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FAA701CE-ED15-6B48-8979-65C4749BBE6E}" xr6:coauthVersionLast="47" xr6:coauthVersionMax="47" xr10:uidLastSave="{00000000-0000-0000-0000-000000000000}"/>
  <bookViews>
    <workbookView xWindow="0" yWindow="0" windowWidth="38400" windowHeight="21600" firstSheet="3" activeTab="8" xr2:uid="{D1AAB362-4023-2940-9789-B2E1FE11A3C6}"/>
  </bookViews>
  <sheets>
    <sheet name="CALENDARIO MENSUAL (MANUAL)" sheetId="1" r:id="rId1"/>
    <sheet name="TablaPagos" sheetId="2" r:id="rId2"/>
    <sheet name="SUMA APORTADO MENSUAL" sheetId="3" r:id="rId3"/>
    <sheet name="sumaAportadoMensual" sheetId="9" r:id="rId4"/>
    <sheet name="pagosCalendarizados" sheetId="8" r:id="rId5"/>
    <sheet name="calendarioPagos" sheetId="7" r:id="rId6"/>
    <sheet name="fechasMomentos" sheetId="6" r:id="rId7"/>
    <sheet name="pagos" sheetId="5" r:id="rId8"/>
    <sheet name="Hoja4" sheetId="4" r:id="rId9"/>
  </sheets>
  <definedNames>
    <definedName name="DatosExternos_1" localSheetId="7" hidden="1">pagos!$A$1:$K$8151</definedName>
    <definedName name="DatosExternos_2" localSheetId="6" hidden="1">fechasMomentos!$A$1:$D$2</definedName>
    <definedName name="DatosExternos_3" localSheetId="5" hidden="1">'calendarioPagos'!$A$1:$C$945</definedName>
    <definedName name="DatosExternos_4" localSheetId="4" hidden="1">pagosCalendarizados!$A$1:$D$8255</definedName>
    <definedName name="DatosExternos_5" localSheetId="3" hidden="1">sumaAportadoMensual!$A$1:$C$33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 a="1"/>
  <c r="B5" i="4" s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A21" i="3"/>
  <c r="A18" i="3"/>
  <c r="F9" i="3" a="1"/>
  <c r="F9" i="3" s="1"/>
  <c r="F10" i="3" a="1"/>
  <c r="F10" i="3" s="1"/>
  <c r="H10" i="3" s="1"/>
  <c r="F11" i="3" a="1"/>
  <c r="F11" i="3" s="1"/>
  <c r="F12" i="3" a="1"/>
  <c r="F12" i="3" s="1"/>
  <c r="H12" i="3" s="1"/>
  <c r="F13" i="3" a="1"/>
  <c r="F13" i="3" s="1"/>
  <c r="F14" i="3" a="1"/>
  <c r="F14" i="3" s="1"/>
  <c r="F15" i="3" a="1"/>
  <c r="F15" i="3" s="1"/>
  <c r="H15" i="3" s="1"/>
  <c r="F16" i="3" a="1"/>
  <c r="F16" i="3" s="1"/>
  <c r="H16" i="3" s="1"/>
  <c r="F17" i="3" a="1"/>
  <c r="F17" i="3" s="1"/>
  <c r="F18" i="3" a="1"/>
  <c r="F18" i="3" s="1"/>
  <c r="H18" i="3" s="1"/>
  <c r="F19" i="3" a="1"/>
  <c r="F19" i="3" s="1"/>
  <c r="F20" i="3" a="1"/>
  <c r="F20" i="3" s="1"/>
  <c r="F21" i="3" a="1"/>
  <c r="F21" i="3" s="1"/>
  <c r="H21" i="3" s="1"/>
  <c r="F22" i="3" a="1"/>
  <c r="F22" i="3" s="1"/>
  <c r="F23" i="3" a="1"/>
  <c r="F23" i="3" s="1"/>
  <c r="H23" i="3" s="1"/>
  <c r="F24" i="3" a="1"/>
  <c r="F24" i="3" s="1"/>
  <c r="F25" i="3" a="1"/>
  <c r="F25" i="3" s="1"/>
  <c r="F26" i="3" a="1"/>
  <c r="F26" i="3" s="1"/>
  <c r="H26" i="3" s="1"/>
  <c r="F27" i="3" a="1"/>
  <c r="F27" i="3" s="1"/>
  <c r="F28" i="3" a="1"/>
  <c r="F28" i="3" s="1"/>
  <c r="F29" i="3" a="1"/>
  <c r="F29" i="3" s="1"/>
  <c r="H29" i="3" s="1"/>
  <c r="F30" i="3" a="1"/>
  <c r="F30" i="3" s="1"/>
  <c r="F31" i="3" a="1"/>
  <c r="F31" i="3" s="1"/>
  <c r="H31" i="3" s="1"/>
  <c r="F32" i="3" a="1"/>
  <c r="F32" i="3" s="1"/>
  <c r="H32" i="3" s="1"/>
  <c r="F33" i="3" a="1"/>
  <c r="F33" i="3" s="1"/>
  <c r="F34" i="3" a="1"/>
  <c r="F34" i="3" s="1"/>
  <c r="H34" i="3" s="1"/>
  <c r="F35" i="3" a="1"/>
  <c r="F35" i="3" s="1"/>
  <c r="F36" i="3" a="1"/>
  <c r="F36" i="3" s="1"/>
  <c r="F37" i="3" a="1"/>
  <c r="F37" i="3" s="1"/>
  <c r="H37" i="3" s="1"/>
  <c r="F38" i="3" a="1"/>
  <c r="F38" i="3" s="1"/>
  <c r="F8" i="3" a="1"/>
  <c r="F8" i="3" s="1"/>
  <c r="M15" i="3" a="1"/>
  <c r="M15" i="3" s="1"/>
  <c r="M8" i="3" a="1"/>
  <c r="M8" i="3" s="1"/>
  <c r="U8" i="3" a="1"/>
  <c r="U8" i="3" s="1"/>
  <c r="T8" i="3" a="1"/>
  <c r="T8" i="3" s="1"/>
  <c r="C14" i="1"/>
  <c r="C12" i="1"/>
  <c r="D12" i="1" s="1"/>
  <c r="E12" i="1" s="1"/>
  <c r="G12" i="1" s="1"/>
  <c r="B14" i="1" s="1" a="1"/>
  <c r="B14" i="1" s="1"/>
  <c r="C6" i="1"/>
  <c r="C8" i="1" s="1"/>
  <c r="G10" i="3"/>
  <c r="G18" i="3"/>
  <c r="G26" i="3"/>
  <c r="G34" i="3"/>
  <c r="G19" i="3"/>
  <c r="G35" i="3"/>
  <c r="G37" i="3"/>
  <c r="G22" i="3"/>
  <c r="G11" i="3"/>
  <c r="G27" i="3"/>
  <c r="G30" i="3"/>
  <c r="G15" i="3"/>
  <c r="G31" i="3"/>
  <c r="G24" i="3"/>
  <c r="G32" i="3"/>
  <c r="G17" i="3"/>
  <c r="G25" i="3"/>
  <c r="G33" i="3"/>
  <c r="G12" i="3"/>
  <c r="G20" i="3"/>
  <c r="G28" i="3"/>
  <c r="G36" i="3"/>
  <c r="G13" i="3"/>
  <c r="G21" i="3"/>
  <c r="G29" i="3"/>
  <c r="G14" i="3"/>
  <c r="G38" i="3"/>
  <c r="G23" i="3"/>
  <c r="G16" i="3"/>
  <c r="G9" i="3"/>
  <c r="G8" i="3"/>
  <c r="E30" i="4" l="1"/>
  <c r="E22" i="4"/>
  <c r="E14" i="4"/>
  <c r="E6" i="4"/>
  <c r="E29" i="4"/>
  <c r="E21" i="4"/>
  <c r="E13" i="4"/>
  <c r="E36" i="4"/>
  <c r="E28" i="4"/>
  <c r="E20" i="4"/>
  <c r="E12" i="4"/>
  <c r="E11" i="4"/>
  <c r="E34" i="4"/>
  <c r="E26" i="4"/>
  <c r="E18" i="4"/>
  <c r="E10" i="4"/>
  <c r="E35" i="4"/>
  <c r="E27" i="4"/>
  <c r="E19" i="4"/>
  <c r="E33" i="4"/>
  <c r="E25" i="4"/>
  <c r="E17" i="4"/>
  <c r="E9" i="4"/>
  <c r="E32" i="4"/>
  <c r="E24" i="4"/>
  <c r="E16" i="4"/>
  <c r="E8" i="4"/>
  <c r="E31" i="4"/>
  <c r="E23" i="4"/>
  <c r="E15" i="4"/>
  <c r="E7" i="4"/>
  <c r="H24" i="3"/>
  <c r="H38" i="3"/>
  <c r="H30" i="3"/>
  <c r="H22" i="3"/>
  <c r="H14" i="3"/>
  <c r="H13" i="3"/>
  <c r="H36" i="3"/>
  <c r="H28" i="3"/>
  <c r="H20" i="3"/>
  <c r="H35" i="3"/>
  <c r="H27" i="3"/>
  <c r="H19" i="3"/>
  <c r="H11" i="3"/>
  <c r="H33" i="3"/>
  <c r="H25" i="3"/>
  <c r="H17" i="3"/>
  <c r="H9" i="3"/>
  <c r="N180" i="3"/>
  <c r="N12" i="3"/>
  <c r="C23" i="1"/>
  <c r="C22" i="1"/>
  <c r="C21" i="1"/>
  <c r="C31" i="1"/>
  <c r="C20" i="1"/>
  <c r="C19" i="1"/>
  <c r="C38" i="1"/>
  <c r="C37" i="1"/>
  <c r="C44" i="1"/>
  <c r="C28" i="1"/>
  <c r="C35" i="1"/>
  <c r="C26" i="1"/>
  <c r="C18" i="1"/>
  <c r="C39" i="1"/>
  <c r="C30" i="1"/>
  <c r="C45" i="1"/>
  <c r="C29" i="1"/>
  <c r="C36" i="1"/>
  <c r="C43" i="1"/>
  <c r="C27" i="1"/>
  <c r="C42" i="1"/>
  <c r="C34" i="1"/>
  <c r="C41" i="1"/>
  <c r="C33" i="1"/>
  <c r="C25" i="1"/>
  <c r="C17" i="1"/>
  <c r="C40" i="1"/>
  <c r="C32" i="1"/>
  <c r="C24" i="1"/>
  <c r="C16" i="1"/>
  <c r="C15" i="1"/>
  <c r="C9" i="1"/>
  <c r="I9" i="3"/>
  <c r="I10" i="3"/>
  <c r="I33" i="3"/>
  <c r="I32" i="3"/>
  <c r="I34" i="3"/>
  <c r="I26" i="3"/>
  <c r="I18" i="3"/>
  <c r="I17" i="3"/>
  <c r="I16" i="3"/>
  <c r="I15" i="3"/>
  <c r="I14" i="3"/>
  <c r="I37" i="3"/>
  <c r="I29" i="3"/>
  <c r="I13" i="3"/>
  <c r="I25" i="3"/>
  <c r="I24" i="3"/>
  <c r="I31" i="3"/>
  <c r="I23" i="3"/>
  <c r="I30" i="3"/>
  <c r="I22" i="3"/>
  <c r="I28" i="3"/>
  <c r="I20" i="3"/>
  <c r="I12" i="3"/>
  <c r="I36" i="3"/>
  <c r="I35" i="3"/>
  <c r="I27" i="3"/>
  <c r="I19" i="3"/>
  <c r="I11" i="3"/>
  <c r="I21" i="3"/>
  <c r="B21" i="3" l="1"/>
  <c r="B18" i="3"/>
  <c r="B30" i="3" l="1"/>
  <c r="B32" i="3" s="1"/>
  <c r="B34" i="3" s="1"/>
  <c r="J1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D6A5F0-9506-DA43-B204-4E4C0EB9056F}" keepAlive="1" name="Consulta - calendarioPagos" description="Conexión a la consulta 'calendarioPagos' en el libro." type="5" refreshedVersion="8" background="1" saveData="1">
    <dbPr connection="Provider=Microsoft.Mashup.OleDb.1;Data Source=$Workbook$;Location=calendarioPagos;Extended Properties=&quot;&quot;" command="SELECT * FROM [calendarioPagos]"/>
  </connection>
  <connection id="2" xr16:uid="{19968DCE-B229-3946-A5A1-07E6FF0914BC}" keepAlive="1" name="Consulta - fechasMomentos" description="Conexión a la consulta 'fechasMomentos' en el libro." type="5" refreshedVersion="8" background="1" saveData="1">
    <dbPr connection="Provider=Microsoft.Mashup.OleDb.1;Data Source=$Workbook$;Location=fechasMomentos;Extended Properties=&quot;&quot;" command="SELECT * FROM [fechasMomentos]"/>
  </connection>
  <connection id="3" xr16:uid="{35BA89E4-86CA-4C4F-9A41-6861C0A6C5C6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4" xr16:uid="{4AA4C7BF-C0A0-334B-B334-A9744E452E3F}" keepAlive="1" name="Consulta - pagosCalendarizados" description="Conexión a la consulta 'pagosCalendarizados' en el libro." type="5" refreshedVersion="8" background="1" saveData="1">
    <dbPr connection="Provider=Microsoft.Mashup.OleDb.1;Data Source=$Workbook$;Location=pagosCalendarizados;Extended Properties=&quot;&quot;" command="SELECT * FROM [pagosCalendarizados]"/>
  </connection>
  <connection id="5" xr16:uid="{F7838E53-55A4-4E48-8A7F-8C0D0640AB93}" keepAlive="1" name="Consulta - sumaAportadoMensual" description="Conexión a la consulta 'sumaAportadoMensual' en el libro." type="5" refreshedVersion="8" background="1" saveData="1">
    <dbPr connection="Provider=Microsoft.Mashup.OleDb.1;Data Source=$Workbook$;Location=sumaAportadoMensual;Extended Properties=&quot;&quot;" command="SELECT * FROM [sumaAportadoMensua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<sst xmlns="http://schemas.openxmlformats.org/spreadsheetml/2006/main" count="65694" uniqueCount="830">
  <si>
    <t>DÍA ACTUAL</t>
  </si>
  <si>
    <t>=</t>
  </si>
  <si>
    <t>HOY()</t>
  </si>
  <si>
    <t>INICIO DEL MES</t>
  </si>
  <si>
    <t>FECHA(AÑO(C6), MES(C6), 1)</t>
  </si>
  <si>
    <t>FIN DEL MES</t>
  </si>
  <si>
    <t>FIN.MES(C6, 0)</t>
  </si>
  <si>
    <t>FECHA DE INICIO</t>
  </si>
  <si>
    <t>FECHA FIN</t>
  </si>
  <si>
    <t>ventaFolio</t>
  </si>
  <si>
    <t>pagoId</t>
  </si>
  <si>
    <t>concepto</t>
  </si>
  <si>
    <t>fechaPago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</si>
  <si>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</si>
  <si>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</si>
  <si>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</si>
  <si>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</si>
  <si>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</si>
  <si>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</si>
  <si>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Anticipo</t>
  </si>
  <si>
    <t>MASTER PV</t>
  </si>
  <si>
    <t>Pago 1 de 18</t>
  </si>
  <si>
    <t>HUMBERTO LA</t>
  </si>
  <si>
    <t>Pago 2 de 18</t>
  </si>
  <si>
    <t>Pago 3 de 18</t>
  </si>
  <si>
    <t>Pago 4 de 18</t>
  </si>
  <si>
    <t>Pago 5 de 18</t>
  </si>
  <si>
    <t>Pago 6 de 18</t>
  </si>
  <si>
    <t>Pago 7 de 18</t>
  </si>
  <si>
    <t>GABRIELA TG</t>
  </si>
  <si>
    <t>Pago 8 de 18</t>
  </si>
  <si>
    <t>Pago 9 de 18</t>
  </si>
  <si>
    <t>Pago 10 de 18</t>
  </si>
  <si>
    <t>Pago 11 de 18</t>
  </si>
  <si>
    <t>Pago 12 de 18</t>
  </si>
  <si>
    <t>Pago 13 de 18</t>
  </si>
  <si>
    <t>Pago 14 de 18</t>
  </si>
  <si>
    <t>Pago 15 de 18</t>
  </si>
  <si>
    <t>Pago 16 de 18</t>
  </si>
  <si>
    <t>Pago 17 de 18</t>
  </si>
  <si>
    <t>Pago 18 de 18</t>
  </si>
  <si>
    <t>Pago 1 de 35</t>
  </si>
  <si>
    <t>MONICA HG</t>
  </si>
  <si>
    <t>Pago 2 de 35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</si>
  <si>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</si>
  <si>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</si>
  <si>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</si>
  <si>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</si>
  <si>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</si>
  <si>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</si>
  <si>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</si>
  <si>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</si>
  <si>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</si>
  <si>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</si>
  <si>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</si>
  <si>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</si>
  <si>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</si>
  <si>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</si>
  <si>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</si>
  <si>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</si>
  <si>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</si>
  <si>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</si>
  <si>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</si>
  <si>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</si>
  <si>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</si>
  <si>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</si>
  <si>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</si>
  <si>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</si>
  <si>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</si>
  <si>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</si>
  <si>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</si>
  <si>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</si>
  <si>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Pago 1 de 15</t>
  </si>
  <si>
    <t>LUIS HH</t>
  </si>
  <si>
    <t>Pago 2 de 15</t>
  </si>
  <si>
    <t>Pago 3 de 15</t>
  </si>
  <si>
    <t>Pago 4 de 15</t>
  </si>
  <si>
    <t>JORGE DT</t>
  </si>
  <si>
    <t>ALFONSO CR</t>
  </si>
  <si>
    <t>OMAR VS</t>
  </si>
  <si>
    <t>MAURICIO HN</t>
  </si>
  <si>
    <t>BRENDA PM</t>
  </si>
  <si>
    <t>ALYNNE MA</t>
  </si>
  <si>
    <t>Pago 15 de 43</t>
  </si>
  <si>
    <t>DULCE GT</t>
  </si>
  <si>
    <t>Pago 16 de 43</t>
  </si>
  <si>
    <t>Pago 17 de 43</t>
  </si>
  <si>
    <t>Pago 18 de 43</t>
  </si>
  <si>
    <t>Pago 19 de 43</t>
  </si>
  <si>
    <t>Pago 20 de 43</t>
  </si>
  <si>
    <t>JONATHAN MG</t>
  </si>
  <si>
    <t>Pago 12 de 35</t>
  </si>
  <si>
    <t>ADRIANA HH</t>
  </si>
  <si>
    <t>MARIA LR</t>
  </si>
  <si>
    <t>Pago 13 de 35</t>
  </si>
  <si>
    <t>Pago 14 de 35</t>
  </si>
  <si>
    <t>Pago 15 de 35</t>
  </si>
  <si>
    <t>Pago 16 de 35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</si>
  <si>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</si>
  <si>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</si>
  <si>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</si>
  <si>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</si>
  <si>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</si>
  <si>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</si>
  <si>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</si>
  <si>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</si>
  <si>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</si>
  <si>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</si>
  <si>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</si>
  <si>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</si>
  <si>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</si>
  <si>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</si>
  <si>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</si>
  <si>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</si>
  <si>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</si>
  <si>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</si>
  <si>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</si>
  <si>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</si>
  <si>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Pago 21</t>
  </si>
  <si>
    <t>Pago 22</t>
  </si>
  <si>
    <t>Pago 23</t>
  </si>
  <si>
    <t>Pago 24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</si>
  <si>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</si>
  <si>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</si>
  <si>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</si>
  <si>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</si>
  <si>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</si>
  <si>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</si>
  <si>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</si>
  <si>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</si>
  <si>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</si>
  <si>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</si>
  <si>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</si>
  <si>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YESENIA LH</t>
  </si>
  <si>
    <t>JOSE MS</t>
  </si>
  <si>
    <t>LIZET MG</t>
  </si>
  <si>
    <t>Pago 25</t>
  </si>
  <si>
    <t>Pago 26</t>
  </si>
  <si>
    <t>Pago 27</t>
  </si>
  <si>
    <t>Pago 28</t>
  </si>
  <si>
    <t>Pago 29</t>
  </si>
  <si>
    <t>Pago 30</t>
  </si>
  <si>
    <t>Pago 31</t>
  </si>
  <si>
    <t>JESUS RR</t>
  </si>
  <si>
    <t>JOSHUA AO</t>
  </si>
  <si>
    <t>DAVID VM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</si>
  <si>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</si>
  <si>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</si>
  <si>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</si>
  <si>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</si>
  <si>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</si>
  <si>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</si>
  <si>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</si>
  <si>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</si>
  <si>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</si>
  <si>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</si>
  <si>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</si>
  <si>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DENILSON OS</t>
  </si>
  <si>
    <t>Pago 1 de 20</t>
  </si>
  <si>
    <t>Pago 2 de 20</t>
  </si>
  <si>
    <t>Pago 3 de 20</t>
  </si>
  <si>
    <t>Pago 4 de 20</t>
  </si>
  <si>
    <t>Pago 5 de 20</t>
  </si>
  <si>
    <t>Pago 6 de 20</t>
  </si>
  <si>
    <t>Pago 21 de 43</t>
  </si>
  <si>
    <t>Pago 22 de 43</t>
  </si>
  <si>
    <t>Pago 23 de 43</t>
  </si>
  <si>
    <t>Pago 24 de 43</t>
  </si>
  <si>
    <t>Pago 12 de 26</t>
  </si>
  <si>
    <t>Pago 7 de 20</t>
  </si>
  <si>
    <t>Pago 8 de 20</t>
  </si>
  <si>
    <t>Pago 9 de 20</t>
  </si>
  <si>
    <t>Pago 10 de 20</t>
  </si>
  <si>
    <t>Pago 11 de 20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</si>
  <si>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</si>
  <si>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</si>
  <si>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</si>
  <si>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</si>
  <si>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</si>
  <si>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</si>
  <si>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</si>
  <si>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</si>
  <si>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</si>
  <si>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</si>
  <si>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</si>
  <si>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</si>
  <si>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</si>
  <si>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</si>
  <si>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</si>
  <si>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</si>
  <si>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</si>
  <si>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</si>
  <si>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</si>
  <si>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Pago 17 de 35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</si>
  <si>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</si>
  <si>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</si>
  <si>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</si>
  <si>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</si>
  <si>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</si>
  <si>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</si>
  <si>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</si>
  <si>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</si>
  <si>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</si>
  <si>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</si>
  <si>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</si>
  <si>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</si>
  <si>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</si>
  <si>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</si>
  <si>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</si>
  <si>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</si>
  <si>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</si>
  <si>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</si>
  <si>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</si>
  <si>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</si>
  <si>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</si>
  <si>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</si>
  <si>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</si>
  <si>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</si>
  <si>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</si>
  <si>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ESMERALDA MG</t>
  </si>
  <si>
    <t>Pago 29 de 35</t>
  </si>
  <si>
    <t>Pago 30 de 35</t>
  </si>
  <si>
    <t>Pago 31 de 35</t>
  </si>
  <si>
    <t>TANIA FF</t>
  </si>
  <si>
    <t>Liquidación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</si>
  <si>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</si>
  <si>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</si>
  <si>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</si>
  <si>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</si>
  <si>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</si>
  <si>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</si>
  <si>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</si>
  <si>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</si>
  <si>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</si>
  <si>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</si>
  <si>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</si>
  <si>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</si>
  <si>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</si>
  <si>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</si>
  <si>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</si>
  <si>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</si>
  <si>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</si>
  <si>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</si>
  <si>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</si>
  <si>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</si>
  <si>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</si>
  <si>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</si>
  <si>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</si>
  <si>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32 de 35</t>
  </si>
  <si>
    <t>Pago 33 de 35</t>
  </si>
  <si>
    <t>Pago 34 de 35</t>
  </si>
  <si>
    <t>Pago 35 de 35</t>
  </si>
  <si>
    <t>IVAN GC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</si>
  <si>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</si>
  <si>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</si>
  <si>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</si>
  <si>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</si>
  <si>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</si>
  <si>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</si>
  <si>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</si>
  <si>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</si>
  <si>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</si>
  <si>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</si>
  <si>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</si>
  <si>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</si>
  <si>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</si>
  <si>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</si>
  <si>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</si>
  <si>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</si>
  <si>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</si>
  <si>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</si>
  <si>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</si>
  <si>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</si>
  <si>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</si>
  <si>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</si>
  <si>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</si>
  <si>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</si>
  <si>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</si>
  <si>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</si>
  <si>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</si>
  <si>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</si>
  <si>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</si>
  <si>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</si>
  <si>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</si>
  <si>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</si>
  <si>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</si>
  <si>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</si>
  <si>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</si>
  <si>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</si>
  <si>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</si>
  <si>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</si>
  <si>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</si>
  <si>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Pago 1 de 41</t>
  </si>
  <si>
    <t>Pago 2 de 41</t>
  </si>
  <si>
    <t>Pago 1 de 39</t>
  </si>
  <si>
    <t>Pago 2 de 39</t>
  </si>
  <si>
    <t>FECHA</t>
  </si>
  <si>
    <t>APORTADO</t>
  </si>
  <si>
    <t>SUMA MONTO APORTADO</t>
  </si>
  <si>
    <t>ACUMULADO</t>
  </si>
  <si>
    <t>MoM</t>
  </si>
  <si>
    <t>Acum. MoM</t>
  </si>
  <si>
    <t>RETROCESO</t>
  </si>
  <si>
    <t>x1</t>
  </si>
  <si>
    <t>y1</t>
  </si>
  <si>
    <t>x2</t>
  </si>
  <si>
    <t>y2</t>
  </si>
  <si>
    <t>y = m * x + b</t>
  </si>
  <si>
    <t>m = (y2 - y1) / (x2 - x1)</t>
  </si>
  <si>
    <t>b = y1 - m * x1</t>
  </si>
  <si>
    <t>m</t>
  </si>
  <si>
    <t>b</t>
  </si>
  <si>
    <t>x mes</t>
  </si>
  <si>
    <t>x = (y - b) / m</t>
  </si>
  <si>
    <t>% MoM</t>
  </si>
  <si>
    <t>horaPago</t>
  </si>
  <si>
    <t>9</t>
  </si>
  <si>
    <t>1</t>
  </si>
  <si>
    <t>29</t>
  </si>
  <si>
    <t>10001</t>
  </si>
  <si>
    <t>2</t>
  </si>
  <si>
    <t>11</t>
  </si>
  <si>
    <t>14</t>
  </si>
  <si>
    <t>3</t>
  </si>
  <si>
    <t>4</t>
  </si>
  <si>
    <t>5</t>
  </si>
  <si>
    <t>6</t>
  </si>
  <si>
    <t>7</t>
  </si>
  <si>
    <t>8</t>
  </si>
  <si>
    <t>18</t>
  </si>
  <si>
    <t>10</t>
  </si>
  <si>
    <t>12</t>
  </si>
  <si>
    <t>13</t>
  </si>
  <si>
    <t>15</t>
  </si>
  <si>
    <t>16</t>
  </si>
  <si>
    <t>17</t>
  </si>
  <si>
    <t>19</t>
  </si>
  <si>
    <t>31</t>
  </si>
  <si>
    <t>20</t>
  </si>
  <si>
    <t>10002</t>
  </si>
  <si>
    <t>23</t>
  </si>
  <si>
    <t>10100</t>
  </si>
  <si>
    <t>33</t>
  </si>
  <si>
    <t>26</t>
  </si>
  <si>
    <t>32</t>
  </si>
  <si>
    <t>24</t>
  </si>
  <si>
    <t>21</t>
  </si>
  <si>
    <t>39</t>
  </si>
  <si>
    <t>40</t>
  </si>
  <si>
    <t>41</t>
  </si>
  <si>
    <t>42</t>
  </si>
  <si>
    <t>43</t>
  </si>
  <si>
    <t>46</t>
  </si>
  <si>
    <t>48</t>
  </si>
  <si>
    <t>22</t>
  </si>
  <si>
    <t>25</t>
  </si>
  <si>
    <t>59</t>
  </si>
  <si>
    <t>61</t>
  </si>
  <si>
    <t>64</t>
  </si>
  <si>
    <t>66</t>
  </si>
  <si>
    <t>69</t>
  </si>
  <si>
    <t>71</t>
  </si>
  <si>
    <t>72</t>
  </si>
  <si>
    <t>74</t>
  </si>
  <si>
    <t>76</t>
  </si>
  <si>
    <t>77</t>
  </si>
  <si>
    <t>80</t>
  </si>
  <si>
    <t>81</t>
  </si>
  <si>
    <t>89</t>
  </si>
  <si>
    <t>90</t>
  </si>
  <si>
    <t>91</t>
  </si>
  <si>
    <t>93</t>
  </si>
  <si>
    <t>96</t>
  </si>
  <si>
    <t>97</t>
  </si>
  <si>
    <t>100</t>
  </si>
  <si>
    <t>103</t>
  </si>
  <si>
    <t>104</t>
  </si>
  <si>
    <t>105</t>
  </si>
  <si>
    <t>109</t>
  </si>
  <si>
    <t>111</t>
  </si>
  <si>
    <t>113</t>
  </si>
  <si>
    <t>115</t>
  </si>
  <si>
    <t>116</t>
  </si>
  <si>
    <t>123</t>
  </si>
  <si>
    <t>124</t>
  </si>
  <si>
    <t>125</t>
  </si>
  <si>
    <t>126</t>
  </si>
  <si>
    <t>128</t>
  </si>
  <si>
    <t>130</t>
  </si>
  <si>
    <t>131</t>
  </si>
  <si>
    <t>132</t>
  </si>
  <si>
    <t>133</t>
  </si>
  <si>
    <t>140</t>
  </si>
  <si>
    <t>141</t>
  </si>
  <si>
    <t>142</t>
  </si>
  <si>
    <t>143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</si>
  <si>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</si>
  <si>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</si>
  <si>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</si>
  <si>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</si>
  <si>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</si>
  <si>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</si>
  <si>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</si>
  <si>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</si>
  <si>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</si>
  <si>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159</t>
  </si>
  <si>
    <t>162</t>
  </si>
  <si>
    <t>163</t>
  </si>
  <si>
    <t>164</t>
  </si>
  <si>
    <t>167</t>
  </si>
  <si>
    <t>27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</si>
  <si>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</si>
  <si>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</si>
  <si>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</si>
  <si>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</si>
  <si>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</si>
  <si>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</si>
  <si>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</si>
  <si>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</si>
  <si>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</si>
  <si>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</si>
  <si>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</si>
  <si>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28</t>
  </si>
  <si>
    <t>181</t>
  </si>
  <si>
    <t>182</t>
  </si>
  <si>
    <t>183</t>
  </si>
  <si>
    <t>184</t>
  </si>
  <si>
    <t>185</t>
  </si>
  <si>
    <t>30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</si>
  <si>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</si>
  <si>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</si>
  <si>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</si>
  <si>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</si>
  <si>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</si>
  <si>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</si>
  <si>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</si>
  <si>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</si>
  <si>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</si>
  <si>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197</t>
  </si>
  <si>
    <t>198</t>
  </si>
  <si>
    <t>199</t>
  </si>
  <si>
    <t>205</t>
  </si>
  <si>
    <t>207</t>
  </si>
  <si>
    <t>209</t>
  </si>
  <si>
    <t>212</t>
  </si>
  <si>
    <t>2032-01-01 00:00</t>
  </si>
  <si>
    <t>34</t>
  </si>
  <si>
    <t>2033-01-01 00:00</t>
  </si>
  <si>
    <t>213</t>
  </si>
  <si>
    <t>214</t>
  </si>
  <si>
    <t>215</t>
  </si>
  <si>
    <t>216</t>
  </si>
  <si>
    <t>217</t>
  </si>
  <si>
    <t>219</t>
  </si>
  <si>
    <t>35</t>
  </si>
  <si>
    <t>2034-01-01 00:00</t>
  </si>
  <si>
    <t>36</t>
  </si>
  <si>
    <t>2035-01-01 00:00</t>
  </si>
  <si>
    <t>37</t>
  </si>
  <si>
    <t>2036-01-01 00:00</t>
  </si>
  <si>
    <t>38</t>
  </si>
  <si>
    <t>2037-01-01 00:00</t>
  </si>
  <si>
    <t>2038-01-01 00:00</t>
  </si>
  <si>
    <t>220</t>
  </si>
  <si>
    <t>221</t>
  </si>
  <si>
    <t>222</t>
  </si>
  <si>
    <t>223</t>
  </si>
  <si>
    <t>224</t>
  </si>
  <si>
    <t>228</t>
  </si>
  <si>
    <t>231</t>
  </si>
  <si>
    <t>233</t>
  </si>
  <si>
    <t>235</t>
  </si>
  <si>
    <t>238</t>
  </si>
  <si>
    <t>240</t>
  </si>
  <si>
    <t>241</t>
  </si>
  <si>
    <t>242</t>
  </si>
  <si>
    <t>243</t>
  </si>
  <si>
    <t>244</t>
  </si>
  <si>
    <t>246</t>
  </si>
  <si>
    <t>247</t>
  </si>
  <si>
    <t>254</t>
  </si>
  <si>
    <t>255</t>
  </si>
  <si>
    <t>258</t>
  </si>
  <si>
    <t>261</t>
  </si>
  <si>
    <t>262</t>
  </si>
  <si>
    <t>265</t>
  </si>
  <si>
    <t>270</t>
  </si>
  <si>
    <t>273</t>
  </si>
  <si>
    <t>274</t>
  </si>
  <si>
    <t>279</t>
  </si>
  <si>
    <t>280</t>
  </si>
  <si>
    <t>283</t>
  </si>
  <si>
    <t>286</t>
  </si>
  <si>
    <t>289</t>
  </si>
  <si>
    <t>290</t>
  </si>
  <si>
    <t>291</t>
  </si>
  <si>
    <t>293</t>
  </si>
  <si>
    <t>295</t>
  </si>
  <si>
    <t>296</t>
  </si>
  <si>
    <t>299</t>
  </si>
  <si>
    <t>300</t>
  </si>
  <si>
    <t>302</t>
  </si>
  <si>
    <t>303</t>
  </si>
  <si>
    <t>304</t>
  </si>
  <si>
    <t>305</t>
  </si>
  <si>
    <t>306</t>
  </si>
  <si>
    <t>2039-01-01 00:00</t>
  </si>
  <si>
    <t>307</t>
  </si>
  <si>
    <t>309</t>
  </si>
  <si>
    <t>311</t>
  </si>
  <si>
    <t>312</t>
  </si>
  <si>
    <t>313</t>
  </si>
  <si>
    <t>314</t>
  </si>
  <si>
    <t>315</t>
  </si>
  <si>
    <t>319</t>
  </si>
  <si>
    <t>320</t>
  </si>
  <si>
    <t>321</t>
  </si>
  <si>
    <t>324</t>
  </si>
  <si>
    <t>2040-01-01 00:00</t>
  </si>
  <si>
    <t>2041-01-01 00:00</t>
  </si>
  <si>
    <t>325</t>
  </si>
  <si>
    <t>333</t>
  </si>
  <si>
    <t>334</t>
  </si>
  <si>
    <t>343</t>
  </si>
  <si>
    <t>348</t>
  </si>
  <si>
    <t>2042-01-01 00:00</t>
  </si>
  <si>
    <t>44</t>
  </si>
  <si>
    <t>2043-01-01 00:00</t>
  </si>
  <si>
    <t>349</t>
  </si>
  <si>
    <t>353</t>
  </si>
  <si>
    <t>354</t>
  </si>
  <si>
    <t>355</t>
  </si>
  <si>
    <t>356</t>
  </si>
  <si>
    <t>361</t>
  </si>
  <si>
    <t>362</t>
  </si>
  <si>
    <t>364</t>
  </si>
  <si>
    <t>365</t>
  </si>
  <si>
    <t>368</t>
  </si>
  <si>
    <t>369</t>
  </si>
  <si>
    <t>372</t>
  </si>
  <si>
    <t>375</t>
  </si>
  <si>
    <t>378</t>
  </si>
  <si>
    <t>379</t>
  </si>
  <si>
    <t>380</t>
  </si>
  <si>
    <t>382</t>
  </si>
  <si>
    <t>383</t>
  </si>
  <si>
    <t>384</t>
  </si>
  <si>
    <t>385</t>
  </si>
  <si>
    <t>386</t>
  </si>
  <si>
    <t>389</t>
  </si>
  <si>
    <t>390</t>
  </si>
  <si>
    <t>392</t>
  </si>
  <si>
    <t>394</t>
  </si>
  <si>
    <t>395</t>
  </si>
  <si>
    <t>396</t>
  </si>
  <si>
    <t>397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</si>
  <si>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</si>
  <si>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</si>
  <si>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</si>
  <si>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</si>
  <si>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</si>
  <si>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</si>
  <si>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</si>
  <si>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</si>
  <si>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</si>
  <si>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</si>
  <si>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</si>
  <si>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</si>
  <si>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</si>
  <si>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</si>
  <si>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</si>
  <si>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</si>
  <si>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</si>
  <si>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</si>
  <si>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</si>
  <si>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</si>
  <si>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</si>
  <si>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</si>
  <si>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</si>
  <si>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</si>
  <si>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443</t>
  </si>
  <si>
    <t>444</t>
  </si>
  <si>
    <t>445</t>
  </si>
  <si>
    <t>10103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</si>
  <si>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</si>
  <si>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</si>
  <si>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</si>
  <si>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</si>
  <si>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</si>
  <si>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</si>
  <si>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</si>
  <si>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</si>
  <si>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</si>
  <si>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</si>
  <si>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</si>
  <si>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</si>
  <si>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</si>
  <si>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</si>
  <si>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</si>
  <si>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</si>
  <si>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</si>
  <si>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</si>
  <si>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</si>
  <si>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</si>
  <si>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</si>
  <si>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</si>
  <si>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</si>
  <si>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</si>
  <si>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487</t>
  </si>
  <si>
    <t>489</t>
  </si>
  <si>
    <t>490</t>
  </si>
  <si>
    <t>491</t>
  </si>
  <si>
    <t>492</t>
  </si>
  <si>
    <t>493</t>
  </si>
  <si>
    <t>495</t>
  </si>
  <si>
    <t>496</t>
  </si>
  <si>
    <t>497</t>
  </si>
  <si>
    <t>499</t>
  </si>
  <si>
    <t>500</t>
  </si>
  <si>
    <t>501</t>
  </si>
  <si>
    <t>503</t>
  </si>
  <si>
    <t>504</t>
  </si>
  <si>
    <t>505</t>
  </si>
  <si>
    <t>506</t>
  </si>
  <si>
    <t>507</t>
  </si>
  <si>
    <t>509</t>
  </si>
  <si>
    <t>511</t>
  </si>
  <si>
    <t>513</t>
  </si>
  <si>
    <t>515</t>
  </si>
  <si>
    <t>517</t>
  </si>
  <si>
    <t>518</t>
  </si>
  <si>
    <t>522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</si>
  <si>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</si>
  <si>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</si>
  <si>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</si>
  <si>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</si>
  <si>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</si>
  <si>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</si>
  <si>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</si>
  <si>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</si>
  <si>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</si>
  <si>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</si>
  <si>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</si>
  <si>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</si>
  <si>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</si>
  <si>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</si>
  <si>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</si>
  <si>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10104</t>
  </si>
  <si>
    <t>543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</si>
  <si>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</si>
  <si>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</si>
  <si>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</si>
  <si>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</si>
  <si>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</si>
  <si>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</si>
  <si>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</si>
  <si>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</si>
  <si>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</si>
  <si>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</si>
  <si>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</si>
  <si>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</si>
  <si>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</si>
  <si>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</si>
  <si>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</si>
  <si>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</si>
  <si>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</si>
  <si>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</si>
  <si>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</si>
  <si>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</si>
  <si>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</si>
  <si>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</si>
  <si>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</si>
  <si>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</si>
  <si>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</si>
  <si>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</si>
  <si>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</si>
  <si>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</si>
  <si>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</si>
  <si>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</si>
  <si>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</si>
  <si>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</si>
  <si>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</si>
  <si>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</si>
  <si>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</si>
  <si>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</si>
  <si>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</si>
  <si>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</si>
  <si>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</si>
  <si>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</si>
  <si>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</si>
  <si>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10102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</si>
  <si>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</si>
  <si>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</si>
  <si>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</si>
  <si>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</si>
  <si>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</si>
  <si>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</si>
  <si>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</si>
  <si>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</si>
  <si>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</si>
  <si>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</si>
  <si>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</si>
  <si>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</si>
  <si>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</si>
  <si>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</si>
  <si>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</si>
  <si>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</si>
  <si>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</si>
  <si>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</si>
  <si>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</si>
  <si>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</si>
  <si>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</si>
  <si>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</si>
  <si>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</si>
  <si>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</si>
  <si>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</si>
  <si>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</si>
  <si>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</si>
  <si>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</si>
  <si>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</si>
  <si>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</si>
  <si>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</si>
  <si>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</si>
  <si>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</si>
  <si>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</si>
  <si>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</si>
  <si>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</si>
  <si>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</si>
  <si>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</si>
  <si>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</si>
  <si>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</si>
  <si>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</si>
  <si>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</si>
  <si>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</si>
  <si>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</si>
  <si>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</si>
  <si>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</si>
  <si>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</si>
  <si>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</si>
  <si>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</si>
  <si>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</si>
  <si>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</si>
  <si>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</si>
  <si>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</si>
  <si>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</si>
  <si>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</si>
  <si>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</si>
  <si>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</si>
  <si>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</si>
  <si>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</si>
  <si>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</si>
  <si>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</si>
  <si>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</si>
  <si>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</si>
  <si>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</si>
  <si>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</si>
  <si>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659</t>
  </si>
  <si>
    <t>660</t>
  </si>
  <si>
    <t>663</t>
  </si>
  <si>
    <t>664</t>
  </si>
  <si>
    <t>665</t>
  </si>
  <si>
    <t>669</t>
  </si>
  <si>
    <t>670</t>
  </si>
  <si>
    <t>671</t>
  </si>
  <si>
    <t>672</t>
  </si>
  <si>
    <t>673</t>
  </si>
  <si>
    <t>675</t>
  </si>
  <si>
    <t>677</t>
  </si>
  <si>
    <t>680</t>
  </si>
  <si>
    <t>683</t>
  </si>
  <si>
    <t>688</t>
  </si>
  <si>
    <t>694</t>
  </si>
  <si>
    <t>695</t>
  </si>
  <si>
    <t>697</t>
  </si>
  <si>
    <t>698</t>
  </si>
  <si>
    <t>702</t>
  </si>
  <si>
    <t>703</t>
  </si>
  <si>
    <t>704</t>
  </si>
  <si>
    <t>707</t>
  </si>
  <si>
    <t>708</t>
  </si>
  <si>
    <t>711</t>
  </si>
  <si>
    <t>712</t>
  </si>
  <si>
    <t>713</t>
  </si>
  <si>
    <t>714</t>
  </si>
  <si>
    <t>716</t>
  </si>
  <si>
    <t>717</t>
  </si>
  <si>
    <t>720</t>
  </si>
  <si>
    <t>722</t>
  </si>
  <si>
    <t>723</t>
  </si>
  <si>
    <t>724</t>
  </si>
  <si>
    <t>727</t>
  </si>
  <si>
    <t>730</t>
  </si>
  <si>
    <t>732</t>
  </si>
  <si>
    <t>733</t>
  </si>
  <si>
    <t>734</t>
  </si>
  <si>
    <t>740</t>
  </si>
  <si>
    <t>746</t>
  </si>
  <si>
    <t>747</t>
  </si>
  <si>
    <t>748</t>
  </si>
  <si>
    <t>749</t>
  </si>
  <si>
    <t>751</t>
  </si>
  <si>
    <t>752</t>
  </si>
  <si>
    <t>753</t>
  </si>
  <si>
    <t>762</t>
  </si>
  <si>
    <t>763</t>
  </si>
  <si>
    <t>764</t>
  </si>
  <si>
    <t>765</t>
  </si>
  <si>
    <t>766</t>
  </si>
  <si>
    <t>767</t>
  </si>
  <si>
    <t>769</t>
  </si>
  <si>
    <t>772</t>
  </si>
  <si>
    <t>779</t>
  </si>
  <si>
    <t>781</t>
  </si>
  <si>
    <t>784</t>
  </si>
  <si>
    <t>791</t>
  </si>
  <si>
    <t>fechaPrimera</t>
  </si>
  <si>
    <t>fechaInicial</t>
  </si>
  <si>
    <t>fechaFinal</t>
  </si>
  <si>
    <t>fechaUltima</t>
  </si>
  <si>
    <t>fecha</t>
  </si>
  <si>
    <t>fechaMes</t>
  </si>
  <si>
    <t>trimestre</t>
  </si>
  <si>
    <t>Recuento</t>
  </si>
  <si>
    <t>Suma Monto Aportado</t>
  </si>
  <si>
    <t>Fecha</t>
  </si>
  <si>
    <t>Pagos</t>
  </si>
  <si>
    <t>PRÁCTICA 2</t>
  </si>
  <si>
    <t>SIGUE LOS PASOS PARA CALENDARIZAR LOS PAGOS (MONTO APORTADO) EN CADA DÍA</t>
  </si>
  <si>
    <t>LUEGO, SUMA POR MES (INICIO DE MES) TODOS LOS MONTOS APORTADOS Y CALCULA EL MoM (MES SOBRE MES / MONTH OVER MONTH) PARA EXPLICAR LA DIFERENCIA DE DINERO APORTADO RESPECTO AL MES ANTERIOR (FUE MAYOR O MENOR / POSISIVO O NEGATIVO)</t>
  </si>
  <si>
    <t>1. Crear una lista con la fecha menor y la mayor
	{ 
		List.Min(pagos[fechaPago]),
		List.Max(pagos[fechaPago]) 
	}
2. Convertir la lista en tabla
	Clic secundario “A la tabla” o “Convertir en tabla”
3. Transponer la tabla
	Transformación &gt; Transponer
4. Renombrar las columnas y poner los tipos de datos para fecha con hora y en otro paso solo fecha
	Si se puede cambiar el tipo directamente a fecha
5. Calcular el inicio del mes de la fecha inicial
	#date(Date.Year([fechaInicial]), Date.Month([fechaInicial]), 1)
6. Calcular final del mes de la fecha final más un día
	Date.EndOfMonth([fechaFinal]) + #duration(1, 0, 0, 0)
7. Calcular la diferencia en días entre la fecha última y la primera
	Duration.Days([fechaUltima]-[fechaPrimera])
8. Construir una secuencia desde 0 hasta el número de días
	{ 0..[dias] }
9. Sumamos los días de la secuencia a la fecha primera
 	Date.AddDays([fechaPrimera], [secuencia])
10 . Agregar el inicio de mes de cada fecha en el calendario
        #date(Date.Year([fecha]), Date.Month([fecha]), 1)
11. Combinar el calendario de pagos (una referencia para no destruir el calendario original) y los pagos por fechaPago (montoAportado)
12. En una referencia reducir (agrupar) por mes la suma del monto aportado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</si>
</sst>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7" formatCode="[$-F400]h:mm:ss\ AM/PM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14" fontId="0" fillId="4" borderId="0" xfId="0" applyNumberFormat="1" applyFill="1"/>
    <xf numFmtId="14" fontId="0" fillId="5" borderId="0" xfId="0" applyNumberFormat="1" applyFill="1"/>
    <xf numFmtId="1" fontId="0" fillId="0" borderId="0" xfId="0" applyNumberFormat="1"/>
    <xf numFmtId="0" fontId="5" fillId="0" borderId="0" xfId="0" applyFont="1"/>
    <xf numFmtId="0" fontId="4" fillId="0" borderId="0" xfId="0" applyFont="1"/>
    <xf numFmtId="22" fontId="4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14" fontId="0" fillId="5" borderId="0" xfId="0" applyNumberFormat="1" applyFill="1" applyAlignment="1">
      <alignment horizontal="center"/>
    </xf>
    <xf numFmtId="44" fontId="0" fillId="5" borderId="0" xfId="1" applyFont="1" applyFill="1"/>
    <xf numFmtId="44" fontId="0" fillId="6" borderId="0" xfId="1" applyFont="1" applyFill="1"/>
    <xf numFmtId="14" fontId="0" fillId="6" borderId="0" xfId="0" applyNumberFormat="1" applyFill="1" applyAlignment="1">
      <alignment horizontal="center"/>
    </xf>
    <xf numFmtId="44" fontId="0" fillId="0" borderId="0" xfId="0" applyNumberFormat="1"/>
    <xf numFmtId="44" fontId="0" fillId="8" borderId="0" xfId="0" applyNumberFormat="1" applyFill="1"/>
    <xf numFmtId="44" fontId="0" fillId="9" borderId="0" xfId="0" applyNumberFormat="1" applyFill="1"/>
    <xf numFmtId="14" fontId="0" fillId="10" borderId="0" xfId="0" applyNumberFormat="1" applyFill="1" applyAlignment="1">
      <alignment horizontal="center"/>
    </xf>
    <xf numFmtId="44" fontId="0" fillId="9" borderId="0" xfId="1" applyFont="1" applyFill="1" applyAlignment="1">
      <alignment horizontal="center"/>
    </xf>
    <xf numFmtId="44" fontId="0" fillId="8" borderId="0" xfId="1" applyFont="1" applyFill="1" applyAlignment="1">
      <alignment horizontal="center"/>
    </xf>
    <xf numFmtId="44" fontId="0" fillId="10" borderId="0" xfId="1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2" fillId="2" borderId="0" xfId="3" applyNumberFormat="1"/>
    <xf numFmtId="44" fontId="2" fillId="2" borderId="1" xfId="3" applyNumberFormat="1" applyBorder="1"/>
    <xf numFmtId="2" fontId="2" fillId="2" borderId="1" xfId="3" applyNumberFormat="1" applyBorder="1"/>
    <xf numFmtId="0" fontId="2" fillId="2" borderId="0" xfId="3"/>
    <xf numFmtId="44" fontId="3" fillId="3" borderId="0" xfId="4" applyNumberFormat="1"/>
    <xf numFmtId="44" fontId="3" fillId="3" borderId="0" xfId="4" applyNumberFormat="1" applyAlignment="1">
      <alignment horizontal="center"/>
    </xf>
    <xf numFmtId="0" fontId="3" fillId="3" borderId="0" xfId="4"/>
    <xf numFmtId="9" fontId="0" fillId="0" borderId="0" xfId="2" applyFont="1"/>
    <xf numFmtId="0" fontId="0" fillId="0" borderId="0" xfId="0" applyNumberFormat="1"/>
    <xf numFmtId="177" fontId="0" fillId="0" borderId="0" xfId="0" applyNumberFormat="1"/>
    <xf numFmtId="0" fontId="0" fillId="10" borderId="0" xfId="0" applyFill="1" applyAlignment="1">
      <alignment horizontal="center"/>
    </xf>
    <xf numFmtId="44" fontId="0" fillId="10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 vertical="top" wrapText="1"/>
    </xf>
    <xf numFmtId="0" fontId="7" fillId="7" borderId="0" xfId="0" applyFont="1" applyFill="1"/>
    <xf numFmtId="0" fontId="7" fillId="7" borderId="0" xfId="0" applyFont="1" applyFill="1" applyAlignment="1">
      <alignment horizontal="left" wrapText="1"/>
    </xf>
  </cellXfs>
  <cellStyles count="5">
    <cellStyle name="Incorrecto" xfId="3" builtinId="27"/>
    <cellStyle name="Moneda" xfId="1" builtinId="4"/>
    <cellStyle name="Neutral" xfId="4" builtinId="28"/>
    <cellStyle name="Normal" xfId="0" builtinId="0"/>
    <cellStyle name="Porcentaje" xfId="2" builtinId="5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77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7" formatCode="dd/mm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'SUMA APORTADO MENSUAL'!$F$7</c:f>
              <c:strCache>
                <c:ptCount val="1"/>
                <c:pt idx="0">
                  <c:v>SUMA MONTO APORTADO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'SUMA APORTADO MENSUAL'!$E$8:$E$37</c:f>
              <c:numCache>
                <c:formatCode>m/d/yy</c:formatCode>
                <c:ptCount val="30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</c:numCache>
            </c:numRef>
          </c:cat>
          <c:val>
            <c:numRef>
              <c:f>'SUMA APORTADO MENSUAL'!$F$8:$F$37</c:f>
              <c:numCache>
                <c:formatCode>_("$"* #,##0.00_);_("$"* \(#,##0.00\);_("$"* "-"??_);_(@_)</c:formatCode>
                <c:ptCount val="30"/>
                <c:pt idx="0">
                  <c:v>2967.09</c:v>
                </c:pt>
                <c:pt idx="1">
                  <c:v>4195.2</c:v>
                </c:pt>
                <c:pt idx="2">
                  <c:v>8742.8399999999983</c:v>
                </c:pt>
                <c:pt idx="3">
                  <c:v>22344.889999999996</c:v>
                </c:pt>
                <c:pt idx="4">
                  <c:v>26091.01999999999</c:v>
                </c:pt>
                <c:pt idx="5">
                  <c:v>31583.739999999991</c:v>
                </c:pt>
                <c:pt idx="6">
                  <c:v>41986.569999999985</c:v>
                </c:pt>
                <c:pt idx="7">
                  <c:v>50959.779999999992</c:v>
                </c:pt>
                <c:pt idx="8">
                  <c:v>71022.389999999985</c:v>
                </c:pt>
                <c:pt idx="9">
                  <c:v>81661.8</c:v>
                </c:pt>
                <c:pt idx="10">
                  <c:v>61915.30999999999</c:v>
                </c:pt>
                <c:pt idx="11">
                  <c:v>51930.909999999989</c:v>
                </c:pt>
                <c:pt idx="12">
                  <c:v>42193.889999999992</c:v>
                </c:pt>
                <c:pt idx="13">
                  <c:v>44396.23</c:v>
                </c:pt>
                <c:pt idx="14">
                  <c:v>32986.22</c:v>
                </c:pt>
                <c:pt idx="15">
                  <c:v>43709.360000000008</c:v>
                </c:pt>
                <c:pt idx="16">
                  <c:v>62972.600000000035</c:v>
                </c:pt>
                <c:pt idx="17">
                  <c:v>73385.530000000028</c:v>
                </c:pt>
                <c:pt idx="18">
                  <c:v>96350.399999999965</c:v>
                </c:pt>
                <c:pt idx="19">
                  <c:v>120548.12999999993</c:v>
                </c:pt>
                <c:pt idx="20">
                  <c:v>150776.95999999996</c:v>
                </c:pt>
                <c:pt idx="21">
                  <c:v>160265.51000000007</c:v>
                </c:pt>
                <c:pt idx="22">
                  <c:v>193634.11000000031</c:v>
                </c:pt>
                <c:pt idx="23">
                  <c:v>207883.40000000014</c:v>
                </c:pt>
                <c:pt idx="24">
                  <c:v>233477.96000000031</c:v>
                </c:pt>
                <c:pt idx="25">
                  <c:v>212333.1400000001</c:v>
                </c:pt>
                <c:pt idx="26">
                  <c:v>119559.98000000003</c:v>
                </c:pt>
                <c:pt idx="27">
                  <c:v>132343.31999999998</c:v>
                </c:pt>
                <c:pt idx="28">
                  <c:v>99272.829999999987</c:v>
                </c:pt>
                <c:pt idx="29">
                  <c:v>104789.55999999997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0-6948-AAC2-26A4ACD1D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814528"/>
        <c:axId val="939203136"/>
      </c:barChart>
      <c:dateAx>
        <c:axId val="9148145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39203136"/>
        <c:crosses val="autoZero"/>
        <c:auto val="1"/>
        <c:lblOffset val="100"/>
        <c:baseTimeUnit val="months"/>
      </c:dateAx>
      <c:valAx>
        <c:axId val="9392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481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'SUMA APORTADO MENSUAL'!$G$7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'SUMA APORTADO MENSUAL'!$E$8:$E$37</c:f>
              <c:numCache>
                <c:formatCode>m/d/yy</c:formatCode>
                <c:ptCount val="30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</c:numCache>
            </c:numRef>
          </c:cat>
          <c:val>
            <c:numRef>
              <c:f>'SUMA APORTADO MENSUAL'!$G$8:$G$37</c:f>
              <c:numCache>
                <c:formatCode>_("$"* #,##0.00_);_("$"* \(#,##0.00\);_("$"* "-"??_);_(@_)</c:formatCode>
                <c:ptCount val="30"/>
                <c:pt idx="0">
                  <c:v>2967.09</c:v>
                </c:pt>
                <c:pt idx="1">
                  <c:v>7162.29</c:v>
                </c:pt>
                <c:pt idx="2">
                  <c:v>15905.129999999997</c:v>
                </c:pt>
                <c:pt idx="3">
                  <c:v>38250.01999999999</c:v>
                </c:pt>
                <c:pt idx="4">
                  <c:v>64341.039999999979</c:v>
                </c:pt>
                <c:pt idx="5">
                  <c:v>95924.77999999997</c:v>
                </c:pt>
                <c:pt idx="6">
                  <c:v>137911.34999999995</c:v>
                </c:pt>
                <c:pt idx="7">
                  <c:v>188871.12999999995</c:v>
                </c:pt>
                <c:pt idx="8">
                  <c:v>259893.51999999993</c:v>
                </c:pt>
                <c:pt idx="9">
                  <c:v>341555.31999999995</c:v>
                </c:pt>
                <c:pt idx="10">
                  <c:v>403470.62999999995</c:v>
                </c:pt>
                <c:pt idx="11">
                  <c:v>455401.53999999992</c:v>
                </c:pt>
                <c:pt idx="12">
                  <c:v>497595.42999999993</c:v>
                </c:pt>
                <c:pt idx="13">
                  <c:v>541991.65999999992</c:v>
                </c:pt>
                <c:pt idx="14">
                  <c:v>574977.87999999989</c:v>
                </c:pt>
                <c:pt idx="15">
                  <c:v>618687.23999999987</c:v>
                </c:pt>
                <c:pt idx="16">
                  <c:v>681659.83999999985</c:v>
                </c:pt>
                <c:pt idx="17">
                  <c:v>755045.36999999988</c:v>
                </c:pt>
                <c:pt idx="18">
                  <c:v>851395.76999999979</c:v>
                </c:pt>
                <c:pt idx="19">
                  <c:v>971943.89999999967</c:v>
                </c:pt>
                <c:pt idx="20">
                  <c:v>1122720.8599999996</c:v>
                </c:pt>
                <c:pt idx="21">
                  <c:v>1282986.3699999996</c:v>
                </c:pt>
                <c:pt idx="22">
                  <c:v>1476620.48</c:v>
                </c:pt>
                <c:pt idx="23">
                  <c:v>1684503.8800000001</c:v>
                </c:pt>
                <c:pt idx="24">
                  <c:v>1917981.8400000003</c:v>
                </c:pt>
                <c:pt idx="25">
                  <c:v>2130314.9800000004</c:v>
                </c:pt>
                <c:pt idx="26">
                  <c:v>2249874.9600000004</c:v>
                </c:pt>
                <c:pt idx="27">
                  <c:v>2382218.2800000003</c:v>
                </c:pt>
                <c:pt idx="28">
                  <c:v>2481491.1100000003</c:v>
                </c:pt>
                <c:pt idx="29">
                  <c:v>2586280.6700000004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2-9F44-B1B9-D8759DF1C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65536"/>
        <c:axId val="912656128"/>
      </c:areaChart>
      <c:dateAx>
        <c:axId val="9126655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656128"/>
        <c:crosses val="autoZero"/>
        <c:auto val="1"/>
        <c:lblOffset val="100"/>
        <c:baseTimeUnit val="months"/>
      </c:dateAx>
      <c:valAx>
        <c:axId val="9126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66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'SUMA APORTADO MENSUAL'!$H$7</c:f>
              <c:strCache>
                <c:ptCount val="1"/>
                <c:pt idx="0">
                  <c:v>MoM</c:v>
                </c:pt>
              </c:strCache>
            </c:strRef>
          </c:tx>
          <c:spPr>
            <a:solidFill>
              <a:srgbClr val="4EA72E">
                <a:alpha val="50196"/>
              </a:srgbClr>
            </a:solidFill>
            <a:ln>
              <a:noFill/>
            </a:ln>
            <a:effectLst/>
          </c:spPr>
          <c:invertIfNegative val="1"/>
          <c:cat>
            <c:numRef>
              <c:f>'SUMA APORTADO MENSUAL'!$E$8:$E$38</c:f>
              <c:numCache>
                <c:formatCode>m/d/yy</c:formatCode>
                <c:ptCount val="31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'SUMA APORTADO MENSUAL'!$H$8:$H$37</c:f>
              <c:numCache>
                <c:formatCode>_("$"* #,##0.00_);_("$"* \(#,##0.00\);_("$"* "-"??_);_(@_)</c:formatCode>
                <c:ptCount val="30"/>
                <c:pt idx="1">
                  <c:v>1228.1099999999997</c:v>
                </c:pt>
                <c:pt idx="2">
                  <c:v>4547.6399999999985</c:v>
                </c:pt>
                <c:pt idx="3">
                  <c:v>13602.049999999997</c:v>
                </c:pt>
                <c:pt idx="4">
                  <c:v>3746.1299999999937</c:v>
                </c:pt>
                <c:pt idx="5">
                  <c:v>5492.7200000000012</c:v>
                </c:pt>
                <c:pt idx="6">
                  <c:v>10402.829999999994</c:v>
                </c:pt>
                <c:pt idx="7">
                  <c:v>8973.2100000000064</c:v>
                </c:pt>
                <c:pt idx="8">
                  <c:v>20062.609999999993</c:v>
                </c:pt>
                <c:pt idx="9">
                  <c:v>10639.410000000018</c:v>
                </c:pt>
                <c:pt idx="10">
                  <c:v>-19746.490000000013</c:v>
                </c:pt>
                <c:pt idx="11">
                  <c:v>-9984.4000000000015</c:v>
                </c:pt>
                <c:pt idx="12">
                  <c:v>-9737.0199999999968</c:v>
                </c:pt>
                <c:pt idx="13">
                  <c:v>2202.3400000000111</c:v>
                </c:pt>
                <c:pt idx="14">
                  <c:v>-11410.010000000002</c:v>
                </c:pt>
                <c:pt idx="15">
                  <c:v>10723.140000000007</c:v>
                </c:pt>
                <c:pt idx="16">
                  <c:v>19263.240000000027</c:v>
                </c:pt>
                <c:pt idx="17">
                  <c:v>10412.929999999993</c:v>
                </c:pt>
                <c:pt idx="18">
                  <c:v>22964.869999999937</c:v>
                </c:pt>
                <c:pt idx="19">
                  <c:v>24197.729999999967</c:v>
                </c:pt>
                <c:pt idx="20">
                  <c:v>30228.830000000031</c:v>
                </c:pt>
                <c:pt idx="21">
                  <c:v>9488.5500000001048</c:v>
                </c:pt>
                <c:pt idx="22">
                  <c:v>33368.600000000239</c:v>
                </c:pt>
                <c:pt idx="23">
                  <c:v>14249.289999999834</c:v>
                </c:pt>
                <c:pt idx="24">
                  <c:v>25594.560000000172</c:v>
                </c:pt>
                <c:pt idx="25">
                  <c:v>-21144.820000000211</c:v>
                </c:pt>
                <c:pt idx="26">
                  <c:v>-92773.160000000076</c:v>
                </c:pt>
                <c:pt idx="27">
                  <c:v>12783.339999999953</c:v>
                </c:pt>
                <c:pt idx="28">
                  <c:v>-33070.489999999991</c:v>
                </c:pt>
                <c:pt idx="29">
                  <c:v>5516.7299999999814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146-4B45-9E76-A6D2A6122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27"/>
        <c:axId val="851888320"/>
        <c:axId val="912657024"/>
      </c:barChart>
      <c:dateAx>
        <c:axId val="8518883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657024"/>
        <c:crosses val="autoZero"/>
        <c:auto val="1"/>
        <c:lblOffset val="100"/>
        <c:baseTimeUnit val="months"/>
      </c:dateAx>
      <c:valAx>
        <c:axId val="9126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188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349007</xdr:colOff>
      <xdr:row>14</xdr:row>
      <xdr:rowOff>135724</xdr:rowOff>
    </xdr:from>
    <xdr:to>
      <xdr:col>18</xdr:col>
      <xdr:colOff>203587</xdr:colOff>
      <xdr:row>30</xdr:row>
      <xdr:rowOff>38778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2ABA64-D8F7-3B17-8019-C34728AA8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336406</xdr:colOff>
      <xdr:row>30</xdr:row>
      <xdr:rowOff>150460</xdr:rowOff>
    </xdr:from>
    <xdr:to>
      <xdr:col>18</xdr:col>
      <xdr:colOff>216192</xdr:colOff>
      <xdr:row>44</xdr:row>
      <xdr:rowOff>43431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20D3B-81A9-4931-CB21-F89A1177E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38779</xdr:colOff>
      <xdr:row>39</xdr:row>
      <xdr:rowOff>155113</xdr:rowOff>
    </xdr:from>
    <xdr:to>
      <xdr:col>9</xdr:col>
      <xdr:colOff>203588</xdr:colOff>
      <xdr:row>61</xdr:row>
      <xdr:rowOff>174503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9E4B9C-5D94-0634-506B-598359855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B83E77A8-AA37-5E43-949A-2DC73317D0F2}" autoFormatId="16" applyNumberFormats="0" applyBorderFormats="0" applyFontFormats="0" applyPatternFormats="0" applyAlignmentFormats="0" applyWidthHeightFormats="0">
  <queryTableRefresh nextId="4">
    <queryTableFields count="3">
      <queryTableField id="1" name="fechaMes" tableColumnId="1"/>
      <queryTableField id="2" name="Recuento" tableColumnId="2"/>
      <queryTableField id="3" name="Suma Monto Aportad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85AD84F0-E44D-BE4B-9EC2-DB9FECF677E7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fechaMes" tableColumnId="2"/>
      <queryTableField id="3" name="trimestre" tableColumnId="3"/>
      <queryTableField id="4" name="montoAportad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F905483C-1139-AC40-A681-0B930B3D1B86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fechaMes" tableColumnId="2"/>
      <queryTableField id="3" name="trimestr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DD6C71D6-56EC-E947-AEB7-35C4F5492F7A}" autoFormatId="16" applyNumberFormats="0" applyBorderFormats="0" applyFontFormats="0" applyPatternFormats="0" applyAlignmentFormats="0" applyWidthHeightFormats="0">
  <queryTableRefresh nextId="5">
    <queryTableFields count="4">
      <queryTableField id="1" name="fechaPrimera" tableColumnId="1"/>
      <queryTableField id="2" name="fechaInicial" tableColumnId="2"/>
      <queryTableField id="3" name="fechaFinal" tableColumnId="3"/>
      <queryTableField id="4" name="fechaUltima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8889991-9CC7-D742-944C-941904064904}" autoFormatId="16" applyNumberFormats="0" applyBorderFormats="0" applyFontFormats="0" applyPatternFormats="0" applyAlignmentFormats="0" applyWidthHeightFormats="0">
  <queryTableRefresh nextId="12">
    <queryTableFields count="11">
      <queryTableField id="1" name="ventaFolio" tableColumnId="1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ED05F-4CA8-1E4C-86E5-536F93626F97}" name="TablaPagos" displayName="TablaPagos" ref="A1:J8151" totalsRowShown="0" headerRowDxfId="22" dataDxfId="23">
  <autoFilter ref="A1:J8151" xr:uid="{AD7ED05F-4CA8-1E4C-86E5-536F93626F97}"/>
  <sortState xmlns:xlrd2="http://schemas.microsoft.com/office/spreadsheetml/2017/richdata2" ref="A2:J8151">
    <sortCondition ref="D1:D8151"/>
  </sortState>
  <tableColumns count="10">
    <tableColumn id="1" xr3:uid="{04D23AA6-2CBC-4D46-A678-B8FD40321070}" name="ventaFolio" dataDxfId="33"/>
    <tableColumn id="2" xr3:uid="{3580BED4-16C8-E241-8ED0-73A9DC940290}" name="pagoId" dataDxfId="32"/>
    <tableColumn id="3" xr3:uid="{02111E50-C815-AB44-AD99-92C5E831FF60}" name="concepto" dataDxfId="31"/>
    <tableColumn id="4" xr3:uid="{D1EE4F67-9C12-5245-8ADE-9BECE7835FE3}" name="fechaPago" dataDxfId="30"/>
    <tableColumn id="5" xr3:uid="{8A433430-B070-4C41-BBAC-4B7EBB59A6EB}" name="montoRecibido" dataDxfId="29"/>
    <tableColumn id="6" xr3:uid="{21882EE4-B307-9446-95E8-B42C9BEB07F6}" name="montoAportado" dataDxfId="28"/>
    <tableColumn id="7" xr3:uid="{D5B4A442-0EC7-6F40-8331-CB6D9C127425}" name="montoDevuelto" dataDxfId="27"/>
    <tableColumn id="8" xr3:uid="{D24F2E5C-322E-1345-9E25-120DFEB3B2C4}" name="sucursalRecibeFolio" dataDxfId="26"/>
    <tableColumn id="9" xr3:uid="{DEA62ACD-DCE3-F443-8DA8-A3184E9F15DA}" name="vendedorRecibeFolio" dataDxfId="25"/>
    <tableColumn id="10" xr3:uid="{65EC2D46-2C43-A04F-826A-35AAE70D97E4}" name="vendedorRecibeNombr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DA817E-6BB9-7C45-8D41-55B10219CB8B}" name="sumaAportadoMensual" displayName="sumaAportadoMensual" ref="A1:C33" tableType="queryTable" totalsRowShown="0">
  <autoFilter ref="A1:C33" xr:uid="{D8DA817E-6BB9-7C45-8D41-55B10219CB8B}"/>
  <tableColumns count="3">
    <tableColumn id="1" xr3:uid="{98A3CDA1-84D4-5649-A2C3-B3E256B64314}" uniqueName="1" name="fechaMes" queryTableFieldId="1" dataDxfId="20"/>
    <tableColumn id="2" xr3:uid="{FBD58573-56AD-D24D-AD4D-2F66A10AC937}" uniqueName="2" name="Recuento" queryTableFieldId="2"/>
    <tableColumn id="3" xr3:uid="{F08BE5EF-7F0F-A542-A2FC-7D22FFA44936}" uniqueName="3" name="Suma Monto Aportad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7724B5-8DF6-E04B-BDF2-5F8E61355849}" name="pagosCalendarizados" displayName="pagosCalendarizados" ref="A1:D8255" tableType="queryTable" totalsRowShown="0">
  <autoFilter ref="A1:D8255" xr:uid="{797724B5-8DF6-E04B-BDF2-5F8E61355849}"/>
  <tableColumns count="4">
    <tableColumn id="1" xr3:uid="{D929510B-6BF9-3347-B8B6-16B6C767720B}" uniqueName="1" name="fecha" queryTableFieldId="1" dataDxfId="19"/>
    <tableColumn id="2" xr3:uid="{2204D49C-3A9C-A340-BD0C-4393E4C64685}" uniqueName="2" name="fechaMes" queryTableFieldId="2" dataDxfId="18"/>
    <tableColumn id="3" xr3:uid="{35B24B28-5829-8945-BF62-7C8FC40E5275}" uniqueName="3" name="trimestre" queryTableFieldId="3"/>
    <tableColumn id="4" xr3:uid="{967764A4-FA3C-3E4F-8E9C-E664E0E994C4}" uniqueName="4" name="montoAportado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4F0E0A-130B-BC4A-8F04-462A058F91F0}" name="calendarioPagos" displayName="calendarioPagos" ref="A1:C945" tableType="queryTable" totalsRowShown="0">
  <autoFilter ref="A1:C945" xr:uid="{5E4F0E0A-130B-BC4A-8F04-462A058F91F0}"/>
  <tableColumns count="3">
    <tableColumn id="1" xr3:uid="{B2E7759D-E3D6-C144-8C09-86668B3B28EA}" uniqueName="1" name="fecha" queryTableFieldId="1" dataDxfId="17"/>
    <tableColumn id="2" xr3:uid="{A8218EAF-8A92-6145-B801-E763B7D6E159}" uniqueName="2" name="fechaMes" queryTableFieldId="2" dataDxfId="16"/>
    <tableColumn id="3" xr3:uid="{375C508A-72FF-554B-A2A6-989BAB7BE77B}" uniqueName="3" name="trimestr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D284FD-2CAA-554C-8C0D-5ED66D3DC26F}" name="fechasMomentos" displayName="fechasMomentos" ref="A1:D2" tableType="queryTable" totalsRowShown="0">
  <autoFilter ref="A1:D2" xr:uid="{5AD284FD-2CAA-554C-8C0D-5ED66D3DC26F}"/>
  <tableColumns count="4">
    <tableColumn id="1" xr3:uid="{B5AD6E51-4FCE-6F42-B8A0-1F85D11B7624}" uniqueName="1" name="fechaPrimera" queryTableFieldId="1" dataDxfId="15"/>
    <tableColumn id="2" xr3:uid="{D01159A6-0F60-424A-B6A6-E9C69191D97E}" uniqueName="2" name="fechaInicial" queryTableFieldId="2" dataDxfId="14"/>
    <tableColumn id="3" xr3:uid="{E3D9956E-EF4F-D94E-92E9-B82B59389BA5}" uniqueName="3" name="fechaFinal" queryTableFieldId="3" dataDxfId="13"/>
    <tableColumn id="4" xr3:uid="{78FD1829-FA9A-D04A-822A-70BA948B826C}" uniqueName="4" name="fechaUltima" queryTableFieldId="4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6B751-DA3B-E54B-B8AE-FB3EEE0998D9}" name="pagos" displayName="pagos" ref="A1:K8151" tableType="queryTable" totalsRowShown="0">
  <autoFilter ref="A1:K8151" xr:uid="{B776B751-DA3B-E54B-B8AE-FB3EEE0998D9}"/>
  <tableColumns count="11">
    <tableColumn id="1" xr3:uid="{FB8D9A18-7848-374F-A154-34BF45AD1C42}" uniqueName="1" name="ventaFolio" queryTableFieldId="1" dataDxfId="11"/>
    <tableColumn id="2" xr3:uid="{1A4FF779-6DD4-2C44-B158-7851702C2F05}" uniqueName="2" name="pagoId" queryTableFieldId="2" dataDxfId="10"/>
    <tableColumn id="3" xr3:uid="{963B95E2-585C-8849-BF0D-5254779EBA29}" uniqueName="3" name="concepto" queryTableFieldId="3" dataDxfId="9"/>
    <tableColumn id="4" xr3:uid="{74D2214F-33A2-7E4D-8F84-310DA2D06980}" uniqueName="4" name="fechaPago" queryTableFieldId="4" dataDxfId="8"/>
    <tableColumn id="5" xr3:uid="{B9DBB3D7-9445-BA42-8780-2C4FE1F8A2EF}" uniqueName="5" name="horaPago" queryTableFieldId="5" dataDxfId="7"/>
    <tableColumn id="6" xr3:uid="{18203B54-B8C0-524E-B231-F9D7C6DC85AE}" uniqueName="6" name="montoRecibido" queryTableFieldId="6"/>
    <tableColumn id="7" xr3:uid="{B72C07A8-4466-5E4D-BDFC-5F887D934AB1}" uniqueName="7" name="montoAportado" queryTableFieldId="7"/>
    <tableColumn id="8" xr3:uid="{0BB6F986-9C88-EC49-995A-1CF7176DACEA}" uniqueName="8" name="montoDevuelto" queryTableFieldId="8"/>
    <tableColumn id="9" xr3:uid="{543F76FE-8962-2F46-B54D-F269D7FEEFD0}" uniqueName="9" name="sucursalRecibeFolio" queryTableFieldId="9" dataDxfId="6"/>
    <tableColumn id="10" xr3:uid="{65A021AB-62D5-9148-ADC5-A2E421911603}" uniqueName="10" name="vendedorRecibeFolio" queryTableFieldId="10" dataDxfId="5"/>
    <tableColumn id="11" xr3:uid="{94BCAA3B-75FC-384F-A665-3FC1B53828CC}" uniqueName="11" name="vendedorRecibeNombre" queryTableFieldId="1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C480-DDD2-D344-B3BD-220DC16995F8}">
  <dimension ref="B6:G45"/>
  <sheetViews>
    <sheetView topLeftCell="A6" zoomScale="198" workbookViewId="0">
      <selection activeCell="C45" sqref="C14:C45"/>
    </sheetView>
  </sheetViews>
  <sheetFormatPr baseColWidth="10" defaultRowHeight="16" x14ac:dyDescent="0.2"/>
  <cols>
    <col min="2" max="2" width="18.83203125" customWidth="1"/>
  </cols>
  <sheetData>
    <row r="6" spans="2:7" x14ac:dyDescent="0.2">
      <c r="B6" t="s">
        <v>0</v>
      </c>
      <c r="C6" s="1">
        <f ca="1">TODAY()</f>
        <v>46198</v>
      </c>
      <c r="E6" t="s">
        <v>1</v>
      </c>
      <c r="F6" t="s">
        <v>2</v>
      </c>
    </row>
    <row r="8" spans="2:7" x14ac:dyDescent="0.2">
      <c r="B8" t="s">
        <v>3</v>
      </c>
      <c r="C8" s="1">
        <f ca="1">DATE(YEAR(C6), MONTH(C6), 1)</f>
        <v>46174</v>
      </c>
      <c r="E8" t="s">
        <v>1</v>
      </c>
      <c r="F8" t="s">
        <v>4</v>
      </c>
    </row>
    <row r="9" spans="2:7" x14ac:dyDescent="0.2">
      <c r="B9" t="s">
        <v>5</v>
      </c>
      <c r="C9" s="1">
        <f ca="1">EOMONTH(C6, 0)</f>
        <v>46203</v>
      </c>
      <c r="E9" t="s">
        <v>1</v>
      </c>
      <c r="F9" t="s">
        <v>6</v>
      </c>
    </row>
    <row r="11" spans="2:7" x14ac:dyDescent="0.2">
      <c r="B11" t="s">
        <v>7</v>
      </c>
      <c r="C11" s="2">
        <v>45261</v>
      </c>
    </row>
    <row r="12" spans="2:7" x14ac:dyDescent="0.2">
      <c r="B12" t="s">
        <v>8</v>
      </c>
      <c r="C12" s="1">
        <f ca="1">TODAY()</f>
        <v>46198</v>
      </c>
      <c r="D12" s="1">
        <f ca="1">EOMONTH(C12,0)</f>
        <v>46203</v>
      </c>
      <c r="E12" s="3">
        <f ca="1">D12+1</f>
        <v>46204</v>
      </c>
      <c r="G12" s="4">
        <f ca="1">ROUNDUP(YEARFRAC(C11,E12) * 12,0)</f>
        <v>31</v>
      </c>
    </row>
    <row r="14" spans="2:7" x14ac:dyDescent="0.2">
      <c r="B14" cm="1">
        <f t="array" aca="1" ref="B14:B45" ca="1">_xlfn.SEQUENCE(G12 + 1, 1, 0)</f>
        <v>0</v>
      </c>
      <c r="C14" s="1">
        <f>C11</f>
        <v>45261</v>
      </c>
    </row>
    <row r="15" spans="2:7" x14ac:dyDescent="0.2">
      <c r="B15">
        <f ca="1"/>
        <v>1</v>
      </c>
      <c r="C15" s="1">
        <f ca="1">EOMONTH($C$11,B14) + 1</f>
        <v>45292</v>
      </c>
    </row>
    <row r="16" spans="2:7" x14ac:dyDescent="0.2">
      <c r="B16">
        <f ca="1"/>
        <v>2</v>
      </c>
      <c r="C16" s="1">
        <f t="shared" ref="C16:C45" ca="1" si="0">EOMONTH($C$11,B15) + 1</f>
        <v>45323</v>
      </c>
    </row>
    <row r="17" spans="2:3" x14ac:dyDescent="0.2">
      <c r="B17">
        <f ca="1"/>
        <v>3</v>
      </c>
      <c r="C17" s="1">
        <f t="shared" ca="1" si="0"/>
        <v>45352</v>
      </c>
    </row>
    <row r="18" spans="2:3" x14ac:dyDescent="0.2">
      <c r="B18">
        <f ca="1"/>
        <v>4</v>
      </c>
      <c r="C18" s="1">
        <f t="shared" ca="1" si="0"/>
        <v>45383</v>
      </c>
    </row>
    <row r="19" spans="2:3" x14ac:dyDescent="0.2">
      <c r="B19">
        <f ca="1"/>
        <v>5</v>
      </c>
      <c r="C19" s="1">
        <f t="shared" ca="1" si="0"/>
        <v>45413</v>
      </c>
    </row>
    <row r="20" spans="2:3" x14ac:dyDescent="0.2">
      <c r="B20">
        <f ca="1"/>
        <v>6</v>
      </c>
      <c r="C20" s="1">
        <f t="shared" ca="1" si="0"/>
        <v>45444</v>
      </c>
    </row>
    <row r="21" spans="2:3" x14ac:dyDescent="0.2">
      <c r="B21">
        <f ca="1"/>
        <v>7</v>
      </c>
      <c r="C21" s="1">
        <f t="shared" ca="1" si="0"/>
        <v>45474</v>
      </c>
    </row>
    <row r="22" spans="2:3" x14ac:dyDescent="0.2">
      <c r="B22">
        <f ca="1"/>
        <v>8</v>
      </c>
      <c r="C22" s="1">
        <f t="shared" ca="1" si="0"/>
        <v>45505</v>
      </c>
    </row>
    <row r="23" spans="2:3" x14ac:dyDescent="0.2">
      <c r="B23">
        <f ca="1"/>
        <v>9</v>
      </c>
      <c r="C23" s="1">
        <f t="shared" ca="1" si="0"/>
        <v>45536</v>
      </c>
    </row>
    <row r="24" spans="2:3" x14ac:dyDescent="0.2">
      <c r="B24">
        <f ca="1"/>
        <v>10</v>
      </c>
      <c r="C24" s="1">
        <f t="shared" ca="1" si="0"/>
        <v>45566</v>
      </c>
    </row>
    <row r="25" spans="2:3" x14ac:dyDescent="0.2">
      <c r="B25">
        <f ca="1"/>
        <v>11</v>
      </c>
      <c r="C25" s="1">
        <f t="shared" ca="1" si="0"/>
        <v>45597</v>
      </c>
    </row>
    <row r="26" spans="2:3" x14ac:dyDescent="0.2">
      <c r="B26">
        <f ca="1"/>
        <v>12</v>
      </c>
      <c r="C26" s="1">
        <f t="shared" ca="1" si="0"/>
        <v>45627</v>
      </c>
    </row>
    <row r="27" spans="2:3" x14ac:dyDescent="0.2">
      <c r="B27">
        <f ca="1"/>
        <v>13</v>
      </c>
      <c r="C27" s="1">
        <f t="shared" ca="1" si="0"/>
        <v>45658</v>
      </c>
    </row>
    <row r="28" spans="2:3" x14ac:dyDescent="0.2">
      <c r="B28">
        <f ca="1"/>
        <v>14</v>
      </c>
      <c r="C28" s="1">
        <f t="shared" ca="1" si="0"/>
        <v>45689</v>
      </c>
    </row>
    <row r="29" spans="2:3" x14ac:dyDescent="0.2">
      <c r="B29">
        <f ca="1"/>
        <v>15</v>
      </c>
      <c r="C29" s="1">
        <f t="shared" ca="1" si="0"/>
        <v>45717</v>
      </c>
    </row>
    <row r="30" spans="2:3" x14ac:dyDescent="0.2">
      <c r="B30">
        <f ca="1"/>
        <v>16</v>
      </c>
      <c r="C30" s="1">
        <f t="shared" ca="1" si="0"/>
        <v>45748</v>
      </c>
    </row>
    <row r="31" spans="2:3" x14ac:dyDescent="0.2">
      <c r="B31">
        <f ca="1"/>
        <v>17</v>
      </c>
      <c r="C31" s="1">
        <f t="shared" ca="1" si="0"/>
        <v>45778</v>
      </c>
    </row>
    <row r="32" spans="2:3" x14ac:dyDescent="0.2">
      <c r="B32">
        <f ca="1"/>
        <v>18</v>
      </c>
      <c r="C32" s="1">
        <f t="shared" ca="1" si="0"/>
        <v>45809</v>
      </c>
    </row>
    <row r="33" spans="2:3" x14ac:dyDescent="0.2">
      <c r="B33">
        <f ca="1"/>
        <v>19</v>
      </c>
      <c r="C33" s="1">
        <f t="shared" ca="1" si="0"/>
        <v>45839</v>
      </c>
    </row>
    <row r="34" spans="2:3" x14ac:dyDescent="0.2">
      <c r="B34">
        <f ca="1"/>
        <v>20</v>
      </c>
      <c r="C34" s="1">
        <f t="shared" ca="1" si="0"/>
        <v>45870</v>
      </c>
    </row>
    <row r="35" spans="2:3" x14ac:dyDescent="0.2">
      <c r="B35">
        <f ca="1"/>
        <v>21</v>
      </c>
      <c r="C35" s="1">
        <f t="shared" ca="1" si="0"/>
        <v>45901</v>
      </c>
    </row>
    <row r="36" spans="2:3" x14ac:dyDescent="0.2">
      <c r="B36">
        <f ca="1"/>
        <v>22</v>
      </c>
      <c r="C36" s="1">
        <f t="shared" ca="1" si="0"/>
        <v>45931</v>
      </c>
    </row>
    <row r="37" spans="2:3" x14ac:dyDescent="0.2">
      <c r="B37">
        <f ca="1"/>
        <v>23</v>
      </c>
      <c r="C37" s="1">
        <f t="shared" ca="1" si="0"/>
        <v>45962</v>
      </c>
    </row>
    <row r="38" spans="2:3" x14ac:dyDescent="0.2">
      <c r="B38">
        <f ca="1"/>
        <v>24</v>
      </c>
      <c r="C38" s="1">
        <f t="shared" ca="1" si="0"/>
        <v>45992</v>
      </c>
    </row>
    <row r="39" spans="2:3" x14ac:dyDescent="0.2">
      <c r="B39">
        <f ca="1"/>
        <v>25</v>
      </c>
      <c r="C39" s="1">
        <f t="shared" ca="1" si="0"/>
        <v>46023</v>
      </c>
    </row>
    <row r="40" spans="2:3" x14ac:dyDescent="0.2">
      <c r="B40">
        <f ca="1"/>
        <v>26</v>
      </c>
      <c r="C40" s="1">
        <f t="shared" ca="1" si="0"/>
        <v>46054</v>
      </c>
    </row>
    <row r="41" spans="2:3" x14ac:dyDescent="0.2">
      <c r="B41">
        <f ca="1"/>
        <v>27</v>
      </c>
      <c r="C41" s="1">
        <f t="shared" ca="1" si="0"/>
        <v>46082</v>
      </c>
    </row>
    <row r="42" spans="2:3" x14ac:dyDescent="0.2">
      <c r="B42">
        <f ca="1"/>
        <v>28</v>
      </c>
      <c r="C42" s="1">
        <f t="shared" ca="1" si="0"/>
        <v>46113</v>
      </c>
    </row>
    <row r="43" spans="2:3" x14ac:dyDescent="0.2">
      <c r="B43">
        <f ca="1"/>
        <v>29</v>
      </c>
      <c r="C43" s="1">
        <f t="shared" ca="1" si="0"/>
        <v>46143</v>
      </c>
    </row>
    <row r="44" spans="2:3" x14ac:dyDescent="0.2">
      <c r="B44">
        <f ca="1"/>
        <v>30</v>
      </c>
      <c r="C44" s="1">
        <f t="shared" ca="1" si="0"/>
        <v>46174</v>
      </c>
    </row>
    <row r="45" spans="2:3" x14ac:dyDescent="0.2">
      <c r="B45">
        <f ca="1"/>
        <v>31</v>
      </c>
      <c r="C45" s="1">
        <f t="shared" ca="1" si="0"/>
        <v>46204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5D44-D610-7347-B1DF-A4B4F88F2F6F}">
  <dimension ref="A1:J8151"/>
  <sheetViews>
    <sheetView topLeftCell="A8130" zoomScale="210" workbookViewId="0">
      <selection activeCell="D8151" sqref="D8151"/>
    </sheetView>
  </sheetViews>
  <sheetFormatPr baseColWidth="10" defaultRowHeight="16" x14ac:dyDescent="0.2"/>
  <cols>
    <col min="1" max="1" width="12" customWidth="1"/>
    <col min="3" max="3" width="11.1640625" customWidth="1"/>
    <col min="4" max="4" width="13.1640625" bestFit="1" customWidth="1"/>
    <col min="5" max="5" width="15.83203125" customWidth="1"/>
    <col min="6" max="6" width="16.1640625" customWidth="1"/>
    <col min="7" max="7" width="15.83203125" customWidth="1"/>
    <col min="8" max="8" width="20" customWidth="1"/>
    <col min="9" max="9" width="20.6640625" customWidth="1"/>
    <col min="10" max="10" width="23" customWidth="1"/>
  </cols>
  <sheetData>
    <row r="1" spans="1:10" x14ac:dyDescent="0.2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</row>
    <row r="2" spans="1:10" x14ac:dyDescent="0.2">
      <c r="A2" s="5">
        <v>425</v>
      </c>
      <c r="B2" s="6">
        <v>1</v>
      </c>
      <c r="C2" s="6" t="s">
        <v>19</v>
      </c>
      <c r="D2" s="7">
        <v>45266.75</v>
      </c>
      <c r="E2" s="6">
        <v>1500</v>
      </c>
      <c r="F2" s="6">
        <v>1500</v>
      </c>
      <c r="G2" s="6">
        <v>0</v>
      </c>
      <c r="H2" s="6">
        <v>12</v>
      </c>
      <c r="I2" s="6">
        <v>31</v>
      </c>
      <c r="J2" s="6" t="s">
        <v>42</v>
      </c>
    </row>
    <row r="3" spans="1:10" x14ac:dyDescent="0.2">
      <c r="A3" s="5">
        <v>425</v>
      </c>
      <c r="B3" s="6">
        <v>2</v>
      </c>
      <c r="C3" s="6" t="s">
        <v>98</v>
      </c>
      <c r="D3" s="7">
        <v>45273.75</v>
      </c>
      <c r="E3" s="6">
        <v>489.03</v>
      </c>
      <c r="F3" s="6">
        <v>489.03</v>
      </c>
      <c r="G3" s="6">
        <v>0</v>
      </c>
      <c r="H3" s="6">
        <v>12</v>
      </c>
      <c r="I3" s="6">
        <v>31</v>
      </c>
      <c r="J3" s="6" t="s">
        <v>42</v>
      </c>
    </row>
    <row r="4" spans="1:10" x14ac:dyDescent="0.2">
      <c r="A4" s="5">
        <v>425</v>
      </c>
      <c r="B4" s="6">
        <v>3</v>
      </c>
      <c r="C4" s="6" t="s">
        <v>99</v>
      </c>
      <c r="D4" s="7">
        <v>45280.75</v>
      </c>
      <c r="E4" s="6">
        <v>489.03</v>
      </c>
      <c r="F4" s="6">
        <v>489.03</v>
      </c>
      <c r="G4" s="6">
        <v>0</v>
      </c>
      <c r="H4" s="6">
        <v>12</v>
      </c>
      <c r="I4" s="6">
        <v>31</v>
      </c>
      <c r="J4" s="6" t="s">
        <v>42</v>
      </c>
    </row>
    <row r="5" spans="1:10" x14ac:dyDescent="0.2">
      <c r="A5" s="5">
        <v>426</v>
      </c>
      <c r="B5" s="6">
        <v>1</v>
      </c>
      <c r="C5" s="6" t="s">
        <v>19</v>
      </c>
      <c r="D5" s="7">
        <v>45286.75</v>
      </c>
      <c r="E5" s="6">
        <v>0</v>
      </c>
      <c r="F5" s="6">
        <v>0</v>
      </c>
      <c r="G5" s="6">
        <v>0</v>
      </c>
      <c r="H5" s="6">
        <v>12</v>
      </c>
      <c r="I5" s="6">
        <v>10002</v>
      </c>
      <c r="J5" s="6" t="s">
        <v>56</v>
      </c>
    </row>
    <row r="6" spans="1:10" x14ac:dyDescent="0.2">
      <c r="A6" s="5">
        <v>425</v>
      </c>
      <c r="B6" s="6">
        <v>4</v>
      </c>
      <c r="C6" s="6" t="s">
        <v>100</v>
      </c>
      <c r="D6" s="7">
        <v>45287.75</v>
      </c>
      <c r="E6" s="6">
        <v>489.03</v>
      </c>
      <c r="F6" s="6">
        <v>489.03</v>
      </c>
      <c r="G6" s="6">
        <v>0</v>
      </c>
      <c r="H6" s="6">
        <v>12</v>
      </c>
      <c r="I6" s="6">
        <v>31</v>
      </c>
      <c r="J6" s="6" t="s">
        <v>42</v>
      </c>
    </row>
    <row r="7" spans="1:10" x14ac:dyDescent="0.2">
      <c r="A7" s="5">
        <v>426</v>
      </c>
      <c r="B7" s="6">
        <v>2</v>
      </c>
      <c r="C7" s="6" t="s">
        <v>98</v>
      </c>
      <c r="D7" s="7">
        <v>45293.75</v>
      </c>
      <c r="E7" s="6">
        <v>350.01</v>
      </c>
      <c r="F7" s="6">
        <v>350.01</v>
      </c>
      <c r="G7" s="6">
        <v>0</v>
      </c>
      <c r="H7" s="6">
        <v>12</v>
      </c>
      <c r="I7" s="6">
        <v>10002</v>
      </c>
      <c r="J7" s="6" t="s">
        <v>56</v>
      </c>
    </row>
    <row r="8" spans="1:10" x14ac:dyDescent="0.2">
      <c r="A8" s="5">
        <v>425</v>
      </c>
      <c r="B8" s="6">
        <v>5</v>
      </c>
      <c r="C8" s="6" t="s">
        <v>101</v>
      </c>
      <c r="D8" s="7">
        <v>45294.75</v>
      </c>
      <c r="E8" s="6">
        <v>489.03</v>
      </c>
      <c r="F8" s="6">
        <v>489.03</v>
      </c>
      <c r="G8" s="6">
        <v>0</v>
      </c>
      <c r="H8" s="6">
        <v>12</v>
      </c>
      <c r="I8" s="6">
        <v>31</v>
      </c>
      <c r="J8" s="6" t="s">
        <v>42</v>
      </c>
    </row>
    <row r="9" spans="1:10" x14ac:dyDescent="0.2">
      <c r="A9" s="5">
        <v>426</v>
      </c>
      <c r="B9" s="6">
        <v>3</v>
      </c>
      <c r="C9" s="6" t="s">
        <v>99</v>
      </c>
      <c r="D9" s="7">
        <v>45300.75</v>
      </c>
      <c r="E9" s="6">
        <v>350.01</v>
      </c>
      <c r="F9" s="6">
        <v>350.01</v>
      </c>
      <c r="G9" s="6">
        <v>0</v>
      </c>
      <c r="H9" s="6">
        <v>12</v>
      </c>
      <c r="I9" s="6">
        <v>10002</v>
      </c>
      <c r="J9" s="6" t="s">
        <v>56</v>
      </c>
    </row>
    <row r="10" spans="1:10" x14ac:dyDescent="0.2">
      <c r="A10" s="5">
        <v>425</v>
      </c>
      <c r="B10" s="6">
        <v>6</v>
      </c>
      <c r="C10" s="6" t="s">
        <v>102</v>
      </c>
      <c r="D10" s="7">
        <v>45301.75</v>
      </c>
      <c r="E10" s="6">
        <v>489.03</v>
      </c>
      <c r="F10" s="6">
        <v>489.03</v>
      </c>
      <c r="G10" s="6">
        <v>0</v>
      </c>
      <c r="H10" s="6">
        <v>12</v>
      </c>
      <c r="I10" s="6">
        <v>31</v>
      </c>
      <c r="J10" s="6" t="s">
        <v>42</v>
      </c>
    </row>
    <row r="11" spans="1:10" x14ac:dyDescent="0.2">
      <c r="A11" s="5">
        <v>426</v>
      </c>
      <c r="B11" s="6">
        <v>4</v>
      </c>
      <c r="C11" s="6" t="s">
        <v>100</v>
      </c>
      <c r="D11" s="7">
        <v>45307.75</v>
      </c>
      <c r="E11" s="6">
        <v>350.01</v>
      </c>
      <c r="F11" s="6">
        <v>350.01</v>
      </c>
      <c r="G11" s="6">
        <v>0</v>
      </c>
      <c r="H11" s="6">
        <v>12</v>
      </c>
      <c r="I11" s="6">
        <v>10002</v>
      </c>
      <c r="J11" s="6" t="s">
        <v>56</v>
      </c>
    </row>
    <row r="12" spans="1:10" x14ac:dyDescent="0.2">
      <c r="A12" s="5">
        <v>425</v>
      </c>
      <c r="B12" s="6">
        <v>7</v>
      </c>
      <c r="C12" s="6" t="s">
        <v>103</v>
      </c>
      <c r="D12" s="7">
        <v>45308.75</v>
      </c>
      <c r="E12" s="6">
        <v>489.03</v>
      </c>
      <c r="F12" s="6">
        <v>489.03</v>
      </c>
      <c r="G12" s="6">
        <v>0</v>
      </c>
      <c r="H12" s="6">
        <v>12</v>
      </c>
      <c r="I12" s="6">
        <v>31</v>
      </c>
      <c r="J12" s="6" t="s">
        <v>42</v>
      </c>
    </row>
    <row r="13" spans="1:10" x14ac:dyDescent="0.2">
      <c r="A13" s="5">
        <v>426</v>
      </c>
      <c r="B13" s="6">
        <v>5</v>
      </c>
      <c r="C13" s="6" t="s">
        <v>101</v>
      </c>
      <c r="D13" s="7">
        <v>45314.75</v>
      </c>
      <c r="E13" s="6">
        <v>350.01</v>
      </c>
      <c r="F13" s="6">
        <v>350.01</v>
      </c>
      <c r="G13" s="6">
        <v>0</v>
      </c>
      <c r="H13" s="6">
        <v>12</v>
      </c>
      <c r="I13" s="6">
        <v>10002</v>
      </c>
      <c r="J13" s="6" t="s">
        <v>56</v>
      </c>
    </row>
    <row r="14" spans="1:10" x14ac:dyDescent="0.2">
      <c r="A14" s="5">
        <v>425</v>
      </c>
      <c r="B14" s="6">
        <v>8</v>
      </c>
      <c r="C14" s="6" t="s">
        <v>104</v>
      </c>
      <c r="D14" s="7">
        <v>45315.75</v>
      </c>
      <c r="E14" s="6">
        <v>489.03</v>
      </c>
      <c r="F14" s="6">
        <v>489.03</v>
      </c>
      <c r="G14" s="6">
        <v>0</v>
      </c>
      <c r="H14" s="6">
        <v>12</v>
      </c>
      <c r="I14" s="6">
        <v>31</v>
      </c>
      <c r="J14" s="6" t="s">
        <v>42</v>
      </c>
    </row>
    <row r="15" spans="1:10" x14ac:dyDescent="0.2">
      <c r="A15" s="5">
        <v>426</v>
      </c>
      <c r="B15" s="6">
        <v>6</v>
      </c>
      <c r="C15" s="6" t="s">
        <v>102</v>
      </c>
      <c r="D15" s="7">
        <v>45321.75</v>
      </c>
      <c r="E15" s="6">
        <v>350.01</v>
      </c>
      <c r="F15" s="6">
        <v>350.01</v>
      </c>
      <c r="G15" s="6">
        <v>0</v>
      </c>
      <c r="H15" s="6">
        <v>12</v>
      </c>
      <c r="I15" s="6">
        <v>10002</v>
      </c>
      <c r="J15" s="6" t="s">
        <v>56</v>
      </c>
    </row>
    <row r="16" spans="1:10" x14ac:dyDescent="0.2">
      <c r="A16" s="5">
        <v>425</v>
      </c>
      <c r="B16" s="6">
        <v>9</v>
      </c>
      <c r="C16" s="6" t="s">
        <v>105</v>
      </c>
      <c r="D16" s="7">
        <v>45322.75</v>
      </c>
      <c r="E16" s="6">
        <v>489.03</v>
      </c>
      <c r="F16" s="6">
        <v>489.03</v>
      </c>
      <c r="G16" s="6">
        <v>0</v>
      </c>
      <c r="H16" s="6">
        <v>12</v>
      </c>
      <c r="I16" s="6">
        <v>31</v>
      </c>
      <c r="J16" s="6" t="s">
        <v>42</v>
      </c>
    </row>
    <row r="17" spans="1:10" x14ac:dyDescent="0.2">
      <c r="A17" s="5">
        <v>426</v>
      </c>
      <c r="B17" s="6">
        <v>7</v>
      </c>
      <c r="C17" s="6" t="s">
        <v>103</v>
      </c>
      <c r="D17" s="7">
        <v>45328.75</v>
      </c>
      <c r="E17" s="6">
        <v>350.01</v>
      </c>
      <c r="F17" s="6">
        <v>350.01</v>
      </c>
      <c r="G17" s="6">
        <v>0</v>
      </c>
      <c r="H17" s="6">
        <v>12</v>
      </c>
      <c r="I17" s="6">
        <v>10002</v>
      </c>
      <c r="J17" s="6" t="s">
        <v>56</v>
      </c>
    </row>
    <row r="18" spans="1:10" x14ac:dyDescent="0.2">
      <c r="A18" s="5">
        <v>425</v>
      </c>
      <c r="B18" s="6">
        <v>10</v>
      </c>
      <c r="C18" s="6" t="s">
        <v>106</v>
      </c>
      <c r="D18" s="7">
        <v>45329.75</v>
      </c>
      <c r="E18" s="6">
        <v>489.03</v>
      </c>
      <c r="F18" s="6">
        <v>489.03</v>
      </c>
      <c r="G18" s="6">
        <v>0</v>
      </c>
      <c r="H18" s="6">
        <v>12</v>
      </c>
      <c r="I18" s="6">
        <v>31</v>
      </c>
      <c r="J18" s="6" t="s">
        <v>42</v>
      </c>
    </row>
    <row r="19" spans="1:10" x14ac:dyDescent="0.2">
      <c r="A19" s="5">
        <v>419</v>
      </c>
      <c r="B19" s="6">
        <v>1</v>
      </c>
      <c r="C19" s="6" t="s">
        <v>19</v>
      </c>
      <c r="D19" s="7">
        <v>45330.75</v>
      </c>
      <c r="E19" s="6">
        <v>499</v>
      </c>
      <c r="F19" s="6">
        <v>499</v>
      </c>
      <c r="G19" s="6">
        <v>0</v>
      </c>
      <c r="H19" s="6">
        <v>12</v>
      </c>
      <c r="I19" s="6">
        <v>31</v>
      </c>
      <c r="J19" s="6" t="s">
        <v>42</v>
      </c>
    </row>
    <row r="20" spans="1:10" x14ac:dyDescent="0.2">
      <c r="A20" s="5">
        <v>426</v>
      </c>
      <c r="B20" s="6">
        <v>8</v>
      </c>
      <c r="C20" s="6" t="s">
        <v>104</v>
      </c>
      <c r="D20" s="7">
        <v>45335.75</v>
      </c>
      <c r="E20" s="6">
        <v>350.01</v>
      </c>
      <c r="F20" s="6">
        <v>350.01</v>
      </c>
      <c r="G20" s="6">
        <v>0</v>
      </c>
      <c r="H20" s="6">
        <v>12</v>
      </c>
      <c r="I20" s="6">
        <v>10002</v>
      </c>
      <c r="J20" s="6" t="s">
        <v>56</v>
      </c>
    </row>
    <row r="21" spans="1:10" x14ac:dyDescent="0.2">
      <c r="A21" s="5">
        <v>425</v>
      </c>
      <c r="B21" s="6">
        <v>11</v>
      </c>
      <c r="C21" s="6" t="s">
        <v>107</v>
      </c>
      <c r="D21" s="7">
        <v>45336.75</v>
      </c>
      <c r="E21" s="6">
        <v>489.03</v>
      </c>
      <c r="F21" s="6">
        <v>489.03</v>
      </c>
      <c r="G21" s="6">
        <v>0</v>
      </c>
      <c r="H21" s="6">
        <v>12</v>
      </c>
      <c r="I21" s="6">
        <v>31</v>
      </c>
      <c r="J21" s="6" t="s">
        <v>42</v>
      </c>
    </row>
    <row r="22" spans="1:10" x14ac:dyDescent="0.2">
      <c r="A22" s="5">
        <v>419</v>
      </c>
      <c r="B22" s="6">
        <v>2</v>
      </c>
      <c r="C22" s="6" t="s">
        <v>98</v>
      </c>
      <c r="D22" s="7">
        <v>45337.75</v>
      </c>
      <c r="E22" s="6">
        <v>326.92</v>
      </c>
      <c r="F22" s="6">
        <v>326.92</v>
      </c>
      <c r="G22" s="6">
        <v>0</v>
      </c>
      <c r="H22" s="6">
        <v>12</v>
      </c>
      <c r="I22" s="6">
        <v>31</v>
      </c>
      <c r="J22" s="6" t="s">
        <v>42</v>
      </c>
    </row>
    <row r="23" spans="1:10" x14ac:dyDescent="0.2">
      <c r="A23" s="5">
        <v>420</v>
      </c>
      <c r="B23" s="6">
        <v>1</v>
      </c>
      <c r="C23" s="6" t="s">
        <v>19</v>
      </c>
      <c r="D23" s="7">
        <v>45337.75</v>
      </c>
      <c r="E23" s="6">
        <v>0</v>
      </c>
      <c r="F23" s="6">
        <v>0</v>
      </c>
      <c r="G23" s="6">
        <v>0</v>
      </c>
      <c r="H23" s="6">
        <v>4</v>
      </c>
      <c r="I23" s="6">
        <v>10002</v>
      </c>
      <c r="J23" s="6" t="s">
        <v>56</v>
      </c>
    </row>
    <row r="24" spans="1:10" x14ac:dyDescent="0.2">
      <c r="A24" s="5">
        <v>423</v>
      </c>
      <c r="B24" s="6">
        <v>1</v>
      </c>
      <c r="C24" s="6" t="s">
        <v>19</v>
      </c>
      <c r="D24" s="7">
        <v>45339.75</v>
      </c>
      <c r="E24" s="6">
        <v>999</v>
      </c>
      <c r="F24" s="6">
        <v>999</v>
      </c>
      <c r="G24" s="6">
        <v>0</v>
      </c>
      <c r="H24" s="6">
        <v>12</v>
      </c>
      <c r="I24" s="6">
        <v>31</v>
      </c>
      <c r="J24" s="6" t="s">
        <v>42</v>
      </c>
    </row>
    <row r="25" spans="1:10" x14ac:dyDescent="0.2">
      <c r="A25" s="5">
        <v>426</v>
      </c>
      <c r="B25" s="6">
        <v>9</v>
      </c>
      <c r="C25" s="6" t="s">
        <v>105</v>
      </c>
      <c r="D25" s="7">
        <v>45342.75</v>
      </c>
      <c r="E25" s="6">
        <v>350.01</v>
      </c>
      <c r="F25" s="6">
        <v>350.01</v>
      </c>
      <c r="G25" s="6">
        <v>0</v>
      </c>
      <c r="H25" s="6">
        <v>12</v>
      </c>
      <c r="I25" s="6">
        <v>10002</v>
      </c>
      <c r="J25" s="6" t="s">
        <v>56</v>
      </c>
    </row>
    <row r="26" spans="1:10" x14ac:dyDescent="0.2">
      <c r="A26" s="5">
        <v>425</v>
      </c>
      <c r="B26" s="6">
        <v>12</v>
      </c>
      <c r="C26" s="6" t="s">
        <v>108</v>
      </c>
      <c r="D26" s="7">
        <v>45343.75</v>
      </c>
      <c r="E26" s="6">
        <v>489.03</v>
      </c>
      <c r="F26" s="6">
        <v>489.03</v>
      </c>
      <c r="G26" s="6">
        <v>0</v>
      </c>
      <c r="H26" s="6">
        <v>12</v>
      </c>
      <c r="I26" s="6">
        <v>31</v>
      </c>
      <c r="J26" s="6" t="s">
        <v>42</v>
      </c>
    </row>
    <row r="27" spans="1:10" x14ac:dyDescent="0.2">
      <c r="A27" s="5">
        <v>419</v>
      </c>
      <c r="B27" s="6">
        <v>3</v>
      </c>
      <c r="C27" s="6" t="s">
        <v>99</v>
      </c>
      <c r="D27" s="7">
        <v>45344.75</v>
      </c>
      <c r="E27" s="6">
        <v>326.92</v>
      </c>
      <c r="F27" s="6">
        <v>326.92</v>
      </c>
      <c r="G27" s="6">
        <v>0</v>
      </c>
      <c r="H27" s="6">
        <v>12</v>
      </c>
      <c r="I27" s="6">
        <v>31</v>
      </c>
      <c r="J27" s="6" t="s">
        <v>42</v>
      </c>
    </row>
    <row r="28" spans="1:10" x14ac:dyDescent="0.2">
      <c r="A28" s="5">
        <v>420</v>
      </c>
      <c r="B28" s="6">
        <v>2</v>
      </c>
      <c r="C28" s="6" t="s">
        <v>98</v>
      </c>
      <c r="D28" s="7">
        <v>45344.75</v>
      </c>
      <c r="E28" s="6">
        <v>299.95999999999998</v>
      </c>
      <c r="F28" s="6">
        <v>299.95999999999998</v>
      </c>
      <c r="G28" s="6">
        <v>0</v>
      </c>
      <c r="H28" s="6">
        <v>4</v>
      </c>
      <c r="I28" s="6">
        <v>10002</v>
      </c>
      <c r="J28" s="6" t="s">
        <v>56</v>
      </c>
    </row>
    <row r="29" spans="1:10" x14ac:dyDescent="0.2">
      <c r="A29" s="5">
        <v>417</v>
      </c>
      <c r="B29" s="6">
        <v>1</v>
      </c>
      <c r="C29" s="6" t="s">
        <v>19</v>
      </c>
      <c r="D29" s="7">
        <v>45345.75</v>
      </c>
      <c r="E29" s="6">
        <v>749</v>
      </c>
      <c r="F29" s="6">
        <v>749</v>
      </c>
      <c r="G29" s="6">
        <v>0</v>
      </c>
      <c r="H29" s="6">
        <v>5</v>
      </c>
      <c r="I29" s="6">
        <v>10002</v>
      </c>
      <c r="J29" s="6" t="s">
        <v>56</v>
      </c>
    </row>
    <row r="30" spans="1:10" x14ac:dyDescent="0.2">
      <c r="A30" s="5">
        <v>422</v>
      </c>
      <c r="B30" s="6">
        <v>1</v>
      </c>
      <c r="C30" s="6" t="s">
        <v>19</v>
      </c>
      <c r="D30" s="7">
        <v>45346.75</v>
      </c>
      <c r="E30" s="6">
        <v>999</v>
      </c>
      <c r="F30" s="6">
        <v>999</v>
      </c>
      <c r="G30" s="6">
        <v>0</v>
      </c>
      <c r="H30" s="6">
        <v>12</v>
      </c>
      <c r="I30" s="6">
        <v>10002</v>
      </c>
      <c r="J30" s="6" t="s">
        <v>56</v>
      </c>
    </row>
    <row r="31" spans="1:10" x14ac:dyDescent="0.2">
      <c r="A31" s="5">
        <v>423</v>
      </c>
      <c r="B31" s="6">
        <v>2</v>
      </c>
      <c r="C31" s="6" t="s">
        <v>98</v>
      </c>
      <c r="D31" s="7">
        <v>45346.75</v>
      </c>
      <c r="E31" s="6">
        <v>560</v>
      </c>
      <c r="F31" s="6">
        <v>560</v>
      </c>
      <c r="G31" s="6">
        <v>0</v>
      </c>
      <c r="H31" s="6">
        <v>12</v>
      </c>
      <c r="I31" s="6">
        <v>31</v>
      </c>
      <c r="J31" s="6" t="s">
        <v>42</v>
      </c>
    </row>
    <row r="32" spans="1:10" x14ac:dyDescent="0.2">
      <c r="A32" s="5">
        <v>426</v>
      </c>
      <c r="B32" s="6">
        <v>10</v>
      </c>
      <c r="C32" s="6" t="s">
        <v>106</v>
      </c>
      <c r="D32" s="7">
        <v>45349.75</v>
      </c>
      <c r="E32" s="6">
        <v>350.01</v>
      </c>
      <c r="F32" s="6">
        <v>350.01</v>
      </c>
      <c r="G32" s="6">
        <v>0</v>
      </c>
      <c r="H32" s="6">
        <v>12</v>
      </c>
      <c r="I32" s="6">
        <v>10002</v>
      </c>
      <c r="J32" s="6" t="s">
        <v>56</v>
      </c>
    </row>
    <row r="33" spans="1:10" x14ac:dyDescent="0.2">
      <c r="A33" s="5">
        <v>425</v>
      </c>
      <c r="B33" s="6">
        <v>13</v>
      </c>
      <c r="C33" s="6" t="s">
        <v>109</v>
      </c>
      <c r="D33" s="7">
        <v>45350.75</v>
      </c>
      <c r="E33" s="6">
        <v>489.03</v>
      </c>
      <c r="F33" s="6">
        <v>489.03</v>
      </c>
      <c r="G33" s="6">
        <v>0</v>
      </c>
      <c r="H33" s="6">
        <v>12</v>
      </c>
      <c r="I33" s="6">
        <v>31</v>
      </c>
      <c r="J33" s="6" t="s">
        <v>42</v>
      </c>
    </row>
    <row r="34" spans="1:10" x14ac:dyDescent="0.2">
      <c r="A34" s="5">
        <v>419</v>
      </c>
      <c r="B34" s="6">
        <v>4</v>
      </c>
      <c r="C34" s="6" t="s">
        <v>100</v>
      </c>
      <c r="D34" s="7">
        <v>45351.75</v>
      </c>
      <c r="E34" s="6">
        <v>326.92</v>
      </c>
      <c r="F34" s="6">
        <v>326.92</v>
      </c>
      <c r="G34" s="6">
        <v>0</v>
      </c>
      <c r="H34" s="6">
        <v>12</v>
      </c>
      <c r="I34" s="6">
        <v>31</v>
      </c>
      <c r="J34" s="6" t="s">
        <v>42</v>
      </c>
    </row>
    <row r="35" spans="1:10" x14ac:dyDescent="0.2">
      <c r="A35" s="5">
        <v>420</v>
      </c>
      <c r="B35" s="6">
        <v>3</v>
      </c>
      <c r="C35" s="6" t="s">
        <v>99</v>
      </c>
      <c r="D35" s="7">
        <v>45351.75</v>
      </c>
      <c r="E35" s="6">
        <v>299.95999999999998</v>
      </c>
      <c r="F35" s="6">
        <v>299.95999999999998</v>
      </c>
      <c r="G35" s="6">
        <v>0</v>
      </c>
      <c r="H35" s="6">
        <v>4</v>
      </c>
      <c r="I35" s="6">
        <v>10002</v>
      </c>
      <c r="J35" s="6" t="s">
        <v>56</v>
      </c>
    </row>
    <row r="36" spans="1:10" x14ac:dyDescent="0.2">
      <c r="A36" s="5">
        <v>417</v>
      </c>
      <c r="B36" s="6">
        <v>2</v>
      </c>
      <c r="C36" s="6" t="s">
        <v>98</v>
      </c>
      <c r="D36" s="7">
        <v>45352.75</v>
      </c>
      <c r="E36" s="6">
        <v>162.5</v>
      </c>
      <c r="F36" s="6">
        <v>162.5</v>
      </c>
      <c r="G36" s="6">
        <v>0</v>
      </c>
      <c r="H36" s="6">
        <v>5</v>
      </c>
      <c r="I36" s="6">
        <v>10002</v>
      </c>
      <c r="J36" s="6" t="s">
        <v>56</v>
      </c>
    </row>
    <row r="37" spans="1:10" x14ac:dyDescent="0.2">
      <c r="A37" s="5">
        <v>422</v>
      </c>
      <c r="B37" s="6">
        <v>2</v>
      </c>
      <c r="C37" s="6" t="s">
        <v>98</v>
      </c>
      <c r="D37" s="7">
        <v>45353.75</v>
      </c>
      <c r="E37" s="6">
        <v>560</v>
      </c>
      <c r="F37" s="6">
        <v>560</v>
      </c>
      <c r="G37" s="6">
        <v>0</v>
      </c>
      <c r="H37" s="6">
        <v>12</v>
      </c>
      <c r="I37" s="6">
        <v>10002</v>
      </c>
      <c r="J37" s="6" t="s">
        <v>56</v>
      </c>
    </row>
    <row r="38" spans="1:10" x14ac:dyDescent="0.2">
      <c r="A38" s="5">
        <v>423</v>
      </c>
      <c r="B38" s="6">
        <v>3</v>
      </c>
      <c r="C38" s="6" t="s">
        <v>99</v>
      </c>
      <c r="D38" s="7">
        <v>45353.75</v>
      </c>
      <c r="E38" s="6">
        <v>560</v>
      </c>
      <c r="F38" s="6">
        <v>560</v>
      </c>
      <c r="G38" s="6">
        <v>0</v>
      </c>
      <c r="H38" s="6">
        <v>12</v>
      </c>
      <c r="I38" s="6">
        <v>31</v>
      </c>
      <c r="J38" s="6" t="s">
        <v>42</v>
      </c>
    </row>
    <row r="39" spans="1:10" x14ac:dyDescent="0.2">
      <c r="A39" s="5">
        <v>421</v>
      </c>
      <c r="B39" s="6">
        <v>1</v>
      </c>
      <c r="C39" s="6" t="s">
        <v>19</v>
      </c>
      <c r="D39" s="7">
        <v>45356.75</v>
      </c>
      <c r="E39" s="6">
        <v>1999</v>
      </c>
      <c r="F39" s="6">
        <v>1999</v>
      </c>
      <c r="G39" s="6">
        <v>0</v>
      </c>
      <c r="H39" s="6">
        <v>12</v>
      </c>
      <c r="I39" s="6">
        <v>10002</v>
      </c>
      <c r="J39" s="6" t="s">
        <v>56</v>
      </c>
    </row>
    <row r="40" spans="1:10" x14ac:dyDescent="0.2">
      <c r="A40" s="5">
        <v>426</v>
      </c>
      <c r="B40" s="6">
        <v>11</v>
      </c>
      <c r="C40" s="6" t="s">
        <v>107</v>
      </c>
      <c r="D40" s="7">
        <v>45356.75</v>
      </c>
      <c r="E40" s="6">
        <v>350.01</v>
      </c>
      <c r="F40" s="6">
        <v>350.01</v>
      </c>
      <c r="G40" s="6">
        <v>0</v>
      </c>
      <c r="H40" s="6">
        <v>12</v>
      </c>
      <c r="I40" s="6">
        <v>10002</v>
      </c>
      <c r="J40" s="6" t="s">
        <v>56</v>
      </c>
    </row>
    <row r="41" spans="1:10" x14ac:dyDescent="0.2">
      <c r="A41" s="5">
        <v>425</v>
      </c>
      <c r="B41" s="6">
        <v>14</v>
      </c>
      <c r="C41" s="6" t="s">
        <v>110</v>
      </c>
      <c r="D41" s="7">
        <v>45357.75</v>
      </c>
      <c r="E41" s="6">
        <v>489.03</v>
      </c>
      <c r="F41" s="6">
        <v>489.03</v>
      </c>
      <c r="G41" s="6">
        <v>0</v>
      </c>
      <c r="H41" s="6">
        <v>12</v>
      </c>
      <c r="I41" s="6">
        <v>31</v>
      </c>
      <c r="J41" s="6" t="s">
        <v>42</v>
      </c>
    </row>
    <row r="42" spans="1:10" x14ac:dyDescent="0.2">
      <c r="A42" s="5">
        <v>419</v>
      </c>
      <c r="B42" s="6">
        <v>5</v>
      </c>
      <c r="C42" s="6" t="s">
        <v>101</v>
      </c>
      <c r="D42" s="7">
        <v>45358.75</v>
      </c>
      <c r="E42" s="6">
        <v>326.92</v>
      </c>
      <c r="F42" s="6">
        <v>326.92</v>
      </c>
      <c r="G42" s="6">
        <v>0</v>
      </c>
      <c r="H42" s="6">
        <v>12</v>
      </c>
      <c r="I42" s="6">
        <v>31</v>
      </c>
      <c r="J42" s="6" t="s">
        <v>42</v>
      </c>
    </row>
    <row r="43" spans="1:10" x14ac:dyDescent="0.2">
      <c r="A43" s="5">
        <v>420</v>
      </c>
      <c r="B43" s="6">
        <v>4</v>
      </c>
      <c r="C43" s="6" t="s">
        <v>100</v>
      </c>
      <c r="D43" s="7">
        <v>45358.75</v>
      </c>
      <c r="E43" s="6">
        <v>299.95999999999998</v>
      </c>
      <c r="F43" s="6">
        <v>299.95999999999998</v>
      </c>
      <c r="G43" s="6">
        <v>0</v>
      </c>
      <c r="H43" s="6">
        <v>4</v>
      </c>
      <c r="I43" s="6">
        <v>10002</v>
      </c>
      <c r="J43" s="6" t="s">
        <v>56</v>
      </c>
    </row>
    <row r="44" spans="1:10" x14ac:dyDescent="0.2">
      <c r="A44" s="5">
        <v>417</v>
      </c>
      <c r="B44" s="6">
        <v>3</v>
      </c>
      <c r="C44" s="6" t="s">
        <v>99</v>
      </c>
      <c r="D44" s="7">
        <v>45359.75</v>
      </c>
      <c r="E44" s="6">
        <v>162.5</v>
      </c>
      <c r="F44" s="6">
        <v>162.5</v>
      </c>
      <c r="G44" s="6">
        <v>0</v>
      </c>
      <c r="H44" s="6">
        <v>5</v>
      </c>
      <c r="I44" s="6">
        <v>10002</v>
      </c>
      <c r="J44" s="6" t="s">
        <v>56</v>
      </c>
    </row>
    <row r="45" spans="1:10" x14ac:dyDescent="0.2">
      <c r="A45" s="5">
        <v>422</v>
      </c>
      <c r="B45" s="6">
        <v>3</v>
      </c>
      <c r="C45" s="6" t="s">
        <v>99</v>
      </c>
      <c r="D45" s="7">
        <v>45360.75</v>
      </c>
      <c r="E45" s="6">
        <v>560</v>
      </c>
      <c r="F45" s="6">
        <v>560</v>
      </c>
      <c r="G45" s="6">
        <v>0</v>
      </c>
      <c r="H45" s="6">
        <v>12</v>
      </c>
      <c r="I45" s="6">
        <v>10002</v>
      </c>
      <c r="J45" s="6" t="s">
        <v>56</v>
      </c>
    </row>
    <row r="46" spans="1:10" x14ac:dyDescent="0.2">
      <c r="A46" s="5">
        <v>423</v>
      </c>
      <c r="B46" s="6">
        <v>4</v>
      </c>
      <c r="C46" s="6" t="s">
        <v>100</v>
      </c>
      <c r="D46" s="7">
        <v>45360.75</v>
      </c>
      <c r="E46" s="6">
        <v>560</v>
      </c>
      <c r="F46" s="6">
        <v>560</v>
      </c>
      <c r="G46" s="6">
        <v>0</v>
      </c>
      <c r="H46" s="6">
        <v>12</v>
      </c>
      <c r="I46" s="6">
        <v>31</v>
      </c>
      <c r="J46" s="6" t="s">
        <v>42</v>
      </c>
    </row>
    <row r="47" spans="1:10" x14ac:dyDescent="0.2">
      <c r="A47" s="5">
        <v>421</v>
      </c>
      <c r="B47" s="6">
        <v>2</v>
      </c>
      <c r="C47" s="6" t="s">
        <v>98</v>
      </c>
      <c r="D47" s="7">
        <v>45363.75</v>
      </c>
      <c r="E47" s="6">
        <v>309.3</v>
      </c>
      <c r="F47" s="6">
        <v>309.3</v>
      </c>
      <c r="G47" s="6">
        <v>0</v>
      </c>
      <c r="H47" s="6">
        <v>12</v>
      </c>
      <c r="I47" s="6">
        <v>10002</v>
      </c>
      <c r="J47" s="6" t="s">
        <v>56</v>
      </c>
    </row>
    <row r="48" spans="1:10" x14ac:dyDescent="0.2">
      <c r="A48" s="5">
        <v>426</v>
      </c>
      <c r="B48" s="6">
        <v>12</v>
      </c>
      <c r="C48" s="6" t="s">
        <v>108</v>
      </c>
      <c r="D48" s="7">
        <v>45363.75</v>
      </c>
      <c r="E48" s="6">
        <v>350.01</v>
      </c>
      <c r="F48" s="6">
        <v>350.01</v>
      </c>
      <c r="G48" s="6">
        <v>0</v>
      </c>
      <c r="H48" s="6">
        <v>12</v>
      </c>
      <c r="I48" s="6">
        <v>10002</v>
      </c>
      <c r="J48" s="6" t="s">
        <v>56</v>
      </c>
    </row>
    <row r="49" spans="1:10" x14ac:dyDescent="0.2">
      <c r="A49" s="5">
        <v>425</v>
      </c>
      <c r="B49" s="6">
        <v>15</v>
      </c>
      <c r="C49" s="6" t="s">
        <v>111</v>
      </c>
      <c r="D49" s="7">
        <v>45364.75</v>
      </c>
      <c r="E49" s="6">
        <v>489.03</v>
      </c>
      <c r="F49" s="6">
        <v>489.03</v>
      </c>
      <c r="G49" s="6">
        <v>0</v>
      </c>
      <c r="H49" s="6">
        <v>12</v>
      </c>
      <c r="I49" s="6">
        <v>31</v>
      </c>
      <c r="J49" s="6" t="s">
        <v>42</v>
      </c>
    </row>
    <row r="50" spans="1:10" x14ac:dyDescent="0.2">
      <c r="A50" s="5">
        <v>418</v>
      </c>
      <c r="B50" s="6">
        <v>1</v>
      </c>
      <c r="C50" s="6" t="s">
        <v>19</v>
      </c>
      <c r="D50" s="7">
        <v>45365.75</v>
      </c>
      <c r="E50" s="6">
        <v>2499</v>
      </c>
      <c r="F50" s="6">
        <v>2499</v>
      </c>
      <c r="G50" s="6">
        <v>0</v>
      </c>
      <c r="H50" s="6">
        <v>12</v>
      </c>
      <c r="I50" s="6">
        <v>10002</v>
      </c>
      <c r="J50" s="6" t="s">
        <v>56</v>
      </c>
    </row>
    <row r="51" spans="1:10" x14ac:dyDescent="0.2">
      <c r="A51" s="5">
        <v>419</v>
      </c>
      <c r="B51" s="6">
        <v>6</v>
      </c>
      <c r="C51" s="6" t="s">
        <v>102</v>
      </c>
      <c r="D51" s="7">
        <v>45365.75</v>
      </c>
      <c r="E51" s="6">
        <v>326.92</v>
      </c>
      <c r="F51" s="6">
        <v>326.92</v>
      </c>
      <c r="G51" s="6">
        <v>0</v>
      </c>
      <c r="H51" s="6">
        <v>12</v>
      </c>
      <c r="I51" s="6">
        <v>31</v>
      </c>
      <c r="J51" s="6" t="s">
        <v>42</v>
      </c>
    </row>
    <row r="52" spans="1:10" x14ac:dyDescent="0.2">
      <c r="A52" s="5">
        <v>420</v>
      </c>
      <c r="B52" s="6">
        <v>5</v>
      </c>
      <c r="C52" s="6" t="s">
        <v>101</v>
      </c>
      <c r="D52" s="7">
        <v>45365.75</v>
      </c>
      <c r="E52" s="6">
        <v>299.95999999999998</v>
      </c>
      <c r="F52" s="6">
        <v>299.95999999999998</v>
      </c>
      <c r="G52" s="6">
        <v>0</v>
      </c>
      <c r="H52" s="6">
        <v>4</v>
      </c>
      <c r="I52" s="6">
        <v>10002</v>
      </c>
      <c r="J52" s="6" t="s">
        <v>56</v>
      </c>
    </row>
    <row r="53" spans="1:10" x14ac:dyDescent="0.2">
      <c r="A53" s="5">
        <v>417</v>
      </c>
      <c r="B53" s="6">
        <v>4</v>
      </c>
      <c r="C53" s="6" t="s">
        <v>100</v>
      </c>
      <c r="D53" s="7">
        <v>45366.75</v>
      </c>
      <c r="E53" s="6">
        <v>162.5</v>
      </c>
      <c r="F53" s="6">
        <v>162.5</v>
      </c>
      <c r="G53" s="6">
        <v>0</v>
      </c>
      <c r="H53" s="6">
        <v>5</v>
      </c>
      <c r="I53" s="6">
        <v>10002</v>
      </c>
      <c r="J53" s="6" t="s">
        <v>56</v>
      </c>
    </row>
    <row r="54" spans="1:10" x14ac:dyDescent="0.2">
      <c r="A54" s="5">
        <v>422</v>
      </c>
      <c r="B54" s="6">
        <v>4</v>
      </c>
      <c r="C54" s="6" t="s">
        <v>100</v>
      </c>
      <c r="D54" s="7">
        <v>45367.75</v>
      </c>
      <c r="E54" s="6">
        <v>560</v>
      </c>
      <c r="F54" s="6">
        <v>560</v>
      </c>
      <c r="G54" s="6">
        <v>0</v>
      </c>
      <c r="H54" s="6">
        <v>12</v>
      </c>
      <c r="I54" s="6">
        <v>10002</v>
      </c>
      <c r="J54" s="6" t="s">
        <v>56</v>
      </c>
    </row>
    <row r="55" spans="1:10" x14ac:dyDescent="0.2">
      <c r="A55" s="5">
        <v>423</v>
      </c>
      <c r="B55" s="6">
        <v>5</v>
      </c>
      <c r="C55" s="6" t="s">
        <v>101</v>
      </c>
      <c r="D55" s="7">
        <v>45367.75</v>
      </c>
      <c r="E55" s="6">
        <v>560</v>
      </c>
      <c r="F55" s="6">
        <v>560</v>
      </c>
      <c r="G55" s="6">
        <v>0</v>
      </c>
      <c r="H55" s="6">
        <v>12</v>
      </c>
      <c r="I55" s="6">
        <v>31</v>
      </c>
      <c r="J55" s="6" t="s">
        <v>42</v>
      </c>
    </row>
    <row r="56" spans="1:10" x14ac:dyDescent="0.2">
      <c r="A56" s="5">
        <v>424</v>
      </c>
      <c r="B56" s="6">
        <v>1</v>
      </c>
      <c r="C56" s="6" t="s">
        <v>19</v>
      </c>
      <c r="D56" s="7">
        <v>45368.75</v>
      </c>
      <c r="E56" s="6">
        <v>1249</v>
      </c>
      <c r="F56" s="6">
        <v>1249</v>
      </c>
      <c r="G56" s="6">
        <v>0</v>
      </c>
      <c r="H56" s="6">
        <v>12</v>
      </c>
      <c r="I56" s="6">
        <v>10002</v>
      </c>
      <c r="J56" s="6" t="s">
        <v>56</v>
      </c>
    </row>
    <row r="57" spans="1:10" x14ac:dyDescent="0.2">
      <c r="A57" s="5">
        <v>421</v>
      </c>
      <c r="B57" s="6">
        <v>3</v>
      </c>
      <c r="C57" s="6" t="s">
        <v>99</v>
      </c>
      <c r="D57" s="7">
        <v>45370.75</v>
      </c>
      <c r="E57" s="6">
        <v>309.3</v>
      </c>
      <c r="F57" s="6">
        <v>309.3</v>
      </c>
      <c r="G57" s="6">
        <v>0</v>
      </c>
      <c r="H57" s="6">
        <v>12</v>
      </c>
      <c r="I57" s="6">
        <v>10002</v>
      </c>
      <c r="J57" s="6" t="s">
        <v>56</v>
      </c>
    </row>
    <row r="58" spans="1:10" x14ac:dyDescent="0.2">
      <c r="A58" s="5">
        <v>426</v>
      </c>
      <c r="B58" s="6">
        <v>13</v>
      </c>
      <c r="C58" s="6" t="s">
        <v>109</v>
      </c>
      <c r="D58" s="7">
        <v>45370.75</v>
      </c>
      <c r="E58" s="6">
        <v>350.01</v>
      </c>
      <c r="F58" s="6">
        <v>350.01</v>
      </c>
      <c r="G58" s="6">
        <v>0</v>
      </c>
      <c r="H58" s="6">
        <v>12</v>
      </c>
      <c r="I58" s="6">
        <v>10002</v>
      </c>
      <c r="J58" s="6" t="s">
        <v>56</v>
      </c>
    </row>
    <row r="59" spans="1:10" x14ac:dyDescent="0.2">
      <c r="A59" s="5">
        <v>425</v>
      </c>
      <c r="B59" s="6">
        <v>16</v>
      </c>
      <c r="C59" s="6" t="s">
        <v>112</v>
      </c>
      <c r="D59" s="7">
        <v>45371.75</v>
      </c>
      <c r="E59" s="6">
        <v>489.03</v>
      </c>
      <c r="F59" s="6">
        <v>489.03</v>
      </c>
      <c r="G59" s="6">
        <v>0</v>
      </c>
      <c r="H59" s="6">
        <v>12</v>
      </c>
      <c r="I59" s="6">
        <v>31</v>
      </c>
      <c r="J59" s="6" t="s">
        <v>42</v>
      </c>
    </row>
    <row r="60" spans="1:10" x14ac:dyDescent="0.2">
      <c r="A60" s="5">
        <v>418</v>
      </c>
      <c r="B60" s="6">
        <v>2</v>
      </c>
      <c r="C60" s="6" t="s">
        <v>98</v>
      </c>
      <c r="D60" s="7">
        <v>45372.75</v>
      </c>
      <c r="E60" s="6">
        <v>600</v>
      </c>
      <c r="F60" s="6">
        <v>600</v>
      </c>
      <c r="G60" s="6">
        <v>0</v>
      </c>
      <c r="H60" s="6">
        <v>12</v>
      </c>
      <c r="I60" s="6">
        <v>10002</v>
      </c>
      <c r="J60" s="6" t="s">
        <v>56</v>
      </c>
    </row>
    <row r="61" spans="1:10" x14ac:dyDescent="0.2">
      <c r="A61" s="5">
        <v>419</v>
      </c>
      <c r="B61" s="6">
        <v>7</v>
      </c>
      <c r="C61" s="6" t="s">
        <v>103</v>
      </c>
      <c r="D61" s="7">
        <v>45372.75</v>
      </c>
      <c r="E61" s="6">
        <v>326.92</v>
      </c>
      <c r="F61" s="6">
        <v>326.92</v>
      </c>
      <c r="G61" s="6">
        <v>0</v>
      </c>
      <c r="H61" s="6">
        <v>12</v>
      </c>
      <c r="I61" s="6">
        <v>31</v>
      </c>
      <c r="J61" s="6" t="s">
        <v>42</v>
      </c>
    </row>
    <row r="62" spans="1:10" x14ac:dyDescent="0.2">
      <c r="A62" s="5">
        <v>420</v>
      </c>
      <c r="B62" s="6">
        <v>6</v>
      </c>
      <c r="C62" s="6" t="s">
        <v>102</v>
      </c>
      <c r="D62" s="7">
        <v>45372.75</v>
      </c>
      <c r="E62" s="6">
        <v>299.95999999999998</v>
      </c>
      <c r="F62" s="6">
        <v>299.95999999999998</v>
      </c>
      <c r="G62" s="6">
        <v>0</v>
      </c>
      <c r="H62" s="6">
        <v>4</v>
      </c>
      <c r="I62" s="6">
        <v>10002</v>
      </c>
      <c r="J62" s="6" t="s">
        <v>56</v>
      </c>
    </row>
    <row r="63" spans="1:10" x14ac:dyDescent="0.2">
      <c r="A63" s="5">
        <v>417</v>
      </c>
      <c r="B63" s="6">
        <v>5</v>
      </c>
      <c r="C63" s="6" t="s">
        <v>101</v>
      </c>
      <c r="D63" s="7">
        <v>45373.75</v>
      </c>
      <c r="E63" s="6">
        <v>162.5</v>
      </c>
      <c r="F63" s="6">
        <v>162.5</v>
      </c>
      <c r="G63" s="6">
        <v>0</v>
      </c>
      <c r="H63" s="6">
        <v>5</v>
      </c>
      <c r="I63" s="6">
        <v>10002</v>
      </c>
      <c r="J63" s="6" t="s">
        <v>56</v>
      </c>
    </row>
    <row r="64" spans="1:10" x14ac:dyDescent="0.2">
      <c r="A64" s="5">
        <v>422</v>
      </c>
      <c r="B64" s="6">
        <v>5</v>
      </c>
      <c r="C64" s="6" t="s">
        <v>101</v>
      </c>
      <c r="D64" s="7">
        <v>45374.75</v>
      </c>
      <c r="E64" s="6">
        <v>560</v>
      </c>
      <c r="F64" s="6">
        <v>560</v>
      </c>
      <c r="G64" s="6">
        <v>0</v>
      </c>
      <c r="H64" s="6">
        <v>12</v>
      </c>
      <c r="I64" s="6">
        <v>10002</v>
      </c>
      <c r="J64" s="6" t="s">
        <v>56</v>
      </c>
    </row>
    <row r="65" spans="1:10" x14ac:dyDescent="0.2">
      <c r="A65" s="5">
        <v>423</v>
      </c>
      <c r="B65" s="6">
        <v>6</v>
      </c>
      <c r="C65" s="6" t="s">
        <v>102</v>
      </c>
      <c r="D65" s="7">
        <v>45374.75</v>
      </c>
      <c r="E65" s="6">
        <v>560</v>
      </c>
      <c r="F65" s="6">
        <v>560</v>
      </c>
      <c r="G65" s="6">
        <v>0</v>
      </c>
      <c r="H65" s="6">
        <v>12</v>
      </c>
      <c r="I65" s="6">
        <v>31</v>
      </c>
      <c r="J65" s="6" t="s">
        <v>42</v>
      </c>
    </row>
    <row r="66" spans="1:10" x14ac:dyDescent="0.2">
      <c r="A66" s="5">
        <v>406</v>
      </c>
      <c r="B66" s="6">
        <v>1</v>
      </c>
      <c r="C66" s="6" t="s">
        <v>19</v>
      </c>
      <c r="D66" s="7">
        <v>45375.75</v>
      </c>
      <c r="E66" s="6">
        <v>1249</v>
      </c>
      <c r="F66" s="6">
        <v>1249</v>
      </c>
      <c r="G66" s="6">
        <v>0</v>
      </c>
      <c r="H66" s="6">
        <v>12</v>
      </c>
      <c r="I66" s="6">
        <v>10002</v>
      </c>
      <c r="J66" s="6" t="s">
        <v>56</v>
      </c>
    </row>
    <row r="67" spans="1:10" x14ac:dyDescent="0.2">
      <c r="A67" s="5">
        <v>424</v>
      </c>
      <c r="B67" s="6">
        <v>2</v>
      </c>
      <c r="C67" s="6" t="s">
        <v>98</v>
      </c>
      <c r="D67" s="7">
        <v>45375.75</v>
      </c>
      <c r="E67" s="6">
        <v>297.5</v>
      </c>
      <c r="F67" s="6">
        <v>297.5</v>
      </c>
      <c r="G67" s="6">
        <v>0</v>
      </c>
      <c r="H67" s="6">
        <v>12</v>
      </c>
      <c r="I67" s="6">
        <v>10002</v>
      </c>
      <c r="J67" s="6" t="s">
        <v>56</v>
      </c>
    </row>
    <row r="68" spans="1:10" x14ac:dyDescent="0.2">
      <c r="A68" s="5">
        <v>421</v>
      </c>
      <c r="B68" s="6">
        <v>4</v>
      </c>
      <c r="C68" s="6" t="s">
        <v>100</v>
      </c>
      <c r="D68" s="7">
        <v>45377.75</v>
      </c>
      <c r="E68" s="6">
        <v>309.3</v>
      </c>
      <c r="F68" s="6">
        <v>309.3</v>
      </c>
      <c r="G68" s="6">
        <v>0</v>
      </c>
      <c r="H68" s="6">
        <v>12</v>
      </c>
      <c r="I68" s="6">
        <v>10002</v>
      </c>
      <c r="J68" s="6" t="s">
        <v>56</v>
      </c>
    </row>
    <row r="69" spans="1:10" x14ac:dyDescent="0.2">
      <c r="A69" s="5">
        <v>426</v>
      </c>
      <c r="B69" s="6">
        <v>14</v>
      </c>
      <c r="C69" s="6" t="s">
        <v>110</v>
      </c>
      <c r="D69" s="7">
        <v>45377.75</v>
      </c>
      <c r="E69" s="6">
        <v>350.01</v>
      </c>
      <c r="F69" s="6">
        <v>350.01</v>
      </c>
      <c r="G69" s="6">
        <v>0</v>
      </c>
      <c r="H69" s="6">
        <v>12</v>
      </c>
      <c r="I69" s="6">
        <v>10002</v>
      </c>
      <c r="J69" s="6" t="s">
        <v>56</v>
      </c>
    </row>
    <row r="70" spans="1:10" x14ac:dyDescent="0.2">
      <c r="A70" s="5">
        <v>425</v>
      </c>
      <c r="B70" s="6">
        <v>17</v>
      </c>
      <c r="C70" s="6" t="s">
        <v>113</v>
      </c>
      <c r="D70" s="7">
        <v>45378.75</v>
      </c>
      <c r="E70" s="6">
        <v>489.03</v>
      </c>
      <c r="F70" s="6">
        <v>489.03</v>
      </c>
      <c r="G70" s="6">
        <v>0</v>
      </c>
      <c r="H70" s="6">
        <v>12</v>
      </c>
      <c r="I70" s="6">
        <v>31</v>
      </c>
      <c r="J70" s="6" t="s">
        <v>42</v>
      </c>
    </row>
    <row r="71" spans="1:10" x14ac:dyDescent="0.2">
      <c r="A71" s="5">
        <v>418</v>
      </c>
      <c r="B71" s="6">
        <v>3</v>
      </c>
      <c r="C71" s="6" t="s">
        <v>99</v>
      </c>
      <c r="D71" s="7">
        <v>45379.75</v>
      </c>
      <c r="E71" s="6">
        <v>600</v>
      </c>
      <c r="F71" s="6">
        <v>600</v>
      </c>
      <c r="G71" s="6">
        <v>0</v>
      </c>
      <c r="H71" s="6">
        <v>12</v>
      </c>
      <c r="I71" s="6">
        <v>10002</v>
      </c>
      <c r="J71" s="6" t="s">
        <v>56</v>
      </c>
    </row>
    <row r="72" spans="1:10" x14ac:dyDescent="0.2">
      <c r="A72" s="5">
        <v>419</v>
      </c>
      <c r="B72" s="6">
        <v>8</v>
      </c>
      <c r="C72" s="6" t="s">
        <v>104</v>
      </c>
      <c r="D72" s="7">
        <v>45379.75</v>
      </c>
      <c r="E72" s="6">
        <v>326.92</v>
      </c>
      <c r="F72" s="6">
        <v>326.92</v>
      </c>
      <c r="G72" s="6">
        <v>0</v>
      </c>
      <c r="H72" s="6">
        <v>12</v>
      </c>
      <c r="I72" s="6">
        <v>31</v>
      </c>
      <c r="J72" s="6" t="s">
        <v>42</v>
      </c>
    </row>
    <row r="73" spans="1:10" x14ac:dyDescent="0.2">
      <c r="A73" s="5">
        <v>420</v>
      </c>
      <c r="B73" s="6">
        <v>7</v>
      </c>
      <c r="C73" s="6" t="s">
        <v>103</v>
      </c>
      <c r="D73" s="7">
        <v>45379.75</v>
      </c>
      <c r="E73" s="6">
        <v>299.95999999999998</v>
      </c>
      <c r="F73" s="6">
        <v>299.95999999999998</v>
      </c>
      <c r="G73" s="6">
        <v>0</v>
      </c>
      <c r="H73" s="6">
        <v>4</v>
      </c>
      <c r="I73" s="6">
        <v>10002</v>
      </c>
      <c r="J73" s="6" t="s">
        <v>56</v>
      </c>
    </row>
    <row r="74" spans="1:10" x14ac:dyDescent="0.2">
      <c r="A74" s="5">
        <v>417</v>
      </c>
      <c r="B74" s="6">
        <v>6</v>
      </c>
      <c r="C74" s="6" t="s">
        <v>102</v>
      </c>
      <c r="D74" s="7">
        <v>45380.75</v>
      </c>
      <c r="E74" s="6">
        <v>162.5</v>
      </c>
      <c r="F74" s="6">
        <v>162.5</v>
      </c>
      <c r="G74" s="6">
        <v>0</v>
      </c>
      <c r="H74" s="6">
        <v>5</v>
      </c>
      <c r="I74" s="6">
        <v>10002</v>
      </c>
      <c r="J74" s="6" t="s">
        <v>56</v>
      </c>
    </row>
    <row r="75" spans="1:10" x14ac:dyDescent="0.2">
      <c r="A75" s="5">
        <v>422</v>
      </c>
      <c r="B75" s="6">
        <v>6</v>
      </c>
      <c r="C75" s="6" t="s">
        <v>102</v>
      </c>
      <c r="D75" s="7">
        <v>45381.75</v>
      </c>
      <c r="E75" s="6">
        <v>560</v>
      </c>
      <c r="F75" s="6">
        <v>560</v>
      </c>
      <c r="G75" s="6">
        <v>0</v>
      </c>
      <c r="H75" s="6">
        <v>12</v>
      </c>
      <c r="I75" s="6">
        <v>10002</v>
      </c>
      <c r="J75" s="6" t="s">
        <v>56</v>
      </c>
    </row>
    <row r="76" spans="1:10" x14ac:dyDescent="0.2">
      <c r="A76" s="5">
        <v>423</v>
      </c>
      <c r="B76" s="6">
        <v>7</v>
      </c>
      <c r="C76" s="6" t="s">
        <v>103</v>
      </c>
      <c r="D76" s="7">
        <v>45381.75</v>
      </c>
      <c r="E76" s="6">
        <v>560</v>
      </c>
      <c r="F76" s="6">
        <v>560</v>
      </c>
      <c r="G76" s="6">
        <v>0</v>
      </c>
      <c r="H76" s="6">
        <v>12</v>
      </c>
      <c r="I76" s="6">
        <v>31</v>
      </c>
      <c r="J76" s="6" t="s">
        <v>42</v>
      </c>
    </row>
    <row r="77" spans="1:10" x14ac:dyDescent="0.2">
      <c r="A77" s="5">
        <v>406</v>
      </c>
      <c r="B77" s="6">
        <v>2</v>
      </c>
      <c r="C77" s="6" t="s">
        <v>98</v>
      </c>
      <c r="D77" s="7">
        <v>45382.75</v>
      </c>
      <c r="E77" s="6">
        <v>349.81</v>
      </c>
      <c r="F77" s="6">
        <v>349.81</v>
      </c>
      <c r="G77" s="6">
        <v>0</v>
      </c>
      <c r="H77" s="6">
        <v>12</v>
      </c>
      <c r="I77" s="6">
        <v>10002</v>
      </c>
      <c r="J77" s="6" t="s">
        <v>56</v>
      </c>
    </row>
    <row r="78" spans="1:10" x14ac:dyDescent="0.2">
      <c r="A78" s="5">
        <v>424</v>
      </c>
      <c r="B78" s="6">
        <v>3</v>
      </c>
      <c r="C78" s="6" t="s">
        <v>99</v>
      </c>
      <c r="D78" s="7">
        <v>45382.75</v>
      </c>
      <c r="E78" s="6">
        <v>297.5</v>
      </c>
      <c r="F78" s="6">
        <v>297.5</v>
      </c>
      <c r="G78" s="6">
        <v>0</v>
      </c>
      <c r="H78" s="6">
        <v>12</v>
      </c>
      <c r="I78" s="6">
        <v>10002</v>
      </c>
      <c r="J78" s="6" t="s">
        <v>56</v>
      </c>
    </row>
    <row r="79" spans="1:10" x14ac:dyDescent="0.2">
      <c r="A79" s="5">
        <v>421</v>
      </c>
      <c r="B79" s="6">
        <v>5</v>
      </c>
      <c r="C79" s="6" t="s">
        <v>101</v>
      </c>
      <c r="D79" s="7">
        <v>45384.75</v>
      </c>
      <c r="E79" s="6">
        <v>309.3</v>
      </c>
      <c r="F79" s="6">
        <v>309.3</v>
      </c>
      <c r="G79" s="6">
        <v>0</v>
      </c>
      <c r="H79" s="6">
        <v>12</v>
      </c>
      <c r="I79" s="6">
        <v>10002</v>
      </c>
      <c r="J79" s="6" t="s">
        <v>56</v>
      </c>
    </row>
    <row r="80" spans="1:10" x14ac:dyDescent="0.2">
      <c r="A80" s="5">
        <v>426</v>
      </c>
      <c r="B80" s="6">
        <v>15</v>
      </c>
      <c r="C80" s="6" t="s">
        <v>111</v>
      </c>
      <c r="D80" s="7">
        <v>45384.75</v>
      </c>
      <c r="E80" s="6">
        <v>350.01</v>
      </c>
      <c r="F80" s="6">
        <v>350.01</v>
      </c>
      <c r="G80" s="6">
        <v>0</v>
      </c>
      <c r="H80" s="6">
        <v>12</v>
      </c>
      <c r="I80" s="6">
        <v>10002</v>
      </c>
      <c r="J80" s="6" t="s">
        <v>56</v>
      </c>
    </row>
    <row r="81" spans="1:10" x14ac:dyDescent="0.2">
      <c r="A81" s="5">
        <v>425</v>
      </c>
      <c r="B81" s="6">
        <v>18</v>
      </c>
      <c r="C81" s="6" t="s">
        <v>114</v>
      </c>
      <c r="D81" s="7">
        <v>45385.75</v>
      </c>
      <c r="E81" s="6">
        <v>489.03</v>
      </c>
      <c r="F81" s="6">
        <v>489.03</v>
      </c>
      <c r="G81" s="6">
        <v>0</v>
      </c>
      <c r="H81" s="6">
        <v>12</v>
      </c>
      <c r="I81" s="6">
        <v>31</v>
      </c>
      <c r="J81" s="6" t="s">
        <v>42</v>
      </c>
    </row>
    <row r="82" spans="1:10" x14ac:dyDescent="0.2">
      <c r="A82" s="5">
        <v>418</v>
      </c>
      <c r="B82" s="6">
        <v>4</v>
      </c>
      <c r="C82" s="6" t="s">
        <v>100</v>
      </c>
      <c r="D82" s="7">
        <v>45386.75</v>
      </c>
      <c r="E82" s="6">
        <v>600</v>
      </c>
      <c r="F82" s="6">
        <v>600</v>
      </c>
      <c r="G82" s="6">
        <v>0</v>
      </c>
      <c r="H82" s="6">
        <v>12</v>
      </c>
      <c r="I82" s="6">
        <v>10002</v>
      </c>
      <c r="J82" s="6" t="s">
        <v>56</v>
      </c>
    </row>
    <row r="83" spans="1:10" x14ac:dyDescent="0.2">
      <c r="A83" s="5">
        <v>419</v>
      </c>
      <c r="B83" s="6">
        <v>9</v>
      </c>
      <c r="C83" s="6" t="s">
        <v>105</v>
      </c>
      <c r="D83" s="7">
        <v>45386.75</v>
      </c>
      <c r="E83" s="6">
        <v>326.92</v>
      </c>
      <c r="F83" s="6">
        <v>326.92</v>
      </c>
      <c r="G83" s="6">
        <v>0</v>
      </c>
      <c r="H83" s="6">
        <v>12</v>
      </c>
      <c r="I83" s="6">
        <v>31</v>
      </c>
      <c r="J83" s="6" t="s">
        <v>42</v>
      </c>
    </row>
    <row r="84" spans="1:10" x14ac:dyDescent="0.2">
      <c r="A84" s="5">
        <v>420</v>
      </c>
      <c r="B84" s="6">
        <v>8</v>
      </c>
      <c r="C84" s="6" t="s">
        <v>104</v>
      </c>
      <c r="D84" s="7">
        <v>45386.75</v>
      </c>
      <c r="E84" s="6">
        <v>299.95999999999998</v>
      </c>
      <c r="F84" s="6">
        <v>299.95999999999998</v>
      </c>
      <c r="G84" s="6">
        <v>0</v>
      </c>
      <c r="H84" s="6">
        <v>4</v>
      </c>
      <c r="I84" s="6">
        <v>10002</v>
      </c>
      <c r="J84" s="6" t="s">
        <v>56</v>
      </c>
    </row>
    <row r="85" spans="1:10" x14ac:dyDescent="0.2">
      <c r="A85" s="5">
        <v>417</v>
      </c>
      <c r="B85" s="6">
        <v>7</v>
      </c>
      <c r="C85" s="6" t="s">
        <v>103</v>
      </c>
      <c r="D85" s="7">
        <v>45387.75</v>
      </c>
      <c r="E85" s="6">
        <v>162.5</v>
      </c>
      <c r="F85" s="6">
        <v>162.5</v>
      </c>
      <c r="G85" s="6">
        <v>0</v>
      </c>
      <c r="H85" s="6">
        <v>5</v>
      </c>
      <c r="I85" s="6">
        <v>10002</v>
      </c>
      <c r="J85" s="6" t="s">
        <v>56</v>
      </c>
    </row>
    <row r="86" spans="1:10" x14ac:dyDescent="0.2">
      <c r="A86" s="5">
        <v>422</v>
      </c>
      <c r="B86" s="6">
        <v>7</v>
      </c>
      <c r="C86" s="6" t="s">
        <v>103</v>
      </c>
      <c r="D86" s="7">
        <v>45388.75</v>
      </c>
      <c r="E86" s="6">
        <v>560</v>
      </c>
      <c r="F86" s="6">
        <v>560</v>
      </c>
      <c r="G86" s="6">
        <v>0</v>
      </c>
      <c r="H86" s="6">
        <v>12</v>
      </c>
      <c r="I86" s="6">
        <v>10002</v>
      </c>
      <c r="J86" s="6" t="s">
        <v>56</v>
      </c>
    </row>
    <row r="87" spans="1:10" x14ac:dyDescent="0.2">
      <c r="A87" s="5">
        <v>423</v>
      </c>
      <c r="B87" s="6">
        <v>8</v>
      </c>
      <c r="C87" s="6" t="s">
        <v>104</v>
      </c>
      <c r="D87" s="7">
        <v>45388.75</v>
      </c>
      <c r="E87" s="6">
        <v>560</v>
      </c>
      <c r="F87" s="6">
        <v>560</v>
      </c>
      <c r="G87" s="6">
        <v>0</v>
      </c>
      <c r="H87" s="6">
        <v>12</v>
      </c>
      <c r="I87" s="6">
        <v>31</v>
      </c>
      <c r="J87" s="6" t="s">
        <v>42</v>
      </c>
    </row>
    <row r="88" spans="1:10" x14ac:dyDescent="0.2">
      <c r="A88" s="5">
        <v>403</v>
      </c>
      <c r="B88" s="6">
        <v>1</v>
      </c>
      <c r="C88" s="6" t="s">
        <v>19</v>
      </c>
      <c r="D88" s="7">
        <v>45389.75</v>
      </c>
      <c r="E88" s="6">
        <v>999</v>
      </c>
      <c r="F88" s="6">
        <v>999</v>
      </c>
      <c r="G88" s="6">
        <v>0</v>
      </c>
      <c r="H88" s="6">
        <v>12</v>
      </c>
      <c r="I88" s="6">
        <v>10002</v>
      </c>
      <c r="J88" s="6" t="s">
        <v>56</v>
      </c>
    </row>
    <row r="89" spans="1:10" x14ac:dyDescent="0.2">
      <c r="A89" s="5">
        <v>404</v>
      </c>
      <c r="B89" s="6">
        <v>1</v>
      </c>
      <c r="C89" s="6" t="s">
        <v>19</v>
      </c>
      <c r="D89" s="7">
        <v>45389.75</v>
      </c>
      <c r="E89" s="6">
        <v>1499</v>
      </c>
      <c r="F89" s="6">
        <v>1499</v>
      </c>
      <c r="G89" s="6">
        <v>0</v>
      </c>
      <c r="H89" s="6">
        <v>9</v>
      </c>
      <c r="I89" s="6">
        <v>10002</v>
      </c>
      <c r="J89" s="6" t="s">
        <v>56</v>
      </c>
    </row>
    <row r="90" spans="1:10" x14ac:dyDescent="0.2">
      <c r="A90" s="5">
        <v>406</v>
      </c>
      <c r="B90" s="6">
        <v>3</v>
      </c>
      <c r="C90" s="6" t="s">
        <v>99</v>
      </c>
      <c r="D90" s="7">
        <v>45389.75</v>
      </c>
      <c r="E90" s="6">
        <v>349.81</v>
      </c>
      <c r="F90" s="6">
        <v>349.81</v>
      </c>
      <c r="G90" s="6">
        <v>0</v>
      </c>
      <c r="H90" s="6">
        <v>12</v>
      </c>
      <c r="I90" s="6">
        <v>10002</v>
      </c>
      <c r="J90" s="6" t="s">
        <v>56</v>
      </c>
    </row>
    <row r="91" spans="1:10" x14ac:dyDescent="0.2">
      <c r="A91" s="5">
        <v>424</v>
      </c>
      <c r="B91" s="6">
        <v>4</v>
      </c>
      <c r="C91" s="6" t="s">
        <v>100</v>
      </c>
      <c r="D91" s="7">
        <v>45389.75</v>
      </c>
      <c r="E91" s="6">
        <v>297.5</v>
      </c>
      <c r="F91" s="6">
        <v>297.5</v>
      </c>
      <c r="G91" s="6">
        <v>0</v>
      </c>
      <c r="H91" s="6">
        <v>12</v>
      </c>
      <c r="I91" s="6">
        <v>10002</v>
      </c>
      <c r="J91" s="6" t="s">
        <v>56</v>
      </c>
    </row>
    <row r="92" spans="1:10" x14ac:dyDescent="0.2">
      <c r="A92" s="5">
        <v>421</v>
      </c>
      <c r="B92" s="6">
        <v>6</v>
      </c>
      <c r="C92" s="6" t="s">
        <v>102</v>
      </c>
      <c r="D92" s="7">
        <v>45391.75</v>
      </c>
      <c r="E92" s="6">
        <v>309.3</v>
      </c>
      <c r="F92" s="6">
        <v>309.3</v>
      </c>
      <c r="G92" s="6">
        <v>0</v>
      </c>
      <c r="H92" s="6">
        <v>12</v>
      </c>
      <c r="I92" s="6">
        <v>10002</v>
      </c>
      <c r="J92" s="6" t="s">
        <v>56</v>
      </c>
    </row>
    <row r="93" spans="1:10" x14ac:dyDescent="0.2">
      <c r="A93" s="5">
        <v>426</v>
      </c>
      <c r="B93" s="6">
        <v>16</v>
      </c>
      <c r="C93" s="6" t="s">
        <v>112</v>
      </c>
      <c r="D93" s="7">
        <v>45391.75</v>
      </c>
      <c r="E93" s="6">
        <v>350.01</v>
      </c>
      <c r="F93" s="6">
        <v>350.01</v>
      </c>
      <c r="G93" s="6">
        <v>0</v>
      </c>
      <c r="H93" s="6">
        <v>12</v>
      </c>
      <c r="I93" s="6">
        <v>10002</v>
      </c>
      <c r="J93" s="6" t="s">
        <v>56</v>
      </c>
    </row>
    <row r="94" spans="1:10" x14ac:dyDescent="0.2">
      <c r="A94" s="5">
        <v>425</v>
      </c>
      <c r="B94" s="6">
        <v>19</v>
      </c>
      <c r="C94" s="6" t="s">
        <v>115</v>
      </c>
      <c r="D94" s="7">
        <v>45392.75</v>
      </c>
      <c r="E94" s="6">
        <v>489.03</v>
      </c>
      <c r="F94" s="6">
        <v>489.03</v>
      </c>
      <c r="G94" s="6">
        <v>0</v>
      </c>
      <c r="H94" s="6">
        <v>12</v>
      </c>
      <c r="I94" s="6">
        <v>31</v>
      </c>
      <c r="J94" s="6" t="s">
        <v>42</v>
      </c>
    </row>
    <row r="95" spans="1:10" x14ac:dyDescent="0.2">
      <c r="A95" s="5">
        <v>408</v>
      </c>
      <c r="B95" s="6">
        <v>1</v>
      </c>
      <c r="C95" s="6" t="s">
        <v>19</v>
      </c>
      <c r="D95" s="7">
        <v>45393.75</v>
      </c>
      <c r="E95" s="6">
        <v>0</v>
      </c>
      <c r="F95" s="6">
        <v>0</v>
      </c>
      <c r="G95" s="6">
        <v>0</v>
      </c>
      <c r="H95" s="6">
        <v>10</v>
      </c>
      <c r="I95" s="6">
        <v>31</v>
      </c>
      <c r="J95" s="6" t="s">
        <v>42</v>
      </c>
    </row>
    <row r="96" spans="1:10" x14ac:dyDescent="0.2">
      <c r="A96" s="5">
        <v>418</v>
      </c>
      <c r="B96" s="6">
        <v>5</v>
      </c>
      <c r="C96" s="6" t="s">
        <v>101</v>
      </c>
      <c r="D96" s="7">
        <v>45393.75</v>
      </c>
      <c r="E96" s="6">
        <v>600</v>
      </c>
      <c r="F96" s="6">
        <v>600</v>
      </c>
      <c r="G96" s="6">
        <v>0</v>
      </c>
      <c r="H96" s="6">
        <v>12</v>
      </c>
      <c r="I96" s="6">
        <v>10002</v>
      </c>
      <c r="J96" s="6" t="s">
        <v>56</v>
      </c>
    </row>
    <row r="97" spans="1:10" x14ac:dyDescent="0.2">
      <c r="A97" s="5">
        <v>419</v>
      </c>
      <c r="B97" s="6">
        <v>10</v>
      </c>
      <c r="C97" s="6" t="s">
        <v>106</v>
      </c>
      <c r="D97" s="7">
        <v>45393.75</v>
      </c>
      <c r="E97" s="6">
        <v>326.92</v>
      </c>
      <c r="F97" s="6">
        <v>326.92</v>
      </c>
      <c r="G97" s="6">
        <v>0</v>
      </c>
      <c r="H97" s="6">
        <v>12</v>
      </c>
      <c r="I97" s="6">
        <v>31</v>
      </c>
      <c r="J97" s="6" t="s">
        <v>42</v>
      </c>
    </row>
    <row r="98" spans="1:10" x14ac:dyDescent="0.2">
      <c r="A98" s="5">
        <v>420</v>
      </c>
      <c r="B98" s="6">
        <v>9</v>
      </c>
      <c r="C98" s="6" t="s">
        <v>105</v>
      </c>
      <c r="D98" s="7">
        <v>45393.75</v>
      </c>
      <c r="E98" s="6">
        <v>299.95999999999998</v>
      </c>
      <c r="F98" s="6">
        <v>299.95999999999998</v>
      </c>
      <c r="G98" s="6">
        <v>0</v>
      </c>
      <c r="H98" s="6">
        <v>4</v>
      </c>
      <c r="I98" s="6">
        <v>10002</v>
      </c>
      <c r="J98" s="6" t="s">
        <v>56</v>
      </c>
    </row>
    <row r="99" spans="1:10" x14ac:dyDescent="0.2">
      <c r="A99" s="5">
        <v>417</v>
      </c>
      <c r="B99" s="6">
        <v>8</v>
      </c>
      <c r="C99" s="6" t="s">
        <v>104</v>
      </c>
      <c r="D99" s="7">
        <v>45394.75</v>
      </c>
      <c r="E99" s="6">
        <v>162.5</v>
      </c>
      <c r="F99" s="6">
        <v>162.5</v>
      </c>
      <c r="G99" s="6">
        <v>0</v>
      </c>
      <c r="H99" s="6">
        <v>5</v>
      </c>
      <c r="I99" s="6">
        <v>10002</v>
      </c>
      <c r="J99" s="6" t="s">
        <v>56</v>
      </c>
    </row>
    <row r="100" spans="1:10" x14ac:dyDescent="0.2">
      <c r="A100" s="5">
        <v>422</v>
      </c>
      <c r="B100" s="6">
        <v>8</v>
      </c>
      <c r="C100" s="6" t="s">
        <v>104</v>
      </c>
      <c r="D100" s="7">
        <v>45395.75</v>
      </c>
      <c r="E100" s="6">
        <v>560</v>
      </c>
      <c r="F100" s="6">
        <v>560</v>
      </c>
      <c r="G100" s="6">
        <v>0</v>
      </c>
      <c r="H100" s="6">
        <v>12</v>
      </c>
      <c r="I100" s="6">
        <v>10002</v>
      </c>
      <c r="J100" s="6" t="s">
        <v>56</v>
      </c>
    </row>
    <row r="101" spans="1:10" x14ac:dyDescent="0.2">
      <c r="A101" s="5">
        <v>423</v>
      </c>
      <c r="B101" s="6">
        <v>9</v>
      </c>
      <c r="C101" s="6" t="s">
        <v>105</v>
      </c>
      <c r="D101" s="7">
        <v>45395.75</v>
      </c>
      <c r="E101" s="6">
        <v>560</v>
      </c>
      <c r="F101" s="6">
        <v>560</v>
      </c>
      <c r="G101" s="6">
        <v>0</v>
      </c>
      <c r="H101" s="6">
        <v>12</v>
      </c>
      <c r="I101" s="6">
        <v>31</v>
      </c>
      <c r="J101" s="6" t="s">
        <v>42</v>
      </c>
    </row>
    <row r="102" spans="1:10" x14ac:dyDescent="0.2">
      <c r="A102" s="5">
        <v>403</v>
      </c>
      <c r="B102" s="6">
        <v>2</v>
      </c>
      <c r="C102" s="6" t="s">
        <v>98</v>
      </c>
      <c r="D102" s="7">
        <v>45396.75</v>
      </c>
      <c r="E102" s="6">
        <v>262.38</v>
      </c>
      <c r="F102" s="6">
        <v>262.38</v>
      </c>
      <c r="G102" s="6">
        <v>0</v>
      </c>
      <c r="H102" s="6">
        <v>12</v>
      </c>
      <c r="I102" s="6">
        <v>10002</v>
      </c>
      <c r="J102" s="6" t="s">
        <v>56</v>
      </c>
    </row>
    <row r="103" spans="1:10" x14ac:dyDescent="0.2">
      <c r="A103" s="5">
        <v>404</v>
      </c>
      <c r="B103" s="6">
        <v>2</v>
      </c>
      <c r="C103" s="6" t="s">
        <v>98</v>
      </c>
      <c r="D103" s="7">
        <v>45396.75</v>
      </c>
      <c r="E103" s="6">
        <v>398.85</v>
      </c>
      <c r="F103" s="6">
        <v>398.85</v>
      </c>
      <c r="G103" s="6">
        <v>0</v>
      </c>
      <c r="H103" s="6">
        <v>9</v>
      </c>
      <c r="I103" s="6">
        <v>10002</v>
      </c>
      <c r="J103" s="6" t="s">
        <v>56</v>
      </c>
    </row>
    <row r="104" spans="1:10" x14ac:dyDescent="0.2">
      <c r="A104" s="5">
        <v>406</v>
      </c>
      <c r="B104" s="6">
        <v>4</v>
      </c>
      <c r="C104" s="6" t="s">
        <v>100</v>
      </c>
      <c r="D104" s="7">
        <v>45396.75</v>
      </c>
      <c r="E104" s="6">
        <v>349.81</v>
      </c>
      <c r="F104" s="6">
        <v>349.81</v>
      </c>
      <c r="G104" s="6">
        <v>0</v>
      </c>
      <c r="H104" s="6">
        <v>12</v>
      </c>
      <c r="I104" s="6">
        <v>10002</v>
      </c>
      <c r="J104" s="6" t="s">
        <v>56</v>
      </c>
    </row>
    <row r="105" spans="1:10" x14ac:dyDescent="0.2">
      <c r="A105" s="5">
        <v>424</v>
      </c>
      <c r="B105" s="6">
        <v>5</v>
      </c>
      <c r="C105" s="6" t="s">
        <v>101</v>
      </c>
      <c r="D105" s="7">
        <v>45396.75</v>
      </c>
      <c r="E105" s="6">
        <v>297.5</v>
      </c>
      <c r="F105" s="6">
        <v>297.5</v>
      </c>
      <c r="G105" s="6">
        <v>0</v>
      </c>
      <c r="H105" s="6">
        <v>12</v>
      </c>
      <c r="I105" s="6">
        <v>10002</v>
      </c>
      <c r="J105" s="6" t="s">
        <v>56</v>
      </c>
    </row>
    <row r="106" spans="1:10" x14ac:dyDescent="0.2">
      <c r="A106" s="5">
        <v>421</v>
      </c>
      <c r="B106" s="6">
        <v>7</v>
      </c>
      <c r="C106" s="6" t="s">
        <v>103</v>
      </c>
      <c r="D106" s="7">
        <v>45398.75</v>
      </c>
      <c r="E106" s="6">
        <v>309.3</v>
      </c>
      <c r="F106" s="6">
        <v>309.3</v>
      </c>
      <c r="G106" s="6">
        <v>0</v>
      </c>
      <c r="H106" s="6">
        <v>12</v>
      </c>
      <c r="I106" s="6">
        <v>10002</v>
      </c>
      <c r="J106" s="6" t="s">
        <v>56</v>
      </c>
    </row>
    <row r="107" spans="1:10" x14ac:dyDescent="0.2">
      <c r="A107" s="5">
        <v>426</v>
      </c>
      <c r="B107" s="6">
        <v>17</v>
      </c>
      <c r="C107" s="6" t="s">
        <v>113</v>
      </c>
      <c r="D107" s="7">
        <v>45398.75</v>
      </c>
      <c r="E107" s="6">
        <v>350.01</v>
      </c>
      <c r="F107" s="6">
        <v>350.01</v>
      </c>
      <c r="G107" s="6">
        <v>0</v>
      </c>
      <c r="H107" s="6">
        <v>12</v>
      </c>
      <c r="I107" s="6">
        <v>10002</v>
      </c>
      <c r="J107" s="6" t="s">
        <v>56</v>
      </c>
    </row>
    <row r="108" spans="1:10" x14ac:dyDescent="0.2">
      <c r="A108" s="5">
        <v>425</v>
      </c>
      <c r="B108" s="6">
        <v>20</v>
      </c>
      <c r="C108" s="6" t="s">
        <v>116</v>
      </c>
      <c r="D108" s="7">
        <v>45399.75</v>
      </c>
      <c r="E108" s="6">
        <v>489.03</v>
      </c>
      <c r="F108" s="6">
        <v>489.03</v>
      </c>
      <c r="G108" s="6">
        <v>0</v>
      </c>
      <c r="H108" s="6">
        <v>12</v>
      </c>
      <c r="I108" s="6">
        <v>31</v>
      </c>
      <c r="J108" s="6" t="s">
        <v>42</v>
      </c>
    </row>
    <row r="109" spans="1:10" x14ac:dyDescent="0.2">
      <c r="A109" s="5">
        <v>408</v>
      </c>
      <c r="B109" s="6">
        <v>2</v>
      </c>
      <c r="C109" s="6" t="s">
        <v>98</v>
      </c>
      <c r="D109" s="7">
        <v>45400.75</v>
      </c>
      <c r="E109" s="6">
        <v>250</v>
      </c>
      <c r="F109" s="6">
        <v>250</v>
      </c>
      <c r="G109" s="6">
        <v>0</v>
      </c>
      <c r="H109" s="6">
        <v>10</v>
      </c>
      <c r="I109" s="6">
        <v>31</v>
      </c>
      <c r="J109" s="6" t="s">
        <v>42</v>
      </c>
    </row>
    <row r="110" spans="1:10" x14ac:dyDescent="0.2">
      <c r="A110" s="5">
        <v>418</v>
      </c>
      <c r="B110" s="6">
        <v>6</v>
      </c>
      <c r="C110" s="6" t="s">
        <v>102</v>
      </c>
      <c r="D110" s="7">
        <v>45400.75</v>
      </c>
      <c r="E110" s="6">
        <v>600</v>
      </c>
      <c r="F110" s="6">
        <v>600</v>
      </c>
      <c r="G110" s="6">
        <v>0</v>
      </c>
      <c r="H110" s="6">
        <v>12</v>
      </c>
      <c r="I110" s="6">
        <v>10002</v>
      </c>
      <c r="J110" s="6" t="s">
        <v>56</v>
      </c>
    </row>
    <row r="111" spans="1:10" x14ac:dyDescent="0.2">
      <c r="A111" s="5">
        <v>419</v>
      </c>
      <c r="B111" s="6">
        <v>11</v>
      </c>
      <c r="C111" s="6" t="s">
        <v>107</v>
      </c>
      <c r="D111" s="7">
        <v>45400.75</v>
      </c>
      <c r="E111" s="6">
        <v>326.92</v>
      </c>
      <c r="F111" s="6">
        <v>326.92</v>
      </c>
      <c r="G111" s="6">
        <v>0</v>
      </c>
      <c r="H111" s="6">
        <v>12</v>
      </c>
      <c r="I111" s="6">
        <v>31</v>
      </c>
      <c r="J111" s="6" t="s">
        <v>42</v>
      </c>
    </row>
    <row r="112" spans="1:10" x14ac:dyDescent="0.2">
      <c r="A112" s="5">
        <v>420</v>
      </c>
      <c r="B112" s="6">
        <v>10</v>
      </c>
      <c r="C112" s="6" t="s">
        <v>106</v>
      </c>
      <c r="D112" s="7">
        <v>45400.75</v>
      </c>
      <c r="E112" s="6">
        <v>299.95999999999998</v>
      </c>
      <c r="F112" s="6">
        <v>299.95999999999998</v>
      </c>
      <c r="G112" s="6">
        <v>0</v>
      </c>
      <c r="H112" s="6">
        <v>4</v>
      </c>
      <c r="I112" s="6">
        <v>10002</v>
      </c>
      <c r="J112" s="6" t="s">
        <v>56</v>
      </c>
    </row>
    <row r="113" spans="1:10" x14ac:dyDescent="0.2">
      <c r="A113" s="5">
        <v>417</v>
      </c>
      <c r="B113" s="6">
        <v>9</v>
      </c>
      <c r="C113" s="6" t="s">
        <v>105</v>
      </c>
      <c r="D113" s="7">
        <v>45401.75</v>
      </c>
      <c r="E113" s="6">
        <v>162.5</v>
      </c>
      <c r="F113" s="6">
        <v>162.5</v>
      </c>
      <c r="G113" s="6">
        <v>0</v>
      </c>
      <c r="H113" s="6">
        <v>5</v>
      </c>
      <c r="I113" s="6">
        <v>10002</v>
      </c>
      <c r="J113" s="6" t="s">
        <v>56</v>
      </c>
    </row>
    <row r="114" spans="1:10" x14ac:dyDescent="0.2">
      <c r="A114" s="5">
        <v>405</v>
      </c>
      <c r="B114" s="6">
        <v>1</v>
      </c>
      <c r="C114" s="6" t="s">
        <v>19</v>
      </c>
      <c r="D114" s="7">
        <v>45402.75</v>
      </c>
      <c r="E114" s="6">
        <v>1500</v>
      </c>
      <c r="F114" s="6">
        <v>1500</v>
      </c>
      <c r="G114" s="6">
        <v>0</v>
      </c>
      <c r="H114" s="6">
        <v>5</v>
      </c>
      <c r="I114" s="6">
        <v>10002</v>
      </c>
      <c r="J114" s="6" t="s">
        <v>56</v>
      </c>
    </row>
    <row r="115" spans="1:10" x14ac:dyDescent="0.2">
      <c r="A115" s="5">
        <v>422</v>
      </c>
      <c r="B115" s="6">
        <v>9</v>
      </c>
      <c r="C115" s="6" t="s">
        <v>105</v>
      </c>
      <c r="D115" s="7">
        <v>45402.75</v>
      </c>
      <c r="E115" s="6">
        <v>560</v>
      </c>
      <c r="F115" s="6">
        <v>560</v>
      </c>
      <c r="G115" s="6">
        <v>0</v>
      </c>
      <c r="H115" s="6">
        <v>12</v>
      </c>
      <c r="I115" s="6">
        <v>10002</v>
      </c>
      <c r="J115" s="6" t="s">
        <v>56</v>
      </c>
    </row>
    <row r="116" spans="1:10" x14ac:dyDescent="0.2">
      <c r="A116" s="5">
        <v>423</v>
      </c>
      <c r="B116" s="6">
        <v>10</v>
      </c>
      <c r="C116" s="6" t="s">
        <v>106</v>
      </c>
      <c r="D116" s="7">
        <v>45402.75</v>
      </c>
      <c r="E116" s="6">
        <v>560</v>
      </c>
      <c r="F116" s="6">
        <v>560</v>
      </c>
      <c r="G116" s="6">
        <v>0</v>
      </c>
      <c r="H116" s="6">
        <v>12</v>
      </c>
      <c r="I116" s="6">
        <v>31</v>
      </c>
      <c r="J116" s="6" t="s">
        <v>42</v>
      </c>
    </row>
    <row r="117" spans="1:10" x14ac:dyDescent="0.2">
      <c r="A117" s="5">
        <v>403</v>
      </c>
      <c r="B117" s="6">
        <v>3</v>
      </c>
      <c r="C117" s="6" t="s">
        <v>99</v>
      </c>
      <c r="D117" s="7">
        <v>45403.75</v>
      </c>
      <c r="E117" s="6">
        <v>262.38</v>
      </c>
      <c r="F117" s="6">
        <v>262.38</v>
      </c>
      <c r="G117" s="6">
        <v>0</v>
      </c>
      <c r="H117" s="6">
        <v>12</v>
      </c>
      <c r="I117" s="6">
        <v>10002</v>
      </c>
      <c r="J117" s="6" t="s">
        <v>56</v>
      </c>
    </row>
    <row r="118" spans="1:10" x14ac:dyDescent="0.2">
      <c r="A118" s="5">
        <v>404</v>
      </c>
      <c r="B118" s="6">
        <v>3</v>
      </c>
      <c r="C118" s="6" t="s">
        <v>99</v>
      </c>
      <c r="D118" s="7">
        <v>45403.75</v>
      </c>
      <c r="E118" s="6">
        <v>398.85</v>
      </c>
      <c r="F118" s="6">
        <v>398.85</v>
      </c>
      <c r="G118" s="6">
        <v>0</v>
      </c>
      <c r="H118" s="6">
        <v>9</v>
      </c>
      <c r="I118" s="6">
        <v>10002</v>
      </c>
      <c r="J118" s="6" t="s">
        <v>56</v>
      </c>
    </row>
    <row r="119" spans="1:10" x14ac:dyDescent="0.2">
      <c r="A119" s="5">
        <v>406</v>
      </c>
      <c r="B119" s="6">
        <v>5</v>
      </c>
      <c r="C119" s="6" t="s">
        <v>101</v>
      </c>
      <c r="D119" s="7">
        <v>45403.75</v>
      </c>
      <c r="E119" s="6">
        <v>349.81</v>
      </c>
      <c r="F119" s="6">
        <v>349.81</v>
      </c>
      <c r="G119" s="6">
        <v>0</v>
      </c>
      <c r="H119" s="6">
        <v>12</v>
      </c>
      <c r="I119" s="6">
        <v>10002</v>
      </c>
      <c r="J119" s="6" t="s">
        <v>56</v>
      </c>
    </row>
    <row r="120" spans="1:10" x14ac:dyDescent="0.2">
      <c r="A120" s="5">
        <v>407</v>
      </c>
      <c r="B120" s="6">
        <v>1</v>
      </c>
      <c r="C120" s="6" t="s">
        <v>19</v>
      </c>
      <c r="D120" s="7">
        <v>45403.75</v>
      </c>
      <c r="E120" s="6">
        <v>1000</v>
      </c>
      <c r="F120" s="6">
        <v>1000</v>
      </c>
      <c r="G120" s="6">
        <v>0</v>
      </c>
      <c r="H120" s="6">
        <v>10</v>
      </c>
      <c r="I120" s="6">
        <v>10002</v>
      </c>
      <c r="J120" s="6" t="s">
        <v>56</v>
      </c>
    </row>
    <row r="121" spans="1:10" x14ac:dyDescent="0.2">
      <c r="A121" s="5">
        <v>424</v>
      </c>
      <c r="B121" s="6">
        <v>6</v>
      </c>
      <c r="C121" s="6" t="s">
        <v>102</v>
      </c>
      <c r="D121" s="7">
        <v>45403.75</v>
      </c>
      <c r="E121" s="6">
        <v>297.5</v>
      </c>
      <c r="F121" s="6">
        <v>297.5</v>
      </c>
      <c r="G121" s="6">
        <v>0</v>
      </c>
      <c r="H121" s="6">
        <v>12</v>
      </c>
      <c r="I121" s="6">
        <v>10002</v>
      </c>
      <c r="J121" s="6" t="s">
        <v>56</v>
      </c>
    </row>
    <row r="122" spans="1:10" x14ac:dyDescent="0.2">
      <c r="A122" s="5">
        <v>421</v>
      </c>
      <c r="B122" s="6">
        <v>8</v>
      </c>
      <c r="C122" s="6" t="s">
        <v>104</v>
      </c>
      <c r="D122" s="7">
        <v>45405.75</v>
      </c>
      <c r="E122" s="6">
        <v>309.3</v>
      </c>
      <c r="F122" s="6">
        <v>309.3</v>
      </c>
      <c r="G122" s="6">
        <v>0</v>
      </c>
      <c r="H122" s="6">
        <v>12</v>
      </c>
      <c r="I122" s="6">
        <v>10002</v>
      </c>
      <c r="J122" s="6" t="s">
        <v>56</v>
      </c>
    </row>
    <row r="123" spans="1:10" x14ac:dyDescent="0.2">
      <c r="A123" s="5">
        <v>426</v>
      </c>
      <c r="B123" s="6">
        <v>18</v>
      </c>
      <c r="C123" s="6" t="s">
        <v>114</v>
      </c>
      <c r="D123" s="7">
        <v>45405.75</v>
      </c>
      <c r="E123" s="6">
        <v>350.01</v>
      </c>
      <c r="F123" s="6">
        <v>350.01</v>
      </c>
      <c r="G123" s="6">
        <v>0</v>
      </c>
      <c r="H123" s="6">
        <v>12</v>
      </c>
      <c r="I123" s="6">
        <v>10002</v>
      </c>
      <c r="J123" s="6" t="s">
        <v>56</v>
      </c>
    </row>
    <row r="124" spans="1:10" x14ac:dyDescent="0.2">
      <c r="A124" s="5">
        <v>425</v>
      </c>
      <c r="B124" s="6">
        <v>21</v>
      </c>
      <c r="C124" s="6" t="s">
        <v>117</v>
      </c>
      <c r="D124" s="7">
        <v>45406.75</v>
      </c>
      <c r="E124" s="6">
        <v>489.03</v>
      </c>
      <c r="F124" s="6">
        <v>489.03</v>
      </c>
      <c r="G124" s="6">
        <v>0</v>
      </c>
      <c r="H124" s="6">
        <v>12</v>
      </c>
      <c r="I124" s="6">
        <v>31</v>
      </c>
      <c r="J124" s="6" t="s">
        <v>42</v>
      </c>
    </row>
    <row r="125" spans="1:10" x14ac:dyDescent="0.2">
      <c r="A125" s="5">
        <v>408</v>
      </c>
      <c r="B125" s="6">
        <v>3</v>
      </c>
      <c r="C125" s="6" t="s">
        <v>99</v>
      </c>
      <c r="D125" s="7">
        <v>45407.75</v>
      </c>
      <c r="E125" s="6">
        <v>250</v>
      </c>
      <c r="F125" s="6">
        <v>250</v>
      </c>
      <c r="G125" s="6">
        <v>0</v>
      </c>
      <c r="H125" s="6">
        <v>10</v>
      </c>
      <c r="I125" s="6">
        <v>31</v>
      </c>
      <c r="J125" s="6" t="s">
        <v>42</v>
      </c>
    </row>
    <row r="126" spans="1:10" x14ac:dyDescent="0.2">
      <c r="A126" s="5">
        <v>418</v>
      </c>
      <c r="B126" s="6">
        <v>7</v>
      </c>
      <c r="C126" s="6" t="s">
        <v>103</v>
      </c>
      <c r="D126" s="7">
        <v>45407.75</v>
      </c>
      <c r="E126" s="6">
        <v>600</v>
      </c>
      <c r="F126" s="6">
        <v>600</v>
      </c>
      <c r="G126" s="6">
        <v>0</v>
      </c>
      <c r="H126" s="6">
        <v>12</v>
      </c>
      <c r="I126" s="6">
        <v>10002</v>
      </c>
      <c r="J126" s="6" t="s">
        <v>56</v>
      </c>
    </row>
    <row r="127" spans="1:10" x14ac:dyDescent="0.2">
      <c r="A127" s="5">
        <v>419</v>
      </c>
      <c r="B127" s="6">
        <v>12</v>
      </c>
      <c r="C127" s="6" t="s">
        <v>108</v>
      </c>
      <c r="D127" s="7">
        <v>45407.75</v>
      </c>
      <c r="E127" s="6">
        <v>326.92</v>
      </c>
      <c r="F127" s="6">
        <v>326.92</v>
      </c>
      <c r="G127" s="6">
        <v>0</v>
      </c>
      <c r="H127" s="6">
        <v>12</v>
      </c>
      <c r="I127" s="6">
        <v>31</v>
      </c>
      <c r="J127" s="6" t="s">
        <v>42</v>
      </c>
    </row>
    <row r="128" spans="1:10" x14ac:dyDescent="0.2">
      <c r="A128" s="5">
        <v>420</v>
      </c>
      <c r="B128" s="6">
        <v>11</v>
      </c>
      <c r="C128" s="6" t="s">
        <v>107</v>
      </c>
      <c r="D128" s="7">
        <v>45407.75</v>
      </c>
      <c r="E128" s="6">
        <v>299.95999999999998</v>
      </c>
      <c r="F128" s="6">
        <v>299.95999999999998</v>
      </c>
      <c r="G128" s="6">
        <v>0</v>
      </c>
      <c r="H128" s="6">
        <v>4</v>
      </c>
      <c r="I128" s="6">
        <v>10002</v>
      </c>
      <c r="J128" s="6" t="s">
        <v>56</v>
      </c>
    </row>
    <row r="129" spans="1:10" x14ac:dyDescent="0.2">
      <c r="A129" s="5">
        <v>417</v>
      </c>
      <c r="B129" s="6">
        <v>10</v>
      </c>
      <c r="C129" s="6" t="s">
        <v>106</v>
      </c>
      <c r="D129" s="7">
        <v>45408.75</v>
      </c>
      <c r="E129" s="6">
        <v>162.5</v>
      </c>
      <c r="F129" s="6">
        <v>162.5</v>
      </c>
      <c r="G129" s="6">
        <v>0</v>
      </c>
      <c r="H129" s="6">
        <v>5</v>
      </c>
      <c r="I129" s="6">
        <v>10002</v>
      </c>
      <c r="J129" s="6" t="s">
        <v>56</v>
      </c>
    </row>
    <row r="130" spans="1:10" x14ac:dyDescent="0.2">
      <c r="A130" s="5">
        <v>405</v>
      </c>
      <c r="B130" s="6">
        <v>2</v>
      </c>
      <c r="C130" s="6" t="s">
        <v>98</v>
      </c>
      <c r="D130" s="7">
        <v>45409.75</v>
      </c>
      <c r="E130" s="6">
        <v>479.9</v>
      </c>
      <c r="F130" s="6">
        <v>479.9</v>
      </c>
      <c r="G130" s="6">
        <v>0</v>
      </c>
      <c r="H130" s="6">
        <v>5</v>
      </c>
      <c r="I130" s="6">
        <v>10002</v>
      </c>
      <c r="J130" s="6" t="s">
        <v>56</v>
      </c>
    </row>
    <row r="131" spans="1:10" x14ac:dyDescent="0.2">
      <c r="A131" s="5">
        <v>422</v>
      </c>
      <c r="B131" s="6">
        <v>10</v>
      </c>
      <c r="C131" s="6" t="s">
        <v>106</v>
      </c>
      <c r="D131" s="7">
        <v>45409.75</v>
      </c>
      <c r="E131" s="6">
        <v>560</v>
      </c>
      <c r="F131" s="6">
        <v>560</v>
      </c>
      <c r="G131" s="6">
        <v>0</v>
      </c>
      <c r="H131" s="6">
        <v>12</v>
      </c>
      <c r="I131" s="6">
        <v>10002</v>
      </c>
      <c r="J131" s="6" t="s">
        <v>56</v>
      </c>
    </row>
    <row r="132" spans="1:10" x14ac:dyDescent="0.2">
      <c r="A132" s="5">
        <v>423</v>
      </c>
      <c r="B132" s="6">
        <v>11</v>
      </c>
      <c r="C132" s="6" t="s">
        <v>107</v>
      </c>
      <c r="D132" s="7">
        <v>45409.75</v>
      </c>
      <c r="E132" s="6">
        <v>560</v>
      </c>
      <c r="F132" s="6">
        <v>560</v>
      </c>
      <c r="G132" s="6">
        <v>0</v>
      </c>
      <c r="H132" s="6">
        <v>12</v>
      </c>
      <c r="I132" s="6">
        <v>31</v>
      </c>
      <c r="J132" s="6" t="s">
        <v>42</v>
      </c>
    </row>
    <row r="133" spans="1:10" x14ac:dyDescent="0.2">
      <c r="A133" s="5">
        <v>403</v>
      </c>
      <c r="B133" s="6">
        <v>4</v>
      </c>
      <c r="C133" s="6" t="s">
        <v>100</v>
      </c>
      <c r="D133" s="7">
        <v>45410.75</v>
      </c>
      <c r="E133" s="6">
        <v>262.38</v>
      </c>
      <c r="F133" s="6">
        <v>262.38</v>
      </c>
      <c r="G133" s="6">
        <v>0</v>
      </c>
      <c r="H133" s="6">
        <v>12</v>
      </c>
      <c r="I133" s="6">
        <v>10002</v>
      </c>
      <c r="J133" s="6" t="s">
        <v>56</v>
      </c>
    </row>
    <row r="134" spans="1:10" x14ac:dyDescent="0.2">
      <c r="A134" s="5">
        <v>404</v>
      </c>
      <c r="B134" s="6">
        <v>4</v>
      </c>
      <c r="C134" s="6" t="s">
        <v>100</v>
      </c>
      <c r="D134" s="7">
        <v>45410.75</v>
      </c>
      <c r="E134" s="6">
        <v>398.85</v>
      </c>
      <c r="F134" s="6">
        <v>398.85</v>
      </c>
      <c r="G134" s="6">
        <v>0</v>
      </c>
      <c r="H134" s="6">
        <v>9</v>
      </c>
      <c r="I134" s="6">
        <v>10002</v>
      </c>
      <c r="J134" s="6" t="s">
        <v>56</v>
      </c>
    </row>
    <row r="135" spans="1:10" x14ac:dyDescent="0.2">
      <c r="A135" s="5">
        <v>406</v>
      </c>
      <c r="B135" s="6">
        <v>6</v>
      </c>
      <c r="C135" s="6" t="s">
        <v>102</v>
      </c>
      <c r="D135" s="7">
        <v>45410.75</v>
      </c>
      <c r="E135" s="6">
        <v>349.81</v>
      </c>
      <c r="F135" s="6">
        <v>349.81</v>
      </c>
      <c r="G135" s="6">
        <v>0</v>
      </c>
      <c r="H135" s="6">
        <v>12</v>
      </c>
      <c r="I135" s="6">
        <v>10002</v>
      </c>
      <c r="J135" s="6" t="s">
        <v>56</v>
      </c>
    </row>
    <row r="136" spans="1:10" x14ac:dyDescent="0.2">
      <c r="A136" s="5">
        <v>407</v>
      </c>
      <c r="B136" s="6">
        <v>2</v>
      </c>
      <c r="C136" s="6" t="s">
        <v>98</v>
      </c>
      <c r="D136" s="7">
        <v>45410.75</v>
      </c>
      <c r="E136" s="6">
        <v>250</v>
      </c>
      <c r="F136" s="6">
        <v>250</v>
      </c>
      <c r="G136" s="6">
        <v>0</v>
      </c>
      <c r="H136" s="6">
        <v>10</v>
      </c>
      <c r="I136" s="6">
        <v>10002</v>
      </c>
      <c r="J136" s="6" t="s">
        <v>56</v>
      </c>
    </row>
    <row r="137" spans="1:10" x14ac:dyDescent="0.2">
      <c r="A137" s="5">
        <v>424</v>
      </c>
      <c r="B137" s="6">
        <v>7</v>
      </c>
      <c r="C137" s="6" t="s">
        <v>103</v>
      </c>
      <c r="D137" s="7">
        <v>45410.75</v>
      </c>
      <c r="E137" s="6">
        <v>297.5</v>
      </c>
      <c r="F137" s="6">
        <v>297.5</v>
      </c>
      <c r="G137" s="6">
        <v>0</v>
      </c>
      <c r="H137" s="6">
        <v>12</v>
      </c>
      <c r="I137" s="6">
        <v>10002</v>
      </c>
      <c r="J137" s="6" t="s">
        <v>56</v>
      </c>
    </row>
    <row r="138" spans="1:10" x14ac:dyDescent="0.2">
      <c r="A138" s="5">
        <v>421</v>
      </c>
      <c r="B138" s="6">
        <v>9</v>
      </c>
      <c r="C138" s="6" t="s">
        <v>105</v>
      </c>
      <c r="D138" s="7">
        <v>45412.75</v>
      </c>
      <c r="E138" s="6">
        <v>309.3</v>
      </c>
      <c r="F138" s="6">
        <v>309.3</v>
      </c>
      <c r="G138" s="6">
        <v>0</v>
      </c>
      <c r="H138" s="6">
        <v>12</v>
      </c>
      <c r="I138" s="6">
        <v>10002</v>
      </c>
      <c r="J138" s="6" t="s">
        <v>56</v>
      </c>
    </row>
    <row r="139" spans="1:10" x14ac:dyDescent="0.2">
      <c r="A139" s="5">
        <v>426</v>
      </c>
      <c r="B139" s="6">
        <v>19</v>
      </c>
      <c r="C139" s="6" t="s">
        <v>115</v>
      </c>
      <c r="D139" s="7">
        <v>45412.75</v>
      </c>
      <c r="E139" s="6">
        <v>350.01</v>
      </c>
      <c r="F139" s="6">
        <v>350.01</v>
      </c>
      <c r="G139" s="6">
        <v>0</v>
      </c>
      <c r="H139" s="6">
        <v>12</v>
      </c>
      <c r="I139" s="6">
        <v>10002</v>
      </c>
      <c r="J139" s="6" t="s">
        <v>56</v>
      </c>
    </row>
    <row r="140" spans="1:10" x14ac:dyDescent="0.2">
      <c r="A140" s="5">
        <v>425</v>
      </c>
      <c r="B140" s="6">
        <v>22</v>
      </c>
      <c r="C140" s="6" t="s">
        <v>118</v>
      </c>
      <c r="D140" s="7">
        <v>45413.75</v>
      </c>
      <c r="E140" s="6">
        <v>489.03</v>
      </c>
      <c r="F140" s="6">
        <v>489.03</v>
      </c>
      <c r="G140" s="6">
        <v>0</v>
      </c>
      <c r="H140" s="6">
        <v>12</v>
      </c>
      <c r="I140" s="6">
        <v>31</v>
      </c>
      <c r="J140" s="6" t="s">
        <v>42</v>
      </c>
    </row>
    <row r="141" spans="1:10" x14ac:dyDescent="0.2">
      <c r="A141" s="5">
        <v>408</v>
      </c>
      <c r="B141" s="6">
        <v>4</v>
      </c>
      <c r="C141" s="6" t="s">
        <v>100</v>
      </c>
      <c r="D141" s="7">
        <v>45414.75</v>
      </c>
      <c r="E141" s="6">
        <v>250</v>
      </c>
      <c r="F141" s="6">
        <v>250</v>
      </c>
      <c r="G141" s="6">
        <v>0</v>
      </c>
      <c r="H141" s="6">
        <v>10</v>
      </c>
      <c r="I141" s="6">
        <v>31</v>
      </c>
      <c r="J141" s="6" t="s">
        <v>42</v>
      </c>
    </row>
    <row r="142" spans="1:10" x14ac:dyDescent="0.2">
      <c r="A142" s="5">
        <v>418</v>
      </c>
      <c r="B142" s="6">
        <v>8</v>
      </c>
      <c r="C142" s="6" t="s">
        <v>104</v>
      </c>
      <c r="D142" s="7">
        <v>45414.75</v>
      </c>
      <c r="E142" s="6">
        <v>600</v>
      </c>
      <c r="F142" s="6">
        <v>600</v>
      </c>
      <c r="G142" s="6">
        <v>0</v>
      </c>
      <c r="H142" s="6">
        <v>12</v>
      </c>
      <c r="I142" s="6">
        <v>10002</v>
      </c>
      <c r="J142" s="6" t="s">
        <v>56</v>
      </c>
    </row>
    <row r="143" spans="1:10" x14ac:dyDescent="0.2">
      <c r="A143" s="5">
        <v>419</v>
      </c>
      <c r="B143" s="6">
        <v>13</v>
      </c>
      <c r="C143" s="6" t="s">
        <v>109</v>
      </c>
      <c r="D143" s="7">
        <v>45414.75</v>
      </c>
      <c r="E143" s="6">
        <v>326.92</v>
      </c>
      <c r="F143" s="6">
        <v>326.92</v>
      </c>
      <c r="G143" s="6">
        <v>0</v>
      </c>
      <c r="H143" s="6">
        <v>12</v>
      </c>
      <c r="I143" s="6">
        <v>31</v>
      </c>
      <c r="J143" s="6" t="s">
        <v>42</v>
      </c>
    </row>
    <row r="144" spans="1:10" x14ac:dyDescent="0.2">
      <c r="A144" s="5">
        <v>420</v>
      </c>
      <c r="B144" s="6">
        <v>12</v>
      </c>
      <c r="C144" s="6" t="s">
        <v>108</v>
      </c>
      <c r="D144" s="7">
        <v>45414.75</v>
      </c>
      <c r="E144" s="6">
        <v>299.95999999999998</v>
      </c>
      <c r="F144" s="6">
        <v>299.95999999999998</v>
      </c>
      <c r="G144" s="6">
        <v>0</v>
      </c>
      <c r="H144" s="6">
        <v>4</v>
      </c>
      <c r="I144" s="6">
        <v>10002</v>
      </c>
      <c r="J144" s="6" t="s">
        <v>56</v>
      </c>
    </row>
    <row r="145" spans="1:10" x14ac:dyDescent="0.2">
      <c r="A145" s="5">
        <v>417</v>
      </c>
      <c r="B145" s="6">
        <v>11</v>
      </c>
      <c r="C145" s="6" t="s">
        <v>107</v>
      </c>
      <c r="D145" s="7">
        <v>45415.75</v>
      </c>
      <c r="E145" s="6">
        <v>162.5</v>
      </c>
      <c r="F145" s="6">
        <v>162.5</v>
      </c>
      <c r="G145" s="6">
        <v>0</v>
      </c>
      <c r="H145" s="6">
        <v>5</v>
      </c>
      <c r="I145" s="6">
        <v>10002</v>
      </c>
      <c r="J145" s="6" t="s">
        <v>56</v>
      </c>
    </row>
    <row r="146" spans="1:10" x14ac:dyDescent="0.2">
      <c r="A146" s="5">
        <v>405</v>
      </c>
      <c r="B146" s="6">
        <v>3</v>
      </c>
      <c r="C146" s="6" t="s">
        <v>99</v>
      </c>
      <c r="D146" s="7">
        <v>45416.75</v>
      </c>
      <c r="E146" s="6">
        <v>479.9</v>
      </c>
      <c r="F146" s="6">
        <v>479.9</v>
      </c>
      <c r="G146" s="6">
        <v>0</v>
      </c>
      <c r="H146" s="6">
        <v>5</v>
      </c>
      <c r="I146" s="6">
        <v>10002</v>
      </c>
      <c r="J146" s="6" t="s">
        <v>56</v>
      </c>
    </row>
    <row r="147" spans="1:10" x14ac:dyDescent="0.2">
      <c r="A147" s="5">
        <v>422</v>
      </c>
      <c r="B147" s="6">
        <v>11</v>
      </c>
      <c r="C147" s="6" t="s">
        <v>107</v>
      </c>
      <c r="D147" s="7">
        <v>45416.75</v>
      </c>
      <c r="E147" s="6">
        <v>560</v>
      </c>
      <c r="F147" s="6">
        <v>560</v>
      </c>
      <c r="G147" s="6">
        <v>0</v>
      </c>
      <c r="H147" s="6">
        <v>12</v>
      </c>
      <c r="I147" s="6">
        <v>10002</v>
      </c>
      <c r="J147" s="6" t="s">
        <v>56</v>
      </c>
    </row>
    <row r="148" spans="1:10" x14ac:dyDescent="0.2">
      <c r="A148" s="5">
        <v>423</v>
      </c>
      <c r="B148" s="6">
        <v>12</v>
      </c>
      <c r="C148" s="6" t="s">
        <v>108</v>
      </c>
      <c r="D148" s="7">
        <v>45416.75</v>
      </c>
      <c r="E148" s="6">
        <v>560</v>
      </c>
      <c r="F148" s="6">
        <v>560</v>
      </c>
      <c r="G148" s="6">
        <v>0</v>
      </c>
      <c r="H148" s="6">
        <v>12</v>
      </c>
      <c r="I148" s="6">
        <v>31</v>
      </c>
      <c r="J148" s="6" t="s">
        <v>42</v>
      </c>
    </row>
    <row r="149" spans="1:10" x14ac:dyDescent="0.2">
      <c r="A149" s="5">
        <v>403</v>
      </c>
      <c r="B149" s="6">
        <v>5</v>
      </c>
      <c r="C149" s="6" t="s">
        <v>101</v>
      </c>
      <c r="D149" s="7">
        <v>45417.75</v>
      </c>
      <c r="E149" s="6">
        <v>262.38</v>
      </c>
      <c r="F149" s="6">
        <v>262.38</v>
      </c>
      <c r="G149" s="6">
        <v>0</v>
      </c>
      <c r="H149" s="6">
        <v>12</v>
      </c>
      <c r="I149" s="6">
        <v>10002</v>
      </c>
      <c r="J149" s="6" t="s">
        <v>56</v>
      </c>
    </row>
    <row r="150" spans="1:10" x14ac:dyDescent="0.2">
      <c r="A150" s="5">
        <v>404</v>
      </c>
      <c r="B150" s="6">
        <v>5</v>
      </c>
      <c r="C150" s="6" t="s">
        <v>101</v>
      </c>
      <c r="D150" s="7">
        <v>45417.75</v>
      </c>
      <c r="E150" s="6">
        <v>398.85</v>
      </c>
      <c r="F150" s="6">
        <v>398.85</v>
      </c>
      <c r="G150" s="6">
        <v>0</v>
      </c>
      <c r="H150" s="6">
        <v>9</v>
      </c>
      <c r="I150" s="6">
        <v>10002</v>
      </c>
      <c r="J150" s="6" t="s">
        <v>56</v>
      </c>
    </row>
    <row r="151" spans="1:10" x14ac:dyDescent="0.2">
      <c r="A151" s="5">
        <v>406</v>
      </c>
      <c r="B151" s="6">
        <v>7</v>
      </c>
      <c r="C151" s="6" t="s">
        <v>103</v>
      </c>
      <c r="D151" s="7">
        <v>45417.75</v>
      </c>
      <c r="E151" s="6">
        <v>349.81</v>
      </c>
      <c r="F151" s="6">
        <v>349.81</v>
      </c>
      <c r="G151" s="6">
        <v>0</v>
      </c>
      <c r="H151" s="6">
        <v>12</v>
      </c>
      <c r="I151" s="6">
        <v>10002</v>
      </c>
      <c r="J151" s="6" t="s">
        <v>56</v>
      </c>
    </row>
    <row r="152" spans="1:10" x14ac:dyDescent="0.2">
      <c r="A152" s="5">
        <v>407</v>
      </c>
      <c r="B152" s="6">
        <v>3</v>
      </c>
      <c r="C152" s="6" t="s">
        <v>99</v>
      </c>
      <c r="D152" s="7">
        <v>45417.75</v>
      </c>
      <c r="E152" s="6">
        <v>250</v>
      </c>
      <c r="F152" s="6">
        <v>250</v>
      </c>
      <c r="G152" s="6">
        <v>0</v>
      </c>
      <c r="H152" s="6">
        <v>10</v>
      </c>
      <c r="I152" s="6">
        <v>10002</v>
      </c>
      <c r="J152" s="6" t="s">
        <v>56</v>
      </c>
    </row>
    <row r="153" spans="1:10" x14ac:dyDescent="0.2">
      <c r="A153" s="5">
        <v>424</v>
      </c>
      <c r="B153" s="6">
        <v>8</v>
      </c>
      <c r="C153" s="6" t="s">
        <v>104</v>
      </c>
      <c r="D153" s="7">
        <v>45417.75</v>
      </c>
      <c r="E153" s="6">
        <v>297.5</v>
      </c>
      <c r="F153" s="6">
        <v>297.5</v>
      </c>
      <c r="G153" s="6">
        <v>0</v>
      </c>
      <c r="H153" s="6">
        <v>12</v>
      </c>
      <c r="I153" s="6">
        <v>10002</v>
      </c>
      <c r="J153" s="6" t="s">
        <v>56</v>
      </c>
    </row>
    <row r="154" spans="1:10" x14ac:dyDescent="0.2">
      <c r="A154" s="5">
        <v>409</v>
      </c>
      <c r="B154" s="6">
        <v>1</v>
      </c>
      <c r="C154" s="6" t="s">
        <v>19</v>
      </c>
      <c r="D154" s="7">
        <v>45418.75</v>
      </c>
      <c r="E154" s="6">
        <v>999</v>
      </c>
      <c r="F154" s="6">
        <v>999</v>
      </c>
      <c r="G154" s="6">
        <v>0</v>
      </c>
      <c r="H154" s="6">
        <v>12</v>
      </c>
      <c r="I154" s="6">
        <v>10002</v>
      </c>
      <c r="J154" s="6" t="s">
        <v>56</v>
      </c>
    </row>
    <row r="155" spans="1:10" x14ac:dyDescent="0.2">
      <c r="A155" s="5">
        <v>421</v>
      </c>
      <c r="B155" s="6">
        <v>10</v>
      </c>
      <c r="C155" s="6" t="s">
        <v>106</v>
      </c>
      <c r="D155" s="7">
        <v>45419.75</v>
      </c>
      <c r="E155" s="6">
        <v>309.3</v>
      </c>
      <c r="F155" s="6">
        <v>309.3</v>
      </c>
      <c r="G155" s="6">
        <v>0</v>
      </c>
      <c r="H155" s="6">
        <v>12</v>
      </c>
      <c r="I155" s="6">
        <v>10002</v>
      </c>
      <c r="J155" s="6" t="s">
        <v>56</v>
      </c>
    </row>
    <row r="156" spans="1:10" x14ac:dyDescent="0.2">
      <c r="A156" s="5">
        <v>426</v>
      </c>
      <c r="B156" s="6">
        <v>20</v>
      </c>
      <c r="C156" s="6" t="s">
        <v>116</v>
      </c>
      <c r="D156" s="7">
        <v>45419.75</v>
      </c>
      <c r="E156" s="6">
        <v>350.01</v>
      </c>
      <c r="F156" s="6">
        <v>350.01</v>
      </c>
      <c r="G156" s="6">
        <v>0</v>
      </c>
      <c r="H156" s="6">
        <v>12</v>
      </c>
      <c r="I156" s="6">
        <v>10002</v>
      </c>
      <c r="J156" s="6" t="s">
        <v>56</v>
      </c>
    </row>
    <row r="157" spans="1:10" x14ac:dyDescent="0.2">
      <c r="A157" s="5">
        <v>425</v>
      </c>
      <c r="B157" s="6">
        <v>23</v>
      </c>
      <c r="C157" s="6" t="s">
        <v>119</v>
      </c>
      <c r="D157" s="7">
        <v>45420.75</v>
      </c>
      <c r="E157" s="6">
        <v>489.03</v>
      </c>
      <c r="F157" s="6">
        <v>489.03</v>
      </c>
      <c r="G157" s="6">
        <v>0</v>
      </c>
      <c r="H157" s="6">
        <v>12</v>
      </c>
      <c r="I157" s="6">
        <v>31</v>
      </c>
      <c r="J157" s="6" t="s">
        <v>42</v>
      </c>
    </row>
    <row r="158" spans="1:10" x14ac:dyDescent="0.2">
      <c r="A158" s="5">
        <v>408</v>
      </c>
      <c r="B158" s="6">
        <v>5</v>
      </c>
      <c r="C158" s="6" t="s">
        <v>101</v>
      </c>
      <c r="D158" s="7">
        <v>45421.75</v>
      </c>
      <c r="E158" s="6">
        <v>250</v>
      </c>
      <c r="F158" s="6">
        <v>250</v>
      </c>
      <c r="G158" s="6">
        <v>0</v>
      </c>
      <c r="H158" s="6">
        <v>10</v>
      </c>
      <c r="I158" s="6">
        <v>31</v>
      </c>
      <c r="J158" s="6" t="s">
        <v>42</v>
      </c>
    </row>
    <row r="159" spans="1:10" x14ac:dyDescent="0.2">
      <c r="A159" s="5">
        <v>418</v>
      </c>
      <c r="B159" s="6">
        <v>9</v>
      </c>
      <c r="C159" s="6" t="s">
        <v>105</v>
      </c>
      <c r="D159" s="7">
        <v>45421.75</v>
      </c>
      <c r="E159" s="6">
        <v>600</v>
      </c>
      <c r="F159" s="6">
        <v>600</v>
      </c>
      <c r="G159" s="6">
        <v>0</v>
      </c>
      <c r="H159" s="6">
        <v>12</v>
      </c>
      <c r="I159" s="6">
        <v>10002</v>
      </c>
      <c r="J159" s="6" t="s">
        <v>56</v>
      </c>
    </row>
    <row r="160" spans="1:10" x14ac:dyDescent="0.2">
      <c r="A160" s="5">
        <v>419</v>
      </c>
      <c r="B160" s="6">
        <v>14</v>
      </c>
      <c r="C160" s="6" t="s">
        <v>110</v>
      </c>
      <c r="D160" s="7">
        <v>45421.75</v>
      </c>
      <c r="E160" s="6">
        <v>326.92</v>
      </c>
      <c r="F160" s="6">
        <v>326.92</v>
      </c>
      <c r="G160" s="6">
        <v>0</v>
      </c>
      <c r="H160" s="6">
        <v>12</v>
      </c>
      <c r="I160" s="6">
        <v>31</v>
      </c>
      <c r="J160" s="6" t="s">
        <v>42</v>
      </c>
    </row>
    <row r="161" spans="1:10" x14ac:dyDescent="0.2">
      <c r="A161" s="5">
        <v>420</v>
      </c>
      <c r="B161" s="6">
        <v>13</v>
      </c>
      <c r="C161" s="6" t="s">
        <v>109</v>
      </c>
      <c r="D161" s="7">
        <v>45421.75</v>
      </c>
      <c r="E161" s="6">
        <v>299.95999999999998</v>
      </c>
      <c r="F161" s="6">
        <v>299.95999999999998</v>
      </c>
      <c r="G161" s="6">
        <v>0</v>
      </c>
      <c r="H161" s="6">
        <v>4</v>
      </c>
      <c r="I161" s="6">
        <v>10002</v>
      </c>
      <c r="J161" s="6" t="s">
        <v>56</v>
      </c>
    </row>
    <row r="162" spans="1:10" x14ac:dyDescent="0.2">
      <c r="A162" s="5">
        <v>417</v>
      </c>
      <c r="B162" s="6">
        <v>12</v>
      </c>
      <c r="C162" s="6" t="s">
        <v>108</v>
      </c>
      <c r="D162" s="7">
        <v>45422.75</v>
      </c>
      <c r="E162" s="6">
        <v>162.5</v>
      </c>
      <c r="F162" s="6">
        <v>162.5</v>
      </c>
      <c r="G162" s="6">
        <v>0</v>
      </c>
      <c r="H162" s="6">
        <v>5</v>
      </c>
      <c r="I162" s="6">
        <v>10002</v>
      </c>
      <c r="J162" s="6" t="s">
        <v>56</v>
      </c>
    </row>
    <row r="163" spans="1:10" x14ac:dyDescent="0.2">
      <c r="A163" s="5">
        <v>470</v>
      </c>
      <c r="B163" s="6">
        <v>1</v>
      </c>
      <c r="C163" s="6" t="s">
        <v>19</v>
      </c>
      <c r="D163" s="7">
        <v>45423.25</v>
      </c>
      <c r="E163" s="6">
        <v>799</v>
      </c>
      <c r="F163" s="6">
        <v>799</v>
      </c>
      <c r="G163" s="6">
        <v>0</v>
      </c>
      <c r="H163" s="6">
        <v>12</v>
      </c>
      <c r="I163" s="6">
        <v>10002</v>
      </c>
      <c r="J163" s="6" t="s">
        <v>56</v>
      </c>
    </row>
    <row r="164" spans="1:10" x14ac:dyDescent="0.2">
      <c r="A164" s="5">
        <v>405</v>
      </c>
      <c r="B164" s="6">
        <v>4</v>
      </c>
      <c r="C164" s="6" t="s">
        <v>100</v>
      </c>
      <c r="D164" s="7">
        <v>45423.75</v>
      </c>
      <c r="E164" s="6">
        <v>479.9</v>
      </c>
      <c r="F164" s="6">
        <v>479.9</v>
      </c>
      <c r="G164" s="6">
        <v>0</v>
      </c>
      <c r="H164" s="6">
        <v>5</v>
      </c>
      <c r="I164" s="6">
        <v>10002</v>
      </c>
      <c r="J164" s="6" t="s">
        <v>56</v>
      </c>
    </row>
    <row r="165" spans="1:10" x14ac:dyDescent="0.2">
      <c r="A165" s="5">
        <v>422</v>
      </c>
      <c r="B165" s="6">
        <v>12</v>
      </c>
      <c r="C165" s="6" t="s">
        <v>108</v>
      </c>
      <c r="D165" s="7">
        <v>45423.75</v>
      </c>
      <c r="E165" s="6">
        <v>560</v>
      </c>
      <c r="F165" s="6">
        <v>560</v>
      </c>
      <c r="G165" s="6">
        <v>0</v>
      </c>
      <c r="H165" s="6">
        <v>12</v>
      </c>
      <c r="I165" s="6">
        <v>10002</v>
      </c>
      <c r="J165" s="6" t="s">
        <v>56</v>
      </c>
    </row>
    <row r="166" spans="1:10" x14ac:dyDescent="0.2">
      <c r="A166" s="5">
        <v>423</v>
      </c>
      <c r="B166" s="6">
        <v>13</v>
      </c>
      <c r="C166" s="6" t="s">
        <v>109</v>
      </c>
      <c r="D166" s="7">
        <v>45423.75</v>
      </c>
      <c r="E166" s="6">
        <v>560</v>
      </c>
      <c r="F166" s="6">
        <v>560</v>
      </c>
      <c r="G166" s="6">
        <v>0</v>
      </c>
      <c r="H166" s="6">
        <v>12</v>
      </c>
      <c r="I166" s="6">
        <v>31</v>
      </c>
      <c r="J166" s="6" t="s">
        <v>42</v>
      </c>
    </row>
    <row r="167" spans="1:10" x14ac:dyDescent="0.2">
      <c r="A167" s="5">
        <v>403</v>
      </c>
      <c r="B167" s="6">
        <v>6</v>
      </c>
      <c r="C167" s="6" t="s">
        <v>102</v>
      </c>
      <c r="D167" s="7">
        <v>45424.75</v>
      </c>
      <c r="E167" s="6">
        <v>262.38</v>
      </c>
      <c r="F167" s="6">
        <v>262.38</v>
      </c>
      <c r="G167" s="6">
        <v>0</v>
      </c>
      <c r="H167" s="6">
        <v>12</v>
      </c>
      <c r="I167" s="6">
        <v>10002</v>
      </c>
      <c r="J167" s="6" t="s">
        <v>56</v>
      </c>
    </row>
    <row r="168" spans="1:10" x14ac:dyDescent="0.2">
      <c r="A168" s="5">
        <v>404</v>
      </c>
      <c r="B168" s="6">
        <v>6</v>
      </c>
      <c r="C168" s="6" t="s">
        <v>102</v>
      </c>
      <c r="D168" s="7">
        <v>45424.75</v>
      </c>
      <c r="E168" s="6">
        <v>398.85</v>
      </c>
      <c r="F168" s="6">
        <v>398.85</v>
      </c>
      <c r="G168" s="6">
        <v>0</v>
      </c>
      <c r="H168" s="6">
        <v>9</v>
      </c>
      <c r="I168" s="6">
        <v>10002</v>
      </c>
      <c r="J168" s="6" t="s">
        <v>56</v>
      </c>
    </row>
    <row r="169" spans="1:10" x14ac:dyDescent="0.2">
      <c r="A169" s="5">
        <v>406</v>
      </c>
      <c r="B169" s="6">
        <v>8</v>
      </c>
      <c r="C169" s="6" t="s">
        <v>104</v>
      </c>
      <c r="D169" s="7">
        <v>45424.75</v>
      </c>
      <c r="E169" s="6">
        <v>349.81</v>
      </c>
      <c r="F169" s="6">
        <v>349.81</v>
      </c>
      <c r="G169" s="6">
        <v>0</v>
      </c>
      <c r="H169" s="6">
        <v>12</v>
      </c>
      <c r="I169" s="6">
        <v>10002</v>
      </c>
      <c r="J169" s="6" t="s">
        <v>56</v>
      </c>
    </row>
    <row r="170" spans="1:10" x14ac:dyDescent="0.2">
      <c r="A170" s="5">
        <v>407</v>
      </c>
      <c r="B170" s="6">
        <v>4</v>
      </c>
      <c r="C170" s="6" t="s">
        <v>100</v>
      </c>
      <c r="D170" s="7">
        <v>45424.75</v>
      </c>
      <c r="E170" s="6">
        <v>250</v>
      </c>
      <c r="F170" s="6">
        <v>250</v>
      </c>
      <c r="G170" s="6">
        <v>0</v>
      </c>
      <c r="H170" s="6">
        <v>10</v>
      </c>
      <c r="I170" s="6">
        <v>10002</v>
      </c>
      <c r="J170" s="6" t="s">
        <v>56</v>
      </c>
    </row>
    <row r="171" spans="1:10" x14ac:dyDescent="0.2">
      <c r="A171" s="5">
        <v>424</v>
      </c>
      <c r="B171" s="6">
        <v>9</v>
      </c>
      <c r="C171" s="6" t="s">
        <v>105</v>
      </c>
      <c r="D171" s="7">
        <v>45424.75</v>
      </c>
      <c r="E171" s="6">
        <v>297.5</v>
      </c>
      <c r="F171" s="6">
        <v>297.5</v>
      </c>
      <c r="G171" s="6">
        <v>0</v>
      </c>
      <c r="H171" s="6">
        <v>12</v>
      </c>
      <c r="I171" s="6">
        <v>10002</v>
      </c>
      <c r="J171" s="6" t="s">
        <v>56</v>
      </c>
    </row>
    <row r="172" spans="1:10" x14ac:dyDescent="0.2">
      <c r="A172" s="5">
        <v>409</v>
      </c>
      <c r="B172" s="6">
        <v>2</v>
      </c>
      <c r="C172" s="6" t="s">
        <v>98</v>
      </c>
      <c r="D172" s="7">
        <v>45425.75</v>
      </c>
      <c r="E172" s="6">
        <v>294.23</v>
      </c>
      <c r="F172" s="6">
        <v>294.23</v>
      </c>
      <c r="G172" s="6">
        <v>0</v>
      </c>
      <c r="H172" s="6">
        <v>12</v>
      </c>
      <c r="I172" s="6">
        <v>10002</v>
      </c>
      <c r="J172" s="6" t="s">
        <v>56</v>
      </c>
    </row>
    <row r="173" spans="1:10" x14ac:dyDescent="0.2">
      <c r="A173" s="5">
        <v>469</v>
      </c>
      <c r="B173" s="6">
        <v>1</v>
      </c>
      <c r="C173" s="6" t="s">
        <v>19</v>
      </c>
      <c r="D173" s="7">
        <v>45426.25</v>
      </c>
      <c r="E173" s="6">
        <v>0</v>
      </c>
      <c r="F173" s="6">
        <v>0</v>
      </c>
      <c r="G173" s="6">
        <v>0</v>
      </c>
      <c r="H173" s="6">
        <v>10</v>
      </c>
      <c r="I173" s="6">
        <v>10002</v>
      </c>
      <c r="J173" s="6" t="s">
        <v>56</v>
      </c>
    </row>
    <row r="174" spans="1:10" x14ac:dyDescent="0.2">
      <c r="A174" s="5">
        <v>421</v>
      </c>
      <c r="B174" s="6">
        <v>11</v>
      </c>
      <c r="C174" s="6" t="s">
        <v>107</v>
      </c>
      <c r="D174" s="7">
        <v>45426.75</v>
      </c>
      <c r="E174" s="6">
        <v>309.3</v>
      </c>
      <c r="F174" s="6">
        <v>309.3</v>
      </c>
      <c r="G174" s="6">
        <v>0</v>
      </c>
      <c r="H174" s="6">
        <v>12</v>
      </c>
      <c r="I174" s="6">
        <v>10002</v>
      </c>
      <c r="J174" s="6" t="s">
        <v>56</v>
      </c>
    </row>
    <row r="175" spans="1:10" x14ac:dyDescent="0.2">
      <c r="A175" s="5">
        <v>426</v>
      </c>
      <c r="B175" s="6">
        <v>21</v>
      </c>
      <c r="C175" s="6" t="s">
        <v>117</v>
      </c>
      <c r="D175" s="7">
        <v>45426.75</v>
      </c>
      <c r="E175" s="6">
        <v>350.01</v>
      </c>
      <c r="F175" s="6">
        <v>350.01</v>
      </c>
      <c r="G175" s="6">
        <v>0</v>
      </c>
      <c r="H175" s="6">
        <v>12</v>
      </c>
      <c r="I175" s="6">
        <v>10002</v>
      </c>
      <c r="J175" s="6" t="s">
        <v>56</v>
      </c>
    </row>
    <row r="176" spans="1:10" x14ac:dyDescent="0.2">
      <c r="A176" s="5">
        <v>425</v>
      </c>
      <c r="B176" s="6">
        <v>24</v>
      </c>
      <c r="C176" s="6" t="s">
        <v>120</v>
      </c>
      <c r="D176" s="7">
        <v>45427.75</v>
      </c>
      <c r="E176" s="6">
        <v>489.03</v>
      </c>
      <c r="F176" s="6">
        <v>489.03</v>
      </c>
      <c r="G176" s="6">
        <v>0</v>
      </c>
      <c r="H176" s="6">
        <v>12</v>
      </c>
      <c r="I176" s="6">
        <v>31</v>
      </c>
      <c r="J176" s="6" t="s">
        <v>42</v>
      </c>
    </row>
    <row r="177" spans="1:10" x14ac:dyDescent="0.2">
      <c r="A177" s="5">
        <v>408</v>
      </c>
      <c r="B177" s="6">
        <v>6</v>
      </c>
      <c r="C177" s="6" t="s">
        <v>102</v>
      </c>
      <c r="D177" s="7">
        <v>45428.75</v>
      </c>
      <c r="E177" s="6">
        <v>250</v>
      </c>
      <c r="F177" s="6">
        <v>250</v>
      </c>
      <c r="G177" s="6">
        <v>0</v>
      </c>
      <c r="H177" s="6">
        <v>10</v>
      </c>
      <c r="I177" s="6">
        <v>31</v>
      </c>
      <c r="J177" s="6" t="s">
        <v>42</v>
      </c>
    </row>
    <row r="178" spans="1:10" x14ac:dyDescent="0.2">
      <c r="A178" s="5">
        <v>418</v>
      </c>
      <c r="B178" s="6">
        <v>10</v>
      </c>
      <c r="C178" s="6" t="s">
        <v>106</v>
      </c>
      <c r="D178" s="7">
        <v>45428.75</v>
      </c>
      <c r="E178" s="6">
        <v>600</v>
      </c>
      <c r="F178" s="6">
        <v>600</v>
      </c>
      <c r="G178" s="6">
        <v>0</v>
      </c>
      <c r="H178" s="6">
        <v>12</v>
      </c>
      <c r="I178" s="6">
        <v>10002</v>
      </c>
      <c r="J178" s="6" t="s">
        <v>56</v>
      </c>
    </row>
    <row r="179" spans="1:10" x14ac:dyDescent="0.2">
      <c r="A179" s="5">
        <v>419</v>
      </c>
      <c r="B179" s="6">
        <v>15</v>
      </c>
      <c r="C179" s="6" t="s">
        <v>111</v>
      </c>
      <c r="D179" s="7">
        <v>45428.75</v>
      </c>
      <c r="E179" s="6">
        <v>326.92</v>
      </c>
      <c r="F179" s="6">
        <v>326.92</v>
      </c>
      <c r="G179" s="6">
        <v>0</v>
      </c>
      <c r="H179" s="6">
        <v>12</v>
      </c>
      <c r="I179" s="6">
        <v>31</v>
      </c>
      <c r="J179" s="6" t="s">
        <v>42</v>
      </c>
    </row>
    <row r="180" spans="1:10" x14ac:dyDescent="0.2">
      <c r="A180" s="5">
        <v>420</v>
      </c>
      <c r="B180" s="6">
        <v>14</v>
      </c>
      <c r="C180" s="6" t="s">
        <v>110</v>
      </c>
      <c r="D180" s="7">
        <v>45428.75</v>
      </c>
      <c r="E180" s="6">
        <v>299.95999999999998</v>
      </c>
      <c r="F180" s="6">
        <v>299.95999999999998</v>
      </c>
      <c r="G180" s="6">
        <v>0</v>
      </c>
      <c r="H180" s="6">
        <v>4</v>
      </c>
      <c r="I180" s="6">
        <v>10002</v>
      </c>
      <c r="J180" s="6" t="s">
        <v>56</v>
      </c>
    </row>
    <row r="181" spans="1:10" x14ac:dyDescent="0.2">
      <c r="A181" s="5">
        <v>417</v>
      </c>
      <c r="B181" s="6">
        <v>13</v>
      </c>
      <c r="C181" s="6" t="s">
        <v>109</v>
      </c>
      <c r="D181" s="7">
        <v>45429.75</v>
      </c>
      <c r="E181" s="6">
        <v>162.5</v>
      </c>
      <c r="F181" s="6">
        <v>162.5</v>
      </c>
      <c r="G181" s="6">
        <v>0</v>
      </c>
      <c r="H181" s="6">
        <v>5</v>
      </c>
      <c r="I181" s="6">
        <v>10002</v>
      </c>
      <c r="J181" s="6" t="s">
        <v>56</v>
      </c>
    </row>
    <row r="182" spans="1:10" x14ac:dyDescent="0.2">
      <c r="A182" s="5">
        <v>470</v>
      </c>
      <c r="B182" s="6">
        <v>2</v>
      </c>
      <c r="C182" s="6" t="s">
        <v>72</v>
      </c>
      <c r="D182" s="7">
        <v>45430.25</v>
      </c>
      <c r="E182" s="6">
        <v>320</v>
      </c>
      <c r="F182" s="6">
        <v>320</v>
      </c>
      <c r="G182" s="6">
        <v>0</v>
      </c>
      <c r="H182" s="6">
        <v>12</v>
      </c>
      <c r="I182" s="6">
        <v>10002</v>
      </c>
      <c r="J182" s="6" t="s">
        <v>56</v>
      </c>
    </row>
    <row r="183" spans="1:10" x14ac:dyDescent="0.2">
      <c r="A183" s="5">
        <v>405</v>
      </c>
      <c r="B183" s="6">
        <v>5</v>
      </c>
      <c r="C183" s="6" t="s">
        <v>101</v>
      </c>
      <c r="D183" s="7">
        <v>45430.75</v>
      </c>
      <c r="E183" s="6">
        <v>479.9</v>
      </c>
      <c r="F183" s="6">
        <v>479.9</v>
      </c>
      <c r="G183" s="6">
        <v>0</v>
      </c>
      <c r="H183" s="6">
        <v>5</v>
      </c>
      <c r="I183" s="6">
        <v>10002</v>
      </c>
      <c r="J183" s="6" t="s">
        <v>56</v>
      </c>
    </row>
    <row r="184" spans="1:10" x14ac:dyDescent="0.2">
      <c r="A184" s="5">
        <v>422</v>
      </c>
      <c r="B184" s="6">
        <v>13</v>
      </c>
      <c r="C184" s="6" t="s">
        <v>109</v>
      </c>
      <c r="D184" s="7">
        <v>45430.75</v>
      </c>
      <c r="E184" s="6">
        <v>560</v>
      </c>
      <c r="F184" s="6">
        <v>560</v>
      </c>
      <c r="G184" s="6">
        <v>0</v>
      </c>
      <c r="H184" s="6">
        <v>12</v>
      </c>
      <c r="I184" s="6">
        <v>10002</v>
      </c>
      <c r="J184" s="6" t="s">
        <v>56</v>
      </c>
    </row>
    <row r="185" spans="1:10" x14ac:dyDescent="0.2">
      <c r="A185" s="5">
        <v>423</v>
      </c>
      <c r="B185" s="6">
        <v>14</v>
      </c>
      <c r="C185" s="6" t="s">
        <v>110</v>
      </c>
      <c r="D185" s="7">
        <v>45430.75</v>
      </c>
      <c r="E185" s="6">
        <v>560</v>
      </c>
      <c r="F185" s="6">
        <v>560</v>
      </c>
      <c r="G185" s="6">
        <v>0</v>
      </c>
      <c r="H185" s="6">
        <v>12</v>
      </c>
      <c r="I185" s="6">
        <v>31</v>
      </c>
      <c r="J185" s="6" t="s">
        <v>42</v>
      </c>
    </row>
    <row r="186" spans="1:10" x14ac:dyDescent="0.2">
      <c r="A186" s="5">
        <v>403</v>
      </c>
      <c r="B186" s="6">
        <v>7</v>
      </c>
      <c r="C186" s="6" t="s">
        <v>103</v>
      </c>
      <c r="D186" s="7">
        <v>45431.75</v>
      </c>
      <c r="E186" s="6">
        <v>262.38</v>
      </c>
      <c r="F186" s="6">
        <v>262.38</v>
      </c>
      <c r="G186" s="6">
        <v>0</v>
      </c>
      <c r="H186" s="6">
        <v>12</v>
      </c>
      <c r="I186" s="6">
        <v>10002</v>
      </c>
      <c r="J186" s="6" t="s">
        <v>56</v>
      </c>
    </row>
    <row r="187" spans="1:10" x14ac:dyDescent="0.2">
      <c r="A187" s="5">
        <v>404</v>
      </c>
      <c r="B187" s="6">
        <v>7</v>
      </c>
      <c r="C187" s="6" t="s">
        <v>103</v>
      </c>
      <c r="D187" s="7">
        <v>45431.75</v>
      </c>
      <c r="E187" s="6">
        <v>398.85</v>
      </c>
      <c r="F187" s="6">
        <v>398.85</v>
      </c>
      <c r="G187" s="6">
        <v>0</v>
      </c>
      <c r="H187" s="6">
        <v>9</v>
      </c>
      <c r="I187" s="6">
        <v>10002</v>
      </c>
      <c r="J187" s="6" t="s">
        <v>56</v>
      </c>
    </row>
    <row r="188" spans="1:10" x14ac:dyDescent="0.2">
      <c r="A188" s="5">
        <v>406</v>
      </c>
      <c r="B188" s="6">
        <v>9</v>
      </c>
      <c r="C188" s="6" t="s">
        <v>105</v>
      </c>
      <c r="D188" s="7">
        <v>45431.75</v>
      </c>
      <c r="E188" s="6">
        <v>349.81</v>
      </c>
      <c r="F188" s="6">
        <v>349.81</v>
      </c>
      <c r="G188" s="6">
        <v>0</v>
      </c>
      <c r="H188" s="6">
        <v>12</v>
      </c>
      <c r="I188" s="6">
        <v>10002</v>
      </c>
      <c r="J188" s="6" t="s">
        <v>56</v>
      </c>
    </row>
    <row r="189" spans="1:10" x14ac:dyDescent="0.2">
      <c r="A189" s="5">
        <v>407</v>
      </c>
      <c r="B189" s="6">
        <v>5</v>
      </c>
      <c r="C189" s="6" t="s">
        <v>101</v>
      </c>
      <c r="D189" s="7">
        <v>45431.75</v>
      </c>
      <c r="E189" s="6">
        <v>250</v>
      </c>
      <c r="F189" s="6">
        <v>250</v>
      </c>
      <c r="G189" s="6">
        <v>0</v>
      </c>
      <c r="H189" s="6">
        <v>10</v>
      </c>
      <c r="I189" s="6">
        <v>10002</v>
      </c>
      <c r="J189" s="6" t="s">
        <v>56</v>
      </c>
    </row>
    <row r="190" spans="1:10" x14ac:dyDescent="0.2">
      <c r="A190" s="5">
        <v>424</v>
      </c>
      <c r="B190" s="6">
        <v>10</v>
      </c>
      <c r="C190" s="6" t="s">
        <v>106</v>
      </c>
      <c r="D190" s="7">
        <v>45431.75</v>
      </c>
      <c r="E190" s="6">
        <v>297.5</v>
      </c>
      <c r="F190" s="6">
        <v>297.5</v>
      </c>
      <c r="G190" s="6">
        <v>0</v>
      </c>
      <c r="H190" s="6">
        <v>12</v>
      </c>
      <c r="I190" s="6">
        <v>10002</v>
      </c>
      <c r="J190" s="6" t="s">
        <v>56</v>
      </c>
    </row>
    <row r="191" spans="1:10" x14ac:dyDescent="0.2">
      <c r="A191" s="5">
        <v>409</v>
      </c>
      <c r="B191" s="6">
        <v>3</v>
      </c>
      <c r="C191" s="6" t="s">
        <v>99</v>
      </c>
      <c r="D191" s="7">
        <v>45432.75</v>
      </c>
      <c r="E191" s="6">
        <v>294.23</v>
      </c>
      <c r="F191" s="6">
        <v>294.23</v>
      </c>
      <c r="G191" s="6">
        <v>0</v>
      </c>
      <c r="H191" s="6">
        <v>12</v>
      </c>
      <c r="I191" s="6">
        <v>10002</v>
      </c>
      <c r="J191" s="6" t="s">
        <v>56</v>
      </c>
    </row>
    <row r="192" spans="1:10" x14ac:dyDescent="0.2">
      <c r="A192" s="5">
        <v>469</v>
      </c>
      <c r="B192" s="6">
        <v>2</v>
      </c>
      <c r="C192" s="6" t="s">
        <v>158</v>
      </c>
      <c r="D192" s="7">
        <v>45433.25</v>
      </c>
      <c r="E192" s="6">
        <v>525</v>
      </c>
      <c r="F192" s="6">
        <v>525</v>
      </c>
      <c r="G192" s="6">
        <v>0</v>
      </c>
      <c r="H192" s="6">
        <v>10</v>
      </c>
      <c r="I192" s="6">
        <v>10002</v>
      </c>
      <c r="J192" s="6" t="s">
        <v>56</v>
      </c>
    </row>
    <row r="193" spans="1:10" x14ac:dyDescent="0.2">
      <c r="A193" s="5">
        <v>421</v>
      </c>
      <c r="B193" s="6">
        <v>12</v>
      </c>
      <c r="C193" s="6" t="s">
        <v>108</v>
      </c>
      <c r="D193" s="7">
        <v>45433.75</v>
      </c>
      <c r="E193" s="6">
        <v>309.3</v>
      </c>
      <c r="F193" s="6">
        <v>309.3</v>
      </c>
      <c r="G193" s="6">
        <v>0</v>
      </c>
      <c r="H193" s="6">
        <v>12</v>
      </c>
      <c r="I193" s="6">
        <v>10002</v>
      </c>
      <c r="J193" s="6" t="s">
        <v>56</v>
      </c>
    </row>
    <row r="194" spans="1:10" x14ac:dyDescent="0.2">
      <c r="A194" s="5">
        <v>426</v>
      </c>
      <c r="B194" s="6">
        <v>22</v>
      </c>
      <c r="C194" s="6" t="s">
        <v>118</v>
      </c>
      <c r="D194" s="7">
        <v>45433.75</v>
      </c>
      <c r="E194" s="6">
        <v>350.01</v>
      </c>
      <c r="F194" s="6">
        <v>350.01</v>
      </c>
      <c r="G194" s="6">
        <v>0</v>
      </c>
      <c r="H194" s="6">
        <v>12</v>
      </c>
      <c r="I194" s="6">
        <v>10002</v>
      </c>
      <c r="J194" s="6" t="s">
        <v>56</v>
      </c>
    </row>
    <row r="195" spans="1:10" x14ac:dyDescent="0.2">
      <c r="A195" s="5">
        <v>425</v>
      </c>
      <c r="B195" s="6">
        <v>25</v>
      </c>
      <c r="C195" s="6" t="s">
        <v>121</v>
      </c>
      <c r="D195" s="7">
        <v>45434.75</v>
      </c>
      <c r="E195" s="6">
        <v>489.03</v>
      </c>
      <c r="F195" s="6">
        <v>489.03</v>
      </c>
      <c r="G195" s="6">
        <v>0</v>
      </c>
      <c r="H195" s="6">
        <v>12</v>
      </c>
      <c r="I195" s="6">
        <v>31</v>
      </c>
      <c r="J195" s="6" t="s">
        <v>42</v>
      </c>
    </row>
    <row r="196" spans="1:10" x14ac:dyDescent="0.2">
      <c r="A196" s="5">
        <v>408</v>
      </c>
      <c r="B196" s="6">
        <v>7</v>
      </c>
      <c r="C196" s="6" t="s">
        <v>103</v>
      </c>
      <c r="D196" s="7">
        <v>45435.75</v>
      </c>
      <c r="E196" s="6">
        <v>250</v>
      </c>
      <c r="F196" s="6">
        <v>250</v>
      </c>
      <c r="G196" s="6">
        <v>0</v>
      </c>
      <c r="H196" s="6">
        <v>10</v>
      </c>
      <c r="I196" s="6">
        <v>31</v>
      </c>
      <c r="J196" s="6" t="s">
        <v>42</v>
      </c>
    </row>
    <row r="197" spans="1:10" x14ac:dyDescent="0.2">
      <c r="A197" s="5">
        <v>418</v>
      </c>
      <c r="B197" s="6">
        <v>11</v>
      </c>
      <c r="C197" s="6" t="s">
        <v>107</v>
      </c>
      <c r="D197" s="7">
        <v>45435.75</v>
      </c>
      <c r="E197" s="6">
        <v>600</v>
      </c>
      <c r="F197" s="6">
        <v>600</v>
      </c>
      <c r="G197" s="6">
        <v>0</v>
      </c>
      <c r="H197" s="6">
        <v>12</v>
      </c>
      <c r="I197" s="6">
        <v>10002</v>
      </c>
      <c r="J197" s="6" t="s">
        <v>56</v>
      </c>
    </row>
    <row r="198" spans="1:10" x14ac:dyDescent="0.2">
      <c r="A198" s="5">
        <v>419</v>
      </c>
      <c r="B198" s="6">
        <v>16</v>
      </c>
      <c r="C198" s="6" t="s">
        <v>112</v>
      </c>
      <c r="D198" s="7">
        <v>45435.75</v>
      </c>
      <c r="E198" s="6">
        <v>326.92</v>
      </c>
      <c r="F198" s="6">
        <v>326.92</v>
      </c>
      <c r="G198" s="6">
        <v>0</v>
      </c>
      <c r="H198" s="6">
        <v>12</v>
      </c>
      <c r="I198" s="6">
        <v>31</v>
      </c>
      <c r="J198" s="6" t="s">
        <v>42</v>
      </c>
    </row>
    <row r="199" spans="1:10" x14ac:dyDescent="0.2">
      <c r="A199" s="5">
        <v>420</v>
      </c>
      <c r="B199" s="6">
        <v>15</v>
      </c>
      <c r="C199" s="6" t="s">
        <v>111</v>
      </c>
      <c r="D199" s="7">
        <v>45435.75</v>
      </c>
      <c r="E199" s="6">
        <v>299.95999999999998</v>
      </c>
      <c r="F199" s="6">
        <v>299.95999999999998</v>
      </c>
      <c r="G199" s="6">
        <v>0</v>
      </c>
      <c r="H199" s="6">
        <v>4</v>
      </c>
      <c r="I199" s="6">
        <v>10002</v>
      </c>
      <c r="J199" s="6" t="s">
        <v>56</v>
      </c>
    </row>
    <row r="200" spans="1:10" x14ac:dyDescent="0.2">
      <c r="A200" s="5">
        <v>417</v>
      </c>
      <c r="B200" s="6">
        <v>14</v>
      </c>
      <c r="C200" s="6" t="s">
        <v>110</v>
      </c>
      <c r="D200" s="7">
        <v>45436.75</v>
      </c>
      <c r="E200" s="6">
        <v>162.5</v>
      </c>
      <c r="F200" s="6">
        <v>162.5</v>
      </c>
      <c r="G200" s="6">
        <v>0</v>
      </c>
      <c r="H200" s="6">
        <v>5</v>
      </c>
      <c r="I200" s="6">
        <v>10002</v>
      </c>
      <c r="J200" s="6" t="s">
        <v>56</v>
      </c>
    </row>
    <row r="201" spans="1:10" x14ac:dyDescent="0.2">
      <c r="A201" s="5">
        <v>470</v>
      </c>
      <c r="B201" s="6">
        <v>3</v>
      </c>
      <c r="C201" s="6" t="s">
        <v>74</v>
      </c>
      <c r="D201" s="7">
        <v>45437.25</v>
      </c>
      <c r="E201" s="6">
        <v>320</v>
      </c>
      <c r="F201" s="6">
        <v>320</v>
      </c>
      <c r="G201" s="6">
        <v>0</v>
      </c>
      <c r="H201" s="6">
        <v>12</v>
      </c>
      <c r="I201" s="6">
        <v>10002</v>
      </c>
      <c r="J201" s="6" t="s">
        <v>56</v>
      </c>
    </row>
    <row r="202" spans="1:10" x14ac:dyDescent="0.2">
      <c r="A202" s="5">
        <v>405</v>
      </c>
      <c r="B202" s="6">
        <v>6</v>
      </c>
      <c r="C202" s="6" t="s">
        <v>102</v>
      </c>
      <c r="D202" s="7">
        <v>45437.75</v>
      </c>
      <c r="E202" s="6">
        <v>479.9</v>
      </c>
      <c r="F202" s="6">
        <v>479.9</v>
      </c>
      <c r="G202" s="6">
        <v>0</v>
      </c>
      <c r="H202" s="6">
        <v>5</v>
      </c>
      <c r="I202" s="6">
        <v>10002</v>
      </c>
      <c r="J202" s="6" t="s">
        <v>56</v>
      </c>
    </row>
    <row r="203" spans="1:10" x14ac:dyDescent="0.2">
      <c r="A203" s="5">
        <v>422</v>
      </c>
      <c r="B203" s="6">
        <v>14</v>
      </c>
      <c r="C203" s="6" t="s">
        <v>110</v>
      </c>
      <c r="D203" s="7">
        <v>45437.75</v>
      </c>
      <c r="E203" s="6">
        <v>560</v>
      </c>
      <c r="F203" s="6">
        <v>560</v>
      </c>
      <c r="G203" s="6">
        <v>0</v>
      </c>
      <c r="H203" s="6">
        <v>12</v>
      </c>
      <c r="I203" s="6">
        <v>10002</v>
      </c>
      <c r="J203" s="6" t="s">
        <v>56</v>
      </c>
    </row>
    <row r="204" spans="1:10" x14ac:dyDescent="0.2">
      <c r="A204" s="5">
        <v>423</v>
      </c>
      <c r="B204" s="6">
        <v>15</v>
      </c>
      <c r="C204" s="6" t="s">
        <v>111</v>
      </c>
      <c r="D204" s="7">
        <v>45437.75</v>
      </c>
      <c r="E204" s="6">
        <v>560</v>
      </c>
      <c r="F204" s="6">
        <v>560</v>
      </c>
      <c r="G204" s="6">
        <v>0</v>
      </c>
      <c r="H204" s="6">
        <v>12</v>
      </c>
      <c r="I204" s="6">
        <v>31</v>
      </c>
      <c r="J204" s="6" t="s">
        <v>42</v>
      </c>
    </row>
    <row r="205" spans="1:10" x14ac:dyDescent="0.2">
      <c r="A205" s="5">
        <v>403</v>
      </c>
      <c r="B205" s="6">
        <v>8</v>
      </c>
      <c r="C205" s="6" t="s">
        <v>104</v>
      </c>
      <c r="D205" s="7">
        <v>45438.75</v>
      </c>
      <c r="E205" s="6">
        <v>262.38</v>
      </c>
      <c r="F205" s="6">
        <v>262.38</v>
      </c>
      <c r="G205" s="6">
        <v>0</v>
      </c>
      <c r="H205" s="6">
        <v>12</v>
      </c>
      <c r="I205" s="6">
        <v>10002</v>
      </c>
      <c r="J205" s="6" t="s">
        <v>56</v>
      </c>
    </row>
    <row r="206" spans="1:10" x14ac:dyDescent="0.2">
      <c r="A206" s="5">
        <v>404</v>
      </c>
      <c r="B206" s="6">
        <v>8</v>
      </c>
      <c r="C206" s="6" t="s">
        <v>104</v>
      </c>
      <c r="D206" s="7">
        <v>45438.75</v>
      </c>
      <c r="E206" s="6">
        <v>398.85</v>
      </c>
      <c r="F206" s="6">
        <v>398.85</v>
      </c>
      <c r="G206" s="6">
        <v>0</v>
      </c>
      <c r="H206" s="6">
        <v>9</v>
      </c>
      <c r="I206" s="6">
        <v>10002</v>
      </c>
      <c r="J206" s="6" t="s">
        <v>56</v>
      </c>
    </row>
    <row r="207" spans="1:10" x14ac:dyDescent="0.2">
      <c r="A207" s="5">
        <v>406</v>
      </c>
      <c r="B207" s="6">
        <v>10</v>
      </c>
      <c r="C207" s="6" t="s">
        <v>106</v>
      </c>
      <c r="D207" s="7">
        <v>45438.75</v>
      </c>
      <c r="E207" s="6">
        <v>349.81</v>
      </c>
      <c r="F207" s="6">
        <v>349.81</v>
      </c>
      <c r="G207" s="6">
        <v>0</v>
      </c>
      <c r="H207" s="6">
        <v>12</v>
      </c>
      <c r="I207" s="6">
        <v>10002</v>
      </c>
      <c r="J207" s="6" t="s">
        <v>56</v>
      </c>
    </row>
    <row r="208" spans="1:10" x14ac:dyDescent="0.2">
      <c r="A208" s="5">
        <v>407</v>
      </c>
      <c r="B208" s="6">
        <v>6</v>
      </c>
      <c r="C208" s="6" t="s">
        <v>102</v>
      </c>
      <c r="D208" s="7">
        <v>45438.75</v>
      </c>
      <c r="E208" s="6">
        <v>250</v>
      </c>
      <c r="F208" s="6">
        <v>250</v>
      </c>
      <c r="G208" s="6">
        <v>0</v>
      </c>
      <c r="H208" s="6">
        <v>10</v>
      </c>
      <c r="I208" s="6">
        <v>10002</v>
      </c>
      <c r="J208" s="6" t="s">
        <v>56</v>
      </c>
    </row>
    <row r="209" spans="1:10" x14ac:dyDescent="0.2">
      <c r="A209" s="5">
        <v>424</v>
      </c>
      <c r="B209" s="6">
        <v>11</v>
      </c>
      <c r="C209" s="6" t="s">
        <v>107</v>
      </c>
      <c r="D209" s="7">
        <v>45438.75</v>
      </c>
      <c r="E209" s="6">
        <v>297.5</v>
      </c>
      <c r="F209" s="6">
        <v>297.5</v>
      </c>
      <c r="G209" s="6">
        <v>0</v>
      </c>
      <c r="H209" s="6">
        <v>12</v>
      </c>
      <c r="I209" s="6">
        <v>10002</v>
      </c>
      <c r="J209" s="6" t="s">
        <v>56</v>
      </c>
    </row>
    <row r="210" spans="1:10" x14ac:dyDescent="0.2">
      <c r="A210" s="5">
        <v>409</v>
      </c>
      <c r="B210" s="6">
        <v>4</v>
      </c>
      <c r="C210" s="6" t="s">
        <v>100</v>
      </c>
      <c r="D210" s="7">
        <v>45439.75</v>
      </c>
      <c r="E210" s="6">
        <v>294.23</v>
      </c>
      <c r="F210" s="6">
        <v>294.23</v>
      </c>
      <c r="G210" s="6">
        <v>0</v>
      </c>
      <c r="H210" s="6">
        <v>12</v>
      </c>
      <c r="I210" s="6">
        <v>10002</v>
      </c>
      <c r="J210" s="6" t="s">
        <v>56</v>
      </c>
    </row>
    <row r="211" spans="1:10" x14ac:dyDescent="0.2">
      <c r="A211" s="5">
        <v>469</v>
      </c>
      <c r="B211" s="6">
        <v>3</v>
      </c>
      <c r="C211" s="6" t="s">
        <v>159</v>
      </c>
      <c r="D211" s="7">
        <v>45440.25</v>
      </c>
      <c r="E211" s="6">
        <v>525</v>
      </c>
      <c r="F211" s="6">
        <v>525</v>
      </c>
      <c r="G211" s="6">
        <v>0</v>
      </c>
      <c r="H211" s="6">
        <v>10</v>
      </c>
      <c r="I211" s="6">
        <v>10002</v>
      </c>
      <c r="J211" s="6" t="s">
        <v>56</v>
      </c>
    </row>
    <row r="212" spans="1:10" x14ac:dyDescent="0.2">
      <c r="A212" s="5">
        <v>421</v>
      </c>
      <c r="B212" s="6">
        <v>13</v>
      </c>
      <c r="C212" s="6" t="s">
        <v>109</v>
      </c>
      <c r="D212" s="7">
        <v>45440.75</v>
      </c>
      <c r="E212" s="6">
        <v>309.3</v>
      </c>
      <c r="F212" s="6">
        <v>309.3</v>
      </c>
      <c r="G212" s="6">
        <v>0</v>
      </c>
      <c r="H212" s="6">
        <v>12</v>
      </c>
      <c r="I212" s="6">
        <v>10002</v>
      </c>
      <c r="J212" s="6" t="s">
        <v>56</v>
      </c>
    </row>
    <row r="213" spans="1:10" x14ac:dyDescent="0.2">
      <c r="A213" s="5">
        <v>426</v>
      </c>
      <c r="B213" s="6">
        <v>23</v>
      </c>
      <c r="C213" s="6" t="s">
        <v>119</v>
      </c>
      <c r="D213" s="7">
        <v>45440.75</v>
      </c>
      <c r="E213" s="6">
        <v>350.01</v>
      </c>
      <c r="F213" s="6">
        <v>350.01</v>
      </c>
      <c r="G213" s="6">
        <v>0</v>
      </c>
      <c r="H213" s="6">
        <v>12</v>
      </c>
      <c r="I213" s="6">
        <v>10002</v>
      </c>
      <c r="J213" s="6" t="s">
        <v>56</v>
      </c>
    </row>
    <row r="214" spans="1:10" x14ac:dyDescent="0.2">
      <c r="A214" s="5">
        <v>467</v>
      </c>
      <c r="B214" s="6">
        <v>1</v>
      </c>
      <c r="C214" s="6" t="s">
        <v>19</v>
      </c>
      <c r="D214" s="7">
        <v>45441.25</v>
      </c>
      <c r="E214" s="6">
        <v>250</v>
      </c>
      <c r="F214" s="6">
        <v>250</v>
      </c>
      <c r="G214" s="6">
        <v>0</v>
      </c>
      <c r="H214" s="6">
        <v>5</v>
      </c>
      <c r="I214" s="6">
        <v>10002</v>
      </c>
      <c r="J214" s="6" t="s">
        <v>56</v>
      </c>
    </row>
    <row r="215" spans="1:10" x14ac:dyDescent="0.2">
      <c r="A215" s="5">
        <v>468</v>
      </c>
      <c r="B215" s="6">
        <v>1</v>
      </c>
      <c r="C215" s="6" t="s">
        <v>19</v>
      </c>
      <c r="D215" s="7">
        <v>45441.25</v>
      </c>
      <c r="E215" s="6">
        <v>250</v>
      </c>
      <c r="F215" s="6">
        <v>250</v>
      </c>
      <c r="G215" s="6">
        <v>0</v>
      </c>
      <c r="H215" s="6">
        <v>5</v>
      </c>
      <c r="I215" s="6">
        <v>10002</v>
      </c>
      <c r="J215" s="6" t="s">
        <v>56</v>
      </c>
    </row>
    <row r="216" spans="1:10" x14ac:dyDescent="0.2">
      <c r="A216" s="5">
        <v>425</v>
      </c>
      <c r="B216" s="6">
        <v>26</v>
      </c>
      <c r="C216" s="6" t="s">
        <v>136</v>
      </c>
      <c r="D216" s="7">
        <v>45441.75</v>
      </c>
      <c r="E216" s="6">
        <v>489.03</v>
      </c>
      <c r="F216" s="6">
        <v>489.03</v>
      </c>
      <c r="G216" s="6">
        <v>0</v>
      </c>
      <c r="H216" s="6">
        <v>12</v>
      </c>
      <c r="I216" s="6">
        <v>31</v>
      </c>
      <c r="J216" s="6" t="s">
        <v>42</v>
      </c>
    </row>
    <row r="217" spans="1:10" x14ac:dyDescent="0.2">
      <c r="A217" s="5">
        <v>466</v>
      </c>
      <c r="B217" s="6">
        <v>1</v>
      </c>
      <c r="C217" s="6" t="s">
        <v>19</v>
      </c>
      <c r="D217" s="7">
        <v>45442.25</v>
      </c>
      <c r="E217" s="6">
        <v>800</v>
      </c>
      <c r="F217" s="6">
        <v>800</v>
      </c>
      <c r="G217" s="6">
        <v>0</v>
      </c>
      <c r="H217" s="6">
        <v>10</v>
      </c>
      <c r="I217" s="6">
        <v>10002</v>
      </c>
      <c r="J217" s="6" t="s">
        <v>56</v>
      </c>
    </row>
    <row r="218" spans="1:10" x14ac:dyDescent="0.2">
      <c r="A218" s="5">
        <v>408</v>
      </c>
      <c r="B218" s="6">
        <v>8</v>
      </c>
      <c r="C218" s="6" t="s">
        <v>104</v>
      </c>
      <c r="D218" s="7">
        <v>45442.75</v>
      </c>
      <c r="E218" s="6">
        <v>250</v>
      </c>
      <c r="F218" s="6">
        <v>250</v>
      </c>
      <c r="G218" s="6">
        <v>0</v>
      </c>
      <c r="H218" s="6">
        <v>10</v>
      </c>
      <c r="I218" s="6">
        <v>31</v>
      </c>
      <c r="J218" s="6" t="s">
        <v>42</v>
      </c>
    </row>
    <row r="219" spans="1:10" x14ac:dyDescent="0.2">
      <c r="A219" s="5">
        <v>418</v>
      </c>
      <c r="B219" s="6">
        <v>12</v>
      </c>
      <c r="C219" s="6" t="s">
        <v>108</v>
      </c>
      <c r="D219" s="7">
        <v>45442.75</v>
      </c>
      <c r="E219" s="6">
        <v>600</v>
      </c>
      <c r="F219" s="6">
        <v>600</v>
      </c>
      <c r="G219" s="6">
        <v>0</v>
      </c>
      <c r="H219" s="6">
        <v>12</v>
      </c>
      <c r="I219" s="6">
        <v>10002</v>
      </c>
      <c r="J219" s="6" t="s">
        <v>56</v>
      </c>
    </row>
    <row r="220" spans="1:10" x14ac:dyDescent="0.2">
      <c r="A220" s="5">
        <v>419</v>
      </c>
      <c r="B220" s="6">
        <v>17</v>
      </c>
      <c r="C220" s="6" t="s">
        <v>113</v>
      </c>
      <c r="D220" s="7">
        <v>45442.75</v>
      </c>
      <c r="E220" s="6">
        <v>326.92</v>
      </c>
      <c r="F220" s="6">
        <v>326.92</v>
      </c>
      <c r="G220" s="6">
        <v>0</v>
      </c>
      <c r="H220" s="6">
        <v>12</v>
      </c>
      <c r="I220" s="6">
        <v>31</v>
      </c>
      <c r="J220" s="6" t="s">
        <v>42</v>
      </c>
    </row>
    <row r="221" spans="1:10" x14ac:dyDescent="0.2">
      <c r="A221" s="5">
        <v>420</v>
      </c>
      <c r="B221" s="6">
        <v>16</v>
      </c>
      <c r="C221" s="6" t="s">
        <v>112</v>
      </c>
      <c r="D221" s="7">
        <v>45442.75</v>
      </c>
      <c r="E221" s="6">
        <v>299.95999999999998</v>
      </c>
      <c r="F221" s="6">
        <v>299.95999999999998</v>
      </c>
      <c r="G221" s="6">
        <v>0</v>
      </c>
      <c r="H221" s="6">
        <v>4</v>
      </c>
      <c r="I221" s="6">
        <v>10002</v>
      </c>
      <c r="J221" s="6" t="s">
        <v>56</v>
      </c>
    </row>
    <row r="222" spans="1:10" x14ac:dyDescent="0.2">
      <c r="A222" s="5">
        <v>417</v>
      </c>
      <c r="B222" s="6">
        <v>15</v>
      </c>
      <c r="C222" s="6" t="s">
        <v>111</v>
      </c>
      <c r="D222" s="7">
        <v>45443.75</v>
      </c>
      <c r="E222" s="6">
        <v>162.5</v>
      </c>
      <c r="F222" s="6">
        <v>162.5</v>
      </c>
      <c r="G222" s="6">
        <v>0</v>
      </c>
      <c r="H222" s="6">
        <v>5</v>
      </c>
      <c r="I222" s="6">
        <v>10002</v>
      </c>
      <c r="J222" s="6" t="s">
        <v>56</v>
      </c>
    </row>
    <row r="223" spans="1:10" x14ac:dyDescent="0.2">
      <c r="A223" s="5">
        <v>465</v>
      </c>
      <c r="B223" s="6">
        <v>1</v>
      </c>
      <c r="C223" s="6" t="s">
        <v>19</v>
      </c>
      <c r="D223" s="7">
        <v>45444.25</v>
      </c>
      <c r="E223" s="6">
        <v>1200</v>
      </c>
      <c r="F223" s="6">
        <v>1200</v>
      </c>
      <c r="G223" s="6">
        <v>0</v>
      </c>
      <c r="H223" s="6">
        <v>5</v>
      </c>
      <c r="I223" s="6">
        <v>10002</v>
      </c>
      <c r="J223" s="6" t="s">
        <v>56</v>
      </c>
    </row>
    <row r="224" spans="1:10" x14ac:dyDescent="0.2">
      <c r="A224" s="5">
        <v>470</v>
      </c>
      <c r="B224" s="6">
        <v>4</v>
      </c>
      <c r="C224" s="6" t="s">
        <v>75</v>
      </c>
      <c r="D224" s="7">
        <v>45444.25</v>
      </c>
      <c r="E224" s="6">
        <v>320</v>
      </c>
      <c r="F224" s="6">
        <v>320</v>
      </c>
      <c r="G224" s="6">
        <v>0</v>
      </c>
      <c r="H224" s="6">
        <v>12</v>
      </c>
      <c r="I224" s="6">
        <v>10002</v>
      </c>
      <c r="J224" s="6" t="s">
        <v>56</v>
      </c>
    </row>
    <row r="225" spans="1:10" x14ac:dyDescent="0.2">
      <c r="A225" s="5">
        <v>405</v>
      </c>
      <c r="B225" s="6">
        <v>7</v>
      </c>
      <c r="C225" s="6" t="s">
        <v>103</v>
      </c>
      <c r="D225" s="7">
        <v>45444.75</v>
      </c>
      <c r="E225" s="6">
        <v>479.9</v>
      </c>
      <c r="F225" s="6">
        <v>479.9</v>
      </c>
      <c r="G225" s="6">
        <v>0</v>
      </c>
      <c r="H225" s="6">
        <v>5</v>
      </c>
      <c r="I225" s="6">
        <v>10002</v>
      </c>
      <c r="J225" s="6" t="s">
        <v>56</v>
      </c>
    </row>
    <row r="226" spans="1:10" x14ac:dyDescent="0.2">
      <c r="A226" s="5">
        <v>422</v>
      </c>
      <c r="B226" s="6">
        <v>15</v>
      </c>
      <c r="C226" s="6" t="s">
        <v>111</v>
      </c>
      <c r="D226" s="7">
        <v>45444.75</v>
      </c>
      <c r="E226" s="6">
        <v>560</v>
      </c>
      <c r="F226" s="6">
        <v>560</v>
      </c>
      <c r="G226" s="6">
        <v>0</v>
      </c>
      <c r="H226" s="6">
        <v>12</v>
      </c>
      <c r="I226" s="6">
        <v>10002</v>
      </c>
      <c r="J226" s="6" t="s">
        <v>56</v>
      </c>
    </row>
    <row r="227" spans="1:10" x14ac:dyDescent="0.2">
      <c r="A227" s="5">
        <v>423</v>
      </c>
      <c r="B227" s="6">
        <v>16</v>
      </c>
      <c r="C227" s="6" t="s">
        <v>112</v>
      </c>
      <c r="D227" s="7">
        <v>45444.75</v>
      </c>
      <c r="E227" s="6">
        <v>560</v>
      </c>
      <c r="F227" s="6">
        <v>560</v>
      </c>
      <c r="G227" s="6">
        <v>0</v>
      </c>
      <c r="H227" s="6">
        <v>12</v>
      </c>
      <c r="I227" s="6">
        <v>31</v>
      </c>
      <c r="J227" s="6" t="s">
        <v>42</v>
      </c>
    </row>
    <row r="228" spans="1:10" x14ac:dyDescent="0.2">
      <c r="A228" s="5">
        <v>403</v>
      </c>
      <c r="B228" s="6">
        <v>9</v>
      </c>
      <c r="C228" s="6" t="s">
        <v>105</v>
      </c>
      <c r="D228" s="7">
        <v>45445.75</v>
      </c>
      <c r="E228" s="6">
        <v>262.38</v>
      </c>
      <c r="F228" s="6">
        <v>262.38</v>
      </c>
      <c r="G228" s="6">
        <v>0</v>
      </c>
      <c r="H228" s="6">
        <v>12</v>
      </c>
      <c r="I228" s="6">
        <v>10002</v>
      </c>
      <c r="J228" s="6" t="s">
        <v>56</v>
      </c>
    </row>
    <row r="229" spans="1:10" x14ac:dyDescent="0.2">
      <c r="A229" s="5">
        <v>404</v>
      </c>
      <c r="B229" s="6">
        <v>9</v>
      </c>
      <c r="C229" s="6" t="s">
        <v>105</v>
      </c>
      <c r="D229" s="7">
        <v>45445.75</v>
      </c>
      <c r="E229" s="6">
        <v>398.85</v>
      </c>
      <c r="F229" s="6">
        <v>398.85</v>
      </c>
      <c r="G229" s="6">
        <v>0</v>
      </c>
      <c r="H229" s="6">
        <v>9</v>
      </c>
      <c r="I229" s="6">
        <v>10002</v>
      </c>
      <c r="J229" s="6" t="s">
        <v>56</v>
      </c>
    </row>
    <row r="230" spans="1:10" x14ac:dyDescent="0.2">
      <c r="A230" s="5">
        <v>406</v>
      </c>
      <c r="B230" s="6">
        <v>11</v>
      </c>
      <c r="C230" s="6" t="s">
        <v>107</v>
      </c>
      <c r="D230" s="7">
        <v>45445.75</v>
      </c>
      <c r="E230" s="6">
        <v>349.81</v>
      </c>
      <c r="F230" s="6">
        <v>349.81</v>
      </c>
      <c r="G230" s="6">
        <v>0</v>
      </c>
      <c r="H230" s="6">
        <v>12</v>
      </c>
      <c r="I230" s="6">
        <v>10002</v>
      </c>
      <c r="J230" s="6" t="s">
        <v>56</v>
      </c>
    </row>
    <row r="231" spans="1:10" x14ac:dyDescent="0.2">
      <c r="A231" s="5">
        <v>407</v>
      </c>
      <c r="B231" s="6">
        <v>7</v>
      </c>
      <c r="C231" s="6" t="s">
        <v>103</v>
      </c>
      <c r="D231" s="7">
        <v>45445.75</v>
      </c>
      <c r="E231" s="6">
        <v>250</v>
      </c>
      <c r="F231" s="6">
        <v>250</v>
      </c>
      <c r="G231" s="6">
        <v>0</v>
      </c>
      <c r="H231" s="6">
        <v>10</v>
      </c>
      <c r="I231" s="6">
        <v>10002</v>
      </c>
      <c r="J231" s="6" t="s">
        <v>56</v>
      </c>
    </row>
    <row r="232" spans="1:10" x14ac:dyDescent="0.2">
      <c r="A232" s="5">
        <v>424</v>
      </c>
      <c r="B232" s="6">
        <v>12</v>
      </c>
      <c r="C232" s="6" t="s">
        <v>108</v>
      </c>
      <c r="D232" s="7">
        <v>45445.75</v>
      </c>
      <c r="E232" s="6">
        <v>297.5</v>
      </c>
      <c r="F232" s="6">
        <v>297.5</v>
      </c>
      <c r="G232" s="6">
        <v>0</v>
      </c>
      <c r="H232" s="6">
        <v>12</v>
      </c>
      <c r="I232" s="6">
        <v>10002</v>
      </c>
      <c r="J232" s="6" t="s">
        <v>56</v>
      </c>
    </row>
    <row r="233" spans="1:10" x14ac:dyDescent="0.2">
      <c r="A233" s="5">
        <v>409</v>
      </c>
      <c r="B233" s="6">
        <v>5</v>
      </c>
      <c r="C233" s="6" t="s">
        <v>101</v>
      </c>
      <c r="D233" s="7">
        <v>45446.75</v>
      </c>
      <c r="E233" s="6">
        <v>294.23</v>
      </c>
      <c r="F233" s="6">
        <v>294.23</v>
      </c>
      <c r="G233" s="6">
        <v>0</v>
      </c>
      <c r="H233" s="6">
        <v>12</v>
      </c>
      <c r="I233" s="6">
        <v>10002</v>
      </c>
      <c r="J233" s="6" t="s">
        <v>56</v>
      </c>
    </row>
    <row r="234" spans="1:10" x14ac:dyDescent="0.2">
      <c r="A234" s="5">
        <v>414</v>
      </c>
      <c r="B234" s="6">
        <v>1</v>
      </c>
      <c r="C234" s="6" t="s">
        <v>19</v>
      </c>
      <c r="D234" s="7">
        <v>45447.75</v>
      </c>
      <c r="E234" s="6">
        <v>1800</v>
      </c>
      <c r="F234" s="6">
        <v>1800</v>
      </c>
      <c r="G234" s="6">
        <v>0</v>
      </c>
      <c r="H234" s="6">
        <v>7</v>
      </c>
      <c r="I234" s="6">
        <v>10002</v>
      </c>
      <c r="J234" s="6" t="s">
        <v>56</v>
      </c>
    </row>
    <row r="235" spans="1:10" x14ac:dyDescent="0.2">
      <c r="A235" s="5">
        <v>421</v>
      </c>
      <c r="B235" s="6">
        <v>14</v>
      </c>
      <c r="C235" s="6" t="s">
        <v>110</v>
      </c>
      <c r="D235" s="7">
        <v>45447.75</v>
      </c>
      <c r="E235" s="6">
        <v>309.3</v>
      </c>
      <c r="F235" s="6">
        <v>309.3</v>
      </c>
      <c r="G235" s="6">
        <v>0</v>
      </c>
      <c r="H235" s="6">
        <v>12</v>
      </c>
      <c r="I235" s="6">
        <v>10002</v>
      </c>
      <c r="J235" s="6" t="s">
        <v>56</v>
      </c>
    </row>
    <row r="236" spans="1:10" x14ac:dyDescent="0.2">
      <c r="A236" s="5">
        <v>426</v>
      </c>
      <c r="B236" s="6">
        <v>24</v>
      </c>
      <c r="C236" s="6" t="s">
        <v>120</v>
      </c>
      <c r="D236" s="7">
        <v>45447.75</v>
      </c>
      <c r="E236" s="6">
        <v>350.01</v>
      </c>
      <c r="F236" s="6">
        <v>350.01</v>
      </c>
      <c r="G236" s="6">
        <v>0</v>
      </c>
      <c r="H236" s="6">
        <v>12</v>
      </c>
      <c r="I236" s="6">
        <v>10002</v>
      </c>
      <c r="J236" s="6" t="s">
        <v>56</v>
      </c>
    </row>
    <row r="237" spans="1:10" x14ac:dyDescent="0.2">
      <c r="A237" s="5">
        <v>425</v>
      </c>
      <c r="B237" s="6">
        <v>27</v>
      </c>
      <c r="C237" s="6" t="s">
        <v>137</v>
      </c>
      <c r="D237" s="7">
        <v>45448.75</v>
      </c>
      <c r="E237" s="6">
        <v>489.11</v>
      </c>
      <c r="F237" s="6">
        <v>489.11</v>
      </c>
      <c r="G237" s="6">
        <v>0</v>
      </c>
      <c r="H237" s="6">
        <v>12</v>
      </c>
      <c r="I237" s="6">
        <v>31</v>
      </c>
      <c r="J237" s="6" t="s">
        <v>42</v>
      </c>
    </row>
    <row r="238" spans="1:10" x14ac:dyDescent="0.2">
      <c r="A238" s="5">
        <v>466</v>
      </c>
      <c r="B238" s="6">
        <v>2</v>
      </c>
      <c r="C238" s="6" t="s">
        <v>72</v>
      </c>
      <c r="D238" s="7">
        <v>45449.25</v>
      </c>
      <c r="E238" s="6">
        <v>320</v>
      </c>
      <c r="F238" s="6">
        <v>320</v>
      </c>
      <c r="G238" s="6">
        <v>0</v>
      </c>
      <c r="H238" s="6">
        <v>10</v>
      </c>
      <c r="I238" s="6">
        <v>10002</v>
      </c>
      <c r="J238" s="6" t="s">
        <v>56</v>
      </c>
    </row>
    <row r="239" spans="1:10" x14ac:dyDescent="0.2">
      <c r="A239" s="5">
        <v>469</v>
      </c>
      <c r="B239" s="6">
        <v>4</v>
      </c>
      <c r="C239" s="6" t="s">
        <v>160</v>
      </c>
      <c r="D239" s="7">
        <v>45449.25</v>
      </c>
      <c r="E239" s="6">
        <v>525</v>
      </c>
      <c r="F239" s="6">
        <v>525</v>
      </c>
      <c r="G239" s="6">
        <v>0</v>
      </c>
      <c r="H239" s="6">
        <v>10</v>
      </c>
      <c r="I239" s="6">
        <v>10002</v>
      </c>
      <c r="J239" s="6" t="s">
        <v>56</v>
      </c>
    </row>
    <row r="240" spans="1:10" x14ac:dyDescent="0.2">
      <c r="A240" s="5">
        <v>408</v>
      </c>
      <c r="B240" s="6">
        <v>9</v>
      </c>
      <c r="C240" s="6" t="s">
        <v>105</v>
      </c>
      <c r="D240" s="7">
        <v>45449.75</v>
      </c>
      <c r="E240" s="6">
        <v>250</v>
      </c>
      <c r="F240" s="6">
        <v>250</v>
      </c>
      <c r="G240" s="6">
        <v>0</v>
      </c>
      <c r="H240" s="6">
        <v>10</v>
      </c>
      <c r="I240" s="6">
        <v>31</v>
      </c>
      <c r="J240" s="6" t="s">
        <v>42</v>
      </c>
    </row>
    <row r="241" spans="1:10" x14ac:dyDescent="0.2">
      <c r="A241" s="5">
        <v>418</v>
      </c>
      <c r="B241" s="6">
        <v>13</v>
      </c>
      <c r="C241" s="6" t="s">
        <v>109</v>
      </c>
      <c r="D241" s="7">
        <v>45449.75</v>
      </c>
      <c r="E241" s="6">
        <v>600</v>
      </c>
      <c r="F241" s="6">
        <v>600</v>
      </c>
      <c r="G241" s="6">
        <v>0</v>
      </c>
      <c r="H241" s="6">
        <v>12</v>
      </c>
      <c r="I241" s="6">
        <v>10002</v>
      </c>
      <c r="J241" s="6" t="s">
        <v>56</v>
      </c>
    </row>
    <row r="242" spans="1:10" x14ac:dyDescent="0.2">
      <c r="A242" s="5">
        <v>419</v>
      </c>
      <c r="B242" s="6">
        <v>18</v>
      </c>
      <c r="C242" s="6" t="s">
        <v>114</v>
      </c>
      <c r="D242" s="7">
        <v>45449.75</v>
      </c>
      <c r="E242" s="6">
        <v>326.92</v>
      </c>
      <c r="F242" s="6">
        <v>326.92</v>
      </c>
      <c r="G242" s="6">
        <v>0</v>
      </c>
      <c r="H242" s="6">
        <v>12</v>
      </c>
      <c r="I242" s="6">
        <v>31</v>
      </c>
      <c r="J242" s="6" t="s">
        <v>42</v>
      </c>
    </row>
    <row r="243" spans="1:10" x14ac:dyDescent="0.2">
      <c r="A243" s="5">
        <v>420</v>
      </c>
      <c r="B243" s="6">
        <v>17</v>
      </c>
      <c r="C243" s="6" t="s">
        <v>113</v>
      </c>
      <c r="D243" s="7">
        <v>45449.75</v>
      </c>
      <c r="E243" s="6">
        <v>299.95999999999998</v>
      </c>
      <c r="F243" s="6">
        <v>299.95999999999998</v>
      </c>
      <c r="G243" s="6">
        <v>0</v>
      </c>
      <c r="H243" s="6">
        <v>4</v>
      </c>
      <c r="I243" s="6">
        <v>10002</v>
      </c>
      <c r="J243" s="6" t="s">
        <v>56</v>
      </c>
    </row>
    <row r="244" spans="1:10" x14ac:dyDescent="0.2">
      <c r="A244" s="5">
        <v>417</v>
      </c>
      <c r="B244" s="6">
        <v>16</v>
      </c>
      <c r="C244" s="6" t="s">
        <v>112</v>
      </c>
      <c r="D244" s="7">
        <v>45450.75</v>
      </c>
      <c r="E244" s="6">
        <v>162.5</v>
      </c>
      <c r="F244" s="6">
        <v>162.5</v>
      </c>
      <c r="G244" s="6">
        <v>0</v>
      </c>
      <c r="H244" s="6">
        <v>5</v>
      </c>
      <c r="I244" s="6">
        <v>10002</v>
      </c>
      <c r="J244" s="6" t="s">
        <v>56</v>
      </c>
    </row>
    <row r="245" spans="1:10" x14ac:dyDescent="0.2">
      <c r="A245" s="5">
        <v>467</v>
      </c>
      <c r="B245" s="6">
        <v>2</v>
      </c>
      <c r="C245" s="6" t="s">
        <v>41</v>
      </c>
      <c r="D245" s="7">
        <v>45451.25</v>
      </c>
      <c r="E245" s="6">
        <v>229</v>
      </c>
      <c r="F245" s="6">
        <v>229</v>
      </c>
      <c r="G245" s="6">
        <v>0</v>
      </c>
      <c r="H245" s="6">
        <v>5</v>
      </c>
      <c r="I245" s="6">
        <v>10002</v>
      </c>
      <c r="J245" s="6" t="s">
        <v>56</v>
      </c>
    </row>
    <row r="246" spans="1:10" x14ac:dyDescent="0.2">
      <c r="A246" s="5">
        <v>467</v>
      </c>
      <c r="B246" s="6">
        <v>3</v>
      </c>
      <c r="C246" s="6" t="s">
        <v>43</v>
      </c>
      <c r="D246" s="7">
        <v>45451.25</v>
      </c>
      <c r="E246" s="6">
        <v>229</v>
      </c>
      <c r="F246" s="6">
        <v>229</v>
      </c>
      <c r="G246" s="6">
        <v>0</v>
      </c>
      <c r="H246" s="6">
        <v>5</v>
      </c>
      <c r="I246" s="6">
        <v>10002</v>
      </c>
      <c r="J246" s="6" t="s">
        <v>56</v>
      </c>
    </row>
    <row r="247" spans="1:10" x14ac:dyDescent="0.2">
      <c r="A247" s="5">
        <v>468</v>
      </c>
      <c r="B247" s="6">
        <v>2</v>
      </c>
      <c r="C247" s="6" t="s">
        <v>41</v>
      </c>
      <c r="D247" s="7">
        <v>45451.25</v>
      </c>
      <c r="E247" s="6">
        <v>229</v>
      </c>
      <c r="F247" s="6">
        <v>229</v>
      </c>
      <c r="G247" s="6">
        <v>0</v>
      </c>
      <c r="H247" s="6">
        <v>5</v>
      </c>
      <c r="I247" s="6">
        <v>10002</v>
      </c>
      <c r="J247" s="6" t="s">
        <v>56</v>
      </c>
    </row>
    <row r="248" spans="1:10" x14ac:dyDescent="0.2">
      <c r="A248" s="5">
        <v>468</v>
      </c>
      <c r="B248" s="6">
        <v>3</v>
      </c>
      <c r="C248" s="6" t="s">
        <v>43</v>
      </c>
      <c r="D248" s="7">
        <v>45451.25</v>
      </c>
      <c r="E248" s="6">
        <v>229</v>
      </c>
      <c r="F248" s="6">
        <v>229</v>
      </c>
      <c r="G248" s="6">
        <v>0</v>
      </c>
      <c r="H248" s="6">
        <v>5</v>
      </c>
      <c r="I248" s="6">
        <v>10002</v>
      </c>
      <c r="J248" s="6" t="s">
        <v>56</v>
      </c>
    </row>
    <row r="249" spans="1:10" x14ac:dyDescent="0.2">
      <c r="A249" s="5">
        <v>405</v>
      </c>
      <c r="B249" s="6">
        <v>8</v>
      </c>
      <c r="C249" s="6" t="s">
        <v>104</v>
      </c>
      <c r="D249" s="7">
        <v>45451.75</v>
      </c>
      <c r="E249" s="6">
        <v>479.9</v>
      </c>
      <c r="F249" s="6">
        <v>479.9</v>
      </c>
      <c r="G249" s="6">
        <v>0</v>
      </c>
      <c r="H249" s="6">
        <v>5</v>
      </c>
      <c r="I249" s="6">
        <v>10002</v>
      </c>
      <c r="J249" s="6" t="s">
        <v>56</v>
      </c>
    </row>
    <row r="250" spans="1:10" x14ac:dyDescent="0.2">
      <c r="A250" s="5">
        <v>422</v>
      </c>
      <c r="B250" s="6">
        <v>16</v>
      </c>
      <c r="C250" s="6" t="s">
        <v>112</v>
      </c>
      <c r="D250" s="7">
        <v>45451.75</v>
      </c>
      <c r="E250" s="6">
        <v>560</v>
      </c>
      <c r="F250" s="6">
        <v>560</v>
      </c>
      <c r="G250" s="6">
        <v>0</v>
      </c>
      <c r="H250" s="6">
        <v>12</v>
      </c>
      <c r="I250" s="6">
        <v>10002</v>
      </c>
      <c r="J250" s="6" t="s">
        <v>56</v>
      </c>
    </row>
    <row r="251" spans="1:10" x14ac:dyDescent="0.2">
      <c r="A251" s="5">
        <v>403</v>
      </c>
      <c r="B251" s="6">
        <v>10</v>
      </c>
      <c r="C251" s="6" t="s">
        <v>106</v>
      </c>
      <c r="D251" s="7">
        <v>45452.75</v>
      </c>
      <c r="E251" s="6">
        <v>262.38</v>
      </c>
      <c r="F251" s="6">
        <v>262.38</v>
      </c>
      <c r="G251" s="6">
        <v>0</v>
      </c>
      <c r="H251" s="6">
        <v>12</v>
      </c>
      <c r="I251" s="6">
        <v>10002</v>
      </c>
      <c r="J251" s="6" t="s">
        <v>56</v>
      </c>
    </row>
    <row r="252" spans="1:10" x14ac:dyDescent="0.2">
      <c r="A252" s="5">
        <v>404</v>
      </c>
      <c r="B252" s="6">
        <v>10</v>
      </c>
      <c r="C252" s="6" t="s">
        <v>106</v>
      </c>
      <c r="D252" s="7">
        <v>45452.75</v>
      </c>
      <c r="E252" s="6">
        <v>398.85</v>
      </c>
      <c r="F252" s="6">
        <v>398.85</v>
      </c>
      <c r="G252" s="6">
        <v>0</v>
      </c>
      <c r="H252" s="6">
        <v>9</v>
      </c>
      <c r="I252" s="6">
        <v>10002</v>
      </c>
      <c r="J252" s="6" t="s">
        <v>56</v>
      </c>
    </row>
    <row r="253" spans="1:10" x14ac:dyDescent="0.2">
      <c r="A253" s="5">
        <v>406</v>
      </c>
      <c r="B253" s="6">
        <v>12</v>
      </c>
      <c r="C253" s="6" t="s">
        <v>108</v>
      </c>
      <c r="D253" s="7">
        <v>45452.75</v>
      </c>
      <c r="E253" s="6">
        <v>349.81</v>
      </c>
      <c r="F253" s="6">
        <v>349.81</v>
      </c>
      <c r="G253" s="6">
        <v>0</v>
      </c>
      <c r="H253" s="6">
        <v>12</v>
      </c>
      <c r="I253" s="6">
        <v>10002</v>
      </c>
      <c r="J253" s="6" t="s">
        <v>56</v>
      </c>
    </row>
    <row r="254" spans="1:10" x14ac:dyDescent="0.2">
      <c r="A254" s="5">
        <v>407</v>
      </c>
      <c r="B254" s="6">
        <v>8</v>
      </c>
      <c r="C254" s="6" t="s">
        <v>104</v>
      </c>
      <c r="D254" s="7">
        <v>45452.75</v>
      </c>
      <c r="E254" s="6">
        <v>250</v>
      </c>
      <c r="F254" s="6">
        <v>250</v>
      </c>
      <c r="G254" s="6">
        <v>0</v>
      </c>
      <c r="H254" s="6">
        <v>10</v>
      </c>
      <c r="I254" s="6">
        <v>10002</v>
      </c>
      <c r="J254" s="6" t="s">
        <v>56</v>
      </c>
    </row>
    <row r="255" spans="1:10" x14ac:dyDescent="0.2">
      <c r="A255" s="5">
        <v>424</v>
      </c>
      <c r="B255" s="6">
        <v>13</v>
      </c>
      <c r="C255" s="6" t="s">
        <v>109</v>
      </c>
      <c r="D255" s="7">
        <v>45452.75</v>
      </c>
      <c r="E255" s="6">
        <v>297.5</v>
      </c>
      <c r="F255" s="6">
        <v>297.5</v>
      </c>
      <c r="G255" s="6">
        <v>0</v>
      </c>
      <c r="H255" s="6">
        <v>12</v>
      </c>
      <c r="I255" s="6">
        <v>10002</v>
      </c>
      <c r="J255" s="6" t="s">
        <v>56</v>
      </c>
    </row>
    <row r="256" spans="1:10" x14ac:dyDescent="0.2">
      <c r="A256" s="5">
        <v>470</v>
      </c>
      <c r="B256" s="6">
        <v>5</v>
      </c>
      <c r="C256" s="6" t="s">
        <v>76</v>
      </c>
      <c r="D256" s="7">
        <v>45453.25</v>
      </c>
      <c r="E256" s="6">
        <v>320</v>
      </c>
      <c r="F256" s="6">
        <v>320</v>
      </c>
      <c r="G256" s="6">
        <v>0</v>
      </c>
      <c r="H256" s="6">
        <v>12</v>
      </c>
      <c r="I256" s="6">
        <v>10002</v>
      </c>
      <c r="J256" s="6" t="s">
        <v>56</v>
      </c>
    </row>
    <row r="257" spans="1:10" x14ac:dyDescent="0.2">
      <c r="A257" s="5">
        <v>397</v>
      </c>
      <c r="B257" s="6">
        <v>1</v>
      </c>
      <c r="C257" s="6" t="s">
        <v>19</v>
      </c>
      <c r="D257" s="7">
        <v>45453.75</v>
      </c>
      <c r="E257" s="6">
        <v>810</v>
      </c>
      <c r="F257" s="6">
        <v>810</v>
      </c>
      <c r="G257" s="6">
        <v>0</v>
      </c>
      <c r="H257" s="6">
        <v>7</v>
      </c>
      <c r="I257" s="6">
        <v>10002</v>
      </c>
      <c r="J257" s="6" t="s">
        <v>56</v>
      </c>
    </row>
    <row r="258" spans="1:10" x14ac:dyDescent="0.2">
      <c r="A258" s="5">
        <v>409</v>
      </c>
      <c r="B258" s="6">
        <v>6</v>
      </c>
      <c r="C258" s="6" t="s">
        <v>102</v>
      </c>
      <c r="D258" s="7">
        <v>45453.75</v>
      </c>
      <c r="E258" s="6">
        <v>294.23</v>
      </c>
      <c r="F258" s="6">
        <v>294.23</v>
      </c>
      <c r="G258" s="6">
        <v>0</v>
      </c>
      <c r="H258" s="6">
        <v>12</v>
      </c>
      <c r="I258" s="6">
        <v>10002</v>
      </c>
      <c r="J258" s="6" t="s">
        <v>56</v>
      </c>
    </row>
    <row r="259" spans="1:10" x14ac:dyDescent="0.2">
      <c r="A259" s="5">
        <v>414</v>
      </c>
      <c r="B259" s="6">
        <v>2</v>
      </c>
      <c r="C259" s="6" t="s">
        <v>98</v>
      </c>
      <c r="D259" s="7">
        <v>45454.75</v>
      </c>
      <c r="E259" s="6">
        <v>270</v>
      </c>
      <c r="F259" s="6">
        <v>270</v>
      </c>
      <c r="G259" s="6">
        <v>0</v>
      </c>
      <c r="H259" s="6">
        <v>7</v>
      </c>
      <c r="I259" s="6">
        <v>10002</v>
      </c>
      <c r="J259" s="6" t="s">
        <v>56</v>
      </c>
    </row>
    <row r="260" spans="1:10" x14ac:dyDescent="0.2">
      <c r="A260" s="5">
        <v>421</v>
      </c>
      <c r="B260" s="6">
        <v>15</v>
      </c>
      <c r="C260" s="6" t="s">
        <v>111</v>
      </c>
      <c r="D260" s="7">
        <v>45454.75</v>
      </c>
      <c r="E260" s="6">
        <v>309.3</v>
      </c>
      <c r="F260" s="6">
        <v>309.3</v>
      </c>
      <c r="G260" s="6">
        <v>0</v>
      </c>
      <c r="H260" s="6">
        <v>12</v>
      </c>
      <c r="I260" s="6">
        <v>10002</v>
      </c>
      <c r="J260" s="6" t="s">
        <v>56</v>
      </c>
    </row>
    <row r="261" spans="1:10" x14ac:dyDescent="0.2">
      <c r="A261" s="5">
        <v>426</v>
      </c>
      <c r="B261" s="6">
        <v>25</v>
      </c>
      <c r="C261" s="6" t="s">
        <v>121</v>
      </c>
      <c r="D261" s="7">
        <v>45454.75</v>
      </c>
      <c r="E261" s="6">
        <v>350.01</v>
      </c>
      <c r="F261" s="6">
        <v>350.01</v>
      </c>
      <c r="G261" s="6">
        <v>0</v>
      </c>
      <c r="H261" s="6">
        <v>12</v>
      </c>
      <c r="I261" s="6">
        <v>10002</v>
      </c>
      <c r="J261" s="6" t="s">
        <v>56</v>
      </c>
    </row>
    <row r="262" spans="1:10" x14ac:dyDescent="0.2">
      <c r="A262" s="5">
        <v>466</v>
      </c>
      <c r="B262" s="6">
        <v>3</v>
      </c>
      <c r="C262" s="6" t="s">
        <v>74</v>
      </c>
      <c r="D262" s="7">
        <v>45456.25</v>
      </c>
      <c r="E262" s="6">
        <v>320</v>
      </c>
      <c r="F262" s="6">
        <v>320</v>
      </c>
      <c r="G262" s="6">
        <v>0</v>
      </c>
      <c r="H262" s="6">
        <v>10</v>
      </c>
      <c r="I262" s="6">
        <v>10002</v>
      </c>
      <c r="J262" s="6" t="s">
        <v>56</v>
      </c>
    </row>
    <row r="263" spans="1:10" x14ac:dyDescent="0.2">
      <c r="A263" s="5">
        <v>408</v>
      </c>
      <c r="B263" s="6">
        <v>10</v>
      </c>
      <c r="C263" s="6" t="s">
        <v>106</v>
      </c>
      <c r="D263" s="7">
        <v>45456.75</v>
      </c>
      <c r="E263" s="6">
        <v>250</v>
      </c>
      <c r="F263" s="6">
        <v>250</v>
      </c>
      <c r="G263" s="6">
        <v>0</v>
      </c>
      <c r="H263" s="6">
        <v>10</v>
      </c>
      <c r="I263" s="6">
        <v>31</v>
      </c>
      <c r="J263" s="6" t="s">
        <v>42</v>
      </c>
    </row>
    <row r="264" spans="1:10" x14ac:dyDescent="0.2">
      <c r="A264" s="5">
        <v>418</v>
      </c>
      <c r="B264" s="6">
        <v>14</v>
      </c>
      <c r="C264" s="6" t="s">
        <v>110</v>
      </c>
      <c r="D264" s="7">
        <v>45456.75</v>
      </c>
      <c r="E264" s="6">
        <v>600</v>
      </c>
      <c r="F264" s="6">
        <v>600</v>
      </c>
      <c r="G264" s="6">
        <v>0</v>
      </c>
      <c r="H264" s="6">
        <v>12</v>
      </c>
      <c r="I264" s="6">
        <v>10002</v>
      </c>
      <c r="J264" s="6" t="s">
        <v>56</v>
      </c>
    </row>
    <row r="265" spans="1:10" x14ac:dyDescent="0.2">
      <c r="A265" s="5">
        <v>419</v>
      </c>
      <c r="B265" s="6">
        <v>19</v>
      </c>
      <c r="C265" s="6" t="s">
        <v>115</v>
      </c>
      <c r="D265" s="7">
        <v>45456.75</v>
      </c>
      <c r="E265" s="6">
        <v>326.92</v>
      </c>
      <c r="F265" s="6">
        <v>326.92</v>
      </c>
      <c r="G265" s="6">
        <v>0</v>
      </c>
      <c r="H265" s="6">
        <v>12</v>
      </c>
      <c r="I265" s="6">
        <v>31</v>
      </c>
      <c r="J265" s="6" t="s">
        <v>42</v>
      </c>
    </row>
    <row r="266" spans="1:10" x14ac:dyDescent="0.2">
      <c r="A266" s="5">
        <v>420</v>
      </c>
      <c r="B266" s="6">
        <v>18</v>
      </c>
      <c r="C266" s="6" t="s">
        <v>114</v>
      </c>
      <c r="D266" s="7">
        <v>45456.75</v>
      </c>
      <c r="E266" s="6">
        <v>299.95999999999998</v>
      </c>
      <c r="F266" s="6">
        <v>299.95999999999998</v>
      </c>
      <c r="G266" s="6">
        <v>0</v>
      </c>
      <c r="H266" s="6">
        <v>4</v>
      </c>
      <c r="I266" s="6">
        <v>10002</v>
      </c>
      <c r="J266" s="6" t="s">
        <v>56</v>
      </c>
    </row>
    <row r="267" spans="1:10" x14ac:dyDescent="0.2">
      <c r="A267" s="5">
        <v>467</v>
      </c>
      <c r="B267" s="6">
        <v>4</v>
      </c>
      <c r="C267" s="6" t="s">
        <v>45</v>
      </c>
      <c r="D267" s="7">
        <v>45457.25</v>
      </c>
      <c r="E267" s="6">
        <v>229</v>
      </c>
      <c r="F267" s="6">
        <v>229</v>
      </c>
      <c r="G267" s="6">
        <v>0</v>
      </c>
      <c r="H267" s="6">
        <v>5</v>
      </c>
      <c r="I267" s="6">
        <v>10002</v>
      </c>
      <c r="J267" s="6" t="s">
        <v>56</v>
      </c>
    </row>
    <row r="268" spans="1:10" x14ac:dyDescent="0.2">
      <c r="A268" s="5">
        <v>467</v>
      </c>
      <c r="B268" s="6">
        <v>5</v>
      </c>
      <c r="C268" s="6" t="s">
        <v>46</v>
      </c>
      <c r="D268" s="7">
        <v>45457.25</v>
      </c>
      <c r="E268" s="6">
        <v>229</v>
      </c>
      <c r="F268" s="6">
        <v>229</v>
      </c>
      <c r="G268" s="6">
        <v>0</v>
      </c>
      <c r="H268" s="6">
        <v>5</v>
      </c>
      <c r="I268" s="6">
        <v>10002</v>
      </c>
      <c r="J268" s="6" t="s">
        <v>56</v>
      </c>
    </row>
    <row r="269" spans="1:10" x14ac:dyDescent="0.2">
      <c r="A269" s="5">
        <v>467</v>
      </c>
      <c r="B269" s="6">
        <v>6</v>
      </c>
      <c r="C269" s="6" t="s">
        <v>48</v>
      </c>
      <c r="D269" s="7">
        <v>45457.25</v>
      </c>
      <c r="E269" s="6">
        <v>229</v>
      </c>
      <c r="F269" s="6">
        <v>229</v>
      </c>
      <c r="G269" s="6">
        <v>0</v>
      </c>
      <c r="H269" s="6">
        <v>5</v>
      </c>
      <c r="I269" s="6">
        <v>10002</v>
      </c>
      <c r="J269" s="6" t="s">
        <v>56</v>
      </c>
    </row>
    <row r="270" spans="1:10" x14ac:dyDescent="0.2">
      <c r="A270" s="5">
        <v>468</v>
      </c>
      <c r="B270" s="6">
        <v>4</v>
      </c>
      <c r="C270" s="6" t="s">
        <v>45</v>
      </c>
      <c r="D270" s="7">
        <v>45457.25</v>
      </c>
      <c r="E270" s="6">
        <v>229</v>
      </c>
      <c r="F270" s="6">
        <v>229</v>
      </c>
      <c r="G270" s="6">
        <v>0</v>
      </c>
      <c r="H270" s="6">
        <v>5</v>
      </c>
      <c r="I270" s="6">
        <v>10002</v>
      </c>
      <c r="J270" s="6" t="s">
        <v>56</v>
      </c>
    </row>
    <row r="271" spans="1:10" x14ac:dyDescent="0.2">
      <c r="A271" s="5">
        <v>468</v>
      </c>
      <c r="B271" s="6">
        <v>5</v>
      </c>
      <c r="C271" s="6" t="s">
        <v>46</v>
      </c>
      <c r="D271" s="7">
        <v>45457.25</v>
      </c>
      <c r="E271" s="6">
        <v>229</v>
      </c>
      <c r="F271" s="6">
        <v>229</v>
      </c>
      <c r="G271" s="6">
        <v>0</v>
      </c>
      <c r="H271" s="6">
        <v>5</v>
      </c>
      <c r="I271" s="6">
        <v>10002</v>
      </c>
      <c r="J271" s="6" t="s">
        <v>56</v>
      </c>
    </row>
    <row r="272" spans="1:10" x14ac:dyDescent="0.2">
      <c r="A272" s="5">
        <v>468</v>
      </c>
      <c r="B272" s="6">
        <v>6</v>
      </c>
      <c r="C272" s="6" t="s">
        <v>48</v>
      </c>
      <c r="D272" s="7">
        <v>45457.25</v>
      </c>
      <c r="E272" s="6">
        <v>229</v>
      </c>
      <c r="F272" s="6">
        <v>229</v>
      </c>
      <c r="G272" s="6">
        <v>0</v>
      </c>
      <c r="H272" s="6">
        <v>5</v>
      </c>
      <c r="I272" s="6">
        <v>10002</v>
      </c>
      <c r="J272" s="6" t="s">
        <v>56</v>
      </c>
    </row>
    <row r="273" spans="1:10" x14ac:dyDescent="0.2">
      <c r="A273" s="5">
        <v>417</v>
      </c>
      <c r="B273" s="6">
        <v>17</v>
      </c>
      <c r="C273" s="6" t="s">
        <v>113</v>
      </c>
      <c r="D273" s="7">
        <v>45457.75</v>
      </c>
      <c r="E273" s="6">
        <v>162.5</v>
      </c>
      <c r="F273" s="6">
        <v>162.5</v>
      </c>
      <c r="G273" s="6">
        <v>0</v>
      </c>
      <c r="H273" s="6">
        <v>5</v>
      </c>
      <c r="I273" s="6">
        <v>10002</v>
      </c>
      <c r="J273" s="6" t="s">
        <v>56</v>
      </c>
    </row>
    <row r="274" spans="1:10" x14ac:dyDescent="0.2">
      <c r="A274" s="5">
        <v>405</v>
      </c>
      <c r="B274" s="6">
        <v>9</v>
      </c>
      <c r="C274" s="6" t="s">
        <v>105</v>
      </c>
      <c r="D274" s="7">
        <v>45458.75</v>
      </c>
      <c r="E274" s="6">
        <v>479.9</v>
      </c>
      <c r="F274" s="6">
        <v>479.9</v>
      </c>
      <c r="G274" s="6">
        <v>0</v>
      </c>
      <c r="H274" s="6">
        <v>5</v>
      </c>
      <c r="I274" s="6">
        <v>10002</v>
      </c>
      <c r="J274" s="6" t="s">
        <v>56</v>
      </c>
    </row>
    <row r="275" spans="1:10" x14ac:dyDescent="0.2">
      <c r="A275" s="5">
        <v>403</v>
      </c>
      <c r="B275" s="6">
        <v>11</v>
      </c>
      <c r="C275" s="6" t="s">
        <v>107</v>
      </c>
      <c r="D275" s="7">
        <v>45459.75</v>
      </c>
      <c r="E275" s="6">
        <v>262.38</v>
      </c>
      <c r="F275" s="6">
        <v>262.38</v>
      </c>
      <c r="G275" s="6">
        <v>0</v>
      </c>
      <c r="H275" s="6">
        <v>12</v>
      </c>
      <c r="I275" s="6">
        <v>10002</v>
      </c>
      <c r="J275" s="6" t="s">
        <v>56</v>
      </c>
    </row>
    <row r="276" spans="1:10" x14ac:dyDescent="0.2">
      <c r="A276" s="5">
        <v>404</v>
      </c>
      <c r="B276" s="6">
        <v>11</v>
      </c>
      <c r="C276" s="6" t="s">
        <v>107</v>
      </c>
      <c r="D276" s="7">
        <v>45459.75</v>
      </c>
      <c r="E276" s="6">
        <v>398.85</v>
      </c>
      <c r="F276" s="6">
        <v>398.85</v>
      </c>
      <c r="G276" s="6">
        <v>0</v>
      </c>
      <c r="H276" s="6">
        <v>9</v>
      </c>
      <c r="I276" s="6">
        <v>10002</v>
      </c>
      <c r="J276" s="6" t="s">
        <v>56</v>
      </c>
    </row>
    <row r="277" spans="1:10" x14ac:dyDescent="0.2">
      <c r="A277" s="5">
        <v>406</v>
      </c>
      <c r="B277" s="6">
        <v>13</v>
      </c>
      <c r="C277" s="6" t="s">
        <v>109</v>
      </c>
      <c r="D277" s="7">
        <v>45459.75</v>
      </c>
      <c r="E277" s="6">
        <v>349.81</v>
      </c>
      <c r="F277" s="6">
        <v>349.81</v>
      </c>
      <c r="G277" s="6">
        <v>0</v>
      </c>
      <c r="H277" s="6">
        <v>12</v>
      </c>
      <c r="I277" s="6">
        <v>10002</v>
      </c>
      <c r="J277" s="6" t="s">
        <v>56</v>
      </c>
    </row>
    <row r="278" spans="1:10" x14ac:dyDescent="0.2">
      <c r="A278" s="5">
        <v>407</v>
      </c>
      <c r="B278" s="6">
        <v>9</v>
      </c>
      <c r="C278" s="6" t="s">
        <v>105</v>
      </c>
      <c r="D278" s="7">
        <v>45459.75</v>
      </c>
      <c r="E278" s="6">
        <v>250</v>
      </c>
      <c r="F278" s="6">
        <v>250</v>
      </c>
      <c r="G278" s="6">
        <v>0</v>
      </c>
      <c r="H278" s="6">
        <v>10</v>
      </c>
      <c r="I278" s="6">
        <v>10002</v>
      </c>
      <c r="J278" s="6" t="s">
        <v>56</v>
      </c>
    </row>
    <row r="279" spans="1:10" x14ac:dyDescent="0.2">
      <c r="A279" s="5">
        <v>424</v>
      </c>
      <c r="B279" s="6">
        <v>14</v>
      </c>
      <c r="C279" s="6" t="s">
        <v>110</v>
      </c>
      <c r="D279" s="7">
        <v>45459.75</v>
      </c>
      <c r="E279" s="6">
        <v>297.5</v>
      </c>
      <c r="F279" s="6">
        <v>297.5</v>
      </c>
      <c r="G279" s="6">
        <v>0</v>
      </c>
      <c r="H279" s="6">
        <v>12</v>
      </c>
      <c r="I279" s="6">
        <v>10002</v>
      </c>
      <c r="J279" s="6" t="s">
        <v>56</v>
      </c>
    </row>
    <row r="280" spans="1:10" x14ac:dyDescent="0.2">
      <c r="A280" s="5">
        <v>397</v>
      </c>
      <c r="B280" s="6">
        <v>2</v>
      </c>
      <c r="C280" s="6" t="s">
        <v>98</v>
      </c>
      <c r="D280" s="7">
        <v>45460.75</v>
      </c>
      <c r="E280" s="6">
        <v>294.5</v>
      </c>
      <c r="F280" s="6">
        <v>294.5</v>
      </c>
      <c r="G280" s="6">
        <v>0</v>
      </c>
      <c r="H280" s="6">
        <v>7</v>
      </c>
      <c r="I280" s="6">
        <v>10002</v>
      </c>
      <c r="J280" s="6" t="s">
        <v>56</v>
      </c>
    </row>
    <row r="281" spans="1:10" x14ac:dyDescent="0.2">
      <c r="A281" s="5">
        <v>399</v>
      </c>
      <c r="B281" s="6">
        <v>1</v>
      </c>
      <c r="C281" s="6" t="s">
        <v>19</v>
      </c>
      <c r="D281" s="7">
        <v>45460.75</v>
      </c>
      <c r="E281" s="6">
        <v>1499</v>
      </c>
      <c r="F281" s="6">
        <v>1499</v>
      </c>
      <c r="G281" s="6">
        <v>0</v>
      </c>
      <c r="H281" s="6">
        <v>5</v>
      </c>
      <c r="I281" s="6">
        <v>10002</v>
      </c>
      <c r="J281" s="6" t="s">
        <v>56</v>
      </c>
    </row>
    <row r="282" spans="1:10" x14ac:dyDescent="0.2">
      <c r="A282" s="5">
        <v>409</v>
      </c>
      <c r="B282" s="6">
        <v>7</v>
      </c>
      <c r="C282" s="6" t="s">
        <v>103</v>
      </c>
      <c r="D282" s="7">
        <v>45460.75</v>
      </c>
      <c r="E282" s="6">
        <v>294.23</v>
      </c>
      <c r="F282" s="6">
        <v>294.23</v>
      </c>
      <c r="G282" s="6">
        <v>0</v>
      </c>
      <c r="H282" s="6">
        <v>12</v>
      </c>
      <c r="I282" s="6">
        <v>10002</v>
      </c>
      <c r="J282" s="6" t="s">
        <v>56</v>
      </c>
    </row>
    <row r="283" spans="1:10" x14ac:dyDescent="0.2">
      <c r="A283" s="5">
        <v>414</v>
      </c>
      <c r="B283" s="6">
        <v>3</v>
      </c>
      <c r="C283" s="6" t="s">
        <v>99</v>
      </c>
      <c r="D283" s="7">
        <v>45461.75</v>
      </c>
      <c r="E283" s="6">
        <v>270</v>
      </c>
      <c r="F283" s="6">
        <v>270</v>
      </c>
      <c r="G283" s="6">
        <v>0</v>
      </c>
      <c r="H283" s="6">
        <v>7</v>
      </c>
      <c r="I283" s="6">
        <v>10002</v>
      </c>
      <c r="J283" s="6" t="s">
        <v>56</v>
      </c>
    </row>
    <row r="284" spans="1:10" x14ac:dyDescent="0.2">
      <c r="A284" s="5">
        <v>421</v>
      </c>
      <c r="B284" s="6">
        <v>16</v>
      </c>
      <c r="C284" s="6" t="s">
        <v>112</v>
      </c>
      <c r="D284" s="7">
        <v>45461.75</v>
      </c>
      <c r="E284" s="6">
        <v>309.3</v>
      </c>
      <c r="F284" s="6">
        <v>309.3</v>
      </c>
      <c r="G284" s="6">
        <v>0</v>
      </c>
      <c r="H284" s="6">
        <v>12</v>
      </c>
      <c r="I284" s="6">
        <v>10002</v>
      </c>
      <c r="J284" s="6" t="s">
        <v>56</v>
      </c>
    </row>
    <row r="285" spans="1:10" x14ac:dyDescent="0.2">
      <c r="A285" s="5">
        <v>426</v>
      </c>
      <c r="B285" s="6">
        <v>26</v>
      </c>
      <c r="C285" s="6" t="s">
        <v>136</v>
      </c>
      <c r="D285" s="7">
        <v>45461.75</v>
      </c>
      <c r="E285" s="6">
        <v>350.01</v>
      </c>
      <c r="F285" s="6">
        <v>350.01</v>
      </c>
      <c r="G285" s="6">
        <v>0</v>
      </c>
      <c r="H285" s="6">
        <v>12</v>
      </c>
      <c r="I285" s="6">
        <v>10002</v>
      </c>
      <c r="J285" s="6" t="s">
        <v>56</v>
      </c>
    </row>
    <row r="286" spans="1:10" x14ac:dyDescent="0.2">
      <c r="A286" s="5">
        <v>464</v>
      </c>
      <c r="B286" s="6">
        <v>1</v>
      </c>
      <c r="C286" s="6" t="s">
        <v>19</v>
      </c>
      <c r="D286" s="7">
        <v>45463.25</v>
      </c>
      <c r="E286" s="6">
        <v>1249</v>
      </c>
      <c r="F286" s="6">
        <v>1249</v>
      </c>
      <c r="G286" s="6">
        <v>0</v>
      </c>
      <c r="H286" s="6">
        <v>12</v>
      </c>
      <c r="I286" s="6">
        <v>31</v>
      </c>
      <c r="J286" s="6" t="s">
        <v>42</v>
      </c>
    </row>
    <row r="287" spans="1:10" x14ac:dyDescent="0.2">
      <c r="A287" s="5">
        <v>466</v>
      </c>
      <c r="B287" s="6">
        <v>4</v>
      </c>
      <c r="C287" s="6" t="s">
        <v>75</v>
      </c>
      <c r="D287" s="7">
        <v>45463.25</v>
      </c>
      <c r="E287" s="6">
        <v>320</v>
      </c>
      <c r="F287" s="6">
        <v>320</v>
      </c>
      <c r="G287" s="6">
        <v>0</v>
      </c>
      <c r="H287" s="6">
        <v>10</v>
      </c>
      <c r="I287" s="6">
        <v>10002</v>
      </c>
      <c r="J287" s="6" t="s">
        <v>56</v>
      </c>
    </row>
    <row r="288" spans="1:10" x14ac:dyDescent="0.2">
      <c r="A288" s="5">
        <v>408</v>
      </c>
      <c r="B288" s="6">
        <v>11</v>
      </c>
      <c r="C288" s="6" t="s">
        <v>107</v>
      </c>
      <c r="D288" s="7">
        <v>45463.75</v>
      </c>
      <c r="E288" s="6">
        <v>250</v>
      </c>
      <c r="F288" s="6">
        <v>250</v>
      </c>
      <c r="G288" s="6">
        <v>0</v>
      </c>
      <c r="H288" s="6">
        <v>10</v>
      </c>
      <c r="I288" s="6">
        <v>31</v>
      </c>
      <c r="J288" s="6" t="s">
        <v>42</v>
      </c>
    </row>
    <row r="289" spans="1:10" x14ac:dyDescent="0.2">
      <c r="A289" s="5">
        <v>418</v>
      </c>
      <c r="B289" s="6">
        <v>15</v>
      </c>
      <c r="C289" s="6" t="s">
        <v>111</v>
      </c>
      <c r="D289" s="7">
        <v>45463.75</v>
      </c>
      <c r="E289" s="6">
        <v>600</v>
      </c>
      <c r="F289" s="6">
        <v>600</v>
      </c>
      <c r="G289" s="6">
        <v>0</v>
      </c>
      <c r="H289" s="6">
        <v>12</v>
      </c>
      <c r="I289" s="6">
        <v>10002</v>
      </c>
      <c r="J289" s="6" t="s">
        <v>56</v>
      </c>
    </row>
    <row r="290" spans="1:10" x14ac:dyDescent="0.2">
      <c r="A290" s="5">
        <v>419</v>
      </c>
      <c r="B290" s="6">
        <v>20</v>
      </c>
      <c r="C290" s="6" t="s">
        <v>116</v>
      </c>
      <c r="D290" s="7">
        <v>45463.75</v>
      </c>
      <c r="E290" s="6">
        <v>326.92</v>
      </c>
      <c r="F290" s="6">
        <v>326.92</v>
      </c>
      <c r="G290" s="6">
        <v>0</v>
      </c>
      <c r="H290" s="6">
        <v>12</v>
      </c>
      <c r="I290" s="6">
        <v>31</v>
      </c>
      <c r="J290" s="6" t="s">
        <v>42</v>
      </c>
    </row>
    <row r="291" spans="1:10" x14ac:dyDescent="0.2">
      <c r="A291" s="5">
        <v>420</v>
      </c>
      <c r="B291" s="6">
        <v>19</v>
      </c>
      <c r="C291" s="6" t="s">
        <v>115</v>
      </c>
      <c r="D291" s="7">
        <v>45463.75</v>
      </c>
      <c r="E291" s="6">
        <v>299.95999999999998</v>
      </c>
      <c r="F291" s="6">
        <v>299.95999999999998</v>
      </c>
      <c r="G291" s="6">
        <v>0</v>
      </c>
      <c r="H291" s="6">
        <v>4</v>
      </c>
      <c r="I291" s="6">
        <v>10002</v>
      </c>
      <c r="J291" s="6" t="s">
        <v>56</v>
      </c>
    </row>
    <row r="292" spans="1:10" x14ac:dyDescent="0.2">
      <c r="A292" s="5">
        <v>464</v>
      </c>
      <c r="B292" s="6">
        <v>2</v>
      </c>
      <c r="C292" s="6" t="s">
        <v>57</v>
      </c>
      <c r="D292" s="7">
        <v>45464.25</v>
      </c>
      <c r="E292" s="6">
        <v>243</v>
      </c>
      <c r="F292" s="6">
        <v>243</v>
      </c>
      <c r="G292" s="6">
        <v>0</v>
      </c>
      <c r="H292" s="6">
        <v>12</v>
      </c>
      <c r="I292" s="6">
        <v>31</v>
      </c>
      <c r="J292" s="6" t="s">
        <v>42</v>
      </c>
    </row>
    <row r="293" spans="1:10" x14ac:dyDescent="0.2">
      <c r="A293" s="5">
        <v>417</v>
      </c>
      <c r="B293" s="6">
        <v>18</v>
      </c>
      <c r="C293" s="6" t="s">
        <v>114</v>
      </c>
      <c r="D293" s="7">
        <v>45464.75</v>
      </c>
      <c r="E293" s="6">
        <v>162.5</v>
      </c>
      <c r="F293" s="6">
        <v>162.5</v>
      </c>
      <c r="G293" s="6">
        <v>0</v>
      </c>
      <c r="H293" s="6">
        <v>5</v>
      </c>
      <c r="I293" s="6">
        <v>10002</v>
      </c>
      <c r="J293" s="6" t="s">
        <v>56</v>
      </c>
    </row>
    <row r="294" spans="1:10" x14ac:dyDescent="0.2">
      <c r="A294" s="5">
        <v>400</v>
      </c>
      <c r="B294" s="6">
        <v>1</v>
      </c>
      <c r="C294" s="6" t="s">
        <v>19</v>
      </c>
      <c r="D294" s="7">
        <v>45465.75</v>
      </c>
      <c r="E294" s="6">
        <v>1000</v>
      </c>
      <c r="F294" s="6">
        <v>1000</v>
      </c>
      <c r="G294" s="6">
        <v>0</v>
      </c>
      <c r="H294" s="6">
        <v>10</v>
      </c>
      <c r="I294" s="6">
        <v>10002</v>
      </c>
      <c r="J294" s="6" t="s">
        <v>56</v>
      </c>
    </row>
    <row r="295" spans="1:10" x14ac:dyDescent="0.2">
      <c r="A295" s="5">
        <v>401</v>
      </c>
      <c r="B295" s="6">
        <v>1</v>
      </c>
      <c r="C295" s="6" t="s">
        <v>19</v>
      </c>
      <c r="D295" s="7">
        <v>45465.75</v>
      </c>
      <c r="E295" s="6">
        <v>0</v>
      </c>
      <c r="F295" s="6">
        <v>0</v>
      </c>
      <c r="G295" s="6">
        <v>0</v>
      </c>
      <c r="H295" s="6">
        <v>12</v>
      </c>
      <c r="I295" s="6">
        <v>10002</v>
      </c>
      <c r="J295" s="6" t="s">
        <v>56</v>
      </c>
    </row>
    <row r="296" spans="1:10" x14ac:dyDescent="0.2">
      <c r="A296" s="5">
        <v>405</v>
      </c>
      <c r="B296" s="6">
        <v>10</v>
      </c>
      <c r="C296" s="6" t="s">
        <v>106</v>
      </c>
      <c r="D296" s="7">
        <v>45465.75</v>
      </c>
      <c r="E296" s="6">
        <v>479.9</v>
      </c>
      <c r="F296" s="6">
        <v>479.9</v>
      </c>
      <c r="G296" s="6">
        <v>0</v>
      </c>
      <c r="H296" s="6">
        <v>5</v>
      </c>
      <c r="I296" s="6">
        <v>10002</v>
      </c>
      <c r="J296" s="6" t="s">
        <v>56</v>
      </c>
    </row>
    <row r="297" spans="1:10" x14ac:dyDescent="0.2">
      <c r="A297" s="5">
        <v>462</v>
      </c>
      <c r="B297" s="6">
        <v>1</v>
      </c>
      <c r="C297" s="6" t="s">
        <v>19</v>
      </c>
      <c r="D297" s="7">
        <v>45466.25</v>
      </c>
      <c r="E297" s="6">
        <v>799</v>
      </c>
      <c r="F297" s="6">
        <v>799</v>
      </c>
      <c r="G297" s="6">
        <v>0</v>
      </c>
      <c r="H297" s="6">
        <v>12</v>
      </c>
      <c r="I297" s="6">
        <v>31</v>
      </c>
      <c r="J297" s="6" t="s">
        <v>42</v>
      </c>
    </row>
    <row r="298" spans="1:10" x14ac:dyDescent="0.2">
      <c r="A298" s="5">
        <v>463</v>
      </c>
      <c r="B298" s="6">
        <v>1</v>
      </c>
      <c r="C298" s="6" t="s">
        <v>19</v>
      </c>
      <c r="D298" s="7">
        <v>45466.25</v>
      </c>
      <c r="E298" s="6">
        <v>799</v>
      </c>
      <c r="F298" s="6">
        <v>799</v>
      </c>
      <c r="G298" s="6">
        <v>0</v>
      </c>
      <c r="H298" s="6">
        <v>12</v>
      </c>
      <c r="I298" s="6">
        <v>31</v>
      </c>
      <c r="J298" s="6" t="s">
        <v>42</v>
      </c>
    </row>
    <row r="299" spans="1:10" x14ac:dyDescent="0.2">
      <c r="A299" s="5">
        <v>403</v>
      </c>
      <c r="B299" s="6">
        <v>12</v>
      </c>
      <c r="C299" s="6" t="s">
        <v>108</v>
      </c>
      <c r="D299" s="7">
        <v>45466.75</v>
      </c>
      <c r="E299" s="6">
        <v>262.38</v>
      </c>
      <c r="F299" s="6">
        <v>262.38</v>
      </c>
      <c r="G299" s="6">
        <v>0</v>
      </c>
      <c r="H299" s="6">
        <v>12</v>
      </c>
      <c r="I299" s="6">
        <v>10002</v>
      </c>
      <c r="J299" s="6" t="s">
        <v>56</v>
      </c>
    </row>
    <row r="300" spans="1:10" x14ac:dyDescent="0.2">
      <c r="A300" s="5">
        <v>404</v>
      </c>
      <c r="B300" s="6">
        <v>12</v>
      </c>
      <c r="C300" s="6" t="s">
        <v>108</v>
      </c>
      <c r="D300" s="7">
        <v>45466.75</v>
      </c>
      <c r="E300" s="6">
        <v>398.85</v>
      </c>
      <c r="F300" s="6">
        <v>398.85</v>
      </c>
      <c r="G300" s="6">
        <v>0</v>
      </c>
      <c r="H300" s="6">
        <v>9</v>
      </c>
      <c r="I300" s="6">
        <v>10002</v>
      </c>
      <c r="J300" s="6" t="s">
        <v>56</v>
      </c>
    </row>
    <row r="301" spans="1:10" x14ac:dyDescent="0.2">
      <c r="A301" s="5">
        <v>406</v>
      </c>
      <c r="B301" s="6">
        <v>14</v>
      </c>
      <c r="C301" s="6" t="s">
        <v>110</v>
      </c>
      <c r="D301" s="7">
        <v>45466.75</v>
      </c>
      <c r="E301" s="6">
        <v>349.81</v>
      </c>
      <c r="F301" s="6">
        <v>349.81</v>
      </c>
      <c r="G301" s="6">
        <v>0</v>
      </c>
      <c r="H301" s="6">
        <v>12</v>
      </c>
      <c r="I301" s="6">
        <v>10002</v>
      </c>
      <c r="J301" s="6" t="s">
        <v>56</v>
      </c>
    </row>
    <row r="302" spans="1:10" x14ac:dyDescent="0.2">
      <c r="A302" s="5">
        <v>407</v>
      </c>
      <c r="B302" s="6">
        <v>10</v>
      </c>
      <c r="C302" s="6" t="s">
        <v>106</v>
      </c>
      <c r="D302" s="7">
        <v>45466.75</v>
      </c>
      <c r="E302" s="6">
        <v>250</v>
      </c>
      <c r="F302" s="6">
        <v>250</v>
      </c>
      <c r="G302" s="6">
        <v>0</v>
      </c>
      <c r="H302" s="6">
        <v>10</v>
      </c>
      <c r="I302" s="6">
        <v>10002</v>
      </c>
      <c r="J302" s="6" t="s">
        <v>56</v>
      </c>
    </row>
    <row r="303" spans="1:10" x14ac:dyDescent="0.2">
      <c r="A303" s="5">
        <v>424</v>
      </c>
      <c r="B303" s="6">
        <v>15</v>
      </c>
      <c r="C303" s="6" t="s">
        <v>111</v>
      </c>
      <c r="D303" s="7">
        <v>45466.75</v>
      </c>
      <c r="E303" s="6">
        <v>297.5</v>
      </c>
      <c r="F303" s="6">
        <v>297.5</v>
      </c>
      <c r="G303" s="6">
        <v>0</v>
      </c>
      <c r="H303" s="6">
        <v>12</v>
      </c>
      <c r="I303" s="6">
        <v>10002</v>
      </c>
      <c r="J303" s="6" t="s">
        <v>56</v>
      </c>
    </row>
    <row r="304" spans="1:10" x14ac:dyDescent="0.2">
      <c r="A304" s="5">
        <v>466</v>
      </c>
      <c r="B304" s="6">
        <v>5</v>
      </c>
      <c r="C304" s="6" t="s">
        <v>76</v>
      </c>
      <c r="D304" s="7">
        <v>45467.25</v>
      </c>
      <c r="E304" s="6">
        <v>320</v>
      </c>
      <c r="F304" s="6">
        <v>320</v>
      </c>
      <c r="G304" s="6">
        <v>0</v>
      </c>
      <c r="H304" s="6">
        <v>10</v>
      </c>
      <c r="I304" s="6">
        <v>10002</v>
      </c>
      <c r="J304" s="6" t="s">
        <v>56</v>
      </c>
    </row>
    <row r="305" spans="1:10" x14ac:dyDescent="0.2">
      <c r="A305" s="5">
        <v>397</v>
      </c>
      <c r="B305" s="6">
        <v>3</v>
      </c>
      <c r="C305" s="6" t="s">
        <v>99</v>
      </c>
      <c r="D305" s="7">
        <v>45467.75</v>
      </c>
      <c r="E305" s="6">
        <v>294.5</v>
      </c>
      <c r="F305" s="6">
        <v>294.5</v>
      </c>
      <c r="G305" s="6">
        <v>0</v>
      </c>
      <c r="H305" s="6">
        <v>7</v>
      </c>
      <c r="I305" s="6">
        <v>10002</v>
      </c>
      <c r="J305" s="6" t="s">
        <v>56</v>
      </c>
    </row>
    <row r="306" spans="1:10" x14ac:dyDescent="0.2">
      <c r="A306" s="5">
        <v>399</v>
      </c>
      <c r="B306" s="6">
        <v>2</v>
      </c>
      <c r="C306" s="6" t="s">
        <v>98</v>
      </c>
      <c r="D306" s="7">
        <v>45467.75</v>
      </c>
      <c r="E306" s="6">
        <v>350.77</v>
      </c>
      <c r="F306" s="6">
        <v>350.77</v>
      </c>
      <c r="G306" s="6">
        <v>0</v>
      </c>
      <c r="H306" s="6">
        <v>5</v>
      </c>
      <c r="I306" s="6">
        <v>10002</v>
      </c>
      <c r="J306" s="6" t="s">
        <v>56</v>
      </c>
    </row>
    <row r="307" spans="1:10" x14ac:dyDescent="0.2">
      <c r="A307" s="5">
        <v>409</v>
      </c>
      <c r="B307" s="6">
        <v>8</v>
      </c>
      <c r="C307" s="6" t="s">
        <v>104</v>
      </c>
      <c r="D307" s="7">
        <v>45467.75</v>
      </c>
      <c r="E307" s="6">
        <v>294.23</v>
      </c>
      <c r="F307" s="6">
        <v>294.23</v>
      </c>
      <c r="G307" s="6">
        <v>0</v>
      </c>
      <c r="H307" s="6">
        <v>12</v>
      </c>
      <c r="I307" s="6">
        <v>10002</v>
      </c>
      <c r="J307" s="6" t="s">
        <v>56</v>
      </c>
    </row>
    <row r="308" spans="1:10" x14ac:dyDescent="0.2">
      <c r="A308" s="5">
        <v>414</v>
      </c>
      <c r="B308" s="6">
        <v>4</v>
      </c>
      <c r="C308" s="6" t="s">
        <v>100</v>
      </c>
      <c r="D308" s="7">
        <v>45468.75</v>
      </c>
      <c r="E308" s="6">
        <v>270</v>
      </c>
      <c r="F308" s="6">
        <v>270</v>
      </c>
      <c r="G308" s="6">
        <v>0</v>
      </c>
      <c r="H308" s="6">
        <v>7</v>
      </c>
      <c r="I308" s="6">
        <v>10002</v>
      </c>
      <c r="J308" s="6" t="s">
        <v>56</v>
      </c>
    </row>
    <row r="309" spans="1:10" x14ac:dyDescent="0.2">
      <c r="A309" s="5">
        <v>421</v>
      </c>
      <c r="B309" s="6">
        <v>17</v>
      </c>
      <c r="C309" s="6" t="s">
        <v>113</v>
      </c>
      <c r="D309" s="7">
        <v>45468.75</v>
      </c>
      <c r="E309" s="6">
        <v>309.3</v>
      </c>
      <c r="F309" s="6">
        <v>309.3</v>
      </c>
      <c r="G309" s="6">
        <v>0</v>
      </c>
      <c r="H309" s="6">
        <v>12</v>
      </c>
      <c r="I309" s="6">
        <v>10002</v>
      </c>
      <c r="J309" s="6" t="s">
        <v>56</v>
      </c>
    </row>
    <row r="310" spans="1:10" x14ac:dyDescent="0.2">
      <c r="A310" s="5">
        <v>426</v>
      </c>
      <c r="B310" s="6">
        <v>27</v>
      </c>
      <c r="C310" s="6" t="s">
        <v>137</v>
      </c>
      <c r="D310" s="7">
        <v>45468.75</v>
      </c>
      <c r="E310" s="6">
        <v>349.97</v>
      </c>
      <c r="F310" s="6">
        <v>349.97</v>
      </c>
      <c r="G310" s="6">
        <v>0</v>
      </c>
      <c r="H310" s="6">
        <v>12</v>
      </c>
      <c r="I310" s="6">
        <v>10002</v>
      </c>
      <c r="J310" s="6" t="s">
        <v>56</v>
      </c>
    </row>
    <row r="311" spans="1:10" x14ac:dyDescent="0.2">
      <c r="A311" s="5">
        <v>418</v>
      </c>
      <c r="B311" s="6">
        <v>16</v>
      </c>
      <c r="C311" s="6" t="s">
        <v>112</v>
      </c>
      <c r="D311" s="7">
        <v>45470.75</v>
      </c>
      <c r="E311" s="6">
        <v>600</v>
      </c>
      <c r="F311" s="6">
        <v>600</v>
      </c>
      <c r="G311" s="6">
        <v>0</v>
      </c>
      <c r="H311" s="6">
        <v>12</v>
      </c>
      <c r="I311" s="6">
        <v>10002</v>
      </c>
      <c r="J311" s="6" t="s">
        <v>56</v>
      </c>
    </row>
    <row r="312" spans="1:10" x14ac:dyDescent="0.2">
      <c r="A312" s="5">
        <v>419</v>
      </c>
      <c r="B312" s="6">
        <v>21</v>
      </c>
      <c r="C312" s="6" t="s">
        <v>117</v>
      </c>
      <c r="D312" s="7">
        <v>45470.75</v>
      </c>
      <c r="E312" s="6">
        <v>326.92</v>
      </c>
      <c r="F312" s="6">
        <v>326.92</v>
      </c>
      <c r="G312" s="6">
        <v>0</v>
      </c>
      <c r="H312" s="6">
        <v>12</v>
      </c>
      <c r="I312" s="6">
        <v>31</v>
      </c>
      <c r="J312" s="6" t="s">
        <v>42</v>
      </c>
    </row>
    <row r="313" spans="1:10" x14ac:dyDescent="0.2">
      <c r="A313" s="5">
        <v>420</v>
      </c>
      <c r="B313" s="6">
        <v>20</v>
      </c>
      <c r="C313" s="6" t="s">
        <v>116</v>
      </c>
      <c r="D313" s="7">
        <v>45470.75</v>
      </c>
      <c r="E313" s="6">
        <v>299.95999999999998</v>
      </c>
      <c r="F313" s="6">
        <v>299.95999999999998</v>
      </c>
      <c r="G313" s="6">
        <v>0</v>
      </c>
      <c r="H313" s="6">
        <v>4</v>
      </c>
      <c r="I313" s="6">
        <v>10002</v>
      </c>
      <c r="J313" s="6" t="s">
        <v>56</v>
      </c>
    </row>
    <row r="314" spans="1:10" x14ac:dyDescent="0.2">
      <c r="A314" s="5">
        <v>467</v>
      </c>
      <c r="B314" s="6">
        <v>7</v>
      </c>
      <c r="C314" s="6" t="s">
        <v>49</v>
      </c>
      <c r="D314" s="7">
        <v>45471.25</v>
      </c>
      <c r="E314" s="6">
        <v>229</v>
      </c>
      <c r="F314" s="6">
        <v>229</v>
      </c>
      <c r="G314" s="6">
        <v>0</v>
      </c>
      <c r="H314" s="6">
        <v>5</v>
      </c>
      <c r="I314" s="6">
        <v>10002</v>
      </c>
      <c r="J314" s="6" t="s">
        <v>56</v>
      </c>
    </row>
    <row r="315" spans="1:10" x14ac:dyDescent="0.2">
      <c r="A315" s="5">
        <v>467</v>
      </c>
      <c r="B315" s="6">
        <v>8</v>
      </c>
      <c r="C315" s="6" t="s">
        <v>50</v>
      </c>
      <c r="D315" s="7">
        <v>45471.25</v>
      </c>
      <c r="E315" s="6">
        <v>229</v>
      </c>
      <c r="F315" s="6">
        <v>229</v>
      </c>
      <c r="G315" s="6">
        <v>0</v>
      </c>
      <c r="H315" s="6">
        <v>5</v>
      </c>
      <c r="I315" s="6">
        <v>10002</v>
      </c>
      <c r="J315" s="6" t="s">
        <v>56</v>
      </c>
    </row>
    <row r="316" spans="1:10" x14ac:dyDescent="0.2">
      <c r="A316" s="5">
        <v>468</v>
      </c>
      <c r="B316" s="6">
        <v>7</v>
      </c>
      <c r="C316" s="6" t="s">
        <v>49</v>
      </c>
      <c r="D316" s="7">
        <v>45471.25</v>
      </c>
      <c r="E316" s="6">
        <v>229</v>
      </c>
      <c r="F316" s="6">
        <v>229</v>
      </c>
      <c r="G316" s="6">
        <v>0</v>
      </c>
      <c r="H316" s="6">
        <v>5</v>
      </c>
      <c r="I316" s="6">
        <v>10002</v>
      </c>
      <c r="J316" s="6" t="s">
        <v>56</v>
      </c>
    </row>
    <row r="317" spans="1:10" x14ac:dyDescent="0.2">
      <c r="A317" s="5">
        <v>468</v>
      </c>
      <c r="B317" s="6">
        <v>8</v>
      </c>
      <c r="C317" s="6" t="s">
        <v>50</v>
      </c>
      <c r="D317" s="7">
        <v>45471.25</v>
      </c>
      <c r="E317" s="6">
        <v>229</v>
      </c>
      <c r="F317" s="6">
        <v>229</v>
      </c>
      <c r="G317" s="6">
        <v>0</v>
      </c>
      <c r="H317" s="6">
        <v>5</v>
      </c>
      <c r="I317" s="6">
        <v>10002</v>
      </c>
      <c r="J317" s="6" t="s">
        <v>56</v>
      </c>
    </row>
    <row r="318" spans="1:10" x14ac:dyDescent="0.2">
      <c r="A318" s="5">
        <v>385</v>
      </c>
      <c r="B318" s="6">
        <v>1</v>
      </c>
      <c r="C318" s="6" t="s">
        <v>19</v>
      </c>
      <c r="D318" s="7">
        <v>45471.75</v>
      </c>
      <c r="E318" s="6">
        <v>1499</v>
      </c>
      <c r="F318" s="6">
        <v>1499</v>
      </c>
      <c r="G318" s="6">
        <v>0</v>
      </c>
      <c r="H318" s="6">
        <v>10</v>
      </c>
      <c r="I318" s="6">
        <v>10002</v>
      </c>
      <c r="J318" s="6" t="s">
        <v>56</v>
      </c>
    </row>
    <row r="319" spans="1:10" x14ac:dyDescent="0.2">
      <c r="A319" s="5">
        <v>417</v>
      </c>
      <c r="B319" s="6">
        <v>19</v>
      </c>
      <c r="C319" s="6" t="s">
        <v>115</v>
      </c>
      <c r="D319" s="7">
        <v>45471.75</v>
      </c>
      <c r="E319" s="6">
        <v>162.5</v>
      </c>
      <c r="F319" s="6">
        <v>162.5</v>
      </c>
      <c r="G319" s="6">
        <v>0</v>
      </c>
      <c r="H319" s="6">
        <v>5</v>
      </c>
      <c r="I319" s="6">
        <v>10002</v>
      </c>
      <c r="J319" s="6" t="s">
        <v>56</v>
      </c>
    </row>
    <row r="320" spans="1:10" x14ac:dyDescent="0.2">
      <c r="A320" s="5">
        <v>383</v>
      </c>
      <c r="B320" s="6">
        <v>1</v>
      </c>
      <c r="C320" s="6" t="s">
        <v>19</v>
      </c>
      <c r="D320" s="7">
        <v>45472.75</v>
      </c>
      <c r="E320" s="6">
        <v>0</v>
      </c>
      <c r="F320" s="6">
        <v>0</v>
      </c>
      <c r="G320" s="6">
        <v>0</v>
      </c>
      <c r="H320" s="6">
        <v>5</v>
      </c>
      <c r="I320" s="6">
        <v>10002</v>
      </c>
      <c r="J320" s="6" t="s">
        <v>56</v>
      </c>
    </row>
    <row r="321" spans="1:10" x14ac:dyDescent="0.2">
      <c r="A321" s="5">
        <v>400</v>
      </c>
      <c r="B321" s="6">
        <v>2</v>
      </c>
      <c r="C321" s="6" t="s">
        <v>98</v>
      </c>
      <c r="D321" s="7">
        <v>45472.75</v>
      </c>
      <c r="E321" s="6">
        <v>419.9</v>
      </c>
      <c r="F321" s="6">
        <v>419.9</v>
      </c>
      <c r="G321" s="6">
        <v>0</v>
      </c>
      <c r="H321" s="6">
        <v>10</v>
      </c>
      <c r="I321" s="6">
        <v>10002</v>
      </c>
      <c r="J321" s="6" t="s">
        <v>56</v>
      </c>
    </row>
    <row r="322" spans="1:10" x14ac:dyDescent="0.2">
      <c r="A322" s="5">
        <v>401</v>
      </c>
      <c r="B322" s="6">
        <v>2</v>
      </c>
      <c r="C322" s="6" t="s">
        <v>98</v>
      </c>
      <c r="D322" s="7">
        <v>45472.75</v>
      </c>
      <c r="E322" s="6">
        <v>464.95</v>
      </c>
      <c r="F322" s="6">
        <v>464.95</v>
      </c>
      <c r="G322" s="6">
        <v>0</v>
      </c>
      <c r="H322" s="6">
        <v>12</v>
      </c>
      <c r="I322" s="6">
        <v>10002</v>
      </c>
      <c r="J322" s="6" t="s">
        <v>56</v>
      </c>
    </row>
    <row r="323" spans="1:10" x14ac:dyDescent="0.2">
      <c r="A323" s="5">
        <v>405</v>
      </c>
      <c r="B323" s="6">
        <v>11</v>
      </c>
      <c r="C323" s="6" t="s">
        <v>107</v>
      </c>
      <c r="D323" s="7">
        <v>45472.75</v>
      </c>
      <c r="E323" s="6">
        <v>479.9</v>
      </c>
      <c r="F323" s="6">
        <v>479.9</v>
      </c>
      <c r="G323" s="6">
        <v>0</v>
      </c>
      <c r="H323" s="6">
        <v>5</v>
      </c>
      <c r="I323" s="6">
        <v>10002</v>
      </c>
      <c r="J323" s="6" t="s">
        <v>56</v>
      </c>
    </row>
    <row r="324" spans="1:10" x14ac:dyDescent="0.2">
      <c r="A324" s="5">
        <v>466</v>
      </c>
      <c r="B324" s="6">
        <v>6</v>
      </c>
      <c r="C324" s="6" t="s">
        <v>122</v>
      </c>
      <c r="D324" s="7">
        <v>45473.25</v>
      </c>
      <c r="E324" s="6">
        <v>320</v>
      </c>
      <c r="F324" s="6">
        <v>320</v>
      </c>
      <c r="G324" s="6">
        <v>0</v>
      </c>
      <c r="H324" s="6">
        <v>10</v>
      </c>
      <c r="I324" s="6">
        <v>10002</v>
      </c>
      <c r="J324" s="6" t="s">
        <v>56</v>
      </c>
    </row>
    <row r="325" spans="1:10" x14ac:dyDescent="0.2">
      <c r="A325" s="5">
        <v>403</v>
      </c>
      <c r="B325" s="6">
        <v>13</v>
      </c>
      <c r="C325" s="6" t="s">
        <v>109</v>
      </c>
      <c r="D325" s="7">
        <v>45473.75</v>
      </c>
      <c r="E325" s="6">
        <v>262.38</v>
      </c>
      <c r="F325" s="6">
        <v>262.38</v>
      </c>
      <c r="G325" s="6">
        <v>0</v>
      </c>
      <c r="H325" s="6">
        <v>12</v>
      </c>
      <c r="I325" s="6">
        <v>10002</v>
      </c>
      <c r="J325" s="6" t="s">
        <v>56</v>
      </c>
    </row>
    <row r="326" spans="1:10" x14ac:dyDescent="0.2">
      <c r="A326" s="5">
        <v>404</v>
      </c>
      <c r="B326" s="6">
        <v>13</v>
      </c>
      <c r="C326" s="6" t="s">
        <v>109</v>
      </c>
      <c r="D326" s="7">
        <v>45473.75</v>
      </c>
      <c r="E326" s="6">
        <v>398.85</v>
      </c>
      <c r="F326" s="6">
        <v>398.85</v>
      </c>
      <c r="G326" s="6">
        <v>0</v>
      </c>
      <c r="H326" s="6">
        <v>9</v>
      </c>
      <c r="I326" s="6">
        <v>10002</v>
      </c>
      <c r="J326" s="6" t="s">
        <v>56</v>
      </c>
    </row>
    <row r="327" spans="1:10" x14ac:dyDescent="0.2">
      <c r="A327" s="5">
        <v>406</v>
      </c>
      <c r="B327" s="6">
        <v>15</v>
      </c>
      <c r="C327" s="6" t="s">
        <v>111</v>
      </c>
      <c r="D327" s="7">
        <v>45473.75</v>
      </c>
      <c r="E327" s="6">
        <v>349.81</v>
      </c>
      <c r="F327" s="6">
        <v>349.81</v>
      </c>
      <c r="G327" s="6">
        <v>0</v>
      </c>
      <c r="H327" s="6">
        <v>12</v>
      </c>
      <c r="I327" s="6">
        <v>10002</v>
      </c>
      <c r="J327" s="6" t="s">
        <v>56</v>
      </c>
    </row>
    <row r="328" spans="1:10" x14ac:dyDescent="0.2">
      <c r="A328" s="5">
        <v>407</v>
      </c>
      <c r="B328" s="6">
        <v>11</v>
      </c>
      <c r="C328" s="6" t="s">
        <v>107</v>
      </c>
      <c r="D328" s="7">
        <v>45473.75</v>
      </c>
      <c r="E328" s="6">
        <v>250</v>
      </c>
      <c r="F328" s="6">
        <v>250</v>
      </c>
      <c r="G328" s="6">
        <v>0</v>
      </c>
      <c r="H328" s="6">
        <v>10</v>
      </c>
      <c r="I328" s="6">
        <v>10002</v>
      </c>
      <c r="J328" s="6" t="s">
        <v>56</v>
      </c>
    </row>
    <row r="329" spans="1:10" x14ac:dyDescent="0.2">
      <c r="A329" s="5">
        <v>424</v>
      </c>
      <c r="B329" s="6">
        <v>16</v>
      </c>
      <c r="C329" s="6" t="s">
        <v>112</v>
      </c>
      <c r="D329" s="7">
        <v>45473.75</v>
      </c>
      <c r="E329" s="6">
        <v>297.5</v>
      </c>
      <c r="F329" s="6">
        <v>297.5</v>
      </c>
      <c r="G329" s="6">
        <v>0</v>
      </c>
      <c r="H329" s="6">
        <v>12</v>
      </c>
      <c r="I329" s="6">
        <v>10002</v>
      </c>
      <c r="J329" s="6" t="s">
        <v>56</v>
      </c>
    </row>
    <row r="330" spans="1:10" x14ac:dyDescent="0.2">
      <c r="A330" s="5">
        <v>397</v>
      </c>
      <c r="B330" s="6">
        <v>4</v>
      </c>
      <c r="C330" s="6" t="s">
        <v>100</v>
      </c>
      <c r="D330" s="7">
        <v>45474.75</v>
      </c>
      <c r="E330" s="6">
        <v>294.5</v>
      </c>
      <c r="F330" s="6">
        <v>294.5</v>
      </c>
      <c r="G330" s="6">
        <v>0</v>
      </c>
      <c r="H330" s="6">
        <v>7</v>
      </c>
      <c r="I330" s="6">
        <v>10002</v>
      </c>
      <c r="J330" s="6" t="s">
        <v>56</v>
      </c>
    </row>
    <row r="331" spans="1:10" x14ac:dyDescent="0.2">
      <c r="A331" s="5">
        <v>399</v>
      </c>
      <c r="B331" s="6">
        <v>3</v>
      </c>
      <c r="C331" s="6" t="s">
        <v>99</v>
      </c>
      <c r="D331" s="7">
        <v>45474.75</v>
      </c>
      <c r="E331" s="6">
        <v>350.77</v>
      </c>
      <c r="F331" s="6">
        <v>350.77</v>
      </c>
      <c r="G331" s="6">
        <v>0</v>
      </c>
      <c r="H331" s="6">
        <v>5</v>
      </c>
      <c r="I331" s="6">
        <v>10002</v>
      </c>
      <c r="J331" s="6" t="s">
        <v>56</v>
      </c>
    </row>
    <row r="332" spans="1:10" x14ac:dyDescent="0.2">
      <c r="A332" s="5">
        <v>409</v>
      </c>
      <c r="B332" s="6">
        <v>9</v>
      </c>
      <c r="C332" s="6" t="s">
        <v>105</v>
      </c>
      <c r="D332" s="7">
        <v>45474.75</v>
      </c>
      <c r="E332" s="6">
        <v>294.23</v>
      </c>
      <c r="F332" s="6">
        <v>294.23</v>
      </c>
      <c r="G332" s="6">
        <v>0</v>
      </c>
      <c r="H332" s="6">
        <v>12</v>
      </c>
      <c r="I332" s="6">
        <v>10002</v>
      </c>
      <c r="J332" s="6" t="s">
        <v>56</v>
      </c>
    </row>
    <row r="333" spans="1:10" x14ac:dyDescent="0.2">
      <c r="A333" s="5">
        <v>462</v>
      </c>
      <c r="B333" s="6">
        <v>2</v>
      </c>
      <c r="C333" s="6" t="s">
        <v>72</v>
      </c>
      <c r="D333" s="7">
        <v>45475.25</v>
      </c>
      <c r="E333" s="6">
        <v>320</v>
      </c>
      <c r="F333" s="6">
        <v>320</v>
      </c>
      <c r="G333" s="6">
        <v>0</v>
      </c>
      <c r="H333" s="6">
        <v>12</v>
      </c>
      <c r="I333" s="6">
        <v>31</v>
      </c>
      <c r="J333" s="6" t="s">
        <v>42</v>
      </c>
    </row>
    <row r="334" spans="1:10" x14ac:dyDescent="0.2">
      <c r="A334" s="5">
        <v>414</v>
      </c>
      <c r="B334" s="6">
        <v>5</v>
      </c>
      <c r="C334" s="6" t="s">
        <v>101</v>
      </c>
      <c r="D334" s="7">
        <v>45475.75</v>
      </c>
      <c r="E334" s="6">
        <v>270</v>
      </c>
      <c r="F334" s="6">
        <v>270</v>
      </c>
      <c r="G334" s="6">
        <v>0</v>
      </c>
      <c r="H334" s="6">
        <v>7</v>
      </c>
      <c r="I334" s="6">
        <v>10002</v>
      </c>
      <c r="J334" s="6" t="s">
        <v>56</v>
      </c>
    </row>
    <row r="335" spans="1:10" x14ac:dyDescent="0.2">
      <c r="A335" s="5">
        <v>421</v>
      </c>
      <c r="B335" s="6">
        <v>18</v>
      </c>
      <c r="C335" s="6" t="s">
        <v>114</v>
      </c>
      <c r="D335" s="7">
        <v>45475.75</v>
      </c>
      <c r="E335" s="6">
        <v>309.3</v>
      </c>
      <c r="F335" s="6">
        <v>309.3</v>
      </c>
      <c r="G335" s="6">
        <v>0</v>
      </c>
      <c r="H335" s="6">
        <v>12</v>
      </c>
      <c r="I335" s="6">
        <v>10002</v>
      </c>
      <c r="J335" s="6" t="s">
        <v>56</v>
      </c>
    </row>
    <row r="336" spans="1:10" x14ac:dyDescent="0.2">
      <c r="A336" s="5">
        <v>464</v>
      </c>
      <c r="B336" s="6">
        <v>3</v>
      </c>
      <c r="C336" s="6" t="s">
        <v>58</v>
      </c>
      <c r="D336" s="7">
        <v>45476.25</v>
      </c>
      <c r="E336" s="6">
        <v>243</v>
      </c>
      <c r="F336" s="6">
        <v>243</v>
      </c>
      <c r="G336" s="6">
        <v>0</v>
      </c>
      <c r="H336" s="6">
        <v>12</v>
      </c>
      <c r="I336" s="6">
        <v>31</v>
      </c>
      <c r="J336" s="6" t="s">
        <v>42</v>
      </c>
    </row>
    <row r="337" spans="1:10" x14ac:dyDescent="0.2">
      <c r="A337" s="5">
        <v>464</v>
      </c>
      <c r="B337" s="6">
        <v>4</v>
      </c>
      <c r="C337" s="6" t="s">
        <v>59</v>
      </c>
      <c r="D337" s="7">
        <v>45476.25</v>
      </c>
      <c r="E337" s="6">
        <v>243</v>
      </c>
      <c r="F337" s="6">
        <v>243</v>
      </c>
      <c r="G337" s="6">
        <v>0</v>
      </c>
      <c r="H337" s="6">
        <v>12</v>
      </c>
      <c r="I337" s="6">
        <v>31</v>
      </c>
      <c r="J337" s="6" t="s">
        <v>42</v>
      </c>
    </row>
    <row r="338" spans="1:10" x14ac:dyDescent="0.2">
      <c r="A338" s="5">
        <v>382</v>
      </c>
      <c r="B338" s="6">
        <v>1</v>
      </c>
      <c r="C338" s="6" t="s">
        <v>19</v>
      </c>
      <c r="D338" s="7">
        <v>45476.75</v>
      </c>
      <c r="E338" s="6">
        <v>300</v>
      </c>
      <c r="F338" s="6">
        <v>300</v>
      </c>
      <c r="G338" s="6">
        <v>0</v>
      </c>
      <c r="H338" s="6">
        <v>5</v>
      </c>
      <c r="I338" s="6" t="s">
        <v>47</v>
      </c>
      <c r="J338" s="6" t="s">
        <v>47</v>
      </c>
    </row>
    <row r="339" spans="1:10" x14ac:dyDescent="0.2">
      <c r="A339" s="5">
        <v>419</v>
      </c>
      <c r="B339" s="6">
        <v>22</v>
      </c>
      <c r="C339" s="6" t="s">
        <v>118</v>
      </c>
      <c r="D339" s="7">
        <v>45477.75</v>
      </c>
      <c r="E339" s="6">
        <v>326.92</v>
      </c>
      <c r="F339" s="6">
        <v>326.92</v>
      </c>
      <c r="G339" s="6">
        <v>0</v>
      </c>
      <c r="H339" s="6">
        <v>12</v>
      </c>
      <c r="I339" s="6">
        <v>31</v>
      </c>
      <c r="J339" s="6" t="s">
        <v>42</v>
      </c>
    </row>
    <row r="340" spans="1:10" x14ac:dyDescent="0.2">
      <c r="A340" s="5">
        <v>420</v>
      </c>
      <c r="B340" s="6">
        <v>21</v>
      </c>
      <c r="C340" s="6" t="s">
        <v>117</v>
      </c>
      <c r="D340" s="7">
        <v>45477.75</v>
      </c>
      <c r="E340" s="6">
        <v>299.95999999999998</v>
      </c>
      <c r="F340" s="6">
        <v>299.95999999999998</v>
      </c>
      <c r="G340" s="6">
        <v>0</v>
      </c>
      <c r="H340" s="6">
        <v>4</v>
      </c>
      <c r="I340" s="6">
        <v>10002</v>
      </c>
      <c r="J340" s="6" t="s">
        <v>56</v>
      </c>
    </row>
    <row r="341" spans="1:10" x14ac:dyDescent="0.2">
      <c r="A341" s="5">
        <v>385</v>
      </c>
      <c r="B341" s="6">
        <v>2</v>
      </c>
      <c r="C341" s="6" t="s">
        <v>98</v>
      </c>
      <c r="D341" s="7">
        <v>45478.75</v>
      </c>
      <c r="E341" s="6">
        <v>268.70999999999998</v>
      </c>
      <c r="F341" s="6">
        <v>268.70999999999998</v>
      </c>
      <c r="G341" s="6">
        <v>0</v>
      </c>
      <c r="H341" s="6">
        <v>10</v>
      </c>
      <c r="I341" s="6">
        <v>10002</v>
      </c>
      <c r="J341" s="6" t="s">
        <v>56</v>
      </c>
    </row>
    <row r="342" spans="1:10" x14ac:dyDescent="0.2">
      <c r="A342" s="5">
        <v>417</v>
      </c>
      <c r="B342" s="6">
        <v>20</v>
      </c>
      <c r="C342" s="6" t="s">
        <v>116</v>
      </c>
      <c r="D342" s="7">
        <v>45478.75</v>
      </c>
      <c r="E342" s="6">
        <v>162.5</v>
      </c>
      <c r="F342" s="6">
        <v>162.5</v>
      </c>
      <c r="G342" s="6">
        <v>0</v>
      </c>
      <c r="H342" s="6">
        <v>5</v>
      </c>
      <c r="I342" s="6">
        <v>10002</v>
      </c>
      <c r="J342" s="6" t="s">
        <v>56</v>
      </c>
    </row>
    <row r="343" spans="1:10" x14ac:dyDescent="0.2">
      <c r="A343" s="5">
        <v>383</v>
      </c>
      <c r="B343" s="6">
        <v>2</v>
      </c>
      <c r="C343" s="6" t="s">
        <v>98</v>
      </c>
      <c r="D343" s="7">
        <v>45479.75</v>
      </c>
      <c r="E343" s="6">
        <v>329.95</v>
      </c>
      <c r="F343" s="6">
        <v>329.95</v>
      </c>
      <c r="G343" s="6">
        <v>0</v>
      </c>
      <c r="H343" s="6">
        <v>5</v>
      </c>
      <c r="I343" s="6">
        <v>10002</v>
      </c>
      <c r="J343" s="6" t="s">
        <v>56</v>
      </c>
    </row>
    <row r="344" spans="1:10" x14ac:dyDescent="0.2">
      <c r="A344" s="5">
        <v>384</v>
      </c>
      <c r="B344" s="6">
        <v>1</v>
      </c>
      <c r="C344" s="6" t="s">
        <v>19</v>
      </c>
      <c r="D344" s="7">
        <v>45479.75</v>
      </c>
      <c r="E344" s="6">
        <v>499</v>
      </c>
      <c r="F344" s="6">
        <v>499</v>
      </c>
      <c r="G344" s="6">
        <v>0</v>
      </c>
      <c r="H344" s="6">
        <v>12</v>
      </c>
      <c r="I344" s="6">
        <v>31</v>
      </c>
      <c r="J344" s="6" t="s">
        <v>42</v>
      </c>
    </row>
    <row r="345" spans="1:10" x14ac:dyDescent="0.2">
      <c r="A345" s="5">
        <v>400</v>
      </c>
      <c r="B345" s="6">
        <v>3</v>
      </c>
      <c r="C345" s="6" t="s">
        <v>99</v>
      </c>
      <c r="D345" s="7">
        <v>45479.75</v>
      </c>
      <c r="E345" s="6">
        <v>419.9</v>
      </c>
      <c r="F345" s="6">
        <v>419.9</v>
      </c>
      <c r="G345" s="6">
        <v>0</v>
      </c>
      <c r="H345" s="6">
        <v>10</v>
      </c>
      <c r="I345" s="6">
        <v>10002</v>
      </c>
      <c r="J345" s="6" t="s">
        <v>56</v>
      </c>
    </row>
    <row r="346" spans="1:10" x14ac:dyDescent="0.2">
      <c r="A346" s="5">
        <v>401</v>
      </c>
      <c r="B346" s="6">
        <v>3</v>
      </c>
      <c r="C346" s="6" t="s">
        <v>99</v>
      </c>
      <c r="D346" s="7">
        <v>45479.75</v>
      </c>
      <c r="E346" s="6">
        <v>464.95</v>
      </c>
      <c r="F346" s="6">
        <v>464.95</v>
      </c>
      <c r="G346" s="6">
        <v>0</v>
      </c>
      <c r="H346" s="6">
        <v>12</v>
      </c>
      <c r="I346" s="6">
        <v>10002</v>
      </c>
      <c r="J346" s="6" t="s">
        <v>56</v>
      </c>
    </row>
    <row r="347" spans="1:10" x14ac:dyDescent="0.2">
      <c r="A347" s="5">
        <v>405</v>
      </c>
      <c r="B347" s="6">
        <v>12</v>
      </c>
      <c r="C347" s="6" t="s">
        <v>108</v>
      </c>
      <c r="D347" s="7">
        <v>45479.75</v>
      </c>
      <c r="E347" s="6">
        <v>479.9</v>
      </c>
      <c r="F347" s="6">
        <v>479.9</v>
      </c>
      <c r="G347" s="6">
        <v>0</v>
      </c>
      <c r="H347" s="6">
        <v>5</v>
      </c>
      <c r="I347" s="6">
        <v>10002</v>
      </c>
      <c r="J347" s="6" t="s">
        <v>56</v>
      </c>
    </row>
    <row r="348" spans="1:10" x14ac:dyDescent="0.2">
      <c r="A348" s="5">
        <v>386</v>
      </c>
      <c r="B348" s="6">
        <v>1</v>
      </c>
      <c r="C348" s="6" t="s">
        <v>19</v>
      </c>
      <c r="D348" s="7">
        <v>45480.75</v>
      </c>
      <c r="E348" s="6">
        <v>6000</v>
      </c>
      <c r="F348" s="6">
        <v>6000</v>
      </c>
      <c r="G348" s="6">
        <v>0</v>
      </c>
      <c r="H348" s="6">
        <v>5</v>
      </c>
      <c r="I348" s="6">
        <v>10002</v>
      </c>
      <c r="J348" s="6" t="s">
        <v>56</v>
      </c>
    </row>
    <row r="349" spans="1:10" x14ac:dyDescent="0.2">
      <c r="A349" s="5">
        <v>403</v>
      </c>
      <c r="B349" s="6">
        <v>14</v>
      </c>
      <c r="C349" s="6" t="s">
        <v>110</v>
      </c>
      <c r="D349" s="7">
        <v>45480.75</v>
      </c>
      <c r="E349" s="6">
        <v>262.38</v>
      </c>
      <c r="F349" s="6">
        <v>262.38</v>
      </c>
      <c r="G349" s="6">
        <v>0</v>
      </c>
      <c r="H349" s="6">
        <v>12</v>
      </c>
      <c r="I349" s="6">
        <v>10002</v>
      </c>
      <c r="J349" s="6" t="s">
        <v>56</v>
      </c>
    </row>
    <row r="350" spans="1:10" x14ac:dyDescent="0.2">
      <c r="A350" s="5">
        <v>404</v>
      </c>
      <c r="B350" s="6">
        <v>14</v>
      </c>
      <c r="C350" s="6" t="s">
        <v>110</v>
      </c>
      <c r="D350" s="7">
        <v>45480.75</v>
      </c>
      <c r="E350" s="6">
        <v>398.85</v>
      </c>
      <c r="F350" s="6">
        <v>398.85</v>
      </c>
      <c r="G350" s="6">
        <v>0</v>
      </c>
      <c r="H350" s="6">
        <v>9</v>
      </c>
      <c r="I350" s="6">
        <v>10002</v>
      </c>
      <c r="J350" s="6" t="s">
        <v>56</v>
      </c>
    </row>
    <row r="351" spans="1:10" x14ac:dyDescent="0.2">
      <c r="A351" s="5">
        <v>406</v>
      </c>
      <c r="B351" s="6">
        <v>16</v>
      </c>
      <c r="C351" s="6" t="s">
        <v>112</v>
      </c>
      <c r="D351" s="7">
        <v>45480.75</v>
      </c>
      <c r="E351" s="6">
        <v>349.81</v>
      </c>
      <c r="F351" s="6">
        <v>349.81</v>
      </c>
      <c r="G351" s="6">
        <v>0</v>
      </c>
      <c r="H351" s="6">
        <v>12</v>
      </c>
      <c r="I351" s="6">
        <v>10002</v>
      </c>
      <c r="J351" s="6" t="s">
        <v>56</v>
      </c>
    </row>
    <row r="352" spans="1:10" x14ac:dyDescent="0.2">
      <c r="A352" s="5">
        <v>407</v>
      </c>
      <c r="B352" s="6">
        <v>12</v>
      </c>
      <c r="C352" s="6" t="s">
        <v>108</v>
      </c>
      <c r="D352" s="7">
        <v>45480.75</v>
      </c>
      <c r="E352" s="6">
        <v>250</v>
      </c>
      <c r="F352" s="6">
        <v>250</v>
      </c>
      <c r="G352" s="6">
        <v>0</v>
      </c>
      <c r="H352" s="6">
        <v>10</v>
      </c>
      <c r="I352" s="6">
        <v>10002</v>
      </c>
      <c r="J352" s="6" t="s">
        <v>56</v>
      </c>
    </row>
    <row r="353" spans="1:10" x14ac:dyDescent="0.2">
      <c r="A353" s="5">
        <v>424</v>
      </c>
      <c r="B353" s="6">
        <v>17</v>
      </c>
      <c r="C353" s="6" t="s">
        <v>113</v>
      </c>
      <c r="D353" s="7">
        <v>45480.75</v>
      </c>
      <c r="E353" s="6">
        <v>297.5</v>
      </c>
      <c r="F353" s="6">
        <v>297.5</v>
      </c>
      <c r="G353" s="6">
        <v>0</v>
      </c>
      <c r="H353" s="6">
        <v>12</v>
      </c>
      <c r="I353" s="6">
        <v>10002</v>
      </c>
      <c r="J353" s="6" t="s">
        <v>56</v>
      </c>
    </row>
    <row r="354" spans="1:10" x14ac:dyDescent="0.2">
      <c r="A354" s="5">
        <v>463</v>
      </c>
      <c r="B354" s="6">
        <v>2</v>
      </c>
      <c r="C354" s="6" t="s">
        <v>72</v>
      </c>
      <c r="D354" s="7">
        <v>45481.25</v>
      </c>
      <c r="E354" s="6">
        <v>320</v>
      </c>
      <c r="F354" s="6">
        <v>320</v>
      </c>
      <c r="G354" s="6">
        <v>0</v>
      </c>
      <c r="H354" s="6">
        <v>12</v>
      </c>
      <c r="I354" s="6">
        <v>31</v>
      </c>
      <c r="J354" s="6" t="s">
        <v>42</v>
      </c>
    </row>
    <row r="355" spans="1:10" x14ac:dyDescent="0.2">
      <c r="A355" s="5">
        <v>463</v>
      </c>
      <c r="B355" s="6">
        <v>3</v>
      </c>
      <c r="C355" s="6" t="s">
        <v>74</v>
      </c>
      <c r="D355" s="7">
        <v>45481.25</v>
      </c>
      <c r="E355" s="6">
        <v>320</v>
      </c>
      <c r="F355" s="6">
        <v>320</v>
      </c>
      <c r="G355" s="6">
        <v>0</v>
      </c>
      <c r="H355" s="6">
        <v>12</v>
      </c>
      <c r="I355" s="6">
        <v>31</v>
      </c>
      <c r="J355" s="6" t="s">
        <v>42</v>
      </c>
    </row>
    <row r="356" spans="1:10" x14ac:dyDescent="0.2">
      <c r="A356" s="5">
        <v>397</v>
      </c>
      <c r="B356" s="6">
        <v>5</v>
      </c>
      <c r="C356" s="6" t="s">
        <v>101</v>
      </c>
      <c r="D356" s="7">
        <v>45481.75</v>
      </c>
      <c r="E356" s="6">
        <v>294.5</v>
      </c>
      <c r="F356" s="6">
        <v>294.5</v>
      </c>
      <c r="G356" s="6">
        <v>0</v>
      </c>
      <c r="H356" s="6">
        <v>7</v>
      </c>
      <c r="I356" s="6">
        <v>10002</v>
      </c>
      <c r="J356" s="6" t="s">
        <v>56</v>
      </c>
    </row>
    <row r="357" spans="1:10" x14ac:dyDescent="0.2">
      <c r="A357" s="5">
        <v>399</v>
      </c>
      <c r="B357" s="6">
        <v>4</v>
      </c>
      <c r="C357" s="6" t="s">
        <v>100</v>
      </c>
      <c r="D357" s="7">
        <v>45481.75</v>
      </c>
      <c r="E357" s="6">
        <v>350.77</v>
      </c>
      <c r="F357" s="6">
        <v>350.77</v>
      </c>
      <c r="G357" s="6">
        <v>0</v>
      </c>
      <c r="H357" s="6">
        <v>5</v>
      </c>
      <c r="I357" s="6">
        <v>10002</v>
      </c>
      <c r="J357" s="6" t="s">
        <v>56</v>
      </c>
    </row>
    <row r="358" spans="1:10" x14ac:dyDescent="0.2">
      <c r="A358" s="5">
        <v>409</v>
      </c>
      <c r="B358" s="6">
        <v>10</v>
      </c>
      <c r="C358" s="6" t="s">
        <v>106</v>
      </c>
      <c r="D358" s="7">
        <v>45481.75</v>
      </c>
      <c r="E358" s="6">
        <v>294.23</v>
      </c>
      <c r="F358" s="6">
        <v>294.23</v>
      </c>
      <c r="G358" s="6">
        <v>0</v>
      </c>
      <c r="H358" s="6">
        <v>12</v>
      </c>
      <c r="I358" s="6">
        <v>10002</v>
      </c>
      <c r="J358" s="6" t="s">
        <v>56</v>
      </c>
    </row>
    <row r="359" spans="1:10" x14ac:dyDescent="0.2">
      <c r="A359" s="5">
        <v>414</v>
      </c>
      <c r="B359" s="6">
        <v>6</v>
      </c>
      <c r="C359" s="6" t="s">
        <v>102</v>
      </c>
      <c r="D359" s="7">
        <v>45482.75</v>
      </c>
      <c r="E359" s="6">
        <v>270</v>
      </c>
      <c r="F359" s="6">
        <v>270</v>
      </c>
      <c r="G359" s="6">
        <v>0</v>
      </c>
      <c r="H359" s="6">
        <v>7</v>
      </c>
      <c r="I359" s="6">
        <v>10002</v>
      </c>
      <c r="J359" s="6" t="s">
        <v>56</v>
      </c>
    </row>
    <row r="360" spans="1:10" x14ac:dyDescent="0.2">
      <c r="A360" s="5">
        <v>421</v>
      </c>
      <c r="B360" s="6">
        <v>19</v>
      </c>
      <c r="C360" s="6" t="s">
        <v>115</v>
      </c>
      <c r="D360" s="7">
        <v>45482.75</v>
      </c>
      <c r="E360" s="6">
        <v>309.3</v>
      </c>
      <c r="F360" s="6">
        <v>309.3</v>
      </c>
      <c r="G360" s="6">
        <v>0</v>
      </c>
      <c r="H360" s="6">
        <v>12</v>
      </c>
      <c r="I360" s="6">
        <v>10002</v>
      </c>
      <c r="J360" s="6" t="s">
        <v>56</v>
      </c>
    </row>
    <row r="361" spans="1:10" x14ac:dyDescent="0.2">
      <c r="A361" s="5">
        <v>382</v>
      </c>
      <c r="B361" s="6">
        <v>2</v>
      </c>
      <c r="C361" s="6" t="s">
        <v>98</v>
      </c>
      <c r="D361" s="7">
        <v>45483.75</v>
      </c>
      <c r="E361" s="6">
        <v>217.4</v>
      </c>
      <c r="F361" s="6">
        <v>217.4</v>
      </c>
      <c r="G361" s="6">
        <v>0</v>
      </c>
      <c r="H361" s="6">
        <v>5</v>
      </c>
      <c r="I361" s="6" t="s">
        <v>47</v>
      </c>
      <c r="J361" s="6" t="s">
        <v>47</v>
      </c>
    </row>
    <row r="362" spans="1:10" x14ac:dyDescent="0.2">
      <c r="A362" s="5">
        <v>380</v>
      </c>
      <c r="B362" s="6">
        <v>1</v>
      </c>
      <c r="C362" s="6" t="s">
        <v>19</v>
      </c>
      <c r="D362" s="7">
        <v>45484.75</v>
      </c>
      <c r="E362" s="6">
        <v>999</v>
      </c>
      <c r="F362" s="6">
        <v>999</v>
      </c>
      <c r="G362" s="6">
        <v>0</v>
      </c>
      <c r="H362" s="6">
        <v>12</v>
      </c>
      <c r="I362" s="6">
        <v>31</v>
      </c>
      <c r="J362" s="6" t="s">
        <v>42</v>
      </c>
    </row>
    <row r="363" spans="1:10" x14ac:dyDescent="0.2">
      <c r="A363" s="5">
        <v>419</v>
      </c>
      <c r="B363" s="6">
        <v>23</v>
      </c>
      <c r="C363" s="6" t="s">
        <v>119</v>
      </c>
      <c r="D363" s="7">
        <v>45484.75</v>
      </c>
      <c r="E363" s="6">
        <v>326.92</v>
      </c>
      <c r="F363" s="6">
        <v>326.92</v>
      </c>
      <c r="G363" s="6">
        <v>0</v>
      </c>
      <c r="H363" s="6">
        <v>12</v>
      </c>
      <c r="I363" s="6">
        <v>31</v>
      </c>
      <c r="J363" s="6" t="s">
        <v>42</v>
      </c>
    </row>
    <row r="364" spans="1:10" x14ac:dyDescent="0.2">
      <c r="A364" s="5">
        <v>420</v>
      </c>
      <c r="B364" s="6">
        <v>22</v>
      </c>
      <c r="C364" s="6" t="s">
        <v>118</v>
      </c>
      <c r="D364" s="7">
        <v>45484.75</v>
      </c>
      <c r="E364" s="6">
        <v>299.95999999999998</v>
      </c>
      <c r="F364" s="6">
        <v>299.95999999999998</v>
      </c>
      <c r="G364" s="6">
        <v>0</v>
      </c>
      <c r="H364" s="6">
        <v>4</v>
      </c>
      <c r="I364" s="6">
        <v>10002</v>
      </c>
      <c r="J364" s="6" t="s">
        <v>56</v>
      </c>
    </row>
    <row r="365" spans="1:10" x14ac:dyDescent="0.2">
      <c r="A365" s="5">
        <v>469</v>
      </c>
      <c r="B365" s="6">
        <v>5</v>
      </c>
      <c r="C365" s="6" t="s">
        <v>161</v>
      </c>
      <c r="D365" s="7">
        <v>45485.25</v>
      </c>
      <c r="E365" s="6">
        <v>525</v>
      </c>
      <c r="F365" s="6">
        <v>525</v>
      </c>
      <c r="G365" s="6">
        <v>0</v>
      </c>
      <c r="H365" s="6">
        <v>10</v>
      </c>
      <c r="I365" s="6">
        <v>10002</v>
      </c>
      <c r="J365" s="6" t="s">
        <v>56</v>
      </c>
    </row>
    <row r="366" spans="1:10" x14ac:dyDescent="0.2">
      <c r="A366" s="5">
        <v>385</v>
      </c>
      <c r="B366" s="6">
        <v>3</v>
      </c>
      <c r="C366" s="6" t="s">
        <v>99</v>
      </c>
      <c r="D366" s="7">
        <v>45485.75</v>
      </c>
      <c r="E366" s="6">
        <v>268.70999999999998</v>
      </c>
      <c r="F366" s="6">
        <v>268.70999999999998</v>
      </c>
      <c r="G366" s="6">
        <v>0</v>
      </c>
      <c r="H366" s="6">
        <v>10</v>
      </c>
      <c r="I366" s="6">
        <v>10002</v>
      </c>
      <c r="J366" s="6" t="s">
        <v>56</v>
      </c>
    </row>
    <row r="367" spans="1:10" x14ac:dyDescent="0.2">
      <c r="A367" s="5">
        <v>417</v>
      </c>
      <c r="B367" s="6">
        <v>21</v>
      </c>
      <c r="C367" s="6" t="s">
        <v>117</v>
      </c>
      <c r="D367" s="7">
        <v>45485.75</v>
      </c>
      <c r="E367" s="6">
        <v>162.5</v>
      </c>
      <c r="F367" s="6">
        <v>162.5</v>
      </c>
      <c r="G367" s="6">
        <v>0</v>
      </c>
      <c r="H367" s="6">
        <v>5</v>
      </c>
      <c r="I367" s="6">
        <v>10002</v>
      </c>
      <c r="J367" s="6" t="s">
        <v>56</v>
      </c>
    </row>
    <row r="368" spans="1:10" x14ac:dyDescent="0.2">
      <c r="A368" s="5">
        <v>623</v>
      </c>
      <c r="B368" s="6">
        <v>1</v>
      </c>
      <c r="C368" s="6" t="s">
        <v>19</v>
      </c>
      <c r="D368" s="7">
        <v>45486.25</v>
      </c>
      <c r="E368" s="6">
        <v>0</v>
      </c>
      <c r="F368" s="6">
        <v>0</v>
      </c>
      <c r="G368" s="6">
        <v>0</v>
      </c>
      <c r="H368" s="6">
        <v>12</v>
      </c>
      <c r="I368" s="6">
        <v>31</v>
      </c>
      <c r="J368" s="6" t="s">
        <v>42</v>
      </c>
    </row>
    <row r="369" spans="1:10" x14ac:dyDescent="0.2">
      <c r="A369" s="5">
        <v>623</v>
      </c>
      <c r="B369" s="6">
        <v>2</v>
      </c>
      <c r="C369" s="6" t="s">
        <v>146</v>
      </c>
      <c r="D369" s="7">
        <v>45486.25</v>
      </c>
      <c r="E369" s="6">
        <v>575</v>
      </c>
      <c r="F369" s="6">
        <v>575</v>
      </c>
      <c r="G369" s="6">
        <v>0</v>
      </c>
      <c r="H369" s="6">
        <v>12</v>
      </c>
      <c r="I369" s="6">
        <v>31</v>
      </c>
      <c r="J369" s="6" t="s">
        <v>42</v>
      </c>
    </row>
    <row r="370" spans="1:10" x14ac:dyDescent="0.2">
      <c r="A370" s="5">
        <v>623</v>
      </c>
      <c r="B370" s="6">
        <v>3</v>
      </c>
      <c r="C370" s="6" t="s">
        <v>147</v>
      </c>
      <c r="D370" s="7">
        <v>45486.25</v>
      </c>
      <c r="E370" s="6">
        <v>585</v>
      </c>
      <c r="F370" s="6">
        <v>585</v>
      </c>
      <c r="G370" s="6">
        <v>0</v>
      </c>
      <c r="H370" s="6">
        <v>12</v>
      </c>
      <c r="I370" s="6">
        <v>31</v>
      </c>
      <c r="J370" s="6" t="s">
        <v>42</v>
      </c>
    </row>
    <row r="371" spans="1:10" x14ac:dyDescent="0.2">
      <c r="A371" s="5">
        <v>623</v>
      </c>
      <c r="B371" s="6">
        <v>4</v>
      </c>
      <c r="C371" s="6" t="s">
        <v>148</v>
      </c>
      <c r="D371" s="7">
        <v>45486.25</v>
      </c>
      <c r="E371" s="6">
        <v>585</v>
      </c>
      <c r="F371" s="6">
        <v>585</v>
      </c>
      <c r="G371" s="6">
        <v>0</v>
      </c>
      <c r="H371" s="6">
        <v>12</v>
      </c>
      <c r="I371" s="6">
        <v>31</v>
      </c>
      <c r="J371" s="6" t="s">
        <v>42</v>
      </c>
    </row>
    <row r="372" spans="1:10" x14ac:dyDescent="0.2">
      <c r="A372" s="5">
        <v>383</v>
      </c>
      <c r="B372" s="6">
        <v>3</v>
      </c>
      <c r="C372" s="6" t="s">
        <v>99</v>
      </c>
      <c r="D372" s="7">
        <v>45486.75</v>
      </c>
      <c r="E372" s="6">
        <v>329.95</v>
      </c>
      <c r="F372" s="6">
        <v>329.95</v>
      </c>
      <c r="G372" s="6">
        <v>0</v>
      </c>
      <c r="H372" s="6">
        <v>5</v>
      </c>
      <c r="I372" s="6">
        <v>10002</v>
      </c>
      <c r="J372" s="6" t="s">
        <v>56</v>
      </c>
    </row>
    <row r="373" spans="1:10" x14ac:dyDescent="0.2">
      <c r="A373" s="5">
        <v>384</v>
      </c>
      <c r="B373" s="6">
        <v>2</v>
      </c>
      <c r="C373" s="6" t="s">
        <v>98</v>
      </c>
      <c r="D373" s="7">
        <v>45486.75</v>
      </c>
      <c r="E373" s="6">
        <v>165</v>
      </c>
      <c r="F373" s="6">
        <v>165</v>
      </c>
      <c r="G373" s="6">
        <v>0</v>
      </c>
      <c r="H373" s="6">
        <v>12</v>
      </c>
      <c r="I373" s="6">
        <v>31</v>
      </c>
      <c r="J373" s="6" t="s">
        <v>42</v>
      </c>
    </row>
    <row r="374" spans="1:10" x14ac:dyDescent="0.2">
      <c r="A374" s="5">
        <v>400</v>
      </c>
      <c r="B374" s="6">
        <v>4</v>
      </c>
      <c r="C374" s="6" t="s">
        <v>100</v>
      </c>
      <c r="D374" s="7">
        <v>45486.75</v>
      </c>
      <c r="E374" s="6">
        <v>419.9</v>
      </c>
      <c r="F374" s="6">
        <v>419.9</v>
      </c>
      <c r="G374" s="6">
        <v>0</v>
      </c>
      <c r="H374" s="6">
        <v>10</v>
      </c>
      <c r="I374" s="6">
        <v>10002</v>
      </c>
      <c r="J374" s="6" t="s">
        <v>56</v>
      </c>
    </row>
    <row r="375" spans="1:10" x14ac:dyDescent="0.2">
      <c r="A375" s="5">
        <v>401</v>
      </c>
      <c r="B375" s="6">
        <v>4</v>
      </c>
      <c r="C375" s="6" t="s">
        <v>100</v>
      </c>
      <c r="D375" s="7">
        <v>45486.75</v>
      </c>
      <c r="E375" s="6">
        <v>464.95</v>
      </c>
      <c r="F375" s="6">
        <v>464.95</v>
      </c>
      <c r="G375" s="6">
        <v>0</v>
      </c>
      <c r="H375" s="6">
        <v>12</v>
      </c>
      <c r="I375" s="6">
        <v>10002</v>
      </c>
      <c r="J375" s="6" t="s">
        <v>56</v>
      </c>
    </row>
    <row r="376" spans="1:10" x14ac:dyDescent="0.2">
      <c r="A376" s="5">
        <v>405</v>
      </c>
      <c r="B376" s="6">
        <v>13</v>
      </c>
      <c r="C376" s="6" t="s">
        <v>109</v>
      </c>
      <c r="D376" s="7">
        <v>45486.75</v>
      </c>
      <c r="E376" s="6">
        <v>479.9</v>
      </c>
      <c r="F376" s="6">
        <v>479.9</v>
      </c>
      <c r="G376" s="6">
        <v>0</v>
      </c>
      <c r="H376" s="6">
        <v>5</v>
      </c>
      <c r="I376" s="6">
        <v>10002</v>
      </c>
      <c r="J376" s="6" t="s">
        <v>56</v>
      </c>
    </row>
    <row r="377" spans="1:10" x14ac:dyDescent="0.2">
      <c r="A377" s="5">
        <v>467</v>
      </c>
      <c r="B377" s="6">
        <v>9</v>
      </c>
      <c r="C377" s="6" t="s">
        <v>51</v>
      </c>
      <c r="D377" s="7">
        <v>45487.25</v>
      </c>
      <c r="E377" s="6">
        <v>229</v>
      </c>
      <c r="F377" s="6">
        <v>229</v>
      </c>
      <c r="G377" s="6">
        <v>0</v>
      </c>
      <c r="H377" s="6">
        <v>5</v>
      </c>
      <c r="I377" s="6">
        <v>10002</v>
      </c>
      <c r="J377" s="6" t="s">
        <v>56</v>
      </c>
    </row>
    <row r="378" spans="1:10" x14ac:dyDescent="0.2">
      <c r="A378" s="5">
        <v>467</v>
      </c>
      <c r="B378" s="6">
        <v>10</v>
      </c>
      <c r="C378" s="6" t="s">
        <v>53</v>
      </c>
      <c r="D378" s="7">
        <v>45487.25</v>
      </c>
      <c r="E378" s="6">
        <v>229</v>
      </c>
      <c r="F378" s="6">
        <v>229</v>
      </c>
      <c r="G378" s="6">
        <v>0</v>
      </c>
      <c r="H378" s="6">
        <v>5</v>
      </c>
      <c r="I378" s="6">
        <v>10002</v>
      </c>
      <c r="J378" s="6" t="s">
        <v>56</v>
      </c>
    </row>
    <row r="379" spans="1:10" x14ac:dyDescent="0.2">
      <c r="A379" s="5">
        <v>468</v>
      </c>
      <c r="B379" s="6">
        <v>9</v>
      </c>
      <c r="C379" s="6" t="s">
        <v>51</v>
      </c>
      <c r="D379" s="7">
        <v>45487.25</v>
      </c>
      <c r="E379" s="6">
        <v>229</v>
      </c>
      <c r="F379" s="6">
        <v>229</v>
      </c>
      <c r="G379" s="6">
        <v>0</v>
      </c>
      <c r="H379" s="6">
        <v>5</v>
      </c>
      <c r="I379" s="6">
        <v>10002</v>
      </c>
      <c r="J379" s="6" t="s">
        <v>56</v>
      </c>
    </row>
    <row r="380" spans="1:10" x14ac:dyDescent="0.2">
      <c r="A380" s="5">
        <v>468</v>
      </c>
      <c r="B380" s="6">
        <v>10</v>
      </c>
      <c r="C380" s="6" t="s">
        <v>53</v>
      </c>
      <c r="D380" s="7">
        <v>45487.25</v>
      </c>
      <c r="E380" s="6">
        <v>229</v>
      </c>
      <c r="F380" s="6">
        <v>229</v>
      </c>
      <c r="G380" s="6">
        <v>0</v>
      </c>
      <c r="H380" s="6">
        <v>5</v>
      </c>
      <c r="I380" s="6">
        <v>10002</v>
      </c>
      <c r="J380" s="6" t="s">
        <v>56</v>
      </c>
    </row>
    <row r="381" spans="1:10" x14ac:dyDescent="0.2">
      <c r="A381" s="5">
        <v>386</v>
      </c>
      <c r="B381" s="6">
        <v>2</v>
      </c>
      <c r="C381" s="6" t="s">
        <v>98</v>
      </c>
      <c r="D381" s="7">
        <v>45487.75</v>
      </c>
      <c r="E381" s="6">
        <v>1110</v>
      </c>
      <c r="F381" s="6">
        <v>1110</v>
      </c>
      <c r="G381" s="6">
        <v>0</v>
      </c>
      <c r="H381" s="6">
        <v>5</v>
      </c>
      <c r="I381" s="6">
        <v>10002</v>
      </c>
      <c r="J381" s="6" t="s">
        <v>56</v>
      </c>
    </row>
    <row r="382" spans="1:10" x14ac:dyDescent="0.2">
      <c r="A382" s="5">
        <v>403</v>
      </c>
      <c r="B382" s="6">
        <v>15</v>
      </c>
      <c r="C382" s="6" t="s">
        <v>111</v>
      </c>
      <c r="D382" s="7">
        <v>45487.75</v>
      </c>
      <c r="E382" s="6">
        <v>262.38</v>
      </c>
      <c r="F382" s="6">
        <v>262.38</v>
      </c>
      <c r="G382" s="6">
        <v>0</v>
      </c>
      <c r="H382" s="6">
        <v>12</v>
      </c>
      <c r="I382" s="6">
        <v>10002</v>
      </c>
      <c r="J382" s="6" t="s">
        <v>56</v>
      </c>
    </row>
    <row r="383" spans="1:10" x14ac:dyDescent="0.2">
      <c r="A383" s="5">
        <v>404</v>
      </c>
      <c r="B383" s="6">
        <v>15</v>
      </c>
      <c r="C383" s="6" t="s">
        <v>111</v>
      </c>
      <c r="D383" s="7">
        <v>45487.75</v>
      </c>
      <c r="E383" s="6">
        <v>398.85</v>
      </c>
      <c r="F383" s="6">
        <v>398.85</v>
      </c>
      <c r="G383" s="6">
        <v>0</v>
      </c>
      <c r="H383" s="6">
        <v>9</v>
      </c>
      <c r="I383" s="6">
        <v>10002</v>
      </c>
      <c r="J383" s="6" t="s">
        <v>56</v>
      </c>
    </row>
    <row r="384" spans="1:10" x14ac:dyDescent="0.2">
      <c r="A384" s="5">
        <v>406</v>
      </c>
      <c r="B384" s="6">
        <v>17</v>
      </c>
      <c r="C384" s="6" t="s">
        <v>113</v>
      </c>
      <c r="D384" s="7">
        <v>45487.75</v>
      </c>
      <c r="E384" s="6">
        <v>349.81</v>
      </c>
      <c r="F384" s="6">
        <v>349.81</v>
      </c>
      <c r="G384" s="6">
        <v>0</v>
      </c>
      <c r="H384" s="6">
        <v>12</v>
      </c>
      <c r="I384" s="6">
        <v>10002</v>
      </c>
      <c r="J384" s="6" t="s">
        <v>56</v>
      </c>
    </row>
    <row r="385" spans="1:10" x14ac:dyDescent="0.2">
      <c r="A385" s="5">
        <v>407</v>
      </c>
      <c r="B385" s="6">
        <v>13</v>
      </c>
      <c r="C385" s="6" t="s">
        <v>109</v>
      </c>
      <c r="D385" s="7">
        <v>45487.75</v>
      </c>
      <c r="E385" s="6">
        <v>250</v>
      </c>
      <c r="F385" s="6">
        <v>250</v>
      </c>
      <c r="G385" s="6">
        <v>0</v>
      </c>
      <c r="H385" s="6">
        <v>10</v>
      </c>
      <c r="I385" s="6">
        <v>10002</v>
      </c>
      <c r="J385" s="6" t="s">
        <v>56</v>
      </c>
    </row>
    <row r="386" spans="1:10" x14ac:dyDescent="0.2">
      <c r="A386" s="5">
        <v>424</v>
      </c>
      <c r="B386" s="6">
        <v>18</v>
      </c>
      <c r="C386" s="6" t="s">
        <v>114</v>
      </c>
      <c r="D386" s="7">
        <v>45487.75</v>
      </c>
      <c r="E386" s="6">
        <v>297.5</v>
      </c>
      <c r="F386" s="6">
        <v>297.5</v>
      </c>
      <c r="G386" s="6">
        <v>0</v>
      </c>
      <c r="H386" s="6">
        <v>12</v>
      </c>
      <c r="I386" s="6">
        <v>10002</v>
      </c>
      <c r="J386" s="6" t="s">
        <v>56</v>
      </c>
    </row>
    <row r="387" spans="1:10" x14ac:dyDescent="0.2">
      <c r="A387" s="5">
        <v>378</v>
      </c>
      <c r="B387" s="6">
        <v>1</v>
      </c>
      <c r="C387" s="6" t="s">
        <v>19</v>
      </c>
      <c r="D387" s="7">
        <v>45488.75</v>
      </c>
      <c r="E387" s="6">
        <v>799</v>
      </c>
      <c r="F387" s="6">
        <v>799</v>
      </c>
      <c r="G387" s="6">
        <v>0</v>
      </c>
      <c r="H387" s="6">
        <v>12</v>
      </c>
      <c r="I387" s="6">
        <v>10002</v>
      </c>
      <c r="J387" s="6" t="s">
        <v>56</v>
      </c>
    </row>
    <row r="388" spans="1:10" x14ac:dyDescent="0.2">
      <c r="A388" s="5">
        <v>397</v>
      </c>
      <c r="B388" s="6">
        <v>6</v>
      </c>
      <c r="C388" s="6" t="s">
        <v>102</v>
      </c>
      <c r="D388" s="7">
        <v>45488.75</v>
      </c>
      <c r="E388" s="6">
        <v>294.5</v>
      </c>
      <c r="F388" s="6">
        <v>294.5</v>
      </c>
      <c r="G388" s="6">
        <v>0</v>
      </c>
      <c r="H388" s="6">
        <v>7</v>
      </c>
      <c r="I388" s="6">
        <v>10002</v>
      </c>
      <c r="J388" s="6" t="s">
        <v>56</v>
      </c>
    </row>
    <row r="389" spans="1:10" x14ac:dyDescent="0.2">
      <c r="A389" s="5">
        <v>399</v>
      </c>
      <c r="B389" s="6">
        <v>5</v>
      </c>
      <c r="C389" s="6" t="s">
        <v>101</v>
      </c>
      <c r="D389" s="7">
        <v>45488.75</v>
      </c>
      <c r="E389" s="6">
        <v>350.77</v>
      </c>
      <c r="F389" s="6">
        <v>350.77</v>
      </c>
      <c r="G389" s="6">
        <v>0</v>
      </c>
      <c r="H389" s="6">
        <v>5</v>
      </c>
      <c r="I389" s="6">
        <v>10002</v>
      </c>
      <c r="J389" s="6" t="s">
        <v>56</v>
      </c>
    </row>
    <row r="390" spans="1:10" x14ac:dyDescent="0.2">
      <c r="A390" s="5">
        <v>409</v>
      </c>
      <c r="B390" s="6">
        <v>11</v>
      </c>
      <c r="C390" s="6" t="s">
        <v>107</v>
      </c>
      <c r="D390" s="7">
        <v>45488.75</v>
      </c>
      <c r="E390" s="6">
        <v>294.23</v>
      </c>
      <c r="F390" s="6">
        <v>294.23</v>
      </c>
      <c r="G390" s="6">
        <v>0</v>
      </c>
      <c r="H390" s="6">
        <v>12</v>
      </c>
      <c r="I390" s="6">
        <v>10002</v>
      </c>
      <c r="J390" s="6" t="s">
        <v>56</v>
      </c>
    </row>
    <row r="391" spans="1:10" x14ac:dyDescent="0.2">
      <c r="A391" s="5">
        <v>414</v>
      </c>
      <c r="B391" s="6">
        <v>7</v>
      </c>
      <c r="C391" s="6" t="s">
        <v>103</v>
      </c>
      <c r="D391" s="7">
        <v>45489.75</v>
      </c>
      <c r="E391" s="6">
        <v>270</v>
      </c>
      <c r="F391" s="6">
        <v>270</v>
      </c>
      <c r="G391" s="6">
        <v>0</v>
      </c>
      <c r="H391" s="6">
        <v>7</v>
      </c>
      <c r="I391" s="6">
        <v>10002</v>
      </c>
      <c r="J391" s="6" t="s">
        <v>56</v>
      </c>
    </row>
    <row r="392" spans="1:10" x14ac:dyDescent="0.2">
      <c r="A392" s="5">
        <v>421</v>
      </c>
      <c r="B392" s="6">
        <v>20</v>
      </c>
      <c r="C392" s="6" t="s">
        <v>116</v>
      </c>
      <c r="D392" s="7">
        <v>45489.75</v>
      </c>
      <c r="E392" s="6">
        <v>309.3</v>
      </c>
      <c r="F392" s="6">
        <v>309.3</v>
      </c>
      <c r="G392" s="6">
        <v>0</v>
      </c>
      <c r="H392" s="6">
        <v>12</v>
      </c>
      <c r="I392" s="6">
        <v>10002</v>
      </c>
      <c r="J392" s="6" t="s">
        <v>56</v>
      </c>
    </row>
    <row r="393" spans="1:10" x14ac:dyDescent="0.2">
      <c r="A393" s="5">
        <v>382</v>
      </c>
      <c r="B393" s="6">
        <v>3</v>
      </c>
      <c r="C393" s="6" t="s">
        <v>99</v>
      </c>
      <c r="D393" s="7">
        <v>45490.75</v>
      </c>
      <c r="E393" s="6">
        <v>217.4</v>
      </c>
      <c r="F393" s="6">
        <v>217.4</v>
      </c>
      <c r="G393" s="6">
        <v>0</v>
      </c>
      <c r="H393" s="6">
        <v>5</v>
      </c>
      <c r="I393" s="6" t="s">
        <v>47</v>
      </c>
      <c r="J393" s="6" t="s">
        <v>47</v>
      </c>
    </row>
    <row r="394" spans="1:10" x14ac:dyDescent="0.2">
      <c r="A394" s="5">
        <v>464</v>
      </c>
      <c r="B394" s="6">
        <v>5</v>
      </c>
      <c r="C394" s="6" t="s">
        <v>60</v>
      </c>
      <c r="D394" s="7">
        <v>45491.25</v>
      </c>
      <c r="E394" s="6">
        <v>243</v>
      </c>
      <c r="F394" s="6">
        <v>243</v>
      </c>
      <c r="G394" s="6">
        <v>0</v>
      </c>
      <c r="H394" s="6">
        <v>12</v>
      </c>
      <c r="I394" s="6">
        <v>31</v>
      </c>
      <c r="J394" s="6" t="s">
        <v>42</v>
      </c>
    </row>
    <row r="395" spans="1:10" x14ac:dyDescent="0.2">
      <c r="A395" s="5">
        <v>464</v>
      </c>
      <c r="B395" s="6">
        <v>6</v>
      </c>
      <c r="C395" s="6" t="s">
        <v>61</v>
      </c>
      <c r="D395" s="7">
        <v>45491.25</v>
      </c>
      <c r="E395" s="6">
        <v>243</v>
      </c>
      <c r="F395" s="6">
        <v>243</v>
      </c>
      <c r="G395" s="6">
        <v>0</v>
      </c>
      <c r="H395" s="6">
        <v>12</v>
      </c>
      <c r="I395" s="6">
        <v>31</v>
      </c>
      <c r="J395" s="6" t="s">
        <v>42</v>
      </c>
    </row>
    <row r="396" spans="1:10" x14ac:dyDescent="0.2">
      <c r="A396" s="5">
        <v>380</v>
      </c>
      <c r="B396" s="6">
        <v>2</v>
      </c>
      <c r="C396" s="6" t="s">
        <v>98</v>
      </c>
      <c r="D396" s="7">
        <v>45491.75</v>
      </c>
      <c r="E396" s="6">
        <v>268.70999999999998</v>
      </c>
      <c r="F396" s="6">
        <v>268.70999999999998</v>
      </c>
      <c r="G396" s="6">
        <v>0</v>
      </c>
      <c r="H396" s="6">
        <v>12</v>
      </c>
      <c r="I396" s="6">
        <v>31</v>
      </c>
      <c r="J396" s="6" t="s">
        <v>42</v>
      </c>
    </row>
    <row r="397" spans="1:10" x14ac:dyDescent="0.2">
      <c r="A397" s="5">
        <v>419</v>
      </c>
      <c r="B397" s="6">
        <v>24</v>
      </c>
      <c r="C397" s="6" t="s">
        <v>120</v>
      </c>
      <c r="D397" s="7">
        <v>45491.75</v>
      </c>
      <c r="E397" s="6">
        <v>326.92</v>
      </c>
      <c r="F397" s="6">
        <v>326.92</v>
      </c>
      <c r="G397" s="6">
        <v>0</v>
      </c>
      <c r="H397" s="6">
        <v>12</v>
      </c>
      <c r="I397" s="6">
        <v>31</v>
      </c>
      <c r="J397" s="6" t="s">
        <v>42</v>
      </c>
    </row>
    <row r="398" spans="1:10" x14ac:dyDescent="0.2">
      <c r="A398" s="5">
        <v>420</v>
      </c>
      <c r="B398" s="6">
        <v>23</v>
      </c>
      <c r="C398" s="6" t="s">
        <v>119</v>
      </c>
      <c r="D398" s="7">
        <v>45491.75</v>
      </c>
      <c r="E398" s="6">
        <v>299.95999999999998</v>
      </c>
      <c r="F398" s="6">
        <v>299.95999999999998</v>
      </c>
      <c r="G398" s="6">
        <v>0</v>
      </c>
      <c r="H398" s="6">
        <v>4</v>
      </c>
      <c r="I398" s="6">
        <v>10002</v>
      </c>
      <c r="J398" s="6" t="s">
        <v>56</v>
      </c>
    </row>
    <row r="399" spans="1:10" x14ac:dyDescent="0.2">
      <c r="A399" s="5">
        <v>385</v>
      </c>
      <c r="B399" s="6">
        <v>4</v>
      </c>
      <c r="C399" s="6" t="s">
        <v>100</v>
      </c>
      <c r="D399" s="7">
        <v>45492.75</v>
      </c>
      <c r="E399" s="6">
        <v>268.70999999999998</v>
      </c>
      <c r="F399" s="6">
        <v>268.70999999999998</v>
      </c>
      <c r="G399" s="6">
        <v>0</v>
      </c>
      <c r="H399" s="6">
        <v>10</v>
      </c>
      <c r="I399" s="6">
        <v>10002</v>
      </c>
      <c r="J399" s="6" t="s">
        <v>56</v>
      </c>
    </row>
    <row r="400" spans="1:10" x14ac:dyDescent="0.2">
      <c r="A400" s="5">
        <v>465</v>
      </c>
      <c r="B400" s="6">
        <v>2</v>
      </c>
      <c r="C400" s="6" t="s">
        <v>72</v>
      </c>
      <c r="D400" s="7">
        <v>45493.25</v>
      </c>
      <c r="E400" s="6">
        <v>569.9</v>
      </c>
      <c r="F400" s="6">
        <v>569.9</v>
      </c>
      <c r="G400" s="6">
        <v>0</v>
      </c>
      <c r="H400" s="6">
        <v>5</v>
      </c>
      <c r="I400" s="6">
        <v>10002</v>
      </c>
      <c r="J400" s="6" t="s">
        <v>56</v>
      </c>
    </row>
    <row r="401" spans="1:10" x14ac:dyDescent="0.2">
      <c r="A401" s="5">
        <v>623</v>
      </c>
      <c r="B401" s="6">
        <v>5</v>
      </c>
      <c r="C401" s="6" t="s">
        <v>149</v>
      </c>
      <c r="D401" s="7">
        <v>45493.25</v>
      </c>
      <c r="E401" s="6">
        <v>585</v>
      </c>
      <c r="F401" s="6">
        <v>585</v>
      </c>
      <c r="G401" s="6">
        <v>0</v>
      </c>
      <c r="H401" s="6">
        <v>12</v>
      </c>
      <c r="I401" s="6">
        <v>31</v>
      </c>
      <c r="J401" s="6" t="s">
        <v>42</v>
      </c>
    </row>
    <row r="402" spans="1:10" x14ac:dyDescent="0.2">
      <c r="A402" s="5">
        <v>383</v>
      </c>
      <c r="B402" s="6">
        <v>4</v>
      </c>
      <c r="C402" s="6" t="s">
        <v>100</v>
      </c>
      <c r="D402" s="7">
        <v>45493.75</v>
      </c>
      <c r="E402" s="6">
        <v>329.95</v>
      </c>
      <c r="F402" s="6">
        <v>329.95</v>
      </c>
      <c r="G402" s="6">
        <v>0</v>
      </c>
      <c r="H402" s="6">
        <v>5</v>
      </c>
      <c r="I402" s="6">
        <v>10002</v>
      </c>
      <c r="J402" s="6" t="s">
        <v>56</v>
      </c>
    </row>
    <row r="403" spans="1:10" x14ac:dyDescent="0.2">
      <c r="A403" s="5">
        <v>384</v>
      </c>
      <c r="B403" s="6">
        <v>3</v>
      </c>
      <c r="C403" s="6" t="s">
        <v>99</v>
      </c>
      <c r="D403" s="7">
        <v>45493.75</v>
      </c>
      <c r="E403" s="6">
        <v>165</v>
      </c>
      <c r="F403" s="6">
        <v>165</v>
      </c>
      <c r="G403" s="6">
        <v>0</v>
      </c>
      <c r="H403" s="6">
        <v>12</v>
      </c>
      <c r="I403" s="6">
        <v>31</v>
      </c>
      <c r="J403" s="6" t="s">
        <v>42</v>
      </c>
    </row>
    <row r="404" spans="1:10" x14ac:dyDescent="0.2">
      <c r="A404" s="5">
        <v>400</v>
      </c>
      <c r="B404" s="6">
        <v>5</v>
      </c>
      <c r="C404" s="6" t="s">
        <v>101</v>
      </c>
      <c r="D404" s="7">
        <v>45493.75</v>
      </c>
      <c r="E404" s="6">
        <v>419.9</v>
      </c>
      <c r="F404" s="6">
        <v>419.9</v>
      </c>
      <c r="G404" s="6">
        <v>0</v>
      </c>
      <c r="H404" s="6">
        <v>10</v>
      </c>
      <c r="I404" s="6">
        <v>10002</v>
      </c>
      <c r="J404" s="6" t="s">
        <v>56</v>
      </c>
    </row>
    <row r="405" spans="1:10" x14ac:dyDescent="0.2">
      <c r="A405" s="5">
        <v>401</v>
      </c>
      <c r="B405" s="6">
        <v>5</v>
      </c>
      <c r="C405" s="6" t="s">
        <v>101</v>
      </c>
      <c r="D405" s="7">
        <v>45493.75</v>
      </c>
      <c r="E405" s="6">
        <v>464.95</v>
      </c>
      <c r="F405" s="6">
        <v>464.95</v>
      </c>
      <c r="G405" s="6">
        <v>0</v>
      </c>
      <c r="H405" s="6">
        <v>12</v>
      </c>
      <c r="I405" s="6">
        <v>10002</v>
      </c>
      <c r="J405" s="6" t="s">
        <v>56</v>
      </c>
    </row>
    <row r="406" spans="1:10" x14ac:dyDescent="0.2">
      <c r="A406" s="5">
        <v>405</v>
      </c>
      <c r="B406" s="6">
        <v>14</v>
      </c>
      <c r="C406" s="6" t="s">
        <v>110</v>
      </c>
      <c r="D406" s="7">
        <v>45493.75</v>
      </c>
      <c r="E406" s="6">
        <v>479.9</v>
      </c>
      <c r="F406" s="6">
        <v>479.9</v>
      </c>
      <c r="G406" s="6">
        <v>0</v>
      </c>
      <c r="H406" s="6">
        <v>5</v>
      </c>
      <c r="I406" s="6">
        <v>10002</v>
      </c>
      <c r="J406" s="6" t="s">
        <v>56</v>
      </c>
    </row>
    <row r="407" spans="1:10" x14ac:dyDescent="0.2">
      <c r="A407" s="5">
        <v>379</v>
      </c>
      <c r="B407" s="6">
        <v>1</v>
      </c>
      <c r="C407" s="6" t="s">
        <v>19</v>
      </c>
      <c r="D407" s="7">
        <v>45494.75</v>
      </c>
      <c r="E407" s="6">
        <v>1499</v>
      </c>
      <c r="F407" s="6">
        <v>1499</v>
      </c>
      <c r="G407" s="6">
        <v>0</v>
      </c>
      <c r="H407" s="6">
        <v>10</v>
      </c>
      <c r="I407" s="6">
        <v>10002</v>
      </c>
      <c r="J407" s="6" t="s">
        <v>56</v>
      </c>
    </row>
    <row r="408" spans="1:10" x14ac:dyDescent="0.2">
      <c r="A408" s="5">
        <v>386</v>
      </c>
      <c r="B408" s="6">
        <v>3</v>
      </c>
      <c r="C408" s="6" t="s">
        <v>99</v>
      </c>
      <c r="D408" s="7">
        <v>45494.75</v>
      </c>
      <c r="E408" s="6">
        <v>1110</v>
      </c>
      <c r="F408" s="6">
        <v>1110</v>
      </c>
      <c r="G408" s="6">
        <v>0</v>
      </c>
      <c r="H408" s="6">
        <v>5</v>
      </c>
      <c r="I408" s="6">
        <v>10002</v>
      </c>
      <c r="J408" s="6" t="s">
        <v>56</v>
      </c>
    </row>
    <row r="409" spans="1:10" x14ac:dyDescent="0.2">
      <c r="A409" s="5">
        <v>403</v>
      </c>
      <c r="B409" s="6">
        <v>16</v>
      </c>
      <c r="C409" s="6" t="s">
        <v>112</v>
      </c>
      <c r="D409" s="7">
        <v>45494.75</v>
      </c>
      <c r="E409" s="6">
        <v>262.38</v>
      </c>
      <c r="F409" s="6">
        <v>262.38</v>
      </c>
      <c r="G409" s="6">
        <v>0</v>
      </c>
      <c r="H409" s="6">
        <v>12</v>
      </c>
      <c r="I409" s="6">
        <v>10002</v>
      </c>
      <c r="J409" s="6" t="s">
        <v>56</v>
      </c>
    </row>
    <row r="410" spans="1:10" x14ac:dyDescent="0.2">
      <c r="A410" s="5">
        <v>404</v>
      </c>
      <c r="B410" s="6">
        <v>16</v>
      </c>
      <c r="C410" s="6" t="s">
        <v>112</v>
      </c>
      <c r="D410" s="7">
        <v>45494.75</v>
      </c>
      <c r="E410" s="6">
        <v>398.85</v>
      </c>
      <c r="F410" s="6">
        <v>398.85</v>
      </c>
      <c r="G410" s="6">
        <v>0</v>
      </c>
      <c r="H410" s="6">
        <v>9</v>
      </c>
      <c r="I410" s="6">
        <v>10002</v>
      </c>
      <c r="J410" s="6" t="s">
        <v>56</v>
      </c>
    </row>
    <row r="411" spans="1:10" x14ac:dyDescent="0.2">
      <c r="A411" s="5">
        <v>406</v>
      </c>
      <c r="B411" s="6">
        <v>18</v>
      </c>
      <c r="C411" s="6" t="s">
        <v>114</v>
      </c>
      <c r="D411" s="7">
        <v>45494.75</v>
      </c>
      <c r="E411" s="6">
        <v>349.81</v>
      </c>
      <c r="F411" s="6">
        <v>349.81</v>
      </c>
      <c r="G411" s="6">
        <v>0</v>
      </c>
      <c r="H411" s="6">
        <v>12</v>
      </c>
      <c r="I411" s="6">
        <v>10002</v>
      </c>
      <c r="J411" s="6" t="s">
        <v>56</v>
      </c>
    </row>
    <row r="412" spans="1:10" x14ac:dyDescent="0.2">
      <c r="A412" s="5">
        <v>407</v>
      </c>
      <c r="B412" s="6">
        <v>14</v>
      </c>
      <c r="C412" s="6" t="s">
        <v>110</v>
      </c>
      <c r="D412" s="7">
        <v>45494.75</v>
      </c>
      <c r="E412" s="6">
        <v>250</v>
      </c>
      <c r="F412" s="6">
        <v>250</v>
      </c>
      <c r="G412" s="6">
        <v>0</v>
      </c>
      <c r="H412" s="6">
        <v>10</v>
      </c>
      <c r="I412" s="6">
        <v>10002</v>
      </c>
      <c r="J412" s="6" t="s">
        <v>56</v>
      </c>
    </row>
    <row r="413" spans="1:10" x14ac:dyDescent="0.2">
      <c r="A413" s="5">
        <v>424</v>
      </c>
      <c r="B413" s="6">
        <v>19</v>
      </c>
      <c r="C413" s="6" t="s">
        <v>115</v>
      </c>
      <c r="D413" s="7">
        <v>45494.75</v>
      </c>
      <c r="E413" s="6">
        <v>297.5</v>
      </c>
      <c r="F413" s="6">
        <v>297.5</v>
      </c>
      <c r="G413" s="6">
        <v>0</v>
      </c>
      <c r="H413" s="6">
        <v>12</v>
      </c>
      <c r="I413" s="6">
        <v>10002</v>
      </c>
      <c r="J413" s="6" t="s">
        <v>56</v>
      </c>
    </row>
    <row r="414" spans="1:10" x14ac:dyDescent="0.2">
      <c r="A414" s="5">
        <v>378</v>
      </c>
      <c r="B414" s="6">
        <v>2</v>
      </c>
      <c r="C414" s="6" t="s">
        <v>98</v>
      </c>
      <c r="D414" s="7">
        <v>45495.75</v>
      </c>
      <c r="E414" s="6">
        <v>320</v>
      </c>
      <c r="F414" s="6">
        <v>320</v>
      </c>
      <c r="G414" s="6">
        <v>0</v>
      </c>
      <c r="H414" s="6">
        <v>12</v>
      </c>
      <c r="I414" s="6">
        <v>10002</v>
      </c>
      <c r="J414" s="6" t="s">
        <v>56</v>
      </c>
    </row>
    <row r="415" spans="1:10" x14ac:dyDescent="0.2">
      <c r="A415" s="5">
        <v>397</v>
      </c>
      <c r="B415" s="6">
        <v>7</v>
      </c>
      <c r="C415" s="6" t="s">
        <v>103</v>
      </c>
      <c r="D415" s="7">
        <v>45495.75</v>
      </c>
      <c r="E415" s="6">
        <v>294.5</v>
      </c>
      <c r="F415" s="6">
        <v>294.5</v>
      </c>
      <c r="G415" s="6">
        <v>0</v>
      </c>
      <c r="H415" s="6">
        <v>7</v>
      </c>
      <c r="I415" s="6">
        <v>10002</v>
      </c>
      <c r="J415" s="6" t="s">
        <v>56</v>
      </c>
    </row>
    <row r="416" spans="1:10" x14ac:dyDescent="0.2">
      <c r="A416" s="5">
        <v>399</v>
      </c>
      <c r="B416" s="6">
        <v>6</v>
      </c>
      <c r="C416" s="6" t="s">
        <v>102</v>
      </c>
      <c r="D416" s="7">
        <v>45495.75</v>
      </c>
      <c r="E416" s="6">
        <v>350.77</v>
      </c>
      <c r="F416" s="6">
        <v>350.77</v>
      </c>
      <c r="G416" s="6">
        <v>0</v>
      </c>
      <c r="H416" s="6">
        <v>5</v>
      </c>
      <c r="I416" s="6">
        <v>10002</v>
      </c>
      <c r="J416" s="6" t="s">
        <v>56</v>
      </c>
    </row>
    <row r="417" spans="1:10" x14ac:dyDescent="0.2">
      <c r="A417" s="5">
        <v>409</v>
      </c>
      <c r="B417" s="6">
        <v>12</v>
      </c>
      <c r="C417" s="6" t="s">
        <v>108</v>
      </c>
      <c r="D417" s="7">
        <v>45495.75</v>
      </c>
      <c r="E417" s="6">
        <v>294.23</v>
      </c>
      <c r="F417" s="6">
        <v>294.23</v>
      </c>
      <c r="G417" s="6">
        <v>0</v>
      </c>
      <c r="H417" s="6">
        <v>12</v>
      </c>
      <c r="I417" s="6">
        <v>10002</v>
      </c>
      <c r="J417" s="6" t="s">
        <v>56</v>
      </c>
    </row>
    <row r="418" spans="1:10" x14ac:dyDescent="0.2">
      <c r="A418" s="5">
        <v>414</v>
      </c>
      <c r="B418" s="6">
        <v>8</v>
      </c>
      <c r="C418" s="6" t="s">
        <v>104</v>
      </c>
      <c r="D418" s="7">
        <v>45496.75</v>
      </c>
      <c r="E418" s="6">
        <v>270</v>
      </c>
      <c r="F418" s="6">
        <v>270</v>
      </c>
      <c r="G418" s="6">
        <v>0</v>
      </c>
      <c r="H418" s="6">
        <v>7</v>
      </c>
      <c r="I418" s="6">
        <v>10002</v>
      </c>
      <c r="J418" s="6" t="s">
        <v>56</v>
      </c>
    </row>
    <row r="419" spans="1:10" x14ac:dyDescent="0.2">
      <c r="A419" s="5">
        <v>421</v>
      </c>
      <c r="B419" s="6">
        <v>21</v>
      </c>
      <c r="C419" s="6" t="s">
        <v>117</v>
      </c>
      <c r="D419" s="7">
        <v>45496.75</v>
      </c>
      <c r="E419" s="6">
        <v>309.3</v>
      </c>
      <c r="F419" s="6">
        <v>309.3</v>
      </c>
      <c r="G419" s="6">
        <v>0</v>
      </c>
      <c r="H419" s="6">
        <v>12</v>
      </c>
      <c r="I419" s="6">
        <v>10002</v>
      </c>
      <c r="J419" s="6" t="s">
        <v>56</v>
      </c>
    </row>
    <row r="420" spans="1:10" x14ac:dyDescent="0.2">
      <c r="A420" s="5">
        <v>463</v>
      </c>
      <c r="B420" s="6">
        <v>4</v>
      </c>
      <c r="C420" s="6" t="s">
        <v>75</v>
      </c>
      <c r="D420" s="7">
        <v>45497.25</v>
      </c>
      <c r="E420" s="6">
        <v>320</v>
      </c>
      <c r="F420" s="6">
        <v>320</v>
      </c>
      <c r="G420" s="6">
        <v>0</v>
      </c>
      <c r="H420" s="6">
        <v>12</v>
      </c>
      <c r="I420" s="6">
        <v>31</v>
      </c>
      <c r="J420" s="6" t="s">
        <v>42</v>
      </c>
    </row>
    <row r="421" spans="1:10" x14ac:dyDescent="0.2">
      <c r="A421" s="5">
        <v>382</v>
      </c>
      <c r="B421" s="6">
        <v>4</v>
      </c>
      <c r="C421" s="6" t="s">
        <v>100</v>
      </c>
      <c r="D421" s="7">
        <v>45497.75</v>
      </c>
      <c r="E421" s="6">
        <v>217.4</v>
      </c>
      <c r="F421" s="6">
        <v>217.4</v>
      </c>
      <c r="G421" s="6">
        <v>0</v>
      </c>
      <c r="H421" s="6">
        <v>5</v>
      </c>
      <c r="I421" s="6" t="s">
        <v>47</v>
      </c>
      <c r="J421" s="6" t="s">
        <v>47</v>
      </c>
    </row>
    <row r="422" spans="1:10" x14ac:dyDescent="0.2">
      <c r="A422" s="5">
        <v>380</v>
      </c>
      <c r="B422" s="6">
        <v>3</v>
      </c>
      <c r="C422" s="6" t="s">
        <v>99</v>
      </c>
      <c r="D422" s="7">
        <v>45498.75</v>
      </c>
      <c r="E422" s="6">
        <v>268.70999999999998</v>
      </c>
      <c r="F422" s="6">
        <v>268.70999999999998</v>
      </c>
      <c r="G422" s="6">
        <v>0</v>
      </c>
      <c r="H422" s="6">
        <v>12</v>
      </c>
      <c r="I422" s="6">
        <v>31</v>
      </c>
      <c r="J422" s="6" t="s">
        <v>42</v>
      </c>
    </row>
    <row r="423" spans="1:10" x14ac:dyDescent="0.2">
      <c r="A423" s="5">
        <v>396</v>
      </c>
      <c r="B423" s="6">
        <v>1</v>
      </c>
      <c r="C423" s="6" t="s">
        <v>19</v>
      </c>
      <c r="D423" s="7">
        <v>45498.75</v>
      </c>
      <c r="E423" s="6">
        <v>1499</v>
      </c>
      <c r="F423" s="6">
        <v>1499</v>
      </c>
      <c r="G423" s="6">
        <v>0</v>
      </c>
      <c r="H423" s="6">
        <v>10</v>
      </c>
      <c r="I423" s="6">
        <v>10002</v>
      </c>
      <c r="J423" s="6" t="s">
        <v>56</v>
      </c>
    </row>
    <row r="424" spans="1:10" x14ac:dyDescent="0.2">
      <c r="A424" s="5">
        <v>419</v>
      </c>
      <c r="B424" s="6">
        <v>25</v>
      </c>
      <c r="C424" s="6" t="s">
        <v>121</v>
      </c>
      <c r="D424" s="7">
        <v>45498.75</v>
      </c>
      <c r="E424" s="6">
        <v>326.92</v>
      </c>
      <c r="F424" s="6">
        <v>326.92</v>
      </c>
      <c r="G424" s="6">
        <v>0</v>
      </c>
      <c r="H424" s="6">
        <v>12</v>
      </c>
      <c r="I424" s="6">
        <v>31</v>
      </c>
      <c r="J424" s="6" t="s">
        <v>42</v>
      </c>
    </row>
    <row r="425" spans="1:10" x14ac:dyDescent="0.2">
      <c r="A425" s="5">
        <v>420</v>
      </c>
      <c r="B425" s="6">
        <v>24</v>
      </c>
      <c r="C425" s="6" t="s">
        <v>120</v>
      </c>
      <c r="D425" s="7">
        <v>45498.75</v>
      </c>
      <c r="E425" s="6">
        <v>299.95999999999998</v>
      </c>
      <c r="F425" s="6">
        <v>299.95999999999998</v>
      </c>
      <c r="G425" s="6">
        <v>0</v>
      </c>
      <c r="H425" s="6">
        <v>4</v>
      </c>
      <c r="I425" s="6">
        <v>10002</v>
      </c>
      <c r="J425" s="6" t="s">
        <v>56</v>
      </c>
    </row>
    <row r="426" spans="1:10" x14ac:dyDescent="0.2">
      <c r="A426" s="5">
        <v>722</v>
      </c>
      <c r="B426" s="6">
        <v>1</v>
      </c>
      <c r="C426" s="6" t="s">
        <v>19</v>
      </c>
      <c r="D426" s="7">
        <v>45499.25</v>
      </c>
      <c r="E426" s="6">
        <v>700</v>
      </c>
      <c r="F426" s="6">
        <v>700</v>
      </c>
      <c r="G426" s="6">
        <v>0</v>
      </c>
      <c r="H426" s="6">
        <v>9</v>
      </c>
      <c r="I426" s="6">
        <v>10002</v>
      </c>
      <c r="J426" s="6" t="s">
        <v>56</v>
      </c>
    </row>
    <row r="427" spans="1:10" x14ac:dyDescent="0.2">
      <c r="A427" s="5">
        <v>385</v>
      </c>
      <c r="B427" s="6">
        <v>5</v>
      </c>
      <c r="C427" s="6" t="s">
        <v>101</v>
      </c>
      <c r="D427" s="7">
        <v>45499.75</v>
      </c>
      <c r="E427" s="6">
        <v>268.70999999999998</v>
      </c>
      <c r="F427" s="6">
        <v>268.70999999999998</v>
      </c>
      <c r="G427" s="6">
        <v>0</v>
      </c>
      <c r="H427" s="6">
        <v>10</v>
      </c>
      <c r="I427" s="6">
        <v>10002</v>
      </c>
      <c r="J427" s="6" t="s">
        <v>56</v>
      </c>
    </row>
    <row r="428" spans="1:10" x14ac:dyDescent="0.2">
      <c r="A428" s="5">
        <v>623</v>
      </c>
      <c r="B428" s="6">
        <v>6</v>
      </c>
      <c r="C428" s="6" t="s">
        <v>150</v>
      </c>
      <c r="D428" s="7">
        <v>45500.25</v>
      </c>
      <c r="E428" s="6">
        <v>585</v>
      </c>
      <c r="F428" s="6">
        <v>585</v>
      </c>
      <c r="G428" s="6">
        <v>0</v>
      </c>
      <c r="H428" s="6">
        <v>12</v>
      </c>
      <c r="I428" s="6">
        <v>31</v>
      </c>
      <c r="J428" s="6" t="s">
        <v>42</v>
      </c>
    </row>
    <row r="429" spans="1:10" x14ac:dyDescent="0.2">
      <c r="A429" s="5">
        <v>383</v>
      </c>
      <c r="B429" s="6">
        <v>5</v>
      </c>
      <c r="C429" s="6" t="s">
        <v>101</v>
      </c>
      <c r="D429" s="7">
        <v>45500.75</v>
      </c>
      <c r="E429" s="6">
        <v>329.95</v>
      </c>
      <c r="F429" s="6">
        <v>329.95</v>
      </c>
      <c r="G429" s="6">
        <v>0</v>
      </c>
      <c r="H429" s="6">
        <v>5</v>
      </c>
      <c r="I429" s="6">
        <v>10002</v>
      </c>
      <c r="J429" s="6" t="s">
        <v>56</v>
      </c>
    </row>
    <row r="430" spans="1:10" x14ac:dyDescent="0.2">
      <c r="A430" s="5">
        <v>384</v>
      </c>
      <c r="B430" s="6">
        <v>4</v>
      </c>
      <c r="C430" s="6" t="s">
        <v>100</v>
      </c>
      <c r="D430" s="7">
        <v>45500.75</v>
      </c>
      <c r="E430" s="6">
        <v>165</v>
      </c>
      <c r="F430" s="6">
        <v>165</v>
      </c>
      <c r="G430" s="6">
        <v>0</v>
      </c>
      <c r="H430" s="6">
        <v>12</v>
      </c>
      <c r="I430" s="6">
        <v>31</v>
      </c>
      <c r="J430" s="6" t="s">
        <v>42</v>
      </c>
    </row>
    <row r="431" spans="1:10" x14ac:dyDescent="0.2">
      <c r="A431" s="5">
        <v>400</v>
      </c>
      <c r="B431" s="6">
        <v>6</v>
      </c>
      <c r="C431" s="6" t="s">
        <v>102</v>
      </c>
      <c r="D431" s="7">
        <v>45500.75</v>
      </c>
      <c r="E431" s="6">
        <v>419.9</v>
      </c>
      <c r="F431" s="6">
        <v>419.9</v>
      </c>
      <c r="G431" s="6">
        <v>0</v>
      </c>
      <c r="H431" s="6">
        <v>10</v>
      </c>
      <c r="I431" s="6">
        <v>10002</v>
      </c>
      <c r="J431" s="6" t="s">
        <v>56</v>
      </c>
    </row>
    <row r="432" spans="1:10" x14ac:dyDescent="0.2">
      <c r="A432" s="5">
        <v>401</v>
      </c>
      <c r="B432" s="6">
        <v>6</v>
      </c>
      <c r="C432" s="6" t="s">
        <v>102</v>
      </c>
      <c r="D432" s="7">
        <v>45500.75</v>
      </c>
      <c r="E432" s="6">
        <v>464.95</v>
      </c>
      <c r="F432" s="6">
        <v>464.95</v>
      </c>
      <c r="G432" s="6">
        <v>0</v>
      </c>
      <c r="H432" s="6">
        <v>12</v>
      </c>
      <c r="I432" s="6">
        <v>10002</v>
      </c>
      <c r="J432" s="6" t="s">
        <v>56</v>
      </c>
    </row>
    <row r="433" spans="1:10" x14ac:dyDescent="0.2">
      <c r="A433" s="5">
        <v>405</v>
      </c>
      <c r="B433" s="6">
        <v>15</v>
      </c>
      <c r="C433" s="6" t="s">
        <v>111</v>
      </c>
      <c r="D433" s="7">
        <v>45500.75</v>
      </c>
      <c r="E433" s="6">
        <v>479.9</v>
      </c>
      <c r="F433" s="6">
        <v>479.9</v>
      </c>
      <c r="G433" s="6">
        <v>0</v>
      </c>
      <c r="H433" s="6">
        <v>5</v>
      </c>
      <c r="I433" s="6">
        <v>10002</v>
      </c>
      <c r="J433" s="6" t="s">
        <v>56</v>
      </c>
    </row>
    <row r="434" spans="1:10" x14ac:dyDescent="0.2">
      <c r="A434" s="5">
        <v>379</v>
      </c>
      <c r="B434" s="6">
        <v>2</v>
      </c>
      <c r="C434" s="6" t="s">
        <v>98</v>
      </c>
      <c r="D434" s="7">
        <v>45501.75</v>
      </c>
      <c r="E434" s="6">
        <v>301.54000000000002</v>
      </c>
      <c r="F434" s="6">
        <v>301.54000000000002</v>
      </c>
      <c r="G434" s="6">
        <v>0</v>
      </c>
      <c r="H434" s="6">
        <v>10</v>
      </c>
      <c r="I434" s="6">
        <v>10002</v>
      </c>
      <c r="J434" s="6" t="s">
        <v>56</v>
      </c>
    </row>
    <row r="435" spans="1:10" x14ac:dyDescent="0.2">
      <c r="A435" s="5">
        <v>386</v>
      </c>
      <c r="B435" s="6">
        <v>4</v>
      </c>
      <c r="C435" s="6" t="s">
        <v>100</v>
      </c>
      <c r="D435" s="7">
        <v>45501.75</v>
      </c>
      <c r="E435" s="6">
        <v>1110</v>
      </c>
      <c r="F435" s="6">
        <v>1110</v>
      </c>
      <c r="G435" s="6">
        <v>0</v>
      </c>
      <c r="H435" s="6">
        <v>5</v>
      </c>
      <c r="I435" s="6">
        <v>10002</v>
      </c>
      <c r="J435" s="6" t="s">
        <v>56</v>
      </c>
    </row>
    <row r="436" spans="1:10" x14ac:dyDescent="0.2">
      <c r="A436" s="5">
        <v>395</v>
      </c>
      <c r="B436" s="6">
        <v>1</v>
      </c>
      <c r="C436" s="6" t="s">
        <v>19</v>
      </c>
      <c r="D436" s="7">
        <v>45501.75</v>
      </c>
      <c r="E436" s="6">
        <v>799</v>
      </c>
      <c r="F436" s="6">
        <v>799</v>
      </c>
      <c r="G436" s="6">
        <v>0</v>
      </c>
      <c r="H436" s="6">
        <v>12</v>
      </c>
      <c r="I436" s="6">
        <v>31</v>
      </c>
      <c r="J436" s="6" t="s">
        <v>42</v>
      </c>
    </row>
    <row r="437" spans="1:10" x14ac:dyDescent="0.2">
      <c r="A437" s="5">
        <v>403</v>
      </c>
      <c r="B437" s="6">
        <v>17</v>
      </c>
      <c r="C437" s="6" t="s">
        <v>113</v>
      </c>
      <c r="D437" s="7">
        <v>45501.75</v>
      </c>
      <c r="E437" s="6">
        <v>262.38</v>
      </c>
      <c r="F437" s="6">
        <v>262.38</v>
      </c>
      <c r="G437" s="6">
        <v>0</v>
      </c>
      <c r="H437" s="6">
        <v>12</v>
      </c>
      <c r="I437" s="6">
        <v>10002</v>
      </c>
      <c r="J437" s="6" t="s">
        <v>56</v>
      </c>
    </row>
    <row r="438" spans="1:10" x14ac:dyDescent="0.2">
      <c r="A438" s="5">
        <v>404</v>
      </c>
      <c r="B438" s="6">
        <v>17</v>
      </c>
      <c r="C438" s="6" t="s">
        <v>113</v>
      </c>
      <c r="D438" s="7">
        <v>45501.75</v>
      </c>
      <c r="E438" s="6">
        <v>398.85</v>
      </c>
      <c r="F438" s="6">
        <v>398.85</v>
      </c>
      <c r="G438" s="6">
        <v>0</v>
      </c>
      <c r="H438" s="6">
        <v>9</v>
      </c>
      <c r="I438" s="6">
        <v>10002</v>
      </c>
      <c r="J438" s="6" t="s">
        <v>56</v>
      </c>
    </row>
    <row r="439" spans="1:10" x14ac:dyDescent="0.2">
      <c r="A439" s="5">
        <v>406</v>
      </c>
      <c r="B439" s="6">
        <v>19</v>
      </c>
      <c r="C439" s="6" t="s">
        <v>115</v>
      </c>
      <c r="D439" s="7">
        <v>45501.75</v>
      </c>
      <c r="E439" s="6">
        <v>349.81</v>
      </c>
      <c r="F439" s="6">
        <v>349.81</v>
      </c>
      <c r="G439" s="6">
        <v>0</v>
      </c>
      <c r="H439" s="6">
        <v>12</v>
      </c>
      <c r="I439" s="6">
        <v>10002</v>
      </c>
      <c r="J439" s="6" t="s">
        <v>56</v>
      </c>
    </row>
    <row r="440" spans="1:10" x14ac:dyDescent="0.2">
      <c r="A440" s="5">
        <v>407</v>
      </c>
      <c r="B440" s="6">
        <v>15</v>
      </c>
      <c r="C440" s="6" t="s">
        <v>111</v>
      </c>
      <c r="D440" s="7">
        <v>45501.75</v>
      </c>
      <c r="E440" s="6">
        <v>250</v>
      </c>
      <c r="F440" s="6">
        <v>250</v>
      </c>
      <c r="G440" s="6">
        <v>0</v>
      </c>
      <c r="H440" s="6">
        <v>10</v>
      </c>
      <c r="I440" s="6">
        <v>10002</v>
      </c>
      <c r="J440" s="6" t="s">
        <v>56</v>
      </c>
    </row>
    <row r="441" spans="1:10" x14ac:dyDescent="0.2">
      <c r="A441" s="5">
        <v>424</v>
      </c>
      <c r="B441" s="6">
        <v>20</v>
      </c>
      <c r="C441" s="6" t="s">
        <v>116</v>
      </c>
      <c r="D441" s="7">
        <v>45501.75</v>
      </c>
      <c r="E441" s="6">
        <v>297.5</v>
      </c>
      <c r="F441" s="6">
        <v>297.5</v>
      </c>
      <c r="G441" s="6">
        <v>0</v>
      </c>
      <c r="H441" s="6">
        <v>12</v>
      </c>
      <c r="I441" s="6">
        <v>10002</v>
      </c>
      <c r="J441" s="6" t="s">
        <v>56</v>
      </c>
    </row>
    <row r="442" spans="1:10" x14ac:dyDescent="0.2">
      <c r="A442" s="5">
        <v>378</v>
      </c>
      <c r="B442" s="6">
        <v>3</v>
      </c>
      <c r="C442" s="6" t="s">
        <v>99</v>
      </c>
      <c r="D442" s="7">
        <v>45502.75</v>
      </c>
      <c r="E442" s="6">
        <v>320</v>
      </c>
      <c r="F442" s="6">
        <v>320</v>
      </c>
      <c r="G442" s="6">
        <v>0</v>
      </c>
      <c r="H442" s="6">
        <v>12</v>
      </c>
      <c r="I442" s="6">
        <v>10002</v>
      </c>
      <c r="J442" s="6" t="s">
        <v>56</v>
      </c>
    </row>
    <row r="443" spans="1:10" x14ac:dyDescent="0.2">
      <c r="A443" s="5">
        <v>397</v>
      </c>
      <c r="B443" s="6">
        <v>8</v>
      </c>
      <c r="C443" s="6" t="s">
        <v>104</v>
      </c>
      <c r="D443" s="7">
        <v>45502.75</v>
      </c>
      <c r="E443" s="6">
        <v>294.5</v>
      </c>
      <c r="F443" s="6">
        <v>294.5</v>
      </c>
      <c r="G443" s="6">
        <v>0</v>
      </c>
      <c r="H443" s="6">
        <v>7</v>
      </c>
      <c r="I443" s="6">
        <v>10002</v>
      </c>
      <c r="J443" s="6" t="s">
        <v>56</v>
      </c>
    </row>
    <row r="444" spans="1:10" x14ac:dyDescent="0.2">
      <c r="A444" s="5">
        <v>399</v>
      </c>
      <c r="B444" s="6">
        <v>7</v>
      </c>
      <c r="C444" s="6" t="s">
        <v>103</v>
      </c>
      <c r="D444" s="7">
        <v>45502.75</v>
      </c>
      <c r="E444" s="6">
        <v>350.77</v>
      </c>
      <c r="F444" s="6">
        <v>350.77</v>
      </c>
      <c r="G444" s="6">
        <v>0</v>
      </c>
      <c r="H444" s="6">
        <v>5</v>
      </c>
      <c r="I444" s="6">
        <v>10002</v>
      </c>
      <c r="J444" s="6" t="s">
        <v>56</v>
      </c>
    </row>
    <row r="445" spans="1:10" x14ac:dyDescent="0.2">
      <c r="A445" s="5">
        <v>409</v>
      </c>
      <c r="B445" s="6">
        <v>13</v>
      </c>
      <c r="C445" s="6" t="s">
        <v>109</v>
      </c>
      <c r="D445" s="7">
        <v>45502.75</v>
      </c>
      <c r="E445" s="6">
        <v>294.23</v>
      </c>
      <c r="F445" s="6">
        <v>294.23</v>
      </c>
      <c r="G445" s="6">
        <v>0</v>
      </c>
      <c r="H445" s="6">
        <v>12</v>
      </c>
      <c r="I445" s="6">
        <v>10002</v>
      </c>
      <c r="J445" s="6" t="s">
        <v>56</v>
      </c>
    </row>
    <row r="446" spans="1:10" x14ac:dyDescent="0.2">
      <c r="A446" s="5">
        <v>414</v>
      </c>
      <c r="B446" s="6">
        <v>9</v>
      </c>
      <c r="C446" s="6" t="s">
        <v>105</v>
      </c>
      <c r="D446" s="7">
        <v>45503.75</v>
      </c>
      <c r="E446" s="6">
        <v>270</v>
      </c>
      <c r="F446" s="6">
        <v>270</v>
      </c>
      <c r="G446" s="6">
        <v>0</v>
      </c>
      <c r="H446" s="6">
        <v>7</v>
      </c>
      <c r="I446" s="6">
        <v>10002</v>
      </c>
      <c r="J446" s="6" t="s">
        <v>56</v>
      </c>
    </row>
    <row r="447" spans="1:10" x14ac:dyDescent="0.2">
      <c r="A447" s="5">
        <v>421</v>
      </c>
      <c r="B447" s="6">
        <v>22</v>
      </c>
      <c r="C447" s="6" t="s">
        <v>118</v>
      </c>
      <c r="D447" s="7">
        <v>45503.75</v>
      </c>
      <c r="E447" s="6">
        <v>309.3</v>
      </c>
      <c r="F447" s="6">
        <v>309.3</v>
      </c>
      <c r="G447" s="6">
        <v>0</v>
      </c>
      <c r="H447" s="6">
        <v>12</v>
      </c>
      <c r="I447" s="6">
        <v>10002</v>
      </c>
      <c r="J447" s="6" t="s">
        <v>56</v>
      </c>
    </row>
    <row r="448" spans="1:10" x14ac:dyDescent="0.2">
      <c r="A448" s="5">
        <v>382</v>
      </c>
      <c r="B448" s="6">
        <v>5</v>
      </c>
      <c r="C448" s="6" t="s">
        <v>101</v>
      </c>
      <c r="D448" s="7">
        <v>45504.75</v>
      </c>
      <c r="E448" s="6">
        <v>217.4</v>
      </c>
      <c r="F448" s="6">
        <v>217.4</v>
      </c>
      <c r="G448" s="6">
        <v>0</v>
      </c>
      <c r="H448" s="6">
        <v>5</v>
      </c>
      <c r="I448" s="6" t="s">
        <v>47</v>
      </c>
      <c r="J448" s="6" t="s">
        <v>47</v>
      </c>
    </row>
    <row r="449" spans="1:10" x14ac:dyDescent="0.2">
      <c r="A449" s="5">
        <v>380</v>
      </c>
      <c r="B449" s="6">
        <v>4</v>
      </c>
      <c r="C449" s="6" t="s">
        <v>100</v>
      </c>
      <c r="D449" s="7">
        <v>45505.75</v>
      </c>
      <c r="E449" s="6">
        <v>268.70999999999998</v>
      </c>
      <c r="F449" s="6">
        <v>268.70999999999998</v>
      </c>
      <c r="G449" s="6">
        <v>0</v>
      </c>
      <c r="H449" s="6">
        <v>12</v>
      </c>
      <c r="I449" s="6">
        <v>31</v>
      </c>
      <c r="J449" s="6" t="s">
        <v>42</v>
      </c>
    </row>
    <row r="450" spans="1:10" x14ac:dyDescent="0.2">
      <c r="A450" s="5">
        <v>394</v>
      </c>
      <c r="B450" s="6">
        <v>1</v>
      </c>
      <c r="C450" s="6" t="s">
        <v>19</v>
      </c>
      <c r="D450" s="7">
        <v>45505.75</v>
      </c>
      <c r="E450" s="6">
        <v>499</v>
      </c>
      <c r="F450" s="6">
        <v>499</v>
      </c>
      <c r="G450" s="6">
        <v>0</v>
      </c>
      <c r="H450" s="6">
        <v>11</v>
      </c>
      <c r="I450" s="6">
        <v>5</v>
      </c>
      <c r="J450" s="6" t="s">
        <v>79</v>
      </c>
    </row>
    <row r="451" spans="1:10" x14ac:dyDescent="0.2">
      <c r="A451" s="5">
        <v>396</v>
      </c>
      <c r="B451" s="6">
        <v>2</v>
      </c>
      <c r="C451" s="6" t="s">
        <v>98</v>
      </c>
      <c r="D451" s="7">
        <v>45505.75</v>
      </c>
      <c r="E451" s="6">
        <v>268.70999999999998</v>
      </c>
      <c r="F451" s="6">
        <v>268.70999999999998</v>
      </c>
      <c r="G451" s="6">
        <v>0</v>
      </c>
      <c r="H451" s="6">
        <v>10</v>
      </c>
      <c r="I451" s="6">
        <v>10002</v>
      </c>
      <c r="J451" s="6" t="s">
        <v>56</v>
      </c>
    </row>
    <row r="452" spans="1:10" x14ac:dyDescent="0.2">
      <c r="A452" s="5">
        <v>419</v>
      </c>
      <c r="B452" s="6">
        <v>26</v>
      </c>
      <c r="C452" s="6" t="s">
        <v>136</v>
      </c>
      <c r="D452" s="7">
        <v>45505.75</v>
      </c>
      <c r="E452" s="6">
        <v>326.92</v>
      </c>
      <c r="F452" s="6">
        <v>326.92</v>
      </c>
      <c r="G452" s="6">
        <v>0</v>
      </c>
      <c r="H452" s="6">
        <v>12</v>
      </c>
      <c r="I452" s="6">
        <v>31</v>
      </c>
      <c r="J452" s="6" t="s">
        <v>42</v>
      </c>
    </row>
    <row r="453" spans="1:10" x14ac:dyDescent="0.2">
      <c r="A453" s="5">
        <v>420</v>
      </c>
      <c r="B453" s="6">
        <v>25</v>
      </c>
      <c r="C453" s="6" t="s">
        <v>121</v>
      </c>
      <c r="D453" s="7">
        <v>45505.75</v>
      </c>
      <c r="E453" s="6">
        <v>299.95999999999998</v>
      </c>
      <c r="F453" s="6">
        <v>299.95999999999998</v>
      </c>
      <c r="G453" s="6">
        <v>0</v>
      </c>
      <c r="H453" s="6">
        <v>4</v>
      </c>
      <c r="I453" s="6">
        <v>10002</v>
      </c>
      <c r="J453" s="6" t="s">
        <v>56</v>
      </c>
    </row>
    <row r="454" spans="1:10" x14ac:dyDescent="0.2">
      <c r="A454" s="5">
        <v>464</v>
      </c>
      <c r="B454" s="6">
        <v>7</v>
      </c>
      <c r="C454" s="6" t="s">
        <v>62</v>
      </c>
      <c r="D454" s="7">
        <v>45506.25</v>
      </c>
      <c r="E454" s="6">
        <v>243</v>
      </c>
      <c r="F454" s="6">
        <v>243</v>
      </c>
      <c r="G454" s="6">
        <v>0</v>
      </c>
      <c r="H454" s="6">
        <v>12</v>
      </c>
      <c r="I454" s="6">
        <v>31</v>
      </c>
      <c r="J454" s="6" t="s">
        <v>42</v>
      </c>
    </row>
    <row r="455" spans="1:10" x14ac:dyDescent="0.2">
      <c r="A455" s="5">
        <v>464</v>
      </c>
      <c r="B455" s="6">
        <v>8</v>
      </c>
      <c r="C455" s="6" t="s">
        <v>64</v>
      </c>
      <c r="D455" s="7">
        <v>45506.25</v>
      </c>
      <c r="E455" s="6">
        <v>243</v>
      </c>
      <c r="F455" s="6">
        <v>243</v>
      </c>
      <c r="G455" s="6">
        <v>0</v>
      </c>
      <c r="H455" s="6">
        <v>12</v>
      </c>
      <c r="I455" s="6">
        <v>31</v>
      </c>
      <c r="J455" s="6" t="s">
        <v>42</v>
      </c>
    </row>
    <row r="456" spans="1:10" x14ac:dyDescent="0.2">
      <c r="A456" s="5">
        <v>722</v>
      </c>
      <c r="B456" s="6">
        <v>2</v>
      </c>
      <c r="C456" s="6" t="s">
        <v>57</v>
      </c>
      <c r="D456" s="7">
        <v>45506.25</v>
      </c>
      <c r="E456" s="6">
        <v>348</v>
      </c>
      <c r="F456" s="6">
        <v>348</v>
      </c>
      <c r="G456" s="6">
        <v>0</v>
      </c>
      <c r="H456" s="6">
        <v>9</v>
      </c>
      <c r="I456" s="6">
        <v>10002</v>
      </c>
      <c r="J456" s="6" t="s">
        <v>56</v>
      </c>
    </row>
    <row r="457" spans="1:10" x14ac:dyDescent="0.2">
      <c r="A457" s="5">
        <v>385</v>
      </c>
      <c r="B457" s="6">
        <v>6</v>
      </c>
      <c r="C457" s="6" t="s">
        <v>102</v>
      </c>
      <c r="D457" s="7">
        <v>45506.75</v>
      </c>
      <c r="E457" s="6">
        <v>268.70999999999998</v>
      </c>
      <c r="F457" s="6">
        <v>268.70999999999998</v>
      </c>
      <c r="G457" s="6">
        <v>0</v>
      </c>
      <c r="H457" s="6">
        <v>10</v>
      </c>
      <c r="I457" s="6">
        <v>10002</v>
      </c>
      <c r="J457" s="6" t="s">
        <v>56</v>
      </c>
    </row>
    <row r="458" spans="1:10" x14ac:dyDescent="0.2">
      <c r="A458" s="5">
        <v>465</v>
      </c>
      <c r="B458" s="6">
        <v>3</v>
      </c>
      <c r="C458" s="6" t="s">
        <v>74</v>
      </c>
      <c r="D458" s="7">
        <v>45507.25</v>
      </c>
      <c r="E458" s="6">
        <v>569.9</v>
      </c>
      <c r="F458" s="6">
        <v>569.9</v>
      </c>
      <c r="G458" s="6">
        <v>0</v>
      </c>
      <c r="H458" s="6">
        <v>5</v>
      </c>
      <c r="I458" s="6">
        <v>10002</v>
      </c>
      <c r="J458" s="6" t="s">
        <v>56</v>
      </c>
    </row>
    <row r="459" spans="1:10" x14ac:dyDescent="0.2">
      <c r="A459" s="5">
        <v>469</v>
      </c>
      <c r="B459" s="6">
        <v>6</v>
      </c>
      <c r="C459" s="6" t="s">
        <v>162</v>
      </c>
      <c r="D459" s="7">
        <v>45507.25</v>
      </c>
      <c r="E459" s="6">
        <v>525</v>
      </c>
      <c r="F459" s="6">
        <v>525</v>
      </c>
      <c r="G459" s="6">
        <v>0</v>
      </c>
      <c r="H459" s="6">
        <v>10</v>
      </c>
      <c r="I459" s="6">
        <v>10002</v>
      </c>
      <c r="J459" s="6" t="s">
        <v>56</v>
      </c>
    </row>
    <row r="460" spans="1:10" x14ac:dyDescent="0.2">
      <c r="A460" s="5">
        <v>383</v>
      </c>
      <c r="B460" s="6">
        <v>6</v>
      </c>
      <c r="C460" s="6" t="s">
        <v>102</v>
      </c>
      <c r="D460" s="7">
        <v>45507.75</v>
      </c>
      <c r="E460" s="6">
        <v>329.95</v>
      </c>
      <c r="F460" s="6">
        <v>329.95</v>
      </c>
      <c r="G460" s="6">
        <v>0</v>
      </c>
      <c r="H460" s="6">
        <v>5</v>
      </c>
      <c r="I460" s="6">
        <v>10002</v>
      </c>
      <c r="J460" s="6" t="s">
        <v>56</v>
      </c>
    </row>
    <row r="461" spans="1:10" x14ac:dyDescent="0.2">
      <c r="A461" s="5">
        <v>384</v>
      </c>
      <c r="B461" s="6">
        <v>5</v>
      </c>
      <c r="C461" s="6" t="s">
        <v>101</v>
      </c>
      <c r="D461" s="7">
        <v>45507.75</v>
      </c>
      <c r="E461" s="6">
        <v>165</v>
      </c>
      <c r="F461" s="6">
        <v>165</v>
      </c>
      <c r="G461" s="6">
        <v>0</v>
      </c>
      <c r="H461" s="6">
        <v>12</v>
      </c>
      <c r="I461" s="6">
        <v>31</v>
      </c>
      <c r="J461" s="6" t="s">
        <v>42</v>
      </c>
    </row>
    <row r="462" spans="1:10" x14ac:dyDescent="0.2">
      <c r="A462" s="5">
        <v>392</v>
      </c>
      <c r="B462" s="6">
        <v>1</v>
      </c>
      <c r="C462" s="6" t="s">
        <v>19</v>
      </c>
      <c r="D462" s="7">
        <v>45507.75</v>
      </c>
      <c r="E462" s="6">
        <v>799</v>
      </c>
      <c r="F462" s="6">
        <v>799</v>
      </c>
      <c r="G462" s="6">
        <v>0</v>
      </c>
      <c r="H462" s="6">
        <v>10</v>
      </c>
      <c r="I462" s="6">
        <v>10002</v>
      </c>
      <c r="J462" s="6" t="s">
        <v>56</v>
      </c>
    </row>
    <row r="463" spans="1:10" x14ac:dyDescent="0.2">
      <c r="A463" s="5">
        <v>400</v>
      </c>
      <c r="B463" s="6">
        <v>7</v>
      </c>
      <c r="C463" s="6" t="s">
        <v>103</v>
      </c>
      <c r="D463" s="7">
        <v>45507.75</v>
      </c>
      <c r="E463" s="6">
        <v>419.9</v>
      </c>
      <c r="F463" s="6">
        <v>419.9</v>
      </c>
      <c r="G463" s="6">
        <v>0</v>
      </c>
      <c r="H463" s="6">
        <v>10</v>
      </c>
      <c r="I463" s="6">
        <v>10002</v>
      </c>
      <c r="J463" s="6" t="s">
        <v>56</v>
      </c>
    </row>
    <row r="464" spans="1:10" x14ac:dyDescent="0.2">
      <c r="A464" s="5">
        <v>401</v>
      </c>
      <c r="B464" s="6">
        <v>7</v>
      </c>
      <c r="C464" s="6" t="s">
        <v>103</v>
      </c>
      <c r="D464" s="7">
        <v>45507.75</v>
      </c>
      <c r="E464" s="6">
        <v>464.95</v>
      </c>
      <c r="F464" s="6">
        <v>464.95</v>
      </c>
      <c r="G464" s="6">
        <v>0</v>
      </c>
      <c r="H464" s="6">
        <v>12</v>
      </c>
      <c r="I464" s="6">
        <v>10002</v>
      </c>
      <c r="J464" s="6" t="s">
        <v>56</v>
      </c>
    </row>
    <row r="465" spans="1:10" x14ac:dyDescent="0.2">
      <c r="A465" s="5">
        <v>405</v>
      </c>
      <c r="B465" s="6">
        <v>16</v>
      </c>
      <c r="C465" s="6" t="s">
        <v>112</v>
      </c>
      <c r="D465" s="7">
        <v>45507.75</v>
      </c>
      <c r="E465" s="6">
        <v>479.9</v>
      </c>
      <c r="F465" s="6">
        <v>479.9</v>
      </c>
      <c r="G465" s="6">
        <v>0</v>
      </c>
      <c r="H465" s="6">
        <v>5</v>
      </c>
      <c r="I465" s="6">
        <v>10002</v>
      </c>
      <c r="J465" s="6" t="s">
        <v>56</v>
      </c>
    </row>
    <row r="466" spans="1:10" x14ac:dyDescent="0.2">
      <c r="A466" s="5">
        <v>482</v>
      </c>
      <c r="B466" s="6">
        <v>1</v>
      </c>
      <c r="C466" s="6" t="s">
        <v>19</v>
      </c>
      <c r="D466" s="7">
        <v>45508.25</v>
      </c>
      <c r="E466" s="6">
        <v>568</v>
      </c>
      <c r="F466" s="6">
        <v>568</v>
      </c>
      <c r="G466" s="6">
        <v>0</v>
      </c>
      <c r="H466" s="6">
        <v>9</v>
      </c>
      <c r="I466" s="6">
        <v>10002</v>
      </c>
      <c r="J466" s="6" t="s">
        <v>56</v>
      </c>
    </row>
    <row r="467" spans="1:10" x14ac:dyDescent="0.2">
      <c r="A467" s="5">
        <v>623</v>
      </c>
      <c r="B467" s="6">
        <v>7</v>
      </c>
      <c r="C467" s="6" t="s">
        <v>151</v>
      </c>
      <c r="D467" s="7">
        <v>45508.25</v>
      </c>
      <c r="E467" s="6">
        <v>585</v>
      </c>
      <c r="F467" s="6">
        <v>585</v>
      </c>
      <c r="G467" s="6">
        <v>0</v>
      </c>
      <c r="H467" s="6">
        <v>12</v>
      </c>
      <c r="I467" s="6">
        <v>31</v>
      </c>
      <c r="J467" s="6" t="s">
        <v>42</v>
      </c>
    </row>
    <row r="468" spans="1:10" x14ac:dyDescent="0.2">
      <c r="A468" s="5">
        <v>379</v>
      </c>
      <c r="B468" s="6">
        <v>3</v>
      </c>
      <c r="C468" s="6" t="s">
        <v>99</v>
      </c>
      <c r="D468" s="7">
        <v>45508.75</v>
      </c>
      <c r="E468" s="6">
        <v>301.54000000000002</v>
      </c>
      <c r="F468" s="6">
        <v>301.54000000000002</v>
      </c>
      <c r="G468" s="6">
        <v>0</v>
      </c>
      <c r="H468" s="6">
        <v>10</v>
      </c>
      <c r="I468" s="6">
        <v>10002</v>
      </c>
      <c r="J468" s="6" t="s">
        <v>56</v>
      </c>
    </row>
    <row r="469" spans="1:10" x14ac:dyDescent="0.2">
      <c r="A469" s="5">
        <v>386</v>
      </c>
      <c r="B469" s="6">
        <v>5</v>
      </c>
      <c r="C469" s="6" t="s">
        <v>101</v>
      </c>
      <c r="D469" s="7">
        <v>45508.75</v>
      </c>
      <c r="E469" s="6">
        <v>1110</v>
      </c>
      <c r="F469" s="6">
        <v>1110</v>
      </c>
      <c r="G469" s="6">
        <v>0</v>
      </c>
      <c r="H469" s="6">
        <v>5</v>
      </c>
      <c r="I469" s="6">
        <v>10002</v>
      </c>
      <c r="J469" s="6" t="s">
        <v>56</v>
      </c>
    </row>
    <row r="470" spans="1:10" x14ac:dyDescent="0.2">
      <c r="A470" s="5">
        <v>395</v>
      </c>
      <c r="B470" s="6">
        <v>2</v>
      </c>
      <c r="C470" s="6" t="s">
        <v>98</v>
      </c>
      <c r="D470" s="7">
        <v>45508.75</v>
      </c>
      <c r="E470" s="6">
        <v>233.85</v>
      </c>
      <c r="F470" s="6">
        <v>233.85</v>
      </c>
      <c r="G470" s="6">
        <v>0</v>
      </c>
      <c r="H470" s="6">
        <v>12</v>
      </c>
      <c r="I470" s="6">
        <v>31</v>
      </c>
      <c r="J470" s="6" t="s">
        <v>42</v>
      </c>
    </row>
    <row r="471" spans="1:10" x14ac:dyDescent="0.2">
      <c r="A471" s="5">
        <v>403</v>
      </c>
      <c r="B471" s="6">
        <v>18</v>
      </c>
      <c r="C471" s="6" t="s">
        <v>114</v>
      </c>
      <c r="D471" s="7">
        <v>45508.75</v>
      </c>
      <c r="E471" s="6">
        <v>262.38</v>
      </c>
      <c r="F471" s="6">
        <v>262.38</v>
      </c>
      <c r="G471" s="6">
        <v>0</v>
      </c>
      <c r="H471" s="6">
        <v>12</v>
      </c>
      <c r="I471" s="6">
        <v>10002</v>
      </c>
      <c r="J471" s="6" t="s">
        <v>56</v>
      </c>
    </row>
    <row r="472" spans="1:10" x14ac:dyDescent="0.2">
      <c r="A472" s="5">
        <v>404</v>
      </c>
      <c r="B472" s="6">
        <v>18</v>
      </c>
      <c r="C472" s="6" t="s">
        <v>114</v>
      </c>
      <c r="D472" s="7">
        <v>45508.75</v>
      </c>
      <c r="E472" s="6">
        <v>398.85</v>
      </c>
      <c r="F472" s="6">
        <v>398.85</v>
      </c>
      <c r="G472" s="6">
        <v>0</v>
      </c>
      <c r="H472" s="6">
        <v>9</v>
      </c>
      <c r="I472" s="6">
        <v>10002</v>
      </c>
      <c r="J472" s="6" t="s">
        <v>56</v>
      </c>
    </row>
    <row r="473" spans="1:10" x14ac:dyDescent="0.2">
      <c r="A473" s="5">
        <v>406</v>
      </c>
      <c r="B473" s="6">
        <v>20</v>
      </c>
      <c r="C473" s="6" t="s">
        <v>116</v>
      </c>
      <c r="D473" s="7">
        <v>45508.75</v>
      </c>
      <c r="E473" s="6">
        <v>349.81</v>
      </c>
      <c r="F473" s="6">
        <v>349.81</v>
      </c>
      <c r="G473" s="6">
        <v>0</v>
      </c>
      <c r="H473" s="6">
        <v>12</v>
      </c>
      <c r="I473" s="6">
        <v>10002</v>
      </c>
      <c r="J473" s="6" t="s">
        <v>56</v>
      </c>
    </row>
    <row r="474" spans="1:10" x14ac:dyDescent="0.2">
      <c r="A474" s="5">
        <v>407</v>
      </c>
      <c r="B474" s="6">
        <v>16</v>
      </c>
      <c r="C474" s="6" t="s">
        <v>112</v>
      </c>
      <c r="D474" s="7">
        <v>45508.75</v>
      </c>
      <c r="E474" s="6">
        <v>250</v>
      </c>
      <c r="F474" s="6">
        <v>250</v>
      </c>
      <c r="G474" s="6">
        <v>0</v>
      </c>
      <c r="H474" s="6">
        <v>10</v>
      </c>
      <c r="I474" s="6">
        <v>10002</v>
      </c>
      <c r="J474" s="6" t="s">
        <v>56</v>
      </c>
    </row>
    <row r="475" spans="1:10" x14ac:dyDescent="0.2">
      <c r="A475" s="5">
        <v>424</v>
      </c>
      <c r="B475" s="6">
        <v>21</v>
      </c>
      <c r="C475" s="6" t="s">
        <v>117</v>
      </c>
      <c r="D475" s="7">
        <v>45508.75</v>
      </c>
      <c r="E475" s="6">
        <v>297.5</v>
      </c>
      <c r="F475" s="6">
        <v>297.5</v>
      </c>
      <c r="G475" s="6">
        <v>0</v>
      </c>
      <c r="H475" s="6">
        <v>12</v>
      </c>
      <c r="I475" s="6">
        <v>10002</v>
      </c>
      <c r="J475" s="6" t="s">
        <v>56</v>
      </c>
    </row>
    <row r="476" spans="1:10" x14ac:dyDescent="0.2">
      <c r="A476" s="5">
        <v>463</v>
      </c>
      <c r="B476" s="6">
        <v>5</v>
      </c>
      <c r="C476" s="6" t="s">
        <v>76</v>
      </c>
      <c r="D476" s="7">
        <v>45509.25</v>
      </c>
      <c r="E476" s="6">
        <v>320</v>
      </c>
      <c r="F476" s="6">
        <v>320</v>
      </c>
      <c r="G476" s="6">
        <v>0</v>
      </c>
      <c r="H476" s="6">
        <v>12</v>
      </c>
      <c r="I476" s="6">
        <v>31</v>
      </c>
      <c r="J476" s="6" t="s">
        <v>42</v>
      </c>
    </row>
    <row r="477" spans="1:10" x14ac:dyDescent="0.2">
      <c r="A477" s="5">
        <v>378</v>
      </c>
      <c r="B477" s="6">
        <v>4</v>
      </c>
      <c r="C477" s="6" t="s">
        <v>100</v>
      </c>
      <c r="D477" s="7">
        <v>45509.75</v>
      </c>
      <c r="E477" s="6">
        <v>320</v>
      </c>
      <c r="F477" s="6">
        <v>320</v>
      </c>
      <c r="G477" s="6">
        <v>0</v>
      </c>
      <c r="H477" s="6">
        <v>12</v>
      </c>
      <c r="I477" s="6">
        <v>10002</v>
      </c>
      <c r="J477" s="6" t="s">
        <v>56</v>
      </c>
    </row>
    <row r="478" spans="1:10" x14ac:dyDescent="0.2">
      <c r="A478" s="5">
        <v>397</v>
      </c>
      <c r="B478" s="6">
        <v>9</v>
      </c>
      <c r="C478" s="6" t="s">
        <v>105</v>
      </c>
      <c r="D478" s="7">
        <v>45509.75</v>
      </c>
      <c r="E478" s="6">
        <v>294.5</v>
      </c>
      <c r="F478" s="6">
        <v>294.5</v>
      </c>
      <c r="G478" s="6">
        <v>0</v>
      </c>
      <c r="H478" s="6">
        <v>7</v>
      </c>
      <c r="I478" s="6">
        <v>10002</v>
      </c>
      <c r="J478" s="6" t="s">
        <v>56</v>
      </c>
    </row>
    <row r="479" spans="1:10" x14ac:dyDescent="0.2">
      <c r="A479" s="5">
        <v>399</v>
      </c>
      <c r="B479" s="6">
        <v>8</v>
      </c>
      <c r="C479" s="6" t="s">
        <v>104</v>
      </c>
      <c r="D479" s="7">
        <v>45509.75</v>
      </c>
      <c r="E479" s="6">
        <v>350.77</v>
      </c>
      <c r="F479" s="6">
        <v>350.77</v>
      </c>
      <c r="G479" s="6">
        <v>0</v>
      </c>
      <c r="H479" s="6">
        <v>5</v>
      </c>
      <c r="I479" s="6">
        <v>10002</v>
      </c>
      <c r="J479" s="6" t="s">
        <v>56</v>
      </c>
    </row>
    <row r="480" spans="1:10" x14ac:dyDescent="0.2">
      <c r="A480" s="5">
        <v>409</v>
      </c>
      <c r="B480" s="6">
        <v>14</v>
      </c>
      <c r="C480" s="6" t="s">
        <v>110</v>
      </c>
      <c r="D480" s="7">
        <v>45509.75</v>
      </c>
      <c r="E480" s="6">
        <v>294.23</v>
      </c>
      <c r="F480" s="6">
        <v>294.23</v>
      </c>
      <c r="G480" s="6">
        <v>0</v>
      </c>
      <c r="H480" s="6">
        <v>12</v>
      </c>
      <c r="I480" s="6">
        <v>10002</v>
      </c>
      <c r="J480" s="6" t="s">
        <v>56</v>
      </c>
    </row>
    <row r="481" spans="1:10" x14ac:dyDescent="0.2">
      <c r="A481" s="5">
        <v>414</v>
      </c>
      <c r="B481" s="6">
        <v>10</v>
      </c>
      <c r="C481" s="6" t="s">
        <v>106</v>
      </c>
      <c r="D481" s="7">
        <v>45510.75</v>
      </c>
      <c r="E481" s="6">
        <v>270</v>
      </c>
      <c r="F481" s="6">
        <v>270</v>
      </c>
      <c r="G481" s="6">
        <v>0</v>
      </c>
      <c r="H481" s="6">
        <v>7</v>
      </c>
      <c r="I481" s="6">
        <v>10002</v>
      </c>
      <c r="J481" s="6" t="s">
        <v>56</v>
      </c>
    </row>
    <row r="482" spans="1:10" x14ac:dyDescent="0.2">
      <c r="A482" s="5">
        <v>421</v>
      </c>
      <c r="B482" s="6">
        <v>23</v>
      </c>
      <c r="C482" s="6" t="s">
        <v>119</v>
      </c>
      <c r="D482" s="7">
        <v>45510.75</v>
      </c>
      <c r="E482" s="6">
        <v>309.3</v>
      </c>
      <c r="F482" s="6">
        <v>309.3</v>
      </c>
      <c r="G482" s="6">
        <v>0</v>
      </c>
      <c r="H482" s="6">
        <v>12</v>
      </c>
      <c r="I482" s="6">
        <v>10002</v>
      </c>
      <c r="J482" s="6" t="s">
        <v>56</v>
      </c>
    </row>
    <row r="483" spans="1:10" x14ac:dyDescent="0.2">
      <c r="A483" s="5">
        <v>382</v>
      </c>
      <c r="B483" s="6">
        <v>6</v>
      </c>
      <c r="C483" s="6" t="s">
        <v>102</v>
      </c>
      <c r="D483" s="7">
        <v>45511.75</v>
      </c>
      <c r="E483" s="6">
        <v>217.4</v>
      </c>
      <c r="F483" s="6">
        <v>217.4</v>
      </c>
      <c r="G483" s="6">
        <v>0</v>
      </c>
      <c r="H483" s="6">
        <v>5</v>
      </c>
      <c r="I483" s="6" t="s">
        <v>47</v>
      </c>
      <c r="J483" s="6" t="s">
        <v>47</v>
      </c>
    </row>
    <row r="484" spans="1:10" x14ac:dyDescent="0.2">
      <c r="A484" s="5">
        <v>390</v>
      </c>
      <c r="B484" s="6">
        <v>1</v>
      </c>
      <c r="C484" s="6" t="s">
        <v>19</v>
      </c>
      <c r="D484" s="7">
        <v>45511.75</v>
      </c>
      <c r="E484" s="6">
        <v>1999</v>
      </c>
      <c r="F484" s="6">
        <v>1999</v>
      </c>
      <c r="G484" s="6">
        <v>0</v>
      </c>
      <c r="H484" s="6">
        <v>12</v>
      </c>
      <c r="I484" s="6">
        <v>31</v>
      </c>
      <c r="J484" s="6" t="s">
        <v>42</v>
      </c>
    </row>
    <row r="485" spans="1:10" x14ac:dyDescent="0.2">
      <c r="A485" s="5">
        <v>380</v>
      </c>
      <c r="B485" s="6">
        <v>5</v>
      </c>
      <c r="C485" s="6" t="s">
        <v>101</v>
      </c>
      <c r="D485" s="7">
        <v>45512.75</v>
      </c>
      <c r="E485" s="6">
        <v>268.70999999999998</v>
      </c>
      <c r="F485" s="6">
        <v>268.70999999999998</v>
      </c>
      <c r="G485" s="6">
        <v>0</v>
      </c>
      <c r="H485" s="6">
        <v>12</v>
      </c>
      <c r="I485" s="6">
        <v>31</v>
      </c>
      <c r="J485" s="6" t="s">
        <v>42</v>
      </c>
    </row>
    <row r="486" spans="1:10" x14ac:dyDescent="0.2">
      <c r="A486" s="5">
        <v>389</v>
      </c>
      <c r="B486" s="6">
        <v>1</v>
      </c>
      <c r="C486" s="6" t="s">
        <v>19</v>
      </c>
      <c r="D486" s="7">
        <v>45512.75</v>
      </c>
      <c r="E486" s="6">
        <v>1499</v>
      </c>
      <c r="F486" s="6">
        <v>1499</v>
      </c>
      <c r="G486" s="6">
        <v>0</v>
      </c>
      <c r="H486" s="6">
        <v>5</v>
      </c>
      <c r="I486" s="6">
        <v>10002</v>
      </c>
      <c r="J486" s="6" t="s">
        <v>56</v>
      </c>
    </row>
    <row r="487" spans="1:10" x14ac:dyDescent="0.2">
      <c r="A487" s="5">
        <v>394</v>
      </c>
      <c r="B487" s="6">
        <v>2</v>
      </c>
      <c r="C487" s="6" t="s">
        <v>98</v>
      </c>
      <c r="D487" s="7">
        <v>45512.75</v>
      </c>
      <c r="E487" s="6">
        <v>138.37</v>
      </c>
      <c r="F487" s="6">
        <v>138.37</v>
      </c>
      <c r="G487" s="6">
        <v>0</v>
      </c>
      <c r="H487" s="6">
        <v>11</v>
      </c>
      <c r="I487" s="6">
        <v>5</v>
      </c>
      <c r="J487" s="6" t="s">
        <v>79</v>
      </c>
    </row>
    <row r="488" spans="1:10" x14ac:dyDescent="0.2">
      <c r="A488" s="5">
        <v>396</v>
      </c>
      <c r="B488" s="6">
        <v>3</v>
      </c>
      <c r="C488" s="6" t="s">
        <v>99</v>
      </c>
      <c r="D488" s="7">
        <v>45512.75</v>
      </c>
      <c r="E488" s="6">
        <v>268.70999999999998</v>
      </c>
      <c r="F488" s="6">
        <v>268.70999999999998</v>
      </c>
      <c r="G488" s="6">
        <v>0</v>
      </c>
      <c r="H488" s="6">
        <v>10</v>
      </c>
      <c r="I488" s="6">
        <v>10002</v>
      </c>
      <c r="J488" s="6" t="s">
        <v>56</v>
      </c>
    </row>
    <row r="489" spans="1:10" x14ac:dyDescent="0.2">
      <c r="A489" s="5">
        <v>419</v>
      </c>
      <c r="B489" s="6">
        <v>27</v>
      </c>
      <c r="C489" s="6" t="s">
        <v>137</v>
      </c>
      <c r="D489" s="7">
        <v>45512.75</v>
      </c>
      <c r="E489" s="6">
        <v>327</v>
      </c>
      <c r="F489" s="6">
        <v>327</v>
      </c>
      <c r="G489" s="6">
        <v>0</v>
      </c>
      <c r="H489" s="6">
        <v>12</v>
      </c>
      <c r="I489" s="6">
        <v>31</v>
      </c>
      <c r="J489" s="6" t="s">
        <v>42</v>
      </c>
    </row>
    <row r="490" spans="1:10" x14ac:dyDescent="0.2">
      <c r="A490" s="5">
        <v>420</v>
      </c>
      <c r="B490" s="6">
        <v>26</v>
      </c>
      <c r="C490" s="6" t="s">
        <v>136</v>
      </c>
      <c r="D490" s="7">
        <v>45512.75</v>
      </c>
      <c r="E490" s="6">
        <v>299.95999999999998</v>
      </c>
      <c r="F490" s="6">
        <v>299.95999999999998</v>
      </c>
      <c r="G490" s="6">
        <v>0</v>
      </c>
      <c r="H490" s="6">
        <v>4</v>
      </c>
      <c r="I490" s="6">
        <v>10002</v>
      </c>
      <c r="J490" s="6" t="s">
        <v>56</v>
      </c>
    </row>
    <row r="491" spans="1:10" x14ac:dyDescent="0.2">
      <c r="A491" s="5">
        <v>481</v>
      </c>
      <c r="B491" s="6">
        <v>1</v>
      </c>
      <c r="C491" s="6" t="s">
        <v>19</v>
      </c>
      <c r="D491" s="7">
        <v>45513.25</v>
      </c>
      <c r="E491" s="6">
        <v>799</v>
      </c>
      <c r="F491" s="6">
        <v>799</v>
      </c>
      <c r="G491" s="6">
        <v>0</v>
      </c>
      <c r="H491" s="6">
        <v>10</v>
      </c>
      <c r="I491" s="6">
        <v>10002</v>
      </c>
      <c r="J491" s="6" t="s">
        <v>56</v>
      </c>
    </row>
    <row r="492" spans="1:10" x14ac:dyDescent="0.2">
      <c r="A492" s="5">
        <v>722</v>
      </c>
      <c r="B492" s="6">
        <v>3</v>
      </c>
      <c r="C492" s="6" t="s">
        <v>58</v>
      </c>
      <c r="D492" s="7">
        <v>45513.25</v>
      </c>
      <c r="E492" s="6">
        <v>348</v>
      </c>
      <c r="F492" s="6">
        <v>348</v>
      </c>
      <c r="G492" s="6">
        <v>0</v>
      </c>
      <c r="H492" s="6">
        <v>9</v>
      </c>
      <c r="I492" s="6">
        <v>10002</v>
      </c>
      <c r="J492" s="6" t="s">
        <v>56</v>
      </c>
    </row>
    <row r="493" spans="1:10" x14ac:dyDescent="0.2">
      <c r="A493" s="5">
        <v>385</v>
      </c>
      <c r="B493" s="6">
        <v>7</v>
      </c>
      <c r="C493" s="6" t="s">
        <v>103</v>
      </c>
      <c r="D493" s="7">
        <v>45513.75</v>
      </c>
      <c r="E493" s="6">
        <v>268.70999999999998</v>
      </c>
      <c r="F493" s="6">
        <v>268.70999999999998</v>
      </c>
      <c r="G493" s="6">
        <v>0</v>
      </c>
      <c r="H493" s="6">
        <v>10</v>
      </c>
      <c r="I493" s="6">
        <v>10002</v>
      </c>
      <c r="J493" s="6" t="s">
        <v>56</v>
      </c>
    </row>
    <row r="494" spans="1:10" x14ac:dyDescent="0.2">
      <c r="A494" s="5">
        <v>467</v>
      </c>
      <c r="B494" s="6">
        <v>11</v>
      </c>
      <c r="C494" s="6" t="s">
        <v>54</v>
      </c>
      <c r="D494" s="7">
        <v>45514.25</v>
      </c>
      <c r="E494" s="6">
        <v>229</v>
      </c>
      <c r="F494" s="6">
        <v>229</v>
      </c>
      <c r="G494" s="6">
        <v>0</v>
      </c>
      <c r="H494" s="6">
        <v>5</v>
      </c>
      <c r="I494" s="6">
        <v>10002</v>
      </c>
      <c r="J494" s="6" t="s">
        <v>56</v>
      </c>
    </row>
    <row r="495" spans="1:10" x14ac:dyDescent="0.2">
      <c r="A495" s="5">
        <v>468</v>
      </c>
      <c r="B495" s="6">
        <v>11</v>
      </c>
      <c r="C495" s="6" t="s">
        <v>54</v>
      </c>
      <c r="D495" s="7">
        <v>45514.25</v>
      </c>
      <c r="E495" s="6">
        <v>229</v>
      </c>
      <c r="F495" s="6">
        <v>229</v>
      </c>
      <c r="G495" s="6">
        <v>0</v>
      </c>
      <c r="H495" s="6">
        <v>5</v>
      </c>
      <c r="I495" s="6">
        <v>10002</v>
      </c>
      <c r="J495" s="6" t="s">
        <v>56</v>
      </c>
    </row>
    <row r="496" spans="1:10" x14ac:dyDescent="0.2">
      <c r="A496" s="5">
        <v>479</v>
      </c>
      <c r="B496" s="6">
        <v>1</v>
      </c>
      <c r="C496" s="6" t="s">
        <v>19</v>
      </c>
      <c r="D496" s="7">
        <v>45514.25</v>
      </c>
      <c r="E496" s="6">
        <v>799</v>
      </c>
      <c r="F496" s="6">
        <v>799</v>
      </c>
      <c r="G496" s="6">
        <v>0</v>
      </c>
      <c r="H496" s="6">
        <v>12</v>
      </c>
      <c r="I496" s="6">
        <v>31</v>
      </c>
      <c r="J496" s="6" t="s">
        <v>42</v>
      </c>
    </row>
    <row r="497" spans="1:10" x14ac:dyDescent="0.2">
      <c r="A497" s="5">
        <v>480</v>
      </c>
      <c r="B497" s="6">
        <v>1</v>
      </c>
      <c r="C497" s="6" t="s">
        <v>19</v>
      </c>
      <c r="D497" s="7">
        <v>45514.25</v>
      </c>
      <c r="E497" s="6">
        <v>799</v>
      </c>
      <c r="F497" s="6">
        <v>799</v>
      </c>
      <c r="G497" s="6">
        <v>0</v>
      </c>
      <c r="H497" s="6">
        <v>11</v>
      </c>
      <c r="I497" s="6">
        <v>5</v>
      </c>
      <c r="J497" s="6" t="s">
        <v>79</v>
      </c>
    </row>
    <row r="498" spans="1:10" x14ac:dyDescent="0.2">
      <c r="A498" s="5">
        <v>383</v>
      </c>
      <c r="B498" s="6">
        <v>7</v>
      </c>
      <c r="C498" s="6" t="s">
        <v>103</v>
      </c>
      <c r="D498" s="7">
        <v>45514.75</v>
      </c>
      <c r="E498" s="6">
        <v>329.95</v>
      </c>
      <c r="F498" s="6">
        <v>329.95</v>
      </c>
      <c r="G498" s="6">
        <v>0</v>
      </c>
      <c r="H498" s="6">
        <v>5</v>
      </c>
      <c r="I498" s="6">
        <v>10002</v>
      </c>
      <c r="J498" s="6" t="s">
        <v>56</v>
      </c>
    </row>
    <row r="499" spans="1:10" x14ac:dyDescent="0.2">
      <c r="A499" s="5">
        <v>384</v>
      </c>
      <c r="B499" s="6">
        <v>6</v>
      </c>
      <c r="C499" s="6" t="s">
        <v>102</v>
      </c>
      <c r="D499" s="7">
        <v>45514.75</v>
      </c>
      <c r="E499" s="6">
        <v>165</v>
      </c>
      <c r="F499" s="6">
        <v>165</v>
      </c>
      <c r="G499" s="6">
        <v>0</v>
      </c>
      <c r="H499" s="6">
        <v>12</v>
      </c>
      <c r="I499" s="6">
        <v>31</v>
      </c>
      <c r="J499" s="6" t="s">
        <v>42</v>
      </c>
    </row>
    <row r="500" spans="1:10" x14ac:dyDescent="0.2">
      <c r="A500" s="5">
        <v>392</v>
      </c>
      <c r="B500" s="6">
        <v>2</v>
      </c>
      <c r="C500" s="6" t="s">
        <v>98</v>
      </c>
      <c r="D500" s="7">
        <v>45514.75</v>
      </c>
      <c r="E500" s="6">
        <v>320</v>
      </c>
      <c r="F500" s="6">
        <v>320</v>
      </c>
      <c r="G500" s="6">
        <v>0</v>
      </c>
      <c r="H500" s="6">
        <v>10</v>
      </c>
      <c r="I500" s="6">
        <v>10002</v>
      </c>
      <c r="J500" s="6" t="s">
        <v>56</v>
      </c>
    </row>
    <row r="501" spans="1:10" x14ac:dyDescent="0.2">
      <c r="A501" s="5">
        <v>400</v>
      </c>
      <c r="B501" s="6">
        <v>8</v>
      </c>
      <c r="C501" s="6" t="s">
        <v>104</v>
      </c>
      <c r="D501" s="7">
        <v>45514.75</v>
      </c>
      <c r="E501" s="6">
        <v>419.9</v>
      </c>
      <c r="F501" s="6">
        <v>419.9</v>
      </c>
      <c r="G501" s="6">
        <v>0</v>
      </c>
      <c r="H501" s="6">
        <v>10</v>
      </c>
      <c r="I501" s="6">
        <v>10002</v>
      </c>
      <c r="J501" s="6" t="s">
        <v>56</v>
      </c>
    </row>
    <row r="502" spans="1:10" x14ac:dyDescent="0.2">
      <c r="A502" s="5">
        <v>401</v>
      </c>
      <c r="B502" s="6">
        <v>8</v>
      </c>
      <c r="C502" s="6" t="s">
        <v>104</v>
      </c>
      <c r="D502" s="7">
        <v>45514.75</v>
      </c>
      <c r="E502" s="6">
        <v>464.95</v>
      </c>
      <c r="F502" s="6">
        <v>464.95</v>
      </c>
      <c r="G502" s="6">
        <v>0</v>
      </c>
      <c r="H502" s="6">
        <v>12</v>
      </c>
      <c r="I502" s="6">
        <v>10002</v>
      </c>
      <c r="J502" s="6" t="s">
        <v>56</v>
      </c>
    </row>
    <row r="503" spans="1:10" x14ac:dyDescent="0.2">
      <c r="A503" s="5">
        <v>478</v>
      </c>
      <c r="B503" s="6">
        <v>1</v>
      </c>
      <c r="C503" s="6" t="s">
        <v>19</v>
      </c>
      <c r="D503" s="7">
        <v>45515.25</v>
      </c>
      <c r="E503" s="6">
        <v>1499</v>
      </c>
      <c r="F503" s="6">
        <v>1499</v>
      </c>
      <c r="G503" s="6">
        <v>0</v>
      </c>
      <c r="H503" s="6">
        <v>11</v>
      </c>
      <c r="I503" s="6">
        <v>5</v>
      </c>
      <c r="J503" s="6" t="s">
        <v>79</v>
      </c>
    </row>
    <row r="504" spans="1:10" x14ac:dyDescent="0.2">
      <c r="A504" s="5">
        <v>482</v>
      </c>
      <c r="B504" s="6">
        <v>2</v>
      </c>
      <c r="C504" s="6" t="s">
        <v>57</v>
      </c>
      <c r="D504" s="7">
        <v>45515.25</v>
      </c>
      <c r="E504" s="6">
        <v>302</v>
      </c>
      <c r="F504" s="6">
        <v>302</v>
      </c>
      <c r="G504" s="6">
        <v>0</v>
      </c>
      <c r="H504" s="6">
        <v>9</v>
      </c>
      <c r="I504" s="6">
        <v>10002</v>
      </c>
      <c r="J504" s="6" t="s">
        <v>56</v>
      </c>
    </row>
    <row r="505" spans="1:10" x14ac:dyDescent="0.2">
      <c r="A505" s="5">
        <v>623</v>
      </c>
      <c r="B505" s="6">
        <v>8</v>
      </c>
      <c r="C505" s="6" t="s">
        <v>152</v>
      </c>
      <c r="D505" s="7">
        <v>45515.25</v>
      </c>
      <c r="E505" s="6">
        <v>585</v>
      </c>
      <c r="F505" s="6">
        <v>585</v>
      </c>
      <c r="G505" s="6">
        <v>0</v>
      </c>
      <c r="H505" s="6">
        <v>12</v>
      </c>
      <c r="I505" s="6">
        <v>31</v>
      </c>
      <c r="J505" s="6" t="s">
        <v>42</v>
      </c>
    </row>
    <row r="506" spans="1:10" x14ac:dyDescent="0.2">
      <c r="A506" s="5">
        <v>365</v>
      </c>
      <c r="B506" s="6">
        <v>1</v>
      </c>
      <c r="C506" s="6" t="s">
        <v>19</v>
      </c>
      <c r="D506" s="7">
        <v>45515.75</v>
      </c>
      <c r="E506" s="6">
        <v>2499</v>
      </c>
      <c r="F506" s="6">
        <v>2499</v>
      </c>
      <c r="G506" s="6">
        <v>0</v>
      </c>
      <c r="H506" s="6">
        <v>10</v>
      </c>
      <c r="I506" s="6">
        <v>10002</v>
      </c>
      <c r="J506" s="6" t="s">
        <v>56</v>
      </c>
    </row>
    <row r="507" spans="1:10" x14ac:dyDescent="0.2">
      <c r="A507" s="5">
        <v>379</v>
      </c>
      <c r="B507" s="6">
        <v>4</v>
      </c>
      <c r="C507" s="6" t="s">
        <v>100</v>
      </c>
      <c r="D507" s="7">
        <v>45515.75</v>
      </c>
      <c r="E507" s="6">
        <v>301.54000000000002</v>
      </c>
      <c r="F507" s="6">
        <v>301.54000000000002</v>
      </c>
      <c r="G507" s="6">
        <v>0</v>
      </c>
      <c r="H507" s="6">
        <v>10</v>
      </c>
      <c r="I507" s="6">
        <v>10002</v>
      </c>
      <c r="J507" s="6" t="s">
        <v>56</v>
      </c>
    </row>
    <row r="508" spans="1:10" x14ac:dyDescent="0.2">
      <c r="A508" s="5">
        <v>386</v>
      </c>
      <c r="B508" s="6">
        <v>6</v>
      </c>
      <c r="C508" s="6" t="s">
        <v>102</v>
      </c>
      <c r="D508" s="7">
        <v>45515.75</v>
      </c>
      <c r="E508" s="6">
        <v>1110</v>
      </c>
      <c r="F508" s="6">
        <v>1110</v>
      </c>
      <c r="G508" s="6">
        <v>0</v>
      </c>
      <c r="H508" s="6">
        <v>5</v>
      </c>
      <c r="I508" s="6">
        <v>10002</v>
      </c>
      <c r="J508" s="6" t="s">
        <v>56</v>
      </c>
    </row>
    <row r="509" spans="1:10" x14ac:dyDescent="0.2">
      <c r="A509" s="5">
        <v>395</v>
      </c>
      <c r="B509" s="6">
        <v>3</v>
      </c>
      <c r="C509" s="6" t="s">
        <v>99</v>
      </c>
      <c r="D509" s="7">
        <v>45515.75</v>
      </c>
      <c r="E509" s="6">
        <v>233.85</v>
      </c>
      <c r="F509" s="6">
        <v>233.85</v>
      </c>
      <c r="G509" s="6">
        <v>0</v>
      </c>
      <c r="H509" s="6">
        <v>12</v>
      </c>
      <c r="I509" s="6">
        <v>31</v>
      </c>
      <c r="J509" s="6" t="s">
        <v>42</v>
      </c>
    </row>
    <row r="510" spans="1:10" x14ac:dyDescent="0.2">
      <c r="A510" s="5">
        <v>403</v>
      </c>
      <c r="B510" s="6">
        <v>19</v>
      </c>
      <c r="C510" s="6" t="s">
        <v>115</v>
      </c>
      <c r="D510" s="7">
        <v>45515.75</v>
      </c>
      <c r="E510" s="6">
        <v>262.38</v>
      </c>
      <c r="F510" s="6">
        <v>262.38</v>
      </c>
      <c r="G510" s="6">
        <v>0</v>
      </c>
      <c r="H510" s="6">
        <v>12</v>
      </c>
      <c r="I510" s="6">
        <v>10002</v>
      </c>
      <c r="J510" s="6" t="s">
        <v>56</v>
      </c>
    </row>
    <row r="511" spans="1:10" x14ac:dyDescent="0.2">
      <c r="A511" s="5">
        <v>404</v>
      </c>
      <c r="B511" s="6">
        <v>19</v>
      </c>
      <c r="C511" s="6" t="s">
        <v>115</v>
      </c>
      <c r="D511" s="7">
        <v>45515.75</v>
      </c>
      <c r="E511" s="6">
        <v>398.85</v>
      </c>
      <c r="F511" s="6">
        <v>398.85</v>
      </c>
      <c r="G511" s="6">
        <v>0</v>
      </c>
      <c r="H511" s="6">
        <v>9</v>
      </c>
      <c r="I511" s="6">
        <v>10002</v>
      </c>
      <c r="J511" s="6" t="s">
        <v>56</v>
      </c>
    </row>
    <row r="512" spans="1:10" x14ac:dyDescent="0.2">
      <c r="A512" s="5">
        <v>406</v>
      </c>
      <c r="B512" s="6">
        <v>21</v>
      </c>
      <c r="C512" s="6" t="s">
        <v>117</v>
      </c>
      <c r="D512" s="7">
        <v>45515.75</v>
      </c>
      <c r="E512" s="6">
        <v>349.81</v>
      </c>
      <c r="F512" s="6">
        <v>349.81</v>
      </c>
      <c r="G512" s="6">
        <v>0</v>
      </c>
      <c r="H512" s="6">
        <v>12</v>
      </c>
      <c r="I512" s="6">
        <v>10002</v>
      </c>
      <c r="J512" s="6" t="s">
        <v>56</v>
      </c>
    </row>
    <row r="513" spans="1:10" x14ac:dyDescent="0.2">
      <c r="A513" s="5">
        <v>407</v>
      </c>
      <c r="B513" s="6">
        <v>17</v>
      </c>
      <c r="C513" s="6" t="s">
        <v>113</v>
      </c>
      <c r="D513" s="7">
        <v>45515.75</v>
      </c>
      <c r="E513" s="6">
        <v>250</v>
      </c>
      <c r="F513" s="6">
        <v>250</v>
      </c>
      <c r="G513" s="6">
        <v>0</v>
      </c>
      <c r="H513" s="6">
        <v>10</v>
      </c>
      <c r="I513" s="6">
        <v>10002</v>
      </c>
      <c r="J513" s="6" t="s">
        <v>56</v>
      </c>
    </row>
    <row r="514" spans="1:10" x14ac:dyDescent="0.2">
      <c r="A514" s="5">
        <v>424</v>
      </c>
      <c r="B514" s="6">
        <v>22</v>
      </c>
      <c r="C514" s="6" t="s">
        <v>118</v>
      </c>
      <c r="D514" s="7">
        <v>45515.75</v>
      </c>
      <c r="E514" s="6">
        <v>297.5</v>
      </c>
      <c r="F514" s="6">
        <v>297.5</v>
      </c>
      <c r="G514" s="6">
        <v>0</v>
      </c>
      <c r="H514" s="6">
        <v>12</v>
      </c>
      <c r="I514" s="6">
        <v>10002</v>
      </c>
      <c r="J514" s="6" t="s">
        <v>56</v>
      </c>
    </row>
    <row r="515" spans="1:10" x14ac:dyDescent="0.2">
      <c r="A515" s="5">
        <v>378</v>
      </c>
      <c r="B515" s="6">
        <v>5</v>
      </c>
      <c r="C515" s="6" t="s">
        <v>101</v>
      </c>
      <c r="D515" s="7">
        <v>45516.75</v>
      </c>
      <c r="E515" s="6">
        <v>320</v>
      </c>
      <c r="F515" s="6">
        <v>320</v>
      </c>
      <c r="G515" s="6">
        <v>0</v>
      </c>
      <c r="H515" s="6">
        <v>12</v>
      </c>
      <c r="I515" s="6">
        <v>10002</v>
      </c>
      <c r="J515" s="6" t="s">
        <v>56</v>
      </c>
    </row>
    <row r="516" spans="1:10" x14ac:dyDescent="0.2">
      <c r="A516" s="5">
        <v>397</v>
      </c>
      <c r="B516" s="6">
        <v>10</v>
      </c>
      <c r="C516" s="6" t="s">
        <v>106</v>
      </c>
      <c r="D516" s="7">
        <v>45516.75</v>
      </c>
      <c r="E516" s="6">
        <v>294.5</v>
      </c>
      <c r="F516" s="6">
        <v>294.5</v>
      </c>
      <c r="G516" s="6">
        <v>0</v>
      </c>
      <c r="H516" s="6">
        <v>7</v>
      </c>
      <c r="I516" s="6">
        <v>10002</v>
      </c>
      <c r="J516" s="6" t="s">
        <v>56</v>
      </c>
    </row>
    <row r="517" spans="1:10" x14ac:dyDescent="0.2">
      <c r="A517" s="5">
        <v>399</v>
      </c>
      <c r="B517" s="6">
        <v>9</v>
      </c>
      <c r="C517" s="6" t="s">
        <v>105</v>
      </c>
      <c r="D517" s="7">
        <v>45516.75</v>
      </c>
      <c r="E517" s="6">
        <v>350.77</v>
      </c>
      <c r="F517" s="6">
        <v>350.77</v>
      </c>
      <c r="G517" s="6">
        <v>0</v>
      </c>
      <c r="H517" s="6">
        <v>5</v>
      </c>
      <c r="I517" s="6">
        <v>10002</v>
      </c>
      <c r="J517" s="6" t="s">
        <v>56</v>
      </c>
    </row>
    <row r="518" spans="1:10" x14ac:dyDescent="0.2">
      <c r="A518" s="5">
        <v>409</v>
      </c>
      <c r="B518" s="6">
        <v>15</v>
      </c>
      <c r="C518" s="6" t="s">
        <v>111</v>
      </c>
      <c r="D518" s="7">
        <v>45516.75</v>
      </c>
      <c r="E518" s="6">
        <v>294.23</v>
      </c>
      <c r="F518" s="6">
        <v>294.23</v>
      </c>
      <c r="G518" s="6">
        <v>0</v>
      </c>
      <c r="H518" s="6">
        <v>12</v>
      </c>
      <c r="I518" s="6">
        <v>10002</v>
      </c>
      <c r="J518" s="6" t="s">
        <v>56</v>
      </c>
    </row>
    <row r="519" spans="1:10" x14ac:dyDescent="0.2">
      <c r="A519" s="5">
        <v>477</v>
      </c>
      <c r="B519" s="6">
        <v>1</v>
      </c>
      <c r="C519" s="6" t="s">
        <v>19</v>
      </c>
      <c r="D519" s="7">
        <v>45517.25</v>
      </c>
      <c r="E519" s="6">
        <v>799</v>
      </c>
      <c r="F519" s="6">
        <v>799</v>
      </c>
      <c r="G519" s="6">
        <v>0</v>
      </c>
      <c r="H519" s="6">
        <v>10</v>
      </c>
      <c r="I519" s="6">
        <v>10002</v>
      </c>
      <c r="J519" s="6" t="s">
        <v>56</v>
      </c>
    </row>
    <row r="520" spans="1:10" x14ac:dyDescent="0.2">
      <c r="A520" s="5">
        <v>414</v>
      </c>
      <c r="B520" s="6">
        <v>11</v>
      </c>
      <c r="C520" s="6" t="s">
        <v>107</v>
      </c>
      <c r="D520" s="7">
        <v>45517.75</v>
      </c>
      <c r="E520" s="6">
        <v>270</v>
      </c>
      <c r="F520" s="6">
        <v>270</v>
      </c>
      <c r="G520" s="6">
        <v>0</v>
      </c>
      <c r="H520" s="6">
        <v>7</v>
      </c>
      <c r="I520" s="6">
        <v>10002</v>
      </c>
      <c r="J520" s="6" t="s">
        <v>56</v>
      </c>
    </row>
    <row r="521" spans="1:10" x14ac:dyDescent="0.2">
      <c r="A521" s="5">
        <v>421</v>
      </c>
      <c r="B521" s="6">
        <v>24</v>
      </c>
      <c r="C521" s="6" t="s">
        <v>120</v>
      </c>
      <c r="D521" s="7">
        <v>45517.75</v>
      </c>
      <c r="E521" s="6">
        <v>309.3</v>
      </c>
      <c r="F521" s="6">
        <v>309.3</v>
      </c>
      <c r="G521" s="6">
        <v>0</v>
      </c>
      <c r="H521" s="6">
        <v>12</v>
      </c>
      <c r="I521" s="6">
        <v>10002</v>
      </c>
      <c r="J521" s="6" t="s">
        <v>56</v>
      </c>
    </row>
    <row r="522" spans="1:10" x14ac:dyDescent="0.2">
      <c r="A522" s="5">
        <v>463</v>
      </c>
      <c r="B522" s="6">
        <v>6</v>
      </c>
      <c r="C522" s="6" t="s">
        <v>122</v>
      </c>
      <c r="D522" s="7">
        <v>45518.25</v>
      </c>
      <c r="E522" s="6">
        <v>320</v>
      </c>
      <c r="F522" s="6">
        <v>320</v>
      </c>
      <c r="G522" s="6">
        <v>0</v>
      </c>
      <c r="H522" s="6">
        <v>12</v>
      </c>
      <c r="I522" s="6">
        <v>31</v>
      </c>
      <c r="J522" s="6" t="s">
        <v>42</v>
      </c>
    </row>
    <row r="523" spans="1:10" x14ac:dyDescent="0.2">
      <c r="A523" s="5">
        <v>364</v>
      </c>
      <c r="B523" s="6">
        <v>1</v>
      </c>
      <c r="C523" s="6" t="s">
        <v>19</v>
      </c>
      <c r="D523" s="7">
        <v>45518.75</v>
      </c>
      <c r="E523" s="6">
        <v>0</v>
      </c>
      <c r="F523" s="6">
        <v>0</v>
      </c>
      <c r="G523" s="6">
        <v>0</v>
      </c>
      <c r="H523" s="6" t="s">
        <v>47</v>
      </c>
      <c r="I523" s="6">
        <v>10002</v>
      </c>
      <c r="J523" s="6" t="s">
        <v>56</v>
      </c>
    </row>
    <row r="524" spans="1:10" x14ac:dyDescent="0.2">
      <c r="A524" s="5">
        <v>382</v>
      </c>
      <c r="B524" s="6">
        <v>7</v>
      </c>
      <c r="C524" s="6" t="s">
        <v>103</v>
      </c>
      <c r="D524" s="7">
        <v>45518.75</v>
      </c>
      <c r="E524" s="6">
        <v>217.4</v>
      </c>
      <c r="F524" s="6">
        <v>217.4</v>
      </c>
      <c r="G524" s="6">
        <v>0</v>
      </c>
      <c r="H524" s="6">
        <v>5</v>
      </c>
      <c r="I524" s="6" t="s">
        <v>47</v>
      </c>
      <c r="J524" s="6" t="s">
        <v>47</v>
      </c>
    </row>
    <row r="525" spans="1:10" x14ac:dyDescent="0.2">
      <c r="A525" s="5">
        <v>390</v>
      </c>
      <c r="B525" s="6">
        <v>2</v>
      </c>
      <c r="C525" s="6" t="s">
        <v>98</v>
      </c>
      <c r="D525" s="7">
        <v>45518.75</v>
      </c>
      <c r="E525" s="6">
        <v>520</v>
      </c>
      <c r="F525" s="6">
        <v>520</v>
      </c>
      <c r="G525" s="6">
        <v>0</v>
      </c>
      <c r="H525" s="6">
        <v>12</v>
      </c>
      <c r="I525" s="6">
        <v>31</v>
      </c>
      <c r="J525" s="6" t="s">
        <v>42</v>
      </c>
    </row>
    <row r="526" spans="1:10" x14ac:dyDescent="0.2">
      <c r="A526" s="5">
        <v>380</v>
      </c>
      <c r="B526" s="6">
        <v>6</v>
      </c>
      <c r="C526" s="6" t="s">
        <v>102</v>
      </c>
      <c r="D526" s="7">
        <v>45519.75</v>
      </c>
      <c r="E526" s="6">
        <v>268.70999999999998</v>
      </c>
      <c r="F526" s="6">
        <v>268.70999999999998</v>
      </c>
      <c r="G526" s="6">
        <v>0</v>
      </c>
      <c r="H526" s="6">
        <v>12</v>
      </c>
      <c r="I526" s="6">
        <v>31</v>
      </c>
      <c r="J526" s="6" t="s">
        <v>42</v>
      </c>
    </row>
    <row r="527" spans="1:10" x14ac:dyDescent="0.2">
      <c r="A527" s="5">
        <v>389</v>
      </c>
      <c r="B527" s="6">
        <v>2</v>
      </c>
      <c r="C527" s="6" t="s">
        <v>98</v>
      </c>
      <c r="D527" s="7">
        <v>45519.75</v>
      </c>
      <c r="E527" s="6">
        <v>430</v>
      </c>
      <c r="F527" s="6">
        <v>430</v>
      </c>
      <c r="G527" s="6">
        <v>0</v>
      </c>
      <c r="H527" s="6">
        <v>5</v>
      </c>
      <c r="I527" s="6">
        <v>10002</v>
      </c>
      <c r="J527" s="6" t="s">
        <v>56</v>
      </c>
    </row>
    <row r="528" spans="1:10" x14ac:dyDescent="0.2">
      <c r="A528" s="5">
        <v>394</v>
      </c>
      <c r="B528" s="6">
        <v>3</v>
      </c>
      <c r="C528" s="6" t="s">
        <v>99</v>
      </c>
      <c r="D528" s="7">
        <v>45519.75</v>
      </c>
      <c r="E528" s="6">
        <v>138.37</v>
      </c>
      <c r="F528" s="6">
        <v>138.37</v>
      </c>
      <c r="G528" s="6">
        <v>0</v>
      </c>
      <c r="H528" s="6">
        <v>11</v>
      </c>
      <c r="I528" s="6">
        <v>5</v>
      </c>
      <c r="J528" s="6" t="s">
        <v>79</v>
      </c>
    </row>
    <row r="529" spans="1:10" x14ac:dyDescent="0.2">
      <c r="A529" s="5">
        <v>396</v>
      </c>
      <c r="B529" s="6">
        <v>4</v>
      </c>
      <c r="C529" s="6" t="s">
        <v>100</v>
      </c>
      <c r="D529" s="7">
        <v>45519.75</v>
      </c>
      <c r="E529" s="6">
        <v>268.70999999999998</v>
      </c>
      <c r="F529" s="6">
        <v>268.70999999999998</v>
      </c>
      <c r="G529" s="6">
        <v>0</v>
      </c>
      <c r="H529" s="6">
        <v>10</v>
      </c>
      <c r="I529" s="6">
        <v>10002</v>
      </c>
      <c r="J529" s="6" t="s">
        <v>56</v>
      </c>
    </row>
    <row r="530" spans="1:10" x14ac:dyDescent="0.2">
      <c r="A530" s="5">
        <v>420</v>
      </c>
      <c r="B530" s="6">
        <v>27</v>
      </c>
      <c r="C530" s="6" t="s">
        <v>137</v>
      </c>
      <c r="D530" s="7">
        <v>45519.75</v>
      </c>
      <c r="E530" s="6">
        <v>299.95999999999998</v>
      </c>
      <c r="F530" s="6">
        <v>299.95999999999998</v>
      </c>
      <c r="G530" s="6">
        <v>0</v>
      </c>
      <c r="H530" s="6">
        <v>4</v>
      </c>
      <c r="I530" s="6">
        <v>10002</v>
      </c>
      <c r="J530" s="6" t="s">
        <v>56</v>
      </c>
    </row>
    <row r="531" spans="1:10" x14ac:dyDescent="0.2">
      <c r="A531" s="5">
        <v>479</v>
      </c>
      <c r="B531" s="6">
        <v>2</v>
      </c>
      <c r="C531" s="6" t="s">
        <v>72</v>
      </c>
      <c r="D531" s="7">
        <v>45520.25</v>
      </c>
      <c r="E531" s="6">
        <v>320</v>
      </c>
      <c r="F531" s="6">
        <v>320</v>
      </c>
      <c r="G531" s="6">
        <v>0</v>
      </c>
      <c r="H531" s="6">
        <v>12</v>
      </c>
      <c r="I531" s="6">
        <v>31</v>
      </c>
      <c r="J531" s="6" t="s">
        <v>42</v>
      </c>
    </row>
    <row r="532" spans="1:10" x14ac:dyDescent="0.2">
      <c r="A532" s="5">
        <v>481</v>
      </c>
      <c r="B532" s="6">
        <v>2</v>
      </c>
      <c r="C532" s="6" t="s">
        <v>57</v>
      </c>
      <c r="D532" s="7">
        <v>45520.25</v>
      </c>
      <c r="E532" s="6">
        <v>172</v>
      </c>
      <c r="F532" s="6">
        <v>172</v>
      </c>
      <c r="G532" s="6">
        <v>0</v>
      </c>
      <c r="H532" s="6">
        <v>10</v>
      </c>
      <c r="I532" s="6">
        <v>10002</v>
      </c>
      <c r="J532" s="6" t="s">
        <v>56</v>
      </c>
    </row>
    <row r="533" spans="1:10" x14ac:dyDescent="0.2">
      <c r="A533" s="5">
        <v>722</v>
      </c>
      <c r="B533" s="6">
        <v>4</v>
      </c>
      <c r="C533" s="6" t="s">
        <v>59</v>
      </c>
      <c r="D533" s="7">
        <v>45520.25</v>
      </c>
      <c r="E533" s="6">
        <v>348</v>
      </c>
      <c r="F533" s="6">
        <v>348</v>
      </c>
      <c r="G533" s="6">
        <v>0</v>
      </c>
      <c r="H533" s="6">
        <v>9</v>
      </c>
      <c r="I533" s="6">
        <v>10002</v>
      </c>
      <c r="J533" s="6" t="s">
        <v>56</v>
      </c>
    </row>
    <row r="534" spans="1:10" x14ac:dyDescent="0.2">
      <c r="A534" s="5">
        <v>385</v>
      </c>
      <c r="B534" s="6">
        <v>8</v>
      </c>
      <c r="C534" s="6" t="s">
        <v>104</v>
      </c>
      <c r="D534" s="7">
        <v>45520.75</v>
      </c>
      <c r="E534" s="6">
        <v>268.70999999999998</v>
      </c>
      <c r="F534" s="6">
        <v>268.70999999999998</v>
      </c>
      <c r="G534" s="6">
        <v>0</v>
      </c>
      <c r="H534" s="6">
        <v>10</v>
      </c>
      <c r="I534" s="6">
        <v>10002</v>
      </c>
      <c r="J534" s="6" t="s">
        <v>56</v>
      </c>
    </row>
    <row r="535" spans="1:10" x14ac:dyDescent="0.2">
      <c r="A535" s="5">
        <v>467</v>
      </c>
      <c r="B535" s="6">
        <v>12</v>
      </c>
      <c r="C535" s="6" t="s">
        <v>55</v>
      </c>
      <c r="D535" s="7">
        <v>45521.25</v>
      </c>
      <c r="E535" s="6">
        <v>229</v>
      </c>
      <c r="F535" s="6">
        <v>229</v>
      </c>
      <c r="G535" s="6">
        <v>0</v>
      </c>
      <c r="H535" s="6">
        <v>5</v>
      </c>
      <c r="I535" s="6">
        <v>10002</v>
      </c>
      <c r="J535" s="6" t="s">
        <v>56</v>
      </c>
    </row>
    <row r="536" spans="1:10" x14ac:dyDescent="0.2">
      <c r="A536" s="5">
        <v>468</v>
      </c>
      <c r="B536" s="6">
        <v>12</v>
      </c>
      <c r="C536" s="6" t="s">
        <v>55</v>
      </c>
      <c r="D536" s="7">
        <v>45521.25</v>
      </c>
      <c r="E536" s="6">
        <v>229</v>
      </c>
      <c r="F536" s="6">
        <v>229</v>
      </c>
      <c r="G536" s="6">
        <v>0</v>
      </c>
      <c r="H536" s="6">
        <v>5</v>
      </c>
      <c r="I536" s="6">
        <v>10002</v>
      </c>
      <c r="J536" s="6" t="s">
        <v>56</v>
      </c>
    </row>
    <row r="537" spans="1:10" x14ac:dyDescent="0.2">
      <c r="A537" s="5">
        <v>368</v>
      </c>
      <c r="B537" s="6">
        <v>1</v>
      </c>
      <c r="C537" s="6" t="s">
        <v>19</v>
      </c>
      <c r="D537" s="7">
        <v>45521.75</v>
      </c>
      <c r="E537" s="6">
        <v>999</v>
      </c>
      <c r="F537" s="6">
        <v>999</v>
      </c>
      <c r="G537" s="6">
        <v>0</v>
      </c>
      <c r="H537" s="6">
        <v>12</v>
      </c>
      <c r="I537" s="6">
        <v>31</v>
      </c>
      <c r="J537" s="6" t="s">
        <v>42</v>
      </c>
    </row>
    <row r="538" spans="1:10" x14ac:dyDescent="0.2">
      <c r="A538" s="5">
        <v>383</v>
      </c>
      <c r="B538" s="6">
        <v>8</v>
      </c>
      <c r="C538" s="6" t="s">
        <v>104</v>
      </c>
      <c r="D538" s="7">
        <v>45521.75</v>
      </c>
      <c r="E538" s="6">
        <v>329.95</v>
      </c>
      <c r="F538" s="6">
        <v>329.95</v>
      </c>
      <c r="G538" s="6">
        <v>0</v>
      </c>
      <c r="H538" s="6">
        <v>5</v>
      </c>
      <c r="I538" s="6">
        <v>10002</v>
      </c>
      <c r="J538" s="6" t="s">
        <v>56</v>
      </c>
    </row>
    <row r="539" spans="1:10" x14ac:dyDescent="0.2">
      <c r="A539" s="5">
        <v>384</v>
      </c>
      <c r="B539" s="6">
        <v>7</v>
      </c>
      <c r="C539" s="6" t="s">
        <v>103</v>
      </c>
      <c r="D539" s="7">
        <v>45521.75</v>
      </c>
      <c r="E539" s="6">
        <v>165</v>
      </c>
      <c r="F539" s="6">
        <v>165</v>
      </c>
      <c r="G539" s="6">
        <v>0</v>
      </c>
      <c r="H539" s="6">
        <v>12</v>
      </c>
      <c r="I539" s="6">
        <v>31</v>
      </c>
      <c r="J539" s="6" t="s">
        <v>42</v>
      </c>
    </row>
    <row r="540" spans="1:10" x14ac:dyDescent="0.2">
      <c r="A540" s="5">
        <v>392</v>
      </c>
      <c r="B540" s="6">
        <v>3</v>
      </c>
      <c r="C540" s="6" t="s">
        <v>99</v>
      </c>
      <c r="D540" s="7">
        <v>45521.75</v>
      </c>
      <c r="E540" s="6">
        <v>320</v>
      </c>
      <c r="F540" s="6">
        <v>320</v>
      </c>
      <c r="G540" s="6">
        <v>0</v>
      </c>
      <c r="H540" s="6">
        <v>10</v>
      </c>
      <c r="I540" s="6">
        <v>10002</v>
      </c>
      <c r="J540" s="6" t="s">
        <v>56</v>
      </c>
    </row>
    <row r="541" spans="1:10" x14ac:dyDescent="0.2">
      <c r="A541" s="5">
        <v>400</v>
      </c>
      <c r="B541" s="6">
        <v>9</v>
      </c>
      <c r="C541" s="6" t="s">
        <v>105</v>
      </c>
      <c r="D541" s="7">
        <v>45521.75</v>
      </c>
      <c r="E541" s="6">
        <v>419.9</v>
      </c>
      <c r="F541" s="6">
        <v>419.9</v>
      </c>
      <c r="G541" s="6">
        <v>0</v>
      </c>
      <c r="H541" s="6">
        <v>10</v>
      </c>
      <c r="I541" s="6">
        <v>10002</v>
      </c>
      <c r="J541" s="6" t="s">
        <v>56</v>
      </c>
    </row>
    <row r="542" spans="1:10" x14ac:dyDescent="0.2">
      <c r="A542" s="5">
        <v>401</v>
      </c>
      <c r="B542" s="6">
        <v>9</v>
      </c>
      <c r="C542" s="6" t="s">
        <v>105</v>
      </c>
      <c r="D542" s="7">
        <v>45521.75</v>
      </c>
      <c r="E542" s="6">
        <v>464.95</v>
      </c>
      <c r="F542" s="6">
        <v>464.95</v>
      </c>
      <c r="G542" s="6">
        <v>0</v>
      </c>
      <c r="H542" s="6">
        <v>12</v>
      </c>
      <c r="I542" s="6">
        <v>10002</v>
      </c>
      <c r="J542" s="6" t="s">
        <v>56</v>
      </c>
    </row>
    <row r="543" spans="1:10" x14ac:dyDescent="0.2">
      <c r="A543" s="5">
        <v>476</v>
      </c>
      <c r="B543" s="6">
        <v>1</v>
      </c>
      <c r="C543" s="6" t="s">
        <v>19</v>
      </c>
      <c r="D543" s="7">
        <v>45522.25</v>
      </c>
      <c r="E543" s="6">
        <v>999</v>
      </c>
      <c r="F543" s="6">
        <v>999</v>
      </c>
      <c r="G543" s="6">
        <v>0</v>
      </c>
      <c r="H543" s="6">
        <v>11</v>
      </c>
      <c r="I543" s="6">
        <v>5</v>
      </c>
      <c r="J543" s="6" t="s">
        <v>79</v>
      </c>
    </row>
    <row r="544" spans="1:10" x14ac:dyDescent="0.2">
      <c r="A544" s="5">
        <v>476</v>
      </c>
      <c r="B544" s="6">
        <v>2</v>
      </c>
      <c r="C544" s="6" t="s">
        <v>57</v>
      </c>
      <c r="D544" s="7">
        <v>45522.25</v>
      </c>
      <c r="E544" s="6">
        <v>224.65</v>
      </c>
      <c r="F544" s="6">
        <v>224.65</v>
      </c>
      <c r="G544" s="6">
        <v>0</v>
      </c>
      <c r="H544" s="6">
        <v>11</v>
      </c>
      <c r="I544" s="6">
        <v>5</v>
      </c>
      <c r="J544" s="6" t="s">
        <v>79</v>
      </c>
    </row>
    <row r="545" spans="1:10" x14ac:dyDescent="0.2">
      <c r="A545" s="5">
        <v>478</v>
      </c>
      <c r="B545" s="6">
        <v>2</v>
      </c>
      <c r="C545" s="6" t="s">
        <v>57</v>
      </c>
      <c r="D545" s="7">
        <v>45522.25</v>
      </c>
      <c r="E545" s="6">
        <v>304.88</v>
      </c>
      <c r="F545" s="6">
        <v>304.88</v>
      </c>
      <c r="G545" s="6">
        <v>0</v>
      </c>
      <c r="H545" s="6">
        <v>11</v>
      </c>
      <c r="I545" s="6">
        <v>5</v>
      </c>
      <c r="J545" s="6" t="s">
        <v>79</v>
      </c>
    </row>
    <row r="546" spans="1:10" x14ac:dyDescent="0.2">
      <c r="A546" s="5">
        <v>480</v>
      </c>
      <c r="B546" s="6">
        <v>2</v>
      </c>
      <c r="C546" s="6" t="s">
        <v>146</v>
      </c>
      <c r="D546" s="7">
        <v>45522.25</v>
      </c>
      <c r="E546" s="6">
        <v>250</v>
      </c>
      <c r="F546" s="6">
        <v>250</v>
      </c>
      <c r="G546" s="6">
        <v>0</v>
      </c>
      <c r="H546" s="6">
        <v>11</v>
      </c>
      <c r="I546" s="6">
        <v>5</v>
      </c>
      <c r="J546" s="6" t="s">
        <v>79</v>
      </c>
    </row>
    <row r="547" spans="1:10" x14ac:dyDescent="0.2">
      <c r="A547" s="5">
        <v>482</v>
      </c>
      <c r="B547" s="6">
        <v>3</v>
      </c>
      <c r="C547" s="6" t="s">
        <v>58</v>
      </c>
      <c r="D547" s="7">
        <v>45522.25</v>
      </c>
      <c r="E547" s="6">
        <v>302</v>
      </c>
      <c r="F547" s="6">
        <v>302</v>
      </c>
      <c r="G547" s="6">
        <v>0</v>
      </c>
      <c r="H547" s="6">
        <v>9</v>
      </c>
      <c r="I547" s="6">
        <v>10002</v>
      </c>
      <c r="J547" s="6" t="s">
        <v>56</v>
      </c>
    </row>
    <row r="548" spans="1:10" x14ac:dyDescent="0.2">
      <c r="A548" s="5">
        <v>623</v>
      </c>
      <c r="B548" s="6">
        <v>9</v>
      </c>
      <c r="C548" s="6" t="s">
        <v>153</v>
      </c>
      <c r="D548" s="7">
        <v>45522.25</v>
      </c>
      <c r="E548" s="6">
        <v>585</v>
      </c>
      <c r="F548" s="6">
        <v>585</v>
      </c>
      <c r="G548" s="6">
        <v>0</v>
      </c>
      <c r="H548" s="6">
        <v>12</v>
      </c>
      <c r="I548" s="6">
        <v>31</v>
      </c>
      <c r="J548" s="6" t="s">
        <v>42</v>
      </c>
    </row>
    <row r="549" spans="1:10" x14ac:dyDescent="0.2">
      <c r="A549" s="5">
        <v>365</v>
      </c>
      <c r="B549" s="6">
        <v>2</v>
      </c>
      <c r="C549" s="6" t="s">
        <v>98</v>
      </c>
      <c r="D549" s="7">
        <v>45522.75</v>
      </c>
      <c r="E549" s="6">
        <v>470</v>
      </c>
      <c r="F549" s="6">
        <v>470</v>
      </c>
      <c r="G549" s="6">
        <v>0</v>
      </c>
      <c r="H549" s="6">
        <v>10</v>
      </c>
      <c r="I549" s="6">
        <v>10002</v>
      </c>
      <c r="J549" s="6" t="s">
        <v>56</v>
      </c>
    </row>
    <row r="550" spans="1:10" x14ac:dyDescent="0.2">
      <c r="A550" s="5">
        <v>379</v>
      </c>
      <c r="B550" s="6">
        <v>5</v>
      </c>
      <c r="C550" s="6" t="s">
        <v>101</v>
      </c>
      <c r="D550" s="7">
        <v>45522.75</v>
      </c>
      <c r="E550" s="6">
        <v>301.54000000000002</v>
      </c>
      <c r="F550" s="6">
        <v>301.54000000000002</v>
      </c>
      <c r="G550" s="6">
        <v>0</v>
      </c>
      <c r="H550" s="6">
        <v>10</v>
      </c>
      <c r="I550" s="6">
        <v>10002</v>
      </c>
      <c r="J550" s="6" t="s">
        <v>56</v>
      </c>
    </row>
    <row r="551" spans="1:10" x14ac:dyDescent="0.2">
      <c r="A551" s="5">
        <v>386</v>
      </c>
      <c r="B551" s="6">
        <v>7</v>
      </c>
      <c r="C551" s="6" t="s">
        <v>103</v>
      </c>
      <c r="D551" s="7">
        <v>45522.75</v>
      </c>
      <c r="E551" s="6">
        <v>1110</v>
      </c>
      <c r="F551" s="6">
        <v>1110</v>
      </c>
      <c r="G551" s="6">
        <v>0</v>
      </c>
      <c r="H551" s="6">
        <v>5</v>
      </c>
      <c r="I551" s="6">
        <v>10002</v>
      </c>
      <c r="J551" s="6" t="s">
        <v>56</v>
      </c>
    </row>
    <row r="552" spans="1:10" x14ac:dyDescent="0.2">
      <c r="A552" s="5">
        <v>395</v>
      </c>
      <c r="B552" s="6">
        <v>4</v>
      </c>
      <c r="C552" s="6" t="s">
        <v>100</v>
      </c>
      <c r="D552" s="7">
        <v>45522.75</v>
      </c>
      <c r="E552" s="6">
        <v>233.85</v>
      </c>
      <c r="F552" s="6">
        <v>233.85</v>
      </c>
      <c r="G552" s="6">
        <v>0</v>
      </c>
      <c r="H552" s="6">
        <v>12</v>
      </c>
      <c r="I552" s="6">
        <v>31</v>
      </c>
      <c r="J552" s="6" t="s">
        <v>42</v>
      </c>
    </row>
    <row r="553" spans="1:10" x14ac:dyDescent="0.2">
      <c r="A553" s="5">
        <v>403</v>
      </c>
      <c r="B553" s="6">
        <v>20</v>
      </c>
      <c r="C553" s="6" t="s">
        <v>116</v>
      </c>
      <c r="D553" s="7">
        <v>45522.75</v>
      </c>
      <c r="E553" s="6">
        <v>262.38</v>
      </c>
      <c r="F553" s="6">
        <v>262.38</v>
      </c>
      <c r="G553" s="6">
        <v>0</v>
      </c>
      <c r="H553" s="6">
        <v>12</v>
      </c>
      <c r="I553" s="6">
        <v>10002</v>
      </c>
      <c r="J553" s="6" t="s">
        <v>56</v>
      </c>
    </row>
    <row r="554" spans="1:10" x14ac:dyDescent="0.2">
      <c r="A554" s="5">
        <v>404</v>
      </c>
      <c r="B554" s="6">
        <v>20</v>
      </c>
      <c r="C554" s="6" t="s">
        <v>116</v>
      </c>
      <c r="D554" s="7">
        <v>45522.75</v>
      </c>
      <c r="E554" s="6">
        <v>398.85</v>
      </c>
      <c r="F554" s="6">
        <v>398.85</v>
      </c>
      <c r="G554" s="6">
        <v>0</v>
      </c>
      <c r="H554" s="6">
        <v>9</v>
      </c>
      <c r="I554" s="6">
        <v>10002</v>
      </c>
      <c r="J554" s="6" t="s">
        <v>56</v>
      </c>
    </row>
    <row r="555" spans="1:10" x14ac:dyDescent="0.2">
      <c r="A555" s="5">
        <v>406</v>
      </c>
      <c r="B555" s="6">
        <v>22</v>
      </c>
      <c r="C555" s="6" t="s">
        <v>118</v>
      </c>
      <c r="D555" s="7">
        <v>45522.75</v>
      </c>
      <c r="E555" s="6">
        <v>349.81</v>
      </c>
      <c r="F555" s="6">
        <v>349.81</v>
      </c>
      <c r="G555" s="6">
        <v>0</v>
      </c>
      <c r="H555" s="6">
        <v>12</v>
      </c>
      <c r="I555" s="6">
        <v>10002</v>
      </c>
      <c r="J555" s="6" t="s">
        <v>56</v>
      </c>
    </row>
    <row r="556" spans="1:10" x14ac:dyDescent="0.2">
      <c r="A556" s="5">
        <v>407</v>
      </c>
      <c r="B556" s="6">
        <v>18</v>
      </c>
      <c r="C556" s="6" t="s">
        <v>114</v>
      </c>
      <c r="D556" s="7">
        <v>45522.75</v>
      </c>
      <c r="E556" s="6">
        <v>250</v>
      </c>
      <c r="F556" s="6">
        <v>250</v>
      </c>
      <c r="G556" s="6">
        <v>0</v>
      </c>
      <c r="H556" s="6">
        <v>10</v>
      </c>
      <c r="I556" s="6">
        <v>10002</v>
      </c>
      <c r="J556" s="6" t="s">
        <v>56</v>
      </c>
    </row>
    <row r="557" spans="1:10" x14ac:dyDescent="0.2">
      <c r="A557" s="5">
        <v>424</v>
      </c>
      <c r="B557" s="6">
        <v>23</v>
      </c>
      <c r="C557" s="6" t="s">
        <v>119</v>
      </c>
      <c r="D557" s="7">
        <v>45522.75</v>
      </c>
      <c r="E557" s="6">
        <v>297.5</v>
      </c>
      <c r="F557" s="6">
        <v>297.5</v>
      </c>
      <c r="G557" s="6">
        <v>0</v>
      </c>
      <c r="H557" s="6">
        <v>12</v>
      </c>
      <c r="I557" s="6">
        <v>10002</v>
      </c>
      <c r="J557" s="6" t="s">
        <v>56</v>
      </c>
    </row>
    <row r="558" spans="1:10" x14ac:dyDescent="0.2">
      <c r="A558" s="5">
        <v>378</v>
      </c>
      <c r="B558" s="6">
        <v>6</v>
      </c>
      <c r="C558" s="6" t="s">
        <v>102</v>
      </c>
      <c r="D558" s="7">
        <v>45523.75</v>
      </c>
      <c r="E558" s="6">
        <v>320</v>
      </c>
      <c r="F558" s="6">
        <v>320</v>
      </c>
      <c r="G558" s="6">
        <v>0</v>
      </c>
      <c r="H558" s="6">
        <v>12</v>
      </c>
      <c r="I558" s="6">
        <v>10002</v>
      </c>
      <c r="J558" s="6" t="s">
        <v>56</v>
      </c>
    </row>
    <row r="559" spans="1:10" x14ac:dyDescent="0.2">
      <c r="A559" s="5">
        <v>397</v>
      </c>
      <c r="B559" s="6">
        <v>11</v>
      </c>
      <c r="C559" s="6" t="s">
        <v>107</v>
      </c>
      <c r="D559" s="7">
        <v>45523.75</v>
      </c>
      <c r="E559" s="6">
        <v>294.5</v>
      </c>
      <c r="F559" s="6">
        <v>294.5</v>
      </c>
      <c r="G559" s="6">
        <v>0</v>
      </c>
      <c r="H559" s="6">
        <v>7</v>
      </c>
      <c r="I559" s="6">
        <v>10002</v>
      </c>
      <c r="J559" s="6" t="s">
        <v>56</v>
      </c>
    </row>
    <row r="560" spans="1:10" x14ac:dyDescent="0.2">
      <c r="A560" s="5">
        <v>399</v>
      </c>
      <c r="B560" s="6">
        <v>10</v>
      </c>
      <c r="C560" s="6" t="s">
        <v>106</v>
      </c>
      <c r="D560" s="7">
        <v>45523.75</v>
      </c>
      <c r="E560" s="6">
        <v>350.77</v>
      </c>
      <c r="F560" s="6">
        <v>350.77</v>
      </c>
      <c r="G560" s="6">
        <v>0</v>
      </c>
      <c r="H560" s="6">
        <v>5</v>
      </c>
      <c r="I560" s="6">
        <v>10002</v>
      </c>
      <c r="J560" s="6" t="s">
        <v>56</v>
      </c>
    </row>
    <row r="561" spans="1:10" x14ac:dyDescent="0.2">
      <c r="A561" s="5">
        <v>409</v>
      </c>
      <c r="B561" s="6">
        <v>16</v>
      </c>
      <c r="C561" s="6" t="s">
        <v>112</v>
      </c>
      <c r="D561" s="7">
        <v>45523.75</v>
      </c>
      <c r="E561" s="6">
        <v>294.23</v>
      </c>
      <c r="F561" s="6">
        <v>294.23</v>
      </c>
      <c r="G561" s="6">
        <v>0</v>
      </c>
      <c r="H561" s="6">
        <v>12</v>
      </c>
      <c r="I561" s="6">
        <v>10002</v>
      </c>
      <c r="J561" s="6" t="s">
        <v>56</v>
      </c>
    </row>
    <row r="562" spans="1:10" x14ac:dyDescent="0.2">
      <c r="A562" s="5">
        <v>477</v>
      </c>
      <c r="B562" s="6">
        <v>2</v>
      </c>
      <c r="C562" s="6" t="s">
        <v>146</v>
      </c>
      <c r="D562" s="7">
        <v>45524.25</v>
      </c>
      <c r="E562" s="6">
        <v>233</v>
      </c>
      <c r="F562" s="6">
        <v>233</v>
      </c>
      <c r="G562" s="6">
        <v>0</v>
      </c>
      <c r="H562" s="6">
        <v>10</v>
      </c>
      <c r="I562" s="6">
        <v>10002</v>
      </c>
      <c r="J562" s="6" t="s">
        <v>56</v>
      </c>
    </row>
    <row r="563" spans="1:10" x14ac:dyDescent="0.2">
      <c r="A563" s="5">
        <v>414</v>
      </c>
      <c r="B563" s="6">
        <v>12</v>
      </c>
      <c r="C563" s="6" t="s">
        <v>108</v>
      </c>
      <c r="D563" s="7">
        <v>45524.75</v>
      </c>
      <c r="E563" s="6">
        <v>270</v>
      </c>
      <c r="F563" s="6">
        <v>270</v>
      </c>
      <c r="G563" s="6">
        <v>0</v>
      </c>
      <c r="H563" s="6">
        <v>7</v>
      </c>
      <c r="I563" s="6">
        <v>10002</v>
      </c>
      <c r="J563" s="6" t="s">
        <v>56</v>
      </c>
    </row>
    <row r="564" spans="1:10" x14ac:dyDescent="0.2">
      <c r="A564" s="5">
        <v>421</v>
      </c>
      <c r="B564" s="6">
        <v>25</v>
      </c>
      <c r="C564" s="6" t="s">
        <v>121</v>
      </c>
      <c r="D564" s="7">
        <v>45524.75</v>
      </c>
      <c r="E564" s="6">
        <v>309.3</v>
      </c>
      <c r="F564" s="6">
        <v>309.3</v>
      </c>
      <c r="G564" s="6">
        <v>0</v>
      </c>
      <c r="H564" s="6">
        <v>12</v>
      </c>
      <c r="I564" s="6">
        <v>10002</v>
      </c>
      <c r="J564" s="6" t="s">
        <v>56</v>
      </c>
    </row>
    <row r="565" spans="1:10" x14ac:dyDescent="0.2">
      <c r="A565" s="5">
        <v>362</v>
      </c>
      <c r="B565" s="6">
        <v>1</v>
      </c>
      <c r="C565" s="6" t="s">
        <v>19</v>
      </c>
      <c r="D565" s="7">
        <v>45525.75</v>
      </c>
      <c r="E565" s="6">
        <v>500</v>
      </c>
      <c r="F565" s="6">
        <v>500</v>
      </c>
      <c r="G565" s="6">
        <v>0</v>
      </c>
      <c r="H565" s="6">
        <v>11</v>
      </c>
      <c r="I565" s="6">
        <v>10002</v>
      </c>
      <c r="J565" s="6" t="s">
        <v>56</v>
      </c>
    </row>
    <row r="566" spans="1:10" x14ac:dyDescent="0.2">
      <c r="A566" s="5">
        <v>364</v>
      </c>
      <c r="B566" s="6">
        <v>2</v>
      </c>
      <c r="C566" s="6" t="s">
        <v>98</v>
      </c>
      <c r="D566" s="7">
        <v>45525.75</v>
      </c>
      <c r="E566" s="6">
        <v>151.16</v>
      </c>
      <c r="F566" s="6">
        <v>151.16</v>
      </c>
      <c r="G566" s="6">
        <v>0</v>
      </c>
      <c r="H566" s="6" t="s">
        <v>47</v>
      </c>
      <c r="I566" s="6">
        <v>10002</v>
      </c>
      <c r="J566" s="6" t="s">
        <v>56</v>
      </c>
    </row>
    <row r="567" spans="1:10" x14ac:dyDescent="0.2">
      <c r="A567" s="5">
        <v>382</v>
      </c>
      <c r="B567" s="6">
        <v>8</v>
      </c>
      <c r="C567" s="6" t="s">
        <v>104</v>
      </c>
      <c r="D567" s="7">
        <v>45525.75</v>
      </c>
      <c r="E567" s="6">
        <v>217.4</v>
      </c>
      <c r="F567" s="6">
        <v>217.4</v>
      </c>
      <c r="G567" s="6">
        <v>0</v>
      </c>
      <c r="H567" s="6">
        <v>5</v>
      </c>
      <c r="I567" s="6" t="s">
        <v>47</v>
      </c>
      <c r="J567" s="6" t="s">
        <v>47</v>
      </c>
    </row>
    <row r="568" spans="1:10" x14ac:dyDescent="0.2">
      <c r="A568" s="5">
        <v>390</v>
      </c>
      <c r="B568" s="6">
        <v>3</v>
      </c>
      <c r="C568" s="6" t="s">
        <v>99</v>
      </c>
      <c r="D568" s="7">
        <v>45525.75</v>
      </c>
      <c r="E568" s="6">
        <v>520</v>
      </c>
      <c r="F568" s="6">
        <v>520</v>
      </c>
      <c r="G568" s="6">
        <v>0</v>
      </c>
      <c r="H568" s="6">
        <v>12</v>
      </c>
      <c r="I568" s="6">
        <v>31</v>
      </c>
      <c r="J568" s="6" t="s">
        <v>42</v>
      </c>
    </row>
    <row r="569" spans="1:10" x14ac:dyDescent="0.2">
      <c r="A569" s="5">
        <v>380</v>
      </c>
      <c r="B569" s="6">
        <v>7</v>
      </c>
      <c r="C569" s="6" t="s">
        <v>103</v>
      </c>
      <c r="D569" s="7">
        <v>45526.75</v>
      </c>
      <c r="E569" s="6">
        <v>268.70999999999998</v>
      </c>
      <c r="F569" s="6">
        <v>268.70999999999998</v>
      </c>
      <c r="G569" s="6">
        <v>0</v>
      </c>
      <c r="H569" s="6">
        <v>12</v>
      </c>
      <c r="I569" s="6">
        <v>31</v>
      </c>
      <c r="J569" s="6" t="s">
        <v>42</v>
      </c>
    </row>
    <row r="570" spans="1:10" x14ac:dyDescent="0.2">
      <c r="A570" s="5">
        <v>389</v>
      </c>
      <c r="B570" s="6">
        <v>3</v>
      </c>
      <c r="C570" s="6" t="s">
        <v>99</v>
      </c>
      <c r="D570" s="7">
        <v>45526.75</v>
      </c>
      <c r="E570" s="6">
        <v>430</v>
      </c>
      <c r="F570" s="6">
        <v>430</v>
      </c>
      <c r="G570" s="6">
        <v>0</v>
      </c>
      <c r="H570" s="6">
        <v>5</v>
      </c>
      <c r="I570" s="6">
        <v>10002</v>
      </c>
      <c r="J570" s="6" t="s">
        <v>56</v>
      </c>
    </row>
    <row r="571" spans="1:10" x14ac:dyDescent="0.2">
      <c r="A571" s="5">
        <v>394</v>
      </c>
      <c r="B571" s="6">
        <v>4</v>
      </c>
      <c r="C571" s="6" t="s">
        <v>100</v>
      </c>
      <c r="D571" s="7">
        <v>45526.75</v>
      </c>
      <c r="E571" s="6">
        <v>138.37</v>
      </c>
      <c r="F571" s="6">
        <v>138.37</v>
      </c>
      <c r="G571" s="6">
        <v>0</v>
      </c>
      <c r="H571" s="6">
        <v>11</v>
      </c>
      <c r="I571" s="6">
        <v>5</v>
      </c>
      <c r="J571" s="6" t="s">
        <v>79</v>
      </c>
    </row>
    <row r="572" spans="1:10" x14ac:dyDescent="0.2">
      <c r="A572" s="5">
        <v>396</v>
      </c>
      <c r="B572" s="6">
        <v>5</v>
      </c>
      <c r="C572" s="6" t="s">
        <v>101</v>
      </c>
      <c r="D572" s="7">
        <v>45526.75</v>
      </c>
      <c r="E572" s="6">
        <v>268.70999999999998</v>
      </c>
      <c r="F572" s="6">
        <v>268.70999999999998</v>
      </c>
      <c r="G572" s="6">
        <v>0</v>
      </c>
      <c r="H572" s="6">
        <v>10</v>
      </c>
      <c r="I572" s="6">
        <v>10002</v>
      </c>
      <c r="J572" s="6" t="s">
        <v>56</v>
      </c>
    </row>
    <row r="573" spans="1:10" x14ac:dyDescent="0.2">
      <c r="A573" s="5">
        <v>420</v>
      </c>
      <c r="B573" s="6">
        <v>28</v>
      </c>
      <c r="C573" s="6" t="s">
        <v>138</v>
      </c>
      <c r="D573" s="7">
        <v>45526.75</v>
      </c>
      <c r="E573" s="6">
        <v>299.95999999999998</v>
      </c>
      <c r="F573" s="6">
        <v>299.95999999999998</v>
      </c>
      <c r="G573" s="6">
        <v>0</v>
      </c>
      <c r="H573" s="6">
        <v>4</v>
      </c>
      <c r="I573" s="6">
        <v>10002</v>
      </c>
      <c r="J573" s="6" t="s">
        <v>56</v>
      </c>
    </row>
    <row r="574" spans="1:10" x14ac:dyDescent="0.2">
      <c r="A574" s="5">
        <v>481</v>
      </c>
      <c r="B574" s="6">
        <v>3</v>
      </c>
      <c r="C574" s="6" t="s">
        <v>58</v>
      </c>
      <c r="D574" s="7">
        <v>45527.25</v>
      </c>
      <c r="E574" s="6">
        <v>172</v>
      </c>
      <c r="F574" s="6">
        <v>172</v>
      </c>
      <c r="G574" s="6">
        <v>0</v>
      </c>
      <c r="H574" s="6">
        <v>10</v>
      </c>
      <c r="I574" s="6">
        <v>10002</v>
      </c>
      <c r="J574" s="6" t="s">
        <v>56</v>
      </c>
    </row>
    <row r="575" spans="1:10" x14ac:dyDescent="0.2">
      <c r="A575" s="5">
        <v>722</v>
      </c>
      <c r="B575" s="6">
        <v>5</v>
      </c>
      <c r="C575" s="6" t="s">
        <v>60</v>
      </c>
      <c r="D575" s="7">
        <v>45527.25</v>
      </c>
      <c r="E575" s="6">
        <v>348</v>
      </c>
      <c r="F575" s="6">
        <v>348</v>
      </c>
      <c r="G575" s="6">
        <v>0</v>
      </c>
      <c r="H575" s="6">
        <v>9</v>
      </c>
      <c r="I575" s="6">
        <v>10002</v>
      </c>
      <c r="J575" s="6" t="s">
        <v>56</v>
      </c>
    </row>
    <row r="576" spans="1:10" x14ac:dyDescent="0.2">
      <c r="A576" s="5">
        <v>385</v>
      </c>
      <c r="B576" s="6">
        <v>9</v>
      </c>
      <c r="C576" s="6" t="s">
        <v>105</v>
      </c>
      <c r="D576" s="7">
        <v>45527.75</v>
      </c>
      <c r="E576" s="6">
        <v>268.70999999999998</v>
      </c>
      <c r="F576" s="6">
        <v>268.70999999999998</v>
      </c>
      <c r="G576" s="6">
        <v>0</v>
      </c>
      <c r="H576" s="6">
        <v>10</v>
      </c>
      <c r="I576" s="6">
        <v>10002</v>
      </c>
      <c r="J576" s="6" t="s">
        <v>56</v>
      </c>
    </row>
    <row r="577" spans="1:10" x14ac:dyDescent="0.2">
      <c r="A577" s="5">
        <v>467</v>
      </c>
      <c r="B577" s="6">
        <v>13</v>
      </c>
      <c r="C577" s="6" t="s">
        <v>91</v>
      </c>
      <c r="D577" s="7">
        <v>45528.25</v>
      </c>
      <c r="E577" s="6">
        <v>229</v>
      </c>
      <c r="F577" s="6">
        <v>229</v>
      </c>
      <c r="G577" s="6">
        <v>0</v>
      </c>
      <c r="H577" s="6">
        <v>5</v>
      </c>
      <c r="I577" s="6">
        <v>10002</v>
      </c>
      <c r="J577" s="6" t="s">
        <v>56</v>
      </c>
    </row>
    <row r="578" spans="1:10" x14ac:dyDescent="0.2">
      <c r="A578" s="5">
        <v>468</v>
      </c>
      <c r="B578" s="6">
        <v>13</v>
      </c>
      <c r="C578" s="6" t="s">
        <v>91</v>
      </c>
      <c r="D578" s="7">
        <v>45528.25</v>
      </c>
      <c r="E578" s="6">
        <v>229</v>
      </c>
      <c r="F578" s="6">
        <v>229</v>
      </c>
      <c r="G578" s="6">
        <v>0</v>
      </c>
      <c r="H578" s="6">
        <v>5</v>
      </c>
      <c r="I578" s="6">
        <v>10002</v>
      </c>
      <c r="J578" s="6" t="s">
        <v>56</v>
      </c>
    </row>
    <row r="579" spans="1:10" x14ac:dyDescent="0.2">
      <c r="A579" s="5">
        <v>479</v>
      </c>
      <c r="B579" s="6">
        <v>3</v>
      </c>
      <c r="C579" s="6" t="s">
        <v>74</v>
      </c>
      <c r="D579" s="7">
        <v>45528.25</v>
      </c>
      <c r="E579" s="6">
        <v>320</v>
      </c>
      <c r="F579" s="6">
        <v>320</v>
      </c>
      <c r="G579" s="6">
        <v>0</v>
      </c>
      <c r="H579" s="6">
        <v>12</v>
      </c>
      <c r="I579" s="6">
        <v>31</v>
      </c>
      <c r="J579" s="6" t="s">
        <v>42</v>
      </c>
    </row>
    <row r="580" spans="1:10" x14ac:dyDescent="0.2">
      <c r="A580" s="5">
        <v>368</v>
      </c>
      <c r="B580" s="6">
        <v>2</v>
      </c>
      <c r="C580" s="6" t="s">
        <v>98</v>
      </c>
      <c r="D580" s="7">
        <v>45528.75</v>
      </c>
      <c r="E580" s="6">
        <v>350.77</v>
      </c>
      <c r="F580" s="6">
        <v>350.77</v>
      </c>
      <c r="G580" s="6">
        <v>0</v>
      </c>
      <c r="H580" s="6">
        <v>12</v>
      </c>
      <c r="I580" s="6">
        <v>31</v>
      </c>
      <c r="J580" s="6" t="s">
        <v>42</v>
      </c>
    </row>
    <row r="581" spans="1:10" x14ac:dyDescent="0.2">
      <c r="A581" s="5">
        <v>383</v>
      </c>
      <c r="B581" s="6">
        <v>9</v>
      </c>
      <c r="C581" s="6" t="s">
        <v>105</v>
      </c>
      <c r="D581" s="7">
        <v>45528.75</v>
      </c>
      <c r="E581" s="6">
        <v>329.95</v>
      </c>
      <c r="F581" s="6">
        <v>329.95</v>
      </c>
      <c r="G581" s="6">
        <v>0</v>
      </c>
      <c r="H581" s="6">
        <v>5</v>
      </c>
      <c r="I581" s="6">
        <v>10002</v>
      </c>
      <c r="J581" s="6" t="s">
        <v>56</v>
      </c>
    </row>
    <row r="582" spans="1:10" x14ac:dyDescent="0.2">
      <c r="A582" s="5">
        <v>384</v>
      </c>
      <c r="B582" s="6">
        <v>8</v>
      </c>
      <c r="C582" s="6" t="s">
        <v>104</v>
      </c>
      <c r="D582" s="7">
        <v>45528.75</v>
      </c>
      <c r="E582" s="6">
        <v>165</v>
      </c>
      <c r="F582" s="6">
        <v>165</v>
      </c>
      <c r="G582" s="6">
        <v>0</v>
      </c>
      <c r="H582" s="6">
        <v>12</v>
      </c>
      <c r="I582" s="6">
        <v>31</v>
      </c>
      <c r="J582" s="6" t="s">
        <v>42</v>
      </c>
    </row>
    <row r="583" spans="1:10" x14ac:dyDescent="0.2">
      <c r="A583" s="5">
        <v>392</v>
      </c>
      <c r="B583" s="6">
        <v>4</v>
      </c>
      <c r="C583" s="6" t="s">
        <v>100</v>
      </c>
      <c r="D583" s="7">
        <v>45528.75</v>
      </c>
      <c r="E583" s="6">
        <v>320</v>
      </c>
      <c r="F583" s="6">
        <v>320</v>
      </c>
      <c r="G583" s="6">
        <v>0</v>
      </c>
      <c r="H583" s="6">
        <v>10</v>
      </c>
      <c r="I583" s="6">
        <v>10002</v>
      </c>
      <c r="J583" s="6" t="s">
        <v>56</v>
      </c>
    </row>
    <row r="584" spans="1:10" x14ac:dyDescent="0.2">
      <c r="A584" s="5">
        <v>400</v>
      </c>
      <c r="B584" s="6">
        <v>10</v>
      </c>
      <c r="C584" s="6" t="s">
        <v>106</v>
      </c>
      <c r="D584" s="7">
        <v>45528.75</v>
      </c>
      <c r="E584" s="6">
        <v>419.9</v>
      </c>
      <c r="F584" s="6">
        <v>419.9</v>
      </c>
      <c r="G584" s="6">
        <v>0</v>
      </c>
      <c r="H584" s="6">
        <v>10</v>
      </c>
      <c r="I584" s="6">
        <v>10002</v>
      </c>
      <c r="J584" s="6" t="s">
        <v>56</v>
      </c>
    </row>
    <row r="585" spans="1:10" x14ac:dyDescent="0.2">
      <c r="A585" s="5">
        <v>401</v>
      </c>
      <c r="B585" s="6">
        <v>10</v>
      </c>
      <c r="C585" s="6" t="s">
        <v>106</v>
      </c>
      <c r="D585" s="7">
        <v>45528.75</v>
      </c>
      <c r="E585" s="6">
        <v>464.95</v>
      </c>
      <c r="F585" s="6">
        <v>464.95</v>
      </c>
      <c r="G585" s="6">
        <v>0</v>
      </c>
      <c r="H585" s="6">
        <v>12</v>
      </c>
      <c r="I585" s="6">
        <v>10002</v>
      </c>
      <c r="J585" s="6" t="s">
        <v>56</v>
      </c>
    </row>
    <row r="586" spans="1:10" x14ac:dyDescent="0.2">
      <c r="A586" s="5">
        <v>478</v>
      </c>
      <c r="B586" s="6">
        <v>3</v>
      </c>
      <c r="C586" s="6" t="s">
        <v>58</v>
      </c>
      <c r="D586" s="7">
        <v>45529.25</v>
      </c>
      <c r="E586" s="6">
        <v>304.88</v>
      </c>
      <c r="F586" s="6">
        <v>304.88</v>
      </c>
      <c r="G586" s="6">
        <v>0</v>
      </c>
      <c r="H586" s="6">
        <v>11</v>
      </c>
      <c r="I586" s="6">
        <v>5</v>
      </c>
      <c r="J586" s="6" t="s">
        <v>79</v>
      </c>
    </row>
    <row r="587" spans="1:10" x14ac:dyDescent="0.2">
      <c r="A587" s="5">
        <v>482</v>
      </c>
      <c r="B587" s="6">
        <v>4</v>
      </c>
      <c r="C587" s="6" t="s">
        <v>59</v>
      </c>
      <c r="D587" s="7">
        <v>45529.25</v>
      </c>
      <c r="E587" s="6">
        <v>302</v>
      </c>
      <c r="F587" s="6">
        <v>302</v>
      </c>
      <c r="G587" s="6">
        <v>0</v>
      </c>
      <c r="H587" s="6">
        <v>9</v>
      </c>
      <c r="I587" s="6">
        <v>10002</v>
      </c>
      <c r="J587" s="6" t="s">
        <v>56</v>
      </c>
    </row>
    <row r="588" spans="1:10" x14ac:dyDescent="0.2">
      <c r="A588" s="5">
        <v>365</v>
      </c>
      <c r="B588" s="6">
        <v>3</v>
      </c>
      <c r="C588" s="6" t="s">
        <v>99</v>
      </c>
      <c r="D588" s="7">
        <v>45529.75</v>
      </c>
      <c r="E588" s="6">
        <v>470</v>
      </c>
      <c r="F588" s="6">
        <v>470</v>
      </c>
      <c r="G588" s="6">
        <v>0</v>
      </c>
      <c r="H588" s="6">
        <v>10</v>
      </c>
      <c r="I588" s="6">
        <v>10002</v>
      </c>
      <c r="J588" s="6" t="s">
        <v>56</v>
      </c>
    </row>
    <row r="589" spans="1:10" x14ac:dyDescent="0.2">
      <c r="A589" s="5">
        <v>379</v>
      </c>
      <c r="B589" s="6">
        <v>6</v>
      </c>
      <c r="C589" s="6" t="s">
        <v>102</v>
      </c>
      <c r="D589" s="7">
        <v>45529.75</v>
      </c>
      <c r="E589" s="6">
        <v>301.54000000000002</v>
      </c>
      <c r="F589" s="6">
        <v>301.54000000000002</v>
      </c>
      <c r="G589" s="6">
        <v>0</v>
      </c>
      <c r="H589" s="6">
        <v>10</v>
      </c>
      <c r="I589" s="6">
        <v>10002</v>
      </c>
      <c r="J589" s="6" t="s">
        <v>56</v>
      </c>
    </row>
    <row r="590" spans="1:10" x14ac:dyDescent="0.2">
      <c r="A590" s="5">
        <v>386</v>
      </c>
      <c r="B590" s="6">
        <v>8</v>
      </c>
      <c r="C590" s="6" t="s">
        <v>104</v>
      </c>
      <c r="D590" s="7">
        <v>45529.75</v>
      </c>
      <c r="E590" s="6">
        <v>1110</v>
      </c>
      <c r="F590" s="6">
        <v>1110</v>
      </c>
      <c r="G590" s="6">
        <v>0</v>
      </c>
      <c r="H590" s="6">
        <v>5</v>
      </c>
      <c r="I590" s="6">
        <v>10002</v>
      </c>
      <c r="J590" s="6" t="s">
        <v>56</v>
      </c>
    </row>
    <row r="591" spans="1:10" x14ac:dyDescent="0.2">
      <c r="A591" s="5">
        <v>395</v>
      </c>
      <c r="B591" s="6">
        <v>5</v>
      </c>
      <c r="C591" s="6" t="s">
        <v>101</v>
      </c>
      <c r="D591" s="7">
        <v>45529.75</v>
      </c>
      <c r="E591" s="6">
        <v>233.85</v>
      </c>
      <c r="F591" s="6">
        <v>233.85</v>
      </c>
      <c r="G591" s="6">
        <v>0</v>
      </c>
      <c r="H591" s="6">
        <v>12</v>
      </c>
      <c r="I591" s="6">
        <v>31</v>
      </c>
      <c r="J591" s="6" t="s">
        <v>42</v>
      </c>
    </row>
    <row r="592" spans="1:10" x14ac:dyDescent="0.2">
      <c r="A592" s="5">
        <v>403</v>
      </c>
      <c r="B592" s="6">
        <v>21</v>
      </c>
      <c r="C592" s="6" t="s">
        <v>117</v>
      </c>
      <c r="D592" s="7">
        <v>45529.75</v>
      </c>
      <c r="E592" s="6">
        <v>262.38</v>
      </c>
      <c r="F592" s="6">
        <v>262.38</v>
      </c>
      <c r="G592" s="6">
        <v>0</v>
      </c>
      <c r="H592" s="6">
        <v>12</v>
      </c>
      <c r="I592" s="6">
        <v>10002</v>
      </c>
      <c r="J592" s="6" t="s">
        <v>56</v>
      </c>
    </row>
    <row r="593" spans="1:10" x14ac:dyDescent="0.2">
      <c r="A593" s="5">
        <v>404</v>
      </c>
      <c r="B593" s="6">
        <v>21</v>
      </c>
      <c r="C593" s="6" t="s">
        <v>117</v>
      </c>
      <c r="D593" s="7">
        <v>45529.75</v>
      </c>
      <c r="E593" s="6">
        <v>398.85</v>
      </c>
      <c r="F593" s="6">
        <v>398.85</v>
      </c>
      <c r="G593" s="6">
        <v>0</v>
      </c>
      <c r="H593" s="6">
        <v>9</v>
      </c>
      <c r="I593" s="6">
        <v>10002</v>
      </c>
      <c r="J593" s="6" t="s">
        <v>56</v>
      </c>
    </row>
    <row r="594" spans="1:10" x14ac:dyDescent="0.2">
      <c r="A594" s="5">
        <v>406</v>
      </c>
      <c r="B594" s="6">
        <v>23</v>
      </c>
      <c r="C594" s="6" t="s">
        <v>119</v>
      </c>
      <c r="D594" s="7">
        <v>45529.75</v>
      </c>
      <c r="E594" s="6">
        <v>349.81</v>
      </c>
      <c r="F594" s="6">
        <v>349.81</v>
      </c>
      <c r="G594" s="6">
        <v>0</v>
      </c>
      <c r="H594" s="6">
        <v>12</v>
      </c>
      <c r="I594" s="6">
        <v>10002</v>
      </c>
      <c r="J594" s="6" t="s">
        <v>56</v>
      </c>
    </row>
    <row r="595" spans="1:10" x14ac:dyDescent="0.2">
      <c r="A595" s="5">
        <v>407</v>
      </c>
      <c r="B595" s="6">
        <v>19</v>
      </c>
      <c r="C595" s="6" t="s">
        <v>115</v>
      </c>
      <c r="D595" s="7">
        <v>45529.75</v>
      </c>
      <c r="E595" s="6">
        <v>250</v>
      </c>
      <c r="F595" s="6">
        <v>250</v>
      </c>
      <c r="G595" s="6">
        <v>0</v>
      </c>
      <c r="H595" s="6">
        <v>10</v>
      </c>
      <c r="I595" s="6">
        <v>10002</v>
      </c>
      <c r="J595" s="6" t="s">
        <v>56</v>
      </c>
    </row>
    <row r="596" spans="1:10" x14ac:dyDescent="0.2">
      <c r="A596" s="5">
        <v>424</v>
      </c>
      <c r="B596" s="6">
        <v>24</v>
      </c>
      <c r="C596" s="6" t="s">
        <v>120</v>
      </c>
      <c r="D596" s="7">
        <v>45529.75</v>
      </c>
      <c r="E596" s="6">
        <v>297.5</v>
      </c>
      <c r="F596" s="6">
        <v>297.5</v>
      </c>
      <c r="G596" s="6">
        <v>0</v>
      </c>
      <c r="H596" s="6">
        <v>12</v>
      </c>
      <c r="I596" s="6">
        <v>10002</v>
      </c>
      <c r="J596" s="6" t="s">
        <v>56</v>
      </c>
    </row>
    <row r="597" spans="1:10" x14ac:dyDescent="0.2">
      <c r="A597" s="5">
        <v>623</v>
      </c>
      <c r="B597" s="6">
        <v>10</v>
      </c>
      <c r="C597" s="6" t="s">
        <v>154</v>
      </c>
      <c r="D597" s="7">
        <v>45530.25</v>
      </c>
      <c r="E597" s="6">
        <v>585</v>
      </c>
      <c r="F597" s="6">
        <v>585</v>
      </c>
      <c r="G597" s="6">
        <v>0</v>
      </c>
      <c r="H597" s="6">
        <v>12</v>
      </c>
      <c r="I597" s="6">
        <v>31</v>
      </c>
      <c r="J597" s="6" t="s">
        <v>42</v>
      </c>
    </row>
    <row r="598" spans="1:10" x14ac:dyDescent="0.2">
      <c r="A598" s="5">
        <v>372</v>
      </c>
      <c r="B598" s="6">
        <v>1</v>
      </c>
      <c r="C598" s="6" t="s">
        <v>19</v>
      </c>
      <c r="D598" s="7">
        <v>45530.75</v>
      </c>
      <c r="E598" s="6">
        <v>499</v>
      </c>
      <c r="F598" s="6">
        <v>499</v>
      </c>
      <c r="G598" s="6">
        <v>0</v>
      </c>
      <c r="H598" s="6">
        <v>12</v>
      </c>
      <c r="I598" s="6">
        <v>31</v>
      </c>
      <c r="J598" s="6" t="s">
        <v>42</v>
      </c>
    </row>
    <row r="599" spans="1:10" x14ac:dyDescent="0.2">
      <c r="A599" s="5">
        <v>378</v>
      </c>
      <c r="B599" s="6">
        <v>7</v>
      </c>
      <c r="C599" s="6" t="s">
        <v>103</v>
      </c>
      <c r="D599" s="7">
        <v>45530.75</v>
      </c>
      <c r="E599" s="6">
        <v>320</v>
      </c>
      <c r="F599" s="6">
        <v>320</v>
      </c>
      <c r="G599" s="6">
        <v>0</v>
      </c>
      <c r="H599" s="6">
        <v>12</v>
      </c>
      <c r="I599" s="6">
        <v>10002</v>
      </c>
      <c r="J599" s="6" t="s">
        <v>56</v>
      </c>
    </row>
    <row r="600" spans="1:10" x14ac:dyDescent="0.2">
      <c r="A600" s="5">
        <v>397</v>
      </c>
      <c r="B600" s="6">
        <v>12</v>
      </c>
      <c r="C600" s="6" t="s">
        <v>108</v>
      </c>
      <c r="D600" s="7">
        <v>45530.75</v>
      </c>
      <c r="E600" s="6">
        <v>294.5</v>
      </c>
      <c r="F600" s="6">
        <v>294.5</v>
      </c>
      <c r="G600" s="6">
        <v>0</v>
      </c>
      <c r="H600" s="6">
        <v>7</v>
      </c>
      <c r="I600" s="6">
        <v>10002</v>
      </c>
      <c r="J600" s="6" t="s">
        <v>56</v>
      </c>
    </row>
    <row r="601" spans="1:10" x14ac:dyDescent="0.2">
      <c r="A601" s="5">
        <v>399</v>
      </c>
      <c r="B601" s="6">
        <v>11</v>
      </c>
      <c r="C601" s="6" t="s">
        <v>107</v>
      </c>
      <c r="D601" s="7">
        <v>45530.75</v>
      </c>
      <c r="E601" s="6">
        <v>350.77</v>
      </c>
      <c r="F601" s="6">
        <v>350.77</v>
      </c>
      <c r="G601" s="6">
        <v>0</v>
      </c>
      <c r="H601" s="6">
        <v>5</v>
      </c>
      <c r="I601" s="6">
        <v>10002</v>
      </c>
      <c r="J601" s="6" t="s">
        <v>56</v>
      </c>
    </row>
    <row r="602" spans="1:10" x14ac:dyDescent="0.2">
      <c r="A602" s="5">
        <v>409</v>
      </c>
      <c r="B602" s="6">
        <v>17</v>
      </c>
      <c r="C602" s="6" t="s">
        <v>113</v>
      </c>
      <c r="D602" s="7">
        <v>45530.75</v>
      </c>
      <c r="E602" s="6">
        <v>294.23</v>
      </c>
      <c r="F602" s="6">
        <v>294.23</v>
      </c>
      <c r="G602" s="6">
        <v>0</v>
      </c>
      <c r="H602" s="6">
        <v>12</v>
      </c>
      <c r="I602" s="6">
        <v>10002</v>
      </c>
      <c r="J602" s="6" t="s">
        <v>56</v>
      </c>
    </row>
    <row r="603" spans="1:10" x14ac:dyDescent="0.2">
      <c r="A603" s="5">
        <v>480</v>
      </c>
      <c r="B603" s="6">
        <v>3</v>
      </c>
      <c r="C603" s="6" t="s">
        <v>147</v>
      </c>
      <c r="D603" s="7">
        <v>45531.25</v>
      </c>
      <c r="E603" s="6">
        <v>250</v>
      </c>
      <c r="F603" s="6">
        <v>250</v>
      </c>
      <c r="G603" s="6">
        <v>0</v>
      </c>
      <c r="H603" s="6">
        <v>11</v>
      </c>
      <c r="I603" s="6">
        <v>5</v>
      </c>
      <c r="J603" s="6" t="s">
        <v>79</v>
      </c>
    </row>
    <row r="604" spans="1:10" x14ac:dyDescent="0.2">
      <c r="A604" s="5">
        <v>414</v>
      </c>
      <c r="B604" s="6">
        <v>13</v>
      </c>
      <c r="C604" s="6" t="s">
        <v>109</v>
      </c>
      <c r="D604" s="7">
        <v>45531.75</v>
      </c>
      <c r="E604" s="6">
        <v>270</v>
      </c>
      <c r="F604" s="6">
        <v>270</v>
      </c>
      <c r="G604" s="6">
        <v>0</v>
      </c>
      <c r="H604" s="6">
        <v>7</v>
      </c>
      <c r="I604" s="6">
        <v>10002</v>
      </c>
      <c r="J604" s="6" t="s">
        <v>56</v>
      </c>
    </row>
    <row r="605" spans="1:10" x14ac:dyDescent="0.2">
      <c r="A605" s="5">
        <v>421</v>
      </c>
      <c r="B605" s="6">
        <v>26</v>
      </c>
      <c r="C605" s="6" t="s">
        <v>136</v>
      </c>
      <c r="D605" s="7">
        <v>45531.75</v>
      </c>
      <c r="E605" s="6">
        <v>309.3</v>
      </c>
      <c r="F605" s="6">
        <v>309.3</v>
      </c>
      <c r="G605" s="6">
        <v>0</v>
      </c>
      <c r="H605" s="6">
        <v>12</v>
      </c>
      <c r="I605" s="6">
        <v>10002</v>
      </c>
      <c r="J605" s="6" t="s">
        <v>56</v>
      </c>
    </row>
    <row r="606" spans="1:10" x14ac:dyDescent="0.2">
      <c r="A606" s="5">
        <v>475</v>
      </c>
      <c r="B606" s="6">
        <v>1</v>
      </c>
      <c r="C606" s="6" t="s">
        <v>19</v>
      </c>
      <c r="D606" s="7">
        <v>45532.25</v>
      </c>
      <c r="E606" s="6">
        <v>748</v>
      </c>
      <c r="F606" s="6">
        <v>748</v>
      </c>
      <c r="G606" s="6">
        <v>0</v>
      </c>
      <c r="H606" s="6">
        <v>5</v>
      </c>
      <c r="I606" s="6">
        <v>10002</v>
      </c>
      <c r="J606" s="6" t="s">
        <v>56</v>
      </c>
    </row>
    <row r="607" spans="1:10" x14ac:dyDescent="0.2">
      <c r="A607" s="5">
        <v>362</v>
      </c>
      <c r="B607" s="6">
        <v>2</v>
      </c>
      <c r="C607" s="6" t="s">
        <v>98</v>
      </c>
      <c r="D607" s="7">
        <v>45532.75</v>
      </c>
      <c r="E607" s="6">
        <v>334.95</v>
      </c>
      <c r="F607" s="6">
        <v>334.95</v>
      </c>
      <c r="G607" s="6">
        <v>0</v>
      </c>
      <c r="H607" s="6">
        <v>11</v>
      </c>
      <c r="I607" s="6">
        <v>10002</v>
      </c>
      <c r="J607" s="6" t="s">
        <v>56</v>
      </c>
    </row>
    <row r="608" spans="1:10" x14ac:dyDescent="0.2">
      <c r="A608" s="5">
        <v>364</v>
      </c>
      <c r="B608" s="6">
        <v>3</v>
      </c>
      <c r="C608" s="6" t="s">
        <v>99</v>
      </c>
      <c r="D608" s="7">
        <v>45532.75</v>
      </c>
      <c r="E608" s="6">
        <v>151.16</v>
      </c>
      <c r="F608" s="6">
        <v>151.16</v>
      </c>
      <c r="G608" s="6">
        <v>0</v>
      </c>
      <c r="H608" s="6" t="s">
        <v>47</v>
      </c>
      <c r="I608" s="6">
        <v>10002</v>
      </c>
      <c r="J608" s="6" t="s">
        <v>56</v>
      </c>
    </row>
    <row r="609" spans="1:10" x14ac:dyDescent="0.2">
      <c r="A609" s="5">
        <v>382</v>
      </c>
      <c r="B609" s="6">
        <v>9</v>
      </c>
      <c r="C609" s="6" t="s">
        <v>105</v>
      </c>
      <c r="D609" s="7">
        <v>45532.75</v>
      </c>
      <c r="E609" s="6">
        <v>217.4</v>
      </c>
      <c r="F609" s="6">
        <v>217.4</v>
      </c>
      <c r="G609" s="6">
        <v>0</v>
      </c>
      <c r="H609" s="6">
        <v>5</v>
      </c>
      <c r="I609" s="6" t="s">
        <v>47</v>
      </c>
      <c r="J609" s="6" t="s">
        <v>47</v>
      </c>
    </row>
    <row r="610" spans="1:10" x14ac:dyDescent="0.2">
      <c r="A610" s="5">
        <v>390</v>
      </c>
      <c r="B610" s="6">
        <v>4</v>
      </c>
      <c r="C610" s="6" t="s">
        <v>100</v>
      </c>
      <c r="D610" s="7">
        <v>45532.75</v>
      </c>
      <c r="E610" s="6">
        <v>520</v>
      </c>
      <c r="F610" s="6">
        <v>520</v>
      </c>
      <c r="G610" s="6">
        <v>0</v>
      </c>
      <c r="H610" s="6">
        <v>12</v>
      </c>
      <c r="I610" s="6">
        <v>31</v>
      </c>
      <c r="J610" s="6" t="s">
        <v>42</v>
      </c>
    </row>
    <row r="611" spans="1:10" x14ac:dyDescent="0.2">
      <c r="A611" s="5">
        <v>380</v>
      </c>
      <c r="B611" s="6">
        <v>8</v>
      </c>
      <c r="C611" s="6" t="s">
        <v>104</v>
      </c>
      <c r="D611" s="7">
        <v>45533.75</v>
      </c>
      <c r="E611" s="6">
        <v>268.70999999999998</v>
      </c>
      <c r="F611" s="6">
        <v>268.70999999999998</v>
      </c>
      <c r="G611" s="6">
        <v>0</v>
      </c>
      <c r="H611" s="6">
        <v>12</v>
      </c>
      <c r="I611" s="6">
        <v>31</v>
      </c>
      <c r="J611" s="6" t="s">
        <v>42</v>
      </c>
    </row>
    <row r="612" spans="1:10" x14ac:dyDescent="0.2">
      <c r="A612" s="5">
        <v>389</v>
      </c>
      <c r="B612" s="6">
        <v>4</v>
      </c>
      <c r="C612" s="6" t="s">
        <v>100</v>
      </c>
      <c r="D612" s="7">
        <v>45533.75</v>
      </c>
      <c r="E612" s="6">
        <v>430</v>
      </c>
      <c r="F612" s="6">
        <v>430</v>
      </c>
      <c r="G612" s="6">
        <v>0</v>
      </c>
      <c r="H612" s="6">
        <v>5</v>
      </c>
      <c r="I612" s="6">
        <v>10002</v>
      </c>
      <c r="J612" s="6" t="s">
        <v>56</v>
      </c>
    </row>
    <row r="613" spans="1:10" x14ac:dyDescent="0.2">
      <c r="A613" s="5">
        <v>394</v>
      </c>
      <c r="B613" s="6">
        <v>5</v>
      </c>
      <c r="C613" s="6" t="s">
        <v>101</v>
      </c>
      <c r="D613" s="7">
        <v>45533.75</v>
      </c>
      <c r="E613" s="6">
        <v>138.37</v>
      </c>
      <c r="F613" s="6">
        <v>138.37</v>
      </c>
      <c r="G613" s="6">
        <v>0</v>
      </c>
      <c r="H613" s="6">
        <v>11</v>
      </c>
      <c r="I613" s="6">
        <v>5</v>
      </c>
      <c r="J613" s="6" t="s">
        <v>79</v>
      </c>
    </row>
    <row r="614" spans="1:10" x14ac:dyDescent="0.2">
      <c r="A614" s="5">
        <v>396</v>
      </c>
      <c r="B614" s="6">
        <v>6</v>
      </c>
      <c r="C614" s="6" t="s">
        <v>102</v>
      </c>
      <c r="D614" s="7">
        <v>45533.75</v>
      </c>
      <c r="E614" s="6">
        <v>268.70999999999998</v>
      </c>
      <c r="F614" s="6">
        <v>268.70999999999998</v>
      </c>
      <c r="G614" s="6">
        <v>0</v>
      </c>
      <c r="H614" s="6">
        <v>10</v>
      </c>
      <c r="I614" s="6">
        <v>10002</v>
      </c>
      <c r="J614" s="6" t="s">
        <v>56</v>
      </c>
    </row>
    <row r="615" spans="1:10" x14ac:dyDescent="0.2">
      <c r="A615" s="5">
        <v>420</v>
      </c>
      <c r="B615" s="6">
        <v>29</v>
      </c>
      <c r="C615" s="6" t="s">
        <v>139</v>
      </c>
      <c r="D615" s="7">
        <v>45533.75</v>
      </c>
      <c r="E615" s="6">
        <v>299.95999999999998</v>
      </c>
      <c r="F615" s="6">
        <v>299.95999999999998</v>
      </c>
      <c r="G615" s="6">
        <v>0</v>
      </c>
      <c r="H615" s="6">
        <v>4</v>
      </c>
      <c r="I615" s="6">
        <v>10002</v>
      </c>
      <c r="J615" s="6" t="s">
        <v>56</v>
      </c>
    </row>
    <row r="616" spans="1:10" x14ac:dyDescent="0.2">
      <c r="A616" s="5">
        <v>722</v>
      </c>
      <c r="B616" s="6">
        <v>6</v>
      </c>
      <c r="C616" s="6" t="s">
        <v>61</v>
      </c>
      <c r="D616" s="7">
        <v>45534.25</v>
      </c>
      <c r="E616" s="6">
        <v>348</v>
      </c>
      <c r="F616" s="6">
        <v>348</v>
      </c>
      <c r="G616" s="6">
        <v>0</v>
      </c>
      <c r="H616" s="6">
        <v>9</v>
      </c>
      <c r="I616" s="6">
        <v>10002</v>
      </c>
      <c r="J616" s="6" t="s">
        <v>56</v>
      </c>
    </row>
    <row r="617" spans="1:10" x14ac:dyDescent="0.2">
      <c r="A617" s="5">
        <v>369</v>
      </c>
      <c r="B617" s="6">
        <v>1</v>
      </c>
      <c r="C617" s="6" t="s">
        <v>19</v>
      </c>
      <c r="D617" s="7">
        <v>45534.75</v>
      </c>
      <c r="E617" s="6">
        <v>1350</v>
      </c>
      <c r="F617" s="6">
        <v>1350</v>
      </c>
      <c r="G617" s="6">
        <v>0</v>
      </c>
      <c r="H617" s="6">
        <v>12</v>
      </c>
      <c r="I617" s="6">
        <v>31</v>
      </c>
      <c r="J617" s="6" t="s">
        <v>42</v>
      </c>
    </row>
    <row r="618" spans="1:10" x14ac:dyDescent="0.2">
      <c r="A618" s="5">
        <v>375</v>
      </c>
      <c r="B618" s="6">
        <v>1</v>
      </c>
      <c r="C618" s="6" t="s">
        <v>19</v>
      </c>
      <c r="D618" s="7">
        <v>45534.75</v>
      </c>
      <c r="E618" s="6">
        <v>499</v>
      </c>
      <c r="F618" s="6">
        <v>499</v>
      </c>
      <c r="G618" s="6">
        <v>0</v>
      </c>
      <c r="H618" s="6">
        <v>5</v>
      </c>
      <c r="I618" s="6">
        <v>10002</v>
      </c>
      <c r="J618" s="6" t="s">
        <v>56</v>
      </c>
    </row>
    <row r="619" spans="1:10" x14ac:dyDescent="0.2">
      <c r="A619" s="5">
        <v>385</v>
      </c>
      <c r="B619" s="6">
        <v>10</v>
      </c>
      <c r="C619" s="6" t="s">
        <v>106</v>
      </c>
      <c r="D619" s="7">
        <v>45534.75</v>
      </c>
      <c r="E619" s="6">
        <v>268.70999999999998</v>
      </c>
      <c r="F619" s="6">
        <v>268.70999999999998</v>
      </c>
      <c r="G619" s="6">
        <v>0</v>
      </c>
      <c r="H619" s="6">
        <v>10</v>
      </c>
      <c r="I619" s="6">
        <v>10002</v>
      </c>
      <c r="J619" s="6" t="s">
        <v>56</v>
      </c>
    </row>
    <row r="620" spans="1:10" x14ac:dyDescent="0.2">
      <c r="A620" s="5">
        <v>481</v>
      </c>
      <c r="B620" s="6">
        <v>4</v>
      </c>
      <c r="C620" s="6" t="s">
        <v>59</v>
      </c>
      <c r="D620" s="7">
        <v>45535.25</v>
      </c>
      <c r="E620" s="6">
        <v>172</v>
      </c>
      <c r="F620" s="6">
        <v>172</v>
      </c>
      <c r="G620" s="6">
        <v>0</v>
      </c>
      <c r="H620" s="6">
        <v>10</v>
      </c>
      <c r="I620" s="6">
        <v>10002</v>
      </c>
      <c r="J620" s="6" t="s">
        <v>56</v>
      </c>
    </row>
    <row r="621" spans="1:10" x14ac:dyDescent="0.2">
      <c r="A621" s="5">
        <v>368</v>
      </c>
      <c r="B621" s="6">
        <v>3</v>
      </c>
      <c r="C621" s="6" t="s">
        <v>99</v>
      </c>
      <c r="D621" s="7">
        <v>45535.75</v>
      </c>
      <c r="E621" s="6">
        <v>350.77</v>
      </c>
      <c r="F621" s="6">
        <v>350.77</v>
      </c>
      <c r="G621" s="6">
        <v>0</v>
      </c>
      <c r="H621" s="6">
        <v>12</v>
      </c>
      <c r="I621" s="6">
        <v>31</v>
      </c>
      <c r="J621" s="6" t="s">
        <v>42</v>
      </c>
    </row>
    <row r="622" spans="1:10" x14ac:dyDescent="0.2">
      <c r="A622" s="5">
        <v>383</v>
      </c>
      <c r="B622" s="6">
        <v>10</v>
      </c>
      <c r="C622" s="6" t="s">
        <v>106</v>
      </c>
      <c r="D622" s="7">
        <v>45535.75</v>
      </c>
      <c r="E622" s="6">
        <v>329.95</v>
      </c>
      <c r="F622" s="6">
        <v>329.95</v>
      </c>
      <c r="G622" s="6">
        <v>0</v>
      </c>
      <c r="H622" s="6">
        <v>5</v>
      </c>
      <c r="I622" s="6">
        <v>10002</v>
      </c>
      <c r="J622" s="6" t="s">
        <v>56</v>
      </c>
    </row>
    <row r="623" spans="1:10" x14ac:dyDescent="0.2">
      <c r="A623" s="5">
        <v>384</v>
      </c>
      <c r="B623" s="6">
        <v>9</v>
      </c>
      <c r="C623" s="6" t="s">
        <v>105</v>
      </c>
      <c r="D623" s="7">
        <v>45535.75</v>
      </c>
      <c r="E623" s="6">
        <v>165</v>
      </c>
      <c r="F623" s="6">
        <v>165</v>
      </c>
      <c r="G623" s="6">
        <v>0</v>
      </c>
      <c r="H623" s="6">
        <v>12</v>
      </c>
      <c r="I623" s="6">
        <v>31</v>
      </c>
      <c r="J623" s="6" t="s">
        <v>42</v>
      </c>
    </row>
    <row r="624" spans="1:10" x14ac:dyDescent="0.2">
      <c r="A624" s="5">
        <v>392</v>
      </c>
      <c r="B624" s="6">
        <v>5</v>
      </c>
      <c r="C624" s="6" t="s">
        <v>101</v>
      </c>
      <c r="D624" s="7">
        <v>45535.75</v>
      </c>
      <c r="E624" s="6">
        <v>320</v>
      </c>
      <c r="F624" s="6">
        <v>320</v>
      </c>
      <c r="G624" s="6">
        <v>0</v>
      </c>
      <c r="H624" s="6">
        <v>10</v>
      </c>
      <c r="I624" s="6">
        <v>10002</v>
      </c>
      <c r="J624" s="6" t="s">
        <v>56</v>
      </c>
    </row>
    <row r="625" spans="1:10" x14ac:dyDescent="0.2">
      <c r="A625" s="5">
        <v>400</v>
      </c>
      <c r="B625" s="6">
        <v>11</v>
      </c>
      <c r="C625" s="6" t="s">
        <v>107</v>
      </c>
      <c r="D625" s="7">
        <v>45535.75</v>
      </c>
      <c r="E625" s="6">
        <v>419.9</v>
      </c>
      <c r="F625" s="6">
        <v>419.9</v>
      </c>
      <c r="G625" s="6">
        <v>0</v>
      </c>
      <c r="H625" s="6">
        <v>10</v>
      </c>
      <c r="I625" s="6">
        <v>10002</v>
      </c>
      <c r="J625" s="6" t="s">
        <v>56</v>
      </c>
    </row>
    <row r="626" spans="1:10" x14ac:dyDescent="0.2">
      <c r="A626" s="5">
        <v>401</v>
      </c>
      <c r="B626" s="6">
        <v>11</v>
      </c>
      <c r="C626" s="6" t="s">
        <v>107</v>
      </c>
      <c r="D626" s="7">
        <v>45535.75</v>
      </c>
      <c r="E626" s="6">
        <v>464.95</v>
      </c>
      <c r="F626" s="6">
        <v>464.95</v>
      </c>
      <c r="G626" s="6">
        <v>0</v>
      </c>
      <c r="H626" s="6">
        <v>12</v>
      </c>
      <c r="I626" s="6">
        <v>10002</v>
      </c>
      <c r="J626" s="6" t="s">
        <v>56</v>
      </c>
    </row>
    <row r="627" spans="1:10" x14ac:dyDescent="0.2">
      <c r="A627" s="5">
        <v>476</v>
      </c>
      <c r="B627" s="6">
        <v>3</v>
      </c>
      <c r="C627" s="6" t="s">
        <v>58</v>
      </c>
      <c r="D627" s="7">
        <v>45536.25</v>
      </c>
      <c r="E627" s="6">
        <v>225</v>
      </c>
      <c r="F627" s="6">
        <v>225</v>
      </c>
      <c r="G627" s="6">
        <v>0</v>
      </c>
      <c r="H627" s="6">
        <v>11</v>
      </c>
      <c r="I627" s="6">
        <v>5</v>
      </c>
      <c r="J627" s="6" t="s">
        <v>79</v>
      </c>
    </row>
    <row r="628" spans="1:10" x14ac:dyDescent="0.2">
      <c r="A628" s="5">
        <v>477</v>
      </c>
      <c r="B628" s="6">
        <v>3</v>
      </c>
      <c r="C628" s="6" t="s">
        <v>147</v>
      </c>
      <c r="D628" s="7">
        <v>45536.25</v>
      </c>
      <c r="E628" s="6">
        <v>233</v>
      </c>
      <c r="F628" s="6">
        <v>233</v>
      </c>
      <c r="G628" s="6">
        <v>0</v>
      </c>
      <c r="H628" s="6">
        <v>10</v>
      </c>
      <c r="I628" s="6">
        <v>10002</v>
      </c>
      <c r="J628" s="6" t="s">
        <v>56</v>
      </c>
    </row>
    <row r="629" spans="1:10" x14ac:dyDescent="0.2">
      <c r="A629" s="5">
        <v>482</v>
      </c>
      <c r="B629" s="6">
        <v>5</v>
      </c>
      <c r="C629" s="6" t="s">
        <v>60</v>
      </c>
      <c r="D629" s="7">
        <v>45536.25</v>
      </c>
      <c r="E629" s="6">
        <v>302</v>
      </c>
      <c r="F629" s="6">
        <v>302</v>
      </c>
      <c r="G629" s="6">
        <v>0</v>
      </c>
      <c r="H629" s="6">
        <v>9</v>
      </c>
      <c r="I629" s="6">
        <v>10002</v>
      </c>
      <c r="J629" s="6" t="s">
        <v>56</v>
      </c>
    </row>
    <row r="630" spans="1:10" x14ac:dyDescent="0.2">
      <c r="A630" s="5">
        <v>365</v>
      </c>
      <c r="B630" s="6">
        <v>4</v>
      </c>
      <c r="C630" s="6" t="s">
        <v>100</v>
      </c>
      <c r="D630" s="7">
        <v>45536.75</v>
      </c>
      <c r="E630" s="6">
        <v>470</v>
      </c>
      <c r="F630" s="6">
        <v>470</v>
      </c>
      <c r="G630" s="6">
        <v>0</v>
      </c>
      <c r="H630" s="6">
        <v>10</v>
      </c>
      <c r="I630" s="6">
        <v>10002</v>
      </c>
      <c r="J630" s="6" t="s">
        <v>56</v>
      </c>
    </row>
    <row r="631" spans="1:10" x14ac:dyDescent="0.2">
      <c r="A631" s="5">
        <v>379</v>
      </c>
      <c r="B631" s="6">
        <v>7</v>
      </c>
      <c r="C631" s="6" t="s">
        <v>103</v>
      </c>
      <c r="D631" s="7">
        <v>45536.75</v>
      </c>
      <c r="E631" s="6">
        <v>301.54000000000002</v>
      </c>
      <c r="F631" s="6">
        <v>301.54000000000002</v>
      </c>
      <c r="G631" s="6">
        <v>0</v>
      </c>
      <c r="H631" s="6">
        <v>10</v>
      </c>
      <c r="I631" s="6">
        <v>10002</v>
      </c>
      <c r="J631" s="6" t="s">
        <v>56</v>
      </c>
    </row>
    <row r="632" spans="1:10" x14ac:dyDescent="0.2">
      <c r="A632" s="5">
        <v>386</v>
      </c>
      <c r="B632" s="6">
        <v>9</v>
      </c>
      <c r="C632" s="6" t="s">
        <v>105</v>
      </c>
      <c r="D632" s="7">
        <v>45536.75</v>
      </c>
      <c r="E632" s="6">
        <v>1110</v>
      </c>
      <c r="F632" s="6">
        <v>1110</v>
      </c>
      <c r="G632" s="6">
        <v>0</v>
      </c>
      <c r="H632" s="6">
        <v>5</v>
      </c>
      <c r="I632" s="6">
        <v>10002</v>
      </c>
      <c r="J632" s="6" t="s">
        <v>56</v>
      </c>
    </row>
    <row r="633" spans="1:10" x14ac:dyDescent="0.2">
      <c r="A633" s="5">
        <v>395</v>
      </c>
      <c r="B633" s="6">
        <v>6</v>
      </c>
      <c r="C633" s="6" t="s">
        <v>102</v>
      </c>
      <c r="D633" s="7">
        <v>45536.75</v>
      </c>
      <c r="E633" s="6">
        <v>233.85</v>
      </c>
      <c r="F633" s="6">
        <v>233.85</v>
      </c>
      <c r="G633" s="6">
        <v>0</v>
      </c>
      <c r="H633" s="6">
        <v>12</v>
      </c>
      <c r="I633" s="6">
        <v>31</v>
      </c>
      <c r="J633" s="6" t="s">
        <v>42</v>
      </c>
    </row>
    <row r="634" spans="1:10" x14ac:dyDescent="0.2">
      <c r="A634" s="5">
        <v>403</v>
      </c>
      <c r="B634" s="6">
        <v>22</v>
      </c>
      <c r="C634" s="6" t="s">
        <v>118</v>
      </c>
      <c r="D634" s="7">
        <v>45536.75</v>
      </c>
      <c r="E634" s="6">
        <v>262.38</v>
      </c>
      <c r="F634" s="6">
        <v>262.38</v>
      </c>
      <c r="G634" s="6">
        <v>0</v>
      </c>
      <c r="H634" s="6">
        <v>12</v>
      </c>
      <c r="I634" s="6">
        <v>10002</v>
      </c>
      <c r="J634" s="6" t="s">
        <v>56</v>
      </c>
    </row>
    <row r="635" spans="1:10" x14ac:dyDescent="0.2">
      <c r="A635" s="5">
        <v>404</v>
      </c>
      <c r="B635" s="6">
        <v>22</v>
      </c>
      <c r="C635" s="6" t="s">
        <v>118</v>
      </c>
      <c r="D635" s="7">
        <v>45536.75</v>
      </c>
      <c r="E635" s="6">
        <v>398.85</v>
      </c>
      <c r="F635" s="6">
        <v>398.85</v>
      </c>
      <c r="G635" s="6">
        <v>0</v>
      </c>
      <c r="H635" s="6">
        <v>9</v>
      </c>
      <c r="I635" s="6">
        <v>10002</v>
      </c>
      <c r="J635" s="6" t="s">
        <v>56</v>
      </c>
    </row>
    <row r="636" spans="1:10" x14ac:dyDescent="0.2">
      <c r="A636" s="5">
        <v>406</v>
      </c>
      <c r="B636" s="6">
        <v>24</v>
      </c>
      <c r="C636" s="6" t="s">
        <v>120</v>
      </c>
      <c r="D636" s="7">
        <v>45536.75</v>
      </c>
      <c r="E636" s="6">
        <v>349.81</v>
      </c>
      <c r="F636" s="6">
        <v>349.81</v>
      </c>
      <c r="G636" s="6">
        <v>0</v>
      </c>
      <c r="H636" s="6">
        <v>12</v>
      </c>
      <c r="I636" s="6">
        <v>10002</v>
      </c>
      <c r="J636" s="6" t="s">
        <v>56</v>
      </c>
    </row>
    <row r="637" spans="1:10" x14ac:dyDescent="0.2">
      <c r="A637" s="5">
        <v>407</v>
      </c>
      <c r="B637" s="6">
        <v>20</v>
      </c>
      <c r="C637" s="6" t="s">
        <v>116</v>
      </c>
      <c r="D637" s="7">
        <v>45536.75</v>
      </c>
      <c r="E637" s="6">
        <v>250</v>
      </c>
      <c r="F637" s="6">
        <v>250</v>
      </c>
      <c r="G637" s="6">
        <v>0</v>
      </c>
      <c r="H637" s="6">
        <v>10</v>
      </c>
      <c r="I637" s="6">
        <v>10002</v>
      </c>
      <c r="J637" s="6" t="s">
        <v>56</v>
      </c>
    </row>
    <row r="638" spans="1:10" x14ac:dyDescent="0.2">
      <c r="A638" s="5">
        <v>424</v>
      </c>
      <c r="B638" s="6">
        <v>25</v>
      </c>
      <c r="C638" s="6" t="s">
        <v>121</v>
      </c>
      <c r="D638" s="7">
        <v>45536.75</v>
      </c>
      <c r="E638" s="6">
        <v>297.5</v>
      </c>
      <c r="F638" s="6">
        <v>297.5</v>
      </c>
      <c r="G638" s="6">
        <v>0</v>
      </c>
      <c r="H638" s="6">
        <v>12</v>
      </c>
      <c r="I638" s="6">
        <v>10002</v>
      </c>
      <c r="J638" s="6" t="s">
        <v>56</v>
      </c>
    </row>
    <row r="639" spans="1:10" x14ac:dyDescent="0.2">
      <c r="A639" s="5">
        <v>474</v>
      </c>
      <c r="B639" s="6">
        <v>1</v>
      </c>
      <c r="C639" s="6" t="s">
        <v>19</v>
      </c>
      <c r="D639" s="7">
        <v>45537.25</v>
      </c>
      <c r="E639" s="6">
        <v>1000</v>
      </c>
      <c r="F639" s="6">
        <v>1000</v>
      </c>
      <c r="G639" s="6">
        <v>0</v>
      </c>
      <c r="H639" s="6" t="s">
        <v>47</v>
      </c>
      <c r="I639" s="6">
        <v>10002</v>
      </c>
      <c r="J639" s="6" t="s">
        <v>56</v>
      </c>
    </row>
    <row r="640" spans="1:10" x14ac:dyDescent="0.2">
      <c r="A640" s="5">
        <v>480</v>
      </c>
      <c r="B640" s="6">
        <v>4</v>
      </c>
      <c r="C640" s="6" t="s">
        <v>148</v>
      </c>
      <c r="D640" s="7">
        <v>45537.25</v>
      </c>
      <c r="E640" s="6">
        <v>250</v>
      </c>
      <c r="F640" s="6">
        <v>250</v>
      </c>
      <c r="G640" s="6">
        <v>0</v>
      </c>
      <c r="H640" s="6">
        <v>11</v>
      </c>
      <c r="I640" s="6">
        <v>5</v>
      </c>
      <c r="J640" s="6" t="s">
        <v>79</v>
      </c>
    </row>
    <row r="641" spans="1:10" x14ac:dyDescent="0.2">
      <c r="A641" s="5">
        <v>623</v>
      </c>
      <c r="B641" s="6">
        <v>11</v>
      </c>
      <c r="C641" s="6" t="s">
        <v>155</v>
      </c>
      <c r="D641" s="7">
        <v>45537.25</v>
      </c>
      <c r="E641" s="6">
        <v>585</v>
      </c>
      <c r="F641" s="6">
        <v>585</v>
      </c>
      <c r="G641" s="6">
        <v>0</v>
      </c>
      <c r="H641" s="6">
        <v>12</v>
      </c>
      <c r="I641" s="6">
        <v>31</v>
      </c>
      <c r="J641" s="6" t="s">
        <v>42</v>
      </c>
    </row>
    <row r="642" spans="1:10" x14ac:dyDescent="0.2">
      <c r="A642" s="5">
        <v>372</v>
      </c>
      <c r="B642" s="6">
        <v>2</v>
      </c>
      <c r="C642" s="6" t="s">
        <v>98</v>
      </c>
      <c r="D642" s="7">
        <v>45537.75</v>
      </c>
      <c r="E642" s="6">
        <v>210</v>
      </c>
      <c r="F642" s="6">
        <v>210</v>
      </c>
      <c r="G642" s="6">
        <v>0</v>
      </c>
      <c r="H642" s="6">
        <v>12</v>
      </c>
      <c r="I642" s="6">
        <v>31</v>
      </c>
      <c r="J642" s="6" t="s">
        <v>42</v>
      </c>
    </row>
    <row r="643" spans="1:10" x14ac:dyDescent="0.2">
      <c r="A643" s="5">
        <v>378</v>
      </c>
      <c r="B643" s="6">
        <v>8</v>
      </c>
      <c r="C643" s="6" t="s">
        <v>104</v>
      </c>
      <c r="D643" s="7">
        <v>45537.75</v>
      </c>
      <c r="E643" s="6">
        <v>320</v>
      </c>
      <c r="F643" s="6">
        <v>320</v>
      </c>
      <c r="G643" s="6">
        <v>0</v>
      </c>
      <c r="H643" s="6">
        <v>12</v>
      </c>
      <c r="I643" s="6">
        <v>10002</v>
      </c>
      <c r="J643" s="6" t="s">
        <v>56</v>
      </c>
    </row>
    <row r="644" spans="1:10" x14ac:dyDescent="0.2">
      <c r="A644" s="5">
        <v>397</v>
      </c>
      <c r="B644" s="6">
        <v>13</v>
      </c>
      <c r="C644" s="6" t="s">
        <v>109</v>
      </c>
      <c r="D644" s="7">
        <v>45537.75</v>
      </c>
      <c r="E644" s="6">
        <v>294.5</v>
      </c>
      <c r="F644" s="6">
        <v>294.5</v>
      </c>
      <c r="G644" s="6">
        <v>0</v>
      </c>
      <c r="H644" s="6">
        <v>7</v>
      </c>
      <c r="I644" s="6">
        <v>10002</v>
      </c>
      <c r="J644" s="6" t="s">
        <v>56</v>
      </c>
    </row>
    <row r="645" spans="1:10" x14ac:dyDescent="0.2">
      <c r="A645" s="5">
        <v>399</v>
      </c>
      <c r="B645" s="6">
        <v>12</v>
      </c>
      <c r="C645" s="6" t="s">
        <v>108</v>
      </c>
      <c r="D645" s="7">
        <v>45537.75</v>
      </c>
      <c r="E645" s="6">
        <v>350.77</v>
      </c>
      <c r="F645" s="6">
        <v>350.77</v>
      </c>
      <c r="G645" s="6">
        <v>0</v>
      </c>
      <c r="H645" s="6">
        <v>5</v>
      </c>
      <c r="I645" s="6">
        <v>10002</v>
      </c>
      <c r="J645" s="6" t="s">
        <v>56</v>
      </c>
    </row>
    <row r="646" spans="1:10" x14ac:dyDescent="0.2">
      <c r="A646" s="5">
        <v>409</v>
      </c>
      <c r="B646" s="6">
        <v>18</v>
      </c>
      <c r="C646" s="6" t="s">
        <v>114</v>
      </c>
      <c r="D646" s="7">
        <v>45537.75</v>
      </c>
      <c r="E646" s="6">
        <v>294.23</v>
      </c>
      <c r="F646" s="6">
        <v>294.23</v>
      </c>
      <c r="G646" s="6">
        <v>0</v>
      </c>
      <c r="H646" s="6">
        <v>12</v>
      </c>
      <c r="I646" s="6">
        <v>10002</v>
      </c>
      <c r="J646" s="6" t="s">
        <v>56</v>
      </c>
    </row>
    <row r="647" spans="1:10" x14ac:dyDescent="0.2">
      <c r="A647" s="5">
        <v>478</v>
      </c>
      <c r="B647" s="6">
        <v>4</v>
      </c>
      <c r="C647" s="6" t="s">
        <v>59</v>
      </c>
      <c r="D647" s="7">
        <v>45538.25</v>
      </c>
      <c r="E647" s="6">
        <v>304.88</v>
      </c>
      <c r="F647" s="6">
        <v>304.88</v>
      </c>
      <c r="G647" s="6">
        <v>0</v>
      </c>
      <c r="H647" s="6">
        <v>11</v>
      </c>
      <c r="I647" s="6">
        <v>5</v>
      </c>
      <c r="J647" s="6" t="s">
        <v>79</v>
      </c>
    </row>
    <row r="648" spans="1:10" x14ac:dyDescent="0.2">
      <c r="A648" s="5">
        <v>414</v>
      </c>
      <c r="B648" s="6">
        <v>14</v>
      </c>
      <c r="C648" s="6" t="s">
        <v>110</v>
      </c>
      <c r="D648" s="7">
        <v>45538.75</v>
      </c>
      <c r="E648" s="6">
        <v>270</v>
      </c>
      <c r="F648" s="6">
        <v>270</v>
      </c>
      <c r="G648" s="6">
        <v>0</v>
      </c>
      <c r="H648" s="6">
        <v>7</v>
      </c>
      <c r="I648" s="6">
        <v>10002</v>
      </c>
      <c r="J648" s="6" t="s">
        <v>56</v>
      </c>
    </row>
    <row r="649" spans="1:10" x14ac:dyDescent="0.2">
      <c r="A649" s="5">
        <v>421</v>
      </c>
      <c r="B649" s="6">
        <v>27</v>
      </c>
      <c r="C649" s="6" t="s">
        <v>137</v>
      </c>
      <c r="D649" s="7">
        <v>45538.75</v>
      </c>
      <c r="E649" s="6">
        <v>309.3</v>
      </c>
      <c r="F649" s="6">
        <v>309.3</v>
      </c>
      <c r="G649" s="6">
        <v>0</v>
      </c>
      <c r="H649" s="6">
        <v>12</v>
      </c>
      <c r="I649" s="6">
        <v>10002</v>
      </c>
      <c r="J649" s="6" t="s">
        <v>56</v>
      </c>
    </row>
    <row r="650" spans="1:10" x14ac:dyDescent="0.2">
      <c r="A650" s="5">
        <v>463</v>
      </c>
      <c r="B650" s="6">
        <v>7</v>
      </c>
      <c r="C650" s="6" t="s">
        <v>123</v>
      </c>
      <c r="D650" s="7">
        <v>45539.25</v>
      </c>
      <c r="E650" s="6">
        <v>320</v>
      </c>
      <c r="F650" s="6">
        <v>320</v>
      </c>
      <c r="G650" s="6">
        <v>0</v>
      </c>
      <c r="H650" s="6">
        <v>12</v>
      </c>
      <c r="I650" s="6">
        <v>31</v>
      </c>
      <c r="J650" s="6" t="s">
        <v>42</v>
      </c>
    </row>
    <row r="651" spans="1:10" x14ac:dyDescent="0.2">
      <c r="A651" s="5">
        <v>475</v>
      </c>
      <c r="B651" s="6">
        <v>2</v>
      </c>
      <c r="C651" s="6" t="s">
        <v>57</v>
      </c>
      <c r="D651" s="7">
        <v>45539.25</v>
      </c>
      <c r="E651" s="6">
        <v>270</v>
      </c>
      <c r="F651" s="6">
        <v>270</v>
      </c>
      <c r="G651" s="6">
        <v>0</v>
      </c>
      <c r="H651" s="6">
        <v>5</v>
      </c>
      <c r="I651" s="6">
        <v>10002</v>
      </c>
      <c r="J651" s="6" t="s">
        <v>56</v>
      </c>
    </row>
    <row r="652" spans="1:10" x14ac:dyDescent="0.2">
      <c r="A652" s="5">
        <v>362</v>
      </c>
      <c r="B652" s="6">
        <v>3</v>
      </c>
      <c r="C652" s="6" t="s">
        <v>99</v>
      </c>
      <c r="D652" s="7">
        <v>45539.75</v>
      </c>
      <c r="E652" s="6">
        <v>334.95</v>
      </c>
      <c r="F652" s="6">
        <v>334.95</v>
      </c>
      <c r="G652" s="6">
        <v>0</v>
      </c>
      <c r="H652" s="6">
        <v>11</v>
      </c>
      <c r="I652" s="6">
        <v>10002</v>
      </c>
      <c r="J652" s="6" t="s">
        <v>56</v>
      </c>
    </row>
    <row r="653" spans="1:10" x14ac:dyDescent="0.2">
      <c r="A653" s="5">
        <v>364</v>
      </c>
      <c r="B653" s="6">
        <v>4</v>
      </c>
      <c r="C653" s="6" t="s">
        <v>100</v>
      </c>
      <c r="D653" s="7">
        <v>45539.75</v>
      </c>
      <c r="E653" s="6">
        <v>151.16</v>
      </c>
      <c r="F653" s="6">
        <v>151.16</v>
      </c>
      <c r="G653" s="6">
        <v>0</v>
      </c>
      <c r="H653" s="6" t="s">
        <v>47</v>
      </c>
      <c r="I653" s="6">
        <v>10002</v>
      </c>
      <c r="J653" s="6" t="s">
        <v>56</v>
      </c>
    </row>
    <row r="654" spans="1:10" x14ac:dyDescent="0.2">
      <c r="A654" s="5">
        <v>382</v>
      </c>
      <c r="B654" s="6">
        <v>10</v>
      </c>
      <c r="C654" s="6" t="s">
        <v>106</v>
      </c>
      <c r="D654" s="7">
        <v>45539.75</v>
      </c>
      <c r="E654" s="6">
        <v>217.4</v>
      </c>
      <c r="F654" s="6">
        <v>217.4</v>
      </c>
      <c r="G654" s="6">
        <v>0</v>
      </c>
      <c r="H654" s="6">
        <v>5</v>
      </c>
      <c r="I654" s="6" t="s">
        <v>47</v>
      </c>
      <c r="J654" s="6" t="s">
        <v>47</v>
      </c>
    </row>
    <row r="655" spans="1:10" x14ac:dyDescent="0.2">
      <c r="A655" s="5">
        <v>390</v>
      </c>
      <c r="B655" s="6">
        <v>5</v>
      </c>
      <c r="C655" s="6" t="s">
        <v>101</v>
      </c>
      <c r="D655" s="7">
        <v>45539.75</v>
      </c>
      <c r="E655" s="6">
        <v>520</v>
      </c>
      <c r="F655" s="6">
        <v>520</v>
      </c>
      <c r="G655" s="6">
        <v>0</v>
      </c>
      <c r="H655" s="6">
        <v>12</v>
      </c>
      <c r="I655" s="6">
        <v>31</v>
      </c>
      <c r="J655" s="6" t="s">
        <v>42</v>
      </c>
    </row>
    <row r="656" spans="1:10" x14ac:dyDescent="0.2">
      <c r="A656" s="5">
        <v>472</v>
      </c>
      <c r="B656" s="6">
        <v>1</v>
      </c>
      <c r="C656" s="6" t="s">
        <v>19</v>
      </c>
      <c r="D656" s="7">
        <v>45540.25</v>
      </c>
      <c r="E656" s="6">
        <v>499</v>
      </c>
      <c r="F656" s="6">
        <v>499</v>
      </c>
      <c r="G656" s="6">
        <v>0</v>
      </c>
      <c r="H656" s="6">
        <v>11</v>
      </c>
      <c r="I656" s="6">
        <v>5</v>
      </c>
      <c r="J656" s="6" t="s">
        <v>79</v>
      </c>
    </row>
    <row r="657" spans="1:10" x14ac:dyDescent="0.2">
      <c r="A657" s="5">
        <v>473</v>
      </c>
      <c r="B657" s="6">
        <v>1</v>
      </c>
      <c r="C657" s="6" t="s">
        <v>19</v>
      </c>
      <c r="D657" s="7">
        <v>45540.25</v>
      </c>
      <c r="E657" s="6">
        <v>499</v>
      </c>
      <c r="F657" s="6">
        <v>499</v>
      </c>
      <c r="G657" s="6">
        <v>0</v>
      </c>
      <c r="H657" s="6">
        <v>11</v>
      </c>
      <c r="I657" s="6">
        <v>5</v>
      </c>
      <c r="J657" s="6" t="s">
        <v>79</v>
      </c>
    </row>
    <row r="658" spans="1:10" x14ac:dyDescent="0.2">
      <c r="A658" s="5">
        <v>361</v>
      </c>
      <c r="B658" s="6">
        <v>1</v>
      </c>
      <c r="C658" s="6" t="s">
        <v>19</v>
      </c>
      <c r="D658" s="7">
        <v>45540.75</v>
      </c>
      <c r="E658" s="6">
        <v>4800</v>
      </c>
      <c r="F658" s="6">
        <v>4800</v>
      </c>
      <c r="G658" s="6">
        <v>0</v>
      </c>
      <c r="H658" s="6">
        <v>2</v>
      </c>
      <c r="I658" s="6">
        <v>10002</v>
      </c>
      <c r="J658" s="6" t="s">
        <v>56</v>
      </c>
    </row>
    <row r="659" spans="1:10" x14ac:dyDescent="0.2">
      <c r="A659" s="5">
        <v>380</v>
      </c>
      <c r="B659" s="6">
        <v>9</v>
      </c>
      <c r="C659" s="6" t="s">
        <v>105</v>
      </c>
      <c r="D659" s="7">
        <v>45540.75</v>
      </c>
      <c r="E659" s="6">
        <v>268.70999999999998</v>
      </c>
      <c r="F659" s="6">
        <v>268.70999999999998</v>
      </c>
      <c r="G659" s="6">
        <v>0</v>
      </c>
      <c r="H659" s="6">
        <v>12</v>
      </c>
      <c r="I659" s="6">
        <v>31</v>
      </c>
      <c r="J659" s="6" t="s">
        <v>42</v>
      </c>
    </row>
    <row r="660" spans="1:10" x14ac:dyDescent="0.2">
      <c r="A660" s="5">
        <v>389</v>
      </c>
      <c r="B660" s="6">
        <v>5</v>
      </c>
      <c r="C660" s="6" t="s">
        <v>101</v>
      </c>
      <c r="D660" s="7">
        <v>45540.75</v>
      </c>
      <c r="E660" s="6">
        <v>430</v>
      </c>
      <c r="F660" s="6">
        <v>430</v>
      </c>
      <c r="G660" s="6">
        <v>0</v>
      </c>
      <c r="H660" s="6">
        <v>5</v>
      </c>
      <c r="I660" s="6">
        <v>10002</v>
      </c>
      <c r="J660" s="6" t="s">
        <v>56</v>
      </c>
    </row>
    <row r="661" spans="1:10" x14ac:dyDescent="0.2">
      <c r="A661" s="5">
        <v>394</v>
      </c>
      <c r="B661" s="6">
        <v>6</v>
      </c>
      <c r="C661" s="6" t="s">
        <v>102</v>
      </c>
      <c r="D661" s="7">
        <v>45540.75</v>
      </c>
      <c r="E661" s="6">
        <v>138.37</v>
      </c>
      <c r="F661" s="6">
        <v>138.37</v>
      </c>
      <c r="G661" s="6">
        <v>0</v>
      </c>
      <c r="H661" s="6">
        <v>11</v>
      </c>
      <c r="I661" s="6">
        <v>5</v>
      </c>
      <c r="J661" s="6" t="s">
        <v>79</v>
      </c>
    </row>
    <row r="662" spans="1:10" x14ac:dyDescent="0.2">
      <c r="A662" s="5">
        <v>396</v>
      </c>
      <c r="B662" s="6">
        <v>7</v>
      </c>
      <c r="C662" s="6" t="s">
        <v>103</v>
      </c>
      <c r="D662" s="7">
        <v>45540.75</v>
      </c>
      <c r="E662" s="6">
        <v>268.70999999999998</v>
      </c>
      <c r="F662" s="6">
        <v>268.70999999999998</v>
      </c>
      <c r="G662" s="6">
        <v>0</v>
      </c>
      <c r="H662" s="6">
        <v>10</v>
      </c>
      <c r="I662" s="6">
        <v>10002</v>
      </c>
      <c r="J662" s="6" t="s">
        <v>56</v>
      </c>
    </row>
    <row r="663" spans="1:10" x14ac:dyDescent="0.2">
      <c r="A663" s="5">
        <v>420</v>
      </c>
      <c r="B663" s="6">
        <v>30</v>
      </c>
      <c r="C663" s="6" t="s">
        <v>140</v>
      </c>
      <c r="D663" s="7">
        <v>45540.75</v>
      </c>
      <c r="E663" s="6">
        <v>299.95999999999998</v>
      </c>
      <c r="F663" s="6">
        <v>299.95999999999998</v>
      </c>
      <c r="G663" s="6">
        <v>0</v>
      </c>
      <c r="H663" s="6">
        <v>4</v>
      </c>
      <c r="I663" s="6">
        <v>10002</v>
      </c>
      <c r="J663" s="6" t="s">
        <v>56</v>
      </c>
    </row>
    <row r="664" spans="1:10" x14ac:dyDescent="0.2">
      <c r="A664" s="5">
        <v>461</v>
      </c>
      <c r="B664" s="6">
        <v>1</v>
      </c>
      <c r="C664" s="6" t="s">
        <v>19</v>
      </c>
      <c r="D664" s="7">
        <v>45541.25</v>
      </c>
      <c r="E664" s="6">
        <v>1000</v>
      </c>
      <c r="F664" s="6">
        <v>1000</v>
      </c>
      <c r="G664" s="6">
        <v>0</v>
      </c>
      <c r="H664" s="6">
        <v>10</v>
      </c>
      <c r="I664" s="6">
        <v>10002</v>
      </c>
      <c r="J664" s="6" t="s">
        <v>56</v>
      </c>
    </row>
    <row r="665" spans="1:10" x14ac:dyDescent="0.2">
      <c r="A665" s="5">
        <v>479</v>
      </c>
      <c r="B665" s="6">
        <v>4</v>
      </c>
      <c r="C665" s="6" t="s">
        <v>75</v>
      </c>
      <c r="D665" s="7">
        <v>45541.25</v>
      </c>
      <c r="E665" s="6">
        <v>320</v>
      </c>
      <c r="F665" s="6">
        <v>320</v>
      </c>
      <c r="G665" s="6">
        <v>0</v>
      </c>
      <c r="H665" s="6">
        <v>12</v>
      </c>
      <c r="I665" s="6">
        <v>31</v>
      </c>
      <c r="J665" s="6" t="s">
        <v>42</v>
      </c>
    </row>
    <row r="666" spans="1:10" x14ac:dyDescent="0.2">
      <c r="A666" s="5">
        <v>722</v>
      </c>
      <c r="B666" s="6">
        <v>7</v>
      </c>
      <c r="C666" s="6" t="s">
        <v>62</v>
      </c>
      <c r="D666" s="7">
        <v>45541.25</v>
      </c>
      <c r="E666" s="6">
        <v>348</v>
      </c>
      <c r="F666" s="6">
        <v>348</v>
      </c>
      <c r="G666" s="6">
        <v>0</v>
      </c>
      <c r="H666" s="6">
        <v>9</v>
      </c>
      <c r="I666" s="6">
        <v>10002</v>
      </c>
      <c r="J666" s="6" t="s">
        <v>56</v>
      </c>
    </row>
    <row r="667" spans="1:10" x14ac:dyDescent="0.2">
      <c r="A667" s="5">
        <v>356</v>
      </c>
      <c r="B667" s="6">
        <v>1</v>
      </c>
      <c r="C667" s="6" t="s">
        <v>19</v>
      </c>
      <c r="D667" s="7">
        <v>45541.75</v>
      </c>
      <c r="E667" s="6">
        <v>1500</v>
      </c>
      <c r="F667" s="6">
        <v>1500</v>
      </c>
      <c r="G667" s="6">
        <v>0</v>
      </c>
      <c r="H667" s="6">
        <v>12</v>
      </c>
      <c r="I667" s="6">
        <v>10002</v>
      </c>
      <c r="J667" s="6" t="s">
        <v>56</v>
      </c>
    </row>
    <row r="668" spans="1:10" x14ac:dyDescent="0.2">
      <c r="A668" s="5">
        <v>369</v>
      </c>
      <c r="B668" s="6">
        <v>2</v>
      </c>
      <c r="C668" s="6" t="s">
        <v>98</v>
      </c>
      <c r="D668" s="7">
        <v>45541.75</v>
      </c>
      <c r="E668" s="6">
        <v>266.94</v>
      </c>
      <c r="F668" s="6">
        <v>266.94</v>
      </c>
      <c r="G668" s="6">
        <v>0</v>
      </c>
      <c r="H668" s="6">
        <v>12</v>
      </c>
      <c r="I668" s="6">
        <v>31</v>
      </c>
      <c r="J668" s="6" t="s">
        <v>42</v>
      </c>
    </row>
    <row r="669" spans="1:10" x14ac:dyDescent="0.2">
      <c r="A669" s="5">
        <v>375</v>
      </c>
      <c r="B669" s="6">
        <v>2</v>
      </c>
      <c r="C669" s="6" t="s">
        <v>98</v>
      </c>
      <c r="D669" s="7">
        <v>45541.75</v>
      </c>
      <c r="E669" s="6">
        <v>264.88</v>
      </c>
      <c r="F669" s="6">
        <v>264.88</v>
      </c>
      <c r="G669" s="6">
        <v>0</v>
      </c>
      <c r="H669" s="6">
        <v>5</v>
      </c>
      <c r="I669" s="6">
        <v>10002</v>
      </c>
      <c r="J669" s="6" t="s">
        <v>56</v>
      </c>
    </row>
    <row r="670" spans="1:10" x14ac:dyDescent="0.2">
      <c r="A670" s="5">
        <v>385</v>
      </c>
      <c r="B670" s="6">
        <v>11</v>
      </c>
      <c r="C670" s="6" t="s">
        <v>107</v>
      </c>
      <c r="D670" s="7">
        <v>45541.75</v>
      </c>
      <c r="E670" s="6">
        <v>268.70999999999998</v>
      </c>
      <c r="F670" s="6">
        <v>268.70999999999998</v>
      </c>
      <c r="G670" s="6">
        <v>0</v>
      </c>
      <c r="H670" s="6">
        <v>10</v>
      </c>
      <c r="I670" s="6">
        <v>10002</v>
      </c>
      <c r="J670" s="6" t="s">
        <v>56</v>
      </c>
    </row>
    <row r="671" spans="1:10" x14ac:dyDescent="0.2">
      <c r="A671" s="5">
        <v>477</v>
      </c>
      <c r="B671" s="6">
        <v>4</v>
      </c>
      <c r="C671" s="6" t="s">
        <v>148</v>
      </c>
      <c r="D671" s="7">
        <v>45542.25</v>
      </c>
      <c r="E671" s="6">
        <v>233</v>
      </c>
      <c r="F671" s="6">
        <v>233</v>
      </c>
      <c r="G671" s="6">
        <v>0</v>
      </c>
      <c r="H671" s="6">
        <v>10</v>
      </c>
      <c r="I671" s="6">
        <v>10002</v>
      </c>
      <c r="J671" s="6" t="s">
        <v>56</v>
      </c>
    </row>
    <row r="672" spans="1:10" x14ac:dyDescent="0.2">
      <c r="A672" s="5">
        <v>368</v>
      </c>
      <c r="B672" s="6">
        <v>4</v>
      </c>
      <c r="C672" s="6" t="s">
        <v>100</v>
      </c>
      <c r="D672" s="7">
        <v>45542.75</v>
      </c>
      <c r="E672" s="6">
        <v>350.77</v>
      </c>
      <c r="F672" s="6">
        <v>350.77</v>
      </c>
      <c r="G672" s="6">
        <v>0</v>
      </c>
      <c r="H672" s="6">
        <v>12</v>
      </c>
      <c r="I672" s="6">
        <v>31</v>
      </c>
      <c r="J672" s="6" t="s">
        <v>42</v>
      </c>
    </row>
    <row r="673" spans="1:10" x14ac:dyDescent="0.2">
      <c r="A673" s="5">
        <v>383</v>
      </c>
      <c r="B673" s="6">
        <v>11</v>
      </c>
      <c r="C673" s="6" t="s">
        <v>107</v>
      </c>
      <c r="D673" s="7">
        <v>45542.75</v>
      </c>
      <c r="E673" s="6">
        <v>329.95</v>
      </c>
      <c r="F673" s="6">
        <v>329.95</v>
      </c>
      <c r="G673" s="6">
        <v>0</v>
      </c>
      <c r="H673" s="6">
        <v>5</v>
      </c>
      <c r="I673" s="6">
        <v>10002</v>
      </c>
      <c r="J673" s="6" t="s">
        <v>56</v>
      </c>
    </row>
    <row r="674" spans="1:10" x14ac:dyDescent="0.2">
      <c r="A674" s="5">
        <v>384</v>
      </c>
      <c r="B674" s="6">
        <v>10</v>
      </c>
      <c r="C674" s="6" t="s">
        <v>106</v>
      </c>
      <c r="D674" s="7">
        <v>45542.75</v>
      </c>
      <c r="E674" s="6">
        <v>165</v>
      </c>
      <c r="F674" s="6">
        <v>165</v>
      </c>
      <c r="G674" s="6">
        <v>0</v>
      </c>
      <c r="H674" s="6">
        <v>12</v>
      </c>
      <c r="I674" s="6">
        <v>31</v>
      </c>
      <c r="J674" s="6" t="s">
        <v>42</v>
      </c>
    </row>
    <row r="675" spans="1:10" x14ac:dyDescent="0.2">
      <c r="A675" s="5">
        <v>392</v>
      </c>
      <c r="B675" s="6">
        <v>6</v>
      </c>
      <c r="C675" s="6" t="s">
        <v>102</v>
      </c>
      <c r="D675" s="7">
        <v>45542.75</v>
      </c>
      <c r="E675" s="6">
        <v>320</v>
      </c>
      <c r="F675" s="6">
        <v>320</v>
      </c>
      <c r="G675" s="6">
        <v>0</v>
      </c>
      <c r="H675" s="6">
        <v>10</v>
      </c>
      <c r="I675" s="6">
        <v>10002</v>
      </c>
      <c r="J675" s="6" t="s">
        <v>56</v>
      </c>
    </row>
    <row r="676" spans="1:10" x14ac:dyDescent="0.2">
      <c r="A676" s="5">
        <v>400</v>
      </c>
      <c r="B676" s="6">
        <v>12</v>
      </c>
      <c r="C676" s="6" t="s">
        <v>108</v>
      </c>
      <c r="D676" s="7">
        <v>45542.75</v>
      </c>
      <c r="E676" s="6">
        <v>419.9</v>
      </c>
      <c r="F676" s="6">
        <v>419.9</v>
      </c>
      <c r="G676" s="6">
        <v>0</v>
      </c>
      <c r="H676" s="6">
        <v>10</v>
      </c>
      <c r="I676" s="6">
        <v>10002</v>
      </c>
      <c r="J676" s="6" t="s">
        <v>56</v>
      </c>
    </row>
    <row r="677" spans="1:10" x14ac:dyDescent="0.2">
      <c r="A677" s="5">
        <v>401</v>
      </c>
      <c r="B677" s="6">
        <v>12</v>
      </c>
      <c r="C677" s="6" t="s">
        <v>108</v>
      </c>
      <c r="D677" s="7">
        <v>45542.75</v>
      </c>
      <c r="E677" s="6">
        <v>464.95</v>
      </c>
      <c r="F677" s="6">
        <v>464.95</v>
      </c>
      <c r="G677" s="6">
        <v>0</v>
      </c>
      <c r="H677" s="6">
        <v>12</v>
      </c>
      <c r="I677" s="6">
        <v>10002</v>
      </c>
      <c r="J677" s="6" t="s">
        <v>56</v>
      </c>
    </row>
    <row r="678" spans="1:10" x14ac:dyDescent="0.2">
      <c r="A678" s="5">
        <v>482</v>
      </c>
      <c r="B678" s="6">
        <v>6</v>
      </c>
      <c r="C678" s="6" t="s">
        <v>61</v>
      </c>
      <c r="D678" s="7">
        <v>45543.25</v>
      </c>
      <c r="E678" s="6">
        <v>302</v>
      </c>
      <c r="F678" s="6">
        <v>302</v>
      </c>
      <c r="G678" s="6">
        <v>0</v>
      </c>
      <c r="H678" s="6">
        <v>9</v>
      </c>
      <c r="I678" s="6">
        <v>10002</v>
      </c>
      <c r="J678" s="6" t="s">
        <v>56</v>
      </c>
    </row>
    <row r="679" spans="1:10" x14ac:dyDescent="0.2">
      <c r="A679" s="5">
        <v>365</v>
      </c>
      <c r="B679" s="6">
        <v>5</v>
      </c>
      <c r="C679" s="6" t="s">
        <v>101</v>
      </c>
      <c r="D679" s="7">
        <v>45543.75</v>
      </c>
      <c r="E679" s="6">
        <v>470</v>
      </c>
      <c r="F679" s="6">
        <v>470</v>
      </c>
      <c r="G679" s="6">
        <v>0</v>
      </c>
      <c r="H679" s="6">
        <v>10</v>
      </c>
      <c r="I679" s="6">
        <v>10002</v>
      </c>
      <c r="J679" s="6" t="s">
        <v>56</v>
      </c>
    </row>
    <row r="680" spans="1:10" x14ac:dyDescent="0.2">
      <c r="A680" s="5">
        <v>379</v>
      </c>
      <c r="B680" s="6">
        <v>8</v>
      </c>
      <c r="C680" s="6" t="s">
        <v>104</v>
      </c>
      <c r="D680" s="7">
        <v>45543.75</v>
      </c>
      <c r="E680" s="6">
        <v>301.54000000000002</v>
      </c>
      <c r="F680" s="6">
        <v>301.54000000000002</v>
      </c>
      <c r="G680" s="6">
        <v>0</v>
      </c>
      <c r="H680" s="6">
        <v>10</v>
      </c>
      <c r="I680" s="6">
        <v>10002</v>
      </c>
      <c r="J680" s="6" t="s">
        <v>56</v>
      </c>
    </row>
    <row r="681" spans="1:10" x14ac:dyDescent="0.2">
      <c r="A681" s="5">
        <v>386</v>
      </c>
      <c r="B681" s="6">
        <v>10</v>
      </c>
      <c r="C681" s="6" t="s">
        <v>106</v>
      </c>
      <c r="D681" s="7">
        <v>45543.75</v>
      </c>
      <c r="E681" s="6">
        <v>1110</v>
      </c>
      <c r="F681" s="6">
        <v>1110</v>
      </c>
      <c r="G681" s="6">
        <v>0</v>
      </c>
      <c r="H681" s="6">
        <v>5</v>
      </c>
      <c r="I681" s="6">
        <v>10002</v>
      </c>
      <c r="J681" s="6" t="s">
        <v>56</v>
      </c>
    </row>
    <row r="682" spans="1:10" x14ac:dyDescent="0.2">
      <c r="A682" s="5">
        <v>395</v>
      </c>
      <c r="B682" s="6">
        <v>7</v>
      </c>
      <c r="C682" s="6" t="s">
        <v>103</v>
      </c>
      <c r="D682" s="7">
        <v>45543.75</v>
      </c>
      <c r="E682" s="6">
        <v>233.85</v>
      </c>
      <c r="F682" s="6">
        <v>233.85</v>
      </c>
      <c r="G682" s="6">
        <v>0</v>
      </c>
      <c r="H682" s="6">
        <v>12</v>
      </c>
      <c r="I682" s="6">
        <v>31</v>
      </c>
      <c r="J682" s="6" t="s">
        <v>42</v>
      </c>
    </row>
    <row r="683" spans="1:10" x14ac:dyDescent="0.2">
      <c r="A683" s="5">
        <v>403</v>
      </c>
      <c r="B683" s="6">
        <v>23</v>
      </c>
      <c r="C683" s="6" t="s">
        <v>119</v>
      </c>
      <c r="D683" s="7">
        <v>45543.75</v>
      </c>
      <c r="E683" s="6">
        <v>262.38</v>
      </c>
      <c r="F683" s="6">
        <v>262.38</v>
      </c>
      <c r="G683" s="6">
        <v>0</v>
      </c>
      <c r="H683" s="6">
        <v>12</v>
      </c>
      <c r="I683" s="6">
        <v>10002</v>
      </c>
      <c r="J683" s="6" t="s">
        <v>56</v>
      </c>
    </row>
    <row r="684" spans="1:10" x14ac:dyDescent="0.2">
      <c r="A684" s="5">
        <v>404</v>
      </c>
      <c r="B684" s="6">
        <v>23</v>
      </c>
      <c r="C684" s="6" t="s">
        <v>119</v>
      </c>
      <c r="D684" s="7">
        <v>45543.75</v>
      </c>
      <c r="E684" s="6">
        <v>398.85</v>
      </c>
      <c r="F684" s="6">
        <v>398.85</v>
      </c>
      <c r="G684" s="6">
        <v>0</v>
      </c>
      <c r="H684" s="6">
        <v>9</v>
      </c>
      <c r="I684" s="6">
        <v>10002</v>
      </c>
      <c r="J684" s="6" t="s">
        <v>56</v>
      </c>
    </row>
    <row r="685" spans="1:10" x14ac:dyDescent="0.2">
      <c r="A685" s="5">
        <v>406</v>
      </c>
      <c r="B685" s="6">
        <v>25</v>
      </c>
      <c r="C685" s="6" t="s">
        <v>121</v>
      </c>
      <c r="D685" s="7">
        <v>45543.75</v>
      </c>
      <c r="E685" s="6">
        <v>349.81</v>
      </c>
      <c r="F685" s="6">
        <v>349.81</v>
      </c>
      <c r="G685" s="6">
        <v>0</v>
      </c>
      <c r="H685" s="6">
        <v>12</v>
      </c>
      <c r="I685" s="6">
        <v>10002</v>
      </c>
      <c r="J685" s="6" t="s">
        <v>56</v>
      </c>
    </row>
    <row r="686" spans="1:10" x14ac:dyDescent="0.2">
      <c r="A686" s="5">
        <v>407</v>
      </c>
      <c r="B686" s="6">
        <v>21</v>
      </c>
      <c r="C686" s="6" t="s">
        <v>117</v>
      </c>
      <c r="D686" s="7">
        <v>45543.75</v>
      </c>
      <c r="E686" s="6">
        <v>250</v>
      </c>
      <c r="F686" s="6">
        <v>250</v>
      </c>
      <c r="G686" s="6">
        <v>0</v>
      </c>
      <c r="H686" s="6">
        <v>10</v>
      </c>
      <c r="I686" s="6">
        <v>10002</v>
      </c>
      <c r="J686" s="6" t="s">
        <v>56</v>
      </c>
    </row>
    <row r="687" spans="1:10" x14ac:dyDescent="0.2">
      <c r="A687" s="5">
        <v>424</v>
      </c>
      <c r="B687" s="6">
        <v>26</v>
      </c>
      <c r="C687" s="6" t="s">
        <v>136</v>
      </c>
      <c r="D687" s="7">
        <v>45543.75</v>
      </c>
      <c r="E687" s="6">
        <v>297.5</v>
      </c>
      <c r="F687" s="6">
        <v>297.5</v>
      </c>
      <c r="G687" s="6">
        <v>0</v>
      </c>
      <c r="H687" s="6">
        <v>12</v>
      </c>
      <c r="I687" s="6">
        <v>10002</v>
      </c>
      <c r="J687" s="6" t="s">
        <v>56</v>
      </c>
    </row>
    <row r="688" spans="1:10" x14ac:dyDescent="0.2">
      <c r="A688" s="5">
        <v>476</v>
      </c>
      <c r="B688" s="6">
        <v>4</v>
      </c>
      <c r="C688" s="6" t="s">
        <v>59</v>
      </c>
      <c r="D688" s="7">
        <v>45544.25</v>
      </c>
      <c r="E688" s="6">
        <v>225</v>
      </c>
      <c r="F688" s="6">
        <v>225</v>
      </c>
      <c r="G688" s="6">
        <v>0</v>
      </c>
      <c r="H688" s="6">
        <v>11</v>
      </c>
      <c r="I688" s="6">
        <v>5</v>
      </c>
      <c r="J688" s="6" t="s">
        <v>79</v>
      </c>
    </row>
    <row r="689" spans="1:10" x14ac:dyDescent="0.2">
      <c r="A689" s="5">
        <v>481</v>
      </c>
      <c r="B689" s="6">
        <v>5</v>
      </c>
      <c r="C689" s="6" t="s">
        <v>60</v>
      </c>
      <c r="D689" s="7">
        <v>45544.25</v>
      </c>
      <c r="E689" s="6">
        <v>172</v>
      </c>
      <c r="F689" s="6">
        <v>172</v>
      </c>
      <c r="G689" s="6">
        <v>0</v>
      </c>
      <c r="H689" s="6">
        <v>10</v>
      </c>
      <c r="I689" s="6">
        <v>10002</v>
      </c>
      <c r="J689" s="6" t="s">
        <v>56</v>
      </c>
    </row>
    <row r="690" spans="1:10" x14ac:dyDescent="0.2">
      <c r="A690" s="5">
        <v>372</v>
      </c>
      <c r="B690" s="6">
        <v>3</v>
      </c>
      <c r="C690" s="6" t="s">
        <v>99</v>
      </c>
      <c r="D690" s="7">
        <v>45544.75</v>
      </c>
      <c r="E690" s="6">
        <v>210</v>
      </c>
      <c r="F690" s="6">
        <v>210</v>
      </c>
      <c r="G690" s="6">
        <v>0</v>
      </c>
      <c r="H690" s="6">
        <v>12</v>
      </c>
      <c r="I690" s="6">
        <v>31</v>
      </c>
      <c r="J690" s="6" t="s">
        <v>42</v>
      </c>
    </row>
    <row r="691" spans="1:10" x14ac:dyDescent="0.2">
      <c r="A691" s="5">
        <v>378</v>
      </c>
      <c r="B691" s="6">
        <v>9</v>
      </c>
      <c r="C691" s="6" t="s">
        <v>105</v>
      </c>
      <c r="D691" s="7">
        <v>45544.75</v>
      </c>
      <c r="E691" s="6">
        <v>320</v>
      </c>
      <c r="F691" s="6">
        <v>320</v>
      </c>
      <c r="G691" s="6">
        <v>0</v>
      </c>
      <c r="H691" s="6">
        <v>12</v>
      </c>
      <c r="I691" s="6">
        <v>10002</v>
      </c>
      <c r="J691" s="6" t="s">
        <v>56</v>
      </c>
    </row>
    <row r="692" spans="1:10" x14ac:dyDescent="0.2">
      <c r="A692" s="5">
        <v>397</v>
      </c>
      <c r="B692" s="6">
        <v>14</v>
      </c>
      <c r="C692" s="6" t="s">
        <v>110</v>
      </c>
      <c r="D692" s="7">
        <v>45544.75</v>
      </c>
      <c r="E692" s="6">
        <v>294.5</v>
      </c>
      <c r="F692" s="6">
        <v>294.5</v>
      </c>
      <c r="G692" s="6">
        <v>0</v>
      </c>
      <c r="H692" s="6">
        <v>7</v>
      </c>
      <c r="I692" s="6">
        <v>10002</v>
      </c>
      <c r="J692" s="6" t="s">
        <v>56</v>
      </c>
    </row>
    <row r="693" spans="1:10" x14ac:dyDescent="0.2">
      <c r="A693" s="5">
        <v>399</v>
      </c>
      <c r="B693" s="6">
        <v>13</v>
      </c>
      <c r="C693" s="6" t="s">
        <v>109</v>
      </c>
      <c r="D693" s="7">
        <v>45544.75</v>
      </c>
      <c r="E693" s="6">
        <v>350.77</v>
      </c>
      <c r="F693" s="6">
        <v>350.77</v>
      </c>
      <c r="G693" s="6">
        <v>0</v>
      </c>
      <c r="H693" s="6">
        <v>5</v>
      </c>
      <c r="I693" s="6">
        <v>10002</v>
      </c>
      <c r="J693" s="6" t="s">
        <v>56</v>
      </c>
    </row>
    <row r="694" spans="1:10" x14ac:dyDescent="0.2">
      <c r="A694" s="5">
        <v>409</v>
      </c>
      <c r="B694" s="6">
        <v>19</v>
      </c>
      <c r="C694" s="6" t="s">
        <v>115</v>
      </c>
      <c r="D694" s="7">
        <v>45544.75</v>
      </c>
      <c r="E694" s="6">
        <v>294.23</v>
      </c>
      <c r="F694" s="6">
        <v>294.23</v>
      </c>
      <c r="G694" s="6">
        <v>0</v>
      </c>
      <c r="H694" s="6">
        <v>12</v>
      </c>
      <c r="I694" s="6">
        <v>10002</v>
      </c>
      <c r="J694" s="6" t="s">
        <v>56</v>
      </c>
    </row>
    <row r="695" spans="1:10" x14ac:dyDescent="0.2">
      <c r="A695" s="5">
        <v>478</v>
      </c>
      <c r="B695" s="6">
        <v>5</v>
      </c>
      <c r="C695" s="6" t="s">
        <v>60</v>
      </c>
      <c r="D695" s="7">
        <v>45545.25</v>
      </c>
      <c r="E695" s="6">
        <v>305</v>
      </c>
      <c r="F695" s="6">
        <v>305</v>
      </c>
      <c r="G695" s="6">
        <v>0</v>
      </c>
      <c r="H695" s="6">
        <v>11</v>
      </c>
      <c r="I695" s="6">
        <v>5</v>
      </c>
      <c r="J695" s="6" t="s">
        <v>79</v>
      </c>
    </row>
    <row r="696" spans="1:10" x14ac:dyDescent="0.2">
      <c r="A696" s="5">
        <v>414</v>
      </c>
      <c r="B696" s="6">
        <v>15</v>
      </c>
      <c r="C696" s="6" t="s">
        <v>111</v>
      </c>
      <c r="D696" s="7">
        <v>45545.75</v>
      </c>
      <c r="E696" s="6">
        <v>270</v>
      </c>
      <c r="F696" s="6">
        <v>270</v>
      </c>
      <c r="G696" s="6">
        <v>0</v>
      </c>
      <c r="H696" s="6">
        <v>7</v>
      </c>
      <c r="I696" s="6">
        <v>10002</v>
      </c>
      <c r="J696" s="6" t="s">
        <v>56</v>
      </c>
    </row>
    <row r="697" spans="1:10" x14ac:dyDescent="0.2">
      <c r="A697" s="5">
        <v>421</v>
      </c>
      <c r="B697" s="6">
        <v>28</v>
      </c>
      <c r="C697" s="6" t="s">
        <v>138</v>
      </c>
      <c r="D697" s="7">
        <v>45545.75</v>
      </c>
      <c r="E697" s="6">
        <v>309.3</v>
      </c>
      <c r="F697" s="6">
        <v>309.3</v>
      </c>
      <c r="G697" s="6">
        <v>0</v>
      </c>
      <c r="H697" s="6">
        <v>12</v>
      </c>
      <c r="I697" s="6">
        <v>10002</v>
      </c>
      <c r="J697" s="6" t="s">
        <v>56</v>
      </c>
    </row>
    <row r="698" spans="1:10" x14ac:dyDescent="0.2">
      <c r="A698" s="5">
        <v>475</v>
      </c>
      <c r="B698" s="6">
        <v>3</v>
      </c>
      <c r="C698" s="6" t="s">
        <v>58</v>
      </c>
      <c r="D698" s="7">
        <v>45546.25</v>
      </c>
      <c r="E698" s="6">
        <v>270</v>
      </c>
      <c r="F698" s="6">
        <v>270</v>
      </c>
      <c r="G698" s="6">
        <v>0</v>
      </c>
      <c r="H698" s="6">
        <v>5</v>
      </c>
      <c r="I698" s="6">
        <v>10002</v>
      </c>
      <c r="J698" s="6" t="s">
        <v>56</v>
      </c>
    </row>
    <row r="699" spans="1:10" x14ac:dyDescent="0.2">
      <c r="A699" s="5">
        <v>480</v>
      </c>
      <c r="B699" s="6">
        <v>5</v>
      </c>
      <c r="C699" s="6" t="s">
        <v>149</v>
      </c>
      <c r="D699" s="7">
        <v>45546.25</v>
      </c>
      <c r="E699" s="6">
        <v>250</v>
      </c>
      <c r="F699" s="6">
        <v>250</v>
      </c>
      <c r="G699" s="6">
        <v>0</v>
      </c>
      <c r="H699" s="6">
        <v>11</v>
      </c>
      <c r="I699" s="6">
        <v>5</v>
      </c>
      <c r="J699" s="6" t="s">
        <v>79</v>
      </c>
    </row>
    <row r="700" spans="1:10" x14ac:dyDescent="0.2">
      <c r="A700" s="5">
        <v>362</v>
      </c>
      <c r="B700" s="6">
        <v>4</v>
      </c>
      <c r="C700" s="6" t="s">
        <v>100</v>
      </c>
      <c r="D700" s="7">
        <v>45546.75</v>
      </c>
      <c r="E700" s="6">
        <v>334.95</v>
      </c>
      <c r="F700" s="6">
        <v>334.95</v>
      </c>
      <c r="G700" s="6">
        <v>0</v>
      </c>
      <c r="H700" s="6">
        <v>11</v>
      </c>
      <c r="I700" s="6">
        <v>10002</v>
      </c>
      <c r="J700" s="6" t="s">
        <v>56</v>
      </c>
    </row>
    <row r="701" spans="1:10" x14ac:dyDescent="0.2">
      <c r="A701" s="5">
        <v>364</v>
      </c>
      <c r="B701" s="6">
        <v>5</v>
      </c>
      <c r="C701" s="6" t="s">
        <v>101</v>
      </c>
      <c r="D701" s="7">
        <v>45546.75</v>
      </c>
      <c r="E701" s="6">
        <v>151.16</v>
      </c>
      <c r="F701" s="6">
        <v>151.16</v>
      </c>
      <c r="G701" s="6">
        <v>0</v>
      </c>
      <c r="H701" s="6" t="s">
        <v>47</v>
      </c>
      <c r="I701" s="6">
        <v>10002</v>
      </c>
      <c r="J701" s="6" t="s">
        <v>56</v>
      </c>
    </row>
    <row r="702" spans="1:10" x14ac:dyDescent="0.2">
      <c r="A702" s="5">
        <v>382</v>
      </c>
      <c r="B702" s="6">
        <v>11</v>
      </c>
      <c r="C702" s="6" t="s">
        <v>107</v>
      </c>
      <c r="D702" s="7">
        <v>45546.75</v>
      </c>
      <c r="E702" s="6">
        <v>217.4</v>
      </c>
      <c r="F702" s="6">
        <v>217.4</v>
      </c>
      <c r="G702" s="6">
        <v>0</v>
      </c>
      <c r="H702" s="6">
        <v>5</v>
      </c>
      <c r="I702" s="6" t="s">
        <v>47</v>
      </c>
      <c r="J702" s="6" t="s">
        <v>47</v>
      </c>
    </row>
    <row r="703" spans="1:10" x14ac:dyDescent="0.2">
      <c r="A703" s="5">
        <v>390</v>
      </c>
      <c r="B703" s="6">
        <v>6</v>
      </c>
      <c r="C703" s="6" t="s">
        <v>102</v>
      </c>
      <c r="D703" s="7">
        <v>45546.75</v>
      </c>
      <c r="E703" s="6">
        <v>520</v>
      </c>
      <c r="F703" s="6">
        <v>520</v>
      </c>
      <c r="G703" s="6">
        <v>0</v>
      </c>
      <c r="H703" s="6">
        <v>12</v>
      </c>
      <c r="I703" s="6">
        <v>31</v>
      </c>
      <c r="J703" s="6" t="s">
        <v>42</v>
      </c>
    </row>
    <row r="704" spans="1:10" x14ac:dyDescent="0.2">
      <c r="A704" s="5">
        <v>463</v>
      </c>
      <c r="B704" s="6">
        <v>8</v>
      </c>
      <c r="C704" s="6" t="s">
        <v>124</v>
      </c>
      <c r="D704" s="7">
        <v>45547.25</v>
      </c>
      <c r="E704" s="6">
        <v>320</v>
      </c>
      <c r="F704" s="6">
        <v>320</v>
      </c>
      <c r="G704" s="6">
        <v>0</v>
      </c>
      <c r="H704" s="6">
        <v>12</v>
      </c>
      <c r="I704" s="6">
        <v>31</v>
      </c>
      <c r="J704" s="6" t="s">
        <v>42</v>
      </c>
    </row>
    <row r="705" spans="1:10" x14ac:dyDescent="0.2">
      <c r="A705" s="5">
        <v>472</v>
      </c>
      <c r="B705" s="6">
        <v>2</v>
      </c>
      <c r="C705" s="6" t="s">
        <v>41</v>
      </c>
      <c r="D705" s="7">
        <v>45547.25</v>
      </c>
      <c r="E705" s="6">
        <v>200</v>
      </c>
      <c r="F705" s="6">
        <v>200</v>
      </c>
      <c r="G705" s="6">
        <v>0</v>
      </c>
      <c r="H705" s="6">
        <v>11</v>
      </c>
      <c r="I705" s="6">
        <v>5</v>
      </c>
      <c r="J705" s="6" t="s">
        <v>79</v>
      </c>
    </row>
    <row r="706" spans="1:10" x14ac:dyDescent="0.2">
      <c r="A706" s="5">
        <v>474</v>
      </c>
      <c r="B706" s="6">
        <v>2</v>
      </c>
      <c r="C706" s="6" t="s">
        <v>158</v>
      </c>
      <c r="D706" s="7">
        <v>45547.25</v>
      </c>
      <c r="E706" s="6">
        <v>310</v>
      </c>
      <c r="F706" s="6">
        <v>310</v>
      </c>
      <c r="G706" s="6">
        <v>0</v>
      </c>
      <c r="H706" s="6" t="s">
        <v>47</v>
      </c>
      <c r="I706" s="6">
        <v>10002</v>
      </c>
      <c r="J706" s="6" t="s">
        <v>56</v>
      </c>
    </row>
    <row r="707" spans="1:10" x14ac:dyDescent="0.2">
      <c r="A707" s="5">
        <v>623</v>
      </c>
      <c r="B707" s="6">
        <v>12</v>
      </c>
      <c r="C707" s="6" t="s">
        <v>156</v>
      </c>
      <c r="D707" s="7">
        <v>45547.25</v>
      </c>
      <c r="E707" s="6">
        <v>585</v>
      </c>
      <c r="F707" s="6">
        <v>585</v>
      </c>
      <c r="G707" s="6">
        <v>0</v>
      </c>
      <c r="H707" s="6">
        <v>12</v>
      </c>
      <c r="I707" s="6">
        <v>31</v>
      </c>
      <c r="J707" s="6" t="s">
        <v>42</v>
      </c>
    </row>
    <row r="708" spans="1:10" x14ac:dyDescent="0.2">
      <c r="A708" s="5">
        <v>361</v>
      </c>
      <c r="B708" s="6">
        <v>2</v>
      </c>
      <c r="C708" s="6" t="s">
        <v>98</v>
      </c>
      <c r="D708" s="7">
        <v>45547.75</v>
      </c>
      <c r="E708" s="6">
        <v>1920</v>
      </c>
      <c r="F708" s="6">
        <v>1920</v>
      </c>
      <c r="G708" s="6">
        <v>0</v>
      </c>
      <c r="H708" s="6">
        <v>2</v>
      </c>
      <c r="I708" s="6">
        <v>10002</v>
      </c>
      <c r="J708" s="6" t="s">
        <v>56</v>
      </c>
    </row>
    <row r="709" spans="1:10" x14ac:dyDescent="0.2">
      <c r="A709" s="5">
        <v>380</v>
      </c>
      <c r="B709" s="6">
        <v>10</v>
      </c>
      <c r="C709" s="6" t="s">
        <v>106</v>
      </c>
      <c r="D709" s="7">
        <v>45547.75</v>
      </c>
      <c r="E709" s="6">
        <v>268.70999999999998</v>
      </c>
      <c r="F709" s="6">
        <v>268.70999999999998</v>
      </c>
      <c r="G709" s="6">
        <v>0</v>
      </c>
      <c r="H709" s="6">
        <v>12</v>
      </c>
      <c r="I709" s="6">
        <v>31</v>
      </c>
      <c r="J709" s="6" t="s">
        <v>42</v>
      </c>
    </row>
    <row r="710" spans="1:10" x14ac:dyDescent="0.2">
      <c r="A710" s="5">
        <v>389</v>
      </c>
      <c r="B710" s="6">
        <v>6</v>
      </c>
      <c r="C710" s="6" t="s">
        <v>102</v>
      </c>
      <c r="D710" s="7">
        <v>45547.75</v>
      </c>
      <c r="E710" s="6">
        <v>430</v>
      </c>
      <c r="F710" s="6">
        <v>430</v>
      </c>
      <c r="G710" s="6">
        <v>0</v>
      </c>
      <c r="H710" s="6">
        <v>5</v>
      </c>
      <c r="I710" s="6">
        <v>10002</v>
      </c>
      <c r="J710" s="6" t="s">
        <v>56</v>
      </c>
    </row>
    <row r="711" spans="1:10" x14ac:dyDescent="0.2">
      <c r="A711" s="5">
        <v>394</v>
      </c>
      <c r="B711" s="6">
        <v>7</v>
      </c>
      <c r="C711" s="6" t="s">
        <v>103</v>
      </c>
      <c r="D711" s="7">
        <v>45547.75</v>
      </c>
      <c r="E711" s="6">
        <v>138.37</v>
      </c>
      <c r="F711" s="6">
        <v>138.37</v>
      </c>
      <c r="G711" s="6">
        <v>0</v>
      </c>
      <c r="H711" s="6">
        <v>11</v>
      </c>
      <c r="I711" s="6">
        <v>5</v>
      </c>
      <c r="J711" s="6" t="s">
        <v>79</v>
      </c>
    </row>
    <row r="712" spans="1:10" x14ac:dyDescent="0.2">
      <c r="A712" s="5">
        <v>396</v>
      </c>
      <c r="B712" s="6">
        <v>8</v>
      </c>
      <c r="C712" s="6" t="s">
        <v>104</v>
      </c>
      <c r="D712" s="7">
        <v>45547.75</v>
      </c>
      <c r="E712" s="6">
        <v>268.70999999999998</v>
      </c>
      <c r="F712" s="6">
        <v>268.70999999999998</v>
      </c>
      <c r="G712" s="6">
        <v>0</v>
      </c>
      <c r="H712" s="6">
        <v>10</v>
      </c>
      <c r="I712" s="6">
        <v>10002</v>
      </c>
      <c r="J712" s="6" t="s">
        <v>56</v>
      </c>
    </row>
    <row r="713" spans="1:10" x14ac:dyDescent="0.2">
      <c r="A713" s="5">
        <v>420</v>
      </c>
      <c r="B713" s="6">
        <v>31</v>
      </c>
      <c r="C713" s="6" t="s">
        <v>141</v>
      </c>
      <c r="D713" s="7">
        <v>45547.75</v>
      </c>
      <c r="E713" s="6">
        <v>299.95999999999998</v>
      </c>
      <c r="F713" s="6">
        <v>299.95999999999998</v>
      </c>
      <c r="G713" s="6">
        <v>0</v>
      </c>
      <c r="H713" s="6">
        <v>4</v>
      </c>
      <c r="I713" s="6">
        <v>10002</v>
      </c>
      <c r="J713" s="6" t="s">
        <v>56</v>
      </c>
    </row>
    <row r="714" spans="1:10" x14ac:dyDescent="0.2">
      <c r="A714" s="5">
        <v>461</v>
      </c>
      <c r="B714" s="6">
        <v>2</v>
      </c>
      <c r="C714" s="6" t="s">
        <v>158</v>
      </c>
      <c r="D714" s="7">
        <v>45548.25</v>
      </c>
      <c r="E714" s="6">
        <v>370</v>
      </c>
      <c r="F714" s="6">
        <v>370</v>
      </c>
      <c r="G714" s="6">
        <v>0</v>
      </c>
      <c r="H714" s="6">
        <v>10</v>
      </c>
      <c r="I714" s="6">
        <v>10002</v>
      </c>
      <c r="J714" s="6" t="s">
        <v>56</v>
      </c>
    </row>
    <row r="715" spans="1:10" x14ac:dyDescent="0.2">
      <c r="A715" s="5">
        <v>467</v>
      </c>
      <c r="B715" s="6">
        <v>14</v>
      </c>
      <c r="C715" s="6" t="s">
        <v>94</v>
      </c>
      <c r="D715" s="7">
        <v>45548.25</v>
      </c>
      <c r="E715" s="6">
        <v>229</v>
      </c>
      <c r="F715" s="6">
        <v>229</v>
      </c>
      <c r="G715" s="6">
        <v>0</v>
      </c>
      <c r="H715" s="6">
        <v>5</v>
      </c>
      <c r="I715" s="6">
        <v>10002</v>
      </c>
      <c r="J715" s="6" t="s">
        <v>56</v>
      </c>
    </row>
    <row r="716" spans="1:10" x14ac:dyDescent="0.2">
      <c r="A716" s="5">
        <v>467</v>
      </c>
      <c r="B716" s="6">
        <v>15</v>
      </c>
      <c r="C716" s="6" t="s">
        <v>95</v>
      </c>
      <c r="D716" s="7">
        <v>45548.25</v>
      </c>
      <c r="E716" s="6">
        <v>229</v>
      </c>
      <c r="F716" s="6">
        <v>229</v>
      </c>
      <c r="G716" s="6">
        <v>0</v>
      </c>
      <c r="H716" s="6">
        <v>5</v>
      </c>
      <c r="I716" s="6">
        <v>10002</v>
      </c>
      <c r="J716" s="6" t="s">
        <v>56</v>
      </c>
    </row>
    <row r="717" spans="1:10" x14ac:dyDescent="0.2">
      <c r="A717" s="5">
        <v>467</v>
      </c>
      <c r="B717" s="6">
        <v>16</v>
      </c>
      <c r="C717" s="6" t="s">
        <v>96</v>
      </c>
      <c r="D717" s="7">
        <v>45548.25</v>
      </c>
      <c r="E717" s="6">
        <v>229</v>
      </c>
      <c r="F717" s="6">
        <v>229</v>
      </c>
      <c r="G717" s="6">
        <v>0</v>
      </c>
      <c r="H717" s="6">
        <v>5</v>
      </c>
      <c r="I717" s="6">
        <v>10002</v>
      </c>
      <c r="J717" s="6" t="s">
        <v>56</v>
      </c>
    </row>
    <row r="718" spans="1:10" x14ac:dyDescent="0.2">
      <c r="A718" s="5">
        <v>467</v>
      </c>
      <c r="B718" s="6">
        <v>17</v>
      </c>
      <c r="C718" s="6" t="s">
        <v>97</v>
      </c>
      <c r="D718" s="7">
        <v>45548.25</v>
      </c>
      <c r="E718" s="6">
        <v>229</v>
      </c>
      <c r="F718" s="6">
        <v>229</v>
      </c>
      <c r="G718" s="6">
        <v>0</v>
      </c>
      <c r="H718" s="6">
        <v>5</v>
      </c>
      <c r="I718" s="6">
        <v>10002</v>
      </c>
      <c r="J718" s="6" t="s">
        <v>56</v>
      </c>
    </row>
    <row r="719" spans="1:10" x14ac:dyDescent="0.2">
      <c r="A719" s="5">
        <v>468</v>
      </c>
      <c r="B719" s="6">
        <v>14</v>
      </c>
      <c r="C719" s="6" t="s">
        <v>94</v>
      </c>
      <c r="D719" s="7">
        <v>45548.25</v>
      </c>
      <c r="E719" s="6">
        <v>229</v>
      </c>
      <c r="F719" s="6">
        <v>229</v>
      </c>
      <c r="G719" s="6">
        <v>0</v>
      </c>
      <c r="H719" s="6">
        <v>5</v>
      </c>
      <c r="I719" s="6">
        <v>10002</v>
      </c>
      <c r="J719" s="6" t="s">
        <v>56</v>
      </c>
    </row>
    <row r="720" spans="1:10" x14ac:dyDescent="0.2">
      <c r="A720" s="5">
        <v>468</v>
      </c>
      <c r="B720" s="6">
        <v>15</v>
      </c>
      <c r="C720" s="6" t="s">
        <v>95</v>
      </c>
      <c r="D720" s="7">
        <v>45548.25</v>
      </c>
      <c r="E720" s="6">
        <v>229</v>
      </c>
      <c r="F720" s="6">
        <v>229</v>
      </c>
      <c r="G720" s="6">
        <v>0</v>
      </c>
      <c r="H720" s="6">
        <v>5</v>
      </c>
      <c r="I720" s="6">
        <v>10002</v>
      </c>
      <c r="J720" s="6" t="s">
        <v>56</v>
      </c>
    </row>
    <row r="721" spans="1:10" x14ac:dyDescent="0.2">
      <c r="A721" s="5">
        <v>468</v>
      </c>
      <c r="B721" s="6">
        <v>16</v>
      </c>
      <c r="C721" s="6" t="s">
        <v>96</v>
      </c>
      <c r="D721" s="7">
        <v>45548.25</v>
      </c>
      <c r="E721" s="6">
        <v>229</v>
      </c>
      <c r="F721" s="6">
        <v>229</v>
      </c>
      <c r="G721" s="6">
        <v>0</v>
      </c>
      <c r="H721" s="6">
        <v>5</v>
      </c>
      <c r="I721" s="6">
        <v>10002</v>
      </c>
      <c r="J721" s="6" t="s">
        <v>56</v>
      </c>
    </row>
    <row r="722" spans="1:10" x14ac:dyDescent="0.2">
      <c r="A722" s="5">
        <v>468</v>
      </c>
      <c r="B722" s="6">
        <v>17</v>
      </c>
      <c r="C722" s="6" t="s">
        <v>97</v>
      </c>
      <c r="D722" s="7">
        <v>45548.25</v>
      </c>
      <c r="E722" s="6">
        <v>229</v>
      </c>
      <c r="F722" s="6">
        <v>229</v>
      </c>
      <c r="G722" s="6">
        <v>0</v>
      </c>
      <c r="H722" s="6">
        <v>5</v>
      </c>
      <c r="I722" s="6">
        <v>10002</v>
      </c>
      <c r="J722" s="6" t="s">
        <v>56</v>
      </c>
    </row>
    <row r="723" spans="1:10" x14ac:dyDescent="0.2">
      <c r="A723" s="5">
        <v>473</v>
      </c>
      <c r="B723" s="6">
        <v>2</v>
      </c>
      <c r="C723" s="6" t="s">
        <v>41</v>
      </c>
      <c r="D723" s="7">
        <v>45548.25</v>
      </c>
      <c r="E723" s="6">
        <v>200</v>
      </c>
      <c r="F723" s="6">
        <v>200</v>
      </c>
      <c r="G723" s="6">
        <v>0</v>
      </c>
      <c r="H723" s="6">
        <v>11</v>
      </c>
      <c r="I723" s="6">
        <v>5</v>
      </c>
      <c r="J723" s="6" t="s">
        <v>79</v>
      </c>
    </row>
    <row r="724" spans="1:10" x14ac:dyDescent="0.2">
      <c r="A724" s="5">
        <v>479</v>
      </c>
      <c r="B724" s="6">
        <v>5</v>
      </c>
      <c r="C724" s="6" t="s">
        <v>76</v>
      </c>
      <c r="D724" s="7">
        <v>45548.25</v>
      </c>
      <c r="E724" s="6">
        <v>320</v>
      </c>
      <c r="F724" s="6">
        <v>320</v>
      </c>
      <c r="G724" s="6">
        <v>0</v>
      </c>
      <c r="H724" s="6">
        <v>12</v>
      </c>
      <c r="I724" s="6">
        <v>31</v>
      </c>
      <c r="J724" s="6" t="s">
        <v>42</v>
      </c>
    </row>
    <row r="725" spans="1:10" x14ac:dyDescent="0.2">
      <c r="A725" s="5">
        <v>722</v>
      </c>
      <c r="B725" s="6">
        <v>8</v>
      </c>
      <c r="C725" s="6" t="s">
        <v>64</v>
      </c>
      <c r="D725" s="7">
        <v>45548.25</v>
      </c>
      <c r="E725" s="6">
        <v>348</v>
      </c>
      <c r="F725" s="6">
        <v>348</v>
      </c>
      <c r="G725" s="6">
        <v>0</v>
      </c>
      <c r="H725" s="6">
        <v>9</v>
      </c>
      <c r="I725" s="6">
        <v>10002</v>
      </c>
      <c r="J725" s="6" t="s">
        <v>56</v>
      </c>
    </row>
    <row r="726" spans="1:10" x14ac:dyDescent="0.2">
      <c r="A726" s="5">
        <v>356</v>
      </c>
      <c r="B726" s="6">
        <v>2</v>
      </c>
      <c r="C726" s="6" t="s">
        <v>98</v>
      </c>
      <c r="D726" s="7">
        <v>45548.75</v>
      </c>
      <c r="E726" s="6">
        <v>358</v>
      </c>
      <c r="F726" s="6">
        <v>358</v>
      </c>
      <c r="G726" s="6">
        <v>0</v>
      </c>
      <c r="H726" s="6">
        <v>12</v>
      </c>
      <c r="I726" s="6">
        <v>10002</v>
      </c>
      <c r="J726" s="6" t="s">
        <v>56</v>
      </c>
    </row>
    <row r="727" spans="1:10" x14ac:dyDescent="0.2">
      <c r="A727" s="5">
        <v>369</v>
      </c>
      <c r="B727" s="6">
        <v>3</v>
      </c>
      <c r="C727" s="6" t="s">
        <v>99</v>
      </c>
      <c r="D727" s="7">
        <v>45548.75</v>
      </c>
      <c r="E727" s="6">
        <v>266.94</v>
      </c>
      <c r="F727" s="6">
        <v>266.94</v>
      </c>
      <c r="G727" s="6">
        <v>0</v>
      </c>
      <c r="H727" s="6">
        <v>12</v>
      </c>
      <c r="I727" s="6">
        <v>31</v>
      </c>
      <c r="J727" s="6" t="s">
        <v>42</v>
      </c>
    </row>
    <row r="728" spans="1:10" x14ac:dyDescent="0.2">
      <c r="A728" s="5">
        <v>375</v>
      </c>
      <c r="B728" s="6">
        <v>3</v>
      </c>
      <c r="C728" s="6" t="s">
        <v>99</v>
      </c>
      <c r="D728" s="7">
        <v>45548.75</v>
      </c>
      <c r="E728" s="6">
        <v>264.88</v>
      </c>
      <c r="F728" s="6">
        <v>264.88</v>
      </c>
      <c r="G728" s="6">
        <v>0</v>
      </c>
      <c r="H728" s="6">
        <v>5</v>
      </c>
      <c r="I728" s="6">
        <v>10002</v>
      </c>
      <c r="J728" s="6" t="s">
        <v>56</v>
      </c>
    </row>
    <row r="729" spans="1:10" x14ac:dyDescent="0.2">
      <c r="A729" s="5">
        <v>385</v>
      </c>
      <c r="B729" s="6">
        <v>12</v>
      </c>
      <c r="C729" s="6" t="s">
        <v>108</v>
      </c>
      <c r="D729" s="7">
        <v>45548.75</v>
      </c>
      <c r="E729" s="6">
        <v>268.70999999999998</v>
      </c>
      <c r="F729" s="6">
        <v>268.70999999999998</v>
      </c>
      <c r="G729" s="6">
        <v>0</v>
      </c>
      <c r="H729" s="6">
        <v>10</v>
      </c>
      <c r="I729" s="6">
        <v>10002</v>
      </c>
      <c r="J729" s="6" t="s">
        <v>56</v>
      </c>
    </row>
    <row r="730" spans="1:10" x14ac:dyDescent="0.2">
      <c r="A730" s="5">
        <v>368</v>
      </c>
      <c r="B730" s="6">
        <v>5</v>
      </c>
      <c r="C730" s="6" t="s">
        <v>101</v>
      </c>
      <c r="D730" s="7">
        <v>45549.75</v>
      </c>
      <c r="E730" s="6">
        <v>350.77</v>
      </c>
      <c r="F730" s="6">
        <v>350.77</v>
      </c>
      <c r="G730" s="6">
        <v>0</v>
      </c>
      <c r="H730" s="6">
        <v>12</v>
      </c>
      <c r="I730" s="6">
        <v>31</v>
      </c>
      <c r="J730" s="6" t="s">
        <v>42</v>
      </c>
    </row>
    <row r="731" spans="1:10" x14ac:dyDescent="0.2">
      <c r="A731" s="5">
        <v>383</v>
      </c>
      <c r="B731" s="6">
        <v>12</v>
      </c>
      <c r="C731" s="6" t="s">
        <v>108</v>
      </c>
      <c r="D731" s="7">
        <v>45549.75</v>
      </c>
      <c r="E731" s="6">
        <v>329.95</v>
      </c>
      <c r="F731" s="6">
        <v>329.95</v>
      </c>
      <c r="G731" s="6">
        <v>0</v>
      </c>
      <c r="H731" s="6">
        <v>5</v>
      </c>
      <c r="I731" s="6">
        <v>10002</v>
      </c>
      <c r="J731" s="6" t="s">
        <v>56</v>
      </c>
    </row>
    <row r="732" spans="1:10" x14ac:dyDescent="0.2">
      <c r="A732" s="5">
        <v>384</v>
      </c>
      <c r="B732" s="6">
        <v>11</v>
      </c>
      <c r="C732" s="6" t="s">
        <v>107</v>
      </c>
      <c r="D732" s="7">
        <v>45549.75</v>
      </c>
      <c r="E732" s="6">
        <v>165</v>
      </c>
      <c r="F732" s="6">
        <v>165</v>
      </c>
      <c r="G732" s="6">
        <v>0</v>
      </c>
      <c r="H732" s="6">
        <v>12</v>
      </c>
      <c r="I732" s="6">
        <v>31</v>
      </c>
      <c r="J732" s="6" t="s">
        <v>42</v>
      </c>
    </row>
    <row r="733" spans="1:10" x14ac:dyDescent="0.2">
      <c r="A733" s="5">
        <v>392</v>
      </c>
      <c r="B733" s="6">
        <v>7</v>
      </c>
      <c r="C733" s="6" t="s">
        <v>103</v>
      </c>
      <c r="D733" s="7">
        <v>45549.75</v>
      </c>
      <c r="E733" s="6">
        <v>320</v>
      </c>
      <c r="F733" s="6">
        <v>320</v>
      </c>
      <c r="G733" s="6">
        <v>0</v>
      </c>
      <c r="H733" s="6">
        <v>10</v>
      </c>
      <c r="I733" s="6">
        <v>10002</v>
      </c>
      <c r="J733" s="6" t="s">
        <v>56</v>
      </c>
    </row>
    <row r="734" spans="1:10" x14ac:dyDescent="0.2">
      <c r="A734" s="5">
        <v>400</v>
      </c>
      <c r="B734" s="6">
        <v>13</v>
      </c>
      <c r="C734" s="6" t="s">
        <v>109</v>
      </c>
      <c r="D734" s="7">
        <v>45549.75</v>
      </c>
      <c r="E734" s="6">
        <v>419.9</v>
      </c>
      <c r="F734" s="6">
        <v>419.9</v>
      </c>
      <c r="G734" s="6">
        <v>0</v>
      </c>
      <c r="H734" s="6">
        <v>10</v>
      </c>
      <c r="I734" s="6">
        <v>10002</v>
      </c>
      <c r="J734" s="6" t="s">
        <v>56</v>
      </c>
    </row>
    <row r="735" spans="1:10" x14ac:dyDescent="0.2">
      <c r="A735" s="5">
        <v>401</v>
      </c>
      <c r="B735" s="6">
        <v>13</v>
      </c>
      <c r="C735" s="6" t="s">
        <v>109</v>
      </c>
      <c r="D735" s="7">
        <v>45549.75</v>
      </c>
      <c r="E735" s="6">
        <v>464.95</v>
      </c>
      <c r="F735" s="6">
        <v>464.95</v>
      </c>
      <c r="G735" s="6">
        <v>0</v>
      </c>
      <c r="H735" s="6">
        <v>12</v>
      </c>
      <c r="I735" s="6">
        <v>10002</v>
      </c>
      <c r="J735" s="6" t="s">
        <v>56</v>
      </c>
    </row>
    <row r="736" spans="1:10" x14ac:dyDescent="0.2">
      <c r="A736" s="5">
        <v>476</v>
      </c>
      <c r="B736" s="6">
        <v>5</v>
      </c>
      <c r="C736" s="6" t="s">
        <v>60</v>
      </c>
      <c r="D736" s="7">
        <v>45550.25</v>
      </c>
      <c r="E736" s="6">
        <v>225</v>
      </c>
      <c r="F736" s="6">
        <v>225</v>
      </c>
      <c r="G736" s="6">
        <v>0</v>
      </c>
      <c r="H736" s="6">
        <v>11</v>
      </c>
      <c r="I736" s="6">
        <v>5</v>
      </c>
      <c r="J736" s="6" t="s">
        <v>79</v>
      </c>
    </row>
    <row r="737" spans="1:10" x14ac:dyDescent="0.2">
      <c r="A737" s="5">
        <v>477</v>
      </c>
      <c r="B737" s="6">
        <v>5</v>
      </c>
      <c r="C737" s="6" t="s">
        <v>149</v>
      </c>
      <c r="D737" s="7">
        <v>45550.25</v>
      </c>
      <c r="E737" s="6">
        <v>233</v>
      </c>
      <c r="F737" s="6">
        <v>233</v>
      </c>
      <c r="G737" s="6">
        <v>0</v>
      </c>
      <c r="H737" s="6">
        <v>10</v>
      </c>
      <c r="I737" s="6">
        <v>10002</v>
      </c>
      <c r="J737" s="6" t="s">
        <v>56</v>
      </c>
    </row>
    <row r="738" spans="1:10" x14ac:dyDescent="0.2">
      <c r="A738" s="5">
        <v>482</v>
      </c>
      <c r="B738" s="6">
        <v>7</v>
      </c>
      <c r="C738" s="6" t="s">
        <v>62</v>
      </c>
      <c r="D738" s="7">
        <v>45550.25</v>
      </c>
      <c r="E738" s="6">
        <v>302</v>
      </c>
      <c r="F738" s="6">
        <v>302</v>
      </c>
      <c r="G738" s="6">
        <v>0</v>
      </c>
      <c r="H738" s="6">
        <v>9</v>
      </c>
      <c r="I738" s="6">
        <v>10002</v>
      </c>
      <c r="J738" s="6" t="s">
        <v>56</v>
      </c>
    </row>
    <row r="739" spans="1:10" x14ac:dyDescent="0.2">
      <c r="A739" s="5">
        <v>365</v>
      </c>
      <c r="B739" s="6">
        <v>6</v>
      </c>
      <c r="C739" s="6" t="s">
        <v>102</v>
      </c>
      <c r="D739" s="7">
        <v>45550.75</v>
      </c>
      <c r="E739" s="6">
        <v>470</v>
      </c>
      <c r="F739" s="6">
        <v>470</v>
      </c>
      <c r="G739" s="6">
        <v>0</v>
      </c>
      <c r="H739" s="6">
        <v>10</v>
      </c>
      <c r="I739" s="6">
        <v>10002</v>
      </c>
      <c r="J739" s="6" t="s">
        <v>56</v>
      </c>
    </row>
    <row r="740" spans="1:10" x14ac:dyDescent="0.2">
      <c r="A740" s="5">
        <v>379</v>
      </c>
      <c r="B740" s="6">
        <v>9</v>
      </c>
      <c r="C740" s="6" t="s">
        <v>105</v>
      </c>
      <c r="D740" s="7">
        <v>45550.75</v>
      </c>
      <c r="E740" s="6">
        <v>301.54000000000002</v>
      </c>
      <c r="F740" s="6">
        <v>301.54000000000002</v>
      </c>
      <c r="G740" s="6">
        <v>0</v>
      </c>
      <c r="H740" s="6">
        <v>10</v>
      </c>
      <c r="I740" s="6">
        <v>10002</v>
      </c>
      <c r="J740" s="6" t="s">
        <v>56</v>
      </c>
    </row>
    <row r="741" spans="1:10" x14ac:dyDescent="0.2">
      <c r="A741" s="5">
        <v>386</v>
      </c>
      <c r="B741" s="6">
        <v>11</v>
      </c>
      <c r="C741" s="6" t="s">
        <v>107</v>
      </c>
      <c r="D741" s="7">
        <v>45550.75</v>
      </c>
      <c r="E741" s="6">
        <v>1110</v>
      </c>
      <c r="F741" s="6">
        <v>1110</v>
      </c>
      <c r="G741" s="6">
        <v>0</v>
      </c>
      <c r="H741" s="6">
        <v>5</v>
      </c>
      <c r="I741" s="6">
        <v>10002</v>
      </c>
      <c r="J741" s="6" t="s">
        <v>56</v>
      </c>
    </row>
    <row r="742" spans="1:10" x14ac:dyDescent="0.2">
      <c r="A742" s="5">
        <v>395</v>
      </c>
      <c r="B742" s="6">
        <v>8</v>
      </c>
      <c r="C742" s="6" t="s">
        <v>104</v>
      </c>
      <c r="D742" s="7">
        <v>45550.75</v>
      </c>
      <c r="E742" s="6">
        <v>233.85</v>
      </c>
      <c r="F742" s="6">
        <v>233.85</v>
      </c>
      <c r="G742" s="6">
        <v>0</v>
      </c>
      <c r="H742" s="6">
        <v>12</v>
      </c>
      <c r="I742" s="6">
        <v>31</v>
      </c>
      <c r="J742" s="6" t="s">
        <v>42</v>
      </c>
    </row>
    <row r="743" spans="1:10" x14ac:dyDescent="0.2">
      <c r="A743" s="5">
        <v>403</v>
      </c>
      <c r="B743" s="6">
        <v>24</v>
      </c>
      <c r="C743" s="6" t="s">
        <v>120</v>
      </c>
      <c r="D743" s="7">
        <v>45550.75</v>
      </c>
      <c r="E743" s="6">
        <v>262.38</v>
      </c>
      <c r="F743" s="6">
        <v>262.38</v>
      </c>
      <c r="G743" s="6">
        <v>0</v>
      </c>
      <c r="H743" s="6">
        <v>12</v>
      </c>
      <c r="I743" s="6">
        <v>10002</v>
      </c>
      <c r="J743" s="6" t="s">
        <v>56</v>
      </c>
    </row>
    <row r="744" spans="1:10" x14ac:dyDescent="0.2">
      <c r="A744" s="5">
        <v>404</v>
      </c>
      <c r="B744" s="6">
        <v>24</v>
      </c>
      <c r="C744" s="6" t="s">
        <v>120</v>
      </c>
      <c r="D744" s="7">
        <v>45550.75</v>
      </c>
      <c r="E744" s="6">
        <v>398.85</v>
      </c>
      <c r="F744" s="6">
        <v>398.85</v>
      </c>
      <c r="G744" s="6">
        <v>0</v>
      </c>
      <c r="H744" s="6">
        <v>9</v>
      </c>
      <c r="I744" s="6">
        <v>10002</v>
      </c>
      <c r="J744" s="6" t="s">
        <v>56</v>
      </c>
    </row>
    <row r="745" spans="1:10" x14ac:dyDescent="0.2">
      <c r="A745" s="5">
        <v>406</v>
      </c>
      <c r="B745" s="6">
        <v>26</v>
      </c>
      <c r="C745" s="6" t="s">
        <v>136</v>
      </c>
      <c r="D745" s="7">
        <v>45550.75</v>
      </c>
      <c r="E745" s="6">
        <v>349.81</v>
      </c>
      <c r="F745" s="6">
        <v>349.81</v>
      </c>
      <c r="G745" s="6">
        <v>0</v>
      </c>
      <c r="H745" s="6">
        <v>12</v>
      </c>
      <c r="I745" s="6">
        <v>10002</v>
      </c>
      <c r="J745" s="6" t="s">
        <v>56</v>
      </c>
    </row>
    <row r="746" spans="1:10" x14ac:dyDescent="0.2">
      <c r="A746" s="5">
        <v>424</v>
      </c>
      <c r="B746" s="6">
        <v>27</v>
      </c>
      <c r="C746" s="6" t="s">
        <v>137</v>
      </c>
      <c r="D746" s="7">
        <v>45550.75</v>
      </c>
      <c r="E746" s="6">
        <v>297.5</v>
      </c>
      <c r="F746" s="6">
        <v>297.5</v>
      </c>
      <c r="G746" s="6">
        <v>0</v>
      </c>
      <c r="H746" s="6">
        <v>12</v>
      </c>
      <c r="I746" s="6">
        <v>10002</v>
      </c>
      <c r="J746" s="6" t="s">
        <v>56</v>
      </c>
    </row>
    <row r="747" spans="1:10" x14ac:dyDescent="0.2">
      <c r="A747" s="5">
        <v>372</v>
      </c>
      <c r="B747" s="6">
        <v>4</v>
      </c>
      <c r="C747" s="6" t="s">
        <v>100</v>
      </c>
      <c r="D747" s="7">
        <v>45551.75</v>
      </c>
      <c r="E747" s="6">
        <v>210</v>
      </c>
      <c r="F747" s="6">
        <v>210</v>
      </c>
      <c r="G747" s="6">
        <v>0</v>
      </c>
      <c r="H747" s="6">
        <v>12</v>
      </c>
      <c r="I747" s="6">
        <v>31</v>
      </c>
      <c r="J747" s="6" t="s">
        <v>42</v>
      </c>
    </row>
    <row r="748" spans="1:10" x14ac:dyDescent="0.2">
      <c r="A748" s="5">
        <v>378</v>
      </c>
      <c r="B748" s="6">
        <v>10</v>
      </c>
      <c r="C748" s="6" t="s">
        <v>106</v>
      </c>
      <c r="D748" s="7">
        <v>45551.75</v>
      </c>
      <c r="E748" s="6">
        <v>320</v>
      </c>
      <c r="F748" s="6">
        <v>320</v>
      </c>
      <c r="G748" s="6">
        <v>0</v>
      </c>
      <c r="H748" s="6">
        <v>12</v>
      </c>
      <c r="I748" s="6">
        <v>10002</v>
      </c>
      <c r="J748" s="6" t="s">
        <v>56</v>
      </c>
    </row>
    <row r="749" spans="1:10" x14ac:dyDescent="0.2">
      <c r="A749" s="5">
        <v>397</v>
      </c>
      <c r="B749" s="6">
        <v>15</v>
      </c>
      <c r="C749" s="6" t="s">
        <v>111</v>
      </c>
      <c r="D749" s="7">
        <v>45551.75</v>
      </c>
      <c r="E749" s="6">
        <v>294.5</v>
      </c>
      <c r="F749" s="6">
        <v>294.5</v>
      </c>
      <c r="G749" s="6">
        <v>0</v>
      </c>
      <c r="H749" s="6">
        <v>7</v>
      </c>
      <c r="I749" s="6">
        <v>10002</v>
      </c>
      <c r="J749" s="6" t="s">
        <v>56</v>
      </c>
    </row>
    <row r="750" spans="1:10" x14ac:dyDescent="0.2">
      <c r="A750" s="5">
        <v>399</v>
      </c>
      <c r="B750" s="6">
        <v>14</v>
      </c>
      <c r="C750" s="6" t="s">
        <v>110</v>
      </c>
      <c r="D750" s="7">
        <v>45551.75</v>
      </c>
      <c r="E750" s="6">
        <v>350.77</v>
      </c>
      <c r="F750" s="6">
        <v>350.77</v>
      </c>
      <c r="G750" s="6">
        <v>0</v>
      </c>
      <c r="H750" s="6">
        <v>5</v>
      </c>
      <c r="I750" s="6">
        <v>10002</v>
      </c>
      <c r="J750" s="6" t="s">
        <v>56</v>
      </c>
    </row>
    <row r="751" spans="1:10" x14ac:dyDescent="0.2">
      <c r="A751" s="5">
        <v>409</v>
      </c>
      <c r="B751" s="6">
        <v>20</v>
      </c>
      <c r="C751" s="6" t="s">
        <v>116</v>
      </c>
      <c r="D751" s="7">
        <v>45551.75</v>
      </c>
      <c r="E751" s="6">
        <v>294.23</v>
      </c>
      <c r="F751" s="6">
        <v>294.23</v>
      </c>
      <c r="G751" s="6">
        <v>0</v>
      </c>
      <c r="H751" s="6">
        <v>12</v>
      </c>
      <c r="I751" s="6">
        <v>10002</v>
      </c>
      <c r="J751" s="6" t="s">
        <v>56</v>
      </c>
    </row>
    <row r="752" spans="1:10" x14ac:dyDescent="0.2">
      <c r="A752" s="5">
        <v>481</v>
      </c>
      <c r="B752" s="6">
        <v>6</v>
      </c>
      <c r="C752" s="6" t="s">
        <v>61</v>
      </c>
      <c r="D752" s="7">
        <v>45552.25</v>
      </c>
      <c r="E752" s="6">
        <v>172</v>
      </c>
      <c r="F752" s="6">
        <v>172</v>
      </c>
      <c r="G752" s="6">
        <v>0</v>
      </c>
      <c r="H752" s="6">
        <v>10</v>
      </c>
      <c r="I752" s="6">
        <v>10002</v>
      </c>
      <c r="J752" s="6" t="s">
        <v>56</v>
      </c>
    </row>
    <row r="753" spans="1:10" x14ac:dyDescent="0.2">
      <c r="A753" s="5">
        <v>414</v>
      </c>
      <c r="B753" s="6">
        <v>16</v>
      </c>
      <c r="C753" s="6" t="s">
        <v>112</v>
      </c>
      <c r="D753" s="7">
        <v>45552.75</v>
      </c>
      <c r="E753" s="6">
        <v>270</v>
      </c>
      <c r="F753" s="6">
        <v>270</v>
      </c>
      <c r="G753" s="6">
        <v>0</v>
      </c>
      <c r="H753" s="6">
        <v>7</v>
      </c>
      <c r="I753" s="6">
        <v>10002</v>
      </c>
      <c r="J753" s="6" t="s">
        <v>56</v>
      </c>
    </row>
    <row r="754" spans="1:10" x14ac:dyDescent="0.2">
      <c r="A754" s="5">
        <v>421</v>
      </c>
      <c r="B754" s="6">
        <v>29</v>
      </c>
      <c r="C754" s="6" t="s">
        <v>139</v>
      </c>
      <c r="D754" s="7">
        <v>45552.75</v>
      </c>
      <c r="E754" s="6">
        <v>309.3</v>
      </c>
      <c r="F754" s="6">
        <v>309.3</v>
      </c>
      <c r="G754" s="6">
        <v>0</v>
      </c>
      <c r="H754" s="6">
        <v>12</v>
      </c>
      <c r="I754" s="6">
        <v>10002</v>
      </c>
      <c r="J754" s="6" t="s">
        <v>56</v>
      </c>
    </row>
    <row r="755" spans="1:10" x14ac:dyDescent="0.2">
      <c r="A755" s="5">
        <v>475</v>
      </c>
      <c r="B755" s="6">
        <v>4</v>
      </c>
      <c r="C755" s="6" t="s">
        <v>59</v>
      </c>
      <c r="D755" s="7">
        <v>45553.25</v>
      </c>
      <c r="E755" s="6">
        <v>270</v>
      </c>
      <c r="F755" s="6">
        <v>270</v>
      </c>
      <c r="G755" s="6">
        <v>0</v>
      </c>
      <c r="H755" s="6">
        <v>5</v>
      </c>
      <c r="I755" s="6">
        <v>10002</v>
      </c>
      <c r="J755" s="6" t="s">
        <v>56</v>
      </c>
    </row>
    <row r="756" spans="1:10" x14ac:dyDescent="0.2">
      <c r="A756" s="5">
        <v>362</v>
      </c>
      <c r="B756" s="6">
        <v>5</v>
      </c>
      <c r="C756" s="6" t="s">
        <v>101</v>
      </c>
      <c r="D756" s="7">
        <v>45553.75</v>
      </c>
      <c r="E756" s="6">
        <v>334.95</v>
      </c>
      <c r="F756" s="6">
        <v>334.95</v>
      </c>
      <c r="G756" s="6">
        <v>0</v>
      </c>
      <c r="H756" s="6">
        <v>11</v>
      </c>
      <c r="I756" s="6">
        <v>10002</v>
      </c>
      <c r="J756" s="6" t="s">
        <v>56</v>
      </c>
    </row>
    <row r="757" spans="1:10" x14ac:dyDescent="0.2">
      <c r="A757" s="5">
        <v>364</v>
      </c>
      <c r="B757" s="6">
        <v>6</v>
      </c>
      <c r="C757" s="6" t="s">
        <v>102</v>
      </c>
      <c r="D757" s="7">
        <v>45553.75</v>
      </c>
      <c r="E757" s="6">
        <v>151.16</v>
      </c>
      <c r="F757" s="6">
        <v>151.16</v>
      </c>
      <c r="G757" s="6">
        <v>0</v>
      </c>
      <c r="H757" s="6" t="s">
        <v>47</v>
      </c>
      <c r="I757" s="6">
        <v>10002</v>
      </c>
      <c r="J757" s="6" t="s">
        <v>56</v>
      </c>
    </row>
    <row r="758" spans="1:10" x14ac:dyDescent="0.2">
      <c r="A758" s="5">
        <v>382</v>
      </c>
      <c r="B758" s="6">
        <v>12</v>
      </c>
      <c r="C758" s="6" t="s">
        <v>108</v>
      </c>
      <c r="D758" s="7">
        <v>45553.75</v>
      </c>
      <c r="E758" s="6">
        <v>217.4</v>
      </c>
      <c r="F758" s="6">
        <v>217.4</v>
      </c>
      <c r="G758" s="6">
        <v>0</v>
      </c>
      <c r="H758" s="6">
        <v>5</v>
      </c>
      <c r="I758" s="6" t="s">
        <v>47</v>
      </c>
      <c r="J758" s="6" t="s">
        <v>47</v>
      </c>
    </row>
    <row r="759" spans="1:10" x14ac:dyDescent="0.2">
      <c r="A759" s="5">
        <v>390</v>
      </c>
      <c r="B759" s="6">
        <v>7</v>
      </c>
      <c r="C759" s="6" t="s">
        <v>103</v>
      </c>
      <c r="D759" s="7">
        <v>45553.75</v>
      </c>
      <c r="E759" s="6">
        <v>520</v>
      </c>
      <c r="F759" s="6">
        <v>520</v>
      </c>
      <c r="G759" s="6">
        <v>0</v>
      </c>
      <c r="H759" s="6">
        <v>12</v>
      </c>
      <c r="I759" s="6">
        <v>31</v>
      </c>
      <c r="J759" s="6" t="s">
        <v>42</v>
      </c>
    </row>
    <row r="760" spans="1:10" x14ac:dyDescent="0.2">
      <c r="A760" s="5">
        <v>463</v>
      </c>
      <c r="B760" s="6">
        <v>9</v>
      </c>
      <c r="C760" s="6" t="s">
        <v>125</v>
      </c>
      <c r="D760" s="7">
        <v>45554.25</v>
      </c>
      <c r="E760" s="6">
        <v>320</v>
      </c>
      <c r="F760" s="6">
        <v>320</v>
      </c>
      <c r="G760" s="6">
        <v>0</v>
      </c>
      <c r="H760" s="6">
        <v>12</v>
      </c>
      <c r="I760" s="6">
        <v>31</v>
      </c>
      <c r="J760" s="6" t="s">
        <v>42</v>
      </c>
    </row>
    <row r="761" spans="1:10" x14ac:dyDescent="0.2">
      <c r="A761" s="5">
        <v>472</v>
      </c>
      <c r="B761" s="6">
        <v>3</v>
      </c>
      <c r="C761" s="6" t="s">
        <v>43</v>
      </c>
      <c r="D761" s="7">
        <v>45554.25</v>
      </c>
      <c r="E761" s="6">
        <v>200</v>
      </c>
      <c r="F761" s="6">
        <v>200</v>
      </c>
      <c r="G761" s="6">
        <v>0</v>
      </c>
      <c r="H761" s="6">
        <v>11</v>
      </c>
      <c r="I761" s="6">
        <v>5</v>
      </c>
      <c r="J761" s="6" t="s">
        <v>79</v>
      </c>
    </row>
    <row r="762" spans="1:10" x14ac:dyDescent="0.2">
      <c r="A762" s="5">
        <v>478</v>
      </c>
      <c r="B762" s="6">
        <v>6</v>
      </c>
      <c r="C762" s="6" t="s">
        <v>61</v>
      </c>
      <c r="D762" s="7">
        <v>45554.25</v>
      </c>
      <c r="E762" s="6">
        <v>305</v>
      </c>
      <c r="F762" s="6">
        <v>305</v>
      </c>
      <c r="G762" s="6">
        <v>0</v>
      </c>
      <c r="H762" s="6">
        <v>11</v>
      </c>
      <c r="I762" s="6">
        <v>5</v>
      </c>
      <c r="J762" s="6" t="s">
        <v>79</v>
      </c>
    </row>
    <row r="763" spans="1:10" x14ac:dyDescent="0.2">
      <c r="A763" s="5">
        <v>361</v>
      </c>
      <c r="B763" s="6">
        <v>3</v>
      </c>
      <c r="C763" s="6" t="s">
        <v>99</v>
      </c>
      <c r="D763" s="7">
        <v>45554.75</v>
      </c>
      <c r="E763" s="6">
        <v>1920</v>
      </c>
      <c r="F763" s="6">
        <v>1920</v>
      </c>
      <c r="G763" s="6">
        <v>0</v>
      </c>
      <c r="H763" s="6">
        <v>2</v>
      </c>
      <c r="I763" s="6">
        <v>10002</v>
      </c>
      <c r="J763" s="6" t="s">
        <v>56</v>
      </c>
    </row>
    <row r="764" spans="1:10" x14ac:dyDescent="0.2">
      <c r="A764" s="5">
        <v>380</v>
      </c>
      <c r="B764" s="6">
        <v>11</v>
      </c>
      <c r="C764" s="6" t="s">
        <v>107</v>
      </c>
      <c r="D764" s="7">
        <v>45554.75</v>
      </c>
      <c r="E764" s="6">
        <v>268.70999999999998</v>
      </c>
      <c r="F764" s="6">
        <v>268.70999999999998</v>
      </c>
      <c r="G764" s="6">
        <v>0</v>
      </c>
      <c r="H764" s="6">
        <v>12</v>
      </c>
      <c r="I764" s="6">
        <v>31</v>
      </c>
      <c r="J764" s="6" t="s">
        <v>42</v>
      </c>
    </row>
    <row r="765" spans="1:10" x14ac:dyDescent="0.2">
      <c r="A765" s="5">
        <v>389</v>
      </c>
      <c r="B765" s="6">
        <v>7</v>
      </c>
      <c r="C765" s="6" t="s">
        <v>103</v>
      </c>
      <c r="D765" s="7">
        <v>45554.75</v>
      </c>
      <c r="E765" s="6">
        <v>430</v>
      </c>
      <c r="F765" s="6">
        <v>430</v>
      </c>
      <c r="G765" s="6">
        <v>0</v>
      </c>
      <c r="H765" s="6">
        <v>5</v>
      </c>
      <c r="I765" s="6">
        <v>10002</v>
      </c>
      <c r="J765" s="6" t="s">
        <v>56</v>
      </c>
    </row>
    <row r="766" spans="1:10" x14ac:dyDescent="0.2">
      <c r="A766" s="5">
        <v>394</v>
      </c>
      <c r="B766" s="6">
        <v>8</v>
      </c>
      <c r="C766" s="6" t="s">
        <v>104</v>
      </c>
      <c r="D766" s="7">
        <v>45554.75</v>
      </c>
      <c r="E766" s="6">
        <v>138.37</v>
      </c>
      <c r="F766" s="6">
        <v>138.37</v>
      </c>
      <c r="G766" s="6">
        <v>0</v>
      </c>
      <c r="H766" s="6">
        <v>11</v>
      </c>
      <c r="I766" s="6">
        <v>5</v>
      </c>
      <c r="J766" s="6" t="s">
        <v>79</v>
      </c>
    </row>
    <row r="767" spans="1:10" x14ac:dyDescent="0.2">
      <c r="A767" s="5">
        <v>396</v>
      </c>
      <c r="B767" s="6">
        <v>9</v>
      </c>
      <c r="C767" s="6" t="s">
        <v>105</v>
      </c>
      <c r="D767" s="7">
        <v>45554.75</v>
      </c>
      <c r="E767" s="6">
        <v>268.70999999999998</v>
      </c>
      <c r="F767" s="6">
        <v>268.70999999999998</v>
      </c>
      <c r="G767" s="6">
        <v>0</v>
      </c>
      <c r="H767" s="6">
        <v>10</v>
      </c>
      <c r="I767" s="6">
        <v>10002</v>
      </c>
      <c r="J767" s="6" t="s">
        <v>56</v>
      </c>
    </row>
    <row r="768" spans="1:10" x14ac:dyDescent="0.2">
      <c r="A768" s="5">
        <v>420</v>
      </c>
      <c r="B768" s="6">
        <v>32</v>
      </c>
      <c r="C768" s="6" t="s">
        <v>142</v>
      </c>
      <c r="D768" s="7">
        <v>45554.75</v>
      </c>
      <c r="E768" s="6">
        <v>299.95999999999998</v>
      </c>
      <c r="F768" s="6">
        <v>299.95999999999998</v>
      </c>
      <c r="G768" s="6">
        <v>0</v>
      </c>
      <c r="H768" s="6">
        <v>4</v>
      </c>
      <c r="I768" s="6">
        <v>10002</v>
      </c>
      <c r="J768" s="6" t="s">
        <v>56</v>
      </c>
    </row>
    <row r="769" spans="1:10" x14ac:dyDescent="0.2">
      <c r="A769" s="5">
        <v>479</v>
      </c>
      <c r="B769" s="6">
        <v>6</v>
      </c>
      <c r="C769" s="6" t="s">
        <v>122</v>
      </c>
      <c r="D769" s="7">
        <v>45555.25</v>
      </c>
      <c r="E769" s="6">
        <v>320</v>
      </c>
      <c r="F769" s="6">
        <v>320</v>
      </c>
      <c r="G769" s="6">
        <v>0</v>
      </c>
      <c r="H769" s="6">
        <v>12</v>
      </c>
      <c r="I769" s="6">
        <v>31</v>
      </c>
      <c r="J769" s="6" t="s">
        <v>42</v>
      </c>
    </row>
    <row r="770" spans="1:10" x14ac:dyDescent="0.2">
      <c r="A770" s="5">
        <v>623</v>
      </c>
      <c r="B770" s="6">
        <v>13</v>
      </c>
      <c r="C770" s="6" t="s">
        <v>168</v>
      </c>
      <c r="D770" s="7">
        <v>45555.25</v>
      </c>
      <c r="E770" s="6">
        <v>585</v>
      </c>
      <c r="F770" s="6">
        <v>585</v>
      </c>
      <c r="G770" s="6">
        <v>0</v>
      </c>
      <c r="H770" s="6">
        <v>12</v>
      </c>
      <c r="I770" s="6">
        <v>31</v>
      </c>
      <c r="J770" s="6" t="s">
        <v>42</v>
      </c>
    </row>
    <row r="771" spans="1:10" x14ac:dyDescent="0.2">
      <c r="A771" s="5">
        <v>722</v>
      </c>
      <c r="B771" s="6">
        <v>9</v>
      </c>
      <c r="C771" s="6" t="s">
        <v>65</v>
      </c>
      <c r="D771" s="7">
        <v>45555.25</v>
      </c>
      <c r="E771" s="6">
        <v>348</v>
      </c>
      <c r="F771" s="6">
        <v>348</v>
      </c>
      <c r="G771" s="6">
        <v>0</v>
      </c>
      <c r="H771" s="6">
        <v>9</v>
      </c>
      <c r="I771" s="6">
        <v>10002</v>
      </c>
      <c r="J771" s="6" t="s">
        <v>56</v>
      </c>
    </row>
    <row r="772" spans="1:10" x14ac:dyDescent="0.2">
      <c r="A772" s="5">
        <v>356</v>
      </c>
      <c r="B772" s="6">
        <v>3</v>
      </c>
      <c r="C772" s="6" t="s">
        <v>99</v>
      </c>
      <c r="D772" s="7">
        <v>45555.75</v>
      </c>
      <c r="E772" s="6">
        <v>358</v>
      </c>
      <c r="F772" s="6">
        <v>358</v>
      </c>
      <c r="G772" s="6">
        <v>0</v>
      </c>
      <c r="H772" s="6">
        <v>12</v>
      </c>
      <c r="I772" s="6">
        <v>10002</v>
      </c>
      <c r="J772" s="6" t="s">
        <v>56</v>
      </c>
    </row>
    <row r="773" spans="1:10" x14ac:dyDescent="0.2">
      <c r="A773" s="5">
        <v>369</v>
      </c>
      <c r="B773" s="6">
        <v>4</v>
      </c>
      <c r="C773" s="6" t="s">
        <v>100</v>
      </c>
      <c r="D773" s="7">
        <v>45555.75</v>
      </c>
      <c r="E773" s="6">
        <v>266.94</v>
      </c>
      <c r="F773" s="6">
        <v>266.94</v>
      </c>
      <c r="G773" s="6">
        <v>0</v>
      </c>
      <c r="H773" s="6">
        <v>12</v>
      </c>
      <c r="I773" s="6">
        <v>31</v>
      </c>
      <c r="J773" s="6" t="s">
        <v>42</v>
      </c>
    </row>
    <row r="774" spans="1:10" x14ac:dyDescent="0.2">
      <c r="A774" s="5">
        <v>375</v>
      </c>
      <c r="B774" s="6">
        <v>4</v>
      </c>
      <c r="C774" s="6" t="s">
        <v>100</v>
      </c>
      <c r="D774" s="7">
        <v>45555.75</v>
      </c>
      <c r="E774" s="6">
        <v>264.88</v>
      </c>
      <c r="F774" s="6">
        <v>264.88</v>
      </c>
      <c r="G774" s="6">
        <v>0</v>
      </c>
      <c r="H774" s="6">
        <v>5</v>
      </c>
      <c r="I774" s="6">
        <v>10002</v>
      </c>
      <c r="J774" s="6" t="s">
        <v>56</v>
      </c>
    </row>
    <row r="775" spans="1:10" x14ac:dyDescent="0.2">
      <c r="A775" s="5">
        <v>385</v>
      </c>
      <c r="B775" s="6">
        <v>13</v>
      </c>
      <c r="C775" s="6" t="s">
        <v>109</v>
      </c>
      <c r="D775" s="7">
        <v>45555.75</v>
      </c>
      <c r="E775" s="6">
        <v>268.70999999999998</v>
      </c>
      <c r="F775" s="6">
        <v>268.70999999999998</v>
      </c>
      <c r="G775" s="6">
        <v>0</v>
      </c>
      <c r="H775" s="6">
        <v>10</v>
      </c>
      <c r="I775" s="6">
        <v>10002</v>
      </c>
      <c r="J775" s="6" t="s">
        <v>56</v>
      </c>
    </row>
    <row r="776" spans="1:10" x14ac:dyDescent="0.2">
      <c r="A776" s="5">
        <v>461</v>
      </c>
      <c r="B776" s="6">
        <v>3</v>
      </c>
      <c r="C776" s="6" t="s">
        <v>159</v>
      </c>
      <c r="D776" s="7">
        <v>45556.25</v>
      </c>
      <c r="E776" s="6">
        <v>370</v>
      </c>
      <c r="F776" s="6">
        <v>370</v>
      </c>
      <c r="G776" s="6">
        <v>0</v>
      </c>
      <c r="H776" s="6">
        <v>10</v>
      </c>
      <c r="I776" s="6">
        <v>10002</v>
      </c>
      <c r="J776" s="6" t="s">
        <v>56</v>
      </c>
    </row>
    <row r="777" spans="1:10" x14ac:dyDescent="0.2">
      <c r="A777" s="5">
        <v>368</v>
      </c>
      <c r="B777" s="6">
        <v>6</v>
      </c>
      <c r="C777" s="6" t="s">
        <v>102</v>
      </c>
      <c r="D777" s="7">
        <v>45556.75</v>
      </c>
      <c r="E777" s="6">
        <v>350.77</v>
      </c>
      <c r="F777" s="6">
        <v>350.77</v>
      </c>
      <c r="G777" s="6">
        <v>0</v>
      </c>
      <c r="H777" s="6">
        <v>12</v>
      </c>
      <c r="I777" s="6">
        <v>31</v>
      </c>
      <c r="J777" s="6" t="s">
        <v>42</v>
      </c>
    </row>
    <row r="778" spans="1:10" x14ac:dyDescent="0.2">
      <c r="A778" s="5">
        <v>383</v>
      </c>
      <c r="B778" s="6">
        <v>13</v>
      </c>
      <c r="C778" s="6" t="s">
        <v>109</v>
      </c>
      <c r="D778" s="7">
        <v>45556.75</v>
      </c>
      <c r="E778" s="6">
        <v>329.95</v>
      </c>
      <c r="F778" s="6">
        <v>329.95</v>
      </c>
      <c r="G778" s="6">
        <v>0</v>
      </c>
      <c r="H778" s="6">
        <v>5</v>
      </c>
      <c r="I778" s="6">
        <v>10002</v>
      </c>
      <c r="J778" s="6" t="s">
        <v>56</v>
      </c>
    </row>
    <row r="779" spans="1:10" x14ac:dyDescent="0.2">
      <c r="A779" s="5">
        <v>384</v>
      </c>
      <c r="B779" s="6">
        <v>12</v>
      </c>
      <c r="C779" s="6" t="s">
        <v>108</v>
      </c>
      <c r="D779" s="7">
        <v>45556.75</v>
      </c>
      <c r="E779" s="6">
        <v>165</v>
      </c>
      <c r="F779" s="6">
        <v>165</v>
      </c>
      <c r="G779" s="6">
        <v>0</v>
      </c>
      <c r="H779" s="6">
        <v>12</v>
      </c>
      <c r="I779" s="6">
        <v>31</v>
      </c>
      <c r="J779" s="6" t="s">
        <v>42</v>
      </c>
    </row>
    <row r="780" spans="1:10" x14ac:dyDescent="0.2">
      <c r="A780" s="5">
        <v>392</v>
      </c>
      <c r="B780" s="6">
        <v>8</v>
      </c>
      <c r="C780" s="6" t="s">
        <v>104</v>
      </c>
      <c r="D780" s="7">
        <v>45556.75</v>
      </c>
      <c r="E780" s="6">
        <v>320</v>
      </c>
      <c r="F780" s="6">
        <v>320</v>
      </c>
      <c r="G780" s="6">
        <v>0</v>
      </c>
      <c r="H780" s="6">
        <v>10</v>
      </c>
      <c r="I780" s="6">
        <v>10002</v>
      </c>
      <c r="J780" s="6" t="s">
        <v>56</v>
      </c>
    </row>
    <row r="781" spans="1:10" x14ac:dyDescent="0.2">
      <c r="A781" s="5">
        <v>400</v>
      </c>
      <c r="B781" s="6">
        <v>14</v>
      </c>
      <c r="C781" s="6" t="s">
        <v>110</v>
      </c>
      <c r="D781" s="7">
        <v>45556.75</v>
      </c>
      <c r="E781" s="6">
        <v>419.9</v>
      </c>
      <c r="F781" s="6">
        <v>419.9</v>
      </c>
      <c r="G781" s="6">
        <v>0</v>
      </c>
      <c r="H781" s="6">
        <v>10</v>
      </c>
      <c r="I781" s="6">
        <v>10002</v>
      </c>
      <c r="J781" s="6" t="s">
        <v>56</v>
      </c>
    </row>
    <row r="782" spans="1:10" x14ac:dyDescent="0.2">
      <c r="A782" s="5">
        <v>401</v>
      </c>
      <c r="B782" s="6">
        <v>14</v>
      </c>
      <c r="C782" s="6" t="s">
        <v>110</v>
      </c>
      <c r="D782" s="7">
        <v>45556.75</v>
      </c>
      <c r="E782" s="6">
        <v>464.95</v>
      </c>
      <c r="F782" s="6">
        <v>464.95</v>
      </c>
      <c r="G782" s="6">
        <v>0</v>
      </c>
      <c r="H782" s="6">
        <v>12</v>
      </c>
      <c r="I782" s="6">
        <v>10002</v>
      </c>
      <c r="J782" s="6" t="s">
        <v>56</v>
      </c>
    </row>
    <row r="783" spans="1:10" x14ac:dyDescent="0.2">
      <c r="A783" s="5">
        <v>476</v>
      </c>
      <c r="B783" s="6">
        <v>6</v>
      </c>
      <c r="C783" s="6" t="s">
        <v>61</v>
      </c>
      <c r="D783" s="7">
        <v>45557.25</v>
      </c>
      <c r="E783" s="6">
        <v>225</v>
      </c>
      <c r="F783" s="6">
        <v>225</v>
      </c>
      <c r="G783" s="6">
        <v>0</v>
      </c>
      <c r="H783" s="6">
        <v>11</v>
      </c>
      <c r="I783" s="6">
        <v>5</v>
      </c>
      <c r="J783" s="6" t="s">
        <v>79</v>
      </c>
    </row>
    <row r="784" spans="1:10" x14ac:dyDescent="0.2">
      <c r="A784" s="5">
        <v>482</v>
      </c>
      <c r="B784" s="6">
        <v>8</v>
      </c>
      <c r="C784" s="6" t="s">
        <v>64</v>
      </c>
      <c r="D784" s="7">
        <v>45557.25</v>
      </c>
      <c r="E784" s="6">
        <v>302</v>
      </c>
      <c r="F784" s="6">
        <v>302</v>
      </c>
      <c r="G784" s="6">
        <v>0</v>
      </c>
      <c r="H784" s="6">
        <v>9</v>
      </c>
      <c r="I784" s="6">
        <v>10002</v>
      </c>
      <c r="J784" s="6" t="s">
        <v>56</v>
      </c>
    </row>
    <row r="785" spans="1:10" x14ac:dyDescent="0.2">
      <c r="A785" s="5">
        <v>365</v>
      </c>
      <c r="B785" s="6">
        <v>7</v>
      </c>
      <c r="C785" s="6" t="s">
        <v>103</v>
      </c>
      <c r="D785" s="7">
        <v>45557.75</v>
      </c>
      <c r="E785" s="6">
        <v>470</v>
      </c>
      <c r="F785" s="6">
        <v>470</v>
      </c>
      <c r="G785" s="6">
        <v>0</v>
      </c>
      <c r="H785" s="6">
        <v>10</v>
      </c>
      <c r="I785" s="6">
        <v>10002</v>
      </c>
      <c r="J785" s="6" t="s">
        <v>56</v>
      </c>
    </row>
    <row r="786" spans="1:10" x14ac:dyDescent="0.2">
      <c r="A786" s="5">
        <v>379</v>
      </c>
      <c r="B786" s="6">
        <v>10</v>
      </c>
      <c r="C786" s="6" t="s">
        <v>106</v>
      </c>
      <c r="D786" s="7">
        <v>45557.75</v>
      </c>
      <c r="E786" s="6">
        <v>301.54000000000002</v>
      </c>
      <c r="F786" s="6">
        <v>301.54000000000002</v>
      </c>
      <c r="G786" s="6">
        <v>0</v>
      </c>
      <c r="H786" s="6">
        <v>10</v>
      </c>
      <c r="I786" s="6">
        <v>10002</v>
      </c>
      <c r="J786" s="6" t="s">
        <v>56</v>
      </c>
    </row>
    <row r="787" spans="1:10" x14ac:dyDescent="0.2">
      <c r="A787" s="5">
        <v>386</v>
      </c>
      <c r="B787" s="6">
        <v>12</v>
      </c>
      <c r="C787" s="6" t="s">
        <v>108</v>
      </c>
      <c r="D787" s="7">
        <v>45557.75</v>
      </c>
      <c r="E787" s="6">
        <v>1110</v>
      </c>
      <c r="F787" s="6">
        <v>1110</v>
      </c>
      <c r="G787" s="6">
        <v>0</v>
      </c>
      <c r="H787" s="6">
        <v>5</v>
      </c>
      <c r="I787" s="6">
        <v>10002</v>
      </c>
      <c r="J787" s="6" t="s">
        <v>56</v>
      </c>
    </row>
    <row r="788" spans="1:10" x14ac:dyDescent="0.2">
      <c r="A788" s="5">
        <v>395</v>
      </c>
      <c r="B788" s="6">
        <v>9</v>
      </c>
      <c r="C788" s="6" t="s">
        <v>105</v>
      </c>
      <c r="D788" s="7">
        <v>45557.75</v>
      </c>
      <c r="E788" s="6">
        <v>233.85</v>
      </c>
      <c r="F788" s="6">
        <v>233.85</v>
      </c>
      <c r="G788" s="6">
        <v>0</v>
      </c>
      <c r="H788" s="6">
        <v>12</v>
      </c>
      <c r="I788" s="6">
        <v>31</v>
      </c>
      <c r="J788" s="6" t="s">
        <v>42</v>
      </c>
    </row>
    <row r="789" spans="1:10" x14ac:dyDescent="0.2">
      <c r="A789" s="5">
        <v>403</v>
      </c>
      <c r="B789" s="6">
        <v>25</v>
      </c>
      <c r="C789" s="6" t="s">
        <v>121</v>
      </c>
      <c r="D789" s="7">
        <v>45557.75</v>
      </c>
      <c r="E789" s="6">
        <v>262.38</v>
      </c>
      <c r="F789" s="6">
        <v>262.38</v>
      </c>
      <c r="G789" s="6">
        <v>0</v>
      </c>
      <c r="H789" s="6">
        <v>12</v>
      </c>
      <c r="I789" s="6">
        <v>10002</v>
      </c>
      <c r="J789" s="6" t="s">
        <v>56</v>
      </c>
    </row>
    <row r="790" spans="1:10" x14ac:dyDescent="0.2">
      <c r="A790" s="5">
        <v>404</v>
      </c>
      <c r="B790" s="6">
        <v>25</v>
      </c>
      <c r="C790" s="6" t="s">
        <v>121</v>
      </c>
      <c r="D790" s="7">
        <v>45557.75</v>
      </c>
      <c r="E790" s="6">
        <v>398.85</v>
      </c>
      <c r="F790" s="6">
        <v>398.85</v>
      </c>
      <c r="G790" s="6">
        <v>0</v>
      </c>
      <c r="H790" s="6">
        <v>9</v>
      </c>
      <c r="I790" s="6">
        <v>10002</v>
      </c>
      <c r="J790" s="6" t="s">
        <v>56</v>
      </c>
    </row>
    <row r="791" spans="1:10" x14ac:dyDescent="0.2">
      <c r="A791" s="5">
        <v>406</v>
      </c>
      <c r="B791" s="6">
        <v>27</v>
      </c>
      <c r="C791" s="6" t="s">
        <v>137</v>
      </c>
      <c r="D791" s="7">
        <v>45557.75</v>
      </c>
      <c r="E791" s="6">
        <v>349.75</v>
      </c>
      <c r="F791" s="6">
        <v>349.75</v>
      </c>
      <c r="G791" s="6">
        <v>0</v>
      </c>
      <c r="H791" s="6">
        <v>12</v>
      </c>
      <c r="I791" s="6">
        <v>10002</v>
      </c>
      <c r="J791" s="6" t="s">
        <v>56</v>
      </c>
    </row>
    <row r="792" spans="1:10" x14ac:dyDescent="0.2">
      <c r="A792" s="5">
        <v>473</v>
      </c>
      <c r="B792" s="6">
        <v>3</v>
      </c>
      <c r="C792" s="6" t="s">
        <v>43</v>
      </c>
      <c r="D792" s="7">
        <v>45558.25</v>
      </c>
      <c r="E792" s="6">
        <v>200</v>
      </c>
      <c r="F792" s="6">
        <v>200</v>
      </c>
      <c r="G792" s="6">
        <v>0</v>
      </c>
      <c r="H792" s="6">
        <v>11</v>
      </c>
      <c r="I792" s="6">
        <v>5</v>
      </c>
      <c r="J792" s="6" t="s">
        <v>79</v>
      </c>
    </row>
    <row r="793" spans="1:10" x14ac:dyDescent="0.2">
      <c r="A793" s="5">
        <v>481</v>
      </c>
      <c r="B793" s="6">
        <v>7</v>
      </c>
      <c r="C793" s="6" t="s">
        <v>62</v>
      </c>
      <c r="D793" s="7">
        <v>45558.25</v>
      </c>
      <c r="E793" s="6">
        <v>172</v>
      </c>
      <c r="F793" s="6">
        <v>172</v>
      </c>
      <c r="G793" s="6">
        <v>0</v>
      </c>
      <c r="H793" s="6">
        <v>10</v>
      </c>
      <c r="I793" s="6">
        <v>10002</v>
      </c>
      <c r="J793" s="6" t="s">
        <v>56</v>
      </c>
    </row>
    <row r="794" spans="1:10" x14ac:dyDescent="0.2">
      <c r="A794" s="5">
        <v>372</v>
      </c>
      <c r="B794" s="6">
        <v>5</v>
      </c>
      <c r="C794" s="6" t="s">
        <v>101</v>
      </c>
      <c r="D794" s="7">
        <v>45558.75</v>
      </c>
      <c r="E794" s="6">
        <v>210</v>
      </c>
      <c r="F794" s="6">
        <v>210</v>
      </c>
      <c r="G794" s="6">
        <v>0</v>
      </c>
      <c r="H794" s="6">
        <v>12</v>
      </c>
      <c r="I794" s="6">
        <v>31</v>
      </c>
      <c r="J794" s="6" t="s">
        <v>42</v>
      </c>
    </row>
    <row r="795" spans="1:10" x14ac:dyDescent="0.2">
      <c r="A795" s="5">
        <v>378</v>
      </c>
      <c r="B795" s="6">
        <v>11</v>
      </c>
      <c r="C795" s="6" t="s">
        <v>107</v>
      </c>
      <c r="D795" s="7">
        <v>45558.75</v>
      </c>
      <c r="E795" s="6">
        <v>320</v>
      </c>
      <c r="F795" s="6">
        <v>320</v>
      </c>
      <c r="G795" s="6">
        <v>0</v>
      </c>
      <c r="H795" s="6">
        <v>12</v>
      </c>
      <c r="I795" s="6">
        <v>10002</v>
      </c>
      <c r="J795" s="6" t="s">
        <v>56</v>
      </c>
    </row>
    <row r="796" spans="1:10" x14ac:dyDescent="0.2">
      <c r="A796" s="5">
        <v>397</v>
      </c>
      <c r="B796" s="6">
        <v>16</v>
      </c>
      <c r="C796" s="6" t="s">
        <v>112</v>
      </c>
      <c r="D796" s="7">
        <v>45558.75</v>
      </c>
      <c r="E796" s="6">
        <v>294.5</v>
      </c>
      <c r="F796" s="6">
        <v>294.5</v>
      </c>
      <c r="G796" s="6">
        <v>0</v>
      </c>
      <c r="H796" s="6">
        <v>7</v>
      </c>
      <c r="I796" s="6">
        <v>10002</v>
      </c>
      <c r="J796" s="6" t="s">
        <v>56</v>
      </c>
    </row>
    <row r="797" spans="1:10" x14ac:dyDescent="0.2">
      <c r="A797" s="5">
        <v>399</v>
      </c>
      <c r="B797" s="6">
        <v>15</v>
      </c>
      <c r="C797" s="6" t="s">
        <v>111</v>
      </c>
      <c r="D797" s="7">
        <v>45558.75</v>
      </c>
      <c r="E797" s="6">
        <v>350.77</v>
      </c>
      <c r="F797" s="6">
        <v>350.77</v>
      </c>
      <c r="G797" s="6">
        <v>0</v>
      </c>
      <c r="H797" s="6">
        <v>5</v>
      </c>
      <c r="I797" s="6">
        <v>10002</v>
      </c>
      <c r="J797" s="6" t="s">
        <v>56</v>
      </c>
    </row>
    <row r="798" spans="1:10" x14ac:dyDescent="0.2">
      <c r="A798" s="5">
        <v>409</v>
      </c>
      <c r="B798" s="6">
        <v>21</v>
      </c>
      <c r="C798" s="6" t="s">
        <v>117</v>
      </c>
      <c r="D798" s="7">
        <v>45558.75</v>
      </c>
      <c r="E798" s="6">
        <v>294.23</v>
      </c>
      <c r="F798" s="6">
        <v>294.23</v>
      </c>
      <c r="G798" s="6">
        <v>0</v>
      </c>
      <c r="H798" s="6">
        <v>12</v>
      </c>
      <c r="I798" s="6">
        <v>10002</v>
      </c>
      <c r="J798" s="6" t="s">
        <v>56</v>
      </c>
    </row>
    <row r="799" spans="1:10" x14ac:dyDescent="0.2">
      <c r="A799" s="5">
        <v>477</v>
      </c>
      <c r="B799" s="6">
        <v>6</v>
      </c>
      <c r="C799" s="6" t="s">
        <v>150</v>
      </c>
      <c r="D799" s="7">
        <v>45559.25</v>
      </c>
      <c r="E799" s="6">
        <v>233</v>
      </c>
      <c r="F799" s="6">
        <v>233</v>
      </c>
      <c r="G799" s="6">
        <v>0</v>
      </c>
      <c r="H799" s="6">
        <v>10</v>
      </c>
      <c r="I799" s="6">
        <v>10002</v>
      </c>
      <c r="J799" s="6" t="s">
        <v>56</v>
      </c>
    </row>
    <row r="800" spans="1:10" x14ac:dyDescent="0.2">
      <c r="A800" s="5">
        <v>414</v>
      </c>
      <c r="B800" s="6">
        <v>17</v>
      </c>
      <c r="C800" s="6" t="s">
        <v>113</v>
      </c>
      <c r="D800" s="7">
        <v>45559.75</v>
      </c>
      <c r="E800" s="6">
        <v>270</v>
      </c>
      <c r="F800" s="6">
        <v>270</v>
      </c>
      <c r="G800" s="6">
        <v>0</v>
      </c>
      <c r="H800" s="6">
        <v>7</v>
      </c>
      <c r="I800" s="6">
        <v>10002</v>
      </c>
      <c r="J800" s="6" t="s">
        <v>56</v>
      </c>
    </row>
    <row r="801" spans="1:10" x14ac:dyDescent="0.2">
      <c r="A801" s="5">
        <v>421</v>
      </c>
      <c r="B801" s="6">
        <v>30</v>
      </c>
      <c r="C801" s="6" t="s">
        <v>140</v>
      </c>
      <c r="D801" s="7">
        <v>45559.75</v>
      </c>
      <c r="E801" s="6">
        <v>309.3</v>
      </c>
      <c r="F801" s="6">
        <v>309.3</v>
      </c>
      <c r="G801" s="6">
        <v>0</v>
      </c>
      <c r="H801" s="6">
        <v>12</v>
      </c>
      <c r="I801" s="6">
        <v>10002</v>
      </c>
      <c r="J801" s="6" t="s">
        <v>56</v>
      </c>
    </row>
    <row r="802" spans="1:10" x14ac:dyDescent="0.2">
      <c r="A802" s="5">
        <v>475</v>
      </c>
      <c r="B802" s="6">
        <v>5</v>
      </c>
      <c r="C802" s="6" t="s">
        <v>60</v>
      </c>
      <c r="D802" s="7">
        <v>45560.25</v>
      </c>
      <c r="E802" s="6">
        <v>270</v>
      </c>
      <c r="F802" s="6">
        <v>270</v>
      </c>
      <c r="G802" s="6">
        <v>0</v>
      </c>
      <c r="H802" s="6">
        <v>5</v>
      </c>
      <c r="I802" s="6">
        <v>10002</v>
      </c>
      <c r="J802" s="6" t="s">
        <v>56</v>
      </c>
    </row>
    <row r="803" spans="1:10" x14ac:dyDescent="0.2">
      <c r="A803" s="5">
        <v>362</v>
      </c>
      <c r="B803" s="6">
        <v>6</v>
      </c>
      <c r="C803" s="6" t="s">
        <v>102</v>
      </c>
      <c r="D803" s="7">
        <v>45560.75</v>
      </c>
      <c r="E803" s="6">
        <v>334.95</v>
      </c>
      <c r="F803" s="6">
        <v>334.95</v>
      </c>
      <c r="G803" s="6">
        <v>0</v>
      </c>
      <c r="H803" s="6">
        <v>11</v>
      </c>
      <c r="I803" s="6">
        <v>10002</v>
      </c>
      <c r="J803" s="6" t="s">
        <v>56</v>
      </c>
    </row>
    <row r="804" spans="1:10" x14ac:dyDescent="0.2">
      <c r="A804" s="5">
        <v>364</v>
      </c>
      <c r="B804" s="6">
        <v>7</v>
      </c>
      <c r="C804" s="6" t="s">
        <v>103</v>
      </c>
      <c r="D804" s="7">
        <v>45560.75</v>
      </c>
      <c r="E804" s="6">
        <v>151.16</v>
      </c>
      <c r="F804" s="6">
        <v>151.16</v>
      </c>
      <c r="G804" s="6">
        <v>0</v>
      </c>
      <c r="H804" s="6" t="s">
        <v>47</v>
      </c>
      <c r="I804" s="6">
        <v>10002</v>
      </c>
      <c r="J804" s="6" t="s">
        <v>56</v>
      </c>
    </row>
    <row r="805" spans="1:10" x14ac:dyDescent="0.2">
      <c r="A805" s="5">
        <v>382</v>
      </c>
      <c r="B805" s="6">
        <v>13</v>
      </c>
      <c r="C805" s="6" t="s">
        <v>109</v>
      </c>
      <c r="D805" s="7">
        <v>45560.75</v>
      </c>
      <c r="E805" s="6">
        <v>217.4</v>
      </c>
      <c r="F805" s="6">
        <v>217.4</v>
      </c>
      <c r="G805" s="6">
        <v>0</v>
      </c>
      <c r="H805" s="6">
        <v>5</v>
      </c>
      <c r="I805" s="6" t="s">
        <v>47</v>
      </c>
      <c r="J805" s="6" t="s">
        <v>47</v>
      </c>
    </row>
    <row r="806" spans="1:10" x14ac:dyDescent="0.2">
      <c r="A806" s="5">
        <v>390</v>
      </c>
      <c r="B806" s="6">
        <v>8</v>
      </c>
      <c r="C806" s="6" t="s">
        <v>104</v>
      </c>
      <c r="D806" s="7">
        <v>45560.75</v>
      </c>
      <c r="E806" s="6">
        <v>520</v>
      </c>
      <c r="F806" s="6">
        <v>520</v>
      </c>
      <c r="G806" s="6">
        <v>0</v>
      </c>
      <c r="H806" s="6">
        <v>12</v>
      </c>
      <c r="I806" s="6">
        <v>31</v>
      </c>
      <c r="J806" s="6" t="s">
        <v>42</v>
      </c>
    </row>
    <row r="807" spans="1:10" x14ac:dyDescent="0.2">
      <c r="A807" s="5">
        <v>361</v>
      </c>
      <c r="B807" s="6">
        <v>4</v>
      </c>
      <c r="C807" s="6" t="s">
        <v>100</v>
      </c>
      <c r="D807" s="7">
        <v>45561.75</v>
      </c>
      <c r="E807" s="6">
        <v>1920</v>
      </c>
      <c r="F807" s="6">
        <v>1920</v>
      </c>
      <c r="G807" s="6">
        <v>0</v>
      </c>
      <c r="H807" s="6">
        <v>2</v>
      </c>
      <c r="I807" s="6">
        <v>10002</v>
      </c>
      <c r="J807" s="6" t="s">
        <v>56</v>
      </c>
    </row>
    <row r="808" spans="1:10" x14ac:dyDescent="0.2">
      <c r="A808" s="5">
        <v>380</v>
      </c>
      <c r="B808" s="6">
        <v>12</v>
      </c>
      <c r="C808" s="6" t="s">
        <v>108</v>
      </c>
      <c r="D808" s="7">
        <v>45561.75</v>
      </c>
      <c r="E808" s="6">
        <v>268.70999999999998</v>
      </c>
      <c r="F808" s="6">
        <v>268.70999999999998</v>
      </c>
      <c r="G808" s="6">
        <v>0</v>
      </c>
      <c r="H808" s="6">
        <v>12</v>
      </c>
      <c r="I808" s="6">
        <v>31</v>
      </c>
      <c r="J808" s="6" t="s">
        <v>42</v>
      </c>
    </row>
    <row r="809" spans="1:10" x14ac:dyDescent="0.2">
      <c r="A809" s="5">
        <v>389</v>
      </c>
      <c r="B809" s="6">
        <v>8</v>
      </c>
      <c r="C809" s="6" t="s">
        <v>104</v>
      </c>
      <c r="D809" s="7">
        <v>45561.75</v>
      </c>
      <c r="E809" s="6">
        <v>430</v>
      </c>
      <c r="F809" s="6">
        <v>430</v>
      </c>
      <c r="G809" s="6">
        <v>0</v>
      </c>
      <c r="H809" s="6">
        <v>5</v>
      </c>
      <c r="I809" s="6">
        <v>10002</v>
      </c>
      <c r="J809" s="6" t="s">
        <v>56</v>
      </c>
    </row>
    <row r="810" spans="1:10" x14ac:dyDescent="0.2">
      <c r="A810" s="5">
        <v>394</v>
      </c>
      <c r="B810" s="6">
        <v>9</v>
      </c>
      <c r="C810" s="6" t="s">
        <v>105</v>
      </c>
      <c r="D810" s="7">
        <v>45561.75</v>
      </c>
      <c r="E810" s="6">
        <v>138.37</v>
      </c>
      <c r="F810" s="6">
        <v>138.37</v>
      </c>
      <c r="G810" s="6">
        <v>0</v>
      </c>
      <c r="H810" s="6">
        <v>11</v>
      </c>
      <c r="I810" s="6">
        <v>5</v>
      </c>
      <c r="J810" s="6" t="s">
        <v>79</v>
      </c>
    </row>
    <row r="811" spans="1:10" x14ac:dyDescent="0.2">
      <c r="A811" s="5">
        <v>396</v>
      </c>
      <c r="B811" s="6">
        <v>10</v>
      </c>
      <c r="C811" s="6" t="s">
        <v>106</v>
      </c>
      <c r="D811" s="7">
        <v>45561.75</v>
      </c>
      <c r="E811" s="6">
        <v>268.70999999999998</v>
      </c>
      <c r="F811" s="6">
        <v>268.70999999999998</v>
      </c>
      <c r="G811" s="6">
        <v>0</v>
      </c>
      <c r="H811" s="6">
        <v>10</v>
      </c>
      <c r="I811" s="6">
        <v>10002</v>
      </c>
      <c r="J811" s="6" t="s">
        <v>56</v>
      </c>
    </row>
    <row r="812" spans="1:10" x14ac:dyDescent="0.2">
      <c r="A812" s="5">
        <v>420</v>
      </c>
      <c r="B812" s="6">
        <v>33</v>
      </c>
      <c r="C812" s="7">
        <v>48214</v>
      </c>
      <c r="D812" s="7">
        <v>45561.75</v>
      </c>
      <c r="E812" s="6">
        <v>299.95999999999998</v>
      </c>
      <c r="F812" s="6">
        <v>299.95999999999998</v>
      </c>
      <c r="G812" s="6">
        <v>0</v>
      </c>
      <c r="H812" s="6">
        <v>4</v>
      </c>
      <c r="I812" s="6">
        <v>10002</v>
      </c>
      <c r="J812" s="6" t="s">
        <v>56</v>
      </c>
    </row>
    <row r="813" spans="1:10" x14ac:dyDescent="0.2">
      <c r="A813" s="5">
        <v>461</v>
      </c>
      <c r="B813" s="6">
        <v>4</v>
      </c>
      <c r="C813" s="6" t="s">
        <v>160</v>
      </c>
      <c r="D813" s="7">
        <v>45562.25</v>
      </c>
      <c r="E813" s="6">
        <v>370</v>
      </c>
      <c r="F813" s="6">
        <v>370</v>
      </c>
      <c r="G813" s="6">
        <v>0</v>
      </c>
      <c r="H813" s="6">
        <v>10</v>
      </c>
      <c r="I813" s="6">
        <v>10002</v>
      </c>
      <c r="J813" s="6" t="s">
        <v>56</v>
      </c>
    </row>
    <row r="814" spans="1:10" x14ac:dyDescent="0.2">
      <c r="A814" s="5">
        <v>479</v>
      </c>
      <c r="B814" s="6">
        <v>7</v>
      </c>
      <c r="C814" s="6" t="s">
        <v>123</v>
      </c>
      <c r="D814" s="7">
        <v>45562.25</v>
      </c>
      <c r="E814" s="6">
        <v>320</v>
      </c>
      <c r="F814" s="6">
        <v>320</v>
      </c>
      <c r="G814" s="6">
        <v>0</v>
      </c>
      <c r="H814" s="6">
        <v>12</v>
      </c>
      <c r="I814" s="6">
        <v>31</v>
      </c>
      <c r="J814" s="6" t="s">
        <v>42</v>
      </c>
    </row>
    <row r="815" spans="1:10" x14ac:dyDescent="0.2">
      <c r="A815" s="5">
        <v>623</v>
      </c>
      <c r="B815" s="6">
        <v>14</v>
      </c>
      <c r="C815" s="6" t="s">
        <v>205</v>
      </c>
      <c r="D815" s="7">
        <v>45562.25</v>
      </c>
      <c r="E815" s="6">
        <v>585</v>
      </c>
      <c r="F815" s="6">
        <v>585</v>
      </c>
      <c r="G815" s="6">
        <v>0</v>
      </c>
      <c r="H815" s="6">
        <v>12</v>
      </c>
      <c r="I815" s="6">
        <v>31</v>
      </c>
      <c r="J815" s="6" t="s">
        <v>42</v>
      </c>
    </row>
    <row r="816" spans="1:10" x14ac:dyDescent="0.2">
      <c r="A816" s="5">
        <v>356</v>
      </c>
      <c r="B816" s="6">
        <v>4</v>
      </c>
      <c r="C816" s="6" t="s">
        <v>100</v>
      </c>
      <c r="D816" s="7">
        <v>45562.75</v>
      </c>
      <c r="E816" s="6">
        <v>358</v>
      </c>
      <c r="F816" s="6">
        <v>358</v>
      </c>
      <c r="G816" s="6">
        <v>0</v>
      </c>
      <c r="H816" s="6">
        <v>12</v>
      </c>
      <c r="I816" s="6">
        <v>10002</v>
      </c>
      <c r="J816" s="6" t="s">
        <v>56</v>
      </c>
    </row>
    <row r="817" spans="1:10" x14ac:dyDescent="0.2">
      <c r="A817" s="5">
        <v>369</v>
      </c>
      <c r="B817" s="6">
        <v>5</v>
      </c>
      <c r="C817" s="6" t="s">
        <v>101</v>
      </c>
      <c r="D817" s="7">
        <v>45562.75</v>
      </c>
      <c r="E817" s="6">
        <v>266.94</v>
      </c>
      <c r="F817" s="6">
        <v>266.94</v>
      </c>
      <c r="G817" s="6">
        <v>0</v>
      </c>
      <c r="H817" s="6">
        <v>12</v>
      </c>
      <c r="I817" s="6">
        <v>31</v>
      </c>
      <c r="J817" s="6" t="s">
        <v>42</v>
      </c>
    </row>
    <row r="818" spans="1:10" x14ac:dyDescent="0.2">
      <c r="A818" s="5">
        <v>375</v>
      </c>
      <c r="B818" s="6">
        <v>5</v>
      </c>
      <c r="C818" s="6" t="s">
        <v>101</v>
      </c>
      <c r="D818" s="7">
        <v>45562.75</v>
      </c>
      <c r="E818" s="6">
        <v>264.88</v>
      </c>
      <c r="F818" s="6">
        <v>264.88</v>
      </c>
      <c r="G818" s="6">
        <v>0</v>
      </c>
      <c r="H818" s="6">
        <v>5</v>
      </c>
      <c r="I818" s="6">
        <v>10002</v>
      </c>
      <c r="J818" s="6" t="s">
        <v>56</v>
      </c>
    </row>
    <row r="819" spans="1:10" x14ac:dyDescent="0.2">
      <c r="A819" s="5">
        <v>385</v>
      </c>
      <c r="B819" s="6">
        <v>14</v>
      </c>
      <c r="C819" s="6" t="s">
        <v>110</v>
      </c>
      <c r="D819" s="7">
        <v>45562.75</v>
      </c>
      <c r="E819" s="6">
        <v>268.70999999999998</v>
      </c>
      <c r="F819" s="6">
        <v>268.70999999999998</v>
      </c>
      <c r="G819" s="6">
        <v>0</v>
      </c>
      <c r="H819" s="6">
        <v>10</v>
      </c>
      <c r="I819" s="6">
        <v>10002</v>
      </c>
      <c r="J819" s="6" t="s">
        <v>56</v>
      </c>
    </row>
    <row r="820" spans="1:10" x14ac:dyDescent="0.2">
      <c r="A820" s="5">
        <v>722</v>
      </c>
      <c r="B820" s="6">
        <v>10</v>
      </c>
      <c r="C820" s="6" t="s">
        <v>66</v>
      </c>
      <c r="D820" s="7">
        <v>45563.25</v>
      </c>
      <c r="E820" s="6">
        <v>348</v>
      </c>
      <c r="F820" s="6">
        <v>348</v>
      </c>
      <c r="G820" s="6">
        <v>0</v>
      </c>
      <c r="H820" s="6">
        <v>9</v>
      </c>
      <c r="I820" s="6">
        <v>10002</v>
      </c>
      <c r="J820" s="6" t="s">
        <v>56</v>
      </c>
    </row>
    <row r="821" spans="1:10" x14ac:dyDescent="0.2">
      <c r="A821" s="5">
        <v>368</v>
      </c>
      <c r="B821" s="6">
        <v>7</v>
      </c>
      <c r="C821" s="6" t="s">
        <v>103</v>
      </c>
      <c r="D821" s="7">
        <v>45563.75</v>
      </c>
      <c r="E821" s="6">
        <v>350.77</v>
      </c>
      <c r="F821" s="6">
        <v>350.77</v>
      </c>
      <c r="G821" s="6">
        <v>0</v>
      </c>
      <c r="H821" s="6">
        <v>12</v>
      </c>
      <c r="I821" s="6">
        <v>31</v>
      </c>
      <c r="J821" s="6" t="s">
        <v>42</v>
      </c>
    </row>
    <row r="822" spans="1:10" x14ac:dyDescent="0.2">
      <c r="A822" s="5">
        <v>383</v>
      </c>
      <c r="B822" s="6">
        <v>14</v>
      </c>
      <c r="C822" s="6" t="s">
        <v>110</v>
      </c>
      <c r="D822" s="7">
        <v>45563.75</v>
      </c>
      <c r="E822" s="6">
        <v>329.95</v>
      </c>
      <c r="F822" s="6">
        <v>329.95</v>
      </c>
      <c r="G822" s="6">
        <v>0</v>
      </c>
      <c r="H822" s="6">
        <v>5</v>
      </c>
      <c r="I822" s="6">
        <v>10002</v>
      </c>
      <c r="J822" s="6" t="s">
        <v>56</v>
      </c>
    </row>
    <row r="823" spans="1:10" x14ac:dyDescent="0.2">
      <c r="A823" s="5">
        <v>384</v>
      </c>
      <c r="B823" s="6">
        <v>13</v>
      </c>
      <c r="C823" s="6" t="s">
        <v>109</v>
      </c>
      <c r="D823" s="7">
        <v>45563.75</v>
      </c>
      <c r="E823" s="6">
        <v>165</v>
      </c>
      <c r="F823" s="6">
        <v>165</v>
      </c>
      <c r="G823" s="6">
        <v>0</v>
      </c>
      <c r="H823" s="6">
        <v>12</v>
      </c>
      <c r="I823" s="6">
        <v>31</v>
      </c>
      <c r="J823" s="6" t="s">
        <v>42</v>
      </c>
    </row>
    <row r="824" spans="1:10" x14ac:dyDescent="0.2">
      <c r="A824" s="5">
        <v>392</v>
      </c>
      <c r="B824" s="6">
        <v>9</v>
      </c>
      <c r="C824" s="6" t="s">
        <v>105</v>
      </c>
      <c r="D824" s="7">
        <v>45563.75</v>
      </c>
      <c r="E824" s="6">
        <v>320</v>
      </c>
      <c r="F824" s="6">
        <v>320</v>
      </c>
      <c r="G824" s="6">
        <v>0</v>
      </c>
      <c r="H824" s="6">
        <v>10</v>
      </c>
      <c r="I824" s="6">
        <v>10002</v>
      </c>
      <c r="J824" s="6" t="s">
        <v>56</v>
      </c>
    </row>
    <row r="825" spans="1:10" x14ac:dyDescent="0.2">
      <c r="A825" s="5">
        <v>400</v>
      </c>
      <c r="B825" s="6">
        <v>15</v>
      </c>
      <c r="C825" s="6" t="s">
        <v>111</v>
      </c>
      <c r="D825" s="7">
        <v>45563.75</v>
      </c>
      <c r="E825" s="6">
        <v>419.9</v>
      </c>
      <c r="F825" s="6">
        <v>419.9</v>
      </c>
      <c r="G825" s="6">
        <v>0</v>
      </c>
      <c r="H825" s="6">
        <v>10</v>
      </c>
      <c r="I825" s="6">
        <v>10002</v>
      </c>
      <c r="J825" s="6" t="s">
        <v>56</v>
      </c>
    </row>
    <row r="826" spans="1:10" x14ac:dyDescent="0.2">
      <c r="A826" s="5">
        <v>401</v>
      </c>
      <c r="B826" s="6">
        <v>15</v>
      </c>
      <c r="C826" s="6" t="s">
        <v>111</v>
      </c>
      <c r="D826" s="7">
        <v>45563.75</v>
      </c>
      <c r="E826" s="6">
        <v>464.95</v>
      </c>
      <c r="F826" s="6">
        <v>464.95</v>
      </c>
      <c r="G826" s="6">
        <v>0</v>
      </c>
      <c r="H826" s="6">
        <v>12</v>
      </c>
      <c r="I826" s="6">
        <v>10002</v>
      </c>
      <c r="J826" s="6" t="s">
        <v>56</v>
      </c>
    </row>
    <row r="827" spans="1:10" x14ac:dyDescent="0.2">
      <c r="A827" s="5">
        <v>463</v>
      </c>
      <c r="B827" s="6">
        <v>10</v>
      </c>
      <c r="C827" s="6" t="s">
        <v>126</v>
      </c>
      <c r="D827" s="7">
        <v>45564.25</v>
      </c>
      <c r="E827" s="6">
        <v>320</v>
      </c>
      <c r="F827" s="6">
        <v>320</v>
      </c>
      <c r="G827" s="6">
        <v>0</v>
      </c>
      <c r="H827" s="6">
        <v>12</v>
      </c>
      <c r="I827" s="6">
        <v>31</v>
      </c>
      <c r="J827" s="6" t="s">
        <v>42</v>
      </c>
    </row>
    <row r="828" spans="1:10" x14ac:dyDescent="0.2">
      <c r="A828" s="5">
        <v>473</v>
      </c>
      <c r="B828" s="6">
        <v>4</v>
      </c>
      <c r="C828" s="6" t="s">
        <v>45</v>
      </c>
      <c r="D828" s="7">
        <v>45564.25</v>
      </c>
      <c r="E828" s="6">
        <v>200</v>
      </c>
      <c r="F828" s="6">
        <v>200</v>
      </c>
      <c r="G828" s="6">
        <v>0</v>
      </c>
      <c r="H828" s="6">
        <v>11</v>
      </c>
      <c r="I828" s="6">
        <v>5</v>
      </c>
      <c r="J828" s="6" t="s">
        <v>79</v>
      </c>
    </row>
    <row r="829" spans="1:10" x14ac:dyDescent="0.2">
      <c r="A829" s="5">
        <v>482</v>
      </c>
      <c r="B829" s="6">
        <v>9</v>
      </c>
      <c r="C829" s="6" t="s">
        <v>65</v>
      </c>
      <c r="D829" s="7">
        <v>45564.25</v>
      </c>
      <c r="E829" s="6">
        <v>302</v>
      </c>
      <c r="F829" s="6">
        <v>302</v>
      </c>
      <c r="G829" s="6">
        <v>0</v>
      </c>
      <c r="H829" s="6">
        <v>9</v>
      </c>
      <c r="I829" s="6">
        <v>10002</v>
      </c>
      <c r="J829" s="6" t="s">
        <v>56</v>
      </c>
    </row>
    <row r="830" spans="1:10" x14ac:dyDescent="0.2">
      <c r="A830" s="5">
        <v>365</v>
      </c>
      <c r="B830" s="6">
        <v>8</v>
      </c>
      <c r="C830" s="6" t="s">
        <v>104</v>
      </c>
      <c r="D830" s="7">
        <v>45564.75</v>
      </c>
      <c r="E830" s="6">
        <v>470</v>
      </c>
      <c r="F830" s="6">
        <v>470</v>
      </c>
      <c r="G830" s="6">
        <v>0</v>
      </c>
      <c r="H830" s="6">
        <v>10</v>
      </c>
      <c r="I830" s="6">
        <v>10002</v>
      </c>
      <c r="J830" s="6" t="s">
        <v>56</v>
      </c>
    </row>
    <row r="831" spans="1:10" x14ac:dyDescent="0.2">
      <c r="A831" s="5">
        <v>379</v>
      </c>
      <c r="B831" s="6">
        <v>11</v>
      </c>
      <c r="C831" s="6" t="s">
        <v>107</v>
      </c>
      <c r="D831" s="7">
        <v>45564.75</v>
      </c>
      <c r="E831" s="6">
        <v>301.54000000000002</v>
      </c>
      <c r="F831" s="6">
        <v>301.54000000000002</v>
      </c>
      <c r="G831" s="6">
        <v>0</v>
      </c>
      <c r="H831" s="6">
        <v>10</v>
      </c>
      <c r="I831" s="6">
        <v>10002</v>
      </c>
      <c r="J831" s="6" t="s">
        <v>56</v>
      </c>
    </row>
    <row r="832" spans="1:10" x14ac:dyDescent="0.2">
      <c r="A832" s="5">
        <v>386</v>
      </c>
      <c r="B832" s="6">
        <v>13</v>
      </c>
      <c r="C832" s="6" t="s">
        <v>109</v>
      </c>
      <c r="D832" s="7">
        <v>45564.75</v>
      </c>
      <c r="E832" s="6">
        <v>1110</v>
      </c>
      <c r="F832" s="6">
        <v>1110</v>
      </c>
      <c r="G832" s="6">
        <v>0</v>
      </c>
      <c r="H832" s="6">
        <v>5</v>
      </c>
      <c r="I832" s="6">
        <v>10002</v>
      </c>
      <c r="J832" s="6" t="s">
        <v>56</v>
      </c>
    </row>
    <row r="833" spans="1:10" x14ac:dyDescent="0.2">
      <c r="A833" s="5">
        <v>395</v>
      </c>
      <c r="B833" s="6">
        <v>10</v>
      </c>
      <c r="C833" s="6" t="s">
        <v>106</v>
      </c>
      <c r="D833" s="7">
        <v>45564.75</v>
      </c>
      <c r="E833" s="6">
        <v>233.85</v>
      </c>
      <c r="F833" s="6">
        <v>233.85</v>
      </c>
      <c r="G833" s="6">
        <v>0</v>
      </c>
      <c r="H833" s="6">
        <v>12</v>
      </c>
      <c r="I833" s="6">
        <v>31</v>
      </c>
      <c r="J833" s="6" t="s">
        <v>42</v>
      </c>
    </row>
    <row r="834" spans="1:10" x14ac:dyDescent="0.2">
      <c r="A834" s="5">
        <v>403</v>
      </c>
      <c r="B834" s="6">
        <v>26</v>
      </c>
      <c r="C834" s="6" t="s">
        <v>136</v>
      </c>
      <c r="D834" s="7">
        <v>45564.75</v>
      </c>
      <c r="E834" s="6">
        <v>262.38</v>
      </c>
      <c r="F834" s="6">
        <v>262.38</v>
      </c>
      <c r="G834" s="6">
        <v>0</v>
      </c>
      <c r="H834" s="6">
        <v>12</v>
      </c>
      <c r="I834" s="6">
        <v>10002</v>
      </c>
      <c r="J834" s="6" t="s">
        <v>56</v>
      </c>
    </row>
    <row r="835" spans="1:10" x14ac:dyDescent="0.2">
      <c r="A835" s="5">
        <v>404</v>
      </c>
      <c r="B835" s="6">
        <v>26</v>
      </c>
      <c r="C835" s="6" t="s">
        <v>136</v>
      </c>
      <c r="D835" s="7">
        <v>45564.75</v>
      </c>
      <c r="E835" s="6">
        <v>398.85</v>
      </c>
      <c r="F835" s="6">
        <v>398.85</v>
      </c>
      <c r="G835" s="6">
        <v>0</v>
      </c>
      <c r="H835" s="6">
        <v>9</v>
      </c>
      <c r="I835" s="6">
        <v>10002</v>
      </c>
      <c r="J835" s="6" t="s">
        <v>56</v>
      </c>
    </row>
    <row r="836" spans="1:10" x14ac:dyDescent="0.2">
      <c r="A836" s="5">
        <v>472</v>
      </c>
      <c r="B836" s="6">
        <v>4</v>
      </c>
      <c r="C836" s="6" t="s">
        <v>45</v>
      </c>
      <c r="D836" s="7">
        <v>45565.25</v>
      </c>
      <c r="E836" s="6">
        <v>200</v>
      </c>
      <c r="F836" s="6">
        <v>200</v>
      </c>
      <c r="G836" s="6">
        <v>0</v>
      </c>
      <c r="H836" s="6">
        <v>11</v>
      </c>
      <c r="I836" s="6">
        <v>5</v>
      </c>
      <c r="J836" s="6" t="s">
        <v>79</v>
      </c>
    </row>
    <row r="837" spans="1:10" x14ac:dyDescent="0.2">
      <c r="A837" s="5">
        <v>481</v>
      </c>
      <c r="B837" s="6">
        <v>8</v>
      </c>
      <c r="C837" s="6" t="s">
        <v>64</v>
      </c>
      <c r="D837" s="7">
        <v>45565.25</v>
      </c>
      <c r="E837" s="6">
        <v>172</v>
      </c>
      <c r="F837" s="6">
        <v>172</v>
      </c>
      <c r="G837" s="6">
        <v>0</v>
      </c>
      <c r="H837" s="6">
        <v>10</v>
      </c>
      <c r="I837" s="6">
        <v>10002</v>
      </c>
      <c r="J837" s="6" t="s">
        <v>56</v>
      </c>
    </row>
    <row r="838" spans="1:10" x14ac:dyDescent="0.2">
      <c r="A838" s="5">
        <v>372</v>
      </c>
      <c r="B838" s="6">
        <v>6</v>
      </c>
      <c r="C838" s="6" t="s">
        <v>102</v>
      </c>
      <c r="D838" s="7">
        <v>45565.75</v>
      </c>
      <c r="E838" s="6">
        <v>210</v>
      </c>
      <c r="F838" s="6">
        <v>210</v>
      </c>
      <c r="G838" s="6">
        <v>0</v>
      </c>
      <c r="H838" s="6">
        <v>12</v>
      </c>
      <c r="I838" s="6">
        <v>31</v>
      </c>
      <c r="J838" s="6" t="s">
        <v>42</v>
      </c>
    </row>
    <row r="839" spans="1:10" x14ac:dyDescent="0.2">
      <c r="A839" s="5">
        <v>378</v>
      </c>
      <c r="B839" s="6">
        <v>12</v>
      </c>
      <c r="C839" s="6" t="s">
        <v>108</v>
      </c>
      <c r="D839" s="7">
        <v>45565.75</v>
      </c>
      <c r="E839" s="6">
        <v>320</v>
      </c>
      <c r="F839" s="6">
        <v>320</v>
      </c>
      <c r="G839" s="6">
        <v>0</v>
      </c>
      <c r="H839" s="6">
        <v>12</v>
      </c>
      <c r="I839" s="6">
        <v>10002</v>
      </c>
      <c r="J839" s="6" t="s">
        <v>56</v>
      </c>
    </row>
    <row r="840" spans="1:10" x14ac:dyDescent="0.2">
      <c r="A840" s="5">
        <v>397</v>
      </c>
      <c r="B840" s="6">
        <v>17</v>
      </c>
      <c r="C840" s="6" t="s">
        <v>113</v>
      </c>
      <c r="D840" s="7">
        <v>45565.75</v>
      </c>
      <c r="E840" s="6">
        <v>294.5</v>
      </c>
      <c r="F840" s="6">
        <v>294.5</v>
      </c>
      <c r="G840" s="6">
        <v>0</v>
      </c>
      <c r="H840" s="6">
        <v>7</v>
      </c>
      <c r="I840" s="6">
        <v>10002</v>
      </c>
      <c r="J840" s="6" t="s">
        <v>56</v>
      </c>
    </row>
    <row r="841" spans="1:10" x14ac:dyDescent="0.2">
      <c r="A841" s="5">
        <v>399</v>
      </c>
      <c r="B841" s="6">
        <v>16</v>
      </c>
      <c r="C841" s="6" t="s">
        <v>112</v>
      </c>
      <c r="D841" s="7">
        <v>45565.75</v>
      </c>
      <c r="E841" s="6">
        <v>350.77</v>
      </c>
      <c r="F841" s="6">
        <v>350.77</v>
      </c>
      <c r="G841" s="6">
        <v>0</v>
      </c>
      <c r="H841" s="6">
        <v>5</v>
      </c>
      <c r="I841" s="6">
        <v>10002</v>
      </c>
      <c r="J841" s="6" t="s">
        <v>56</v>
      </c>
    </row>
    <row r="842" spans="1:10" x14ac:dyDescent="0.2">
      <c r="A842" s="5">
        <v>409</v>
      </c>
      <c r="B842" s="6">
        <v>22</v>
      </c>
      <c r="C842" s="6" t="s">
        <v>118</v>
      </c>
      <c r="D842" s="7">
        <v>45565.75</v>
      </c>
      <c r="E842" s="6">
        <v>294.23</v>
      </c>
      <c r="F842" s="6">
        <v>294.23</v>
      </c>
      <c r="G842" s="6">
        <v>0</v>
      </c>
      <c r="H842" s="6">
        <v>12</v>
      </c>
      <c r="I842" s="6">
        <v>10002</v>
      </c>
      <c r="J842" s="6" t="s">
        <v>56</v>
      </c>
    </row>
    <row r="843" spans="1:10" x14ac:dyDescent="0.2">
      <c r="A843" s="5">
        <v>414</v>
      </c>
      <c r="B843" s="6">
        <v>18</v>
      </c>
      <c r="C843" s="6" t="s">
        <v>114</v>
      </c>
      <c r="D843" s="7">
        <v>45566.75</v>
      </c>
      <c r="E843" s="6">
        <v>270</v>
      </c>
      <c r="F843" s="6">
        <v>270</v>
      </c>
      <c r="G843" s="6">
        <v>0</v>
      </c>
      <c r="H843" s="6">
        <v>7</v>
      </c>
      <c r="I843" s="6">
        <v>10002</v>
      </c>
      <c r="J843" s="6" t="s">
        <v>56</v>
      </c>
    </row>
    <row r="844" spans="1:10" x14ac:dyDescent="0.2">
      <c r="A844" s="5">
        <v>421</v>
      </c>
      <c r="B844" s="6">
        <v>31</v>
      </c>
      <c r="C844" s="6" t="s">
        <v>141</v>
      </c>
      <c r="D844" s="7">
        <v>45566.75</v>
      </c>
      <c r="E844" s="6">
        <v>309.3</v>
      </c>
      <c r="F844" s="6">
        <v>309.3</v>
      </c>
      <c r="G844" s="6">
        <v>0</v>
      </c>
      <c r="H844" s="6">
        <v>12</v>
      </c>
      <c r="I844" s="6">
        <v>10002</v>
      </c>
      <c r="J844" s="6" t="s">
        <v>56</v>
      </c>
    </row>
    <row r="845" spans="1:10" x14ac:dyDescent="0.2">
      <c r="A845" s="5">
        <v>475</v>
      </c>
      <c r="B845" s="6">
        <v>6</v>
      </c>
      <c r="C845" s="6" t="s">
        <v>61</v>
      </c>
      <c r="D845" s="7">
        <v>45567.25</v>
      </c>
      <c r="E845" s="6">
        <v>270</v>
      </c>
      <c r="F845" s="6">
        <v>270</v>
      </c>
      <c r="G845" s="6">
        <v>0</v>
      </c>
      <c r="H845" s="6">
        <v>5</v>
      </c>
      <c r="I845" s="6">
        <v>10002</v>
      </c>
      <c r="J845" s="6" t="s">
        <v>56</v>
      </c>
    </row>
    <row r="846" spans="1:10" x14ac:dyDescent="0.2">
      <c r="A846" s="5">
        <v>477</v>
      </c>
      <c r="B846" s="6">
        <v>7</v>
      </c>
      <c r="C846" s="6" t="s">
        <v>151</v>
      </c>
      <c r="D846" s="7">
        <v>45567.25</v>
      </c>
      <c r="E846" s="6">
        <v>233</v>
      </c>
      <c r="F846" s="6">
        <v>233</v>
      </c>
      <c r="G846" s="6">
        <v>0</v>
      </c>
      <c r="H846" s="6">
        <v>10</v>
      </c>
      <c r="I846" s="6">
        <v>10002</v>
      </c>
      <c r="J846" s="6" t="s">
        <v>56</v>
      </c>
    </row>
    <row r="847" spans="1:10" x14ac:dyDescent="0.2">
      <c r="A847" s="5">
        <v>362</v>
      </c>
      <c r="B847" s="6">
        <v>7</v>
      </c>
      <c r="C847" s="6" t="s">
        <v>103</v>
      </c>
      <c r="D847" s="7">
        <v>45567.75</v>
      </c>
      <c r="E847" s="6">
        <v>334.95</v>
      </c>
      <c r="F847" s="6">
        <v>334.95</v>
      </c>
      <c r="G847" s="6">
        <v>0</v>
      </c>
      <c r="H847" s="6">
        <v>11</v>
      </c>
      <c r="I847" s="6">
        <v>10002</v>
      </c>
      <c r="J847" s="6" t="s">
        <v>56</v>
      </c>
    </row>
    <row r="848" spans="1:10" x14ac:dyDescent="0.2">
      <c r="A848" s="5">
        <v>364</v>
      </c>
      <c r="B848" s="6">
        <v>8</v>
      </c>
      <c r="C848" s="6" t="s">
        <v>104</v>
      </c>
      <c r="D848" s="7">
        <v>45567.75</v>
      </c>
      <c r="E848" s="6">
        <v>151.16</v>
      </c>
      <c r="F848" s="6">
        <v>151.16</v>
      </c>
      <c r="G848" s="6">
        <v>0</v>
      </c>
      <c r="H848" s="6" t="s">
        <v>47</v>
      </c>
      <c r="I848" s="6">
        <v>10002</v>
      </c>
      <c r="J848" s="6" t="s">
        <v>56</v>
      </c>
    </row>
    <row r="849" spans="1:10" x14ac:dyDescent="0.2">
      <c r="A849" s="5">
        <v>382</v>
      </c>
      <c r="B849" s="6">
        <v>14</v>
      </c>
      <c r="C849" s="6" t="s">
        <v>110</v>
      </c>
      <c r="D849" s="7">
        <v>45567.75</v>
      </c>
      <c r="E849" s="6">
        <v>217.4</v>
      </c>
      <c r="F849" s="6">
        <v>217.4</v>
      </c>
      <c r="G849" s="6">
        <v>0</v>
      </c>
      <c r="H849" s="6">
        <v>5</v>
      </c>
      <c r="I849" s="6" t="s">
        <v>47</v>
      </c>
      <c r="J849" s="6" t="s">
        <v>47</v>
      </c>
    </row>
    <row r="850" spans="1:10" x14ac:dyDescent="0.2">
      <c r="A850" s="5">
        <v>390</v>
      </c>
      <c r="B850" s="6">
        <v>9</v>
      </c>
      <c r="C850" s="6" t="s">
        <v>105</v>
      </c>
      <c r="D850" s="7">
        <v>45567.75</v>
      </c>
      <c r="E850" s="6">
        <v>520</v>
      </c>
      <c r="F850" s="6">
        <v>520</v>
      </c>
      <c r="G850" s="6">
        <v>0</v>
      </c>
      <c r="H850" s="6">
        <v>12</v>
      </c>
      <c r="I850" s="6">
        <v>31</v>
      </c>
      <c r="J850" s="6" t="s">
        <v>42</v>
      </c>
    </row>
    <row r="851" spans="1:10" x14ac:dyDescent="0.2">
      <c r="A851" s="5">
        <v>474</v>
      </c>
      <c r="B851" s="6">
        <v>3</v>
      </c>
      <c r="C851" s="6" t="s">
        <v>159</v>
      </c>
      <c r="D851" s="7">
        <v>45568.25</v>
      </c>
      <c r="E851" s="6">
        <v>310</v>
      </c>
      <c r="F851" s="6">
        <v>310</v>
      </c>
      <c r="G851" s="6">
        <v>0</v>
      </c>
      <c r="H851" s="6" t="s">
        <v>47</v>
      </c>
      <c r="I851" s="6">
        <v>10002</v>
      </c>
      <c r="J851" s="6" t="s">
        <v>56</v>
      </c>
    </row>
    <row r="852" spans="1:10" x14ac:dyDescent="0.2">
      <c r="A852" s="5">
        <v>361</v>
      </c>
      <c r="B852" s="6">
        <v>5</v>
      </c>
      <c r="C852" s="6" t="s">
        <v>101</v>
      </c>
      <c r="D852" s="7">
        <v>45568.75</v>
      </c>
      <c r="E852" s="6">
        <v>1920</v>
      </c>
      <c r="F852" s="6">
        <v>1920</v>
      </c>
      <c r="G852" s="6">
        <v>0</v>
      </c>
      <c r="H852" s="6">
        <v>2</v>
      </c>
      <c r="I852" s="6">
        <v>10002</v>
      </c>
      <c r="J852" s="6" t="s">
        <v>56</v>
      </c>
    </row>
    <row r="853" spans="1:10" x14ac:dyDescent="0.2">
      <c r="A853" s="5">
        <v>380</v>
      </c>
      <c r="B853" s="6">
        <v>13</v>
      </c>
      <c r="C853" s="6" t="s">
        <v>109</v>
      </c>
      <c r="D853" s="7">
        <v>45568.75</v>
      </c>
      <c r="E853" s="6">
        <v>268.70999999999998</v>
      </c>
      <c r="F853" s="6">
        <v>268.70999999999998</v>
      </c>
      <c r="G853" s="6">
        <v>0</v>
      </c>
      <c r="H853" s="6">
        <v>12</v>
      </c>
      <c r="I853" s="6">
        <v>31</v>
      </c>
      <c r="J853" s="6" t="s">
        <v>42</v>
      </c>
    </row>
    <row r="854" spans="1:10" x14ac:dyDescent="0.2">
      <c r="A854" s="5">
        <v>389</v>
      </c>
      <c r="B854" s="6">
        <v>9</v>
      </c>
      <c r="C854" s="6" t="s">
        <v>105</v>
      </c>
      <c r="D854" s="7">
        <v>45568.75</v>
      </c>
      <c r="E854" s="6">
        <v>430</v>
      </c>
      <c r="F854" s="6">
        <v>430</v>
      </c>
      <c r="G854" s="6">
        <v>0</v>
      </c>
      <c r="H854" s="6">
        <v>5</v>
      </c>
      <c r="I854" s="6">
        <v>10002</v>
      </c>
      <c r="J854" s="6" t="s">
        <v>56</v>
      </c>
    </row>
    <row r="855" spans="1:10" x14ac:dyDescent="0.2">
      <c r="A855" s="5">
        <v>394</v>
      </c>
      <c r="B855" s="6">
        <v>10</v>
      </c>
      <c r="C855" s="6" t="s">
        <v>106</v>
      </c>
      <c r="D855" s="7">
        <v>45568.75</v>
      </c>
      <c r="E855" s="6">
        <v>138.37</v>
      </c>
      <c r="F855" s="6">
        <v>138.37</v>
      </c>
      <c r="G855" s="6">
        <v>0</v>
      </c>
      <c r="H855" s="6">
        <v>11</v>
      </c>
      <c r="I855" s="6">
        <v>5</v>
      </c>
      <c r="J855" s="6" t="s">
        <v>79</v>
      </c>
    </row>
    <row r="856" spans="1:10" x14ac:dyDescent="0.2">
      <c r="A856" s="5">
        <v>396</v>
      </c>
      <c r="B856" s="6">
        <v>11</v>
      </c>
      <c r="C856" s="6" t="s">
        <v>107</v>
      </c>
      <c r="D856" s="7">
        <v>45568.75</v>
      </c>
      <c r="E856" s="6">
        <v>268.70999999999998</v>
      </c>
      <c r="F856" s="6">
        <v>268.70999999999998</v>
      </c>
      <c r="G856" s="6">
        <v>0</v>
      </c>
      <c r="H856" s="6">
        <v>10</v>
      </c>
      <c r="I856" s="6">
        <v>10002</v>
      </c>
      <c r="J856" s="6" t="s">
        <v>56</v>
      </c>
    </row>
    <row r="857" spans="1:10" x14ac:dyDescent="0.2">
      <c r="A857" s="5">
        <v>420</v>
      </c>
      <c r="B857" s="6">
        <v>34</v>
      </c>
      <c r="C857" s="7">
        <v>48580</v>
      </c>
      <c r="D857" s="7">
        <v>45568.75</v>
      </c>
      <c r="E857" s="6">
        <v>299.95999999999998</v>
      </c>
      <c r="F857" s="6">
        <v>299.95999999999998</v>
      </c>
      <c r="G857" s="6">
        <v>0</v>
      </c>
      <c r="H857" s="6">
        <v>4</v>
      </c>
      <c r="I857" s="6">
        <v>10002</v>
      </c>
      <c r="J857" s="6" t="s">
        <v>56</v>
      </c>
    </row>
    <row r="858" spans="1:10" x14ac:dyDescent="0.2">
      <c r="A858" s="5">
        <v>356</v>
      </c>
      <c r="B858" s="6">
        <v>5</v>
      </c>
      <c r="C858" s="6" t="s">
        <v>101</v>
      </c>
      <c r="D858" s="7">
        <v>45569.75</v>
      </c>
      <c r="E858" s="6">
        <v>358</v>
      </c>
      <c r="F858" s="6">
        <v>358</v>
      </c>
      <c r="G858" s="6">
        <v>0</v>
      </c>
      <c r="H858" s="6">
        <v>12</v>
      </c>
      <c r="I858" s="6">
        <v>10002</v>
      </c>
      <c r="J858" s="6" t="s">
        <v>56</v>
      </c>
    </row>
    <row r="859" spans="1:10" x14ac:dyDescent="0.2">
      <c r="A859" s="5">
        <v>369</v>
      </c>
      <c r="B859" s="6">
        <v>6</v>
      </c>
      <c r="C859" s="6" t="s">
        <v>102</v>
      </c>
      <c r="D859" s="7">
        <v>45569.75</v>
      </c>
      <c r="E859" s="6">
        <v>266.94</v>
      </c>
      <c r="F859" s="6">
        <v>266.94</v>
      </c>
      <c r="G859" s="6">
        <v>0</v>
      </c>
      <c r="H859" s="6">
        <v>12</v>
      </c>
      <c r="I859" s="6">
        <v>31</v>
      </c>
      <c r="J859" s="6" t="s">
        <v>42</v>
      </c>
    </row>
    <row r="860" spans="1:10" x14ac:dyDescent="0.2">
      <c r="A860" s="5">
        <v>375</v>
      </c>
      <c r="B860" s="6">
        <v>6</v>
      </c>
      <c r="C860" s="6" t="s">
        <v>102</v>
      </c>
      <c r="D860" s="7">
        <v>45569.75</v>
      </c>
      <c r="E860" s="6">
        <v>264.88</v>
      </c>
      <c r="F860" s="6">
        <v>264.88</v>
      </c>
      <c r="G860" s="6">
        <v>0</v>
      </c>
      <c r="H860" s="6">
        <v>5</v>
      </c>
      <c r="I860" s="6">
        <v>10002</v>
      </c>
      <c r="J860" s="6" t="s">
        <v>56</v>
      </c>
    </row>
    <row r="861" spans="1:10" x14ac:dyDescent="0.2">
      <c r="A861" s="5">
        <v>385</v>
      </c>
      <c r="B861" s="6">
        <v>15</v>
      </c>
      <c r="C861" s="6" t="s">
        <v>111</v>
      </c>
      <c r="D861" s="7">
        <v>45569.75</v>
      </c>
      <c r="E861" s="6">
        <v>268.70999999999998</v>
      </c>
      <c r="F861" s="6">
        <v>268.70999999999998</v>
      </c>
      <c r="G861" s="6">
        <v>0</v>
      </c>
      <c r="H861" s="6">
        <v>10</v>
      </c>
      <c r="I861" s="6">
        <v>10002</v>
      </c>
      <c r="J861" s="6" t="s">
        <v>56</v>
      </c>
    </row>
    <row r="862" spans="1:10" x14ac:dyDescent="0.2">
      <c r="A862" s="5">
        <v>461</v>
      </c>
      <c r="B862" s="6">
        <v>5</v>
      </c>
      <c r="C862" s="6" t="s">
        <v>161</v>
      </c>
      <c r="D862" s="7">
        <v>45570.25</v>
      </c>
      <c r="E862" s="6">
        <v>370</v>
      </c>
      <c r="F862" s="6">
        <v>370</v>
      </c>
      <c r="G862" s="6">
        <v>0</v>
      </c>
      <c r="H862" s="6">
        <v>10</v>
      </c>
      <c r="I862" s="6">
        <v>10002</v>
      </c>
      <c r="J862" s="6" t="s">
        <v>56</v>
      </c>
    </row>
    <row r="863" spans="1:10" x14ac:dyDescent="0.2">
      <c r="A863" s="5">
        <v>476</v>
      </c>
      <c r="B863" s="6">
        <v>7</v>
      </c>
      <c r="C863" s="6" t="s">
        <v>62</v>
      </c>
      <c r="D863" s="7">
        <v>45570.25</v>
      </c>
      <c r="E863" s="6">
        <v>225</v>
      </c>
      <c r="F863" s="6">
        <v>225</v>
      </c>
      <c r="G863" s="6">
        <v>0</v>
      </c>
      <c r="H863" s="6">
        <v>11</v>
      </c>
      <c r="I863" s="6">
        <v>5</v>
      </c>
      <c r="J863" s="6" t="s">
        <v>79</v>
      </c>
    </row>
    <row r="864" spans="1:10" x14ac:dyDescent="0.2">
      <c r="A864" s="5">
        <v>623</v>
      </c>
      <c r="B864" s="6">
        <v>15</v>
      </c>
      <c r="C864" s="6" t="s">
        <v>206</v>
      </c>
      <c r="D864" s="7">
        <v>45570.25</v>
      </c>
      <c r="E864" s="6">
        <v>585</v>
      </c>
      <c r="F864" s="6">
        <v>585</v>
      </c>
      <c r="G864" s="6">
        <v>0</v>
      </c>
      <c r="H864" s="6">
        <v>12</v>
      </c>
      <c r="I864" s="6">
        <v>31</v>
      </c>
      <c r="J864" s="6" t="s">
        <v>42</v>
      </c>
    </row>
    <row r="865" spans="1:10" x14ac:dyDescent="0.2">
      <c r="A865" s="5">
        <v>368</v>
      </c>
      <c r="B865" s="6">
        <v>8</v>
      </c>
      <c r="C865" s="6" t="s">
        <v>104</v>
      </c>
      <c r="D865" s="7">
        <v>45570.75</v>
      </c>
      <c r="E865" s="6">
        <v>350.77</v>
      </c>
      <c r="F865" s="6">
        <v>350.77</v>
      </c>
      <c r="G865" s="6">
        <v>0</v>
      </c>
      <c r="H865" s="6">
        <v>12</v>
      </c>
      <c r="I865" s="6">
        <v>31</v>
      </c>
      <c r="J865" s="6" t="s">
        <v>42</v>
      </c>
    </row>
    <row r="866" spans="1:10" x14ac:dyDescent="0.2">
      <c r="A866" s="5">
        <v>383</v>
      </c>
      <c r="B866" s="6">
        <v>15</v>
      </c>
      <c r="C866" s="6" t="s">
        <v>111</v>
      </c>
      <c r="D866" s="7">
        <v>45570.75</v>
      </c>
      <c r="E866" s="6">
        <v>329.95</v>
      </c>
      <c r="F866" s="6">
        <v>329.95</v>
      </c>
      <c r="G866" s="6">
        <v>0</v>
      </c>
      <c r="H866" s="6">
        <v>5</v>
      </c>
      <c r="I866" s="6">
        <v>10002</v>
      </c>
      <c r="J866" s="6" t="s">
        <v>56</v>
      </c>
    </row>
    <row r="867" spans="1:10" x14ac:dyDescent="0.2">
      <c r="A867" s="5">
        <v>384</v>
      </c>
      <c r="B867" s="6">
        <v>14</v>
      </c>
      <c r="C867" s="6" t="s">
        <v>110</v>
      </c>
      <c r="D867" s="7">
        <v>45570.75</v>
      </c>
      <c r="E867" s="6">
        <v>165</v>
      </c>
      <c r="F867" s="6">
        <v>165</v>
      </c>
      <c r="G867" s="6">
        <v>0</v>
      </c>
      <c r="H867" s="6">
        <v>12</v>
      </c>
      <c r="I867" s="6">
        <v>31</v>
      </c>
      <c r="J867" s="6" t="s">
        <v>42</v>
      </c>
    </row>
    <row r="868" spans="1:10" x14ac:dyDescent="0.2">
      <c r="A868" s="5">
        <v>392</v>
      </c>
      <c r="B868" s="6">
        <v>10</v>
      </c>
      <c r="C868" s="6" t="s">
        <v>106</v>
      </c>
      <c r="D868" s="7">
        <v>45570.75</v>
      </c>
      <c r="E868" s="6">
        <v>320</v>
      </c>
      <c r="F868" s="6">
        <v>320</v>
      </c>
      <c r="G868" s="6">
        <v>0</v>
      </c>
      <c r="H868" s="6">
        <v>10</v>
      </c>
      <c r="I868" s="6">
        <v>10002</v>
      </c>
      <c r="J868" s="6" t="s">
        <v>56</v>
      </c>
    </row>
    <row r="869" spans="1:10" x14ac:dyDescent="0.2">
      <c r="A869" s="5">
        <v>400</v>
      </c>
      <c r="B869" s="6">
        <v>16</v>
      </c>
      <c r="C869" s="6" t="s">
        <v>112</v>
      </c>
      <c r="D869" s="7">
        <v>45570.75</v>
      </c>
      <c r="E869" s="6">
        <v>419.9</v>
      </c>
      <c r="F869" s="6">
        <v>419.9</v>
      </c>
      <c r="G869" s="6">
        <v>0</v>
      </c>
      <c r="H869" s="6">
        <v>10</v>
      </c>
      <c r="I869" s="6">
        <v>10002</v>
      </c>
      <c r="J869" s="6" t="s">
        <v>56</v>
      </c>
    </row>
    <row r="870" spans="1:10" x14ac:dyDescent="0.2">
      <c r="A870" s="5">
        <v>401</v>
      </c>
      <c r="B870" s="6">
        <v>16</v>
      </c>
      <c r="C870" s="6" t="s">
        <v>112</v>
      </c>
      <c r="D870" s="7">
        <v>45570.75</v>
      </c>
      <c r="E870" s="6">
        <v>464.95</v>
      </c>
      <c r="F870" s="6">
        <v>464.95</v>
      </c>
      <c r="G870" s="6">
        <v>0</v>
      </c>
      <c r="H870" s="6">
        <v>12</v>
      </c>
      <c r="I870" s="6">
        <v>10002</v>
      </c>
      <c r="J870" s="6" t="s">
        <v>56</v>
      </c>
    </row>
    <row r="871" spans="1:10" x14ac:dyDescent="0.2">
      <c r="A871" s="5">
        <v>479</v>
      </c>
      <c r="B871" s="6">
        <v>8</v>
      </c>
      <c r="C871" s="6" t="s">
        <v>124</v>
      </c>
      <c r="D871" s="7">
        <v>45571.25</v>
      </c>
      <c r="E871" s="6">
        <v>320</v>
      </c>
      <c r="F871" s="6">
        <v>320</v>
      </c>
      <c r="G871" s="6">
        <v>0</v>
      </c>
      <c r="H871" s="6">
        <v>12</v>
      </c>
      <c r="I871" s="6">
        <v>31</v>
      </c>
      <c r="J871" s="6" t="s">
        <v>42</v>
      </c>
    </row>
    <row r="872" spans="1:10" x14ac:dyDescent="0.2">
      <c r="A872" s="5">
        <v>482</v>
      </c>
      <c r="B872" s="6">
        <v>10</v>
      </c>
      <c r="C872" s="6" t="s">
        <v>66</v>
      </c>
      <c r="D872" s="7">
        <v>45571.25</v>
      </c>
      <c r="E872" s="6">
        <v>302</v>
      </c>
      <c r="F872" s="6">
        <v>302</v>
      </c>
      <c r="G872" s="6">
        <v>0</v>
      </c>
      <c r="H872" s="6">
        <v>9</v>
      </c>
      <c r="I872" s="6">
        <v>10002</v>
      </c>
      <c r="J872" s="6" t="s">
        <v>56</v>
      </c>
    </row>
    <row r="873" spans="1:10" x14ac:dyDescent="0.2">
      <c r="A873" s="5">
        <v>722</v>
      </c>
      <c r="B873" s="6">
        <v>11</v>
      </c>
      <c r="C873" s="6" t="s">
        <v>67</v>
      </c>
      <c r="D873" s="7">
        <v>45571.25</v>
      </c>
      <c r="E873" s="6">
        <v>348</v>
      </c>
      <c r="F873" s="6">
        <v>348</v>
      </c>
      <c r="G873" s="6">
        <v>0</v>
      </c>
      <c r="H873" s="6">
        <v>9</v>
      </c>
      <c r="I873" s="6">
        <v>10002</v>
      </c>
      <c r="J873" s="6" t="s">
        <v>56</v>
      </c>
    </row>
    <row r="874" spans="1:10" x14ac:dyDescent="0.2">
      <c r="A874" s="5">
        <v>365</v>
      </c>
      <c r="B874" s="6">
        <v>9</v>
      </c>
      <c r="C874" s="6" t="s">
        <v>105</v>
      </c>
      <c r="D874" s="7">
        <v>45571.75</v>
      </c>
      <c r="E874" s="6">
        <v>470</v>
      </c>
      <c r="F874" s="6">
        <v>470</v>
      </c>
      <c r="G874" s="6">
        <v>0</v>
      </c>
      <c r="H874" s="6">
        <v>10</v>
      </c>
      <c r="I874" s="6">
        <v>10002</v>
      </c>
      <c r="J874" s="6" t="s">
        <v>56</v>
      </c>
    </row>
    <row r="875" spans="1:10" x14ac:dyDescent="0.2">
      <c r="A875" s="5">
        <v>379</v>
      </c>
      <c r="B875" s="6">
        <v>12</v>
      </c>
      <c r="C875" s="6" t="s">
        <v>108</v>
      </c>
      <c r="D875" s="7">
        <v>45571.75</v>
      </c>
      <c r="E875" s="6">
        <v>301.54000000000002</v>
      </c>
      <c r="F875" s="6">
        <v>301.54000000000002</v>
      </c>
      <c r="G875" s="6">
        <v>0</v>
      </c>
      <c r="H875" s="6">
        <v>10</v>
      </c>
      <c r="I875" s="6">
        <v>10002</v>
      </c>
      <c r="J875" s="6" t="s">
        <v>56</v>
      </c>
    </row>
    <row r="876" spans="1:10" x14ac:dyDescent="0.2">
      <c r="A876" s="5">
        <v>386</v>
      </c>
      <c r="B876" s="6">
        <v>14</v>
      </c>
      <c r="C876" s="6" t="s">
        <v>110</v>
      </c>
      <c r="D876" s="7">
        <v>45571.75</v>
      </c>
      <c r="E876" s="6">
        <v>1110</v>
      </c>
      <c r="F876" s="6">
        <v>1110</v>
      </c>
      <c r="G876" s="6">
        <v>0</v>
      </c>
      <c r="H876" s="6">
        <v>5</v>
      </c>
      <c r="I876" s="6">
        <v>10002</v>
      </c>
      <c r="J876" s="6" t="s">
        <v>56</v>
      </c>
    </row>
    <row r="877" spans="1:10" x14ac:dyDescent="0.2">
      <c r="A877" s="5">
        <v>395</v>
      </c>
      <c r="B877" s="6">
        <v>11</v>
      </c>
      <c r="C877" s="6" t="s">
        <v>107</v>
      </c>
      <c r="D877" s="7">
        <v>45571.75</v>
      </c>
      <c r="E877" s="6">
        <v>233.85</v>
      </c>
      <c r="F877" s="6">
        <v>233.85</v>
      </c>
      <c r="G877" s="6">
        <v>0</v>
      </c>
      <c r="H877" s="6">
        <v>12</v>
      </c>
      <c r="I877" s="6">
        <v>31</v>
      </c>
      <c r="J877" s="6" t="s">
        <v>42</v>
      </c>
    </row>
    <row r="878" spans="1:10" x14ac:dyDescent="0.2">
      <c r="A878" s="5">
        <v>403</v>
      </c>
      <c r="B878" s="6">
        <v>27</v>
      </c>
      <c r="C878" s="6" t="s">
        <v>137</v>
      </c>
      <c r="D878" s="7">
        <v>45571.75</v>
      </c>
      <c r="E878" s="6">
        <v>262.38</v>
      </c>
      <c r="F878" s="6">
        <v>262.38</v>
      </c>
      <c r="G878" s="6">
        <v>0</v>
      </c>
      <c r="H878" s="6">
        <v>12</v>
      </c>
      <c r="I878" s="6">
        <v>10002</v>
      </c>
      <c r="J878" s="6" t="s">
        <v>56</v>
      </c>
    </row>
    <row r="879" spans="1:10" x14ac:dyDescent="0.2">
      <c r="A879" s="5">
        <v>404</v>
      </c>
      <c r="B879" s="6">
        <v>27</v>
      </c>
      <c r="C879" s="6" t="s">
        <v>137</v>
      </c>
      <c r="D879" s="7">
        <v>45571.75</v>
      </c>
      <c r="E879" s="6">
        <v>398.75</v>
      </c>
      <c r="F879" s="6">
        <v>398.75</v>
      </c>
      <c r="G879" s="6">
        <v>0</v>
      </c>
      <c r="H879" s="6">
        <v>9</v>
      </c>
      <c r="I879" s="6">
        <v>10002</v>
      </c>
      <c r="J879" s="6" t="s">
        <v>56</v>
      </c>
    </row>
    <row r="880" spans="1:10" x14ac:dyDescent="0.2">
      <c r="A880" s="5">
        <v>372</v>
      </c>
      <c r="B880" s="6">
        <v>7</v>
      </c>
      <c r="C880" s="6" t="s">
        <v>103</v>
      </c>
      <c r="D880" s="7">
        <v>45572.75</v>
      </c>
      <c r="E880" s="6">
        <v>210</v>
      </c>
      <c r="F880" s="6">
        <v>210</v>
      </c>
      <c r="G880" s="6">
        <v>0</v>
      </c>
      <c r="H880" s="6">
        <v>12</v>
      </c>
      <c r="I880" s="6">
        <v>31</v>
      </c>
      <c r="J880" s="6" t="s">
        <v>42</v>
      </c>
    </row>
    <row r="881" spans="1:10" x14ac:dyDescent="0.2">
      <c r="A881" s="5">
        <v>378</v>
      </c>
      <c r="B881" s="6">
        <v>13</v>
      </c>
      <c r="C881" s="6" t="s">
        <v>109</v>
      </c>
      <c r="D881" s="7">
        <v>45572.75</v>
      </c>
      <c r="E881" s="6">
        <v>320</v>
      </c>
      <c r="F881" s="6">
        <v>320</v>
      </c>
      <c r="G881" s="6">
        <v>0</v>
      </c>
      <c r="H881" s="6">
        <v>12</v>
      </c>
      <c r="I881" s="6">
        <v>10002</v>
      </c>
      <c r="J881" s="6" t="s">
        <v>56</v>
      </c>
    </row>
    <row r="882" spans="1:10" x14ac:dyDescent="0.2">
      <c r="A882" s="5">
        <v>397</v>
      </c>
      <c r="B882" s="6">
        <v>18</v>
      </c>
      <c r="C882" s="6" t="s">
        <v>114</v>
      </c>
      <c r="D882" s="7">
        <v>45572.75</v>
      </c>
      <c r="E882" s="6">
        <v>294.5</v>
      </c>
      <c r="F882" s="6">
        <v>294.5</v>
      </c>
      <c r="G882" s="6">
        <v>0</v>
      </c>
      <c r="H882" s="6">
        <v>7</v>
      </c>
      <c r="I882" s="6">
        <v>10002</v>
      </c>
      <c r="J882" s="6" t="s">
        <v>56</v>
      </c>
    </row>
    <row r="883" spans="1:10" x14ac:dyDescent="0.2">
      <c r="A883" s="5">
        <v>399</v>
      </c>
      <c r="B883" s="6">
        <v>17</v>
      </c>
      <c r="C883" s="6" t="s">
        <v>113</v>
      </c>
      <c r="D883" s="7">
        <v>45572.75</v>
      </c>
      <c r="E883" s="6">
        <v>350.77</v>
      </c>
      <c r="F883" s="6">
        <v>350.77</v>
      </c>
      <c r="G883" s="6">
        <v>0</v>
      </c>
      <c r="H883" s="6">
        <v>5</v>
      </c>
      <c r="I883" s="6">
        <v>10002</v>
      </c>
      <c r="J883" s="6" t="s">
        <v>56</v>
      </c>
    </row>
    <row r="884" spans="1:10" x14ac:dyDescent="0.2">
      <c r="A884" s="5">
        <v>409</v>
      </c>
      <c r="B884" s="6">
        <v>23</v>
      </c>
      <c r="C884" s="6" t="s">
        <v>119</v>
      </c>
      <c r="D884" s="7">
        <v>45572.75</v>
      </c>
      <c r="E884" s="6">
        <v>294.23</v>
      </c>
      <c r="F884" s="6">
        <v>294.23</v>
      </c>
      <c r="G884" s="6">
        <v>0</v>
      </c>
      <c r="H884" s="6">
        <v>12</v>
      </c>
      <c r="I884" s="6">
        <v>10002</v>
      </c>
      <c r="J884" s="6" t="s">
        <v>56</v>
      </c>
    </row>
    <row r="885" spans="1:10" x14ac:dyDescent="0.2">
      <c r="A885" s="5">
        <v>414</v>
      </c>
      <c r="B885" s="6">
        <v>19</v>
      </c>
      <c r="C885" s="6" t="s">
        <v>115</v>
      </c>
      <c r="D885" s="7">
        <v>45573.75</v>
      </c>
      <c r="E885" s="6">
        <v>270</v>
      </c>
      <c r="F885" s="6">
        <v>270</v>
      </c>
      <c r="G885" s="6">
        <v>0</v>
      </c>
      <c r="H885" s="6">
        <v>7</v>
      </c>
      <c r="I885" s="6">
        <v>10002</v>
      </c>
      <c r="J885" s="6" t="s">
        <v>56</v>
      </c>
    </row>
    <row r="886" spans="1:10" x14ac:dyDescent="0.2">
      <c r="A886" s="5">
        <v>421</v>
      </c>
      <c r="B886" s="6">
        <v>32</v>
      </c>
      <c r="C886" s="6" t="s">
        <v>142</v>
      </c>
      <c r="D886" s="7">
        <v>45573.75</v>
      </c>
      <c r="E886" s="6">
        <v>309.3</v>
      </c>
      <c r="F886" s="6">
        <v>309.3</v>
      </c>
      <c r="G886" s="6">
        <v>0</v>
      </c>
      <c r="H886" s="6">
        <v>12</v>
      </c>
      <c r="I886" s="6">
        <v>10002</v>
      </c>
      <c r="J886" s="6" t="s">
        <v>56</v>
      </c>
    </row>
    <row r="887" spans="1:10" x14ac:dyDescent="0.2">
      <c r="A887" s="5">
        <v>475</v>
      </c>
      <c r="B887" s="6">
        <v>7</v>
      </c>
      <c r="C887" s="6" t="s">
        <v>62</v>
      </c>
      <c r="D887" s="7">
        <v>45574.25</v>
      </c>
      <c r="E887" s="6">
        <v>270</v>
      </c>
      <c r="F887" s="6">
        <v>270</v>
      </c>
      <c r="G887" s="6">
        <v>0</v>
      </c>
      <c r="H887" s="6">
        <v>5</v>
      </c>
      <c r="I887" s="6">
        <v>10002</v>
      </c>
      <c r="J887" s="6" t="s">
        <v>56</v>
      </c>
    </row>
    <row r="888" spans="1:10" x14ac:dyDescent="0.2">
      <c r="A888" s="5">
        <v>362</v>
      </c>
      <c r="B888" s="6">
        <v>8</v>
      </c>
      <c r="C888" s="6" t="s">
        <v>104</v>
      </c>
      <c r="D888" s="7">
        <v>45574.75</v>
      </c>
      <c r="E888" s="6">
        <v>334.95</v>
      </c>
      <c r="F888" s="6">
        <v>334.95</v>
      </c>
      <c r="G888" s="6">
        <v>0</v>
      </c>
      <c r="H888" s="6">
        <v>11</v>
      </c>
      <c r="I888" s="6">
        <v>10002</v>
      </c>
      <c r="J888" s="6" t="s">
        <v>56</v>
      </c>
    </row>
    <row r="889" spans="1:10" x14ac:dyDescent="0.2">
      <c r="A889" s="5">
        <v>364</v>
      </c>
      <c r="B889" s="6">
        <v>9</v>
      </c>
      <c r="C889" s="6" t="s">
        <v>105</v>
      </c>
      <c r="D889" s="7">
        <v>45574.75</v>
      </c>
      <c r="E889" s="6">
        <v>151.16</v>
      </c>
      <c r="F889" s="6">
        <v>151.16</v>
      </c>
      <c r="G889" s="6">
        <v>0</v>
      </c>
      <c r="H889" s="6" t="s">
        <v>47</v>
      </c>
      <c r="I889" s="6">
        <v>10002</v>
      </c>
      <c r="J889" s="6" t="s">
        <v>56</v>
      </c>
    </row>
    <row r="890" spans="1:10" x14ac:dyDescent="0.2">
      <c r="A890" s="5">
        <v>382</v>
      </c>
      <c r="B890" s="6">
        <v>15</v>
      </c>
      <c r="C890" s="6" t="s">
        <v>111</v>
      </c>
      <c r="D890" s="7">
        <v>45574.75</v>
      </c>
      <c r="E890" s="6">
        <v>217.4</v>
      </c>
      <c r="F890" s="6">
        <v>217.4</v>
      </c>
      <c r="G890" s="6">
        <v>0</v>
      </c>
      <c r="H890" s="6">
        <v>5</v>
      </c>
      <c r="I890" s="6" t="s">
        <v>47</v>
      </c>
      <c r="J890" s="6" t="s">
        <v>47</v>
      </c>
    </row>
    <row r="891" spans="1:10" x14ac:dyDescent="0.2">
      <c r="A891" s="5">
        <v>390</v>
      </c>
      <c r="B891" s="6">
        <v>10</v>
      </c>
      <c r="C891" s="6" t="s">
        <v>106</v>
      </c>
      <c r="D891" s="7">
        <v>45574.75</v>
      </c>
      <c r="E891" s="6">
        <v>520</v>
      </c>
      <c r="F891" s="6">
        <v>520</v>
      </c>
      <c r="G891" s="6">
        <v>0</v>
      </c>
      <c r="H891" s="6">
        <v>12</v>
      </c>
      <c r="I891" s="6">
        <v>31</v>
      </c>
      <c r="J891" s="6" t="s">
        <v>42</v>
      </c>
    </row>
    <row r="892" spans="1:10" x14ac:dyDescent="0.2">
      <c r="A892" s="5">
        <v>472</v>
      </c>
      <c r="B892" s="6">
        <v>5</v>
      </c>
      <c r="C892" s="6" t="s">
        <v>46</v>
      </c>
      <c r="D892" s="7">
        <v>45575.25</v>
      </c>
      <c r="E892" s="6">
        <v>200</v>
      </c>
      <c r="F892" s="6">
        <v>200</v>
      </c>
      <c r="G892" s="6">
        <v>0</v>
      </c>
      <c r="H892" s="6">
        <v>11</v>
      </c>
      <c r="I892" s="6">
        <v>5</v>
      </c>
      <c r="J892" s="6" t="s">
        <v>79</v>
      </c>
    </row>
    <row r="893" spans="1:10" x14ac:dyDescent="0.2">
      <c r="A893" s="5">
        <v>477</v>
      </c>
      <c r="B893" s="6">
        <v>8</v>
      </c>
      <c r="C893" s="6" t="s">
        <v>152</v>
      </c>
      <c r="D893" s="7">
        <v>45575.25</v>
      </c>
      <c r="E893" s="6">
        <v>233</v>
      </c>
      <c r="F893" s="6">
        <v>233</v>
      </c>
      <c r="G893" s="6">
        <v>0</v>
      </c>
      <c r="H893" s="6">
        <v>10</v>
      </c>
      <c r="I893" s="6">
        <v>10002</v>
      </c>
      <c r="J893" s="6" t="s">
        <v>56</v>
      </c>
    </row>
    <row r="894" spans="1:10" x14ac:dyDescent="0.2">
      <c r="A894" s="5">
        <v>361</v>
      </c>
      <c r="B894" s="6">
        <v>6</v>
      </c>
      <c r="C894" s="6" t="s">
        <v>102</v>
      </c>
      <c r="D894" s="7">
        <v>45575.75</v>
      </c>
      <c r="E894" s="6">
        <v>1920</v>
      </c>
      <c r="F894" s="6">
        <v>1920</v>
      </c>
      <c r="G894" s="6">
        <v>0</v>
      </c>
      <c r="H894" s="6">
        <v>2</v>
      </c>
      <c r="I894" s="6">
        <v>10002</v>
      </c>
      <c r="J894" s="6" t="s">
        <v>56</v>
      </c>
    </row>
    <row r="895" spans="1:10" x14ac:dyDescent="0.2">
      <c r="A895" s="5">
        <v>380</v>
      </c>
      <c r="B895" s="6">
        <v>14</v>
      </c>
      <c r="C895" s="6" t="s">
        <v>110</v>
      </c>
      <c r="D895" s="7">
        <v>45575.75</v>
      </c>
      <c r="E895" s="6">
        <v>268.70999999999998</v>
      </c>
      <c r="F895" s="6">
        <v>268.70999999999998</v>
      </c>
      <c r="G895" s="6">
        <v>0</v>
      </c>
      <c r="H895" s="6">
        <v>12</v>
      </c>
      <c r="I895" s="6">
        <v>31</v>
      </c>
      <c r="J895" s="6" t="s">
        <v>42</v>
      </c>
    </row>
    <row r="896" spans="1:10" x14ac:dyDescent="0.2">
      <c r="A896" s="5">
        <v>389</v>
      </c>
      <c r="B896" s="6">
        <v>10</v>
      </c>
      <c r="C896" s="6" t="s">
        <v>106</v>
      </c>
      <c r="D896" s="7">
        <v>45575.75</v>
      </c>
      <c r="E896" s="6">
        <v>430</v>
      </c>
      <c r="F896" s="6">
        <v>430</v>
      </c>
      <c r="G896" s="6">
        <v>0</v>
      </c>
      <c r="H896" s="6">
        <v>5</v>
      </c>
      <c r="I896" s="6">
        <v>10002</v>
      </c>
      <c r="J896" s="6" t="s">
        <v>56</v>
      </c>
    </row>
    <row r="897" spans="1:10" x14ac:dyDescent="0.2">
      <c r="A897" s="5">
        <v>394</v>
      </c>
      <c r="B897" s="6">
        <v>11</v>
      </c>
      <c r="C897" s="6" t="s">
        <v>107</v>
      </c>
      <c r="D897" s="7">
        <v>45575.75</v>
      </c>
      <c r="E897" s="6">
        <v>138.37</v>
      </c>
      <c r="F897" s="6">
        <v>138.37</v>
      </c>
      <c r="G897" s="6">
        <v>0</v>
      </c>
      <c r="H897" s="6">
        <v>11</v>
      </c>
      <c r="I897" s="6">
        <v>5</v>
      </c>
      <c r="J897" s="6" t="s">
        <v>79</v>
      </c>
    </row>
    <row r="898" spans="1:10" x14ac:dyDescent="0.2">
      <c r="A898" s="5">
        <v>396</v>
      </c>
      <c r="B898" s="6">
        <v>12</v>
      </c>
      <c r="C898" s="6" t="s">
        <v>108</v>
      </c>
      <c r="D898" s="7">
        <v>45575.75</v>
      </c>
      <c r="E898" s="6">
        <v>268.70999999999998</v>
      </c>
      <c r="F898" s="6">
        <v>268.70999999999998</v>
      </c>
      <c r="G898" s="6">
        <v>0</v>
      </c>
      <c r="H898" s="6">
        <v>10</v>
      </c>
      <c r="I898" s="6">
        <v>10002</v>
      </c>
      <c r="J898" s="6" t="s">
        <v>56</v>
      </c>
    </row>
    <row r="899" spans="1:10" x14ac:dyDescent="0.2">
      <c r="A899" s="5">
        <v>420</v>
      </c>
      <c r="B899" s="6">
        <v>35</v>
      </c>
      <c r="C899" s="7">
        <v>48945</v>
      </c>
      <c r="D899" s="7">
        <v>45575.75</v>
      </c>
      <c r="E899" s="6">
        <v>299.95999999999998</v>
      </c>
      <c r="F899" s="6">
        <v>299.95999999999998</v>
      </c>
      <c r="G899" s="6">
        <v>0</v>
      </c>
      <c r="H899" s="6">
        <v>4</v>
      </c>
      <c r="I899" s="6">
        <v>10002</v>
      </c>
      <c r="J899" s="6" t="s">
        <v>56</v>
      </c>
    </row>
    <row r="900" spans="1:10" x14ac:dyDescent="0.2">
      <c r="A900" s="5">
        <v>356</v>
      </c>
      <c r="B900" s="6">
        <v>6</v>
      </c>
      <c r="C900" s="6" t="s">
        <v>102</v>
      </c>
      <c r="D900" s="7">
        <v>45576.75</v>
      </c>
      <c r="E900" s="6">
        <v>358</v>
      </c>
      <c r="F900" s="6">
        <v>358</v>
      </c>
      <c r="G900" s="6">
        <v>0</v>
      </c>
      <c r="H900" s="6">
        <v>12</v>
      </c>
      <c r="I900" s="6">
        <v>10002</v>
      </c>
      <c r="J900" s="6" t="s">
        <v>56</v>
      </c>
    </row>
    <row r="901" spans="1:10" x14ac:dyDescent="0.2">
      <c r="A901" s="5">
        <v>369</v>
      </c>
      <c r="B901" s="6">
        <v>7</v>
      </c>
      <c r="C901" s="6" t="s">
        <v>103</v>
      </c>
      <c r="D901" s="7">
        <v>45576.75</v>
      </c>
      <c r="E901" s="6">
        <v>266.94</v>
      </c>
      <c r="F901" s="6">
        <v>266.94</v>
      </c>
      <c r="G901" s="6">
        <v>0</v>
      </c>
      <c r="H901" s="6">
        <v>12</v>
      </c>
      <c r="I901" s="6">
        <v>31</v>
      </c>
      <c r="J901" s="6" t="s">
        <v>42</v>
      </c>
    </row>
    <row r="902" spans="1:10" x14ac:dyDescent="0.2">
      <c r="A902" s="5">
        <v>375</v>
      </c>
      <c r="B902" s="6">
        <v>7</v>
      </c>
      <c r="C902" s="6" t="s">
        <v>103</v>
      </c>
      <c r="D902" s="7">
        <v>45576.75</v>
      </c>
      <c r="E902" s="6">
        <v>264.88</v>
      </c>
      <c r="F902" s="6">
        <v>264.88</v>
      </c>
      <c r="G902" s="6">
        <v>0</v>
      </c>
      <c r="H902" s="6">
        <v>5</v>
      </c>
      <c r="I902" s="6">
        <v>10002</v>
      </c>
      <c r="J902" s="6" t="s">
        <v>56</v>
      </c>
    </row>
    <row r="903" spans="1:10" x14ac:dyDescent="0.2">
      <c r="A903" s="5">
        <v>385</v>
      </c>
      <c r="B903" s="6">
        <v>16</v>
      </c>
      <c r="C903" s="6" t="s">
        <v>112</v>
      </c>
      <c r="D903" s="7">
        <v>45576.75</v>
      </c>
      <c r="E903" s="6">
        <v>268.70999999999998</v>
      </c>
      <c r="F903" s="6">
        <v>268.70999999999998</v>
      </c>
      <c r="G903" s="6">
        <v>0</v>
      </c>
      <c r="H903" s="6">
        <v>10</v>
      </c>
      <c r="I903" s="6">
        <v>10002</v>
      </c>
      <c r="J903" s="6" t="s">
        <v>56</v>
      </c>
    </row>
    <row r="904" spans="1:10" x14ac:dyDescent="0.2">
      <c r="A904" s="5">
        <v>368</v>
      </c>
      <c r="B904" s="6">
        <v>9</v>
      </c>
      <c r="C904" s="6" t="s">
        <v>105</v>
      </c>
      <c r="D904" s="7">
        <v>45577.75</v>
      </c>
      <c r="E904" s="6">
        <v>350.77</v>
      </c>
      <c r="F904" s="6">
        <v>350.77</v>
      </c>
      <c r="G904" s="6">
        <v>0</v>
      </c>
      <c r="H904" s="6">
        <v>12</v>
      </c>
      <c r="I904" s="6">
        <v>31</v>
      </c>
      <c r="J904" s="6" t="s">
        <v>42</v>
      </c>
    </row>
    <row r="905" spans="1:10" x14ac:dyDescent="0.2">
      <c r="A905" s="5">
        <v>383</v>
      </c>
      <c r="B905" s="6">
        <v>16</v>
      </c>
      <c r="C905" s="6" t="s">
        <v>112</v>
      </c>
      <c r="D905" s="7">
        <v>45577.75</v>
      </c>
      <c r="E905" s="6">
        <v>329.95</v>
      </c>
      <c r="F905" s="6">
        <v>329.95</v>
      </c>
      <c r="G905" s="6">
        <v>0</v>
      </c>
      <c r="H905" s="6">
        <v>5</v>
      </c>
      <c r="I905" s="6">
        <v>10002</v>
      </c>
      <c r="J905" s="6" t="s">
        <v>56</v>
      </c>
    </row>
    <row r="906" spans="1:10" x14ac:dyDescent="0.2">
      <c r="A906" s="5">
        <v>384</v>
      </c>
      <c r="B906" s="6">
        <v>15</v>
      </c>
      <c r="C906" s="6" t="s">
        <v>111</v>
      </c>
      <c r="D906" s="7">
        <v>45577.75</v>
      </c>
      <c r="E906" s="6">
        <v>165</v>
      </c>
      <c r="F906" s="6">
        <v>165</v>
      </c>
      <c r="G906" s="6">
        <v>0</v>
      </c>
      <c r="H906" s="6">
        <v>12</v>
      </c>
      <c r="I906" s="6">
        <v>31</v>
      </c>
      <c r="J906" s="6" t="s">
        <v>42</v>
      </c>
    </row>
    <row r="907" spans="1:10" x14ac:dyDescent="0.2">
      <c r="A907" s="5">
        <v>392</v>
      </c>
      <c r="B907" s="6">
        <v>11</v>
      </c>
      <c r="C907" s="6" t="s">
        <v>107</v>
      </c>
      <c r="D907" s="7">
        <v>45577.75</v>
      </c>
      <c r="E907" s="6">
        <v>320</v>
      </c>
      <c r="F907" s="6">
        <v>320</v>
      </c>
      <c r="G907" s="6">
        <v>0</v>
      </c>
      <c r="H907" s="6">
        <v>10</v>
      </c>
      <c r="I907" s="6">
        <v>10002</v>
      </c>
      <c r="J907" s="6" t="s">
        <v>56</v>
      </c>
    </row>
    <row r="908" spans="1:10" x14ac:dyDescent="0.2">
      <c r="A908" s="5">
        <v>401</v>
      </c>
      <c r="B908" s="6">
        <v>17</v>
      </c>
      <c r="C908" s="6" t="s">
        <v>113</v>
      </c>
      <c r="D908" s="7">
        <v>45577.75</v>
      </c>
      <c r="E908" s="6">
        <v>464.95</v>
      </c>
      <c r="F908" s="6">
        <v>464.95</v>
      </c>
      <c r="G908" s="6">
        <v>0</v>
      </c>
      <c r="H908" s="6">
        <v>12</v>
      </c>
      <c r="I908" s="6">
        <v>10002</v>
      </c>
      <c r="J908" s="6" t="s">
        <v>56</v>
      </c>
    </row>
    <row r="909" spans="1:10" x14ac:dyDescent="0.2">
      <c r="A909" s="5">
        <v>461</v>
      </c>
      <c r="B909" s="6">
        <v>6</v>
      </c>
      <c r="C909" s="6" t="s">
        <v>162</v>
      </c>
      <c r="D909" s="7">
        <v>45578.25</v>
      </c>
      <c r="E909" s="6">
        <v>370</v>
      </c>
      <c r="F909" s="6">
        <v>370</v>
      </c>
      <c r="G909" s="6">
        <v>0</v>
      </c>
      <c r="H909" s="6">
        <v>10</v>
      </c>
      <c r="I909" s="6">
        <v>10002</v>
      </c>
      <c r="J909" s="6" t="s">
        <v>56</v>
      </c>
    </row>
    <row r="910" spans="1:10" x14ac:dyDescent="0.2">
      <c r="A910" s="5">
        <v>476</v>
      </c>
      <c r="B910" s="6">
        <v>8</v>
      </c>
      <c r="C910" s="6" t="s">
        <v>64</v>
      </c>
      <c r="D910" s="7">
        <v>45578.25</v>
      </c>
      <c r="E910" s="6">
        <v>225</v>
      </c>
      <c r="F910" s="6">
        <v>225</v>
      </c>
      <c r="G910" s="6">
        <v>0</v>
      </c>
      <c r="H910" s="6">
        <v>11</v>
      </c>
      <c r="I910" s="6">
        <v>5</v>
      </c>
      <c r="J910" s="6" t="s">
        <v>79</v>
      </c>
    </row>
    <row r="911" spans="1:10" x14ac:dyDescent="0.2">
      <c r="A911" s="5">
        <v>482</v>
      </c>
      <c r="B911" s="6">
        <v>11</v>
      </c>
      <c r="C911" s="6" t="s">
        <v>67</v>
      </c>
      <c r="D911" s="7">
        <v>45578.25</v>
      </c>
      <c r="E911" s="6">
        <v>302</v>
      </c>
      <c r="F911" s="6">
        <v>302</v>
      </c>
      <c r="G911" s="6">
        <v>0</v>
      </c>
      <c r="H911" s="6">
        <v>9</v>
      </c>
      <c r="I911" s="6">
        <v>10002</v>
      </c>
      <c r="J911" s="6" t="s">
        <v>56</v>
      </c>
    </row>
    <row r="912" spans="1:10" x14ac:dyDescent="0.2">
      <c r="A912" s="5">
        <v>623</v>
      </c>
      <c r="B912" s="6">
        <v>16</v>
      </c>
      <c r="C912" s="6" t="s">
        <v>207</v>
      </c>
      <c r="D912" s="7">
        <v>45578.25</v>
      </c>
      <c r="E912" s="6">
        <v>585</v>
      </c>
      <c r="F912" s="6">
        <v>585</v>
      </c>
      <c r="G912" s="6">
        <v>0</v>
      </c>
      <c r="H912" s="6">
        <v>12</v>
      </c>
      <c r="I912" s="6">
        <v>31</v>
      </c>
      <c r="J912" s="6" t="s">
        <v>42</v>
      </c>
    </row>
    <row r="913" spans="1:10" x14ac:dyDescent="0.2">
      <c r="A913" s="5">
        <v>365</v>
      </c>
      <c r="B913" s="6">
        <v>10</v>
      </c>
      <c r="C913" s="6" t="s">
        <v>106</v>
      </c>
      <c r="D913" s="7">
        <v>45578.75</v>
      </c>
      <c r="E913" s="6">
        <v>470</v>
      </c>
      <c r="F913" s="6">
        <v>470</v>
      </c>
      <c r="G913" s="6">
        <v>0</v>
      </c>
      <c r="H913" s="6">
        <v>10</v>
      </c>
      <c r="I913" s="6">
        <v>10002</v>
      </c>
      <c r="J913" s="6" t="s">
        <v>56</v>
      </c>
    </row>
    <row r="914" spans="1:10" x14ac:dyDescent="0.2">
      <c r="A914" s="5">
        <v>379</v>
      </c>
      <c r="B914" s="6">
        <v>13</v>
      </c>
      <c r="C914" s="6" t="s">
        <v>109</v>
      </c>
      <c r="D914" s="7">
        <v>45578.75</v>
      </c>
      <c r="E914" s="6">
        <v>301.54000000000002</v>
      </c>
      <c r="F914" s="6">
        <v>301.54000000000002</v>
      </c>
      <c r="G914" s="6">
        <v>0</v>
      </c>
      <c r="H914" s="6">
        <v>10</v>
      </c>
      <c r="I914" s="6">
        <v>10002</v>
      </c>
      <c r="J914" s="6" t="s">
        <v>56</v>
      </c>
    </row>
    <row r="915" spans="1:10" x14ac:dyDescent="0.2">
      <c r="A915" s="5">
        <v>386</v>
      </c>
      <c r="B915" s="6">
        <v>15</v>
      </c>
      <c r="C915" s="6" t="s">
        <v>111</v>
      </c>
      <c r="D915" s="7">
        <v>45578.75</v>
      </c>
      <c r="E915" s="6">
        <v>1110</v>
      </c>
      <c r="F915" s="6">
        <v>1110</v>
      </c>
      <c r="G915" s="6">
        <v>0</v>
      </c>
      <c r="H915" s="6">
        <v>5</v>
      </c>
      <c r="I915" s="6">
        <v>10002</v>
      </c>
      <c r="J915" s="6" t="s">
        <v>56</v>
      </c>
    </row>
    <row r="916" spans="1:10" x14ac:dyDescent="0.2">
      <c r="A916" s="5">
        <v>395</v>
      </c>
      <c r="B916" s="6">
        <v>12</v>
      </c>
      <c r="C916" s="6" t="s">
        <v>108</v>
      </c>
      <c r="D916" s="7">
        <v>45578.75</v>
      </c>
      <c r="E916" s="6">
        <v>233.85</v>
      </c>
      <c r="F916" s="6">
        <v>233.85</v>
      </c>
      <c r="G916" s="6">
        <v>0</v>
      </c>
      <c r="H916" s="6">
        <v>12</v>
      </c>
      <c r="I916" s="6">
        <v>31</v>
      </c>
      <c r="J916" s="6" t="s">
        <v>42</v>
      </c>
    </row>
    <row r="917" spans="1:10" x14ac:dyDescent="0.2">
      <c r="A917" s="5">
        <v>403</v>
      </c>
      <c r="B917" s="6">
        <v>28</v>
      </c>
      <c r="C917" s="6" t="s">
        <v>138</v>
      </c>
      <c r="D917" s="7">
        <v>45578.75</v>
      </c>
      <c r="E917" s="6">
        <v>262.38</v>
      </c>
      <c r="F917" s="6">
        <v>262.38</v>
      </c>
      <c r="G917" s="6">
        <v>0</v>
      </c>
      <c r="H917" s="6">
        <v>12</v>
      </c>
      <c r="I917" s="6">
        <v>10002</v>
      </c>
      <c r="J917" s="6" t="s">
        <v>56</v>
      </c>
    </row>
    <row r="918" spans="1:10" x14ac:dyDescent="0.2">
      <c r="A918" s="5">
        <v>372</v>
      </c>
      <c r="B918" s="6">
        <v>8</v>
      </c>
      <c r="C918" s="6" t="s">
        <v>104</v>
      </c>
      <c r="D918" s="7">
        <v>45579.75</v>
      </c>
      <c r="E918" s="6">
        <v>210</v>
      </c>
      <c r="F918" s="6">
        <v>210</v>
      </c>
      <c r="G918" s="6">
        <v>0</v>
      </c>
      <c r="H918" s="6">
        <v>12</v>
      </c>
      <c r="I918" s="6">
        <v>31</v>
      </c>
      <c r="J918" s="6" t="s">
        <v>42</v>
      </c>
    </row>
    <row r="919" spans="1:10" x14ac:dyDescent="0.2">
      <c r="A919" s="5">
        <v>378</v>
      </c>
      <c r="B919" s="6">
        <v>14</v>
      </c>
      <c r="C919" s="6" t="s">
        <v>110</v>
      </c>
      <c r="D919" s="7">
        <v>45579.75</v>
      </c>
      <c r="E919" s="6">
        <v>320</v>
      </c>
      <c r="F919" s="6">
        <v>320</v>
      </c>
      <c r="G919" s="6">
        <v>0</v>
      </c>
      <c r="H919" s="6">
        <v>12</v>
      </c>
      <c r="I919" s="6">
        <v>10002</v>
      </c>
      <c r="J919" s="6" t="s">
        <v>56</v>
      </c>
    </row>
    <row r="920" spans="1:10" x14ac:dyDescent="0.2">
      <c r="A920" s="5">
        <v>397</v>
      </c>
      <c r="B920" s="6">
        <v>19</v>
      </c>
      <c r="C920" s="6" t="s">
        <v>115</v>
      </c>
      <c r="D920" s="7">
        <v>45579.75</v>
      </c>
      <c r="E920" s="6">
        <v>294.5</v>
      </c>
      <c r="F920" s="6">
        <v>294.5</v>
      </c>
      <c r="G920" s="6">
        <v>0</v>
      </c>
      <c r="H920" s="6">
        <v>7</v>
      </c>
      <c r="I920" s="6">
        <v>10002</v>
      </c>
      <c r="J920" s="6" t="s">
        <v>56</v>
      </c>
    </row>
    <row r="921" spans="1:10" x14ac:dyDescent="0.2">
      <c r="A921" s="5">
        <v>399</v>
      </c>
      <c r="B921" s="6">
        <v>18</v>
      </c>
      <c r="C921" s="6" t="s">
        <v>114</v>
      </c>
      <c r="D921" s="7">
        <v>45579.75</v>
      </c>
      <c r="E921" s="6">
        <v>350.77</v>
      </c>
      <c r="F921" s="6">
        <v>350.77</v>
      </c>
      <c r="G921" s="6">
        <v>0</v>
      </c>
      <c r="H921" s="6">
        <v>5</v>
      </c>
      <c r="I921" s="6">
        <v>10002</v>
      </c>
      <c r="J921" s="6" t="s">
        <v>56</v>
      </c>
    </row>
    <row r="922" spans="1:10" x14ac:dyDescent="0.2">
      <c r="A922" s="5">
        <v>409</v>
      </c>
      <c r="B922" s="6">
        <v>24</v>
      </c>
      <c r="C922" s="6" t="s">
        <v>120</v>
      </c>
      <c r="D922" s="7">
        <v>45579.75</v>
      </c>
      <c r="E922" s="6">
        <v>294.23</v>
      </c>
      <c r="F922" s="6">
        <v>294.23</v>
      </c>
      <c r="G922" s="6">
        <v>0</v>
      </c>
      <c r="H922" s="6">
        <v>12</v>
      </c>
      <c r="I922" s="6">
        <v>10002</v>
      </c>
      <c r="J922" s="6" t="s">
        <v>56</v>
      </c>
    </row>
    <row r="923" spans="1:10" x14ac:dyDescent="0.2">
      <c r="A923" s="5">
        <v>414</v>
      </c>
      <c r="B923" s="6">
        <v>20</v>
      </c>
      <c r="C923" s="6" t="s">
        <v>116</v>
      </c>
      <c r="D923" s="7">
        <v>45580.75</v>
      </c>
      <c r="E923" s="6">
        <v>270</v>
      </c>
      <c r="F923" s="6">
        <v>270</v>
      </c>
      <c r="G923" s="6">
        <v>0</v>
      </c>
      <c r="H923" s="6">
        <v>7</v>
      </c>
      <c r="I923" s="6">
        <v>10002</v>
      </c>
      <c r="J923" s="6" t="s">
        <v>56</v>
      </c>
    </row>
    <row r="924" spans="1:10" x14ac:dyDescent="0.2">
      <c r="A924" s="5">
        <v>421</v>
      </c>
      <c r="B924" s="6">
        <v>33</v>
      </c>
      <c r="C924" s="7">
        <v>48214</v>
      </c>
      <c r="D924" s="7">
        <v>45580.75</v>
      </c>
      <c r="E924" s="6">
        <v>309.3</v>
      </c>
      <c r="F924" s="6">
        <v>309.3</v>
      </c>
      <c r="G924" s="6">
        <v>0</v>
      </c>
      <c r="H924" s="6">
        <v>12</v>
      </c>
      <c r="I924" s="6">
        <v>10002</v>
      </c>
      <c r="J924" s="6" t="s">
        <v>56</v>
      </c>
    </row>
    <row r="925" spans="1:10" x14ac:dyDescent="0.2">
      <c r="A925" s="5">
        <v>474</v>
      </c>
      <c r="B925" s="6">
        <v>4</v>
      </c>
      <c r="C925" s="6" t="s">
        <v>160</v>
      </c>
      <c r="D925" s="7">
        <v>45581.25</v>
      </c>
      <c r="E925" s="6">
        <v>310</v>
      </c>
      <c r="F925" s="6">
        <v>310</v>
      </c>
      <c r="G925" s="6">
        <v>0</v>
      </c>
      <c r="H925" s="6" t="s">
        <v>47</v>
      </c>
      <c r="I925" s="6">
        <v>10002</v>
      </c>
      <c r="J925" s="6" t="s">
        <v>56</v>
      </c>
    </row>
    <row r="926" spans="1:10" x14ac:dyDescent="0.2">
      <c r="A926" s="5">
        <v>475</v>
      </c>
      <c r="B926" s="6">
        <v>8</v>
      </c>
      <c r="C926" s="6" t="s">
        <v>64</v>
      </c>
      <c r="D926" s="7">
        <v>45581.25</v>
      </c>
      <c r="E926" s="6">
        <v>270</v>
      </c>
      <c r="F926" s="6">
        <v>270</v>
      </c>
      <c r="G926" s="6">
        <v>0</v>
      </c>
      <c r="H926" s="6">
        <v>5</v>
      </c>
      <c r="I926" s="6">
        <v>10002</v>
      </c>
      <c r="J926" s="6" t="s">
        <v>56</v>
      </c>
    </row>
    <row r="927" spans="1:10" x14ac:dyDescent="0.2">
      <c r="A927" s="5">
        <v>479</v>
      </c>
      <c r="B927" s="6">
        <v>9</v>
      </c>
      <c r="C927" s="6" t="s">
        <v>125</v>
      </c>
      <c r="D927" s="7">
        <v>45581.25</v>
      </c>
      <c r="E927" s="6">
        <v>320</v>
      </c>
      <c r="F927" s="6">
        <v>320</v>
      </c>
      <c r="G927" s="6">
        <v>0</v>
      </c>
      <c r="H927" s="6">
        <v>12</v>
      </c>
      <c r="I927" s="6">
        <v>31</v>
      </c>
      <c r="J927" s="6" t="s">
        <v>42</v>
      </c>
    </row>
    <row r="928" spans="1:10" x14ac:dyDescent="0.2">
      <c r="A928" s="5">
        <v>481</v>
      </c>
      <c r="B928" s="6">
        <v>9</v>
      </c>
      <c r="C928" s="6" t="s">
        <v>65</v>
      </c>
      <c r="D928" s="7">
        <v>45581.25</v>
      </c>
      <c r="E928" s="6">
        <v>172</v>
      </c>
      <c r="F928" s="6">
        <v>172</v>
      </c>
      <c r="G928" s="6">
        <v>0</v>
      </c>
      <c r="H928" s="6">
        <v>10</v>
      </c>
      <c r="I928" s="6">
        <v>10002</v>
      </c>
      <c r="J928" s="6" t="s">
        <v>56</v>
      </c>
    </row>
    <row r="929" spans="1:10" x14ac:dyDescent="0.2">
      <c r="A929" s="5">
        <v>362</v>
      </c>
      <c r="B929" s="6">
        <v>9</v>
      </c>
      <c r="C929" s="6" t="s">
        <v>105</v>
      </c>
      <c r="D929" s="7">
        <v>45581.75</v>
      </c>
      <c r="E929" s="6">
        <v>334.95</v>
      </c>
      <c r="F929" s="6">
        <v>334.95</v>
      </c>
      <c r="G929" s="6">
        <v>0</v>
      </c>
      <c r="H929" s="6">
        <v>11</v>
      </c>
      <c r="I929" s="6">
        <v>10002</v>
      </c>
      <c r="J929" s="6" t="s">
        <v>56</v>
      </c>
    </row>
    <row r="930" spans="1:10" x14ac:dyDescent="0.2">
      <c r="A930" s="5">
        <v>364</v>
      </c>
      <c r="B930" s="6">
        <v>10</v>
      </c>
      <c r="C930" s="6" t="s">
        <v>106</v>
      </c>
      <c r="D930" s="7">
        <v>45581.75</v>
      </c>
      <c r="E930" s="6">
        <v>151.16</v>
      </c>
      <c r="F930" s="6">
        <v>151.16</v>
      </c>
      <c r="G930" s="6">
        <v>0</v>
      </c>
      <c r="H930" s="6" t="s">
        <v>47</v>
      </c>
      <c r="I930" s="6">
        <v>10002</v>
      </c>
      <c r="J930" s="6" t="s">
        <v>56</v>
      </c>
    </row>
    <row r="931" spans="1:10" x14ac:dyDescent="0.2">
      <c r="A931" s="5">
        <v>382</v>
      </c>
      <c r="B931" s="6">
        <v>16</v>
      </c>
      <c r="C931" s="6" t="s">
        <v>112</v>
      </c>
      <c r="D931" s="7">
        <v>45581.75</v>
      </c>
      <c r="E931" s="6">
        <v>217.4</v>
      </c>
      <c r="F931" s="6">
        <v>217.4</v>
      </c>
      <c r="G931" s="6">
        <v>0</v>
      </c>
      <c r="H931" s="6">
        <v>5</v>
      </c>
      <c r="I931" s="6" t="s">
        <v>47</v>
      </c>
      <c r="J931" s="6" t="s">
        <v>47</v>
      </c>
    </row>
    <row r="932" spans="1:10" x14ac:dyDescent="0.2">
      <c r="A932" s="5">
        <v>390</v>
      </c>
      <c r="B932" s="6">
        <v>11</v>
      </c>
      <c r="C932" s="6" t="s">
        <v>107</v>
      </c>
      <c r="D932" s="7">
        <v>45581.75</v>
      </c>
      <c r="E932" s="6">
        <v>520</v>
      </c>
      <c r="F932" s="6">
        <v>520</v>
      </c>
      <c r="G932" s="6">
        <v>0</v>
      </c>
      <c r="H932" s="6">
        <v>12</v>
      </c>
      <c r="I932" s="6">
        <v>31</v>
      </c>
      <c r="J932" s="6" t="s">
        <v>42</v>
      </c>
    </row>
    <row r="933" spans="1:10" x14ac:dyDescent="0.2">
      <c r="A933" s="5">
        <v>361</v>
      </c>
      <c r="B933" s="6">
        <v>7</v>
      </c>
      <c r="C933" s="6" t="s">
        <v>103</v>
      </c>
      <c r="D933" s="7">
        <v>45582.75</v>
      </c>
      <c r="E933" s="6">
        <v>1920</v>
      </c>
      <c r="F933" s="6">
        <v>1920</v>
      </c>
      <c r="G933" s="6">
        <v>0</v>
      </c>
      <c r="H933" s="6">
        <v>2</v>
      </c>
      <c r="I933" s="6">
        <v>10002</v>
      </c>
      <c r="J933" s="6" t="s">
        <v>56</v>
      </c>
    </row>
    <row r="934" spans="1:10" x14ac:dyDescent="0.2">
      <c r="A934" s="5">
        <v>380</v>
      </c>
      <c r="B934" s="6">
        <v>15</v>
      </c>
      <c r="C934" s="6" t="s">
        <v>111</v>
      </c>
      <c r="D934" s="7">
        <v>45582.75</v>
      </c>
      <c r="E934" s="6">
        <v>268.70999999999998</v>
      </c>
      <c r="F934" s="6">
        <v>268.70999999999998</v>
      </c>
      <c r="G934" s="6">
        <v>0</v>
      </c>
      <c r="H934" s="6">
        <v>12</v>
      </c>
      <c r="I934" s="6">
        <v>31</v>
      </c>
      <c r="J934" s="6" t="s">
        <v>42</v>
      </c>
    </row>
    <row r="935" spans="1:10" x14ac:dyDescent="0.2">
      <c r="A935" s="5">
        <v>389</v>
      </c>
      <c r="B935" s="6">
        <v>11</v>
      </c>
      <c r="C935" s="6" t="s">
        <v>107</v>
      </c>
      <c r="D935" s="7">
        <v>45582.75</v>
      </c>
      <c r="E935" s="6">
        <v>430</v>
      </c>
      <c r="F935" s="6">
        <v>430</v>
      </c>
      <c r="G935" s="6">
        <v>0</v>
      </c>
      <c r="H935" s="6">
        <v>5</v>
      </c>
      <c r="I935" s="6">
        <v>10002</v>
      </c>
      <c r="J935" s="6" t="s">
        <v>56</v>
      </c>
    </row>
    <row r="936" spans="1:10" x14ac:dyDescent="0.2">
      <c r="A936" s="5">
        <v>394</v>
      </c>
      <c r="B936" s="6">
        <v>12</v>
      </c>
      <c r="C936" s="6" t="s">
        <v>108</v>
      </c>
      <c r="D936" s="7">
        <v>45582.75</v>
      </c>
      <c r="E936" s="6">
        <v>138.37</v>
      </c>
      <c r="F936" s="6">
        <v>138.37</v>
      </c>
      <c r="G936" s="6">
        <v>0</v>
      </c>
      <c r="H936" s="6">
        <v>11</v>
      </c>
      <c r="I936" s="6">
        <v>5</v>
      </c>
      <c r="J936" s="6" t="s">
        <v>79</v>
      </c>
    </row>
    <row r="937" spans="1:10" x14ac:dyDescent="0.2">
      <c r="A937" s="5">
        <v>396</v>
      </c>
      <c r="B937" s="6">
        <v>13</v>
      </c>
      <c r="C937" s="6" t="s">
        <v>109</v>
      </c>
      <c r="D937" s="7">
        <v>45582.75</v>
      </c>
      <c r="E937" s="6">
        <v>268.70999999999998</v>
      </c>
      <c r="F937" s="6">
        <v>268.70999999999998</v>
      </c>
      <c r="G937" s="6">
        <v>0</v>
      </c>
      <c r="H937" s="6">
        <v>10</v>
      </c>
      <c r="I937" s="6">
        <v>10002</v>
      </c>
      <c r="J937" s="6" t="s">
        <v>56</v>
      </c>
    </row>
    <row r="938" spans="1:10" x14ac:dyDescent="0.2">
      <c r="A938" s="5">
        <v>420</v>
      </c>
      <c r="B938" s="6">
        <v>36</v>
      </c>
      <c r="C938" s="7">
        <v>49310</v>
      </c>
      <c r="D938" s="7">
        <v>45582.75</v>
      </c>
      <c r="E938" s="6">
        <v>299.86</v>
      </c>
      <c r="F938" s="6">
        <v>299.86</v>
      </c>
      <c r="G938" s="6">
        <v>0</v>
      </c>
      <c r="H938" s="6">
        <v>4</v>
      </c>
      <c r="I938" s="6">
        <v>10002</v>
      </c>
      <c r="J938" s="6" t="s">
        <v>56</v>
      </c>
    </row>
    <row r="939" spans="1:10" x14ac:dyDescent="0.2">
      <c r="A939" s="5">
        <v>356</v>
      </c>
      <c r="B939" s="6">
        <v>7</v>
      </c>
      <c r="C939" s="6" t="s">
        <v>103</v>
      </c>
      <c r="D939" s="7">
        <v>45583.75</v>
      </c>
      <c r="E939" s="6">
        <v>358</v>
      </c>
      <c r="F939" s="6">
        <v>358</v>
      </c>
      <c r="G939" s="6">
        <v>0</v>
      </c>
      <c r="H939" s="6">
        <v>12</v>
      </c>
      <c r="I939" s="6">
        <v>10002</v>
      </c>
      <c r="J939" s="6" t="s">
        <v>56</v>
      </c>
    </row>
    <row r="940" spans="1:10" x14ac:dyDescent="0.2">
      <c r="A940" s="5">
        <v>369</v>
      </c>
      <c r="B940" s="6">
        <v>8</v>
      </c>
      <c r="C940" s="6" t="s">
        <v>104</v>
      </c>
      <c r="D940" s="7">
        <v>45583.75</v>
      </c>
      <c r="E940" s="6">
        <v>266.94</v>
      </c>
      <c r="F940" s="6">
        <v>266.94</v>
      </c>
      <c r="G940" s="6">
        <v>0</v>
      </c>
      <c r="H940" s="6">
        <v>12</v>
      </c>
      <c r="I940" s="6">
        <v>31</v>
      </c>
      <c r="J940" s="6" t="s">
        <v>42</v>
      </c>
    </row>
    <row r="941" spans="1:10" x14ac:dyDescent="0.2">
      <c r="A941" s="5">
        <v>375</v>
      </c>
      <c r="B941" s="6">
        <v>8</v>
      </c>
      <c r="C941" s="6" t="s">
        <v>104</v>
      </c>
      <c r="D941" s="7">
        <v>45583.75</v>
      </c>
      <c r="E941" s="6">
        <v>264.88</v>
      </c>
      <c r="F941" s="6">
        <v>264.88</v>
      </c>
      <c r="G941" s="6">
        <v>0</v>
      </c>
      <c r="H941" s="6">
        <v>5</v>
      </c>
      <c r="I941" s="6">
        <v>10002</v>
      </c>
      <c r="J941" s="6" t="s">
        <v>56</v>
      </c>
    </row>
    <row r="942" spans="1:10" x14ac:dyDescent="0.2">
      <c r="A942" s="5">
        <v>385</v>
      </c>
      <c r="B942" s="6">
        <v>17</v>
      </c>
      <c r="C942" s="6" t="s">
        <v>113</v>
      </c>
      <c r="D942" s="7">
        <v>45583.75</v>
      </c>
      <c r="E942" s="6">
        <v>268.70999999999998</v>
      </c>
      <c r="F942" s="6">
        <v>268.70999999999998</v>
      </c>
      <c r="G942" s="6">
        <v>0</v>
      </c>
      <c r="H942" s="6">
        <v>10</v>
      </c>
      <c r="I942" s="6">
        <v>10002</v>
      </c>
      <c r="J942" s="6" t="s">
        <v>56</v>
      </c>
    </row>
    <row r="943" spans="1:10" x14ac:dyDescent="0.2">
      <c r="A943" s="5">
        <v>461</v>
      </c>
      <c r="B943" s="6">
        <v>7</v>
      </c>
      <c r="C943" s="6" t="s">
        <v>163</v>
      </c>
      <c r="D943" s="7">
        <v>45584.25</v>
      </c>
      <c r="E943" s="6">
        <v>370</v>
      </c>
      <c r="F943" s="6">
        <v>370</v>
      </c>
      <c r="G943" s="6">
        <v>0</v>
      </c>
      <c r="H943" s="6">
        <v>10</v>
      </c>
      <c r="I943" s="6">
        <v>10002</v>
      </c>
      <c r="J943" s="6" t="s">
        <v>56</v>
      </c>
    </row>
    <row r="944" spans="1:10" x14ac:dyDescent="0.2">
      <c r="A944" s="5">
        <v>478</v>
      </c>
      <c r="B944" s="6">
        <v>7</v>
      </c>
      <c r="C944" s="6" t="s">
        <v>62</v>
      </c>
      <c r="D944" s="7">
        <v>45584.25</v>
      </c>
      <c r="E944" s="6">
        <v>305</v>
      </c>
      <c r="F944" s="6">
        <v>305</v>
      </c>
      <c r="G944" s="6">
        <v>0</v>
      </c>
      <c r="H944" s="6">
        <v>11</v>
      </c>
      <c r="I944" s="6">
        <v>5</v>
      </c>
      <c r="J944" s="6" t="s">
        <v>79</v>
      </c>
    </row>
    <row r="945" spans="1:10" x14ac:dyDescent="0.2">
      <c r="A945" s="5">
        <v>368</v>
      </c>
      <c r="B945" s="6">
        <v>10</v>
      </c>
      <c r="C945" s="6" t="s">
        <v>106</v>
      </c>
      <c r="D945" s="7">
        <v>45584.75</v>
      </c>
      <c r="E945" s="6">
        <v>350.77</v>
      </c>
      <c r="F945" s="6">
        <v>350.77</v>
      </c>
      <c r="G945" s="6">
        <v>0</v>
      </c>
      <c r="H945" s="6">
        <v>12</v>
      </c>
      <c r="I945" s="6">
        <v>31</v>
      </c>
      <c r="J945" s="6" t="s">
        <v>42</v>
      </c>
    </row>
    <row r="946" spans="1:10" x14ac:dyDescent="0.2">
      <c r="A946" s="5">
        <v>383</v>
      </c>
      <c r="B946" s="6">
        <v>17</v>
      </c>
      <c r="C946" s="6" t="s">
        <v>113</v>
      </c>
      <c r="D946" s="7">
        <v>45584.75</v>
      </c>
      <c r="E946" s="6">
        <v>329.95</v>
      </c>
      <c r="F946" s="6">
        <v>329.95</v>
      </c>
      <c r="G946" s="6">
        <v>0</v>
      </c>
      <c r="H946" s="6">
        <v>5</v>
      </c>
      <c r="I946" s="6">
        <v>10002</v>
      </c>
      <c r="J946" s="6" t="s">
        <v>56</v>
      </c>
    </row>
    <row r="947" spans="1:10" x14ac:dyDescent="0.2">
      <c r="A947" s="5">
        <v>384</v>
      </c>
      <c r="B947" s="6">
        <v>16</v>
      </c>
      <c r="C947" s="6" t="s">
        <v>112</v>
      </c>
      <c r="D947" s="7">
        <v>45584.75</v>
      </c>
      <c r="E947" s="6">
        <v>165</v>
      </c>
      <c r="F947" s="6">
        <v>165</v>
      </c>
      <c r="G947" s="6">
        <v>0</v>
      </c>
      <c r="H947" s="6">
        <v>12</v>
      </c>
      <c r="I947" s="6">
        <v>31</v>
      </c>
      <c r="J947" s="6" t="s">
        <v>42</v>
      </c>
    </row>
    <row r="948" spans="1:10" x14ac:dyDescent="0.2">
      <c r="A948" s="5">
        <v>392</v>
      </c>
      <c r="B948" s="6">
        <v>12</v>
      </c>
      <c r="C948" s="6" t="s">
        <v>108</v>
      </c>
      <c r="D948" s="7">
        <v>45584.75</v>
      </c>
      <c r="E948" s="6">
        <v>320</v>
      </c>
      <c r="F948" s="6">
        <v>320</v>
      </c>
      <c r="G948" s="6">
        <v>0</v>
      </c>
      <c r="H948" s="6">
        <v>10</v>
      </c>
      <c r="I948" s="6">
        <v>10002</v>
      </c>
      <c r="J948" s="6" t="s">
        <v>56</v>
      </c>
    </row>
    <row r="949" spans="1:10" x14ac:dyDescent="0.2">
      <c r="A949" s="5">
        <v>401</v>
      </c>
      <c r="B949" s="6">
        <v>18</v>
      </c>
      <c r="C949" s="6" t="s">
        <v>114</v>
      </c>
      <c r="D949" s="7">
        <v>45584.75</v>
      </c>
      <c r="E949" s="6">
        <v>464.95</v>
      </c>
      <c r="F949" s="6">
        <v>464.95</v>
      </c>
      <c r="G949" s="6">
        <v>0</v>
      </c>
      <c r="H949" s="6">
        <v>12</v>
      </c>
      <c r="I949" s="6">
        <v>10002</v>
      </c>
      <c r="J949" s="6" t="s">
        <v>56</v>
      </c>
    </row>
    <row r="950" spans="1:10" x14ac:dyDescent="0.2">
      <c r="A950" s="5">
        <v>623</v>
      </c>
      <c r="B950" s="6">
        <v>17</v>
      </c>
      <c r="C950" s="6" t="s">
        <v>208</v>
      </c>
      <c r="D950" s="7">
        <v>45585.25</v>
      </c>
      <c r="E950" s="6">
        <v>585</v>
      </c>
      <c r="F950" s="6">
        <v>585</v>
      </c>
      <c r="G950" s="6">
        <v>0</v>
      </c>
      <c r="H950" s="6">
        <v>12</v>
      </c>
      <c r="I950" s="6">
        <v>31</v>
      </c>
      <c r="J950" s="6" t="s">
        <v>42</v>
      </c>
    </row>
    <row r="951" spans="1:10" x14ac:dyDescent="0.2">
      <c r="A951" s="5">
        <v>365</v>
      </c>
      <c r="B951" s="6">
        <v>11</v>
      </c>
      <c r="C951" s="6" t="s">
        <v>107</v>
      </c>
      <c r="D951" s="7">
        <v>45585.75</v>
      </c>
      <c r="E951" s="6">
        <v>470</v>
      </c>
      <c r="F951" s="6">
        <v>470</v>
      </c>
      <c r="G951" s="6">
        <v>0</v>
      </c>
      <c r="H951" s="6">
        <v>10</v>
      </c>
      <c r="I951" s="6">
        <v>10002</v>
      </c>
      <c r="J951" s="6" t="s">
        <v>56</v>
      </c>
    </row>
    <row r="952" spans="1:10" x14ac:dyDescent="0.2">
      <c r="A952" s="5">
        <v>379</v>
      </c>
      <c r="B952" s="6">
        <v>14</v>
      </c>
      <c r="C952" s="6" t="s">
        <v>110</v>
      </c>
      <c r="D952" s="7">
        <v>45585.75</v>
      </c>
      <c r="E952" s="6">
        <v>301.54000000000002</v>
      </c>
      <c r="F952" s="6">
        <v>301.54000000000002</v>
      </c>
      <c r="G952" s="6">
        <v>0</v>
      </c>
      <c r="H952" s="6">
        <v>10</v>
      </c>
      <c r="I952" s="6">
        <v>10002</v>
      </c>
      <c r="J952" s="6" t="s">
        <v>56</v>
      </c>
    </row>
    <row r="953" spans="1:10" x14ac:dyDescent="0.2">
      <c r="A953" s="5">
        <v>386</v>
      </c>
      <c r="B953" s="6">
        <v>16</v>
      </c>
      <c r="C953" s="6" t="s">
        <v>112</v>
      </c>
      <c r="D953" s="7">
        <v>45585.75</v>
      </c>
      <c r="E953" s="6">
        <v>1110</v>
      </c>
      <c r="F953" s="6">
        <v>1110</v>
      </c>
      <c r="G953" s="6">
        <v>0</v>
      </c>
      <c r="H953" s="6">
        <v>5</v>
      </c>
      <c r="I953" s="6">
        <v>10002</v>
      </c>
      <c r="J953" s="6" t="s">
        <v>56</v>
      </c>
    </row>
    <row r="954" spans="1:10" x14ac:dyDescent="0.2">
      <c r="A954" s="5">
        <v>395</v>
      </c>
      <c r="B954" s="6">
        <v>13</v>
      </c>
      <c r="C954" s="6" t="s">
        <v>109</v>
      </c>
      <c r="D954" s="7">
        <v>45585.75</v>
      </c>
      <c r="E954" s="6">
        <v>233.85</v>
      </c>
      <c r="F954" s="6">
        <v>233.85</v>
      </c>
      <c r="G954" s="6">
        <v>0</v>
      </c>
      <c r="H954" s="6">
        <v>12</v>
      </c>
      <c r="I954" s="6">
        <v>31</v>
      </c>
      <c r="J954" s="6" t="s">
        <v>42</v>
      </c>
    </row>
    <row r="955" spans="1:10" x14ac:dyDescent="0.2">
      <c r="A955" s="5">
        <v>403</v>
      </c>
      <c r="B955" s="6">
        <v>29</v>
      </c>
      <c r="C955" s="6" t="s">
        <v>139</v>
      </c>
      <c r="D955" s="7">
        <v>45585.75</v>
      </c>
      <c r="E955" s="6">
        <v>262.38</v>
      </c>
      <c r="F955" s="6">
        <v>262.38</v>
      </c>
      <c r="G955" s="6">
        <v>0</v>
      </c>
      <c r="H955" s="6">
        <v>12</v>
      </c>
      <c r="I955" s="6">
        <v>10002</v>
      </c>
      <c r="J955" s="6" t="s">
        <v>56</v>
      </c>
    </row>
    <row r="956" spans="1:10" x14ac:dyDescent="0.2">
      <c r="A956" s="5">
        <v>482</v>
      </c>
      <c r="B956" s="6">
        <v>12</v>
      </c>
      <c r="C956" s="6" t="s">
        <v>68</v>
      </c>
      <c r="D956" s="7">
        <v>45586.25</v>
      </c>
      <c r="E956" s="6">
        <v>302</v>
      </c>
      <c r="F956" s="6">
        <v>302</v>
      </c>
      <c r="G956" s="6">
        <v>0</v>
      </c>
      <c r="H956" s="6">
        <v>9</v>
      </c>
      <c r="I956" s="6">
        <v>10002</v>
      </c>
      <c r="J956" s="6" t="s">
        <v>56</v>
      </c>
    </row>
    <row r="957" spans="1:10" x14ac:dyDescent="0.2">
      <c r="A957" s="5">
        <v>372</v>
      </c>
      <c r="B957" s="6">
        <v>9</v>
      </c>
      <c r="C957" s="6" t="s">
        <v>105</v>
      </c>
      <c r="D957" s="7">
        <v>45586.75</v>
      </c>
      <c r="E957" s="6">
        <v>210</v>
      </c>
      <c r="F957" s="6">
        <v>210</v>
      </c>
      <c r="G957" s="6">
        <v>0</v>
      </c>
      <c r="H957" s="6">
        <v>12</v>
      </c>
      <c r="I957" s="6">
        <v>31</v>
      </c>
      <c r="J957" s="6" t="s">
        <v>42</v>
      </c>
    </row>
    <row r="958" spans="1:10" x14ac:dyDescent="0.2">
      <c r="A958" s="5">
        <v>378</v>
      </c>
      <c r="B958" s="6">
        <v>15</v>
      </c>
      <c r="C958" s="6" t="s">
        <v>111</v>
      </c>
      <c r="D958" s="7">
        <v>45586.75</v>
      </c>
      <c r="E958" s="6">
        <v>320</v>
      </c>
      <c r="F958" s="6">
        <v>320</v>
      </c>
      <c r="G958" s="6">
        <v>0</v>
      </c>
      <c r="H958" s="6">
        <v>12</v>
      </c>
      <c r="I958" s="6">
        <v>10002</v>
      </c>
      <c r="J958" s="6" t="s">
        <v>56</v>
      </c>
    </row>
    <row r="959" spans="1:10" x14ac:dyDescent="0.2">
      <c r="A959" s="5">
        <v>397</v>
      </c>
      <c r="B959" s="6">
        <v>20</v>
      </c>
      <c r="C959" s="6" t="s">
        <v>116</v>
      </c>
      <c r="D959" s="7">
        <v>45586.75</v>
      </c>
      <c r="E959" s="6">
        <v>294.5</v>
      </c>
      <c r="F959" s="6">
        <v>294.5</v>
      </c>
      <c r="G959" s="6">
        <v>0</v>
      </c>
      <c r="H959" s="6">
        <v>7</v>
      </c>
      <c r="I959" s="6">
        <v>10002</v>
      </c>
      <c r="J959" s="6" t="s">
        <v>56</v>
      </c>
    </row>
    <row r="960" spans="1:10" x14ac:dyDescent="0.2">
      <c r="A960" s="5">
        <v>399</v>
      </c>
      <c r="B960" s="6">
        <v>19</v>
      </c>
      <c r="C960" s="6" t="s">
        <v>115</v>
      </c>
      <c r="D960" s="7">
        <v>45586.75</v>
      </c>
      <c r="E960" s="6">
        <v>350.77</v>
      </c>
      <c r="F960" s="6">
        <v>350.77</v>
      </c>
      <c r="G960" s="6">
        <v>0</v>
      </c>
      <c r="H960" s="6">
        <v>5</v>
      </c>
      <c r="I960" s="6">
        <v>10002</v>
      </c>
      <c r="J960" s="6" t="s">
        <v>56</v>
      </c>
    </row>
    <row r="961" spans="1:10" x14ac:dyDescent="0.2">
      <c r="A961" s="5">
        <v>409</v>
      </c>
      <c r="B961" s="6">
        <v>25</v>
      </c>
      <c r="C961" s="6" t="s">
        <v>121</v>
      </c>
      <c r="D961" s="7">
        <v>45586.75</v>
      </c>
      <c r="E961" s="6">
        <v>294.23</v>
      </c>
      <c r="F961" s="6">
        <v>294.23</v>
      </c>
      <c r="G961" s="6">
        <v>0</v>
      </c>
      <c r="H961" s="6">
        <v>12</v>
      </c>
      <c r="I961" s="6">
        <v>10002</v>
      </c>
      <c r="J961" s="6" t="s">
        <v>56</v>
      </c>
    </row>
    <row r="962" spans="1:10" x14ac:dyDescent="0.2">
      <c r="A962" s="5">
        <v>481</v>
      </c>
      <c r="B962" s="6">
        <v>10</v>
      </c>
      <c r="C962" s="6" t="s">
        <v>66</v>
      </c>
      <c r="D962" s="7">
        <v>45587.25</v>
      </c>
      <c r="E962" s="6">
        <v>172</v>
      </c>
      <c r="F962" s="6">
        <v>172</v>
      </c>
      <c r="G962" s="6">
        <v>0</v>
      </c>
      <c r="H962" s="6">
        <v>10</v>
      </c>
      <c r="I962" s="6">
        <v>10002</v>
      </c>
      <c r="J962" s="6" t="s">
        <v>56</v>
      </c>
    </row>
    <row r="963" spans="1:10" x14ac:dyDescent="0.2">
      <c r="A963" s="5">
        <v>414</v>
      </c>
      <c r="B963" s="6">
        <v>21</v>
      </c>
      <c r="C963" s="6" t="s">
        <v>117</v>
      </c>
      <c r="D963" s="7">
        <v>45587.75</v>
      </c>
      <c r="E963" s="6">
        <v>270</v>
      </c>
      <c r="F963" s="6">
        <v>270</v>
      </c>
      <c r="G963" s="6">
        <v>0</v>
      </c>
      <c r="H963" s="6">
        <v>7</v>
      </c>
      <c r="I963" s="6">
        <v>10002</v>
      </c>
      <c r="J963" s="6" t="s">
        <v>56</v>
      </c>
    </row>
    <row r="964" spans="1:10" x14ac:dyDescent="0.2">
      <c r="A964" s="5">
        <v>421</v>
      </c>
      <c r="B964" s="6">
        <v>34</v>
      </c>
      <c r="C964" s="7">
        <v>48580</v>
      </c>
      <c r="D964" s="7">
        <v>45587.75</v>
      </c>
      <c r="E964" s="6">
        <v>309.3</v>
      </c>
      <c r="F964" s="6">
        <v>309.3</v>
      </c>
      <c r="G964" s="6">
        <v>0</v>
      </c>
      <c r="H964" s="6">
        <v>12</v>
      </c>
      <c r="I964" s="6">
        <v>10002</v>
      </c>
      <c r="J964" s="6" t="s">
        <v>56</v>
      </c>
    </row>
    <row r="965" spans="1:10" x14ac:dyDescent="0.2">
      <c r="A965" s="5">
        <v>362</v>
      </c>
      <c r="B965" s="6">
        <v>10</v>
      </c>
      <c r="C965" s="6" t="s">
        <v>106</v>
      </c>
      <c r="D965" s="7">
        <v>45588.75</v>
      </c>
      <c r="E965" s="6">
        <v>334.95</v>
      </c>
      <c r="F965" s="6">
        <v>334.95</v>
      </c>
      <c r="G965" s="6">
        <v>0</v>
      </c>
      <c r="H965" s="6">
        <v>11</v>
      </c>
      <c r="I965" s="6">
        <v>10002</v>
      </c>
      <c r="J965" s="6" t="s">
        <v>56</v>
      </c>
    </row>
    <row r="966" spans="1:10" x14ac:dyDescent="0.2">
      <c r="A966" s="5">
        <v>364</v>
      </c>
      <c r="B966" s="6">
        <v>11</v>
      </c>
      <c r="C966" s="6" t="s">
        <v>107</v>
      </c>
      <c r="D966" s="7">
        <v>45588.75</v>
      </c>
      <c r="E966" s="6">
        <v>151.16</v>
      </c>
      <c r="F966" s="6">
        <v>151.16</v>
      </c>
      <c r="G966" s="6">
        <v>0</v>
      </c>
      <c r="H966" s="6" t="s">
        <v>47</v>
      </c>
      <c r="I966" s="6">
        <v>10002</v>
      </c>
      <c r="J966" s="6" t="s">
        <v>56</v>
      </c>
    </row>
    <row r="967" spans="1:10" x14ac:dyDescent="0.2">
      <c r="A967" s="5">
        <v>382</v>
      </c>
      <c r="B967" s="6">
        <v>17</v>
      </c>
      <c r="C967" s="6" t="s">
        <v>113</v>
      </c>
      <c r="D967" s="7">
        <v>45588.75</v>
      </c>
      <c r="E967" s="6">
        <v>217.4</v>
      </c>
      <c r="F967" s="6">
        <v>217.4</v>
      </c>
      <c r="G967" s="6">
        <v>0</v>
      </c>
      <c r="H967" s="6">
        <v>5</v>
      </c>
      <c r="I967" s="6" t="s">
        <v>47</v>
      </c>
      <c r="J967" s="6" t="s">
        <v>47</v>
      </c>
    </row>
    <row r="968" spans="1:10" x14ac:dyDescent="0.2">
      <c r="A968" s="5">
        <v>390</v>
      </c>
      <c r="B968" s="6">
        <v>12</v>
      </c>
      <c r="C968" s="6" t="s">
        <v>108</v>
      </c>
      <c r="D968" s="7">
        <v>45588.75</v>
      </c>
      <c r="E968" s="6">
        <v>520</v>
      </c>
      <c r="F968" s="6">
        <v>520</v>
      </c>
      <c r="G968" s="6">
        <v>0</v>
      </c>
      <c r="H968" s="6">
        <v>12</v>
      </c>
      <c r="I968" s="6">
        <v>31</v>
      </c>
      <c r="J968" s="6" t="s">
        <v>42</v>
      </c>
    </row>
    <row r="969" spans="1:10" x14ac:dyDescent="0.2">
      <c r="A969" s="5">
        <v>475</v>
      </c>
      <c r="B969" s="6">
        <v>9</v>
      </c>
      <c r="C969" s="6" t="s">
        <v>65</v>
      </c>
      <c r="D969" s="7">
        <v>45589.25</v>
      </c>
      <c r="E969" s="6">
        <v>270</v>
      </c>
      <c r="F969" s="6">
        <v>270</v>
      </c>
      <c r="G969" s="6">
        <v>0</v>
      </c>
      <c r="H969" s="6">
        <v>5</v>
      </c>
      <c r="I969" s="6">
        <v>10002</v>
      </c>
      <c r="J969" s="6" t="s">
        <v>56</v>
      </c>
    </row>
    <row r="970" spans="1:10" x14ac:dyDescent="0.2">
      <c r="A970" s="5">
        <v>361</v>
      </c>
      <c r="B970" s="6">
        <v>8</v>
      </c>
      <c r="C970" s="6" t="s">
        <v>104</v>
      </c>
      <c r="D970" s="7">
        <v>45589.75</v>
      </c>
      <c r="E970" s="6">
        <v>1920</v>
      </c>
      <c r="F970" s="6">
        <v>1920</v>
      </c>
      <c r="G970" s="6">
        <v>0</v>
      </c>
      <c r="H970" s="6">
        <v>2</v>
      </c>
      <c r="I970" s="6">
        <v>10002</v>
      </c>
      <c r="J970" s="6" t="s">
        <v>56</v>
      </c>
    </row>
    <row r="971" spans="1:10" x14ac:dyDescent="0.2">
      <c r="A971" s="5">
        <v>380</v>
      </c>
      <c r="B971" s="6">
        <v>16</v>
      </c>
      <c r="C971" s="6" t="s">
        <v>112</v>
      </c>
      <c r="D971" s="7">
        <v>45589.75</v>
      </c>
      <c r="E971" s="6">
        <v>268.70999999999998</v>
      </c>
      <c r="F971" s="6">
        <v>268.70999999999998</v>
      </c>
      <c r="G971" s="6">
        <v>0</v>
      </c>
      <c r="H971" s="6">
        <v>12</v>
      </c>
      <c r="I971" s="6">
        <v>31</v>
      </c>
      <c r="J971" s="6" t="s">
        <v>42</v>
      </c>
    </row>
    <row r="972" spans="1:10" x14ac:dyDescent="0.2">
      <c r="A972" s="5">
        <v>389</v>
      </c>
      <c r="B972" s="6">
        <v>12</v>
      </c>
      <c r="C972" s="6" t="s">
        <v>108</v>
      </c>
      <c r="D972" s="7">
        <v>45589.75</v>
      </c>
      <c r="E972" s="6">
        <v>430</v>
      </c>
      <c r="F972" s="6">
        <v>430</v>
      </c>
      <c r="G972" s="6">
        <v>0</v>
      </c>
      <c r="H972" s="6">
        <v>5</v>
      </c>
      <c r="I972" s="6">
        <v>10002</v>
      </c>
      <c r="J972" s="6" t="s">
        <v>56</v>
      </c>
    </row>
    <row r="973" spans="1:10" x14ac:dyDescent="0.2">
      <c r="A973" s="5">
        <v>394</v>
      </c>
      <c r="B973" s="6">
        <v>13</v>
      </c>
      <c r="C973" s="6" t="s">
        <v>109</v>
      </c>
      <c r="D973" s="7">
        <v>45589.75</v>
      </c>
      <c r="E973" s="6">
        <v>138.37</v>
      </c>
      <c r="F973" s="6">
        <v>138.37</v>
      </c>
      <c r="G973" s="6">
        <v>0</v>
      </c>
      <c r="H973" s="6">
        <v>11</v>
      </c>
      <c r="I973" s="6">
        <v>5</v>
      </c>
      <c r="J973" s="6" t="s">
        <v>79</v>
      </c>
    </row>
    <row r="974" spans="1:10" x14ac:dyDescent="0.2">
      <c r="A974" s="5">
        <v>396</v>
      </c>
      <c r="B974" s="6">
        <v>14</v>
      </c>
      <c r="C974" s="6" t="s">
        <v>110</v>
      </c>
      <c r="D974" s="7">
        <v>45589.75</v>
      </c>
      <c r="E974" s="6">
        <v>268.70999999999998</v>
      </c>
      <c r="F974" s="6">
        <v>268.70999999999998</v>
      </c>
      <c r="G974" s="6">
        <v>0</v>
      </c>
      <c r="H974" s="6">
        <v>10</v>
      </c>
      <c r="I974" s="6">
        <v>10002</v>
      </c>
      <c r="J974" s="6" t="s">
        <v>56</v>
      </c>
    </row>
    <row r="975" spans="1:10" x14ac:dyDescent="0.2">
      <c r="A975" s="5">
        <v>356</v>
      </c>
      <c r="B975" s="6">
        <v>8</v>
      </c>
      <c r="C975" s="6" t="s">
        <v>104</v>
      </c>
      <c r="D975" s="7">
        <v>45590.75</v>
      </c>
      <c r="E975" s="6">
        <v>358</v>
      </c>
      <c r="F975" s="6">
        <v>358</v>
      </c>
      <c r="G975" s="6">
        <v>0</v>
      </c>
      <c r="H975" s="6">
        <v>12</v>
      </c>
      <c r="I975" s="6">
        <v>10002</v>
      </c>
      <c r="J975" s="6" t="s">
        <v>56</v>
      </c>
    </row>
    <row r="976" spans="1:10" x14ac:dyDescent="0.2">
      <c r="A976" s="5">
        <v>369</v>
      </c>
      <c r="B976" s="6">
        <v>9</v>
      </c>
      <c r="C976" s="6" t="s">
        <v>105</v>
      </c>
      <c r="D976" s="7">
        <v>45590.75</v>
      </c>
      <c r="E976" s="6">
        <v>266.94</v>
      </c>
      <c r="F976" s="6">
        <v>266.94</v>
      </c>
      <c r="G976" s="6">
        <v>0</v>
      </c>
      <c r="H976" s="6">
        <v>12</v>
      </c>
      <c r="I976" s="6">
        <v>31</v>
      </c>
      <c r="J976" s="6" t="s">
        <v>42</v>
      </c>
    </row>
    <row r="977" spans="1:10" x14ac:dyDescent="0.2">
      <c r="A977" s="5">
        <v>375</v>
      </c>
      <c r="B977" s="6">
        <v>9</v>
      </c>
      <c r="C977" s="6" t="s">
        <v>105</v>
      </c>
      <c r="D977" s="7">
        <v>45590.75</v>
      </c>
      <c r="E977" s="6">
        <v>264.88</v>
      </c>
      <c r="F977" s="6">
        <v>264.88</v>
      </c>
      <c r="G977" s="6">
        <v>0</v>
      </c>
      <c r="H977" s="6">
        <v>5</v>
      </c>
      <c r="I977" s="6">
        <v>10002</v>
      </c>
      <c r="J977" s="6" t="s">
        <v>56</v>
      </c>
    </row>
    <row r="978" spans="1:10" x14ac:dyDescent="0.2">
      <c r="A978" s="5">
        <v>385</v>
      </c>
      <c r="B978" s="6">
        <v>18</v>
      </c>
      <c r="C978" s="6" t="s">
        <v>114</v>
      </c>
      <c r="D978" s="7">
        <v>45590.75</v>
      </c>
      <c r="E978" s="6">
        <v>268.70999999999998</v>
      </c>
      <c r="F978" s="6">
        <v>268.70999999999998</v>
      </c>
      <c r="G978" s="6">
        <v>0</v>
      </c>
      <c r="H978" s="6">
        <v>10</v>
      </c>
      <c r="I978" s="6">
        <v>10002</v>
      </c>
      <c r="J978" s="6" t="s">
        <v>56</v>
      </c>
    </row>
    <row r="979" spans="1:10" x14ac:dyDescent="0.2">
      <c r="A979" s="5">
        <v>476</v>
      </c>
      <c r="B979" s="6">
        <v>9</v>
      </c>
      <c r="C979" s="6" t="s">
        <v>65</v>
      </c>
      <c r="D979" s="7">
        <v>45591.25</v>
      </c>
      <c r="E979" s="6">
        <v>225</v>
      </c>
      <c r="F979" s="6">
        <v>225</v>
      </c>
      <c r="G979" s="6">
        <v>0</v>
      </c>
      <c r="H979" s="6">
        <v>11</v>
      </c>
      <c r="I979" s="6">
        <v>5</v>
      </c>
      <c r="J979" s="6" t="s">
        <v>79</v>
      </c>
    </row>
    <row r="980" spans="1:10" x14ac:dyDescent="0.2">
      <c r="A980" s="5">
        <v>368</v>
      </c>
      <c r="B980" s="6">
        <v>11</v>
      </c>
      <c r="C980" s="6" t="s">
        <v>107</v>
      </c>
      <c r="D980" s="7">
        <v>45591.75</v>
      </c>
      <c r="E980" s="6">
        <v>350.77</v>
      </c>
      <c r="F980" s="6">
        <v>350.77</v>
      </c>
      <c r="G980" s="6">
        <v>0</v>
      </c>
      <c r="H980" s="6">
        <v>12</v>
      </c>
      <c r="I980" s="6">
        <v>31</v>
      </c>
      <c r="J980" s="6" t="s">
        <v>42</v>
      </c>
    </row>
    <row r="981" spans="1:10" x14ac:dyDescent="0.2">
      <c r="A981" s="5">
        <v>383</v>
      </c>
      <c r="B981" s="6">
        <v>18</v>
      </c>
      <c r="C981" s="6" t="s">
        <v>114</v>
      </c>
      <c r="D981" s="7">
        <v>45591.75</v>
      </c>
      <c r="E981" s="6">
        <v>329.95</v>
      </c>
      <c r="F981" s="6">
        <v>329.95</v>
      </c>
      <c r="G981" s="6">
        <v>0</v>
      </c>
      <c r="H981" s="6">
        <v>5</v>
      </c>
      <c r="I981" s="6">
        <v>10002</v>
      </c>
      <c r="J981" s="6" t="s">
        <v>56</v>
      </c>
    </row>
    <row r="982" spans="1:10" x14ac:dyDescent="0.2">
      <c r="A982" s="5">
        <v>384</v>
      </c>
      <c r="B982" s="6">
        <v>17</v>
      </c>
      <c r="C982" s="6" t="s">
        <v>113</v>
      </c>
      <c r="D982" s="7">
        <v>45591.75</v>
      </c>
      <c r="E982" s="6">
        <v>165</v>
      </c>
      <c r="F982" s="6">
        <v>165</v>
      </c>
      <c r="G982" s="6">
        <v>0</v>
      </c>
      <c r="H982" s="6">
        <v>12</v>
      </c>
      <c r="I982" s="6">
        <v>31</v>
      </c>
      <c r="J982" s="6" t="s">
        <v>42</v>
      </c>
    </row>
    <row r="983" spans="1:10" x14ac:dyDescent="0.2">
      <c r="A983" s="5">
        <v>392</v>
      </c>
      <c r="B983" s="6">
        <v>13</v>
      </c>
      <c r="C983" s="6" t="s">
        <v>109</v>
      </c>
      <c r="D983" s="7">
        <v>45591.75</v>
      </c>
      <c r="E983" s="6">
        <v>320</v>
      </c>
      <c r="F983" s="6">
        <v>320</v>
      </c>
      <c r="G983" s="6">
        <v>0</v>
      </c>
      <c r="H983" s="6">
        <v>10</v>
      </c>
      <c r="I983" s="6">
        <v>10002</v>
      </c>
      <c r="J983" s="6" t="s">
        <v>56</v>
      </c>
    </row>
    <row r="984" spans="1:10" x14ac:dyDescent="0.2">
      <c r="A984" s="5">
        <v>401</v>
      </c>
      <c r="B984" s="6">
        <v>19</v>
      </c>
      <c r="C984" s="6" t="s">
        <v>115</v>
      </c>
      <c r="D984" s="7">
        <v>45591.75</v>
      </c>
      <c r="E984" s="6">
        <v>464.95</v>
      </c>
      <c r="F984" s="6">
        <v>464.95</v>
      </c>
      <c r="G984" s="6">
        <v>0</v>
      </c>
      <c r="H984" s="6">
        <v>12</v>
      </c>
      <c r="I984" s="6">
        <v>10002</v>
      </c>
      <c r="J984" s="6" t="s">
        <v>56</v>
      </c>
    </row>
    <row r="985" spans="1:10" x14ac:dyDescent="0.2">
      <c r="A985" s="5">
        <v>482</v>
      </c>
      <c r="B985" s="6">
        <v>13</v>
      </c>
      <c r="C985" s="6" t="s">
        <v>69</v>
      </c>
      <c r="D985" s="7">
        <v>45592.25</v>
      </c>
      <c r="E985" s="6">
        <v>302</v>
      </c>
      <c r="F985" s="6">
        <v>302</v>
      </c>
      <c r="G985" s="6">
        <v>0</v>
      </c>
      <c r="H985" s="6">
        <v>9</v>
      </c>
      <c r="I985" s="6">
        <v>10002</v>
      </c>
      <c r="J985" s="6" t="s">
        <v>56</v>
      </c>
    </row>
    <row r="986" spans="1:10" x14ac:dyDescent="0.2">
      <c r="A986" s="5">
        <v>365</v>
      </c>
      <c r="B986" s="6">
        <v>12</v>
      </c>
      <c r="C986" s="6" t="s">
        <v>108</v>
      </c>
      <c r="D986" s="7">
        <v>45592.75</v>
      </c>
      <c r="E986" s="6">
        <v>470</v>
      </c>
      <c r="F986" s="6">
        <v>470</v>
      </c>
      <c r="G986" s="6">
        <v>0</v>
      </c>
      <c r="H986" s="6">
        <v>10</v>
      </c>
      <c r="I986" s="6">
        <v>10002</v>
      </c>
      <c r="J986" s="6" t="s">
        <v>56</v>
      </c>
    </row>
    <row r="987" spans="1:10" x14ac:dyDescent="0.2">
      <c r="A987" s="5">
        <v>379</v>
      </c>
      <c r="B987" s="6">
        <v>15</v>
      </c>
      <c r="C987" s="6" t="s">
        <v>111</v>
      </c>
      <c r="D987" s="7">
        <v>45592.75</v>
      </c>
      <c r="E987" s="6">
        <v>301.54000000000002</v>
      </c>
      <c r="F987" s="6">
        <v>301.54000000000002</v>
      </c>
      <c r="G987" s="6">
        <v>0</v>
      </c>
      <c r="H987" s="6">
        <v>10</v>
      </c>
      <c r="I987" s="6">
        <v>10002</v>
      </c>
      <c r="J987" s="6" t="s">
        <v>56</v>
      </c>
    </row>
    <row r="988" spans="1:10" x14ac:dyDescent="0.2">
      <c r="A988" s="5">
        <v>386</v>
      </c>
      <c r="B988" s="6">
        <v>17</v>
      </c>
      <c r="C988" s="6" t="s">
        <v>113</v>
      </c>
      <c r="D988" s="7">
        <v>45592.75</v>
      </c>
      <c r="E988" s="6">
        <v>1110</v>
      </c>
      <c r="F988" s="6">
        <v>1110</v>
      </c>
      <c r="G988" s="6">
        <v>0</v>
      </c>
      <c r="H988" s="6">
        <v>5</v>
      </c>
      <c r="I988" s="6">
        <v>10002</v>
      </c>
      <c r="J988" s="6" t="s">
        <v>56</v>
      </c>
    </row>
    <row r="989" spans="1:10" x14ac:dyDescent="0.2">
      <c r="A989" s="5">
        <v>395</v>
      </c>
      <c r="B989" s="6">
        <v>14</v>
      </c>
      <c r="C989" s="6" t="s">
        <v>110</v>
      </c>
      <c r="D989" s="7">
        <v>45592.75</v>
      </c>
      <c r="E989" s="6">
        <v>233.85</v>
      </c>
      <c r="F989" s="6">
        <v>233.85</v>
      </c>
      <c r="G989" s="6">
        <v>0</v>
      </c>
      <c r="H989" s="6">
        <v>12</v>
      </c>
      <c r="I989" s="6">
        <v>31</v>
      </c>
      <c r="J989" s="6" t="s">
        <v>42</v>
      </c>
    </row>
    <row r="990" spans="1:10" x14ac:dyDescent="0.2">
      <c r="A990" s="5">
        <v>403</v>
      </c>
      <c r="B990" s="6">
        <v>30</v>
      </c>
      <c r="C990" s="6" t="s">
        <v>140</v>
      </c>
      <c r="D990" s="7">
        <v>45592.75</v>
      </c>
      <c r="E990" s="6">
        <v>262.38</v>
      </c>
      <c r="F990" s="6">
        <v>262.38</v>
      </c>
      <c r="G990" s="6">
        <v>0</v>
      </c>
      <c r="H990" s="6">
        <v>12</v>
      </c>
      <c r="I990" s="6">
        <v>10002</v>
      </c>
      <c r="J990" s="6" t="s">
        <v>56</v>
      </c>
    </row>
    <row r="991" spans="1:10" x14ac:dyDescent="0.2">
      <c r="A991" s="5">
        <v>623</v>
      </c>
      <c r="B991" s="6">
        <v>18</v>
      </c>
      <c r="C991" s="6" t="s">
        <v>209</v>
      </c>
      <c r="D991" s="7">
        <v>45593.25</v>
      </c>
      <c r="E991" s="6">
        <v>585</v>
      </c>
      <c r="F991" s="6">
        <v>585</v>
      </c>
      <c r="G991" s="6">
        <v>0</v>
      </c>
      <c r="H991" s="6">
        <v>12</v>
      </c>
      <c r="I991" s="6">
        <v>31</v>
      </c>
      <c r="J991" s="6" t="s">
        <v>42</v>
      </c>
    </row>
    <row r="992" spans="1:10" x14ac:dyDescent="0.2">
      <c r="A992" s="5">
        <v>372</v>
      </c>
      <c r="B992" s="6">
        <v>10</v>
      </c>
      <c r="C992" s="6" t="s">
        <v>106</v>
      </c>
      <c r="D992" s="7">
        <v>45593.75</v>
      </c>
      <c r="E992" s="6">
        <v>210</v>
      </c>
      <c r="F992" s="6">
        <v>210</v>
      </c>
      <c r="G992" s="6">
        <v>0</v>
      </c>
      <c r="H992" s="6">
        <v>12</v>
      </c>
      <c r="I992" s="6">
        <v>31</v>
      </c>
      <c r="J992" s="6" t="s">
        <v>42</v>
      </c>
    </row>
    <row r="993" spans="1:10" x14ac:dyDescent="0.2">
      <c r="A993" s="5">
        <v>378</v>
      </c>
      <c r="B993" s="6">
        <v>16</v>
      </c>
      <c r="C993" s="6" t="s">
        <v>112</v>
      </c>
      <c r="D993" s="7">
        <v>45593.75</v>
      </c>
      <c r="E993" s="6">
        <v>320</v>
      </c>
      <c r="F993" s="6">
        <v>320</v>
      </c>
      <c r="G993" s="6">
        <v>0</v>
      </c>
      <c r="H993" s="6">
        <v>12</v>
      </c>
      <c r="I993" s="6">
        <v>10002</v>
      </c>
      <c r="J993" s="6" t="s">
        <v>56</v>
      </c>
    </row>
    <row r="994" spans="1:10" x14ac:dyDescent="0.2">
      <c r="A994" s="5">
        <v>397</v>
      </c>
      <c r="B994" s="6">
        <v>21</v>
      </c>
      <c r="C994" s="6" t="s">
        <v>117</v>
      </c>
      <c r="D994" s="7">
        <v>45593.75</v>
      </c>
      <c r="E994" s="6">
        <v>294.5</v>
      </c>
      <c r="F994" s="6">
        <v>294.5</v>
      </c>
      <c r="G994" s="6">
        <v>0</v>
      </c>
      <c r="H994" s="6">
        <v>7</v>
      </c>
      <c r="I994" s="6">
        <v>10002</v>
      </c>
      <c r="J994" s="6" t="s">
        <v>56</v>
      </c>
    </row>
    <row r="995" spans="1:10" x14ac:dyDescent="0.2">
      <c r="A995" s="5">
        <v>399</v>
      </c>
      <c r="B995" s="6">
        <v>20</v>
      </c>
      <c r="C995" s="6" t="s">
        <v>116</v>
      </c>
      <c r="D995" s="7">
        <v>45593.75</v>
      </c>
      <c r="E995" s="6">
        <v>350.77</v>
      </c>
      <c r="F995" s="6">
        <v>350.77</v>
      </c>
      <c r="G995" s="6">
        <v>0</v>
      </c>
      <c r="H995" s="6">
        <v>5</v>
      </c>
      <c r="I995" s="6">
        <v>10002</v>
      </c>
      <c r="J995" s="6" t="s">
        <v>56</v>
      </c>
    </row>
    <row r="996" spans="1:10" x14ac:dyDescent="0.2">
      <c r="A996" s="5">
        <v>409</v>
      </c>
      <c r="B996" s="6">
        <v>26</v>
      </c>
      <c r="C996" s="6" t="s">
        <v>136</v>
      </c>
      <c r="D996" s="7">
        <v>45593.75</v>
      </c>
      <c r="E996" s="6">
        <v>294.23</v>
      </c>
      <c r="F996" s="6">
        <v>294.23</v>
      </c>
      <c r="G996" s="6">
        <v>0</v>
      </c>
      <c r="H996" s="6">
        <v>12</v>
      </c>
      <c r="I996" s="6">
        <v>10002</v>
      </c>
      <c r="J996" s="6" t="s">
        <v>56</v>
      </c>
    </row>
    <row r="997" spans="1:10" x14ac:dyDescent="0.2">
      <c r="A997" s="5">
        <v>421</v>
      </c>
      <c r="B997" s="6">
        <v>35</v>
      </c>
      <c r="C997" s="7">
        <v>48945</v>
      </c>
      <c r="D997" s="7">
        <v>45594.75</v>
      </c>
      <c r="E997" s="6">
        <v>309.3</v>
      </c>
      <c r="F997" s="6">
        <v>309.3</v>
      </c>
      <c r="G997" s="6">
        <v>0</v>
      </c>
      <c r="H997" s="6">
        <v>12</v>
      </c>
      <c r="I997" s="6">
        <v>10002</v>
      </c>
      <c r="J997" s="6" t="s">
        <v>56</v>
      </c>
    </row>
    <row r="998" spans="1:10" x14ac:dyDescent="0.2">
      <c r="A998" s="5">
        <v>475</v>
      </c>
      <c r="B998" s="6">
        <v>10</v>
      </c>
      <c r="C998" s="6" t="s">
        <v>66</v>
      </c>
      <c r="D998" s="7">
        <v>45595.25</v>
      </c>
      <c r="E998" s="6">
        <v>270</v>
      </c>
      <c r="F998" s="6">
        <v>270</v>
      </c>
      <c r="G998" s="6">
        <v>0</v>
      </c>
      <c r="H998" s="6">
        <v>5</v>
      </c>
      <c r="I998" s="6">
        <v>10002</v>
      </c>
      <c r="J998" s="6" t="s">
        <v>56</v>
      </c>
    </row>
    <row r="999" spans="1:10" x14ac:dyDescent="0.2">
      <c r="A999" s="5">
        <v>481</v>
      </c>
      <c r="B999" s="6">
        <v>11</v>
      </c>
      <c r="C999" s="6" t="s">
        <v>67</v>
      </c>
      <c r="D999" s="7">
        <v>45595.25</v>
      </c>
      <c r="E999" s="6">
        <v>172</v>
      </c>
      <c r="F999" s="6">
        <v>172</v>
      </c>
      <c r="G999" s="6">
        <v>0</v>
      </c>
      <c r="H999" s="6">
        <v>10</v>
      </c>
      <c r="I999" s="6">
        <v>10002</v>
      </c>
      <c r="J999" s="6" t="s">
        <v>56</v>
      </c>
    </row>
    <row r="1000" spans="1:10" x14ac:dyDescent="0.2">
      <c r="A1000" s="5">
        <v>362</v>
      </c>
      <c r="B1000" s="6">
        <v>11</v>
      </c>
      <c r="C1000" s="6" t="s">
        <v>107</v>
      </c>
      <c r="D1000" s="7">
        <v>45595.75</v>
      </c>
      <c r="E1000" s="6">
        <v>334.95</v>
      </c>
      <c r="F1000" s="6">
        <v>334.95</v>
      </c>
      <c r="G1000" s="6">
        <v>0</v>
      </c>
      <c r="H1000" s="6">
        <v>11</v>
      </c>
      <c r="I1000" s="6">
        <v>10002</v>
      </c>
      <c r="J1000" s="6" t="s">
        <v>56</v>
      </c>
    </row>
    <row r="1001" spans="1:10" x14ac:dyDescent="0.2">
      <c r="A1001" s="5">
        <v>364</v>
      </c>
      <c r="B1001" s="6">
        <v>12</v>
      </c>
      <c r="C1001" s="6" t="s">
        <v>108</v>
      </c>
      <c r="D1001" s="7">
        <v>45595.75</v>
      </c>
      <c r="E1001" s="6">
        <v>151.16</v>
      </c>
      <c r="F1001" s="6">
        <v>151.16</v>
      </c>
      <c r="G1001" s="6">
        <v>0</v>
      </c>
      <c r="H1001" s="6" t="s">
        <v>47</v>
      </c>
      <c r="I1001" s="6">
        <v>10002</v>
      </c>
      <c r="J1001" s="6" t="s">
        <v>56</v>
      </c>
    </row>
    <row r="1002" spans="1:10" x14ac:dyDescent="0.2">
      <c r="A1002" s="5">
        <v>382</v>
      </c>
      <c r="B1002" s="6">
        <v>18</v>
      </c>
      <c r="C1002" s="6" t="s">
        <v>114</v>
      </c>
      <c r="D1002" s="7">
        <v>45595.75</v>
      </c>
      <c r="E1002" s="6">
        <v>217.4</v>
      </c>
      <c r="F1002" s="6">
        <v>217.4</v>
      </c>
      <c r="G1002" s="6">
        <v>0</v>
      </c>
      <c r="H1002" s="6">
        <v>5</v>
      </c>
      <c r="I1002" s="6" t="s">
        <v>47</v>
      </c>
      <c r="J1002" s="6" t="s">
        <v>47</v>
      </c>
    </row>
    <row r="1003" spans="1:10" x14ac:dyDescent="0.2">
      <c r="A1003" s="5">
        <v>390</v>
      </c>
      <c r="B1003" s="6">
        <v>13</v>
      </c>
      <c r="C1003" s="6" t="s">
        <v>109</v>
      </c>
      <c r="D1003" s="7">
        <v>45595.75</v>
      </c>
      <c r="E1003" s="6">
        <v>520</v>
      </c>
      <c r="F1003" s="6">
        <v>520</v>
      </c>
      <c r="G1003" s="6">
        <v>0</v>
      </c>
      <c r="H1003" s="6">
        <v>12</v>
      </c>
      <c r="I1003" s="6">
        <v>31</v>
      </c>
      <c r="J1003" s="6" t="s">
        <v>42</v>
      </c>
    </row>
    <row r="1004" spans="1:10" x14ac:dyDescent="0.2">
      <c r="A1004" s="5">
        <v>361</v>
      </c>
      <c r="B1004" s="6">
        <v>9</v>
      </c>
      <c r="C1004" s="6" t="s">
        <v>105</v>
      </c>
      <c r="D1004" s="7">
        <v>45596.75</v>
      </c>
      <c r="E1004" s="6">
        <v>1920</v>
      </c>
      <c r="F1004" s="6">
        <v>1920</v>
      </c>
      <c r="G1004" s="6">
        <v>0</v>
      </c>
      <c r="H1004" s="6">
        <v>2</v>
      </c>
      <c r="I1004" s="6">
        <v>10002</v>
      </c>
      <c r="J1004" s="6" t="s">
        <v>56</v>
      </c>
    </row>
    <row r="1005" spans="1:10" x14ac:dyDescent="0.2">
      <c r="A1005" s="5">
        <v>380</v>
      </c>
      <c r="B1005" s="6">
        <v>17</v>
      </c>
      <c r="C1005" s="6" t="s">
        <v>113</v>
      </c>
      <c r="D1005" s="7">
        <v>45596.75</v>
      </c>
      <c r="E1005" s="6">
        <v>268.70999999999998</v>
      </c>
      <c r="F1005" s="6">
        <v>268.70999999999998</v>
      </c>
      <c r="G1005" s="6">
        <v>0</v>
      </c>
      <c r="H1005" s="6">
        <v>12</v>
      </c>
      <c r="I1005" s="6">
        <v>31</v>
      </c>
      <c r="J1005" s="6" t="s">
        <v>42</v>
      </c>
    </row>
    <row r="1006" spans="1:10" x14ac:dyDescent="0.2">
      <c r="A1006" s="5">
        <v>389</v>
      </c>
      <c r="B1006" s="6">
        <v>13</v>
      </c>
      <c r="C1006" s="6" t="s">
        <v>109</v>
      </c>
      <c r="D1006" s="7">
        <v>45596.75</v>
      </c>
      <c r="E1006" s="6">
        <v>430</v>
      </c>
      <c r="F1006" s="6">
        <v>430</v>
      </c>
      <c r="G1006" s="6">
        <v>0</v>
      </c>
      <c r="H1006" s="6">
        <v>5</v>
      </c>
      <c r="I1006" s="6">
        <v>10002</v>
      </c>
      <c r="J1006" s="6" t="s">
        <v>56</v>
      </c>
    </row>
    <row r="1007" spans="1:10" x14ac:dyDescent="0.2">
      <c r="A1007" s="5">
        <v>394</v>
      </c>
      <c r="B1007" s="6">
        <v>14</v>
      </c>
      <c r="C1007" s="6" t="s">
        <v>110</v>
      </c>
      <c r="D1007" s="7">
        <v>45596.75</v>
      </c>
      <c r="E1007" s="6">
        <v>138.37</v>
      </c>
      <c r="F1007" s="6">
        <v>138.37</v>
      </c>
      <c r="G1007" s="6">
        <v>0</v>
      </c>
      <c r="H1007" s="6">
        <v>11</v>
      </c>
      <c r="I1007" s="6">
        <v>5</v>
      </c>
      <c r="J1007" s="6" t="s">
        <v>79</v>
      </c>
    </row>
    <row r="1008" spans="1:10" x14ac:dyDescent="0.2">
      <c r="A1008" s="5">
        <v>396</v>
      </c>
      <c r="B1008" s="6">
        <v>15</v>
      </c>
      <c r="C1008" s="6" t="s">
        <v>111</v>
      </c>
      <c r="D1008" s="7">
        <v>45596.75</v>
      </c>
      <c r="E1008" s="6">
        <v>268.70999999999998</v>
      </c>
      <c r="F1008" s="6">
        <v>268.70999999999998</v>
      </c>
      <c r="G1008" s="6">
        <v>0</v>
      </c>
      <c r="H1008" s="6">
        <v>10</v>
      </c>
      <c r="I1008" s="6">
        <v>10002</v>
      </c>
      <c r="J1008" s="6" t="s">
        <v>56</v>
      </c>
    </row>
    <row r="1009" spans="1:10" x14ac:dyDescent="0.2">
      <c r="A1009" s="5">
        <v>356</v>
      </c>
      <c r="B1009" s="6">
        <v>9</v>
      </c>
      <c r="C1009" s="6" t="s">
        <v>105</v>
      </c>
      <c r="D1009" s="7">
        <v>45597.75</v>
      </c>
      <c r="E1009" s="6">
        <v>358</v>
      </c>
      <c r="F1009" s="6">
        <v>358</v>
      </c>
      <c r="G1009" s="6">
        <v>0</v>
      </c>
      <c r="H1009" s="6">
        <v>12</v>
      </c>
      <c r="I1009" s="6">
        <v>10002</v>
      </c>
      <c r="J1009" s="6" t="s">
        <v>56</v>
      </c>
    </row>
    <row r="1010" spans="1:10" x14ac:dyDescent="0.2">
      <c r="A1010" s="5">
        <v>369</v>
      </c>
      <c r="B1010" s="6">
        <v>10</v>
      </c>
      <c r="C1010" s="6" t="s">
        <v>106</v>
      </c>
      <c r="D1010" s="7">
        <v>45597.75</v>
      </c>
      <c r="E1010" s="6">
        <v>266.94</v>
      </c>
      <c r="F1010" s="6">
        <v>266.94</v>
      </c>
      <c r="G1010" s="6">
        <v>0</v>
      </c>
      <c r="H1010" s="6">
        <v>12</v>
      </c>
      <c r="I1010" s="6">
        <v>31</v>
      </c>
      <c r="J1010" s="6" t="s">
        <v>42</v>
      </c>
    </row>
    <row r="1011" spans="1:10" x14ac:dyDescent="0.2">
      <c r="A1011" s="5">
        <v>375</v>
      </c>
      <c r="B1011" s="6">
        <v>10</v>
      </c>
      <c r="C1011" s="6" t="s">
        <v>106</v>
      </c>
      <c r="D1011" s="7">
        <v>45597.75</v>
      </c>
      <c r="E1011" s="6">
        <v>264.88</v>
      </c>
      <c r="F1011" s="6">
        <v>264.88</v>
      </c>
      <c r="G1011" s="6">
        <v>0</v>
      </c>
      <c r="H1011" s="6">
        <v>5</v>
      </c>
      <c r="I1011" s="6">
        <v>10002</v>
      </c>
      <c r="J1011" s="6" t="s">
        <v>56</v>
      </c>
    </row>
    <row r="1012" spans="1:10" x14ac:dyDescent="0.2">
      <c r="A1012" s="5">
        <v>385</v>
      </c>
      <c r="B1012" s="6">
        <v>19</v>
      </c>
      <c r="C1012" s="6" t="s">
        <v>115</v>
      </c>
      <c r="D1012" s="7">
        <v>45597.75</v>
      </c>
      <c r="E1012" s="6">
        <v>268.70999999999998</v>
      </c>
      <c r="F1012" s="6">
        <v>268.70999999999998</v>
      </c>
      <c r="G1012" s="6">
        <v>0</v>
      </c>
      <c r="H1012" s="6">
        <v>10</v>
      </c>
      <c r="I1012" s="6">
        <v>10002</v>
      </c>
      <c r="J1012" s="6" t="s">
        <v>56</v>
      </c>
    </row>
    <row r="1013" spans="1:10" x14ac:dyDescent="0.2">
      <c r="A1013" s="5">
        <v>368</v>
      </c>
      <c r="B1013" s="6">
        <v>12</v>
      </c>
      <c r="C1013" s="6" t="s">
        <v>108</v>
      </c>
      <c r="D1013" s="7">
        <v>45598.75</v>
      </c>
      <c r="E1013" s="6">
        <v>350.77</v>
      </c>
      <c r="F1013" s="6">
        <v>350.77</v>
      </c>
      <c r="G1013" s="6">
        <v>0</v>
      </c>
      <c r="H1013" s="6">
        <v>12</v>
      </c>
      <c r="I1013" s="6">
        <v>31</v>
      </c>
      <c r="J1013" s="6" t="s">
        <v>42</v>
      </c>
    </row>
    <row r="1014" spans="1:10" x14ac:dyDescent="0.2">
      <c r="A1014" s="5">
        <v>383</v>
      </c>
      <c r="B1014" s="6">
        <v>19</v>
      </c>
      <c r="C1014" s="6" t="s">
        <v>115</v>
      </c>
      <c r="D1014" s="7">
        <v>45598.75</v>
      </c>
      <c r="E1014" s="6">
        <v>329.95</v>
      </c>
      <c r="F1014" s="6">
        <v>329.95</v>
      </c>
      <c r="G1014" s="6">
        <v>0</v>
      </c>
      <c r="H1014" s="6">
        <v>5</v>
      </c>
      <c r="I1014" s="6">
        <v>10002</v>
      </c>
      <c r="J1014" s="6" t="s">
        <v>56</v>
      </c>
    </row>
    <row r="1015" spans="1:10" x14ac:dyDescent="0.2">
      <c r="A1015" s="5">
        <v>384</v>
      </c>
      <c r="B1015" s="6">
        <v>18</v>
      </c>
      <c r="C1015" s="6" t="s">
        <v>114</v>
      </c>
      <c r="D1015" s="7">
        <v>45598.75</v>
      </c>
      <c r="E1015" s="6">
        <v>165</v>
      </c>
      <c r="F1015" s="6">
        <v>165</v>
      </c>
      <c r="G1015" s="6">
        <v>0</v>
      </c>
      <c r="H1015" s="6">
        <v>12</v>
      </c>
      <c r="I1015" s="6">
        <v>31</v>
      </c>
      <c r="J1015" s="6" t="s">
        <v>42</v>
      </c>
    </row>
    <row r="1016" spans="1:10" x14ac:dyDescent="0.2">
      <c r="A1016" s="5">
        <v>392</v>
      </c>
      <c r="B1016" s="6">
        <v>14</v>
      </c>
      <c r="C1016" s="6" t="s">
        <v>110</v>
      </c>
      <c r="D1016" s="7">
        <v>45598.75</v>
      </c>
      <c r="E1016" s="6">
        <v>320</v>
      </c>
      <c r="F1016" s="6">
        <v>320</v>
      </c>
      <c r="G1016" s="6">
        <v>0</v>
      </c>
      <c r="H1016" s="6">
        <v>10</v>
      </c>
      <c r="I1016" s="6">
        <v>10002</v>
      </c>
      <c r="J1016" s="6" t="s">
        <v>56</v>
      </c>
    </row>
    <row r="1017" spans="1:10" x14ac:dyDescent="0.2">
      <c r="A1017" s="5">
        <v>401</v>
      </c>
      <c r="B1017" s="6">
        <v>20</v>
      </c>
      <c r="C1017" s="6" t="s">
        <v>116</v>
      </c>
      <c r="D1017" s="7">
        <v>45598.75</v>
      </c>
      <c r="E1017" s="6">
        <v>464.95</v>
      </c>
      <c r="F1017" s="6">
        <v>464.95</v>
      </c>
      <c r="G1017" s="6">
        <v>0</v>
      </c>
      <c r="H1017" s="6">
        <v>12</v>
      </c>
      <c r="I1017" s="6">
        <v>10002</v>
      </c>
      <c r="J1017" s="6" t="s">
        <v>56</v>
      </c>
    </row>
    <row r="1018" spans="1:10" x14ac:dyDescent="0.2">
      <c r="A1018" s="5">
        <v>476</v>
      </c>
      <c r="B1018" s="6">
        <v>10</v>
      </c>
      <c r="C1018" s="6" t="s">
        <v>66</v>
      </c>
      <c r="D1018" s="7">
        <v>45599.25</v>
      </c>
      <c r="E1018" s="6">
        <v>225</v>
      </c>
      <c r="F1018" s="6">
        <v>225</v>
      </c>
      <c r="G1018" s="6">
        <v>0</v>
      </c>
      <c r="H1018" s="6">
        <v>11</v>
      </c>
      <c r="I1018" s="6">
        <v>5</v>
      </c>
      <c r="J1018" s="6" t="s">
        <v>79</v>
      </c>
    </row>
    <row r="1019" spans="1:10" x14ac:dyDescent="0.2">
      <c r="A1019" s="5">
        <v>482</v>
      </c>
      <c r="B1019" s="6">
        <v>14</v>
      </c>
      <c r="C1019" s="6" t="s">
        <v>70</v>
      </c>
      <c r="D1019" s="7">
        <v>45599.25</v>
      </c>
      <c r="E1019" s="6">
        <v>302</v>
      </c>
      <c r="F1019" s="6">
        <v>302</v>
      </c>
      <c r="G1019" s="6">
        <v>0</v>
      </c>
      <c r="H1019" s="6">
        <v>9</v>
      </c>
      <c r="I1019" s="6">
        <v>10002</v>
      </c>
      <c r="J1019" s="6" t="s">
        <v>56</v>
      </c>
    </row>
    <row r="1020" spans="1:10" x14ac:dyDescent="0.2">
      <c r="A1020" s="5">
        <v>365</v>
      </c>
      <c r="B1020" s="6">
        <v>13</v>
      </c>
      <c r="C1020" s="6" t="s">
        <v>109</v>
      </c>
      <c r="D1020" s="7">
        <v>45599.75</v>
      </c>
      <c r="E1020" s="6">
        <v>470</v>
      </c>
      <c r="F1020" s="6">
        <v>470</v>
      </c>
      <c r="G1020" s="6">
        <v>0</v>
      </c>
      <c r="H1020" s="6">
        <v>10</v>
      </c>
      <c r="I1020" s="6">
        <v>10002</v>
      </c>
      <c r="J1020" s="6" t="s">
        <v>56</v>
      </c>
    </row>
    <row r="1021" spans="1:10" x14ac:dyDescent="0.2">
      <c r="A1021" s="5">
        <v>379</v>
      </c>
      <c r="B1021" s="6">
        <v>16</v>
      </c>
      <c r="C1021" s="6" t="s">
        <v>112</v>
      </c>
      <c r="D1021" s="7">
        <v>45599.75</v>
      </c>
      <c r="E1021" s="6">
        <v>301.54000000000002</v>
      </c>
      <c r="F1021" s="6">
        <v>301.54000000000002</v>
      </c>
      <c r="G1021" s="6">
        <v>0</v>
      </c>
      <c r="H1021" s="6">
        <v>10</v>
      </c>
      <c r="I1021" s="6">
        <v>10002</v>
      </c>
      <c r="J1021" s="6" t="s">
        <v>56</v>
      </c>
    </row>
    <row r="1022" spans="1:10" x14ac:dyDescent="0.2">
      <c r="A1022" s="5">
        <v>386</v>
      </c>
      <c r="B1022" s="6">
        <v>18</v>
      </c>
      <c r="C1022" s="6" t="s">
        <v>114</v>
      </c>
      <c r="D1022" s="7">
        <v>45599.75</v>
      </c>
      <c r="E1022" s="6">
        <v>1110</v>
      </c>
      <c r="F1022" s="6">
        <v>1110</v>
      </c>
      <c r="G1022" s="6">
        <v>0</v>
      </c>
      <c r="H1022" s="6">
        <v>5</v>
      </c>
      <c r="I1022" s="6">
        <v>10002</v>
      </c>
      <c r="J1022" s="6" t="s">
        <v>56</v>
      </c>
    </row>
    <row r="1023" spans="1:10" x14ac:dyDescent="0.2">
      <c r="A1023" s="5">
        <v>395</v>
      </c>
      <c r="B1023" s="6">
        <v>15</v>
      </c>
      <c r="C1023" s="6" t="s">
        <v>111</v>
      </c>
      <c r="D1023" s="7">
        <v>45599.75</v>
      </c>
      <c r="E1023" s="6">
        <v>233.85</v>
      </c>
      <c r="F1023" s="6">
        <v>233.85</v>
      </c>
      <c r="G1023" s="6">
        <v>0</v>
      </c>
      <c r="H1023" s="6">
        <v>12</v>
      </c>
      <c r="I1023" s="6">
        <v>31</v>
      </c>
      <c r="J1023" s="6" t="s">
        <v>42</v>
      </c>
    </row>
    <row r="1024" spans="1:10" x14ac:dyDescent="0.2">
      <c r="A1024" s="5">
        <v>403</v>
      </c>
      <c r="B1024" s="6">
        <v>31</v>
      </c>
      <c r="C1024" s="6" t="s">
        <v>141</v>
      </c>
      <c r="D1024" s="7">
        <v>45599.75</v>
      </c>
      <c r="E1024" s="6">
        <v>262.38</v>
      </c>
      <c r="F1024" s="6">
        <v>262.38</v>
      </c>
      <c r="G1024" s="6">
        <v>0</v>
      </c>
      <c r="H1024" s="6">
        <v>12</v>
      </c>
      <c r="I1024" s="6">
        <v>10002</v>
      </c>
      <c r="J1024" s="6" t="s">
        <v>56</v>
      </c>
    </row>
    <row r="1025" spans="1:10" x14ac:dyDescent="0.2">
      <c r="A1025" s="5">
        <v>474</v>
      </c>
      <c r="B1025" s="6">
        <v>5</v>
      </c>
      <c r="C1025" s="6" t="s">
        <v>161</v>
      </c>
      <c r="D1025" s="7">
        <v>45600.25</v>
      </c>
      <c r="E1025" s="6">
        <v>310</v>
      </c>
      <c r="F1025" s="6">
        <v>310</v>
      </c>
      <c r="G1025" s="6">
        <v>0</v>
      </c>
      <c r="H1025" s="6" t="s">
        <v>47</v>
      </c>
      <c r="I1025" s="6">
        <v>10002</v>
      </c>
      <c r="J1025" s="6" t="s">
        <v>56</v>
      </c>
    </row>
    <row r="1026" spans="1:10" x14ac:dyDescent="0.2">
      <c r="A1026" s="5">
        <v>372</v>
      </c>
      <c r="B1026" s="6">
        <v>11</v>
      </c>
      <c r="C1026" s="6" t="s">
        <v>107</v>
      </c>
      <c r="D1026" s="7">
        <v>45600.75</v>
      </c>
      <c r="E1026" s="6">
        <v>210</v>
      </c>
      <c r="F1026" s="6">
        <v>210</v>
      </c>
      <c r="G1026" s="6">
        <v>0</v>
      </c>
      <c r="H1026" s="6">
        <v>12</v>
      </c>
      <c r="I1026" s="6">
        <v>31</v>
      </c>
      <c r="J1026" s="6" t="s">
        <v>42</v>
      </c>
    </row>
    <row r="1027" spans="1:10" x14ac:dyDescent="0.2">
      <c r="A1027" s="5">
        <v>399</v>
      </c>
      <c r="B1027" s="6">
        <v>21</v>
      </c>
      <c r="C1027" s="6" t="s">
        <v>117</v>
      </c>
      <c r="D1027" s="7">
        <v>45600.75</v>
      </c>
      <c r="E1027" s="6">
        <v>350.77</v>
      </c>
      <c r="F1027" s="6">
        <v>350.77</v>
      </c>
      <c r="G1027" s="6">
        <v>0</v>
      </c>
      <c r="H1027" s="6">
        <v>5</v>
      </c>
      <c r="I1027" s="6">
        <v>10002</v>
      </c>
      <c r="J1027" s="6" t="s">
        <v>56</v>
      </c>
    </row>
    <row r="1028" spans="1:10" x14ac:dyDescent="0.2">
      <c r="A1028" s="5">
        <v>409</v>
      </c>
      <c r="B1028" s="6">
        <v>27</v>
      </c>
      <c r="C1028" s="6" t="s">
        <v>137</v>
      </c>
      <c r="D1028" s="7">
        <v>45600.75</v>
      </c>
      <c r="E1028" s="6">
        <v>294.25</v>
      </c>
      <c r="F1028" s="6">
        <v>294.25</v>
      </c>
      <c r="G1028" s="6">
        <v>0</v>
      </c>
      <c r="H1028" s="6">
        <v>12</v>
      </c>
      <c r="I1028" s="6">
        <v>10002</v>
      </c>
      <c r="J1028" s="6" t="s">
        <v>56</v>
      </c>
    </row>
    <row r="1029" spans="1:10" x14ac:dyDescent="0.2">
      <c r="A1029" s="5">
        <v>460</v>
      </c>
      <c r="B1029" s="6">
        <v>1</v>
      </c>
      <c r="C1029" s="6" t="s">
        <v>19</v>
      </c>
      <c r="D1029" s="7">
        <v>45601.25</v>
      </c>
      <c r="E1029" s="6">
        <v>999</v>
      </c>
      <c r="F1029" s="6">
        <v>999</v>
      </c>
      <c r="G1029" s="6">
        <v>0</v>
      </c>
      <c r="H1029" s="6">
        <v>12</v>
      </c>
      <c r="I1029" s="6">
        <v>10002</v>
      </c>
      <c r="J1029" s="6" t="s">
        <v>56</v>
      </c>
    </row>
    <row r="1030" spans="1:10" x14ac:dyDescent="0.2">
      <c r="A1030" s="5">
        <v>421</v>
      </c>
      <c r="B1030" s="6">
        <v>36</v>
      </c>
      <c r="C1030" s="7">
        <v>49310</v>
      </c>
      <c r="D1030" s="7">
        <v>45601.75</v>
      </c>
      <c r="E1030" s="6">
        <v>309.3</v>
      </c>
      <c r="F1030" s="6">
        <v>309.3</v>
      </c>
      <c r="G1030" s="6">
        <v>0</v>
      </c>
      <c r="H1030" s="6">
        <v>12</v>
      </c>
      <c r="I1030" s="6">
        <v>10002</v>
      </c>
      <c r="J1030" s="6" t="s">
        <v>56</v>
      </c>
    </row>
    <row r="1031" spans="1:10" x14ac:dyDescent="0.2">
      <c r="A1031" s="5">
        <v>481</v>
      </c>
      <c r="B1031" s="6">
        <v>12</v>
      </c>
      <c r="C1031" s="6" t="s">
        <v>68</v>
      </c>
      <c r="D1031" s="7">
        <v>45602.25</v>
      </c>
      <c r="E1031" s="6">
        <v>172</v>
      </c>
      <c r="F1031" s="6">
        <v>172</v>
      </c>
      <c r="G1031" s="6">
        <v>0</v>
      </c>
      <c r="H1031" s="6">
        <v>10</v>
      </c>
      <c r="I1031" s="6">
        <v>10002</v>
      </c>
      <c r="J1031" s="6" t="s">
        <v>56</v>
      </c>
    </row>
    <row r="1032" spans="1:10" x14ac:dyDescent="0.2">
      <c r="A1032" s="5">
        <v>362</v>
      </c>
      <c r="B1032" s="6">
        <v>12</v>
      </c>
      <c r="C1032" s="6" t="s">
        <v>108</v>
      </c>
      <c r="D1032" s="7">
        <v>45602.75</v>
      </c>
      <c r="E1032" s="6">
        <v>334.95</v>
      </c>
      <c r="F1032" s="6">
        <v>334.95</v>
      </c>
      <c r="G1032" s="6">
        <v>0</v>
      </c>
      <c r="H1032" s="6">
        <v>11</v>
      </c>
      <c r="I1032" s="6">
        <v>10002</v>
      </c>
      <c r="J1032" s="6" t="s">
        <v>56</v>
      </c>
    </row>
    <row r="1033" spans="1:10" x14ac:dyDescent="0.2">
      <c r="A1033" s="5">
        <v>364</v>
      </c>
      <c r="B1033" s="6">
        <v>13</v>
      </c>
      <c r="C1033" s="6" t="s">
        <v>109</v>
      </c>
      <c r="D1033" s="7">
        <v>45602.75</v>
      </c>
      <c r="E1033" s="6">
        <v>151.16</v>
      </c>
      <c r="F1033" s="6">
        <v>151.16</v>
      </c>
      <c r="G1033" s="6">
        <v>0</v>
      </c>
      <c r="H1033" s="6" t="s">
        <v>47</v>
      </c>
      <c r="I1033" s="6">
        <v>10002</v>
      </c>
      <c r="J1033" s="6" t="s">
        <v>56</v>
      </c>
    </row>
    <row r="1034" spans="1:10" x14ac:dyDescent="0.2">
      <c r="A1034" s="5">
        <v>382</v>
      </c>
      <c r="B1034" s="6">
        <v>19</v>
      </c>
      <c r="C1034" s="6" t="s">
        <v>115</v>
      </c>
      <c r="D1034" s="7">
        <v>45602.75</v>
      </c>
      <c r="E1034" s="6">
        <v>217.4</v>
      </c>
      <c r="F1034" s="6">
        <v>217.4</v>
      </c>
      <c r="G1034" s="6">
        <v>0</v>
      </c>
      <c r="H1034" s="6">
        <v>5</v>
      </c>
      <c r="I1034" s="6" t="s">
        <v>47</v>
      </c>
      <c r="J1034" s="6" t="s">
        <v>47</v>
      </c>
    </row>
    <row r="1035" spans="1:10" x14ac:dyDescent="0.2">
      <c r="A1035" s="5">
        <v>390</v>
      </c>
      <c r="B1035" s="6">
        <v>14</v>
      </c>
      <c r="C1035" s="6" t="s">
        <v>110</v>
      </c>
      <c r="D1035" s="7">
        <v>45602.75</v>
      </c>
      <c r="E1035" s="6">
        <v>520</v>
      </c>
      <c r="F1035" s="6">
        <v>520</v>
      </c>
      <c r="G1035" s="6">
        <v>0</v>
      </c>
      <c r="H1035" s="6">
        <v>12</v>
      </c>
      <c r="I1035" s="6">
        <v>31</v>
      </c>
      <c r="J1035" s="6" t="s">
        <v>42</v>
      </c>
    </row>
    <row r="1036" spans="1:10" x14ac:dyDescent="0.2">
      <c r="A1036" s="5">
        <v>361</v>
      </c>
      <c r="B1036" s="6">
        <v>10</v>
      </c>
      <c r="C1036" s="6" t="s">
        <v>106</v>
      </c>
      <c r="D1036" s="7">
        <v>45603.75</v>
      </c>
      <c r="E1036" s="6">
        <v>1920</v>
      </c>
      <c r="F1036" s="6">
        <v>1920</v>
      </c>
      <c r="G1036" s="6">
        <v>0</v>
      </c>
      <c r="H1036" s="6">
        <v>2</v>
      </c>
      <c r="I1036" s="6">
        <v>10002</v>
      </c>
      <c r="J1036" s="6" t="s">
        <v>56</v>
      </c>
    </row>
    <row r="1037" spans="1:10" x14ac:dyDescent="0.2">
      <c r="A1037" s="5">
        <v>380</v>
      </c>
      <c r="B1037" s="6">
        <v>18</v>
      </c>
      <c r="C1037" s="6" t="s">
        <v>114</v>
      </c>
      <c r="D1037" s="7">
        <v>45603.75</v>
      </c>
      <c r="E1037" s="6">
        <v>268.70999999999998</v>
      </c>
      <c r="F1037" s="6">
        <v>268.70999999999998</v>
      </c>
      <c r="G1037" s="6">
        <v>0</v>
      </c>
      <c r="H1037" s="6">
        <v>12</v>
      </c>
      <c r="I1037" s="6">
        <v>31</v>
      </c>
      <c r="J1037" s="6" t="s">
        <v>42</v>
      </c>
    </row>
    <row r="1038" spans="1:10" x14ac:dyDescent="0.2">
      <c r="A1038" s="5">
        <v>389</v>
      </c>
      <c r="B1038" s="6">
        <v>14</v>
      </c>
      <c r="C1038" s="6" t="s">
        <v>110</v>
      </c>
      <c r="D1038" s="7">
        <v>45603.75</v>
      </c>
      <c r="E1038" s="6">
        <v>430</v>
      </c>
      <c r="F1038" s="6">
        <v>430</v>
      </c>
      <c r="G1038" s="6">
        <v>0</v>
      </c>
      <c r="H1038" s="6">
        <v>5</v>
      </c>
      <c r="I1038" s="6">
        <v>10002</v>
      </c>
      <c r="J1038" s="6" t="s">
        <v>56</v>
      </c>
    </row>
    <row r="1039" spans="1:10" x14ac:dyDescent="0.2">
      <c r="A1039" s="5">
        <v>394</v>
      </c>
      <c r="B1039" s="6">
        <v>15</v>
      </c>
      <c r="C1039" s="6" t="s">
        <v>111</v>
      </c>
      <c r="D1039" s="7">
        <v>45603.75</v>
      </c>
      <c r="E1039" s="6">
        <v>138.37</v>
      </c>
      <c r="F1039" s="6">
        <v>138.37</v>
      </c>
      <c r="G1039" s="6">
        <v>0</v>
      </c>
      <c r="H1039" s="6">
        <v>11</v>
      </c>
      <c r="I1039" s="6">
        <v>5</v>
      </c>
      <c r="J1039" s="6" t="s">
        <v>79</v>
      </c>
    </row>
    <row r="1040" spans="1:10" x14ac:dyDescent="0.2">
      <c r="A1040" s="5">
        <v>396</v>
      </c>
      <c r="B1040" s="6">
        <v>16</v>
      </c>
      <c r="C1040" s="6" t="s">
        <v>112</v>
      </c>
      <c r="D1040" s="7">
        <v>45603.75</v>
      </c>
      <c r="E1040" s="6">
        <v>268.70999999999998</v>
      </c>
      <c r="F1040" s="6">
        <v>268.70999999999998</v>
      </c>
      <c r="G1040" s="6">
        <v>0</v>
      </c>
      <c r="H1040" s="6">
        <v>10</v>
      </c>
      <c r="I1040" s="6">
        <v>10002</v>
      </c>
      <c r="J1040" s="6" t="s">
        <v>56</v>
      </c>
    </row>
    <row r="1041" spans="1:10" x14ac:dyDescent="0.2">
      <c r="A1041" s="5">
        <v>475</v>
      </c>
      <c r="B1041" s="6">
        <v>11</v>
      </c>
      <c r="C1041" s="6" t="s">
        <v>67</v>
      </c>
      <c r="D1041" s="7">
        <v>45604.25</v>
      </c>
      <c r="E1041" s="6">
        <v>270</v>
      </c>
      <c r="F1041" s="6">
        <v>270</v>
      </c>
      <c r="G1041" s="6">
        <v>0</v>
      </c>
      <c r="H1041" s="6">
        <v>5</v>
      </c>
      <c r="I1041" s="6">
        <v>10002</v>
      </c>
      <c r="J1041" s="6" t="s">
        <v>56</v>
      </c>
    </row>
    <row r="1042" spans="1:10" x14ac:dyDescent="0.2">
      <c r="A1042" s="5">
        <v>356</v>
      </c>
      <c r="B1042" s="6">
        <v>10</v>
      </c>
      <c r="C1042" s="6" t="s">
        <v>106</v>
      </c>
      <c r="D1042" s="7">
        <v>45604.75</v>
      </c>
      <c r="E1042" s="6">
        <v>358</v>
      </c>
      <c r="F1042" s="6">
        <v>358</v>
      </c>
      <c r="G1042" s="6">
        <v>0</v>
      </c>
      <c r="H1042" s="6">
        <v>12</v>
      </c>
      <c r="I1042" s="6">
        <v>10002</v>
      </c>
      <c r="J1042" s="6" t="s">
        <v>56</v>
      </c>
    </row>
    <row r="1043" spans="1:10" x14ac:dyDescent="0.2">
      <c r="A1043" s="5">
        <v>369</v>
      </c>
      <c r="B1043" s="6">
        <v>11</v>
      </c>
      <c r="C1043" s="6" t="s">
        <v>107</v>
      </c>
      <c r="D1043" s="7">
        <v>45604.75</v>
      </c>
      <c r="E1043" s="6">
        <v>266.94</v>
      </c>
      <c r="F1043" s="6">
        <v>266.94</v>
      </c>
      <c r="G1043" s="6">
        <v>0</v>
      </c>
      <c r="H1043" s="6">
        <v>12</v>
      </c>
      <c r="I1043" s="6">
        <v>31</v>
      </c>
      <c r="J1043" s="6" t="s">
        <v>42</v>
      </c>
    </row>
    <row r="1044" spans="1:10" x14ac:dyDescent="0.2">
      <c r="A1044" s="5">
        <v>375</v>
      </c>
      <c r="B1044" s="6">
        <v>11</v>
      </c>
      <c r="C1044" s="6" t="s">
        <v>107</v>
      </c>
      <c r="D1044" s="7">
        <v>45604.75</v>
      </c>
      <c r="E1044" s="6">
        <v>264.88</v>
      </c>
      <c r="F1044" s="6">
        <v>264.88</v>
      </c>
      <c r="G1044" s="6">
        <v>0</v>
      </c>
      <c r="H1044" s="6">
        <v>5</v>
      </c>
      <c r="I1044" s="6">
        <v>10002</v>
      </c>
      <c r="J1044" s="6" t="s">
        <v>56</v>
      </c>
    </row>
    <row r="1045" spans="1:10" x14ac:dyDescent="0.2">
      <c r="A1045" s="5">
        <v>385</v>
      </c>
      <c r="B1045" s="6">
        <v>20</v>
      </c>
      <c r="C1045" s="6" t="s">
        <v>116</v>
      </c>
      <c r="D1045" s="7">
        <v>45604.75</v>
      </c>
      <c r="E1045" s="6">
        <v>268.70999999999998</v>
      </c>
      <c r="F1045" s="6">
        <v>268.70999999999998</v>
      </c>
      <c r="G1045" s="6">
        <v>0</v>
      </c>
      <c r="H1045" s="6">
        <v>10</v>
      </c>
      <c r="I1045" s="6">
        <v>10002</v>
      </c>
      <c r="J1045" s="6" t="s">
        <v>56</v>
      </c>
    </row>
    <row r="1046" spans="1:10" x14ac:dyDescent="0.2">
      <c r="A1046" s="5">
        <v>722</v>
      </c>
      <c r="B1046" s="6">
        <v>12</v>
      </c>
      <c r="C1046" s="6" t="s">
        <v>68</v>
      </c>
      <c r="D1046" s="7">
        <v>45605.25</v>
      </c>
      <c r="E1046" s="6">
        <v>348</v>
      </c>
      <c r="F1046" s="6">
        <v>348</v>
      </c>
      <c r="G1046" s="6">
        <v>0</v>
      </c>
      <c r="H1046" s="6">
        <v>9</v>
      </c>
      <c r="I1046" s="6">
        <v>10002</v>
      </c>
      <c r="J1046" s="6" t="s">
        <v>56</v>
      </c>
    </row>
    <row r="1047" spans="1:10" x14ac:dyDescent="0.2">
      <c r="A1047" s="5">
        <v>355</v>
      </c>
      <c r="B1047" s="6">
        <v>1</v>
      </c>
      <c r="C1047" s="6" t="s">
        <v>19</v>
      </c>
      <c r="D1047" s="7">
        <v>45605.75</v>
      </c>
      <c r="E1047" s="6">
        <v>1000</v>
      </c>
      <c r="F1047" s="6">
        <v>1000</v>
      </c>
      <c r="G1047" s="6">
        <v>0</v>
      </c>
      <c r="H1047" s="6">
        <v>5</v>
      </c>
      <c r="I1047" s="6">
        <v>10002</v>
      </c>
      <c r="J1047" s="6" t="s">
        <v>56</v>
      </c>
    </row>
    <row r="1048" spans="1:10" x14ac:dyDescent="0.2">
      <c r="A1048" s="5">
        <v>368</v>
      </c>
      <c r="B1048" s="6">
        <v>13</v>
      </c>
      <c r="C1048" s="6" t="s">
        <v>109</v>
      </c>
      <c r="D1048" s="7">
        <v>45605.75</v>
      </c>
      <c r="E1048" s="6">
        <v>350.77</v>
      </c>
      <c r="F1048" s="6">
        <v>350.77</v>
      </c>
      <c r="G1048" s="6">
        <v>0</v>
      </c>
      <c r="H1048" s="6">
        <v>12</v>
      </c>
      <c r="I1048" s="6">
        <v>31</v>
      </c>
      <c r="J1048" s="6" t="s">
        <v>42</v>
      </c>
    </row>
    <row r="1049" spans="1:10" x14ac:dyDescent="0.2">
      <c r="A1049" s="5">
        <v>383</v>
      </c>
      <c r="B1049" s="6">
        <v>20</v>
      </c>
      <c r="C1049" s="6" t="s">
        <v>116</v>
      </c>
      <c r="D1049" s="7">
        <v>45605.75</v>
      </c>
      <c r="E1049" s="6">
        <v>329.95</v>
      </c>
      <c r="F1049" s="6">
        <v>329.95</v>
      </c>
      <c r="G1049" s="6">
        <v>0</v>
      </c>
      <c r="H1049" s="6">
        <v>5</v>
      </c>
      <c r="I1049" s="6">
        <v>10002</v>
      </c>
      <c r="J1049" s="6" t="s">
        <v>56</v>
      </c>
    </row>
    <row r="1050" spans="1:10" x14ac:dyDescent="0.2">
      <c r="A1050" s="5">
        <v>384</v>
      </c>
      <c r="B1050" s="6">
        <v>19</v>
      </c>
      <c r="C1050" s="6" t="s">
        <v>115</v>
      </c>
      <c r="D1050" s="7">
        <v>45605.75</v>
      </c>
      <c r="E1050" s="6">
        <v>165</v>
      </c>
      <c r="F1050" s="6">
        <v>165</v>
      </c>
      <c r="G1050" s="6">
        <v>0</v>
      </c>
      <c r="H1050" s="6">
        <v>12</v>
      </c>
      <c r="I1050" s="6">
        <v>31</v>
      </c>
      <c r="J1050" s="6" t="s">
        <v>42</v>
      </c>
    </row>
    <row r="1051" spans="1:10" x14ac:dyDescent="0.2">
      <c r="A1051" s="5">
        <v>392</v>
      </c>
      <c r="B1051" s="6">
        <v>15</v>
      </c>
      <c r="C1051" s="6" t="s">
        <v>111</v>
      </c>
      <c r="D1051" s="7">
        <v>45605.75</v>
      </c>
      <c r="E1051" s="6">
        <v>320</v>
      </c>
      <c r="F1051" s="6">
        <v>320</v>
      </c>
      <c r="G1051" s="6">
        <v>0</v>
      </c>
      <c r="H1051" s="6">
        <v>10</v>
      </c>
      <c r="I1051" s="6">
        <v>10002</v>
      </c>
      <c r="J1051" s="6" t="s">
        <v>56</v>
      </c>
    </row>
    <row r="1052" spans="1:10" x14ac:dyDescent="0.2">
      <c r="A1052" s="5">
        <v>401</v>
      </c>
      <c r="B1052" s="6">
        <v>21</v>
      </c>
      <c r="C1052" s="6" t="s">
        <v>117</v>
      </c>
      <c r="D1052" s="7">
        <v>45605.75</v>
      </c>
      <c r="E1052" s="6">
        <v>464.95</v>
      </c>
      <c r="F1052" s="6">
        <v>464.95</v>
      </c>
      <c r="G1052" s="6">
        <v>0</v>
      </c>
      <c r="H1052" s="6">
        <v>12</v>
      </c>
      <c r="I1052" s="6">
        <v>10002</v>
      </c>
      <c r="J1052" s="6" t="s">
        <v>56</v>
      </c>
    </row>
    <row r="1053" spans="1:10" x14ac:dyDescent="0.2">
      <c r="A1053" s="5">
        <v>482</v>
      </c>
      <c r="B1053" s="6">
        <v>15</v>
      </c>
      <c r="C1053" s="6" t="s">
        <v>71</v>
      </c>
      <c r="D1053" s="7">
        <v>45606.25</v>
      </c>
      <c r="E1053" s="6">
        <v>302</v>
      </c>
      <c r="F1053" s="6">
        <v>302</v>
      </c>
      <c r="G1053" s="6">
        <v>0</v>
      </c>
      <c r="H1053" s="6">
        <v>9</v>
      </c>
      <c r="I1053" s="6">
        <v>10002</v>
      </c>
      <c r="J1053" s="6" t="s">
        <v>56</v>
      </c>
    </row>
    <row r="1054" spans="1:10" x14ac:dyDescent="0.2">
      <c r="A1054" s="5">
        <v>365</v>
      </c>
      <c r="B1054" s="6">
        <v>14</v>
      </c>
      <c r="C1054" s="6" t="s">
        <v>110</v>
      </c>
      <c r="D1054" s="7">
        <v>45606.75</v>
      </c>
      <c r="E1054" s="6">
        <v>470</v>
      </c>
      <c r="F1054" s="6">
        <v>470</v>
      </c>
      <c r="G1054" s="6">
        <v>0</v>
      </c>
      <c r="H1054" s="6">
        <v>10</v>
      </c>
      <c r="I1054" s="6">
        <v>10002</v>
      </c>
      <c r="J1054" s="6" t="s">
        <v>56</v>
      </c>
    </row>
    <row r="1055" spans="1:10" x14ac:dyDescent="0.2">
      <c r="A1055" s="5">
        <v>379</v>
      </c>
      <c r="B1055" s="6">
        <v>17</v>
      </c>
      <c r="C1055" s="6" t="s">
        <v>113</v>
      </c>
      <c r="D1055" s="7">
        <v>45606.75</v>
      </c>
      <c r="E1055" s="6">
        <v>301.54000000000002</v>
      </c>
      <c r="F1055" s="6">
        <v>301.54000000000002</v>
      </c>
      <c r="G1055" s="6">
        <v>0</v>
      </c>
      <c r="H1055" s="6">
        <v>10</v>
      </c>
      <c r="I1055" s="6">
        <v>10002</v>
      </c>
      <c r="J1055" s="6" t="s">
        <v>56</v>
      </c>
    </row>
    <row r="1056" spans="1:10" x14ac:dyDescent="0.2">
      <c r="A1056" s="5">
        <v>386</v>
      </c>
      <c r="B1056" s="6">
        <v>19</v>
      </c>
      <c r="C1056" s="6" t="s">
        <v>115</v>
      </c>
      <c r="D1056" s="7">
        <v>45606.75</v>
      </c>
      <c r="E1056" s="6">
        <v>1110</v>
      </c>
      <c r="F1056" s="6">
        <v>1110</v>
      </c>
      <c r="G1056" s="6">
        <v>0</v>
      </c>
      <c r="H1056" s="6">
        <v>5</v>
      </c>
      <c r="I1056" s="6">
        <v>10002</v>
      </c>
      <c r="J1056" s="6" t="s">
        <v>56</v>
      </c>
    </row>
    <row r="1057" spans="1:10" x14ac:dyDescent="0.2">
      <c r="A1057" s="5">
        <v>395</v>
      </c>
      <c r="B1057" s="6">
        <v>16</v>
      </c>
      <c r="C1057" s="6" t="s">
        <v>112</v>
      </c>
      <c r="D1057" s="7">
        <v>45606.75</v>
      </c>
      <c r="E1057" s="6">
        <v>233.85</v>
      </c>
      <c r="F1057" s="6">
        <v>233.85</v>
      </c>
      <c r="G1057" s="6">
        <v>0</v>
      </c>
      <c r="H1057" s="6">
        <v>12</v>
      </c>
      <c r="I1057" s="6">
        <v>31</v>
      </c>
      <c r="J1057" s="6" t="s">
        <v>42</v>
      </c>
    </row>
    <row r="1058" spans="1:10" x14ac:dyDescent="0.2">
      <c r="A1058" s="5">
        <v>403</v>
      </c>
      <c r="B1058" s="6">
        <v>32</v>
      </c>
      <c r="C1058" s="6" t="s">
        <v>142</v>
      </c>
      <c r="D1058" s="7">
        <v>45606.75</v>
      </c>
      <c r="E1058" s="6">
        <v>262.38</v>
      </c>
      <c r="F1058" s="6">
        <v>262.38</v>
      </c>
      <c r="G1058" s="6">
        <v>0</v>
      </c>
      <c r="H1058" s="6">
        <v>12</v>
      </c>
      <c r="I1058" s="6">
        <v>10002</v>
      </c>
      <c r="J1058" s="6" t="s">
        <v>56</v>
      </c>
    </row>
    <row r="1059" spans="1:10" x14ac:dyDescent="0.2">
      <c r="A1059" s="5">
        <v>623</v>
      </c>
      <c r="B1059" s="6">
        <v>19</v>
      </c>
      <c r="C1059" s="6" t="s">
        <v>210</v>
      </c>
      <c r="D1059" s="7">
        <v>45607.25</v>
      </c>
      <c r="E1059" s="6">
        <v>585</v>
      </c>
      <c r="F1059" s="6">
        <v>585</v>
      </c>
      <c r="G1059" s="6">
        <v>0</v>
      </c>
      <c r="H1059" s="6">
        <v>12</v>
      </c>
      <c r="I1059" s="6">
        <v>31</v>
      </c>
      <c r="J1059" s="6" t="s">
        <v>42</v>
      </c>
    </row>
    <row r="1060" spans="1:10" x14ac:dyDescent="0.2">
      <c r="A1060" s="5">
        <v>372</v>
      </c>
      <c r="B1060" s="6">
        <v>12</v>
      </c>
      <c r="C1060" s="6" t="s">
        <v>108</v>
      </c>
      <c r="D1060" s="7">
        <v>45607.75</v>
      </c>
      <c r="E1060" s="6">
        <v>210</v>
      </c>
      <c r="F1060" s="6">
        <v>210</v>
      </c>
      <c r="G1060" s="6">
        <v>0</v>
      </c>
      <c r="H1060" s="6">
        <v>12</v>
      </c>
      <c r="I1060" s="6">
        <v>31</v>
      </c>
      <c r="J1060" s="6" t="s">
        <v>42</v>
      </c>
    </row>
    <row r="1061" spans="1:10" x14ac:dyDescent="0.2">
      <c r="A1061" s="5">
        <v>399</v>
      </c>
      <c r="B1061" s="6">
        <v>22</v>
      </c>
      <c r="C1061" s="6" t="s">
        <v>118</v>
      </c>
      <c r="D1061" s="7">
        <v>45607.75</v>
      </c>
      <c r="E1061" s="6">
        <v>350.77</v>
      </c>
      <c r="F1061" s="6">
        <v>350.77</v>
      </c>
      <c r="G1061" s="6">
        <v>0</v>
      </c>
      <c r="H1061" s="6">
        <v>5</v>
      </c>
      <c r="I1061" s="6">
        <v>10002</v>
      </c>
      <c r="J1061" s="6" t="s">
        <v>56</v>
      </c>
    </row>
    <row r="1062" spans="1:10" x14ac:dyDescent="0.2">
      <c r="A1062" s="5">
        <v>421</v>
      </c>
      <c r="B1062" s="6">
        <v>37</v>
      </c>
      <c r="C1062" s="7">
        <v>49675</v>
      </c>
      <c r="D1062" s="7">
        <v>45608.75</v>
      </c>
      <c r="E1062" s="6">
        <v>309.3</v>
      </c>
      <c r="F1062" s="6">
        <v>309.3</v>
      </c>
      <c r="G1062" s="6">
        <v>0</v>
      </c>
      <c r="H1062" s="6">
        <v>12</v>
      </c>
      <c r="I1062" s="6">
        <v>10002</v>
      </c>
      <c r="J1062" s="6" t="s">
        <v>56</v>
      </c>
    </row>
    <row r="1063" spans="1:10" x14ac:dyDescent="0.2">
      <c r="A1063" s="5">
        <v>362</v>
      </c>
      <c r="B1063" s="6">
        <v>13</v>
      </c>
      <c r="C1063" s="6" t="s">
        <v>109</v>
      </c>
      <c r="D1063" s="7">
        <v>45609.75</v>
      </c>
      <c r="E1063" s="6">
        <v>334.95</v>
      </c>
      <c r="F1063" s="6">
        <v>334.95</v>
      </c>
      <c r="G1063" s="6">
        <v>0</v>
      </c>
      <c r="H1063" s="6">
        <v>11</v>
      </c>
      <c r="I1063" s="6">
        <v>10002</v>
      </c>
      <c r="J1063" s="6" t="s">
        <v>56</v>
      </c>
    </row>
    <row r="1064" spans="1:10" x14ac:dyDescent="0.2">
      <c r="A1064" s="5">
        <v>364</v>
      </c>
      <c r="B1064" s="6">
        <v>14</v>
      </c>
      <c r="C1064" s="6" t="s">
        <v>110</v>
      </c>
      <c r="D1064" s="7">
        <v>45609.75</v>
      </c>
      <c r="E1064" s="6">
        <v>151.16</v>
      </c>
      <c r="F1064" s="6">
        <v>151.16</v>
      </c>
      <c r="G1064" s="6">
        <v>0</v>
      </c>
      <c r="H1064" s="6" t="s">
        <v>47</v>
      </c>
      <c r="I1064" s="6">
        <v>10002</v>
      </c>
      <c r="J1064" s="6" t="s">
        <v>56</v>
      </c>
    </row>
    <row r="1065" spans="1:10" x14ac:dyDescent="0.2">
      <c r="A1065" s="5">
        <v>382</v>
      </c>
      <c r="B1065" s="6">
        <v>20</v>
      </c>
      <c r="C1065" s="6" t="s">
        <v>116</v>
      </c>
      <c r="D1065" s="7">
        <v>45609.75</v>
      </c>
      <c r="E1065" s="6">
        <v>217.4</v>
      </c>
      <c r="F1065" s="6">
        <v>217.4</v>
      </c>
      <c r="G1065" s="6">
        <v>0</v>
      </c>
      <c r="H1065" s="6">
        <v>5</v>
      </c>
      <c r="I1065" s="6" t="s">
        <v>47</v>
      </c>
      <c r="J1065" s="6" t="s">
        <v>47</v>
      </c>
    </row>
    <row r="1066" spans="1:10" x14ac:dyDescent="0.2">
      <c r="A1066" s="5">
        <v>390</v>
      </c>
      <c r="B1066" s="6">
        <v>15</v>
      </c>
      <c r="C1066" s="6" t="s">
        <v>111</v>
      </c>
      <c r="D1066" s="7">
        <v>45609.75</v>
      </c>
      <c r="E1066" s="6">
        <v>520</v>
      </c>
      <c r="F1066" s="6">
        <v>520</v>
      </c>
      <c r="G1066" s="6">
        <v>0</v>
      </c>
      <c r="H1066" s="6">
        <v>12</v>
      </c>
      <c r="I1066" s="6">
        <v>31</v>
      </c>
      <c r="J1066" s="6" t="s">
        <v>42</v>
      </c>
    </row>
    <row r="1067" spans="1:10" x14ac:dyDescent="0.2">
      <c r="A1067" s="5">
        <v>361</v>
      </c>
      <c r="B1067" s="6">
        <v>11</v>
      </c>
      <c r="C1067" s="6" t="s">
        <v>107</v>
      </c>
      <c r="D1067" s="7">
        <v>45610.75</v>
      </c>
      <c r="E1067" s="6">
        <v>1920</v>
      </c>
      <c r="F1067" s="6">
        <v>1920</v>
      </c>
      <c r="G1067" s="6">
        <v>0</v>
      </c>
      <c r="H1067" s="6">
        <v>2</v>
      </c>
      <c r="I1067" s="6">
        <v>10002</v>
      </c>
      <c r="J1067" s="6" t="s">
        <v>56</v>
      </c>
    </row>
    <row r="1068" spans="1:10" x14ac:dyDescent="0.2">
      <c r="A1068" s="5">
        <v>380</v>
      </c>
      <c r="B1068" s="6">
        <v>19</v>
      </c>
      <c r="C1068" s="6" t="s">
        <v>115</v>
      </c>
      <c r="D1068" s="7">
        <v>45610.75</v>
      </c>
      <c r="E1068" s="6">
        <v>268.70999999999998</v>
      </c>
      <c r="F1068" s="6">
        <v>268.70999999999998</v>
      </c>
      <c r="G1068" s="6">
        <v>0</v>
      </c>
      <c r="H1068" s="6">
        <v>12</v>
      </c>
      <c r="I1068" s="6">
        <v>31</v>
      </c>
      <c r="J1068" s="6" t="s">
        <v>42</v>
      </c>
    </row>
    <row r="1069" spans="1:10" x14ac:dyDescent="0.2">
      <c r="A1069" s="5">
        <v>389</v>
      </c>
      <c r="B1069" s="6">
        <v>15</v>
      </c>
      <c r="C1069" s="6" t="s">
        <v>111</v>
      </c>
      <c r="D1069" s="7">
        <v>45610.75</v>
      </c>
      <c r="E1069" s="6">
        <v>430</v>
      </c>
      <c r="F1069" s="6">
        <v>430</v>
      </c>
      <c r="G1069" s="6">
        <v>0</v>
      </c>
      <c r="H1069" s="6">
        <v>5</v>
      </c>
      <c r="I1069" s="6">
        <v>10002</v>
      </c>
      <c r="J1069" s="6" t="s">
        <v>56</v>
      </c>
    </row>
    <row r="1070" spans="1:10" x14ac:dyDescent="0.2">
      <c r="A1070" s="5">
        <v>394</v>
      </c>
      <c r="B1070" s="6">
        <v>16</v>
      </c>
      <c r="C1070" s="6" t="s">
        <v>112</v>
      </c>
      <c r="D1070" s="7">
        <v>45610.75</v>
      </c>
      <c r="E1070" s="6">
        <v>138.37</v>
      </c>
      <c r="F1070" s="6">
        <v>138.37</v>
      </c>
      <c r="G1070" s="6">
        <v>0</v>
      </c>
      <c r="H1070" s="6">
        <v>11</v>
      </c>
      <c r="I1070" s="6">
        <v>5</v>
      </c>
      <c r="J1070" s="6" t="s">
        <v>79</v>
      </c>
    </row>
    <row r="1071" spans="1:10" x14ac:dyDescent="0.2">
      <c r="A1071" s="5">
        <v>396</v>
      </c>
      <c r="B1071" s="6">
        <v>17</v>
      </c>
      <c r="C1071" s="6" t="s">
        <v>113</v>
      </c>
      <c r="D1071" s="7">
        <v>45610.75</v>
      </c>
      <c r="E1071" s="6">
        <v>268.70999999999998</v>
      </c>
      <c r="F1071" s="6">
        <v>268.70999999999998</v>
      </c>
      <c r="G1071" s="6">
        <v>0</v>
      </c>
      <c r="H1071" s="6">
        <v>10</v>
      </c>
      <c r="I1071" s="6">
        <v>10002</v>
      </c>
      <c r="J1071" s="6" t="s">
        <v>56</v>
      </c>
    </row>
    <row r="1072" spans="1:10" x14ac:dyDescent="0.2">
      <c r="A1072" s="5">
        <v>460</v>
      </c>
      <c r="B1072" s="6">
        <v>2</v>
      </c>
      <c r="C1072" s="6" t="s">
        <v>41</v>
      </c>
      <c r="D1072" s="7">
        <v>45611.25</v>
      </c>
      <c r="E1072" s="6">
        <v>312</v>
      </c>
      <c r="F1072" s="6">
        <v>312</v>
      </c>
      <c r="G1072" s="6">
        <v>0</v>
      </c>
      <c r="H1072" s="6">
        <v>12</v>
      </c>
      <c r="I1072" s="6">
        <v>10002</v>
      </c>
      <c r="J1072" s="6" t="s">
        <v>56</v>
      </c>
    </row>
    <row r="1073" spans="1:10" x14ac:dyDescent="0.2">
      <c r="A1073" s="5">
        <v>475</v>
      </c>
      <c r="B1073" s="6">
        <v>12</v>
      </c>
      <c r="C1073" s="6" t="s">
        <v>68</v>
      </c>
      <c r="D1073" s="7">
        <v>45611.25</v>
      </c>
      <c r="E1073" s="6">
        <v>270</v>
      </c>
      <c r="F1073" s="6">
        <v>270</v>
      </c>
      <c r="G1073" s="6">
        <v>0</v>
      </c>
      <c r="H1073" s="6">
        <v>5</v>
      </c>
      <c r="I1073" s="6">
        <v>10002</v>
      </c>
      <c r="J1073" s="6" t="s">
        <v>56</v>
      </c>
    </row>
    <row r="1074" spans="1:10" x14ac:dyDescent="0.2">
      <c r="A1074" s="5">
        <v>481</v>
      </c>
      <c r="B1074" s="6">
        <v>13</v>
      </c>
      <c r="C1074" s="6" t="s">
        <v>69</v>
      </c>
      <c r="D1074" s="7">
        <v>45611.25</v>
      </c>
      <c r="E1074" s="6">
        <v>172</v>
      </c>
      <c r="F1074" s="6">
        <v>172</v>
      </c>
      <c r="G1074" s="6">
        <v>0</v>
      </c>
      <c r="H1074" s="6">
        <v>10</v>
      </c>
      <c r="I1074" s="6">
        <v>10002</v>
      </c>
      <c r="J1074" s="6" t="s">
        <v>56</v>
      </c>
    </row>
    <row r="1075" spans="1:10" x14ac:dyDescent="0.2">
      <c r="A1075" s="5">
        <v>356</v>
      </c>
      <c r="B1075" s="6">
        <v>11</v>
      </c>
      <c r="C1075" s="6" t="s">
        <v>107</v>
      </c>
      <c r="D1075" s="7">
        <v>45611.75</v>
      </c>
      <c r="E1075" s="6">
        <v>358</v>
      </c>
      <c r="F1075" s="6">
        <v>358</v>
      </c>
      <c r="G1075" s="6">
        <v>0</v>
      </c>
      <c r="H1075" s="6">
        <v>12</v>
      </c>
      <c r="I1075" s="6">
        <v>10002</v>
      </c>
      <c r="J1075" s="6" t="s">
        <v>56</v>
      </c>
    </row>
    <row r="1076" spans="1:10" x14ac:dyDescent="0.2">
      <c r="A1076" s="5">
        <v>369</v>
      </c>
      <c r="B1076" s="6">
        <v>12</v>
      </c>
      <c r="C1076" s="6" t="s">
        <v>108</v>
      </c>
      <c r="D1076" s="7">
        <v>45611.75</v>
      </c>
      <c r="E1076" s="6">
        <v>266.94</v>
      </c>
      <c r="F1076" s="6">
        <v>266.94</v>
      </c>
      <c r="G1076" s="6">
        <v>0</v>
      </c>
      <c r="H1076" s="6">
        <v>12</v>
      </c>
      <c r="I1076" s="6">
        <v>31</v>
      </c>
      <c r="J1076" s="6" t="s">
        <v>42</v>
      </c>
    </row>
    <row r="1077" spans="1:10" x14ac:dyDescent="0.2">
      <c r="A1077" s="5">
        <v>375</v>
      </c>
      <c r="B1077" s="6">
        <v>12</v>
      </c>
      <c r="C1077" s="6" t="s">
        <v>108</v>
      </c>
      <c r="D1077" s="7">
        <v>45611.75</v>
      </c>
      <c r="E1077" s="6">
        <v>264.88</v>
      </c>
      <c r="F1077" s="6">
        <v>264.88</v>
      </c>
      <c r="G1077" s="6">
        <v>0</v>
      </c>
      <c r="H1077" s="6">
        <v>5</v>
      </c>
      <c r="I1077" s="6">
        <v>10002</v>
      </c>
      <c r="J1077" s="6" t="s">
        <v>56</v>
      </c>
    </row>
    <row r="1078" spans="1:10" x14ac:dyDescent="0.2">
      <c r="A1078" s="5">
        <v>385</v>
      </c>
      <c r="B1078" s="6">
        <v>21</v>
      </c>
      <c r="C1078" s="6" t="s">
        <v>117</v>
      </c>
      <c r="D1078" s="7">
        <v>45611.75</v>
      </c>
      <c r="E1078" s="6">
        <v>268.70999999999998</v>
      </c>
      <c r="F1078" s="6">
        <v>268.70999999999998</v>
      </c>
      <c r="G1078" s="6">
        <v>0</v>
      </c>
      <c r="H1078" s="6">
        <v>10</v>
      </c>
      <c r="I1078" s="6">
        <v>10002</v>
      </c>
      <c r="J1078" s="6" t="s">
        <v>56</v>
      </c>
    </row>
    <row r="1079" spans="1:10" x14ac:dyDescent="0.2">
      <c r="A1079" s="5">
        <v>722</v>
      </c>
      <c r="B1079" s="6">
        <v>13</v>
      </c>
      <c r="C1079" s="6" t="s">
        <v>69</v>
      </c>
      <c r="D1079" s="7">
        <v>45612.25</v>
      </c>
      <c r="E1079" s="6">
        <v>348</v>
      </c>
      <c r="F1079" s="6">
        <v>348</v>
      </c>
      <c r="G1079" s="6">
        <v>0</v>
      </c>
      <c r="H1079" s="6">
        <v>9</v>
      </c>
      <c r="I1079" s="6">
        <v>10002</v>
      </c>
      <c r="J1079" s="6" t="s">
        <v>56</v>
      </c>
    </row>
    <row r="1080" spans="1:10" x14ac:dyDescent="0.2">
      <c r="A1080" s="5">
        <v>355</v>
      </c>
      <c r="B1080" s="6">
        <v>2</v>
      </c>
      <c r="C1080" s="6" t="s">
        <v>98</v>
      </c>
      <c r="D1080" s="7">
        <v>45612.75</v>
      </c>
      <c r="E1080" s="6">
        <v>334.95</v>
      </c>
      <c r="F1080" s="6">
        <v>334.95</v>
      </c>
      <c r="G1080" s="6">
        <v>0</v>
      </c>
      <c r="H1080" s="6">
        <v>5</v>
      </c>
      <c r="I1080" s="6">
        <v>10002</v>
      </c>
      <c r="J1080" s="6" t="s">
        <v>56</v>
      </c>
    </row>
    <row r="1081" spans="1:10" x14ac:dyDescent="0.2">
      <c r="A1081" s="5">
        <v>368</v>
      </c>
      <c r="B1081" s="6">
        <v>14</v>
      </c>
      <c r="C1081" s="6" t="s">
        <v>110</v>
      </c>
      <c r="D1081" s="7">
        <v>45612.75</v>
      </c>
      <c r="E1081" s="6">
        <v>350.77</v>
      </c>
      <c r="F1081" s="6">
        <v>350.77</v>
      </c>
      <c r="G1081" s="6">
        <v>0</v>
      </c>
      <c r="H1081" s="6">
        <v>12</v>
      </c>
      <c r="I1081" s="6">
        <v>31</v>
      </c>
      <c r="J1081" s="6" t="s">
        <v>42</v>
      </c>
    </row>
    <row r="1082" spans="1:10" x14ac:dyDescent="0.2">
      <c r="A1082" s="5">
        <v>383</v>
      </c>
      <c r="B1082" s="6">
        <v>21</v>
      </c>
      <c r="C1082" s="6" t="s">
        <v>117</v>
      </c>
      <c r="D1082" s="7">
        <v>45612.75</v>
      </c>
      <c r="E1082" s="6">
        <v>329.95</v>
      </c>
      <c r="F1082" s="6">
        <v>329.95</v>
      </c>
      <c r="G1082" s="6">
        <v>0</v>
      </c>
      <c r="H1082" s="6">
        <v>5</v>
      </c>
      <c r="I1082" s="6">
        <v>10002</v>
      </c>
      <c r="J1082" s="6" t="s">
        <v>56</v>
      </c>
    </row>
    <row r="1083" spans="1:10" x14ac:dyDescent="0.2">
      <c r="A1083" s="5">
        <v>384</v>
      </c>
      <c r="B1083" s="6">
        <v>20</v>
      </c>
      <c r="C1083" s="6" t="s">
        <v>116</v>
      </c>
      <c r="D1083" s="7">
        <v>45612.75</v>
      </c>
      <c r="E1083" s="6">
        <v>165</v>
      </c>
      <c r="F1083" s="6">
        <v>165</v>
      </c>
      <c r="G1083" s="6">
        <v>0</v>
      </c>
      <c r="H1083" s="6">
        <v>12</v>
      </c>
      <c r="I1083" s="6">
        <v>31</v>
      </c>
      <c r="J1083" s="6" t="s">
        <v>42</v>
      </c>
    </row>
    <row r="1084" spans="1:10" x14ac:dyDescent="0.2">
      <c r="A1084" s="5">
        <v>392</v>
      </c>
      <c r="B1084" s="6">
        <v>16</v>
      </c>
      <c r="C1084" s="6" t="s">
        <v>112</v>
      </c>
      <c r="D1084" s="7">
        <v>45612.75</v>
      </c>
      <c r="E1084" s="6">
        <v>320</v>
      </c>
      <c r="F1084" s="6">
        <v>320</v>
      </c>
      <c r="G1084" s="6">
        <v>0</v>
      </c>
      <c r="H1084" s="6">
        <v>10</v>
      </c>
      <c r="I1084" s="6">
        <v>10002</v>
      </c>
      <c r="J1084" s="6" t="s">
        <v>56</v>
      </c>
    </row>
    <row r="1085" spans="1:10" x14ac:dyDescent="0.2">
      <c r="A1085" s="5">
        <v>482</v>
      </c>
      <c r="B1085" s="6">
        <v>16</v>
      </c>
      <c r="C1085" s="6" t="s">
        <v>83</v>
      </c>
      <c r="D1085" s="7">
        <v>45613.25</v>
      </c>
      <c r="E1085" s="6">
        <v>302</v>
      </c>
      <c r="F1085" s="6">
        <v>302</v>
      </c>
      <c r="G1085" s="6">
        <v>0</v>
      </c>
      <c r="H1085" s="6">
        <v>9</v>
      </c>
      <c r="I1085" s="6">
        <v>10002</v>
      </c>
      <c r="J1085" s="6" t="s">
        <v>56</v>
      </c>
    </row>
    <row r="1086" spans="1:10" x14ac:dyDescent="0.2">
      <c r="A1086" s="5">
        <v>365</v>
      </c>
      <c r="B1086" s="6">
        <v>15</v>
      </c>
      <c r="C1086" s="6" t="s">
        <v>111</v>
      </c>
      <c r="D1086" s="7">
        <v>45613.75</v>
      </c>
      <c r="E1086" s="6">
        <v>470</v>
      </c>
      <c r="F1086" s="6">
        <v>470</v>
      </c>
      <c r="G1086" s="6">
        <v>0</v>
      </c>
      <c r="H1086" s="6">
        <v>10</v>
      </c>
      <c r="I1086" s="6">
        <v>10002</v>
      </c>
      <c r="J1086" s="6" t="s">
        <v>56</v>
      </c>
    </row>
    <row r="1087" spans="1:10" x14ac:dyDescent="0.2">
      <c r="A1087" s="5">
        <v>379</v>
      </c>
      <c r="B1087" s="6">
        <v>18</v>
      </c>
      <c r="C1087" s="6" t="s">
        <v>114</v>
      </c>
      <c r="D1087" s="7">
        <v>45613.75</v>
      </c>
      <c r="E1087" s="6">
        <v>301.54000000000002</v>
      </c>
      <c r="F1087" s="6">
        <v>301.54000000000002</v>
      </c>
      <c r="G1087" s="6">
        <v>0</v>
      </c>
      <c r="H1087" s="6">
        <v>10</v>
      </c>
      <c r="I1087" s="6">
        <v>10002</v>
      </c>
      <c r="J1087" s="6" t="s">
        <v>56</v>
      </c>
    </row>
    <row r="1088" spans="1:10" x14ac:dyDescent="0.2">
      <c r="A1088" s="5">
        <v>386</v>
      </c>
      <c r="B1088" s="6">
        <v>20</v>
      </c>
      <c r="C1088" s="6" t="s">
        <v>116</v>
      </c>
      <c r="D1088" s="7">
        <v>45613.75</v>
      </c>
      <c r="E1088" s="6">
        <v>1110</v>
      </c>
      <c r="F1088" s="6">
        <v>1110</v>
      </c>
      <c r="G1088" s="6">
        <v>0</v>
      </c>
      <c r="H1088" s="6">
        <v>5</v>
      </c>
      <c r="I1088" s="6">
        <v>10002</v>
      </c>
      <c r="J1088" s="6" t="s">
        <v>56</v>
      </c>
    </row>
    <row r="1089" spans="1:10" x14ac:dyDescent="0.2">
      <c r="A1089" s="5">
        <v>395</v>
      </c>
      <c r="B1089" s="6">
        <v>17</v>
      </c>
      <c r="C1089" s="6" t="s">
        <v>113</v>
      </c>
      <c r="D1089" s="7">
        <v>45613.75</v>
      </c>
      <c r="E1089" s="6">
        <v>233.85</v>
      </c>
      <c r="F1089" s="6">
        <v>233.85</v>
      </c>
      <c r="G1089" s="6">
        <v>0</v>
      </c>
      <c r="H1089" s="6">
        <v>12</v>
      </c>
      <c r="I1089" s="6">
        <v>31</v>
      </c>
      <c r="J1089" s="6" t="s">
        <v>42</v>
      </c>
    </row>
    <row r="1090" spans="1:10" x14ac:dyDescent="0.2">
      <c r="A1090" s="5">
        <v>403</v>
      </c>
      <c r="B1090" s="6">
        <v>33</v>
      </c>
      <c r="C1090" s="7">
        <v>48214</v>
      </c>
      <c r="D1090" s="7">
        <v>45613.75</v>
      </c>
      <c r="E1090" s="6">
        <v>262.38</v>
      </c>
      <c r="F1090" s="6">
        <v>262.38</v>
      </c>
      <c r="G1090" s="6">
        <v>0</v>
      </c>
      <c r="H1090" s="6">
        <v>12</v>
      </c>
      <c r="I1090" s="6">
        <v>10002</v>
      </c>
      <c r="J1090" s="6" t="s">
        <v>56</v>
      </c>
    </row>
    <row r="1091" spans="1:10" x14ac:dyDescent="0.2">
      <c r="A1091" s="5">
        <v>372</v>
      </c>
      <c r="B1091" s="6">
        <v>13</v>
      </c>
      <c r="C1091" s="6" t="s">
        <v>109</v>
      </c>
      <c r="D1091" s="7">
        <v>45614.75</v>
      </c>
      <c r="E1091" s="6">
        <v>210</v>
      </c>
      <c r="F1091" s="6">
        <v>210</v>
      </c>
      <c r="G1091" s="6">
        <v>0</v>
      </c>
      <c r="H1091" s="6">
        <v>12</v>
      </c>
      <c r="I1091" s="6">
        <v>31</v>
      </c>
      <c r="J1091" s="6" t="s">
        <v>42</v>
      </c>
    </row>
    <row r="1092" spans="1:10" x14ac:dyDescent="0.2">
      <c r="A1092" s="5">
        <v>399</v>
      </c>
      <c r="B1092" s="6">
        <v>23</v>
      </c>
      <c r="C1092" s="6" t="s">
        <v>119</v>
      </c>
      <c r="D1092" s="7">
        <v>45614.75</v>
      </c>
      <c r="E1092" s="6">
        <v>350.77</v>
      </c>
      <c r="F1092" s="6">
        <v>350.77</v>
      </c>
      <c r="G1092" s="6">
        <v>0</v>
      </c>
      <c r="H1092" s="6">
        <v>5</v>
      </c>
      <c r="I1092" s="6">
        <v>10002</v>
      </c>
      <c r="J1092" s="6" t="s">
        <v>56</v>
      </c>
    </row>
    <row r="1093" spans="1:10" x14ac:dyDescent="0.2">
      <c r="A1093" s="5">
        <v>421</v>
      </c>
      <c r="B1093" s="6">
        <v>38</v>
      </c>
      <c r="C1093" s="7">
        <v>50041</v>
      </c>
      <c r="D1093" s="7">
        <v>45615.75</v>
      </c>
      <c r="E1093" s="6">
        <v>309.3</v>
      </c>
      <c r="F1093" s="6">
        <v>309.3</v>
      </c>
      <c r="G1093" s="6">
        <v>0</v>
      </c>
      <c r="H1093" s="6">
        <v>12</v>
      </c>
      <c r="I1093" s="6">
        <v>10002</v>
      </c>
      <c r="J1093" s="6" t="s">
        <v>56</v>
      </c>
    </row>
    <row r="1094" spans="1:10" x14ac:dyDescent="0.2">
      <c r="A1094" s="5">
        <v>623</v>
      </c>
      <c r="B1094" s="6">
        <v>20</v>
      </c>
      <c r="C1094" s="6" t="s">
        <v>211</v>
      </c>
      <c r="D1094" s="7">
        <v>45616.25</v>
      </c>
      <c r="E1094" s="6">
        <v>585</v>
      </c>
      <c r="F1094" s="6">
        <v>585</v>
      </c>
      <c r="G1094" s="6">
        <v>0</v>
      </c>
      <c r="H1094" s="6">
        <v>12</v>
      </c>
      <c r="I1094" s="6">
        <v>31</v>
      </c>
      <c r="J1094" s="6" t="s">
        <v>42</v>
      </c>
    </row>
    <row r="1095" spans="1:10" x14ac:dyDescent="0.2">
      <c r="A1095" s="5">
        <v>362</v>
      </c>
      <c r="B1095" s="6">
        <v>14</v>
      </c>
      <c r="C1095" s="6" t="s">
        <v>110</v>
      </c>
      <c r="D1095" s="7">
        <v>45616.75</v>
      </c>
      <c r="E1095" s="6">
        <v>334.95</v>
      </c>
      <c r="F1095" s="6">
        <v>334.95</v>
      </c>
      <c r="G1095" s="6">
        <v>0</v>
      </c>
      <c r="H1095" s="6">
        <v>11</v>
      </c>
      <c r="I1095" s="6">
        <v>10002</v>
      </c>
      <c r="J1095" s="6" t="s">
        <v>56</v>
      </c>
    </row>
    <row r="1096" spans="1:10" x14ac:dyDescent="0.2">
      <c r="A1096" s="5">
        <v>364</v>
      </c>
      <c r="B1096" s="6">
        <v>15</v>
      </c>
      <c r="C1096" s="6" t="s">
        <v>111</v>
      </c>
      <c r="D1096" s="7">
        <v>45616.75</v>
      </c>
      <c r="E1096" s="6">
        <v>151.16</v>
      </c>
      <c r="F1096" s="6">
        <v>151.16</v>
      </c>
      <c r="G1096" s="6">
        <v>0</v>
      </c>
      <c r="H1096" s="6" t="s">
        <v>47</v>
      </c>
      <c r="I1096" s="6">
        <v>10002</v>
      </c>
      <c r="J1096" s="6" t="s">
        <v>56</v>
      </c>
    </row>
    <row r="1097" spans="1:10" x14ac:dyDescent="0.2">
      <c r="A1097" s="5">
        <v>382</v>
      </c>
      <c r="B1097" s="6">
        <v>21</v>
      </c>
      <c r="C1097" s="6" t="s">
        <v>117</v>
      </c>
      <c r="D1097" s="7">
        <v>45616.75</v>
      </c>
      <c r="E1097" s="6">
        <v>217.4</v>
      </c>
      <c r="F1097" s="6">
        <v>217.4</v>
      </c>
      <c r="G1097" s="6">
        <v>0</v>
      </c>
      <c r="H1097" s="6">
        <v>5</v>
      </c>
      <c r="I1097" s="6" t="s">
        <v>47</v>
      </c>
      <c r="J1097" s="6" t="s">
        <v>47</v>
      </c>
    </row>
    <row r="1098" spans="1:10" x14ac:dyDescent="0.2">
      <c r="A1098" s="5">
        <v>390</v>
      </c>
      <c r="B1098" s="6">
        <v>16</v>
      </c>
      <c r="C1098" s="6" t="s">
        <v>112</v>
      </c>
      <c r="D1098" s="7">
        <v>45616.75</v>
      </c>
      <c r="E1098" s="6">
        <v>520</v>
      </c>
      <c r="F1098" s="6">
        <v>520</v>
      </c>
      <c r="G1098" s="6">
        <v>0</v>
      </c>
      <c r="H1098" s="6">
        <v>12</v>
      </c>
      <c r="I1098" s="6">
        <v>31</v>
      </c>
      <c r="J1098" s="6" t="s">
        <v>42</v>
      </c>
    </row>
    <row r="1099" spans="1:10" x14ac:dyDescent="0.2">
      <c r="A1099" s="5">
        <v>361</v>
      </c>
      <c r="B1099" s="6">
        <v>12</v>
      </c>
      <c r="C1099" s="6" t="s">
        <v>108</v>
      </c>
      <c r="D1099" s="7">
        <v>45617.75</v>
      </c>
      <c r="E1099" s="6">
        <v>1920</v>
      </c>
      <c r="F1099" s="6">
        <v>1920</v>
      </c>
      <c r="G1099" s="6">
        <v>0</v>
      </c>
      <c r="H1099" s="6">
        <v>2</v>
      </c>
      <c r="I1099" s="6">
        <v>10002</v>
      </c>
      <c r="J1099" s="6" t="s">
        <v>56</v>
      </c>
    </row>
    <row r="1100" spans="1:10" x14ac:dyDescent="0.2">
      <c r="A1100" s="5">
        <v>380</v>
      </c>
      <c r="B1100" s="6">
        <v>20</v>
      </c>
      <c r="C1100" s="6" t="s">
        <v>116</v>
      </c>
      <c r="D1100" s="7">
        <v>45617.75</v>
      </c>
      <c r="E1100" s="6">
        <v>268.70999999999998</v>
      </c>
      <c r="F1100" s="6">
        <v>268.70999999999998</v>
      </c>
      <c r="G1100" s="6">
        <v>0</v>
      </c>
      <c r="H1100" s="6">
        <v>12</v>
      </c>
      <c r="I1100" s="6">
        <v>31</v>
      </c>
      <c r="J1100" s="6" t="s">
        <v>42</v>
      </c>
    </row>
    <row r="1101" spans="1:10" x14ac:dyDescent="0.2">
      <c r="A1101" s="5">
        <v>389</v>
      </c>
      <c r="B1101" s="6">
        <v>16</v>
      </c>
      <c r="C1101" s="6" t="s">
        <v>112</v>
      </c>
      <c r="D1101" s="7">
        <v>45617.75</v>
      </c>
      <c r="E1101" s="6">
        <v>430</v>
      </c>
      <c r="F1101" s="6">
        <v>430</v>
      </c>
      <c r="G1101" s="6">
        <v>0</v>
      </c>
      <c r="H1101" s="6">
        <v>5</v>
      </c>
      <c r="I1101" s="6">
        <v>10002</v>
      </c>
      <c r="J1101" s="6" t="s">
        <v>56</v>
      </c>
    </row>
    <row r="1102" spans="1:10" x14ac:dyDescent="0.2">
      <c r="A1102" s="5">
        <v>394</v>
      </c>
      <c r="B1102" s="6">
        <v>17</v>
      </c>
      <c r="C1102" s="6" t="s">
        <v>113</v>
      </c>
      <c r="D1102" s="7">
        <v>45617.75</v>
      </c>
      <c r="E1102" s="6">
        <v>138.37</v>
      </c>
      <c r="F1102" s="6">
        <v>138.37</v>
      </c>
      <c r="G1102" s="6">
        <v>0</v>
      </c>
      <c r="H1102" s="6">
        <v>11</v>
      </c>
      <c r="I1102" s="6">
        <v>5</v>
      </c>
      <c r="J1102" s="6" t="s">
        <v>79</v>
      </c>
    </row>
    <row r="1103" spans="1:10" x14ac:dyDescent="0.2">
      <c r="A1103" s="5">
        <v>396</v>
      </c>
      <c r="B1103" s="6">
        <v>18</v>
      </c>
      <c r="C1103" s="6" t="s">
        <v>114</v>
      </c>
      <c r="D1103" s="7">
        <v>45617.75</v>
      </c>
      <c r="E1103" s="6">
        <v>268.70999999999998</v>
      </c>
      <c r="F1103" s="6">
        <v>268.70999999999998</v>
      </c>
      <c r="G1103" s="6">
        <v>0</v>
      </c>
      <c r="H1103" s="6">
        <v>10</v>
      </c>
      <c r="I1103" s="6">
        <v>10002</v>
      </c>
      <c r="J1103" s="6" t="s">
        <v>56</v>
      </c>
    </row>
    <row r="1104" spans="1:10" x14ac:dyDescent="0.2">
      <c r="A1104" s="5">
        <v>481</v>
      </c>
      <c r="B1104" s="6">
        <v>14</v>
      </c>
      <c r="C1104" s="6" t="s">
        <v>70</v>
      </c>
      <c r="D1104" s="7">
        <v>45618.25</v>
      </c>
      <c r="E1104" s="6">
        <v>172</v>
      </c>
      <c r="F1104" s="6">
        <v>172</v>
      </c>
      <c r="G1104" s="6">
        <v>0</v>
      </c>
      <c r="H1104" s="6">
        <v>10</v>
      </c>
      <c r="I1104" s="6">
        <v>10002</v>
      </c>
      <c r="J1104" s="6" t="s">
        <v>56</v>
      </c>
    </row>
    <row r="1105" spans="1:10" x14ac:dyDescent="0.2">
      <c r="A1105" s="5">
        <v>590</v>
      </c>
      <c r="B1105" s="6">
        <v>1</v>
      </c>
      <c r="C1105" s="6" t="s">
        <v>19</v>
      </c>
      <c r="D1105" s="7">
        <v>45618.25</v>
      </c>
      <c r="E1105" s="6">
        <v>1499</v>
      </c>
      <c r="F1105" s="6">
        <v>1499</v>
      </c>
      <c r="G1105" s="6">
        <v>0</v>
      </c>
      <c r="H1105" s="6">
        <v>12</v>
      </c>
      <c r="I1105" s="6">
        <v>15</v>
      </c>
      <c r="J1105" s="6" t="s">
        <v>63</v>
      </c>
    </row>
    <row r="1106" spans="1:10" x14ac:dyDescent="0.2">
      <c r="A1106" s="5">
        <v>356</v>
      </c>
      <c r="B1106" s="6">
        <v>12</v>
      </c>
      <c r="C1106" s="6" t="s">
        <v>108</v>
      </c>
      <c r="D1106" s="7">
        <v>45618.75</v>
      </c>
      <c r="E1106" s="6">
        <v>358</v>
      </c>
      <c r="F1106" s="6">
        <v>358</v>
      </c>
      <c r="G1106" s="6">
        <v>0</v>
      </c>
      <c r="H1106" s="6">
        <v>12</v>
      </c>
      <c r="I1106" s="6">
        <v>10002</v>
      </c>
      <c r="J1106" s="6" t="s">
        <v>56</v>
      </c>
    </row>
    <row r="1107" spans="1:10" x14ac:dyDescent="0.2">
      <c r="A1107" s="5">
        <v>369</v>
      </c>
      <c r="B1107" s="6">
        <v>13</v>
      </c>
      <c r="C1107" s="6" t="s">
        <v>109</v>
      </c>
      <c r="D1107" s="7">
        <v>45618.75</v>
      </c>
      <c r="E1107" s="6">
        <v>266.94</v>
      </c>
      <c r="F1107" s="6">
        <v>266.94</v>
      </c>
      <c r="G1107" s="6">
        <v>0</v>
      </c>
      <c r="H1107" s="6">
        <v>12</v>
      </c>
      <c r="I1107" s="6">
        <v>31</v>
      </c>
      <c r="J1107" s="6" t="s">
        <v>42</v>
      </c>
    </row>
    <row r="1108" spans="1:10" x14ac:dyDescent="0.2">
      <c r="A1108" s="5">
        <v>375</v>
      </c>
      <c r="B1108" s="6">
        <v>13</v>
      </c>
      <c r="C1108" s="6" t="s">
        <v>109</v>
      </c>
      <c r="D1108" s="7">
        <v>45618.75</v>
      </c>
      <c r="E1108" s="6">
        <v>264.88</v>
      </c>
      <c r="F1108" s="6">
        <v>264.88</v>
      </c>
      <c r="G1108" s="6">
        <v>0</v>
      </c>
      <c r="H1108" s="6">
        <v>5</v>
      </c>
      <c r="I1108" s="6">
        <v>10002</v>
      </c>
      <c r="J1108" s="6" t="s">
        <v>56</v>
      </c>
    </row>
    <row r="1109" spans="1:10" x14ac:dyDescent="0.2">
      <c r="A1109" s="5">
        <v>385</v>
      </c>
      <c r="B1109" s="6">
        <v>22</v>
      </c>
      <c r="C1109" s="6" t="s">
        <v>118</v>
      </c>
      <c r="D1109" s="7">
        <v>45618.75</v>
      </c>
      <c r="E1109" s="6">
        <v>268.70999999999998</v>
      </c>
      <c r="F1109" s="6">
        <v>268.70999999999998</v>
      </c>
      <c r="G1109" s="6">
        <v>0</v>
      </c>
      <c r="H1109" s="6">
        <v>10</v>
      </c>
      <c r="I1109" s="6">
        <v>10002</v>
      </c>
      <c r="J1109" s="6" t="s">
        <v>56</v>
      </c>
    </row>
    <row r="1110" spans="1:10" x14ac:dyDescent="0.2">
      <c r="A1110" s="5">
        <v>475</v>
      </c>
      <c r="B1110" s="6">
        <v>13</v>
      </c>
      <c r="C1110" s="6" t="s">
        <v>69</v>
      </c>
      <c r="D1110" s="7">
        <v>45619.25</v>
      </c>
      <c r="E1110" s="6">
        <v>270</v>
      </c>
      <c r="F1110" s="6">
        <v>270</v>
      </c>
      <c r="G1110" s="6">
        <v>0</v>
      </c>
      <c r="H1110" s="6">
        <v>5</v>
      </c>
      <c r="I1110" s="6">
        <v>10002</v>
      </c>
      <c r="J1110" s="6" t="s">
        <v>56</v>
      </c>
    </row>
    <row r="1111" spans="1:10" x14ac:dyDescent="0.2">
      <c r="A1111" s="5">
        <v>722</v>
      </c>
      <c r="B1111" s="6">
        <v>14</v>
      </c>
      <c r="C1111" s="6" t="s">
        <v>70</v>
      </c>
      <c r="D1111" s="7">
        <v>45619.25</v>
      </c>
      <c r="E1111" s="6">
        <v>348</v>
      </c>
      <c r="F1111" s="6">
        <v>348</v>
      </c>
      <c r="G1111" s="6">
        <v>0</v>
      </c>
      <c r="H1111" s="6">
        <v>9</v>
      </c>
      <c r="I1111" s="6">
        <v>10002</v>
      </c>
      <c r="J1111" s="6" t="s">
        <v>56</v>
      </c>
    </row>
    <row r="1112" spans="1:10" x14ac:dyDescent="0.2">
      <c r="A1112" s="5">
        <v>355</v>
      </c>
      <c r="B1112" s="6">
        <v>3</v>
      </c>
      <c r="C1112" s="6" t="s">
        <v>99</v>
      </c>
      <c r="D1112" s="7">
        <v>45619.75</v>
      </c>
      <c r="E1112" s="6">
        <v>334.95</v>
      </c>
      <c r="F1112" s="6">
        <v>334.95</v>
      </c>
      <c r="G1112" s="6">
        <v>0</v>
      </c>
      <c r="H1112" s="6">
        <v>5</v>
      </c>
      <c r="I1112" s="6">
        <v>10002</v>
      </c>
      <c r="J1112" s="6" t="s">
        <v>56</v>
      </c>
    </row>
    <row r="1113" spans="1:10" x14ac:dyDescent="0.2">
      <c r="A1113" s="5">
        <v>368</v>
      </c>
      <c r="B1113" s="6">
        <v>15</v>
      </c>
      <c r="C1113" s="6" t="s">
        <v>111</v>
      </c>
      <c r="D1113" s="7">
        <v>45619.75</v>
      </c>
      <c r="E1113" s="6">
        <v>350.77</v>
      </c>
      <c r="F1113" s="6">
        <v>350.77</v>
      </c>
      <c r="G1113" s="6">
        <v>0</v>
      </c>
      <c r="H1113" s="6">
        <v>12</v>
      </c>
      <c r="I1113" s="6">
        <v>31</v>
      </c>
      <c r="J1113" s="6" t="s">
        <v>42</v>
      </c>
    </row>
    <row r="1114" spans="1:10" x14ac:dyDescent="0.2">
      <c r="A1114" s="5">
        <v>384</v>
      </c>
      <c r="B1114" s="6">
        <v>21</v>
      </c>
      <c r="C1114" s="6" t="s">
        <v>117</v>
      </c>
      <c r="D1114" s="7">
        <v>45619.75</v>
      </c>
      <c r="E1114" s="6">
        <v>165</v>
      </c>
      <c r="F1114" s="6">
        <v>165</v>
      </c>
      <c r="G1114" s="6">
        <v>0</v>
      </c>
      <c r="H1114" s="6">
        <v>12</v>
      </c>
      <c r="I1114" s="6">
        <v>31</v>
      </c>
      <c r="J1114" s="6" t="s">
        <v>42</v>
      </c>
    </row>
    <row r="1115" spans="1:10" x14ac:dyDescent="0.2">
      <c r="A1115" s="5">
        <v>365</v>
      </c>
      <c r="B1115" s="6">
        <v>16</v>
      </c>
      <c r="C1115" s="6" t="s">
        <v>112</v>
      </c>
      <c r="D1115" s="7">
        <v>45620.75</v>
      </c>
      <c r="E1115" s="6">
        <v>470</v>
      </c>
      <c r="F1115" s="6">
        <v>470</v>
      </c>
      <c r="G1115" s="6">
        <v>0</v>
      </c>
      <c r="H1115" s="6">
        <v>10</v>
      </c>
      <c r="I1115" s="6">
        <v>10002</v>
      </c>
      <c r="J1115" s="6" t="s">
        <v>56</v>
      </c>
    </row>
    <row r="1116" spans="1:10" x14ac:dyDescent="0.2">
      <c r="A1116" s="5">
        <v>379</v>
      </c>
      <c r="B1116" s="6">
        <v>19</v>
      </c>
      <c r="C1116" s="6" t="s">
        <v>115</v>
      </c>
      <c r="D1116" s="7">
        <v>45620.75</v>
      </c>
      <c r="E1116" s="6">
        <v>301.54000000000002</v>
      </c>
      <c r="F1116" s="6">
        <v>301.54000000000002</v>
      </c>
      <c r="G1116" s="6">
        <v>0</v>
      </c>
      <c r="H1116" s="6">
        <v>10</v>
      </c>
      <c r="I1116" s="6">
        <v>10002</v>
      </c>
      <c r="J1116" s="6" t="s">
        <v>56</v>
      </c>
    </row>
    <row r="1117" spans="1:10" x14ac:dyDescent="0.2">
      <c r="A1117" s="5">
        <v>386</v>
      </c>
      <c r="B1117" s="6">
        <v>21</v>
      </c>
      <c r="C1117" s="6" t="s">
        <v>117</v>
      </c>
      <c r="D1117" s="7">
        <v>45620.75</v>
      </c>
      <c r="E1117" s="6">
        <v>1110</v>
      </c>
      <c r="F1117" s="6">
        <v>1110</v>
      </c>
      <c r="G1117" s="6">
        <v>0</v>
      </c>
      <c r="H1117" s="6">
        <v>5</v>
      </c>
      <c r="I1117" s="6">
        <v>10002</v>
      </c>
      <c r="J1117" s="6" t="s">
        <v>56</v>
      </c>
    </row>
    <row r="1118" spans="1:10" x14ac:dyDescent="0.2">
      <c r="A1118" s="5">
        <v>395</v>
      </c>
      <c r="B1118" s="6">
        <v>18</v>
      </c>
      <c r="C1118" s="6" t="s">
        <v>114</v>
      </c>
      <c r="D1118" s="7">
        <v>45620.75</v>
      </c>
      <c r="E1118" s="6">
        <v>233.85</v>
      </c>
      <c r="F1118" s="6">
        <v>233.85</v>
      </c>
      <c r="G1118" s="6">
        <v>0</v>
      </c>
      <c r="H1118" s="6">
        <v>12</v>
      </c>
      <c r="I1118" s="6">
        <v>31</v>
      </c>
      <c r="J1118" s="6" t="s">
        <v>42</v>
      </c>
    </row>
    <row r="1119" spans="1:10" x14ac:dyDescent="0.2">
      <c r="A1119" s="5">
        <v>403</v>
      </c>
      <c r="B1119" s="6">
        <v>34</v>
      </c>
      <c r="C1119" s="7">
        <v>48580</v>
      </c>
      <c r="D1119" s="7">
        <v>45620.75</v>
      </c>
      <c r="E1119" s="6">
        <v>262.38</v>
      </c>
      <c r="F1119" s="6">
        <v>262.38</v>
      </c>
      <c r="G1119" s="6">
        <v>0</v>
      </c>
      <c r="H1119" s="6">
        <v>12</v>
      </c>
      <c r="I1119" s="6">
        <v>10002</v>
      </c>
      <c r="J1119" s="6" t="s">
        <v>56</v>
      </c>
    </row>
    <row r="1120" spans="1:10" x14ac:dyDescent="0.2">
      <c r="A1120" s="5">
        <v>482</v>
      </c>
      <c r="B1120" s="6">
        <v>17</v>
      </c>
      <c r="C1120" s="6" t="s">
        <v>85</v>
      </c>
      <c r="D1120" s="7">
        <v>45621.25</v>
      </c>
      <c r="E1120" s="6">
        <v>302</v>
      </c>
      <c r="F1120" s="6">
        <v>302</v>
      </c>
      <c r="G1120" s="6">
        <v>0</v>
      </c>
      <c r="H1120" s="6">
        <v>9</v>
      </c>
      <c r="I1120" s="6">
        <v>10002</v>
      </c>
      <c r="J1120" s="6" t="s">
        <v>56</v>
      </c>
    </row>
    <row r="1121" spans="1:10" x14ac:dyDescent="0.2">
      <c r="A1121" s="5">
        <v>372</v>
      </c>
      <c r="B1121" s="6">
        <v>14</v>
      </c>
      <c r="C1121" s="6" t="s">
        <v>110</v>
      </c>
      <c r="D1121" s="7">
        <v>45621.75</v>
      </c>
      <c r="E1121" s="6">
        <v>210</v>
      </c>
      <c r="F1121" s="6">
        <v>210</v>
      </c>
      <c r="G1121" s="6">
        <v>0</v>
      </c>
      <c r="H1121" s="6">
        <v>12</v>
      </c>
      <c r="I1121" s="6">
        <v>31</v>
      </c>
      <c r="J1121" s="6" t="s">
        <v>42</v>
      </c>
    </row>
    <row r="1122" spans="1:10" x14ac:dyDescent="0.2">
      <c r="A1122" s="5">
        <v>399</v>
      </c>
      <c r="B1122" s="6">
        <v>24</v>
      </c>
      <c r="C1122" s="6" t="s">
        <v>120</v>
      </c>
      <c r="D1122" s="7">
        <v>45621.75</v>
      </c>
      <c r="E1122" s="6">
        <v>350.77</v>
      </c>
      <c r="F1122" s="6">
        <v>350.77</v>
      </c>
      <c r="G1122" s="6">
        <v>0</v>
      </c>
      <c r="H1122" s="6">
        <v>5</v>
      </c>
      <c r="I1122" s="6">
        <v>10002</v>
      </c>
      <c r="J1122" s="6" t="s">
        <v>56</v>
      </c>
    </row>
    <row r="1123" spans="1:10" x14ac:dyDescent="0.2">
      <c r="A1123" s="5">
        <v>421</v>
      </c>
      <c r="B1123" s="6">
        <v>39</v>
      </c>
      <c r="C1123" s="7">
        <v>50406</v>
      </c>
      <c r="D1123" s="7">
        <v>45622.75</v>
      </c>
      <c r="E1123" s="6">
        <v>309.3</v>
      </c>
      <c r="F1123" s="6">
        <v>309.3</v>
      </c>
      <c r="G1123" s="6">
        <v>0</v>
      </c>
      <c r="H1123" s="6">
        <v>12</v>
      </c>
      <c r="I1123" s="6">
        <v>10002</v>
      </c>
      <c r="J1123" s="6" t="s">
        <v>56</v>
      </c>
    </row>
    <row r="1124" spans="1:10" x14ac:dyDescent="0.2">
      <c r="A1124" s="5">
        <v>362</v>
      </c>
      <c r="B1124" s="6">
        <v>15</v>
      </c>
      <c r="C1124" s="6" t="s">
        <v>111</v>
      </c>
      <c r="D1124" s="7">
        <v>45623.75</v>
      </c>
      <c r="E1124" s="6">
        <v>334.95</v>
      </c>
      <c r="F1124" s="6">
        <v>334.95</v>
      </c>
      <c r="G1124" s="6">
        <v>0</v>
      </c>
      <c r="H1124" s="6">
        <v>11</v>
      </c>
      <c r="I1124" s="6">
        <v>10002</v>
      </c>
      <c r="J1124" s="6" t="s">
        <v>56</v>
      </c>
    </row>
    <row r="1125" spans="1:10" x14ac:dyDescent="0.2">
      <c r="A1125" s="5">
        <v>364</v>
      </c>
      <c r="B1125" s="6">
        <v>16</v>
      </c>
      <c r="C1125" s="6" t="s">
        <v>112</v>
      </c>
      <c r="D1125" s="7">
        <v>45623.75</v>
      </c>
      <c r="E1125" s="6">
        <v>151.16</v>
      </c>
      <c r="F1125" s="6">
        <v>151.16</v>
      </c>
      <c r="G1125" s="6">
        <v>0</v>
      </c>
      <c r="H1125" s="6" t="s">
        <v>47</v>
      </c>
      <c r="I1125" s="6">
        <v>10002</v>
      </c>
      <c r="J1125" s="6" t="s">
        <v>56</v>
      </c>
    </row>
    <row r="1126" spans="1:10" x14ac:dyDescent="0.2">
      <c r="A1126" s="5">
        <v>382</v>
      </c>
      <c r="B1126" s="6">
        <v>22</v>
      </c>
      <c r="C1126" s="6" t="s">
        <v>118</v>
      </c>
      <c r="D1126" s="7">
        <v>45623.75</v>
      </c>
      <c r="E1126" s="6">
        <v>217.4</v>
      </c>
      <c r="F1126" s="6">
        <v>217.4</v>
      </c>
      <c r="G1126" s="6">
        <v>0</v>
      </c>
      <c r="H1126" s="6">
        <v>5</v>
      </c>
      <c r="I1126" s="6" t="s">
        <v>47</v>
      </c>
      <c r="J1126" s="6" t="s">
        <v>47</v>
      </c>
    </row>
    <row r="1127" spans="1:10" x14ac:dyDescent="0.2">
      <c r="A1127" s="5">
        <v>361</v>
      </c>
      <c r="B1127" s="6">
        <v>13</v>
      </c>
      <c r="C1127" s="6" t="s">
        <v>109</v>
      </c>
      <c r="D1127" s="7">
        <v>45624.75</v>
      </c>
      <c r="E1127" s="6">
        <v>1920</v>
      </c>
      <c r="F1127" s="6">
        <v>1920</v>
      </c>
      <c r="G1127" s="6">
        <v>0</v>
      </c>
      <c r="H1127" s="6">
        <v>2</v>
      </c>
      <c r="I1127" s="6">
        <v>10002</v>
      </c>
      <c r="J1127" s="6" t="s">
        <v>56</v>
      </c>
    </row>
    <row r="1128" spans="1:10" x14ac:dyDescent="0.2">
      <c r="A1128" s="5">
        <v>380</v>
      </c>
      <c r="B1128" s="6">
        <v>21</v>
      </c>
      <c r="C1128" s="6" t="s">
        <v>117</v>
      </c>
      <c r="D1128" s="7">
        <v>45624.75</v>
      </c>
      <c r="E1128" s="6">
        <v>268.70999999999998</v>
      </c>
      <c r="F1128" s="6">
        <v>268.70999999999998</v>
      </c>
      <c r="G1128" s="6">
        <v>0</v>
      </c>
      <c r="H1128" s="6">
        <v>12</v>
      </c>
      <c r="I1128" s="6">
        <v>31</v>
      </c>
      <c r="J1128" s="6" t="s">
        <v>42</v>
      </c>
    </row>
    <row r="1129" spans="1:10" x14ac:dyDescent="0.2">
      <c r="A1129" s="5">
        <v>394</v>
      </c>
      <c r="B1129" s="6">
        <v>18</v>
      </c>
      <c r="C1129" s="6" t="s">
        <v>114</v>
      </c>
      <c r="D1129" s="7">
        <v>45624.75</v>
      </c>
      <c r="E1129" s="6">
        <v>138.37</v>
      </c>
      <c r="F1129" s="6">
        <v>138.37</v>
      </c>
      <c r="G1129" s="6">
        <v>0</v>
      </c>
      <c r="H1129" s="6">
        <v>11</v>
      </c>
      <c r="I1129" s="6">
        <v>5</v>
      </c>
      <c r="J1129" s="6" t="s">
        <v>79</v>
      </c>
    </row>
    <row r="1130" spans="1:10" x14ac:dyDescent="0.2">
      <c r="A1130" s="5">
        <v>396</v>
      </c>
      <c r="B1130" s="6">
        <v>19</v>
      </c>
      <c r="C1130" s="6" t="s">
        <v>115</v>
      </c>
      <c r="D1130" s="7">
        <v>45624.75</v>
      </c>
      <c r="E1130" s="6">
        <v>268.70999999999998</v>
      </c>
      <c r="F1130" s="6">
        <v>268.70999999999998</v>
      </c>
      <c r="G1130" s="6">
        <v>0</v>
      </c>
      <c r="H1130" s="6">
        <v>10</v>
      </c>
      <c r="I1130" s="6">
        <v>10002</v>
      </c>
      <c r="J1130" s="6" t="s">
        <v>56</v>
      </c>
    </row>
    <row r="1131" spans="1:10" x14ac:dyDescent="0.2">
      <c r="A1131" s="5">
        <v>590</v>
      </c>
      <c r="B1131" s="6">
        <v>2</v>
      </c>
      <c r="C1131" s="6" t="s">
        <v>57</v>
      </c>
      <c r="D1131" s="7">
        <v>45625.25</v>
      </c>
      <c r="E1131" s="6">
        <v>316</v>
      </c>
      <c r="F1131" s="6">
        <v>316</v>
      </c>
      <c r="G1131" s="6">
        <v>0</v>
      </c>
      <c r="H1131" s="6">
        <v>12</v>
      </c>
      <c r="I1131" s="6">
        <v>15</v>
      </c>
      <c r="J1131" s="6" t="s">
        <v>63</v>
      </c>
    </row>
    <row r="1132" spans="1:10" x14ac:dyDescent="0.2">
      <c r="A1132" s="5">
        <v>356</v>
      </c>
      <c r="B1132" s="6">
        <v>13</v>
      </c>
      <c r="C1132" s="6" t="s">
        <v>109</v>
      </c>
      <c r="D1132" s="7">
        <v>45625.75</v>
      </c>
      <c r="E1132" s="6">
        <v>358</v>
      </c>
      <c r="F1132" s="6">
        <v>358</v>
      </c>
      <c r="G1132" s="6">
        <v>0</v>
      </c>
      <c r="H1132" s="6">
        <v>12</v>
      </c>
      <c r="I1132" s="6">
        <v>10002</v>
      </c>
      <c r="J1132" s="6" t="s">
        <v>56</v>
      </c>
    </row>
    <row r="1133" spans="1:10" x14ac:dyDescent="0.2">
      <c r="A1133" s="5">
        <v>369</v>
      </c>
      <c r="B1133" s="6">
        <v>14</v>
      </c>
      <c r="C1133" s="6" t="s">
        <v>110</v>
      </c>
      <c r="D1133" s="7">
        <v>45625.75</v>
      </c>
      <c r="E1133" s="6">
        <v>266.94</v>
      </c>
      <c r="F1133" s="6">
        <v>266.94</v>
      </c>
      <c r="G1133" s="6">
        <v>0</v>
      </c>
      <c r="H1133" s="6">
        <v>12</v>
      </c>
      <c r="I1133" s="6">
        <v>31</v>
      </c>
      <c r="J1133" s="6" t="s">
        <v>42</v>
      </c>
    </row>
    <row r="1134" spans="1:10" x14ac:dyDescent="0.2">
      <c r="A1134" s="5">
        <v>375</v>
      </c>
      <c r="B1134" s="6">
        <v>14</v>
      </c>
      <c r="C1134" s="6" t="s">
        <v>110</v>
      </c>
      <c r="D1134" s="7">
        <v>45625.75</v>
      </c>
      <c r="E1134" s="6">
        <v>264.88</v>
      </c>
      <c r="F1134" s="6">
        <v>264.88</v>
      </c>
      <c r="G1134" s="6">
        <v>0</v>
      </c>
      <c r="H1134" s="6">
        <v>5</v>
      </c>
      <c r="I1134" s="6">
        <v>10002</v>
      </c>
      <c r="J1134" s="6" t="s">
        <v>56</v>
      </c>
    </row>
    <row r="1135" spans="1:10" x14ac:dyDescent="0.2">
      <c r="A1135" s="5">
        <v>385</v>
      </c>
      <c r="B1135" s="6">
        <v>23</v>
      </c>
      <c r="C1135" s="6" t="s">
        <v>119</v>
      </c>
      <c r="D1135" s="7">
        <v>45625.75</v>
      </c>
      <c r="E1135" s="6">
        <v>268.70999999999998</v>
      </c>
      <c r="F1135" s="6">
        <v>268.70999999999998</v>
      </c>
      <c r="G1135" s="6">
        <v>0</v>
      </c>
      <c r="H1135" s="6">
        <v>10</v>
      </c>
      <c r="I1135" s="6">
        <v>10002</v>
      </c>
      <c r="J1135" s="6" t="s">
        <v>56</v>
      </c>
    </row>
    <row r="1136" spans="1:10" x14ac:dyDescent="0.2">
      <c r="A1136" s="5">
        <v>623</v>
      </c>
      <c r="B1136" s="6">
        <v>21</v>
      </c>
      <c r="C1136" s="6" t="s">
        <v>212</v>
      </c>
      <c r="D1136" s="7">
        <v>45626.25</v>
      </c>
      <c r="E1136" s="6">
        <v>585</v>
      </c>
      <c r="F1136" s="6">
        <v>585</v>
      </c>
      <c r="G1136" s="6">
        <v>0</v>
      </c>
      <c r="H1136" s="6">
        <v>12</v>
      </c>
      <c r="I1136" s="6">
        <v>31</v>
      </c>
      <c r="J1136" s="6" t="s">
        <v>42</v>
      </c>
    </row>
    <row r="1137" spans="1:10" x14ac:dyDescent="0.2">
      <c r="A1137" s="5">
        <v>722</v>
      </c>
      <c r="B1137" s="6">
        <v>15</v>
      </c>
      <c r="C1137" s="6" t="s">
        <v>71</v>
      </c>
      <c r="D1137" s="7">
        <v>45626.25</v>
      </c>
      <c r="E1137" s="6">
        <v>348</v>
      </c>
      <c r="F1137" s="6">
        <v>348</v>
      </c>
      <c r="G1137" s="6">
        <v>0</v>
      </c>
      <c r="H1137" s="6">
        <v>9</v>
      </c>
      <c r="I1137" s="6">
        <v>10002</v>
      </c>
      <c r="J1137" s="6" t="s">
        <v>56</v>
      </c>
    </row>
    <row r="1138" spans="1:10" x14ac:dyDescent="0.2">
      <c r="A1138" s="5">
        <v>355</v>
      </c>
      <c r="B1138" s="6">
        <v>4</v>
      </c>
      <c r="C1138" s="6" t="s">
        <v>100</v>
      </c>
      <c r="D1138" s="7">
        <v>45626.75</v>
      </c>
      <c r="E1138" s="6">
        <v>334.95</v>
      </c>
      <c r="F1138" s="6">
        <v>334.95</v>
      </c>
      <c r="G1138" s="6">
        <v>0</v>
      </c>
      <c r="H1138" s="6">
        <v>5</v>
      </c>
      <c r="I1138" s="6">
        <v>10002</v>
      </c>
      <c r="J1138" s="6" t="s">
        <v>56</v>
      </c>
    </row>
    <row r="1139" spans="1:10" x14ac:dyDescent="0.2">
      <c r="A1139" s="5">
        <v>368</v>
      </c>
      <c r="B1139" s="6">
        <v>16</v>
      </c>
      <c r="C1139" s="6" t="s">
        <v>112</v>
      </c>
      <c r="D1139" s="7">
        <v>45626.75</v>
      </c>
      <c r="E1139" s="6">
        <v>350.77</v>
      </c>
      <c r="F1139" s="6">
        <v>350.77</v>
      </c>
      <c r="G1139" s="6">
        <v>0</v>
      </c>
      <c r="H1139" s="6">
        <v>12</v>
      </c>
      <c r="I1139" s="6">
        <v>31</v>
      </c>
      <c r="J1139" s="6" t="s">
        <v>42</v>
      </c>
    </row>
    <row r="1140" spans="1:10" x14ac:dyDescent="0.2">
      <c r="A1140" s="5">
        <v>384</v>
      </c>
      <c r="B1140" s="6">
        <v>22</v>
      </c>
      <c r="C1140" s="6" t="s">
        <v>118</v>
      </c>
      <c r="D1140" s="7">
        <v>45626.75</v>
      </c>
      <c r="E1140" s="6">
        <v>165</v>
      </c>
      <c r="F1140" s="6">
        <v>165</v>
      </c>
      <c r="G1140" s="6">
        <v>0</v>
      </c>
      <c r="H1140" s="6">
        <v>12</v>
      </c>
      <c r="I1140" s="6">
        <v>31</v>
      </c>
      <c r="J1140" s="6" t="s">
        <v>42</v>
      </c>
    </row>
    <row r="1141" spans="1:10" x14ac:dyDescent="0.2">
      <c r="A1141" s="5">
        <v>482</v>
      </c>
      <c r="B1141" s="6">
        <v>18</v>
      </c>
      <c r="C1141" s="6" t="s">
        <v>86</v>
      </c>
      <c r="D1141" s="7">
        <v>45627.25</v>
      </c>
      <c r="E1141" s="6">
        <v>302</v>
      </c>
      <c r="F1141" s="6">
        <v>302</v>
      </c>
      <c r="G1141" s="6">
        <v>0</v>
      </c>
      <c r="H1141" s="6">
        <v>9</v>
      </c>
      <c r="I1141" s="6">
        <v>10002</v>
      </c>
      <c r="J1141" s="6" t="s">
        <v>56</v>
      </c>
    </row>
    <row r="1142" spans="1:10" x14ac:dyDescent="0.2">
      <c r="A1142" s="5">
        <v>379</v>
      </c>
      <c r="B1142" s="6">
        <v>20</v>
      </c>
      <c r="C1142" s="6" t="s">
        <v>116</v>
      </c>
      <c r="D1142" s="7">
        <v>45627.75</v>
      </c>
      <c r="E1142" s="6">
        <v>301.54000000000002</v>
      </c>
      <c r="F1142" s="6">
        <v>301.54000000000002</v>
      </c>
      <c r="G1142" s="6">
        <v>0</v>
      </c>
      <c r="H1142" s="6">
        <v>10</v>
      </c>
      <c r="I1142" s="6">
        <v>10002</v>
      </c>
      <c r="J1142" s="6" t="s">
        <v>56</v>
      </c>
    </row>
    <row r="1143" spans="1:10" x14ac:dyDescent="0.2">
      <c r="A1143" s="5">
        <v>386</v>
      </c>
      <c r="B1143" s="6">
        <v>22</v>
      </c>
      <c r="C1143" s="6" t="s">
        <v>118</v>
      </c>
      <c r="D1143" s="7">
        <v>45627.75</v>
      </c>
      <c r="E1143" s="6">
        <v>1110</v>
      </c>
      <c r="F1143" s="6">
        <v>1110</v>
      </c>
      <c r="G1143" s="6">
        <v>0</v>
      </c>
      <c r="H1143" s="6">
        <v>5</v>
      </c>
      <c r="I1143" s="6">
        <v>10002</v>
      </c>
      <c r="J1143" s="6" t="s">
        <v>56</v>
      </c>
    </row>
    <row r="1144" spans="1:10" x14ac:dyDescent="0.2">
      <c r="A1144" s="5">
        <v>395</v>
      </c>
      <c r="B1144" s="6">
        <v>19</v>
      </c>
      <c r="C1144" s="6" t="s">
        <v>115</v>
      </c>
      <c r="D1144" s="7">
        <v>45627.75</v>
      </c>
      <c r="E1144" s="6">
        <v>233.85</v>
      </c>
      <c r="F1144" s="6">
        <v>233.85</v>
      </c>
      <c r="G1144" s="6">
        <v>0</v>
      </c>
      <c r="H1144" s="6">
        <v>12</v>
      </c>
      <c r="I1144" s="6">
        <v>31</v>
      </c>
      <c r="J1144" s="6" t="s">
        <v>42</v>
      </c>
    </row>
    <row r="1145" spans="1:10" x14ac:dyDescent="0.2">
      <c r="A1145" s="5">
        <v>403</v>
      </c>
      <c r="B1145" s="6">
        <v>35</v>
      </c>
      <c r="C1145" s="7">
        <v>48945</v>
      </c>
      <c r="D1145" s="7">
        <v>45627.75</v>
      </c>
      <c r="E1145" s="6">
        <v>262.38</v>
      </c>
      <c r="F1145" s="6">
        <v>262.38</v>
      </c>
      <c r="G1145" s="6">
        <v>0</v>
      </c>
      <c r="H1145" s="6">
        <v>12</v>
      </c>
      <c r="I1145" s="6">
        <v>10002</v>
      </c>
      <c r="J1145" s="6" t="s">
        <v>56</v>
      </c>
    </row>
    <row r="1146" spans="1:10" x14ac:dyDescent="0.2">
      <c r="A1146" s="5">
        <v>475</v>
      </c>
      <c r="B1146" s="6">
        <v>14</v>
      </c>
      <c r="C1146" s="6" t="s">
        <v>70</v>
      </c>
      <c r="D1146" s="7">
        <v>45628.25</v>
      </c>
      <c r="E1146" s="6">
        <v>270</v>
      </c>
      <c r="F1146" s="6">
        <v>270</v>
      </c>
      <c r="G1146" s="6">
        <v>0</v>
      </c>
      <c r="H1146" s="6">
        <v>5</v>
      </c>
      <c r="I1146" s="6">
        <v>10002</v>
      </c>
      <c r="J1146" s="6" t="s">
        <v>56</v>
      </c>
    </row>
    <row r="1147" spans="1:10" x14ac:dyDescent="0.2">
      <c r="A1147" s="5">
        <v>372</v>
      </c>
      <c r="B1147" s="6">
        <v>15</v>
      </c>
      <c r="C1147" s="6" t="s">
        <v>111</v>
      </c>
      <c r="D1147" s="7">
        <v>45628.75</v>
      </c>
      <c r="E1147" s="6">
        <v>210</v>
      </c>
      <c r="F1147" s="6">
        <v>210</v>
      </c>
      <c r="G1147" s="6">
        <v>0</v>
      </c>
      <c r="H1147" s="6">
        <v>12</v>
      </c>
      <c r="I1147" s="6">
        <v>31</v>
      </c>
      <c r="J1147" s="6" t="s">
        <v>42</v>
      </c>
    </row>
    <row r="1148" spans="1:10" x14ac:dyDescent="0.2">
      <c r="A1148" s="5">
        <v>399</v>
      </c>
      <c r="B1148" s="6">
        <v>25</v>
      </c>
      <c r="C1148" s="6" t="s">
        <v>121</v>
      </c>
      <c r="D1148" s="7">
        <v>45628.75</v>
      </c>
      <c r="E1148" s="6">
        <v>350.77</v>
      </c>
      <c r="F1148" s="6">
        <v>350.77</v>
      </c>
      <c r="G1148" s="6">
        <v>0</v>
      </c>
      <c r="H1148" s="6">
        <v>5</v>
      </c>
      <c r="I1148" s="6">
        <v>10002</v>
      </c>
      <c r="J1148" s="6" t="s">
        <v>56</v>
      </c>
    </row>
    <row r="1149" spans="1:10" x14ac:dyDescent="0.2">
      <c r="A1149" s="5">
        <v>421</v>
      </c>
      <c r="B1149" s="6">
        <v>40</v>
      </c>
      <c r="C1149" s="7">
        <v>50771</v>
      </c>
      <c r="D1149" s="7">
        <v>45629.75</v>
      </c>
      <c r="E1149" s="6">
        <v>309.3</v>
      </c>
      <c r="F1149" s="6">
        <v>309.3</v>
      </c>
      <c r="G1149" s="6">
        <v>0</v>
      </c>
      <c r="H1149" s="6">
        <v>12</v>
      </c>
      <c r="I1149" s="6">
        <v>10002</v>
      </c>
      <c r="J1149" s="6" t="s">
        <v>56</v>
      </c>
    </row>
    <row r="1150" spans="1:10" x14ac:dyDescent="0.2">
      <c r="A1150" s="5">
        <v>362</v>
      </c>
      <c r="B1150" s="6">
        <v>16</v>
      </c>
      <c r="C1150" s="6" t="s">
        <v>112</v>
      </c>
      <c r="D1150" s="7">
        <v>45630.75</v>
      </c>
      <c r="E1150" s="6">
        <v>334.95</v>
      </c>
      <c r="F1150" s="6">
        <v>334.95</v>
      </c>
      <c r="G1150" s="6">
        <v>0</v>
      </c>
      <c r="H1150" s="6">
        <v>11</v>
      </c>
      <c r="I1150" s="6">
        <v>10002</v>
      </c>
      <c r="J1150" s="6" t="s">
        <v>56</v>
      </c>
    </row>
    <row r="1151" spans="1:10" x14ac:dyDescent="0.2">
      <c r="A1151" s="5">
        <v>364</v>
      </c>
      <c r="B1151" s="6">
        <v>17</v>
      </c>
      <c r="C1151" s="6" t="s">
        <v>113</v>
      </c>
      <c r="D1151" s="7">
        <v>45630.75</v>
      </c>
      <c r="E1151" s="6">
        <v>151.16</v>
      </c>
      <c r="F1151" s="6">
        <v>151.16</v>
      </c>
      <c r="G1151" s="6">
        <v>0</v>
      </c>
      <c r="H1151" s="6" t="s">
        <v>47</v>
      </c>
      <c r="I1151" s="6">
        <v>10002</v>
      </c>
      <c r="J1151" s="6" t="s">
        <v>56</v>
      </c>
    </row>
    <row r="1152" spans="1:10" x14ac:dyDescent="0.2">
      <c r="A1152" s="5">
        <v>382</v>
      </c>
      <c r="B1152" s="6">
        <v>23</v>
      </c>
      <c r="C1152" s="6" t="s">
        <v>119</v>
      </c>
      <c r="D1152" s="7">
        <v>45630.75</v>
      </c>
      <c r="E1152" s="6">
        <v>217.4</v>
      </c>
      <c r="F1152" s="6">
        <v>217.4</v>
      </c>
      <c r="G1152" s="6">
        <v>0</v>
      </c>
      <c r="H1152" s="6">
        <v>5</v>
      </c>
      <c r="I1152" s="6" t="s">
        <v>47</v>
      </c>
      <c r="J1152" s="6" t="s">
        <v>47</v>
      </c>
    </row>
    <row r="1153" spans="1:10" x14ac:dyDescent="0.2">
      <c r="A1153" s="5">
        <v>361</v>
      </c>
      <c r="B1153" s="6">
        <v>14</v>
      </c>
      <c r="C1153" s="6" t="s">
        <v>110</v>
      </c>
      <c r="D1153" s="7">
        <v>45631.75</v>
      </c>
      <c r="E1153" s="6">
        <v>1920</v>
      </c>
      <c r="F1153" s="6">
        <v>1920</v>
      </c>
      <c r="G1153" s="6">
        <v>0</v>
      </c>
      <c r="H1153" s="6">
        <v>2</v>
      </c>
      <c r="I1153" s="6">
        <v>10002</v>
      </c>
      <c r="J1153" s="6" t="s">
        <v>56</v>
      </c>
    </row>
    <row r="1154" spans="1:10" x14ac:dyDescent="0.2">
      <c r="A1154" s="5">
        <v>380</v>
      </c>
      <c r="B1154" s="6">
        <v>22</v>
      </c>
      <c r="C1154" s="6" t="s">
        <v>118</v>
      </c>
      <c r="D1154" s="7">
        <v>45631.75</v>
      </c>
      <c r="E1154" s="6">
        <v>268.70999999999998</v>
      </c>
      <c r="F1154" s="6">
        <v>268.70999999999998</v>
      </c>
      <c r="G1154" s="6">
        <v>0</v>
      </c>
      <c r="H1154" s="6">
        <v>12</v>
      </c>
      <c r="I1154" s="6">
        <v>31</v>
      </c>
      <c r="J1154" s="6" t="s">
        <v>42</v>
      </c>
    </row>
    <row r="1155" spans="1:10" x14ac:dyDescent="0.2">
      <c r="A1155" s="5">
        <v>394</v>
      </c>
      <c r="B1155" s="6">
        <v>19</v>
      </c>
      <c r="C1155" s="6" t="s">
        <v>115</v>
      </c>
      <c r="D1155" s="7">
        <v>45631.75</v>
      </c>
      <c r="E1155" s="6">
        <v>138.37</v>
      </c>
      <c r="F1155" s="6">
        <v>138.37</v>
      </c>
      <c r="G1155" s="6">
        <v>0</v>
      </c>
      <c r="H1155" s="6">
        <v>11</v>
      </c>
      <c r="I1155" s="6">
        <v>5</v>
      </c>
      <c r="J1155" s="6" t="s">
        <v>79</v>
      </c>
    </row>
    <row r="1156" spans="1:10" x14ac:dyDescent="0.2">
      <c r="A1156" s="5">
        <v>396</v>
      </c>
      <c r="B1156" s="6">
        <v>20</v>
      </c>
      <c r="C1156" s="6" t="s">
        <v>116</v>
      </c>
      <c r="D1156" s="7">
        <v>45631.75</v>
      </c>
      <c r="E1156" s="6">
        <v>268.70999999999998</v>
      </c>
      <c r="F1156" s="6">
        <v>268.70999999999998</v>
      </c>
      <c r="G1156" s="6">
        <v>0</v>
      </c>
      <c r="H1156" s="6">
        <v>10</v>
      </c>
      <c r="I1156" s="6">
        <v>10002</v>
      </c>
      <c r="J1156" s="6" t="s">
        <v>56</v>
      </c>
    </row>
    <row r="1157" spans="1:10" x14ac:dyDescent="0.2">
      <c r="A1157" s="5">
        <v>481</v>
      </c>
      <c r="B1157" s="6">
        <v>15</v>
      </c>
      <c r="C1157" s="6" t="s">
        <v>71</v>
      </c>
      <c r="D1157" s="7">
        <v>45632.25</v>
      </c>
      <c r="E1157" s="6">
        <v>172</v>
      </c>
      <c r="F1157" s="6">
        <v>172</v>
      </c>
      <c r="G1157" s="6">
        <v>0</v>
      </c>
      <c r="H1157" s="6">
        <v>10</v>
      </c>
      <c r="I1157" s="6">
        <v>10002</v>
      </c>
      <c r="J1157" s="6" t="s">
        <v>56</v>
      </c>
    </row>
    <row r="1158" spans="1:10" x14ac:dyDescent="0.2">
      <c r="A1158" s="5">
        <v>590</v>
      </c>
      <c r="B1158" s="6">
        <v>3</v>
      </c>
      <c r="C1158" s="6" t="s">
        <v>58</v>
      </c>
      <c r="D1158" s="7">
        <v>45632.25</v>
      </c>
      <c r="E1158" s="6">
        <v>316</v>
      </c>
      <c r="F1158" s="6">
        <v>316</v>
      </c>
      <c r="G1158" s="6">
        <v>0</v>
      </c>
      <c r="H1158" s="6">
        <v>12</v>
      </c>
      <c r="I1158" s="6">
        <v>15</v>
      </c>
      <c r="J1158" s="6" t="s">
        <v>63</v>
      </c>
    </row>
    <row r="1159" spans="1:10" x14ac:dyDescent="0.2">
      <c r="A1159" s="5">
        <v>356</v>
      </c>
      <c r="B1159" s="6">
        <v>14</v>
      </c>
      <c r="C1159" s="6" t="s">
        <v>110</v>
      </c>
      <c r="D1159" s="7">
        <v>45632.75</v>
      </c>
      <c r="E1159" s="6">
        <v>358</v>
      </c>
      <c r="F1159" s="6">
        <v>358</v>
      </c>
      <c r="G1159" s="6">
        <v>0</v>
      </c>
      <c r="H1159" s="6">
        <v>12</v>
      </c>
      <c r="I1159" s="6">
        <v>10002</v>
      </c>
      <c r="J1159" s="6" t="s">
        <v>56</v>
      </c>
    </row>
    <row r="1160" spans="1:10" x14ac:dyDescent="0.2">
      <c r="A1160" s="5">
        <v>369</v>
      </c>
      <c r="B1160" s="6">
        <v>15</v>
      </c>
      <c r="C1160" s="6" t="s">
        <v>111</v>
      </c>
      <c r="D1160" s="7">
        <v>45632.75</v>
      </c>
      <c r="E1160" s="6">
        <v>266.94</v>
      </c>
      <c r="F1160" s="6">
        <v>266.94</v>
      </c>
      <c r="G1160" s="6">
        <v>0</v>
      </c>
      <c r="H1160" s="6">
        <v>12</v>
      </c>
      <c r="I1160" s="6">
        <v>31</v>
      </c>
      <c r="J1160" s="6" t="s">
        <v>42</v>
      </c>
    </row>
    <row r="1161" spans="1:10" x14ac:dyDescent="0.2">
      <c r="A1161" s="5">
        <v>375</v>
      </c>
      <c r="B1161" s="6">
        <v>15</v>
      </c>
      <c r="C1161" s="6" t="s">
        <v>111</v>
      </c>
      <c r="D1161" s="7">
        <v>45632.75</v>
      </c>
      <c r="E1161" s="6">
        <v>264.88</v>
      </c>
      <c r="F1161" s="6">
        <v>264.88</v>
      </c>
      <c r="G1161" s="6">
        <v>0</v>
      </c>
      <c r="H1161" s="6">
        <v>5</v>
      </c>
      <c r="I1161" s="6">
        <v>10002</v>
      </c>
      <c r="J1161" s="6" t="s">
        <v>56</v>
      </c>
    </row>
    <row r="1162" spans="1:10" x14ac:dyDescent="0.2">
      <c r="A1162" s="5">
        <v>385</v>
      </c>
      <c r="B1162" s="6">
        <v>24</v>
      </c>
      <c r="C1162" s="6" t="s">
        <v>120</v>
      </c>
      <c r="D1162" s="7">
        <v>45632.75</v>
      </c>
      <c r="E1162" s="6">
        <v>268.70999999999998</v>
      </c>
      <c r="F1162" s="6">
        <v>268.70999999999998</v>
      </c>
      <c r="G1162" s="6">
        <v>0</v>
      </c>
      <c r="H1162" s="6">
        <v>10</v>
      </c>
      <c r="I1162" s="6">
        <v>10002</v>
      </c>
      <c r="J1162" s="6" t="s">
        <v>56</v>
      </c>
    </row>
    <row r="1163" spans="1:10" x14ac:dyDescent="0.2">
      <c r="A1163" s="5">
        <v>355</v>
      </c>
      <c r="B1163" s="6">
        <v>5</v>
      </c>
      <c r="C1163" s="6" t="s">
        <v>101</v>
      </c>
      <c r="D1163" s="7">
        <v>45633.75</v>
      </c>
      <c r="E1163" s="6">
        <v>334.95</v>
      </c>
      <c r="F1163" s="6">
        <v>334.95</v>
      </c>
      <c r="G1163" s="6">
        <v>0</v>
      </c>
      <c r="H1163" s="6">
        <v>5</v>
      </c>
      <c r="I1163" s="6">
        <v>10002</v>
      </c>
      <c r="J1163" s="6" t="s">
        <v>56</v>
      </c>
    </row>
    <row r="1164" spans="1:10" x14ac:dyDescent="0.2">
      <c r="A1164" s="5">
        <v>368</v>
      </c>
      <c r="B1164" s="6">
        <v>17</v>
      </c>
      <c r="C1164" s="6" t="s">
        <v>113</v>
      </c>
      <c r="D1164" s="7">
        <v>45633.75</v>
      </c>
      <c r="E1164" s="6">
        <v>350.77</v>
      </c>
      <c r="F1164" s="6">
        <v>350.77</v>
      </c>
      <c r="G1164" s="6">
        <v>0</v>
      </c>
      <c r="H1164" s="6">
        <v>12</v>
      </c>
      <c r="I1164" s="6">
        <v>31</v>
      </c>
      <c r="J1164" s="6" t="s">
        <v>42</v>
      </c>
    </row>
    <row r="1165" spans="1:10" x14ac:dyDescent="0.2">
      <c r="A1165" s="5">
        <v>384</v>
      </c>
      <c r="B1165" s="6">
        <v>23</v>
      </c>
      <c r="C1165" s="6" t="s">
        <v>119</v>
      </c>
      <c r="D1165" s="7">
        <v>45633.75</v>
      </c>
      <c r="E1165" s="6">
        <v>165</v>
      </c>
      <c r="F1165" s="6">
        <v>165</v>
      </c>
      <c r="G1165" s="6">
        <v>0</v>
      </c>
      <c r="H1165" s="6">
        <v>12</v>
      </c>
      <c r="I1165" s="6">
        <v>31</v>
      </c>
      <c r="J1165" s="6" t="s">
        <v>42</v>
      </c>
    </row>
    <row r="1166" spans="1:10" x14ac:dyDescent="0.2">
      <c r="A1166" s="5">
        <v>623</v>
      </c>
      <c r="B1166" s="6">
        <v>22</v>
      </c>
      <c r="C1166" s="6" t="s">
        <v>213</v>
      </c>
      <c r="D1166" s="7">
        <v>45634.25</v>
      </c>
      <c r="E1166" s="6">
        <v>585</v>
      </c>
      <c r="F1166" s="6">
        <v>585</v>
      </c>
      <c r="G1166" s="6">
        <v>0</v>
      </c>
      <c r="H1166" s="6">
        <v>12</v>
      </c>
      <c r="I1166" s="6">
        <v>31</v>
      </c>
      <c r="J1166" s="6" t="s">
        <v>42</v>
      </c>
    </row>
    <row r="1167" spans="1:10" x14ac:dyDescent="0.2">
      <c r="A1167" s="5">
        <v>379</v>
      </c>
      <c r="B1167" s="6">
        <v>21</v>
      </c>
      <c r="C1167" s="6" t="s">
        <v>117</v>
      </c>
      <c r="D1167" s="7">
        <v>45634.75</v>
      </c>
      <c r="E1167" s="6">
        <v>301.54000000000002</v>
      </c>
      <c r="F1167" s="6">
        <v>301.54000000000002</v>
      </c>
      <c r="G1167" s="6">
        <v>0</v>
      </c>
      <c r="H1167" s="6">
        <v>10</v>
      </c>
      <c r="I1167" s="6">
        <v>10002</v>
      </c>
      <c r="J1167" s="6" t="s">
        <v>56</v>
      </c>
    </row>
    <row r="1168" spans="1:10" x14ac:dyDescent="0.2">
      <c r="A1168" s="5">
        <v>386</v>
      </c>
      <c r="B1168" s="6">
        <v>23</v>
      </c>
      <c r="C1168" s="6" t="s">
        <v>119</v>
      </c>
      <c r="D1168" s="7">
        <v>45634.75</v>
      </c>
      <c r="E1168" s="6">
        <v>1110</v>
      </c>
      <c r="F1168" s="6">
        <v>1110</v>
      </c>
      <c r="G1168" s="6">
        <v>0</v>
      </c>
      <c r="H1168" s="6">
        <v>5</v>
      </c>
      <c r="I1168" s="6">
        <v>10002</v>
      </c>
      <c r="J1168" s="6" t="s">
        <v>56</v>
      </c>
    </row>
    <row r="1169" spans="1:10" x14ac:dyDescent="0.2">
      <c r="A1169" s="5">
        <v>395</v>
      </c>
      <c r="B1169" s="6">
        <v>20</v>
      </c>
      <c r="C1169" s="6" t="s">
        <v>116</v>
      </c>
      <c r="D1169" s="7">
        <v>45634.75</v>
      </c>
      <c r="E1169" s="6">
        <v>233.85</v>
      </c>
      <c r="F1169" s="6">
        <v>233.85</v>
      </c>
      <c r="G1169" s="6">
        <v>0</v>
      </c>
      <c r="H1169" s="6">
        <v>12</v>
      </c>
      <c r="I1169" s="6">
        <v>31</v>
      </c>
      <c r="J1169" s="6" t="s">
        <v>42</v>
      </c>
    </row>
    <row r="1170" spans="1:10" x14ac:dyDescent="0.2">
      <c r="A1170" s="5">
        <v>403</v>
      </c>
      <c r="B1170" s="6">
        <v>36</v>
      </c>
      <c r="C1170" s="7">
        <v>49310</v>
      </c>
      <c r="D1170" s="7">
        <v>45634.75</v>
      </c>
      <c r="E1170" s="6">
        <v>262.38</v>
      </c>
      <c r="F1170" s="6">
        <v>262.38</v>
      </c>
      <c r="G1170" s="6">
        <v>0</v>
      </c>
      <c r="H1170" s="6">
        <v>12</v>
      </c>
      <c r="I1170" s="6">
        <v>10002</v>
      </c>
      <c r="J1170" s="6" t="s">
        <v>56</v>
      </c>
    </row>
    <row r="1171" spans="1:10" x14ac:dyDescent="0.2">
      <c r="A1171" s="5">
        <v>458</v>
      </c>
      <c r="B1171" s="6">
        <v>1</v>
      </c>
      <c r="C1171" s="6" t="s">
        <v>19</v>
      </c>
      <c r="D1171" s="7">
        <v>45635.25</v>
      </c>
      <c r="E1171" s="6">
        <v>999</v>
      </c>
      <c r="F1171" s="6">
        <v>999</v>
      </c>
      <c r="G1171" s="6">
        <v>0</v>
      </c>
      <c r="H1171" s="6">
        <v>11</v>
      </c>
      <c r="I1171" s="6">
        <v>10002</v>
      </c>
      <c r="J1171" s="6" t="s">
        <v>56</v>
      </c>
    </row>
    <row r="1172" spans="1:10" x14ac:dyDescent="0.2">
      <c r="A1172" s="5">
        <v>482</v>
      </c>
      <c r="B1172" s="6">
        <v>19</v>
      </c>
      <c r="C1172" s="6" t="s">
        <v>87</v>
      </c>
      <c r="D1172" s="7">
        <v>45635.25</v>
      </c>
      <c r="E1172" s="6">
        <v>302</v>
      </c>
      <c r="F1172" s="6">
        <v>302</v>
      </c>
      <c r="G1172" s="6">
        <v>0</v>
      </c>
      <c r="H1172" s="6">
        <v>9</v>
      </c>
      <c r="I1172" s="6">
        <v>10002</v>
      </c>
      <c r="J1172" s="6" t="s">
        <v>56</v>
      </c>
    </row>
    <row r="1173" spans="1:10" x14ac:dyDescent="0.2">
      <c r="A1173" s="5">
        <v>372</v>
      </c>
      <c r="B1173" s="6">
        <v>16</v>
      </c>
      <c r="C1173" s="6" t="s">
        <v>112</v>
      </c>
      <c r="D1173" s="7">
        <v>45635.75</v>
      </c>
      <c r="E1173" s="6">
        <v>210</v>
      </c>
      <c r="F1173" s="6">
        <v>210</v>
      </c>
      <c r="G1173" s="6">
        <v>0</v>
      </c>
      <c r="H1173" s="6">
        <v>12</v>
      </c>
      <c r="I1173" s="6">
        <v>31</v>
      </c>
      <c r="J1173" s="6" t="s">
        <v>42</v>
      </c>
    </row>
    <row r="1174" spans="1:10" x14ac:dyDescent="0.2">
      <c r="A1174" s="5">
        <v>399</v>
      </c>
      <c r="B1174" s="6">
        <v>26</v>
      </c>
      <c r="C1174" s="6" t="s">
        <v>136</v>
      </c>
      <c r="D1174" s="7">
        <v>45635.75</v>
      </c>
      <c r="E1174" s="6">
        <v>350.77</v>
      </c>
      <c r="F1174" s="6">
        <v>350.77</v>
      </c>
      <c r="G1174" s="6">
        <v>0</v>
      </c>
      <c r="H1174" s="6">
        <v>5</v>
      </c>
      <c r="I1174" s="6">
        <v>10002</v>
      </c>
      <c r="J1174" s="6" t="s">
        <v>56</v>
      </c>
    </row>
    <row r="1175" spans="1:10" x14ac:dyDescent="0.2">
      <c r="A1175" s="5">
        <v>421</v>
      </c>
      <c r="B1175" s="6">
        <v>41</v>
      </c>
      <c r="C1175" s="7">
        <v>51136</v>
      </c>
      <c r="D1175" s="7">
        <v>45636.75</v>
      </c>
      <c r="E1175" s="6">
        <v>309.3</v>
      </c>
      <c r="F1175" s="6">
        <v>309.3</v>
      </c>
      <c r="G1175" s="6">
        <v>0</v>
      </c>
      <c r="H1175" s="6">
        <v>12</v>
      </c>
      <c r="I1175" s="6">
        <v>10002</v>
      </c>
      <c r="J1175" s="6" t="s">
        <v>56</v>
      </c>
    </row>
    <row r="1176" spans="1:10" x14ac:dyDescent="0.2">
      <c r="A1176" s="5">
        <v>362</v>
      </c>
      <c r="B1176" s="6">
        <v>17</v>
      </c>
      <c r="C1176" s="6" t="s">
        <v>113</v>
      </c>
      <c r="D1176" s="7">
        <v>45637.75</v>
      </c>
      <c r="E1176" s="6">
        <v>334.95</v>
      </c>
      <c r="F1176" s="6">
        <v>334.95</v>
      </c>
      <c r="G1176" s="6">
        <v>0</v>
      </c>
      <c r="H1176" s="6">
        <v>11</v>
      </c>
      <c r="I1176" s="6">
        <v>10002</v>
      </c>
      <c r="J1176" s="6" t="s">
        <v>56</v>
      </c>
    </row>
    <row r="1177" spans="1:10" x14ac:dyDescent="0.2">
      <c r="A1177" s="5">
        <v>364</v>
      </c>
      <c r="B1177" s="6">
        <v>18</v>
      </c>
      <c r="C1177" s="6" t="s">
        <v>114</v>
      </c>
      <c r="D1177" s="7">
        <v>45637.75</v>
      </c>
      <c r="E1177" s="6">
        <v>151.16</v>
      </c>
      <c r="F1177" s="6">
        <v>151.16</v>
      </c>
      <c r="G1177" s="6">
        <v>0</v>
      </c>
      <c r="H1177" s="6" t="s">
        <v>47</v>
      </c>
      <c r="I1177" s="6">
        <v>10002</v>
      </c>
      <c r="J1177" s="6" t="s">
        <v>56</v>
      </c>
    </row>
    <row r="1178" spans="1:10" x14ac:dyDescent="0.2">
      <c r="A1178" s="5">
        <v>382</v>
      </c>
      <c r="B1178" s="6">
        <v>24</v>
      </c>
      <c r="C1178" s="6" t="s">
        <v>120</v>
      </c>
      <c r="D1178" s="7">
        <v>45637.75</v>
      </c>
      <c r="E1178" s="6">
        <v>217.4</v>
      </c>
      <c r="F1178" s="6">
        <v>217.4</v>
      </c>
      <c r="G1178" s="6">
        <v>0</v>
      </c>
      <c r="H1178" s="6">
        <v>5</v>
      </c>
      <c r="I1178" s="6" t="s">
        <v>47</v>
      </c>
      <c r="J1178" s="6" t="s">
        <v>47</v>
      </c>
    </row>
    <row r="1179" spans="1:10" x14ac:dyDescent="0.2">
      <c r="A1179" s="5">
        <v>361</v>
      </c>
      <c r="B1179" s="6">
        <v>15</v>
      </c>
      <c r="C1179" s="6" t="s">
        <v>111</v>
      </c>
      <c r="D1179" s="7">
        <v>45638.75</v>
      </c>
      <c r="E1179" s="6">
        <v>1920</v>
      </c>
      <c r="F1179" s="6">
        <v>1920</v>
      </c>
      <c r="G1179" s="6">
        <v>0</v>
      </c>
      <c r="H1179" s="6">
        <v>2</v>
      </c>
      <c r="I1179" s="6">
        <v>10002</v>
      </c>
      <c r="J1179" s="6" t="s">
        <v>56</v>
      </c>
    </row>
    <row r="1180" spans="1:10" x14ac:dyDescent="0.2">
      <c r="A1180" s="5">
        <v>380</v>
      </c>
      <c r="B1180" s="6">
        <v>23</v>
      </c>
      <c r="C1180" s="6" t="s">
        <v>119</v>
      </c>
      <c r="D1180" s="7">
        <v>45638.75</v>
      </c>
      <c r="E1180" s="6">
        <v>268.70999999999998</v>
      </c>
      <c r="F1180" s="6">
        <v>268.70999999999998</v>
      </c>
      <c r="G1180" s="6">
        <v>0</v>
      </c>
      <c r="H1180" s="6">
        <v>12</v>
      </c>
      <c r="I1180" s="6">
        <v>31</v>
      </c>
      <c r="J1180" s="6" t="s">
        <v>42</v>
      </c>
    </row>
    <row r="1181" spans="1:10" x14ac:dyDescent="0.2">
      <c r="A1181" s="5">
        <v>394</v>
      </c>
      <c r="B1181" s="6">
        <v>20</v>
      </c>
      <c r="C1181" s="6" t="s">
        <v>116</v>
      </c>
      <c r="D1181" s="7">
        <v>45638.75</v>
      </c>
      <c r="E1181" s="6">
        <v>138.37</v>
      </c>
      <c r="F1181" s="6">
        <v>138.37</v>
      </c>
      <c r="G1181" s="6">
        <v>0</v>
      </c>
      <c r="H1181" s="6">
        <v>11</v>
      </c>
      <c r="I1181" s="6">
        <v>5</v>
      </c>
      <c r="J1181" s="6" t="s">
        <v>79</v>
      </c>
    </row>
    <row r="1182" spans="1:10" x14ac:dyDescent="0.2">
      <c r="A1182" s="5">
        <v>396</v>
      </c>
      <c r="B1182" s="6">
        <v>21</v>
      </c>
      <c r="C1182" s="6" t="s">
        <v>117</v>
      </c>
      <c r="D1182" s="7">
        <v>45638.75</v>
      </c>
      <c r="E1182" s="6">
        <v>268.70999999999998</v>
      </c>
      <c r="F1182" s="6">
        <v>268.70999999999998</v>
      </c>
      <c r="G1182" s="6">
        <v>0</v>
      </c>
      <c r="H1182" s="6">
        <v>10</v>
      </c>
      <c r="I1182" s="6">
        <v>10002</v>
      </c>
      <c r="J1182" s="6" t="s">
        <v>56</v>
      </c>
    </row>
    <row r="1183" spans="1:10" x14ac:dyDescent="0.2">
      <c r="A1183" s="5">
        <v>590</v>
      </c>
      <c r="B1183" s="6">
        <v>4</v>
      </c>
      <c r="C1183" s="6" t="s">
        <v>59</v>
      </c>
      <c r="D1183" s="7">
        <v>45639.25</v>
      </c>
      <c r="E1183" s="6">
        <v>316</v>
      </c>
      <c r="F1183" s="6">
        <v>316</v>
      </c>
      <c r="G1183" s="6">
        <v>0</v>
      </c>
      <c r="H1183" s="6">
        <v>12</v>
      </c>
      <c r="I1183" s="6">
        <v>15</v>
      </c>
      <c r="J1183" s="6" t="s">
        <v>63</v>
      </c>
    </row>
    <row r="1184" spans="1:10" x14ac:dyDescent="0.2">
      <c r="A1184" s="5">
        <v>356</v>
      </c>
      <c r="B1184" s="6">
        <v>15</v>
      </c>
      <c r="C1184" s="6" t="s">
        <v>111</v>
      </c>
      <c r="D1184" s="7">
        <v>45639.75</v>
      </c>
      <c r="E1184" s="6">
        <v>358</v>
      </c>
      <c r="F1184" s="6">
        <v>358</v>
      </c>
      <c r="G1184" s="6">
        <v>0</v>
      </c>
      <c r="H1184" s="6">
        <v>12</v>
      </c>
      <c r="I1184" s="6">
        <v>10002</v>
      </c>
      <c r="J1184" s="6" t="s">
        <v>56</v>
      </c>
    </row>
    <row r="1185" spans="1:10" x14ac:dyDescent="0.2">
      <c r="A1185" s="5">
        <v>369</v>
      </c>
      <c r="B1185" s="6">
        <v>16</v>
      </c>
      <c r="C1185" s="6" t="s">
        <v>112</v>
      </c>
      <c r="D1185" s="7">
        <v>45639.75</v>
      </c>
      <c r="E1185" s="6">
        <v>266.94</v>
      </c>
      <c r="F1185" s="6">
        <v>266.94</v>
      </c>
      <c r="G1185" s="6">
        <v>0</v>
      </c>
      <c r="H1185" s="6">
        <v>12</v>
      </c>
      <c r="I1185" s="6">
        <v>31</v>
      </c>
      <c r="J1185" s="6" t="s">
        <v>42</v>
      </c>
    </row>
    <row r="1186" spans="1:10" x14ac:dyDescent="0.2">
      <c r="A1186" s="5">
        <v>375</v>
      </c>
      <c r="B1186" s="6">
        <v>16</v>
      </c>
      <c r="C1186" s="6" t="s">
        <v>112</v>
      </c>
      <c r="D1186" s="7">
        <v>45639.75</v>
      </c>
      <c r="E1186" s="6">
        <v>264.88</v>
      </c>
      <c r="F1186" s="6">
        <v>264.88</v>
      </c>
      <c r="G1186" s="6">
        <v>0</v>
      </c>
      <c r="H1186" s="6">
        <v>5</v>
      </c>
      <c r="I1186" s="6">
        <v>10002</v>
      </c>
      <c r="J1186" s="6" t="s">
        <v>56</v>
      </c>
    </row>
    <row r="1187" spans="1:10" x14ac:dyDescent="0.2">
      <c r="A1187" s="5">
        <v>385</v>
      </c>
      <c r="B1187" s="6">
        <v>25</v>
      </c>
      <c r="C1187" s="6" t="s">
        <v>121</v>
      </c>
      <c r="D1187" s="7">
        <v>45639.75</v>
      </c>
      <c r="E1187" s="6">
        <v>268.70999999999998</v>
      </c>
      <c r="F1187" s="6">
        <v>268.70999999999998</v>
      </c>
      <c r="G1187" s="6">
        <v>0</v>
      </c>
      <c r="H1187" s="6">
        <v>10</v>
      </c>
      <c r="I1187" s="6">
        <v>10002</v>
      </c>
      <c r="J1187" s="6" t="s">
        <v>56</v>
      </c>
    </row>
    <row r="1188" spans="1:10" x14ac:dyDescent="0.2">
      <c r="A1188" s="5">
        <v>722</v>
      </c>
      <c r="B1188" s="6">
        <v>16</v>
      </c>
      <c r="C1188" s="6" t="s">
        <v>83</v>
      </c>
      <c r="D1188" s="7">
        <v>45640.25</v>
      </c>
      <c r="E1188" s="6">
        <v>348</v>
      </c>
      <c r="F1188" s="6">
        <v>348</v>
      </c>
      <c r="G1188" s="6">
        <v>0</v>
      </c>
      <c r="H1188" s="6">
        <v>9</v>
      </c>
      <c r="I1188" s="6">
        <v>10002</v>
      </c>
      <c r="J1188" s="6" t="s">
        <v>56</v>
      </c>
    </row>
    <row r="1189" spans="1:10" x14ac:dyDescent="0.2">
      <c r="A1189" s="5">
        <v>355</v>
      </c>
      <c r="B1189" s="6">
        <v>6</v>
      </c>
      <c r="C1189" s="6" t="s">
        <v>102</v>
      </c>
      <c r="D1189" s="7">
        <v>45640.75</v>
      </c>
      <c r="E1189" s="6">
        <v>334.95</v>
      </c>
      <c r="F1189" s="6">
        <v>334.95</v>
      </c>
      <c r="G1189" s="6">
        <v>0</v>
      </c>
      <c r="H1189" s="6">
        <v>5</v>
      </c>
      <c r="I1189" s="6">
        <v>10002</v>
      </c>
      <c r="J1189" s="6" t="s">
        <v>56</v>
      </c>
    </row>
    <row r="1190" spans="1:10" x14ac:dyDescent="0.2">
      <c r="A1190" s="5">
        <v>368</v>
      </c>
      <c r="B1190" s="6">
        <v>18</v>
      </c>
      <c r="C1190" s="6" t="s">
        <v>114</v>
      </c>
      <c r="D1190" s="7">
        <v>45640.75</v>
      </c>
      <c r="E1190" s="6">
        <v>350.77</v>
      </c>
      <c r="F1190" s="6">
        <v>350.77</v>
      </c>
      <c r="G1190" s="6">
        <v>0</v>
      </c>
      <c r="H1190" s="6">
        <v>12</v>
      </c>
      <c r="I1190" s="6">
        <v>31</v>
      </c>
      <c r="J1190" s="6" t="s">
        <v>42</v>
      </c>
    </row>
    <row r="1191" spans="1:10" x14ac:dyDescent="0.2">
      <c r="A1191" s="5">
        <v>384</v>
      </c>
      <c r="B1191" s="6">
        <v>24</v>
      </c>
      <c r="C1191" s="6" t="s">
        <v>120</v>
      </c>
      <c r="D1191" s="7">
        <v>45640.75</v>
      </c>
      <c r="E1191" s="6">
        <v>165</v>
      </c>
      <c r="F1191" s="6">
        <v>165</v>
      </c>
      <c r="G1191" s="6">
        <v>0</v>
      </c>
      <c r="H1191" s="6">
        <v>12</v>
      </c>
      <c r="I1191" s="6">
        <v>31</v>
      </c>
      <c r="J1191" s="6" t="s">
        <v>42</v>
      </c>
    </row>
    <row r="1192" spans="1:10" x14ac:dyDescent="0.2">
      <c r="A1192" s="5">
        <v>481</v>
      </c>
      <c r="B1192" s="6">
        <v>16</v>
      </c>
      <c r="C1192" s="6" t="s">
        <v>83</v>
      </c>
      <c r="D1192" s="7">
        <v>45641.25</v>
      </c>
      <c r="E1192" s="6">
        <v>172</v>
      </c>
      <c r="F1192" s="6">
        <v>172</v>
      </c>
      <c r="G1192" s="6">
        <v>0</v>
      </c>
      <c r="H1192" s="6">
        <v>10</v>
      </c>
      <c r="I1192" s="6">
        <v>10002</v>
      </c>
      <c r="J1192" s="6" t="s">
        <v>56</v>
      </c>
    </row>
    <row r="1193" spans="1:10" x14ac:dyDescent="0.2">
      <c r="A1193" s="5">
        <v>623</v>
      </c>
      <c r="B1193" s="6">
        <v>23</v>
      </c>
      <c r="C1193" s="6" t="s">
        <v>214</v>
      </c>
      <c r="D1193" s="7">
        <v>45641.25</v>
      </c>
      <c r="E1193" s="6">
        <v>585</v>
      </c>
      <c r="F1193" s="6">
        <v>585</v>
      </c>
      <c r="G1193" s="6">
        <v>0</v>
      </c>
      <c r="H1193" s="6">
        <v>12</v>
      </c>
      <c r="I1193" s="6">
        <v>31</v>
      </c>
      <c r="J1193" s="6" t="s">
        <v>42</v>
      </c>
    </row>
    <row r="1194" spans="1:10" x14ac:dyDescent="0.2">
      <c r="A1194" s="5">
        <v>379</v>
      </c>
      <c r="B1194" s="6">
        <v>22</v>
      </c>
      <c r="C1194" s="6" t="s">
        <v>118</v>
      </c>
      <c r="D1194" s="7">
        <v>45641.75</v>
      </c>
      <c r="E1194" s="6">
        <v>301.54000000000002</v>
      </c>
      <c r="F1194" s="6">
        <v>301.54000000000002</v>
      </c>
      <c r="G1194" s="6">
        <v>0</v>
      </c>
      <c r="H1194" s="6">
        <v>10</v>
      </c>
      <c r="I1194" s="6">
        <v>10002</v>
      </c>
      <c r="J1194" s="6" t="s">
        <v>56</v>
      </c>
    </row>
    <row r="1195" spans="1:10" x14ac:dyDescent="0.2">
      <c r="A1195" s="5">
        <v>386</v>
      </c>
      <c r="B1195" s="6">
        <v>24</v>
      </c>
      <c r="C1195" s="6" t="s">
        <v>120</v>
      </c>
      <c r="D1195" s="7">
        <v>45641.75</v>
      </c>
      <c r="E1195" s="6">
        <v>1110</v>
      </c>
      <c r="F1195" s="6">
        <v>1110</v>
      </c>
      <c r="G1195" s="6">
        <v>0</v>
      </c>
      <c r="H1195" s="6">
        <v>5</v>
      </c>
      <c r="I1195" s="6">
        <v>10002</v>
      </c>
      <c r="J1195" s="6" t="s">
        <v>56</v>
      </c>
    </row>
    <row r="1196" spans="1:10" x14ac:dyDescent="0.2">
      <c r="A1196" s="5">
        <v>395</v>
      </c>
      <c r="B1196" s="6">
        <v>21</v>
      </c>
      <c r="C1196" s="6" t="s">
        <v>117</v>
      </c>
      <c r="D1196" s="7">
        <v>45641.75</v>
      </c>
      <c r="E1196" s="6">
        <v>233.85</v>
      </c>
      <c r="F1196" s="6">
        <v>233.85</v>
      </c>
      <c r="G1196" s="6">
        <v>0</v>
      </c>
      <c r="H1196" s="6">
        <v>12</v>
      </c>
      <c r="I1196" s="6">
        <v>31</v>
      </c>
      <c r="J1196" s="6" t="s">
        <v>42</v>
      </c>
    </row>
    <row r="1197" spans="1:10" x14ac:dyDescent="0.2">
      <c r="A1197" s="5">
        <v>403</v>
      </c>
      <c r="B1197" s="6">
        <v>37</v>
      </c>
      <c r="C1197" s="7">
        <v>49675</v>
      </c>
      <c r="D1197" s="7">
        <v>45641.75</v>
      </c>
      <c r="E1197" s="6">
        <v>262.38</v>
      </c>
      <c r="F1197" s="6">
        <v>262.38</v>
      </c>
      <c r="G1197" s="6">
        <v>0</v>
      </c>
      <c r="H1197" s="6">
        <v>12</v>
      </c>
      <c r="I1197" s="6">
        <v>10002</v>
      </c>
      <c r="J1197" s="6" t="s">
        <v>56</v>
      </c>
    </row>
    <row r="1198" spans="1:10" x14ac:dyDescent="0.2">
      <c r="A1198" s="5">
        <v>482</v>
      </c>
      <c r="B1198" s="6">
        <v>20</v>
      </c>
      <c r="C1198" s="6" t="s">
        <v>88</v>
      </c>
      <c r="D1198" s="7">
        <v>45642.25</v>
      </c>
      <c r="E1198" s="6">
        <v>302</v>
      </c>
      <c r="F1198" s="6">
        <v>302</v>
      </c>
      <c r="G1198" s="6">
        <v>0</v>
      </c>
      <c r="H1198" s="6">
        <v>9</v>
      </c>
      <c r="I1198" s="6">
        <v>10002</v>
      </c>
      <c r="J1198" s="6" t="s">
        <v>56</v>
      </c>
    </row>
    <row r="1199" spans="1:10" x14ac:dyDescent="0.2">
      <c r="A1199" s="5">
        <v>372</v>
      </c>
      <c r="B1199" s="6">
        <v>17</v>
      </c>
      <c r="C1199" s="6" t="s">
        <v>113</v>
      </c>
      <c r="D1199" s="7">
        <v>45642.75</v>
      </c>
      <c r="E1199" s="6">
        <v>210</v>
      </c>
      <c r="F1199" s="6">
        <v>210</v>
      </c>
      <c r="G1199" s="6">
        <v>0</v>
      </c>
      <c r="H1199" s="6">
        <v>12</v>
      </c>
      <c r="I1199" s="6">
        <v>31</v>
      </c>
      <c r="J1199" s="6" t="s">
        <v>42</v>
      </c>
    </row>
    <row r="1200" spans="1:10" x14ac:dyDescent="0.2">
      <c r="A1200" s="5">
        <v>399</v>
      </c>
      <c r="B1200" s="6">
        <v>27</v>
      </c>
      <c r="C1200" s="6" t="s">
        <v>137</v>
      </c>
      <c r="D1200" s="7">
        <v>45642.75</v>
      </c>
      <c r="E1200" s="6">
        <v>350.75</v>
      </c>
      <c r="F1200" s="6">
        <v>350.75</v>
      </c>
      <c r="G1200" s="6">
        <v>0</v>
      </c>
      <c r="H1200" s="6">
        <v>5</v>
      </c>
      <c r="I1200" s="6">
        <v>10002</v>
      </c>
      <c r="J1200" s="6" t="s">
        <v>56</v>
      </c>
    </row>
    <row r="1201" spans="1:10" x14ac:dyDescent="0.2">
      <c r="A1201" s="5">
        <v>421</v>
      </c>
      <c r="B1201" s="6">
        <v>42</v>
      </c>
      <c r="C1201" s="7">
        <v>51502</v>
      </c>
      <c r="D1201" s="7">
        <v>45643.75</v>
      </c>
      <c r="E1201" s="6">
        <v>309.3</v>
      </c>
      <c r="F1201" s="6">
        <v>309.3</v>
      </c>
      <c r="G1201" s="6">
        <v>0</v>
      </c>
      <c r="H1201" s="6">
        <v>12</v>
      </c>
      <c r="I1201" s="6">
        <v>10002</v>
      </c>
      <c r="J1201" s="6" t="s">
        <v>56</v>
      </c>
    </row>
    <row r="1202" spans="1:10" x14ac:dyDescent="0.2">
      <c r="A1202" s="5">
        <v>362</v>
      </c>
      <c r="B1202" s="6">
        <v>18</v>
      </c>
      <c r="C1202" s="6" t="s">
        <v>114</v>
      </c>
      <c r="D1202" s="7">
        <v>45644.75</v>
      </c>
      <c r="E1202" s="6">
        <v>334.95</v>
      </c>
      <c r="F1202" s="6">
        <v>334.95</v>
      </c>
      <c r="G1202" s="6">
        <v>0</v>
      </c>
      <c r="H1202" s="6">
        <v>11</v>
      </c>
      <c r="I1202" s="6">
        <v>10002</v>
      </c>
      <c r="J1202" s="6" t="s">
        <v>56</v>
      </c>
    </row>
    <row r="1203" spans="1:10" x14ac:dyDescent="0.2">
      <c r="A1203" s="5">
        <v>364</v>
      </c>
      <c r="B1203" s="6">
        <v>19</v>
      </c>
      <c r="C1203" s="6" t="s">
        <v>115</v>
      </c>
      <c r="D1203" s="7">
        <v>45644.75</v>
      </c>
      <c r="E1203" s="6">
        <v>151.16</v>
      </c>
      <c r="F1203" s="6">
        <v>151.16</v>
      </c>
      <c r="G1203" s="6">
        <v>0</v>
      </c>
      <c r="H1203" s="6" t="s">
        <v>47</v>
      </c>
      <c r="I1203" s="6">
        <v>10002</v>
      </c>
      <c r="J1203" s="6" t="s">
        <v>56</v>
      </c>
    </row>
    <row r="1204" spans="1:10" x14ac:dyDescent="0.2">
      <c r="A1204" s="5">
        <v>382</v>
      </c>
      <c r="B1204" s="6">
        <v>25</v>
      </c>
      <c r="C1204" s="6" t="s">
        <v>121</v>
      </c>
      <c r="D1204" s="7">
        <v>45644.75</v>
      </c>
      <c r="E1204" s="6">
        <v>217.4</v>
      </c>
      <c r="F1204" s="6">
        <v>217.4</v>
      </c>
      <c r="G1204" s="6">
        <v>0</v>
      </c>
      <c r="H1204" s="6">
        <v>5</v>
      </c>
      <c r="I1204" s="6" t="s">
        <v>47</v>
      </c>
      <c r="J1204" s="6" t="s">
        <v>47</v>
      </c>
    </row>
    <row r="1205" spans="1:10" x14ac:dyDescent="0.2">
      <c r="A1205" s="5">
        <v>361</v>
      </c>
      <c r="B1205" s="6">
        <v>16</v>
      </c>
      <c r="C1205" s="6" t="s">
        <v>112</v>
      </c>
      <c r="D1205" s="7">
        <v>45645.75</v>
      </c>
      <c r="E1205" s="6">
        <v>1920</v>
      </c>
      <c r="F1205" s="6">
        <v>1920</v>
      </c>
      <c r="G1205" s="6">
        <v>0</v>
      </c>
      <c r="H1205" s="6">
        <v>2</v>
      </c>
      <c r="I1205" s="6">
        <v>10002</v>
      </c>
      <c r="J1205" s="6" t="s">
        <v>56</v>
      </c>
    </row>
    <row r="1206" spans="1:10" x14ac:dyDescent="0.2">
      <c r="A1206" s="5">
        <v>380</v>
      </c>
      <c r="B1206" s="6">
        <v>24</v>
      </c>
      <c r="C1206" s="6" t="s">
        <v>120</v>
      </c>
      <c r="D1206" s="7">
        <v>45645.75</v>
      </c>
      <c r="E1206" s="6">
        <v>268.70999999999998</v>
      </c>
      <c r="F1206" s="6">
        <v>268.70999999999998</v>
      </c>
      <c r="G1206" s="6">
        <v>0</v>
      </c>
      <c r="H1206" s="6">
        <v>12</v>
      </c>
      <c r="I1206" s="6">
        <v>31</v>
      </c>
      <c r="J1206" s="6" t="s">
        <v>42</v>
      </c>
    </row>
    <row r="1207" spans="1:10" x14ac:dyDescent="0.2">
      <c r="A1207" s="5">
        <v>394</v>
      </c>
      <c r="B1207" s="6">
        <v>21</v>
      </c>
      <c r="C1207" s="6" t="s">
        <v>117</v>
      </c>
      <c r="D1207" s="7">
        <v>45645.75</v>
      </c>
      <c r="E1207" s="6">
        <v>138.37</v>
      </c>
      <c r="F1207" s="6">
        <v>138.37</v>
      </c>
      <c r="G1207" s="6">
        <v>0</v>
      </c>
      <c r="H1207" s="6">
        <v>11</v>
      </c>
      <c r="I1207" s="6">
        <v>5</v>
      </c>
      <c r="J1207" s="6" t="s">
        <v>79</v>
      </c>
    </row>
    <row r="1208" spans="1:10" x14ac:dyDescent="0.2">
      <c r="A1208" s="5">
        <v>396</v>
      </c>
      <c r="B1208" s="6">
        <v>22</v>
      </c>
      <c r="C1208" s="6" t="s">
        <v>118</v>
      </c>
      <c r="D1208" s="7">
        <v>45645.75</v>
      </c>
      <c r="E1208" s="6">
        <v>268.70999999999998</v>
      </c>
      <c r="F1208" s="6">
        <v>268.70999999999998</v>
      </c>
      <c r="G1208" s="6">
        <v>0</v>
      </c>
      <c r="H1208" s="6">
        <v>10</v>
      </c>
      <c r="I1208" s="6">
        <v>10002</v>
      </c>
      <c r="J1208" s="6" t="s">
        <v>56</v>
      </c>
    </row>
    <row r="1209" spans="1:10" x14ac:dyDescent="0.2">
      <c r="A1209" s="5">
        <v>478</v>
      </c>
      <c r="B1209" s="6">
        <v>8</v>
      </c>
      <c r="C1209" s="6" t="s">
        <v>64</v>
      </c>
      <c r="D1209" s="7">
        <v>45646.25</v>
      </c>
      <c r="E1209" s="6">
        <v>305</v>
      </c>
      <c r="F1209" s="6">
        <v>305</v>
      </c>
      <c r="G1209" s="6">
        <v>0</v>
      </c>
      <c r="H1209" s="6">
        <v>11</v>
      </c>
      <c r="I1209" s="6">
        <v>5</v>
      </c>
      <c r="J1209" s="6" t="s">
        <v>79</v>
      </c>
    </row>
    <row r="1210" spans="1:10" x14ac:dyDescent="0.2">
      <c r="A1210" s="5">
        <v>590</v>
      </c>
      <c r="B1210" s="6">
        <v>5</v>
      </c>
      <c r="C1210" s="6" t="s">
        <v>60</v>
      </c>
      <c r="D1210" s="7">
        <v>45646.25</v>
      </c>
      <c r="E1210" s="6">
        <v>316</v>
      </c>
      <c r="F1210" s="6">
        <v>316</v>
      </c>
      <c r="G1210" s="6">
        <v>0</v>
      </c>
      <c r="H1210" s="6">
        <v>12</v>
      </c>
      <c r="I1210" s="6">
        <v>15</v>
      </c>
      <c r="J1210" s="6" t="s">
        <v>63</v>
      </c>
    </row>
    <row r="1211" spans="1:10" x14ac:dyDescent="0.2">
      <c r="A1211" s="5">
        <v>356</v>
      </c>
      <c r="B1211" s="6">
        <v>16</v>
      </c>
      <c r="C1211" s="6" t="s">
        <v>112</v>
      </c>
      <c r="D1211" s="7">
        <v>45646.75</v>
      </c>
      <c r="E1211" s="6">
        <v>358</v>
      </c>
      <c r="F1211" s="6">
        <v>358</v>
      </c>
      <c r="G1211" s="6">
        <v>0</v>
      </c>
      <c r="H1211" s="6">
        <v>12</v>
      </c>
      <c r="I1211" s="6">
        <v>10002</v>
      </c>
      <c r="J1211" s="6" t="s">
        <v>56</v>
      </c>
    </row>
    <row r="1212" spans="1:10" x14ac:dyDescent="0.2">
      <c r="A1212" s="5">
        <v>369</v>
      </c>
      <c r="B1212" s="6">
        <v>17</v>
      </c>
      <c r="C1212" s="6" t="s">
        <v>113</v>
      </c>
      <c r="D1212" s="7">
        <v>45646.75</v>
      </c>
      <c r="E1212" s="6">
        <v>266.94</v>
      </c>
      <c r="F1212" s="6">
        <v>266.94</v>
      </c>
      <c r="G1212" s="6">
        <v>0</v>
      </c>
      <c r="H1212" s="6">
        <v>12</v>
      </c>
      <c r="I1212" s="6">
        <v>31</v>
      </c>
      <c r="J1212" s="6" t="s">
        <v>42</v>
      </c>
    </row>
    <row r="1213" spans="1:10" x14ac:dyDescent="0.2">
      <c r="A1213" s="5">
        <v>375</v>
      </c>
      <c r="B1213" s="6">
        <v>17</v>
      </c>
      <c r="C1213" s="6" t="s">
        <v>113</v>
      </c>
      <c r="D1213" s="7">
        <v>45646.75</v>
      </c>
      <c r="E1213" s="6">
        <v>264.88</v>
      </c>
      <c r="F1213" s="6">
        <v>264.88</v>
      </c>
      <c r="G1213" s="6">
        <v>0</v>
      </c>
      <c r="H1213" s="6">
        <v>5</v>
      </c>
      <c r="I1213" s="6">
        <v>10002</v>
      </c>
      <c r="J1213" s="6" t="s">
        <v>56</v>
      </c>
    </row>
    <row r="1214" spans="1:10" x14ac:dyDescent="0.2">
      <c r="A1214" s="5">
        <v>385</v>
      </c>
      <c r="B1214" s="6">
        <v>26</v>
      </c>
      <c r="C1214" s="6" t="s">
        <v>136</v>
      </c>
      <c r="D1214" s="7">
        <v>45646.75</v>
      </c>
      <c r="E1214" s="6">
        <v>268.70999999999998</v>
      </c>
      <c r="F1214" s="6">
        <v>268.70999999999998</v>
      </c>
      <c r="G1214" s="6">
        <v>0</v>
      </c>
      <c r="H1214" s="6">
        <v>10</v>
      </c>
      <c r="I1214" s="6">
        <v>10002</v>
      </c>
      <c r="J1214" s="6" t="s">
        <v>56</v>
      </c>
    </row>
    <row r="1215" spans="1:10" x14ac:dyDescent="0.2">
      <c r="A1215" s="5">
        <v>355</v>
      </c>
      <c r="B1215" s="6">
        <v>7</v>
      </c>
      <c r="C1215" s="6" t="s">
        <v>103</v>
      </c>
      <c r="D1215" s="7">
        <v>45647.75</v>
      </c>
      <c r="E1215" s="6">
        <v>334.95</v>
      </c>
      <c r="F1215" s="6">
        <v>334.95</v>
      </c>
      <c r="G1215" s="6">
        <v>0</v>
      </c>
      <c r="H1215" s="6">
        <v>5</v>
      </c>
      <c r="I1215" s="6">
        <v>10002</v>
      </c>
      <c r="J1215" s="6" t="s">
        <v>56</v>
      </c>
    </row>
    <row r="1216" spans="1:10" x14ac:dyDescent="0.2">
      <c r="A1216" s="5">
        <v>368</v>
      </c>
      <c r="B1216" s="6">
        <v>19</v>
      </c>
      <c r="C1216" s="6" t="s">
        <v>115</v>
      </c>
      <c r="D1216" s="7">
        <v>45647.75</v>
      </c>
      <c r="E1216" s="6">
        <v>350.77</v>
      </c>
      <c r="F1216" s="6">
        <v>350.77</v>
      </c>
      <c r="G1216" s="6">
        <v>0</v>
      </c>
      <c r="H1216" s="6">
        <v>12</v>
      </c>
      <c r="I1216" s="6">
        <v>31</v>
      </c>
      <c r="J1216" s="6" t="s">
        <v>42</v>
      </c>
    </row>
    <row r="1217" spans="1:10" x14ac:dyDescent="0.2">
      <c r="A1217" s="5">
        <v>384</v>
      </c>
      <c r="B1217" s="6">
        <v>25</v>
      </c>
      <c r="C1217" s="6" t="s">
        <v>121</v>
      </c>
      <c r="D1217" s="7">
        <v>45647.75</v>
      </c>
      <c r="E1217" s="6">
        <v>165</v>
      </c>
      <c r="F1217" s="6">
        <v>165</v>
      </c>
      <c r="G1217" s="6">
        <v>0</v>
      </c>
      <c r="H1217" s="6">
        <v>12</v>
      </c>
      <c r="I1217" s="6">
        <v>31</v>
      </c>
      <c r="J1217" s="6" t="s">
        <v>42</v>
      </c>
    </row>
    <row r="1218" spans="1:10" x14ac:dyDescent="0.2">
      <c r="A1218" s="5">
        <v>482</v>
      </c>
      <c r="B1218" s="6">
        <v>21</v>
      </c>
      <c r="C1218" s="6" t="s">
        <v>89</v>
      </c>
      <c r="D1218" s="7">
        <v>45648.25</v>
      </c>
      <c r="E1218" s="6">
        <v>302</v>
      </c>
      <c r="F1218" s="6">
        <v>302</v>
      </c>
      <c r="G1218" s="6">
        <v>0</v>
      </c>
      <c r="H1218" s="6">
        <v>9</v>
      </c>
      <c r="I1218" s="6">
        <v>10002</v>
      </c>
      <c r="J1218" s="6" t="s">
        <v>56</v>
      </c>
    </row>
    <row r="1219" spans="1:10" x14ac:dyDescent="0.2">
      <c r="A1219" s="5">
        <v>379</v>
      </c>
      <c r="B1219" s="6">
        <v>23</v>
      </c>
      <c r="C1219" s="6" t="s">
        <v>119</v>
      </c>
      <c r="D1219" s="7">
        <v>45648.75</v>
      </c>
      <c r="E1219" s="6">
        <v>301.54000000000002</v>
      </c>
      <c r="F1219" s="6">
        <v>301.54000000000002</v>
      </c>
      <c r="G1219" s="6">
        <v>0</v>
      </c>
      <c r="H1219" s="6">
        <v>10</v>
      </c>
      <c r="I1219" s="6">
        <v>10002</v>
      </c>
      <c r="J1219" s="6" t="s">
        <v>56</v>
      </c>
    </row>
    <row r="1220" spans="1:10" x14ac:dyDescent="0.2">
      <c r="A1220" s="5">
        <v>386</v>
      </c>
      <c r="B1220" s="6">
        <v>25</v>
      </c>
      <c r="C1220" s="6" t="s">
        <v>121</v>
      </c>
      <c r="D1220" s="7">
        <v>45648.75</v>
      </c>
      <c r="E1220" s="6">
        <v>1110</v>
      </c>
      <c r="F1220" s="6">
        <v>1110</v>
      </c>
      <c r="G1220" s="6">
        <v>0</v>
      </c>
      <c r="H1220" s="6">
        <v>5</v>
      </c>
      <c r="I1220" s="6">
        <v>10002</v>
      </c>
      <c r="J1220" s="6" t="s">
        <v>56</v>
      </c>
    </row>
    <row r="1221" spans="1:10" x14ac:dyDescent="0.2">
      <c r="A1221" s="5">
        <v>395</v>
      </c>
      <c r="B1221" s="6">
        <v>22</v>
      </c>
      <c r="C1221" s="6" t="s">
        <v>118</v>
      </c>
      <c r="D1221" s="7">
        <v>45648.75</v>
      </c>
      <c r="E1221" s="6">
        <v>233.85</v>
      </c>
      <c r="F1221" s="6">
        <v>233.85</v>
      </c>
      <c r="G1221" s="6">
        <v>0</v>
      </c>
      <c r="H1221" s="6">
        <v>12</v>
      </c>
      <c r="I1221" s="6">
        <v>31</v>
      </c>
      <c r="J1221" s="6" t="s">
        <v>42</v>
      </c>
    </row>
    <row r="1222" spans="1:10" x14ac:dyDescent="0.2">
      <c r="A1222" s="5">
        <v>403</v>
      </c>
      <c r="B1222" s="6">
        <v>38</v>
      </c>
      <c r="C1222" s="7">
        <v>50041</v>
      </c>
      <c r="D1222" s="7">
        <v>45648.75</v>
      </c>
      <c r="E1222" s="6">
        <v>262.38</v>
      </c>
      <c r="F1222" s="6">
        <v>262.38</v>
      </c>
      <c r="G1222" s="6">
        <v>0</v>
      </c>
      <c r="H1222" s="6">
        <v>12</v>
      </c>
      <c r="I1222" s="6">
        <v>10002</v>
      </c>
      <c r="J1222" s="6" t="s">
        <v>56</v>
      </c>
    </row>
    <row r="1223" spans="1:10" x14ac:dyDescent="0.2">
      <c r="A1223" s="5">
        <v>458</v>
      </c>
      <c r="B1223" s="6">
        <v>2</v>
      </c>
      <c r="C1223" s="6" t="s">
        <v>158</v>
      </c>
      <c r="D1223" s="7">
        <v>45649.25</v>
      </c>
      <c r="E1223" s="6">
        <v>165</v>
      </c>
      <c r="F1223" s="6">
        <v>165</v>
      </c>
      <c r="G1223" s="6">
        <v>0</v>
      </c>
      <c r="H1223" s="6">
        <v>11</v>
      </c>
      <c r="I1223" s="6">
        <v>10002</v>
      </c>
      <c r="J1223" s="6" t="s">
        <v>56</v>
      </c>
    </row>
    <row r="1224" spans="1:10" x14ac:dyDescent="0.2">
      <c r="A1224" s="5">
        <v>354</v>
      </c>
      <c r="B1224" s="6">
        <v>1</v>
      </c>
      <c r="C1224" s="6" t="s">
        <v>19</v>
      </c>
      <c r="D1224" s="7">
        <v>45649.75</v>
      </c>
      <c r="E1224" s="6">
        <v>1000</v>
      </c>
      <c r="F1224" s="6">
        <v>1000</v>
      </c>
      <c r="G1224" s="6">
        <v>0</v>
      </c>
      <c r="H1224" s="6">
        <v>5</v>
      </c>
      <c r="I1224" s="6">
        <v>10002</v>
      </c>
      <c r="J1224" s="6" t="s">
        <v>56</v>
      </c>
    </row>
    <row r="1225" spans="1:10" x14ac:dyDescent="0.2">
      <c r="A1225" s="5">
        <v>372</v>
      </c>
      <c r="B1225" s="6">
        <v>18</v>
      </c>
      <c r="C1225" s="6" t="s">
        <v>114</v>
      </c>
      <c r="D1225" s="7">
        <v>45649.75</v>
      </c>
      <c r="E1225" s="6">
        <v>210</v>
      </c>
      <c r="F1225" s="6">
        <v>210</v>
      </c>
      <c r="G1225" s="6">
        <v>0</v>
      </c>
      <c r="H1225" s="6">
        <v>12</v>
      </c>
      <c r="I1225" s="6">
        <v>31</v>
      </c>
      <c r="J1225" s="6" t="s">
        <v>42</v>
      </c>
    </row>
    <row r="1226" spans="1:10" x14ac:dyDescent="0.2">
      <c r="A1226" s="5">
        <v>623</v>
      </c>
      <c r="B1226" s="6">
        <v>24</v>
      </c>
      <c r="C1226" s="6" t="s">
        <v>215</v>
      </c>
      <c r="D1226" s="7">
        <v>45650.25</v>
      </c>
      <c r="E1226" s="6">
        <v>585</v>
      </c>
      <c r="F1226" s="6">
        <v>585</v>
      </c>
      <c r="G1226" s="6">
        <v>0</v>
      </c>
      <c r="H1226" s="6">
        <v>12</v>
      </c>
      <c r="I1226" s="6">
        <v>31</v>
      </c>
      <c r="J1226" s="6" t="s">
        <v>42</v>
      </c>
    </row>
    <row r="1227" spans="1:10" x14ac:dyDescent="0.2">
      <c r="A1227" s="5">
        <v>708</v>
      </c>
      <c r="B1227" s="6">
        <v>1</v>
      </c>
      <c r="C1227" s="6" t="s">
        <v>19</v>
      </c>
      <c r="D1227" s="7">
        <v>45650.25</v>
      </c>
      <c r="E1227" s="6">
        <v>0</v>
      </c>
      <c r="F1227" s="6">
        <v>0</v>
      </c>
      <c r="G1227" s="6">
        <v>0</v>
      </c>
      <c r="H1227" s="6">
        <v>5</v>
      </c>
      <c r="I1227" s="6">
        <v>10002</v>
      </c>
      <c r="J1227" s="6" t="s">
        <v>56</v>
      </c>
    </row>
    <row r="1228" spans="1:10" x14ac:dyDescent="0.2">
      <c r="A1228" s="5">
        <v>722</v>
      </c>
      <c r="B1228" s="6">
        <v>17</v>
      </c>
      <c r="C1228" s="6" t="s">
        <v>85</v>
      </c>
      <c r="D1228" s="7">
        <v>45650.25</v>
      </c>
      <c r="E1228" s="6">
        <v>348</v>
      </c>
      <c r="F1228" s="6">
        <v>348</v>
      </c>
      <c r="G1228" s="6">
        <v>0</v>
      </c>
      <c r="H1228" s="6">
        <v>9</v>
      </c>
      <c r="I1228" s="6">
        <v>10002</v>
      </c>
      <c r="J1228" s="6" t="s">
        <v>56</v>
      </c>
    </row>
    <row r="1229" spans="1:10" x14ac:dyDescent="0.2">
      <c r="A1229" s="5">
        <v>421</v>
      </c>
      <c r="B1229" s="6">
        <v>43</v>
      </c>
      <c r="C1229" s="7">
        <v>51867</v>
      </c>
      <c r="D1229" s="7">
        <v>45650.75</v>
      </c>
      <c r="E1229" s="6">
        <v>309.3</v>
      </c>
      <c r="F1229" s="6">
        <v>309.3</v>
      </c>
      <c r="G1229" s="6">
        <v>0</v>
      </c>
      <c r="H1229" s="6">
        <v>12</v>
      </c>
      <c r="I1229" s="6">
        <v>10002</v>
      </c>
      <c r="J1229" s="6" t="s">
        <v>56</v>
      </c>
    </row>
    <row r="1230" spans="1:10" x14ac:dyDescent="0.2">
      <c r="A1230" s="5">
        <v>362</v>
      </c>
      <c r="B1230" s="6">
        <v>19</v>
      </c>
      <c r="C1230" s="6" t="s">
        <v>115</v>
      </c>
      <c r="D1230" s="7">
        <v>45651.75</v>
      </c>
      <c r="E1230" s="6">
        <v>334.95</v>
      </c>
      <c r="F1230" s="6">
        <v>334.95</v>
      </c>
      <c r="G1230" s="6">
        <v>0</v>
      </c>
      <c r="H1230" s="6">
        <v>11</v>
      </c>
      <c r="I1230" s="6">
        <v>10002</v>
      </c>
      <c r="J1230" s="6" t="s">
        <v>56</v>
      </c>
    </row>
    <row r="1231" spans="1:10" x14ac:dyDescent="0.2">
      <c r="A1231" s="5">
        <v>364</v>
      </c>
      <c r="B1231" s="6">
        <v>20</v>
      </c>
      <c r="C1231" s="6" t="s">
        <v>116</v>
      </c>
      <c r="D1231" s="7">
        <v>45651.75</v>
      </c>
      <c r="E1231" s="6">
        <v>151.16</v>
      </c>
      <c r="F1231" s="6">
        <v>151.16</v>
      </c>
      <c r="G1231" s="6">
        <v>0</v>
      </c>
      <c r="H1231" s="6" t="s">
        <v>47</v>
      </c>
      <c r="I1231" s="6">
        <v>10002</v>
      </c>
      <c r="J1231" s="6" t="s">
        <v>56</v>
      </c>
    </row>
    <row r="1232" spans="1:10" x14ac:dyDescent="0.2">
      <c r="A1232" s="5">
        <v>382</v>
      </c>
      <c r="B1232" s="6">
        <v>26</v>
      </c>
      <c r="C1232" s="6" t="s">
        <v>136</v>
      </c>
      <c r="D1232" s="7">
        <v>45651.75</v>
      </c>
      <c r="E1232" s="6">
        <v>217.4</v>
      </c>
      <c r="F1232" s="6">
        <v>217.4</v>
      </c>
      <c r="G1232" s="6">
        <v>0</v>
      </c>
      <c r="H1232" s="6">
        <v>5</v>
      </c>
      <c r="I1232" s="6" t="s">
        <v>47</v>
      </c>
      <c r="J1232" s="6" t="s">
        <v>47</v>
      </c>
    </row>
    <row r="1233" spans="1:10" x14ac:dyDescent="0.2">
      <c r="A1233" s="5">
        <v>380</v>
      </c>
      <c r="B1233" s="6">
        <v>25</v>
      </c>
      <c r="C1233" s="6" t="s">
        <v>121</v>
      </c>
      <c r="D1233" s="7">
        <v>45652.75</v>
      </c>
      <c r="E1233" s="6">
        <v>268.70999999999998</v>
      </c>
      <c r="F1233" s="6">
        <v>268.70999999999998</v>
      </c>
      <c r="G1233" s="6">
        <v>0</v>
      </c>
      <c r="H1233" s="6">
        <v>12</v>
      </c>
      <c r="I1233" s="6">
        <v>31</v>
      </c>
      <c r="J1233" s="6" t="s">
        <v>42</v>
      </c>
    </row>
    <row r="1234" spans="1:10" x14ac:dyDescent="0.2">
      <c r="A1234" s="5">
        <v>394</v>
      </c>
      <c r="B1234" s="6">
        <v>22</v>
      </c>
      <c r="C1234" s="6" t="s">
        <v>118</v>
      </c>
      <c r="D1234" s="7">
        <v>45652.75</v>
      </c>
      <c r="E1234" s="6">
        <v>138.37</v>
      </c>
      <c r="F1234" s="6">
        <v>138.37</v>
      </c>
      <c r="G1234" s="6">
        <v>0</v>
      </c>
      <c r="H1234" s="6">
        <v>11</v>
      </c>
      <c r="I1234" s="6">
        <v>5</v>
      </c>
      <c r="J1234" s="6" t="s">
        <v>79</v>
      </c>
    </row>
    <row r="1235" spans="1:10" x14ac:dyDescent="0.2">
      <c r="A1235" s="5">
        <v>396</v>
      </c>
      <c r="B1235" s="6">
        <v>23</v>
      </c>
      <c r="C1235" s="6" t="s">
        <v>119</v>
      </c>
      <c r="D1235" s="7">
        <v>45652.75</v>
      </c>
      <c r="E1235" s="6">
        <v>268.70999999999998</v>
      </c>
      <c r="F1235" s="6">
        <v>268.70999999999998</v>
      </c>
      <c r="G1235" s="6">
        <v>0</v>
      </c>
      <c r="H1235" s="6">
        <v>10</v>
      </c>
      <c r="I1235" s="6">
        <v>10002</v>
      </c>
      <c r="J1235" s="6" t="s">
        <v>56</v>
      </c>
    </row>
    <row r="1236" spans="1:10" x14ac:dyDescent="0.2">
      <c r="A1236" s="5">
        <v>590</v>
      </c>
      <c r="B1236" s="6">
        <v>6</v>
      </c>
      <c r="C1236" s="6" t="s">
        <v>61</v>
      </c>
      <c r="D1236" s="7">
        <v>45653.25</v>
      </c>
      <c r="E1236" s="6">
        <v>316</v>
      </c>
      <c r="F1236" s="6">
        <v>316</v>
      </c>
      <c r="G1236" s="6">
        <v>0</v>
      </c>
      <c r="H1236" s="6">
        <v>12</v>
      </c>
      <c r="I1236" s="6">
        <v>15</v>
      </c>
      <c r="J1236" s="6" t="s">
        <v>63</v>
      </c>
    </row>
    <row r="1237" spans="1:10" x14ac:dyDescent="0.2">
      <c r="A1237" s="5">
        <v>356</v>
      </c>
      <c r="B1237" s="6">
        <v>17</v>
      </c>
      <c r="C1237" s="6" t="s">
        <v>113</v>
      </c>
      <c r="D1237" s="7">
        <v>45653.75</v>
      </c>
      <c r="E1237" s="6">
        <v>358</v>
      </c>
      <c r="F1237" s="6">
        <v>358</v>
      </c>
      <c r="G1237" s="6">
        <v>0</v>
      </c>
      <c r="H1237" s="6">
        <v>12</v>
      </c>
      <c r="I1237" s="6">
        <v>10002</v>
      </c>
      <c r="J1237" s="6" t="s">
        <v>56</v>
      </c>
    </row>
    <row r="1238" spans="1:10" x14ac:dyDescent="0.2">
      <c r="A1238" s="5">
        <v>369</v>
      </c>
      <c r="B1238" s="6">
        <v>18</v>
      </c>
      <c r="C1238" s="6" t="s">
        <v>114</v>
      </c>
      <c r="D1238" s="7">
        <v>45653.75</v>
      </c>
      <c r="E1238" s="6">
        <v>266.94</v>
      </c>
      <c r="F1238" s="6">
        <v>266.94</v>
      </c>
      <c r="G1238" s="6">
        <v>0</v>
      </c>
      <c r="H1238" s="6">
        <v>12</v>
      </c>
      <c r="I1238" s="6">
        <v>31</v>
      </c>
      <c r="J1238" s="6" t="s">
        <v>42</v>
      </c>
    </row>
    <row r="1239" spans="1:10" x14ac:dyDescent="0.2">
      <c r="A1239" s="5">
        <v>375</v>
      </c>
      <c r="B1239" s="6">
        <v>18</v>
      </c>
      <c r="C1239" s="6" t="s">
        <v>114</v>
      </c>
      <c r="D1239" s="7">
        <v>45653.75</v>
      </c>
      <c r="E1239" s="6">
        <v>264.88</v>
      </c>
      <c r="F1239" s="6">
        <v>264.88</v>
      </c>
      <c r="G1239" s="6">
        <v>0</v>
      </c>
      <c r="H1239" s="6">
        <v>5</v>
      </c>
      <c r="I1239" s="6">
        <v>10002</v>
      </c>
      <c r="J1239" s="6" t="s">
        <v>56</v>
      </c>
    </row>
    <row r="1240" spans="1:10" x14ac:dyDescent="0.2">
      <c r="A1240" s="5">
        <v>385</v>
      </c>
      <c r="B1240" s="6">
        <v>27</v>
      </c>
      <c r="C1240" s="6" t="s">
        <v>137</v>
      </c>
      <c r="D1240" s="7">
        <v>45653.75</v>
      </c>
      <c r="E1240" s="6">
        <v>268.70999999999998</v>
      </c>
      <c r="F1240" s="6">
        <v>268.70999999999998</v>
      </c>
      <c r="G1240" s="6">
        <v>0</v>
      </c>
      <c r="H1240" s="6">
        <v>10</v>
      </c>
      <c r="I1240" s="6">
        <v>10002</v>
      </c>
      <c r="J1240" s="6" t="s">
        <v>56</v>
      </c>
    </row>
    <row r="1241" spans="1:10" x14ac:dyDescent="0.2">
      <c r="A1241" s="5">
        <v>355</v>
      </c>
      <c r="B1241" s="6">
        <v>8</v>
      </c>
      <c r="C1241" s="6" t="s">
        <v>104</v>
      </c>
      <c r="D1241" s="7">
        <v>45654.75</v>
      </c>
      <c r="E1241" s="6">
        <v>334.95</v>
      </c>
      <c r="F1241" s="6">
        <v>334.95</v>
      </c>
      <c r="G1241" s="6">
        <v>0</v>
      </c>
      <c r="H1241" s="6">
        <v>5</v>
      </c>
      <c r="I1241" s="6">
        <v>10002</v>
      </c>
      <c r="J1241" s="6" t="s">
        <v>56</v>
      </c>
    </row>
    <row r="1242" spans="1:10" x14ac:dyDescent="0.2">
      <c r="A1242" s="5">
        <v>368</v>
      </c>
      <c r="B1242" s="6">
        <v>20</v>
      </c>
      <c r="C1242" s="6" t="s">
        <v>116</v>
      </c>
      <c r="D1242" s="7">
        <v>45654.75</v>
      </c>
      <c r="E1242" s="6">
        <v>350.77</v>
      </c>
      <c r="F1242" s="6">
        <v>350.77</v>
      </c>
      <c r="G1242" s="6">
        <v>0</v>
      </c>
      <c r="H1242" s="6">
        <v>12</v>
      </c>
      <c r="I1242" s="6">
        <v>31</v>
      </c>
      <c r="J1242" s="6" t="s">
        <v>42</v>
      </c>
    </row>
    <row r="1243" spans="1:10" x14ac:dyDescent="0.2">
      <c r="A1243" s="5">
        <v>384</v>
      </c>
      <c r="B1243" s="6">
        <v>26</v>
      </c>
      <c r="C1243" s="6" t="s">
        <v>136</v>
      </c>
      <c r="D1243" s="7">
        <v>45654.75</v>
      </c>
      <c r="E1243" s="6">
        <v>165</v>
      </c>
      <c r="F1243" s="6">
        <v>165</v>
      </c>
      <c r="G1243" s="6">
        <v>0</v>
      </c>
      <c r="H1243" s="6">
        <v>12</v>
      </c>
      <c r="I1243" s="6">
        <v>31</v>
      </c>
      <c r="J1243" s="6" t="s">
        <v>42</v>
      </c>
    </row>
    <row r="1244" spans="1:10" x14ac:dyDescent="0.2">
      <c r="A1244" s="5">
        <v>343</v>
      </c>
      <c r="B1244" s="6">
        <v>1</v>
      </c>
      <c r="C1244" s="6" t="s">
        <v>19</v>
      </c>
      <c r="D1244" s="7">
        <v>45655.75</v>
      </c>
      <c r="E1244" s="6">
        <v>499</v>
      </c>
      <c r="F1244" s="6">
        <v>499</v>
      </c>
      <c r="G1244" s="6">
        <v>0</v>
      </c>
      <c r="H1244" s="6">
        <v>5</v>
      </c>
      <c r="I1244" s="6">
        <v>5</v>
      </c>
      <c r="J1244" s="6" t="s">
        <v>79</v>
      </c>
    </row>
    <row r="1245" spans="1:10" x14ac:dyDescent="0.2">
      <c r="A1245" s="5">
        <v>379</v>
      </c>
      <c r="B1245" s="6">
        <v>24</v>
      </c>
      <c r="C1245" s="6" t="s">
        <v>120</v>
      </c>
      <c r="D1245" s="7">
        <v>45655.75</v>
      </c>
      <c r="E1245" s="6">
        <v>301.54000000000002</v>
      </c>
      <c r="F1245" s="6">
        <v>301.54000000000002</v>
      </c>
      <c r="G1245" s="6">
        <v>0</v>
      </c>
      <c r="H1245" s="6">
        <v>10</v>
      </c>
      <c r="I1245" s="6">
        <v>10002</v>
      </c>
      <c r="J1245" s="6" t="s">
        <v>56</v>
      </c>
    </row>
    <row r="1246" spans="1:10" x14ac:dyDescent="0.2">
      <c r="A1246" s="5">
        <v>386</v>
      </c>
      <c r="B1246" s="6">
        <v>26</v>
      </c>
      <c r="C1246" s="6" t="s">
        <v>136</v>
      </c>
      <c r="D1246" s="7">
        <v>45655.75</v>
      </c>
      <c r="E1246" s="6">
        <v>1110</v>
      </c>
      <c r="F1246" s="6">
        <v>1110</v>
      </c>
      <c r="G1246" s="6">
        <v>0</v>
      </c>
      <c r="H1246" s="6">
        <v>5</v>
      </c>
      <c r="I1246" s="6">
        <v>10002</v>
      </c>
      <c r="J1246" s="6" t="s">
        <v>56</v>
      </c>
    </row>
    <row r="1247" spans="1:10" x14ac:dyDescent="0.2">
      <c r="A1247" s="5">
        <v>395</v>
      </c>
      <c r="B1247" s="6">
        <v>23</v>
      </c>
      <c r="C1247" s="6" t="s">
        <v>119</v>
      </c>
      <c r="D1247" s="7">
        <v>45655.75</v>
      </c>
      <c r="E1247" s="6">
        <v>233.85</v>
      </c>
      <c r="F1247" s="6">
        <v>233.85</v>
      </c>
      <c r="G1247" s="6">
        <v>0</v>
      </c>
      <c r="H1247" s="6">
        <v>12</v>
      </c>
      <c r="I1247" s="6">
        <v>31</v>
      </c>
      <c r="J1247" s="6" t="s">
        <v>42</v>
      </c>
    </row>
    <row r="1248" spans="1:10" x14ac:dyDescent="0.2">
      <c r="A1248" s="5">
        <v>403</v>
      </c>
      <c r="B1248" s="6">
        <v>39</v>
      </c>
      <c r="C1248" s="7">
        <v>50406</v>
      </c>
      <c r="D1248" s="7">
        <v>45655.75</v>
      </c>
      <c r="E1248" s="6">
        <v>262.38</v>
      </c>
      <c r="F1248" s="6">
        <v>262.38</v>
      </c>
      <c r="G1248" s="6">
        <v>0</v>
      </c>
      <c r="H1248" s="6">
        <v>12</v>
      </c>
      <c r="I1248" s="6">
        <v>10002</v>
      </c>
      <c r="J1248" s="6" t="s">
        <v>56</v>
      </c>
    </row>
    <row r="1249" spans="1:10" x14ac:dyDescent="0.2">
      <c r="A1249" s="5">
        <v>482</v>
      </c>
      <c r="B1249" s="6">
        <v>22</v>
      </c>
      <c r="C1249" s="6" t="s">
        <v>164</v>
      </c>
      <c r="D1249" s="7">
        <v>45656.25</v>
      </c>
      <c r="E1249" s="6">
        <v>302</v>
      </c>
      <c r="F1249" s="6">
        <v>302</v>
      </c>
      <c r="G1249" s="6">
        <v>0</v>
      </c>
      <c r="H1249" s="6">
        <v>9</v>
      </c>
      <c r="I1249" s="6">
        <v>10002</v>
      </c>
      <c r="J1249" s="6" t="s">
        <v>56</v>
      </c>
    </row>
    <row r="1250" spans="1:10" x14ac:dyDescent="0.2">
      <c r="A1250" s="5">
        <v>354</v>
      </c>
      <c r="B1250" s="6">
        <v>2</v>
      </c>
      <c r="C1250" s="6" t="s">
        <v>98</v>
      </c>
      <c r="D1250" s="7">
        <v>45656.75</v>
      </c>
      <c r="E1250" s="6">
        <v>299.95</v>
      </c>
      <c r="F1250" s="6">
        <v>299.95</v>
      </c>
      <c r="G1250" s="6">
        <v>0</v>
      </c>
      <c r="H1250" s="6">
        <v>5</v>
      </c>
      <c r="I1250" s="6">
        <v>10002</v>
      </c>
      <c r="J1250" s="6" t="s">
        <v>56</v>
      </c>
    </row>
    <row r="1251" spans="1:10" x14ac:dyDescent="0.2">
      <c r="A1251" s="5">
        <v>372</v>
      </c>
      <c r="B1251" s="6">
        <v>19</v>
      </c>
      <c r="C1251" s="6" t="s">
        <v>115</v>
      </c>
      <c r="D1251" s="7">
        <v>45656.75</v>
      </c>
      <c r="E1251" s="6">
        <v>210</v>
      </c>
      <c r="F1251" s="6">
        <v>210</v>
      </c>
      <c r="G1251" s="6">
        <v>0</v>
      </c>
      <c r="H1251" s="6">
        <v>12</v>
      </c>
      <c r="I1251" s="6">
        <v>31</v>
      </c>
      <c r="J1251" s="6" t="s">
        <v>42</v>
      </c>
    </row>
    <row r="1252" spans="1:10" x14ac:dyDescent="0.2">
      <c r="A1252" s="5">
        <v>623</v>
      </c>
      <c r="B1252" s="6">
        <v>25</v>
      </c>
      <c r="C1252" s="6" t="s">
        <v>216</v>
      </c>
      <c r="D1252" s="7">
        <v>45657.25</v>
      </c>
      <c r="E1252" s="6">
        <v>585</v>
      </c>
      <c r="F1252" s="6">
        <v>585</v>
      </c>
      <c r="G1252" s="6">
        <v>0</v>
      </c>
      <c r="H1252" s="6">
        <v>12</v>
      </c>
      <c r="I1252" s="6">
        <v>31</v>
      </c>
      <c r="J1252" s="6" t="s">
        <v>42</v>
      </c>
    </row>
    <row r="1253" spans="1:10" x14ac:dyDescent="0.2">
      <c r="A1253" s="5">
        <v>421</v>
      </c>
      <c r="B1253" s="6">
        <v>44</v>
      </c>
      <c r="C1253" s="7">
        <v>52232</v>
      </c>
      <c r="D1253" s="7">
        <v>45657.75</v>
      </c>
      <c r="E1253" s="6">
        <v>309.39999999999998</v>
      </c>
      <c r="F1253" s="6">
        <v>309.39999999999998</v>
      </c>
      <c r="G1253" s="6">
        <v>0</v>
      </c>
      <c r="H1253" s="6">
        <v>12</v>
      </c>
      <c r="I1253" s="6">
        <v>10002</v>
      </c>
      <c r="J1253" s="6" t="s">
        <v>56</v>
      </c>
    </row>
    <row r="1254" spans="1:10" x14ac:dyDescent="0.2">
      <c r="A1254" s="5">
        <v>362</v>
      </c>
      <c r="B1254" s="6">
        <v>20</v>
      </c>
      <c r="C1254" s="6" t="s">
        <v>116</v>
      </c>
      <c r="D1254" s="7">
        <v>45658.75</v>
      </c>
      <c r="E1254" s="6">
        <v>334.95</v>
      </c>
      <c r="F1254" s="6">
        <v>334.95</v>
      </c>
      <c r="G1254" s="6">
        <v>0</v>
      </c>
      <c r="H1254" s="6">
        <v>11</v>
      </c>
      <c r="I1254" s="6">
        <v>10002</v>
      </c>
      <c r="J1254" s="6" t="s">
        <v>56</v>
      </c>
    </row>
    <row r="1255" spans="1:10" x14ac:dyDescent="0.2">
      <c r="A1255" s="5">
        <v>364</v>
      </c>
      <c r="B1255" s="6">
        <v>21</v>
      </c>
      <c r="C1255" s="6" t="s">
        <v>117</v>
      </c>
      <c r="D1255" s="7">
        <v>45658.75</v>
      </c>
      <c r="E1255" s="6">
        <v>151.16</v>
      </c>
      <c r="F1255" s="6">
        <v>151.16</v>
      </c>
      <c r="G1255" s="6">
        <v>0</v>
      </c>
      <c r="H1255" s="6" t="s">
        <v>47</v>
      </c>
      <c r="I1255" s="6">
        <v>10002</v>
      </c>
      <c r="J1255" s="6" t="s">
        <v>56</v>
      </c>
    </row>
    <row r="1256" spans="1:10" x14ac:dyDescent="0.2">
      <c r="A1256" s="5">
        <v>382</v>
      </c>
      <c r="B1256" s="6">
        <v>27</v>
      </c>
      <c r="C1256" s="6" t="s">
        <v>137</v>
      </c>
      <c r="D1256" s="7">
        <v>45658.75</v>
      </c>
      <c r="E1256" s="6">
        <v>217.4</v>
      </c>
      <c r="F1256" s="6">
        <v>217.4</v>
      </c>
      <c r="G1256" s="6">
        <v>0</v>
      </c>
      <c r="H1256" s="6">
        <v>5</v>
      </c>
      <c r="I1256" s="6" t="s">
        <v>47</v>
      </c>
      <c r="J1256" s="6" t="s">
        <v>47</v>
      </c>
    </row>
    <row r="1257" spans="1:10" x14ac:dyDescent="0.2">
      <c r="A1257" s="5">
        <v>722</v>
      </c>
      <c r="B1257" s="6">
        <v>18</v>
      </c>
      <c r="C1257" s="6" t="s">
        <v>86</v>
      </c>
      <c r="D1257" s="7">
        <v>45659.25</v>
      </c>
      <c r="E1257" s="6">
        <v>348</v>
      </c>
      <c r="F1257" s="6">
        <v>348</v>
      </c>
      <c r="G1257" s="6">
        <v>0</v>
      </c>
      <c r="H1257" s="6">
        <v>9</v>
      </c>
      <c r="I1257" s="6">
        <v>10002</v>
      </c>
      <c r="J1257" s="6" t="s">
        <v>56</v>
      </c>
    </row>
    <row r="1258" spans="1:10" x14ac:dyDescent="0.2">
      <c r="A1258" s="5">
        <v>380</v>
      </c>
      <c r="B1258" s="6">
        <v>26</v>
      </c>
      <c r="C1258" s="6" t="s">
        <v>136</v>
      </c>
      <c r="D1258" s="7">
        <v>45659.75</v>
      </c>
      <c r="E1258" s="6">
        <v>268.70999999999998</v>
      </c>
      <c r="F1258" s="6">
        <v>268.70999999999998</v>
      </c>
      <c r="G1258" s="6">
        <v>0</v>
      </c>
      <c r="H1258" s="6">
        <v>12</v>
      </c>
      <c r="I1258" s="6">
        <v>31</v>
      </c>
      <c r="J1258" s="6" t="s">
        <v>42</v>
      </c>
    </row>
    <row r="1259" spans="1:10" x14ac:dyDescent="0.2">
      <c r="A1259" s="5">
        <v>394</v>
      </c>
      <c r="B1259" s="6">
        <v>23</v>
      </c>
      <c r="C1259" s="6" t="s">
        <v>119</v>
      </c>
      <c r="D1259" s="7">
        <v>45659.75</v>
      </c>
      <c r="E1259" s="6">
        <v>138.37</v>
      </c>
      <c r="F1259" s="6">
        <v>138.37</v>
      </c>
      <c r="G1259" s="6">
        <v>0</v>
      </c>
      <c r="H1259" s="6">
        <v>11</v>
      </c>
      <c r="I1259" s="6">
        <v>5</v>
      </c>
      <c r="J1259" s="6" t="s">
        <v>79</v>
      </c>
    </row>
    <row r="1260" spans="1:10" x14ac:dyDescent="0.2">
      <c r="A1260" s="5">
        <v>396</v>
      </c>
      <c r="B1260" s="6">
        <v>24</v>
      </c>
      <c r="C1260" s="6" t="s">
        <v>120</v>
      </c>
      <c r="D1260" s="7">
        <v>45659.75</v>
      </c>
      <c r="E1260" s="6">
        <v>268.70999999999998</v>
      </c>
      <c r="F1260" s="6">
        <v>268.70999999999998</v>
      </c>
      <c r="G1260" s="6">
        <v>0</v>
      </c>
      <c r="H1260" s="6">
        <v>10</v>
      </c>
      <c r="I1260" s="6">
        <v>10002</v>
      </c>
      <c r="J1260" s="6" t="s">
        <v>56</v>
      </c>
    </row>
    <row r="1261" spans="1:10" x14ac:dyDescent="0.2">
      <c r="A1261" s="5">
        <v>484</v>
      </c>
      <c r="B1261" s="6">
        <v>1</v>
      </c>
      <c r="C1261" s="6" t="s">
        <v>19</v>
      </c>
      <c r="D1261" s="7">
        <v>45660.25</v>
      </c>
      <c r="E1261" s="6">
        <v>1250</v>
      </c>
      <c r="F1261" s="6">
        <v>1250</v>
      </c>
      <c r="G1261" s="6">
        <v>0</v>
      </c>
      <c r="H1261" s="6">
        <v>4</v>
      </c>
      <c r="I1261" s="6">
        <v>10002</v>
      </c>
      <c r="J1261" s="6" t="s">
        <v>56</v>
      </c>
    </row>
    <row r="1262" spans="1:10" x14ac:dyDescent="0.2">
      <c r="A1262" s="5">
        <v>590</v>
      </c>
      <c r="B1262" s="6">
        <v>7</v>
      </c>
      <c r="C1262" s="6" t="s">
        <v>62</v>
      </c>
      <c r="D1262" s="7">
        <v>45660.25</v>
      </c>
      <c r="E1262" s="6">
        <v>316</v>
      </c>
      <c r="F1262" s="6">
        <v>316</v>
      </c>
      <c r="G1262" s="6">
        <v>0</v>
      </c>
      <c r="H1262" s="6">
        <v>12</v>
      </c>
      <c r="I1262" s="6">
        <v>15</v>
      </c>
      <c r="J1262" s="6" t="s">
        <v>63</v>
      </c>
    </row>
    <row r="1263" spans="1:10" x14ac:dyDescent="0.2">
      <c r="A1263" s="5">
        <v>654</v>
      </c>
      <c r="B1263" s="6">
        <v>1</v>
      </c>
      <c r="C1263" s="6" t="s">
        <v>19</v>
      </c>
      <c r="D1263" s="7">
        <v>45660.25</v>
      </c>
      <c r="E1263" s="6">
        <v>1250</v>
      </c>
      <c r="F1263" s="6">
        <v>1250</v>
      </c>
      <c r="G1263" s="6">
        <v>0</v>
      </c>
      <c r="H1263" s="6">
        <v>4</v>
      </c>
      <c r="I1263" s="6">
        <v>10002</v>
      </c>
      <c r="J1263" s="6" t="s">
        <v>56</v>
      </c>
    </row>
    <row r="1264" spans="1:10" x14ac:dyDescent="0.2">
      <c r="A1264" s="5">
        <v>356</v>
      </c>
      <c r="B1264" s="6">
        <v>18</v>
      </c>
      <c r="C1264" s="6" t="s">
        <v>114</v>
      </c>
      <c r="D1264" s="7">
        <v>45660.75</v>
      </c>
      <c r="E1264" s="6">
        <v>358</v>
      </c>
      <c r="F1264" s="6">
        <v>358</v>
      </c>
      <c r="G1264" s="6">
        <v>0</v>
      </c>
      <c r="H1264" s="6">
        <v>12</v>
      </c>
      <c r="I1264" s="6">
        <v>10002</v>
      </c>
      <c r="J1264" s="6" t="s">
        <v>56</v>
      </c>
    </row>
    <row r="1265" spans="1:10" x14ac:dyDescent="0.2">
      <c r="A1265" s="5">
        <v>369</v>
      </c>
      <c r="B1265" s="6">
        <v>19</v>
      </c>
      <c r="C1265" s="6" t="s">
        <v>115</v>
      </c>
      <c r="D1265" s="7">
        <v>45660.75</v>
      </c>
      <c r="E1265" s="6">
        <v>266.94</v>
      </c>
      <c r="F1265" s="6">
        <v>266.94</v>
      </c>
      <c r="G1265" s="6">
        <v>0</v>
      </c>
      <c r="H1265" s="6">
        <v>12</v>
      </c>
      <c r="I1265" s="6">
        <v>31</v>
      </c>
      <c r="J1265" s="6" t="s">
        <v>42</v>
      </c>
    </row>
    <row r="1266" spans="1:10" x14ac:dyDescent="0.2">
      <c r="A1266" s="5">
        <v>375</v>
      </c>
      <c r="B1266" s="6">
        <v>19</v>
      </c>
      <c r="C1266" s="6" t="s">
        <v>115</v>
      </c>
      <c r="D1266" s="7">
        <v>45660.75</v>
      </c>
      <c r="E1266" s="6">
        <v>264.88</v>
      </c>
      <c r="F1266" s="6">
        <v>264.88</v>
      </c>
      <c r="G1266" s="6">
        <v>0</v>
      </c>
      <c r="H1266" s="6">
        <v>5</v>
      </c>
      <c r="I1266" s="6">
        <v>10002</v>
      </c>
      <c r="J1266" s="6" t="s">
        <v>56</v>
      </c>
    </row>
    <row r="1267" spans="1:10" x14ac:dyDescent="0.2">
      <c r="A1267" s="5">
        <v>385</v>
      </c>
      <c r="B1267" s="6">
        <v>28</v>
      </c>
      <c r="C1267" s="6" t="s">
        <v>138</v>
      </c>
      <c r="D1267" s="7">
        <v>45660.75</v>
      </c>
      <c r="E1267" s="6">
        <v>268.70999999999998</v>
      </c>
      <c r="F1267" s="6">
        <v>268.70999999999998</v>
      </c>
      <c r="G1267" s="6">
        <v>0</v>
      </c>
      <c r="H1267" s="6">
        <v>10</v>
      </c>
      <c r="I1267" s="6">
        <v>10002</v>
      </c>
      <c r="J1267" s="6" t="s">
        <v>56</v>
      </c>
    </row>
    <row r="1268" spans="1:10" x14ac:dyDescent="0.2">
      <c r="A1268" s="5">
        <v>487</v>
      </c>
      <c r="B1268" s="6">
        <v>1</v>
      </c>
      <c r="C1268" s="6" t="s">
        <v>19</v>
      </c>
      <c r="D1268" s="7">
        <v>45661.25</v>
      </c>
      <c r="E1268" s="6">
        <v>799</v>
      </c>
      <c r="F1268" s="6">
        <v>799</v>
      </c>
      <c r="G1268" s="6">
        <v>0</v>
      </c>
      <c r="H1268" s="6">
        <v>12</v>
      </c>
      <c r="I1268" s="6">
        <v>10002</v>
      </c>
      <c r="J1268" s="6" t="s">
        <v>56</v>
      </c>
    </row>
    <row r="1269" spans="1:10" x14ac:dyDescent="0.2">
      <c r="A1269" s="5">
        <v>355</v>
      </c>
      <c r="B1269" s="6">
        <v>9</v>
      </c>
      <c r="C1269" s="6" t="s">
        <v>105</v>
      </c>
      <c r="D1269" s="7">
        <v>45661.75</v>
      </c>
      <c r="E1269" s="6">
        <v>334.95</v>
      </c>
      <c r="F1269" s="6">
        <v>334.95</v>
      </c>
      <c r="G1269" s="6">
        <v>0</v>
      </c>
      <c r="H1269" s="6">
        <v>5</v>
      </c>
      <c r="I1269" s="6">
        <v>10002</v>
      </c>
      <c r="J1269" s="6" t="s">
        <v>56</v>
      </c>
    </row>
    <row r="1270" spans="1:10" x14ac:dyDescent="0.2">
      <c r="A1270" s="5">
        <v>368</v>
      </c>
      <c r="B1270" s="6">
        <v>21</v>
      </c>
      <c r="C1270" s="6" t="s">
        <v>117</v>
      </c>
      <c r="D1270" s="7">
        <v>45661.75</v>
      </c>
      <c r="E1270" s="6">
        <v>350.77</v>
      </c>
      <c r="F1270" s="6">
        <v>350.77</v>
      </c>
      <c r="G1270" s="6">
        <v>0</v>
      </c>
      <c r="H1270" s="6">
        <v>12</v>
      </c>
      <c r="I1270" s="6">
        <v>31</v>
      </c>
      <c r="J1270" s="6" t="s">
        <v>42</v>
      </c>
    </row>
    <row r="1271" spans="1:10" x14ac:dyDescent="0.2">
      <c r="A1271" s="5">
        <v>384</v>
      </c>
      <c r="B1271" s="6">
        <v>27</v>
      </c>
      <c r="C1271" s="6" t="s">
        <v>137</v>
      </c>
      <c r="D1271" s="7">
        <v>45661.75</v>
      </c>
      <c r="E1271" s="6">
        <v>165</v>
      </c>
      <c r="F1271" s="6">
        <v>165</v>
      </c>
      <c r="G1271" s="6">
        <v>0</v>
      </c>
      <c r="H1271" s="6">
        <v>12</v>
      </c>
      <c r="I1271" s="6">
        <v>31</v>
      </c>
      <c r="J1271" s="6" t="s">
        <v>42</v>
      </c>
    </row>
    <row r="1272" spans="1:10" x14ac:dyDescent="0.2">
      <c r="A1272" s="5">
        <v>489</v>
      </c>
      <c r="B1272" s="6">
        <v>1</v>
      </c>
      <c r="C1272" s="6" t="s">
        <v>19</v>
      </c>
      <c r="D1272" s="7">
        <v>45662.25</v>
      </c>
      <c r="E1272" s="6">
        <v>499</v>
      </c>
      <c r="F1272" s="6">
        <v>499</v>
      </c>
      <c r="G1272" s="6">
        <v>0</v>
      </c>
      <c r="H1272" s="6">
        <v>12</v>
      </c>
      <c r="I1272" s="6">
        <v>10002</v>
      </c>
      <c r="J1272" s="6" t="s">
        <v>56</v>
      </c>
    </row>
    <row r="1273" spans="1:10" x14ac:dyDescent="0.2">
      <c r="A1273" s="5">
        <v>490</v>
      </c>
      <c r="B1273" s="6">
        <v>1</v>
      </c>
      <c r="C1273" s="6" t="s">
        <v>19</v>
      </c>
      <c r="D1273" s="7">
        <v>45662.25</v>
      </c>
      <c r="E1273" s="6">
        <v>1500</v>
      </c>
      <c r="F1273" s="6">
        <v>1500</v>
      </c>
      <c r="G1273" s="6">
        <v>0</v>
      </c>
      <c r="H1273" s="6">
        <v>10</v>
      </c>
      <c r="I1273" s="6">
        <v>10002</v>
      </c>
      <c r="J1273" s="6" t="s">
        <v>56</v>
      </c>
    </row>
    <row r="1274" spans="1:10" x14ac:dyDescent="0.2">
      <c r="A1274" s="5">
        <v>491</v>
      </c>
      <c r="B1274" s="6">
        <v>1</v>
      </c>
      <c r="C1274" s="6" t="s">
        <v>19</v>
      </c>
      <c r="D1274" s="7">
        <v>45662.25</v>
      </c>
      <c r="E1274" s="6">
        <v>499</v>
      </c>
      <c r="F1274" s="6">
        <v>499</v>
      </c>
      <c r="G1274" s="6">
        <v>0</v>
      </c>
      <c r="H1274" s="6">
        <v>9</v>
      </c>
      <c r="I1274" s="6">
        <v>10002</v>
      </c>
      <c r="J1274" s="6" t="s">
        <v>56</v>
      </c>
    </row>
    <row r="1275" spans="1:10" x14ac:dyDescent="0.2">
      <c r="A1275" s="5">
        <v>492</v>
      </c>
      <c r="B1275" s="6">
        <v>1</v>
      </c>
      <c r="C1275" s="6" t="s">
        <v>19</v>
      </c>
      <c r="D1275" s="7">
        <v>45662.25</v>
      </c>
      <c r="E1275" s="6">
        <v>499</v>
      </c>
      <c r="F1275" s="6">
        <v>499</v>
      </c>
      <c r="G1275" s="6">
        <v>0</v>
      </c>
      <c r="H1275" s="6">
        <v>9</v>
      </c>
      <c r="I1275" s="6">
        <v>10002</v>
      </c>
      <c r="J1275" s="6" t="s">
        <v>56</v>
      </c>
    </row>
    <row r="1276" spans="1:10" x14ac:dyDescent="0.2">
      <c r="A1276" s="5">
        <v>530</v>
      </c>
      <c r="B1276" s="6">
        <v>2</v>
      </c>
      <c r="C1276" s="6" t="s">
        <v>41</v>
      </c>
      <c r="D1276" s="7">
        <v>45662.25</v>
      </c>
      <c r="E1276" s="6">
        <v>492</v>
      </c>
      <c r="F1276" s="6">
        <v>492</v>
      </c>
      <c r="G1276" s="6">
        <v>0</v>
      </c>
      <c r="H1276" s="6">
        <v>6</v>
      </c>
      <c r="I1276" s="6" t="s">
        <v>47</v>
      </c>
      <c r="J1276" s="6" t="s">
        <v>47</v>
      </c>
    </row>
    <row r="1277" spans="1:10" x14ac:dyDescent="0.2">
      <c r="A1277" s="5">
        <v>343</v>
      </c>
      <c r="B1277" s="6">
        <v>2</v>
      </c>
      <c r="C1277" s="6" t="s">
        <v>98</v>
      </c>
      <c r="D1277" s="7">
        <v>45662.75</v>
      </c>
      <c r="E1277" s="6">
        <v>375.38</v>
      </c>
      <c r="F1277" s="6">
        <v>375.38</v>
      </c>
      <c r="G1277" s="6">
        <v>0</v>
      </c>
      <c r="H1277" s="6">
        <v>5</v>
      </c>
      <c r="I1277" s="6">
        <v>5</v>
      </c>
      <c r="J1277" s="6" t="s">
        <v>79</v>
      </c>
    </row>
    <row r="1278" spans="1:10" x14ac:dyDescent="0.2">
      <c r="A1278" s="5">
        <v>379</v>
      </c>
      <c r="B1278" s="6">
        <v>25</v>
      </c>
      <c r="C1278" s="6" t="s">
        <v>121</v>
      </c>
      <c r="D1278" s="7">
        <v>45662.75</v>
      </c>
      <c r="E1278" s="6">
        <v>301.54000000000002</v>
      </c>
      <c r="F1278" s="6">
        <v>301.54000000000002</v>
      </c>
      <c r="G1278" s="6">
        <v>0</v>
      </c>
      <c r="H1278" s="6">
        <v>10</v>
      </c>
      <c r="I1278" s="6">
        <v>10002</v>
      </c>
      <c r="J1278" s="6" t="s">
        <v>56</v>
      </c>
    </row>
    <row r="1279" spans="1:10" x14ac:dyDescent="0.2">
      <c r="A1279" s="5">
        <v>386</v>
      </c>
      <c r="B1279" s="6">
        <v>27</v>
      </c>
      <c r="C1279" s="6" t="s">
        <v>137</v>
      </c>
      <c r="D1279" s="7">
        <v>45662.75</v>
      </c>
      <c r="E1279" s="6">
        <v>1110</v>
      </c>
      <c r="F1279" s="6">
        <v>1110</v>
      </c>
      <c r="G1279" s="6">
        <v>0</v>
      </c>
      <c r="H1279" s="6">
        <v>5</v>
      </c>
      <c r="I1279" s="6">
        <v>10002</v>
      </c>
      <c r="J1279" s="6" t="s">
        <v>56</v>
      </c>
    </row>
    <row r="1280" spans="1:10" x14ac:dyDescent="0.2">
      <c r="A1280" s="5">
        <v>395</v>
      </c>
      <c r="B1280" s="6">
        <v>24</v>
      </c>
      <c r="C1280" s="6" t="s">
        <v>120</v>
      </c>
      <c r="D1280" s="7">
        <v>45662.75</v>
      </c>
      <c r="E1280" s="6">
        <v>233.85</v>
      </c>
      <c r="F1280" s="6">
        <v>233.85</v>
      </c>
      <c r="G1280" s="6">
        <v>0</v>
      </c>
      <c r="H1280" s="6">
        <v>12</v>
      </c>
      <c r="I1280" s="6">
        <v>31</v>
      </c>
      <c r="J1280" s="6" t="s">
        <v>42</v>
      </c>
    </row>
    <row r="1281" spans="1:10" x14ac:dyDescent="0.2">
      <c r="A1281" s="5">
        <v>403</v>
      </c>
      <c r="B1281" s="6">
        <v>40</v>
      </c>
      <c r="C1281" s="7">
        <v>50771</v>
      </c>
      <c r="D1281" s="7">
        <v>45662.75</v>
      </c>
      <c r="E1281" s="6">
        <v>262.38</v>
      </c>
      <c r="F1281" s="6">
        <v>262.38</v>
      </c>
      <c r="G1281" s="6">
        <v>0</v>
      </c>
      <c r="H1281" s="6">
        <v>12</v>
      </c>
      <c r="I1281" s="6">
        <v>10002</v>
      </c>
      <c r="J1281" s="6" t="s">
        <v>56</v>
      </c>
    </row>
    <row r="1282" spans="1:10" x14ac:dyDescent="0.2">
      <c r="A1282" s="5">
        <v>354</v>
      </c>
      <c r="B1282" s="6">
        <v>3</v>
      </c>
      <c r="C1282" s="6" t="s">
        <v>99</v>
      </c>
      <c r="D1282" s="7">
        <v>45663.75</v>
      </c>
      <c r="E1282" s="6">
        <v>299.95</v>
      </c>
      <c r="F1282" s="6">
        <v>299.95</v>
      </c>
      <c r="G1282" s="6">
        <v>0</v>
      </c>
      <c r="H1282" s="6">
        <v>5</v>
      </c>
      <c r="I1282" s="6">
        <v>10002</v>
      </c>
      <c r="J1282" s="6" t="s">
        <v>56</v>
      </c>
    </row>
    <row r="1283" spans="1:10" x14ac:dyDescent="0.2">
      <c r="A1283" s="5">
        <v>372</v>
      </c>
      <c r="B1283" s="6">
        <v>20</v>
      </c>
      <c r="C1283" s="6" t="s">
        <v>116</v>
      </c>
      <c r="D1283" s="7">
        <v>45663.75</v>
      </c>
      <c r="E1283" s="6">
        <v>210</v>
      </c>
      <c r="F1283" s="6">
        <v>210</v>
      </c>
      <c r="G1283" s="6">
        <v>0</v>
      </c>
      <c r="H1283" s="6">
        <v>12</v>
      </c>
      <c r="I1283" s="6">
        <v>31</v>
      </c>
      <c r="J1283" s="6" t="s">
        <v>42</v>
      </c>
    </row>
    <row r="1284" spans="1:10" x14ac:dyDescent="0.2">
      <c r="A1284" s="5">
        <v>362</v>
      </c>
      <c r="B1284" s="6">
        <v>21</v>
      </c>
      <c r="C1284" s="6" t="s">
        <v>117</v>
      </c>
      <c r="D1284" s="7">
        <v>45665.75</v>
      </c>
      <c r="E1284" s="6">
        <v>334.95</v>
      </c>
      <c r="F1284" s="6">
        <v>334.95</v>
      </c>
      <c r="G1284" s="6">
        <v>0</v>
      </c>
      <c r="H1284" s="6">
        <v>11</v>
      </c>
      <c r="I1284" s="6">
        <v>10002</v>
      </c>
      <c r="J1284" s="6" t="s">
        <v>56</v>
      </c>
    </row>
    <row r="1285" spans="1:10" x14ac:dyDescent="0.2">
      <c r="A1285" s="5">
        <v>364</v>
      </c>
      <c r="B1285" s="6">
        <v>22</v>
      </c>
      <c r="C1285" s="6" t="s">
        <v>118</v>
      </c>
      <c r="D1285" s="7">
        <v>45665.75</v>
      </c>
      <c r="E1285" s="6">
        <v>151.16</v>
      </c>
      <c r="F1285" s="6">
        <v>151.16</v>
      </c>
      <c r="G1285" s="6">
        <v>0</v>
      </c>
      <c r="H1285" s="6" t="s">
        <v>47</v>
      </c>
      <c r="I1285" s="6">
        <v>10002</v>
      </c>
      <c r="J1285" s="6" t="s">
        <v>56</v>
      </c>
    </row>
    <row r="1286" spans="1:10" x14ac:dyDescent="0.2">
      <c r="A1286" s="5">
        <v>382</v>
      </c>
      <c r="B1286" s="6">
        <v>28</v>
      </c>
      <c r="C1286" s="6" t="s">
        <v>138</v>
      </c>
      <c r="D1286" s="7">
        <v>45665.75</v>
      </c>
      <c r="E1286" s="6">
        <v>217.4</v>
      </c>
      <c r="F1286" s="6">
        <v>217.4</v>
      </c>
      <c r="G1286" s="6">
        <v>0</v>
      </c>
      <c r="H1286" s="6">
        <v>5</v>
      </c>
      <c r="I1286" s="6" t="s">
        <v>47</v>
      </c>
      <c r="J1286" s="6" t="s">
        <v>47</v>
      </c>
    </row>
    <row r="1287" spans="1:10" x14ac:dyDescent="0.2">
      <c r="A1287" s="5">
        <v>722</v>
      </c>
      <c r="B1287" s="6">
        <v>19</v>
      </c>
      <c r="C1287" s="6" t="s">
        <v>87</v>
      </c>
      <c r="D1287" s="7">
        <v>45666.25</v>
      </c>
      <c r="E1287" s="6">
        <v>348</v>
      </c>
      <c r="F1287" s="6">
        <v>348</v>
      </c>
      <c r="G1287" s="6">
        <v>0</v>
      </c>
      <c r="H1287" s="6">
        <v>9</v>
      </c>
      <c r="I1287" s="6">
        <v>10002</v>
      </c>
      <c r="J1287" s="6" t="s">
        <v>56</v>
      </c>
    </row>
    <row r="1288" spans="1:10" x14ac:dyDescent="0.2">
      <c r="A1288" s="5">
        <v>380</v>
      </c>
      <c r="B1288" s="6">
        <v>27</v>
      </c>
      <c r="C1288" s="6" t="s">
        <v>137</v>
      </c>
      <c r="D1288" s="7">
        <v>45666.75</v>
      </c>
      <c r="E1288" s="6">
        <v>268.70999999999998</v>
      </c>
      <c r="F1288" s="6">
        <v>268.70999999999998</v>
      </c>
      <c r="G1288" s="6">
        <v>0</v>
      </c>
      <c r="H1288" s="6">
        <v>12</v>
      </c>
      <c r="I1288" s="6">
        <v>31</v>
      </c>
      <c r="J1288" s="6" t="s">
        <v>42</v>
      </c>
    </row>
    <row r="1289" spans="1:10" x14ac:dyDescent="0.2">
      <c r="A1289" s="5">
        <v>394</v>
      </c>
      <c r="B1289" s="6">
        <v>24</v>
      </c>
      <c r="C1289" s="6" t="s">
        <v>120</v>
      </c>
      <c r="D1289" s="7">
        <v>45666.75</v>
      </c>
      <c r="E1289" s="6">
        <v>138.37</v>
      </c>
      <c r="F1289" s="6">
        <v>138.37</v>
      </c>
      <c r="G1289" s="6">
        <v>0</v>
      </c>
      <c r="H1289" s="6">
        <v>11</v>
      </c>
      <c r="I1289" s="6">
        <v>5</v>
      </c>
      <c r="J1289" s="6" t="s">
        <v>79</v>
      </c>
    </row>
    <row r="1290" spans="1:10" x14ac:dyDescent="0.2">
      <c r="A1290" s="5">
        <v>396</v>
      </c>
      <c r="B1290" s="6">
        <v>25</v>
      </c>
      <c r="C1290" s="6" t="s">
        <v>121</v>
      </c>
      <c r="D1290" s="7">
        <v>45666.75</v>
      </c>
      <c r="E1290" s="6">
        <v>268.70999999999998</v>
      </c>
      <c r="F1290" s="6">
        <v>268.70999999999998</v>
      </c>
      <c r="G1290" s="6">
        <v>0</v>
      </c>
      <c r="H1290" s="6">
        <v>10</v>
      </c>
      <c r="I1290" s="6">
        <v>10002</v>
      </c>
      <c r="J1290" s="6" t="s">
        <v>56</v>
      </c>
    </row>
    <row r="1291" spans="1:10" x14ac:dyDescent="0.2">
      <c r="A1291" s="5">
        <v>590</v>
      </c>
      <c r="B1291" s="6">
        <v>8</v>
      </c>
      <c r="C1291" s="6" t="s">
        <v>64</v>
      </c>
      <c r="D1291" s="7">
        <v>45667.25</v>
      </c>
      <c r="E1291" s="6">
        <v>316</v>
      </c>
      <c r="F1291" s="6">
        <v>316</v>
      </c>
      <c r="G1291" s="6">
        <v>0</v>
      </c>
      <c r="H1291" s="6">
        <v>12</v>
      </c>
      <c r="I1291" s="6">
        <v>15</v>
      </c>
      <c r="J1291" s="6" t="s">
        <v>63</v>
      </c>
    </row>
    <row r="1292" spans="1:10" x14ac:dyDescent="0.2">
      <c r="A1292" s="5">
        <v>356</v>
      </c>
      <c r="B1292" s="6">
        <v>19</v>
      </c>
      <c r="C1292" s="6" t="s">
        <v>115</v>
      </c>
      <c r="D1292" s="7">
        <v>45667.75</v>
      </c>
      <c r="E1292" s="6">
        <v>358</v>
      </c>
      <c r="F1292" s="6">
        <v>358</v>
      </c>
      <c r="G1292" s="6">
        <v>0</v>
      </c>
      <c r="H1292" s="6">
        <v>12</v>
      </c>
      <c r="I1292" s="6">
        <v>10002</v>
      </c>
      <c r="J1292" s="6" t="s">
        <v>56</v>
      </c>
    </row>
    <row r="1293" spans="1:10" x14ac:dyDescent="0.2">
      <c r="A1293" s="5">
        <v>369</v>
      </c>
      <c r="B1293" s="6">
        <v>20</v>
      </c>
      <c r="C1293" s="6" t="s">
        <v>116</v>
      </c>
      <c r="D1293" s="7">
        <v>45667.75</v>
      </c>
      <c r="E1293" s="6">
        <v>266.94</v>
      </c>
      <c r="F1293" s="6">
        <v>266.94</v>
      </c>
      <c r="G1293" s="6">
        <v>0</v>
      </c>
      <c r="H1293" s="6">
        <v>12</v>
      </c>
      <c r="I1293" s="6">
        <v>31</v>
      </c>
      <c r="J1293" s="6" t="s">
        <v>42</v>
      </c>
    </row>
    <row r="1294" spans="1:10" x14ac:dyDescent="0.2">
      <c r="A1294" s="5">
        <v>375</v>
      </c>
      <c r="B1294" s="6">
        <v>20</v>
      </c>
      <c r="C1294" s="6" t="s">
        <v>116</v>
      </c>
      <c r="D1294" s="7">
        <v>45667.75</v>
      </c>
      <c r="E1294" s="6">
        <v>264.88</v>
      </c>
      <c r="F1294" s="6">
        <v>264.88</v>
      </c>
      <c r="G1294" s="6">
        <v>0</v>
      </c>
      <c r="H1294" s="6">
        <v>5</v>
      </c>
      <c r="I1294" s="6">
        <v>10002</v>
      </c>
      <c r="J1294" s="6" t="s">
        <v>56</v>
      </c>
    </row>
    <row r="1295" spans="1:10" x14ac:dyDescent="0.2">
      <c r="A1295" s="5">
        <v>385</v>
      </c>
      <c r="B1295" s="6">
        <v>29</v>
      </c>
      <c r="C1295" s="6" t="s">
        <v>139</v>
      </c>
      <c r="D1295" s="7">
        <v>45667.75</v>
      </c>
      <c r="E1295" s="6">
        <v>268.70999999999998</v>
      </c>
      <c r="F1295" s="6">
        <v>268.70999999999998</v>
      </c>
      <c r="G1295" s="6">
        <v>0</v>
      </c>
      <c r="H1295" s="6">
        <v>10</v>
      </c>
      <c r="I1295" s="6">
        <v>10002</v>
      </c>
      <c r="J1295" s="6" t="s">
        <v>56</v>
      </c>
    </row>
    <row r="1296" spans="1:10" x14ac:dyDescent="0.2">
      <c r="A1296" s="5">
        <v>482</v>
      </c>
      <c r="B1296" s="6">
        <v>23</v>
      </c>
      <c r="C1296" s="6" t="s">
        <v>165</v>
      </c>
      <c r="D1296" s="7">
        <v>45668.25</v>
      </c>
      <c r="E1296" s="6">
        <v>302</v>
      </c>
      <c r="F1296" s="6">
        <v>302</v>
      </c>
      <c r="G1296" s="6">
        <v>0</v>
      </c>
      <c r="H1296" s="6">
        <v>9</v>
      </c>
      <c r="I1296" s="6">
        <v>10002</v>
      </c>
      <c r="J1296" s="6" t="s">
        <v>56</v>
      </c>
    </row>
    <row r="1297" spans="1:10" x14ac:dyDescent="0.2">
      <c r="A1297" s="5">
        <v>484</v>
      </c>
      <c r="B1297" s="6">
        <v>2</v>
      </c>
      <c r="C1297" s="6" t="s">
        <v>146</v>
      </c>
      <c r="D1297" s="7">
        <v>45668.25</v>
      </c>
      <c r="E1297" s="6">
        <v>318</v>
      </c>
      <c r="F1297" s="6">
        <v>318</v>
      </c>
      <c r="G1297" s="6">
        <v>0</v>
      </c>
      <c r="H1297" s="6">
        <v>4</v>
      </c>
      <c r="I1297" s="6">
        <v>10002</v>
      </c>
      <c r="J1297" s="6" t="s">
        <v>56</v>
      </c>
    </row>
    <row r="1298" spans="1:10" x14ac:dyDescent="0.2">
      <c r="A1298" s="5">
        <v>623</v>
      </c>
      <c r="B1298" s="6">
        <v>26</v>
      </c>
      <c r="C1298" s="6" t="s">
        <v>217</v>
      </c>
      <c r="D1298" s="7">
        <v>45668.25</v>
      </c>
      <c r="E1298" s="6">
        <v>585</v>
      </c>
      <c r="F1298" s="6">
        <v>585</v>
      </c>
      <c r="G1298" s="6">
        <v>0</v>
      </c>
      <c r="H1298" s="6">
        <v>12</v>
      </c>
      <c r="I1298" s="6">
        <v>31</v>
      </c>
      <c r="J1298" s="6" t="s">
        <v>42</v>
      </c>
    </row>
    <row r="1299" spans="1:10" x14ac:dyDescent="0.2">
      <c r="A1299" s="5">
        <v>654</v>
      </c>
      <c r="B1299" s="6">
        <v>2</v>
      </c>
      <c r="C1299" s="6" t="s">
        <v>72</v>
      </c>
      <c r="D1299" s="7">
        <v>45668.25</v>
      </c>
      <c r="E1299" s="6">
        <v>435</v>
      </c>
      <c r="F1299" s="6">
        <v>435</v>
      </c>
      <c r="G1299" s="6">
        <v>0</v>
      </c>
      <c r="H1299" s="6">
        <v>4</v>
      </c>
      <c r="I1299" s="6">
        <v>10002</v>
      </c>
      <c r="J1299" s="6" t="s">
        <v>56</v>
      </c>
    </row>
    <row r="1300" spans="1:10" x14ac:dyDescent="0.2">
      <c r="A1300" s="5">
        <v>355</v>
      </c>
      <c r="B1300" s="6">
        <v>10</v>
      </c>
      <c r="C1300" s="6" t="s">
        <v>106</v>
      </c>
      <c r="D1300" s="7">
        <v>45668.75</v>
      </c>
      <c r="E1300" s="6">
        <v>334.95</v>
      </c>
      <c r="F1300" s="6">
        <v>334.95</v>
      </c>
      <c r="G1300" s="6">
        <v>0</v>
      </c>
      <c r="H1300" s="6">
        <v>5</v>
      </c>
      <c r="I1300" s="6">
        <v>10002</v>
      </c>
      <c r="J1300" s="6" t="s">
        <v>56</v>
      </c>
    </row>
    <row r="1301" spans="1:10" x14ac:dyDescent="0.2">
      <c r="A1301" s="5">
        <v>368</v>
      </c>
      <c r="B1301" s="6">
        <v>22</v>
      </c>
      <c r="C1301" s="6" t="s">
        <v>118</v>
      </c>
      <c r="D1301" s="7">
        <v>45668.75</v>
      </c>
      <c r="E1301" s="6">
        <v>350.77</v>
      </c>
      <c r="F1301" s="6">
        <v>350.77</v>
      </c>
      <c r="G1301" s="6">
        <v>0</v>
      </c>
      <c r="H1301" s="6">
        <v>12</v>
      </c>
      <c r="I1301" s="6">
        <v>31</v>
      </c>
      <c r="J1301" s="6" t="s">
        <v>42</v>
      </c>
    </row>
    <row r="1302" spans="1:10" x14ac:dyDescent="0.2">
      <c r="A1302" s="5">
        <v>384</v>
      </c>
      <c r="B1302" s="6">
        <v>28</v>
      </c>
      <c r="C1302" s="6" t="s">
        <v>138</v>
      </c>
      <c r="D1302" s="7">
        <v>45668.75</v>
      </c>
      <c r="E1302" s="6">
        <v>165</v>
      </c>
      <c r="F1302" s="6">
        <v>165</v>
      </c>
      <c r="G1302" s="6">
        <v>0</v>
      </c>
      <c r="H1302" s="6">
        <v>12</v>
      </c>
      <c r="I1302" s="6">
        <v>31</v>
      </c>
      <c r="J1302" s="6" t="s">
        <v>42</v>
      </c>
    </row>
    <row r="1303" spans="1:10" x14ac:dyDescent="0.2">
      <c r="A1303" s="5">
        <v>482</v>
      </c>
      <c r="B1303" s="6">
        <v>24</v>
      </c>
      <c r="C1303" s="6" t="s">
        <v>166</v>
      </c>
      <c r="D1303" s="7">
        <v>45669.25</v>
      </c>
      <c r="E1303" s="6">
        <v>302</v>
      </c>
      <c r="F1303" s="6">
        <v>302</v>
      </c>
      <c r="G1303" s="6">
        <v>0</v>
      </c>
      <c r="H1303" s="6">
        <v>9</v>
      </c>
      <c r="I1303" s="6">
        <v>10002</v>
      </c>
      <c r="J1303" s="6" t="s">
        <v>56</v>
      </c>
    </row>
    <row r="1304" spans="1:10" x14ac:dyDescent="0.2">
      <c r="A1304" s="5">
        <v>490</v>
      </c>
      <c r="B1304" s="6">
        <v>2</v>
      </c>
      <c r="C1304" s="6" t="s">
        <v>158</v>
      </c>
      <c r="D1304" s="7">
        <v>45669.25</v>
      </c>
      <c r="E1304" s="6">
        <v>274</v>
      </c>
      <c r="F1304" s="6">
        <v>274</v>
      </c>
      <c r="G1304" s="6">
        <v>0</v>
      </c>
      <c r="H1304" s="6">
        <v>10</v>
      </c>
      <c r="I1304" s="6">
        <v>10002</v>
      </c>
      <c r="J1304" s="6" t="s">
        <v>56</v>
      </c>
    </row>
    <row r="1305" spans="1:10" x14ac:dyDescent="0.2">
      <c r="A1305" s="5">
        <v>343</v>
      </c>
      <c r="B1305" s="6">
        <v>3</v>
      </c>
      <c r="C1305" s="6" t="s">
        <v>99</v>
      </c>
      <c r="D1305" s="7">
        <v>45669.75</v>
      </c>
      <c r="E1305" s="6">
        <v>375.38</v>
      </c>
      <c r="F1305" s="6">
        <v>375.38</v>
      </c>
      <c r="G1305" s="6">
        <v>0</v>
      </c>
      <c r="H1305" s="6">
        <v>5</v>
      </c>
      <c r="I1305" s="6">
        <v>5</v>
      </c>
      <c r="J1305" s="6" t="s">
        <v>79</v>
      </c>
    </row>
    <row r="1306" spans="1:10" x14ac:dyDescent="0.2">
      <c r="A1306" s="5">
        <v>379</v>
      </c>
      <c r="B1306" s="6">
        <v>26</v>
      </c>
      <c r="C1306" s="6" t="s">
        <v>136</v>
      </c>
      <c r="D1306" s="7">
        <v>45669.75</v>
      </c>
      <c r="E1306" s="6">
        <v>301.54000000000002</v>
      </c>
      <c r="F1306" s="6">
        <v>301.54000000000002</v>
      </c>
      <c r="G1306" s="6">
        <v>0</v>
      </c>
      <c r="H1306" s="6">
        <v>10</v>
      </c>
      <c r="I1306" s="6">
        <v>10002</v>
      </c>
      <c r="J1306" s="6" t="s">
        <v>56</v>
      </c>
    </row>
    <row r="1307" spans="1:10" x14ac:dyDescent="0.2">
      <c r="A1307" s="5">
        <v>386</v>
      </c>
      <c r="B1307" s="6">
        <v>28</v>
      </c>
      <c r="C1307" s="6" t="s">
        <v>138</v>
      </c>
      <c r="D1307" s="7">
        <v>45669.75</v>
      </c>
      <c r="E1307" s="6">
        <v>1110</v>
      </c>
      <c r="F1307" s="6">
        <v>1110</v>
      </c>
      <c r="G1307" s="6">
        <v>0</v>
      </c>
      <c r="H1307" s="6">
        <v>5</v>
      </c>
      <c r="I1307" s="6">
        <v>10002</v>
      </c>
      <c r="J1307" s="6" t="s">
        <v>56</v>
      </c>
    </row>
    <row r="1308" spans="1:10" x14ac:dyDescent="0.2">
      <c r="A1308" s="5">
        <v>395</v>
      </c>
      <c r="B1308" s="6">
        <v>25</v>
      </c>
      <c r="C1308" s="6" t="s">
        <v>121</v>
      </c>
      <c r="D1308" s="7">
        <v>45669.75</v>
      </c>
      <c r="E1308" s="6">
        <v>233.85</v>
      </c>
      <c r="F1308" s="6">
        <v>233.85</v>
      </c>
      <c r="G1308" s="6">
        <v>0</v>
      </c>
      <c r="H1308" s="6">
        <v>12</v>
      </c>
      <c r="I1308" s="6">
        <v>31</v>
      </c>
      <c r="J1308" s="6" t="s">
        <v>42</v>
      </c>
    </row>
    <row r="1309" spans="1:10" x14ac:dyDescent="0.2">
      <c r="A1309" s="5">
        <v>403</v>
      </c>
      <c r="B1309" s="6">
        <v>41</v>
      </c>
      <c r="C1309" s="7">
        <v>51136</v>
      </c>
      <c r="D1309" s="7">
        <v>45669.75</v>
      </c>
      <c r="E1309" s="6">
        <v>262.38</v>
      </c>
      <c r="F1309" s="6">
        <v>262.38</v>
      </c>
      <c r="G1309" s="6">
        <v>0</v>
      </c>
      <c r="H1309" s="6">
        <v>12</v>
      </c>
      <c r="I1309" s="6">
        <v>10002</v>
      </c>
      <c r="J1309" s="6" t="s">
        <v>56</v>
      </c>
    </row>
    <row r="1310" spans="1:10" x14ac:dyDescent="0.2">
      <c r="A1310" s="5">
        <v>487</v>
      </c>
      <c r="B1310" s="6">
        <v>2</v>
      </c>
      <c r="C1310" s="6" t="s">
        <v>41</v>
      </c>
      <c r="D1310" s="7">
        <v>45670.25</v>
      </c>
      <c r="E1310" s="6">
        <v>192</v>
      </c>
      <c r="F1310" s="6">
        <v>192</v>
      </c>
      <c r="G1310" s="6">
        <v>0</v>
      </c>
      <c r="H1310" s="6">
        <v>12</v>
      </c>
      <c r="I1310" s="6">
        <v>10002</v>
      </c>
      <c r="J1310" s="6" t="s">
        <v>56</v>
      </c>
    </row>
    <row r="1311" spans="1:10" x14ac:dyDescent="0.2">
      <c r="A1311" s="5">
        <v>489</v>
      </c>
      <c r="B1311" s="6">
        <v>2</v>
      </c>
      <c r="C1311" s="6" t="s">
        <v>41</v>
      </c>
      <c r="D1311" s="7">
        <v>45670.25</v>
      </c>
      <c r="E1311" s="6">
        <v>174.43</v>
      </c>
      <c r="F1311" s="6">
        <v>174.43</v>
      </c>
      <c r="G1311" s="6">
        <v>0</v>
      </c>
      <c r="H1311" s="6">
        <v>12</v>
      </c>
      <c r="I1311" s="6">
        <v>10002</v>
      </c>
      <c r="J1311" s="6" t="s">
        <v>56</v>
      </c>
    </row>
    <row r="1312" spans="1:10" x14ac:dyDescent="0.2">
      <c r="A1312" s="5">
        <v>491</v>
      </c>
      <c r="B1312" s="6">
        <v>2</v>
      </c>
      <c r="C1312" s="6" t="s">
        <v>57</v>
      </c>
      <c r="D1312" s="7">
        <v>45670.25</v>
      </c>
      <c r="E1312" s="6">
        <v>241</v>
      </c>
      <c r="F1312" s="6">
        <v>241</v>
      </c>
      <c r="G1312" s="6">
        <v>0</v>
      </c>
      <c r="H1312" s="6">
        <v>9</v>
      </c>
      <c r="I1312" s="6">
        <v>10002</v>
      </c>
      <c r="J1312" s="6" t="s">
        <v>56</v>
      </c>
    </row>
    <row r="1313" spans="1:10" x14ac:dyDescent="0.2">
      <c r="A1313" s="5">
        <v>492</v>
      </c>
      <c r="B1313" s="6">
        <v>2</v>
      </c>
      <c r="C1313" s="6" t="s">
        <v>57</v>
      </c>
      <c r="D1313" s="7">
        <v>45670.25</v>
      </c>
      <c r="E1313" s="6">
        <v>241</v>
      </c>
      <c r="F1313" s="6">
        <v>241</v>
      </c>
      <c r="G1313" s="6">
        <v>0</v>
      </c>
      <c r="H1313" s="6">
        <v>9</v>
      </c>
      <c r="I1313" s="6">
        <v>10002</v>
      </c>
      <c r="J1313" s="6" t="s">
        <v>56</v>
      </c>
    </row>
    <row r="1314" spans="1:10" x14ac:dyDescent="0.2">
      <c r="A1314" s="5">
        <v>354</v>
      </c>
      <c r="B1314" s="6">
        <v>4</v>
      </c>
      <c r="C1314" s="6" t="s">
        <v>100</v>
      </c>
      <c r="D1314" s="7">
        <v>45670.75</v>
      </c>
      <c r="E1314" s="6">
        <v>299.95</v>
      </c>
      <c r="F1314" s="6">
        <v>299.95</v>
      </c>
      <c r="G1314" s="6">
        <v>0</v>
      </c>
      <c r="H1314" s="6">
        <v>5</v>
      </c>
      <c r="I1314" s="6">
        <v>10002</v>
      </c>
      <c r="J1314" s="6" t="s">
        <v>56</v>
      </c>
    </row>
    <row r="1315" spans="1:10" x14ac:dyDescent="0.2">
      <c r="A1315" s="5">
        <v>372</v>
      </c>
      <c r="B1315" s="6">
        <v>21</v>
      </c>
      <c r="C1315" s="6" t="s">
        <v>117</v>
      </c>
      <c r="D1315" s="7">
        <v>45670.75</v>
      </c>
      <c r="E1315" s="6">
        <v>210</v>
      </c>
      <c r="F1315" s="6">
        <v>210</v>
      </c>
      <c r="G1315" s="6">
        <v>0</v>
      </c>
      <c r="H1315" s="6">
        <v>12</v>
      </c>
      <c r="I1315" s="6">
        <v>31</v>
      </c>
      <c r="J1315" s="6" t="s">
        <v>42</v>
      </c>
    </row>
    <row r="1316" spans="1:10" x14ac:dyDescent="0.2">
      <c r="A1316" s="5">
        <v>364</v>
      </c>
      <c r="B1316" s="6">
        <v>23</v>
      </c>
      <c r="C1316" s="6" t="s">
        <v>119</v>
      </c>
      <c r="D1316" s="7">
        <v>45672.75</v>
      </c>
      <c r="E1316" s="6">
        <v>151.16</v>
      </c>
      <c r="F1316" s="6">
        <v>151.16</v>
      </c>
      <c r="G1316" s="6">
        <v>0</v>
      </c>
      <c r="H1316" s="6" t="s">
        <v>47</v>
      </c>
      <c r="I1316" s="6">
        <v>10002</v>
      </c>
      <c r="J1316" s="6" t="s">
        <v>56</v>
      </c>
    </row>
    <row r="1317" spans="1:10" x14ac:dyDescent="0.2">
      <c r="A1317" s="5">
        <v>382</v>
      </c>
      <c r="B1317" s="6">
        <v>29</v>
      </c>
      <c r="C1317" s="6" t="s">
        <v>139</v>
      </c>
      <c r="D1317" s="7">
        <v>45672.75</v>
      </c>
      <c r="E1317" s="6">
        <v>217.4</v>
      </c>
      <c r="F1317" s="6">
        <v>217.4</v>
      </c>
      <c r="G1317" s="6">
        <v>0</v>
      </c>
      <c r="H1317" s="6">
        <v>5</v>
      </c>
      <c r="I1317" s="6" t="s">
        <v>47</v>
      </c>
      <c r="J1317" s="6" t="s">
        <v>47</v>
      </c>
    </row>
    <row r="1318" spans="1:10" x14ac:dyDescent="0.2">
      <c r="A1318" s="5">
        <v>380</v>
      </c>
      <c r="B1318" s="6">
        <v>28</v>
      </c>
      <c r="C1318" s="6" t="s">
        <v>138</v>
      </c>
      <c r="D1318" s="7">
        <v>45673.75</v>
      </c>
      <c r="E1318" s="6">
        <v>268.70999999999998</v>
      </c>
      <c r="F1318" s="6">
        <v>268.70999999999998</v>
      </c>
      <c r="G1318" s="6">
        <v>0</v>
      </c>
      <c r="H1318" s="6">
        <v>12</v>
      </c>
      <c r="I1318" s="6">
        <v>31</v>
      </c>
      <c r="J1318" s="6" t="s">
        <v>42</v>
      </c>
    </row>
    <row r="1319" spans="1:10" x14ac:dyDescent="0.2">
      <c r="A1319" s="5">
        <v>394</v>
      </c>
      <c r="B1319" s="6">
        <v>25</v>
      </c>
      <c r="C1319" s="6" t="s">
        <v>121</v>
      </c>
      <c r="D1319" s="7">
        <v>45673.75</v>
      </c>
      <c r="E1319" s="6">
        <v>138.37</v>
      </c>
      <c r="F1319" s="6">
        <v>138.37</v>
      </c>
      <c r="G1319" s="6">
        <v>0</v>
      </c>
      <c r="H1319" s="6">
        <v>11</v>
      </c>
      <c r="I1319" s="6">
        <v>5</v>
      </c>
      <c r="J1319" s="6" t="s">
        <v>79</v>
      </c>
    </row>
    <row r="1320" spans="1:10" x14ac:dyDescent="0.2">
      <c r="A1320" s="5">
        <v>396</v>
      </c>
      <c r="B1320" s="6">
        <v>26</v>
      </c>
      <c r="C1320" s="6" t="s">
        <v>136</v>
      </c>
      <c r="D1320" s="7">
        <v>45673.75</v>
      </c>
      <c r="E1320" s="6">
        <v>268.70999999999998</v>
      </c>
      <c r="F1320" s="6">
        <v>268.70999999999998</v>
      </c>
      <c r="G1320" s="6">
        <v>0</v>
      </c>
      <c r="H1320" s="6">
        <v>10</v>
      </c>
      <c r="I1320" s="6">
        <v>10002</v>
      </c>
      <c r="J1320" s="6" t="s">
        <v>56</v>
      </c>
    </row>
    <row r="1321" spans="1:10" x14ac:dyDescent="0.2">
      <c r="A1321" s="5">
        <v>590</v>
      </c>
      <c r="B1321" s="6">
        <v>9</v>
      </c>
      <c r="C1321" s="6" t="s">
        <v>65</v>
      </c>
      <c r="D1321" s="7">
        <v>45674.25</v>
      </c>
      <c r="E1321" s="6">
        <v>316</v>
      </c>
      <c r="F1321" s="6">
        <v>316</v>
      </c>
      <c r="G1321" s="6">
        <v>0</v>
      </c>
      <c r="H1321" s="6">
        <v>12</v>
      </c>
      <c r="I1321" s="6">
        <v>15</v>
      </c>
      <c r="J1321" s="6" t="s">
        <v>63</v>
      </c>
    </row>
    <row r="1322" spans="1:10" x14ac:dyDescent="0.2">
      <c r="A1322" s="5">
        <v>722</v>
      </c>
      <c r="B1322" s="6">
        <v>20</v>
      </c>
      <c r="C1322" s="6" t="s">
        <v>88</v>
      </c>
      <c r="D1322" s="7">
        <v>45674.25</v>
      </c>
      <c r="E1322" s="6">
        <v>348</v>
      </c>
      <c r="F1322" s="6">
        <v>348</v>
      </c>
      <c r="G1322" s="6">
        <v>0</v>
      </c>
      <c r="H1322" s="6">
        <v>9</v>
      </c>
      <c r="I1322" s="6">
        <v>10002</v>
      </c>
      <c r="J1322" s="6" t="s">
        <v>56</v>
      </c>
    </row>
    <row r="1323" spans="1:10" x14ac:dyDescent="0.2">
      <c r="A1323" s="5">
        <v>356</v>
      </c>
      <c r="B1323" s="6">
        <v>20</v>
      </c>
      <c r="C1323" s="6" t="s">
        <v>116</v>
      </c>
      <c r="D1323" s="7">
        <v>45674.75</v>
      </c>
      <c r="E1323" s="6">
        <v>358</v>
      </c>
      <c r="F1323" s="6">
        <v>358</v>
      </c>
      <c r="G1323" s="6">
        <v>0</v>
      </c>
      <c r="H1323" s="6">
        <v>12</v>
      </c>
      <c r="I1323" s="6">
        <v>10002</v>
      </c>
      <c r="J1323" s="6" t="s">
        <v>56</v>
      </c>
    </row>
    <row r="1324" spans="1:10" x14ac:dyDescent="0.2">
      <c r="A1324" s="5">
        <v>369</v>
      </c>
      <c r="B1324" s="6">
        <v>21</v>
      </c>
      <c r="C1324" s="6" t="s">
        <v>117</v>
      </c>
      <c r="D1324" s="7">
        <v>45674.75</v>
      </c>
      <c r="E1324" s="6">
        <v>266.94</v>
      </c>
      <c r="F1324" s="6">
        <v>266.94</v>
      </c>
      <c r="G1324" s="6">
        <v>0</v>
      </c>
      <c r="H1324" s="6">
        <v>12</v>
      </c>
      <c r="I1324" s="6">
        <v>31</v>
      </c>
      <c r="J1324" s="6" t="s">
        <v>42</v>
      </c>
    </row>
    <row r="1325" spans="1:10" x14ac:dyDescent="0.2">
      <c r="A1325" s="5">
        <v>375</v>
      </c>
      <c r="B1325" s="6">
        <v>21</v>
      </c>
      <c r="C1325" s="6" t="s">
        <v>117</v>
      </c>
      <c r="D1325" s="7">
        <v>45674.75</v>
      </c>
      <c r="E1325" s="6">
        <v>264.88</v>
      </c>
      <c r="F1325" s="6">
        <v>264.88</v>
      </c>
      <c r="G1325" s="6">
        <v>0</v>
      </c>
      <c r="H1325" s="6">
        <v>5</v>
      </c>
      <c r="I1325" s="6">
        <v>10002</v>
      </c>
      <c r="J1325" s="6" t="s">
        <v>56</v>
      </c>
    </row>
    <row r="1326" spans="1:10" x14ac:dyDescent="0.2">
      <c r="A1326" s="5">
        <v>385</v>
      </c>
      <c r="B1326" s="6">
        <v>30</v>
      </c>
      <c r="C1326" s="6" t="s">
        <v>140</v>
      </c>
      <c r="D1326" s="7">
        <v>45674.75</v>
      </c>
      <c r="E1326" s="6">
        <v>268.70999999999998</v>
      </c>
      <c r="F1326" s="6">
        <v>268.70999999999998</v>
      </c>
      <c r="G1326" s="6">
        <v>0</v>
      </c>
      <c r="H1326" s="6">
        <v>10</v>
      </c>
      <c r="I1326" s="6">
        <v>10002</v>
      </c>
      <c r="J1326" s="6" t="s">
        <v>56</v>
      </c>
    </row>
    <row r="1327" spans="1:10" x14ac:dyDescent="0.2">
      <c r="A1327" s="5">
        <v>487</v>
      </c>
      <c r="B1327" s="6">
        <v>3</v>
      </c>
      <c r="C1327" s="6" t="s">
        <v>43</v>
      </c>
      <c r="D1327" s="7">
        <v>45675.25</v>
      </c>
      <c r="E1327" s="6">
        <v>192</v>
      </c>
      <c r="F1327" s="6">
        <v>192</v>
      </c>
      <c r="G1327" s="6">
        <v>0</v>
      </c>
      <c r="H1327" s="6">
        <v>12</v>
      </c>
      <c r="I1327" s="6">
        <v>10002</v>
      </c>
      <c r="J1327" s="6" t="s">
        <v>56</v>
      </c>
    </row>
    <row r="1328" spans="1:10" x14ac:dyDescent="0.2">
      <c r="A1328" s="5">
        <v>355</v>
      </c>
      <c r="B1328" s="6">
        <v>11</v>
      </c>
      <c r="C1328" s="6" t="s">
        <v>107</v>
      </c>
      <c r="D1328" s="7">
        <v>45675.75</v>
      </c>
      <c r="E1328" s="6">
        <v>334.95</v>
      </c>
      <c r="F1328" s="6">
        <v>334.95</v>
      </c>
      <c r="G1328" s="6">
        <v>0</v>
      </c>
      <c r="H1328" s="6">
        <v>5</v>
      </c>
      <c r="I1328" s="6">
        <v>10002</v>
      </c>
      <c r="J1328" s="6" t="s">
        <v>56</v>
      </c>
    </row>
    <row r="1329" spans="1:10" x14ac:dyDescent="0.2">
      <c r="A1329" s="5">
        <v>368</v>
      </c>
      <c r="B1329" s="6">
        <v>23</v>
      </c>
      <c r="C1329" s="6" t="s">
        <v>119</v>
      </c>
      <c r="D1329" s="7">
        <v>45675.75</v>
      </c>
      <c r="E1329" s="6">
        <v>350.77</v>
      </c>
      <c r="F1329" s="6">
        <v>350.77</v>
      </c>
      <c r="G1329" s="6">
        <v>0</v>
      </c>
      <c r="H1329" s="6">
        <v>12</v>
      </c>
      <c r="I1329" s="6">
        <v>31</v>
      </c>
      <c r="J1329" s="6" t="s">
        <v>42</v>
      </c>
    </row>
    <row r="1330" spans="1:10" x14ac:dyDescent="0.2">
      <c r="A1330" s="5">
        <v>384</v>
      </c>
      <c r="B1330" s="6">
        <v>29</v>
      </c>
      <c r="C1330" s="6" t="s">
        <v>139</v>
      </c>
      <c r="D1330" s="7">
        <v>45675.75</v>
      </c>
      <c r="E1330" s="6">
        <v>165</v>
      </c>
      <c r="F1330" s="6">
        <v>165</v>
      </c>
      <c r="G1330" s="6">
        <v>0</v>
      </c>
      <c r="H1330" s="6">
        <v>12</v>
      </c>
      <c r="I1330" s="6">
        <v>31</v>
      </c>
      <c r="J1330" s="6" t="s">
        <v>42</v>
      </c>
    </row>
    <row r="1331" spans="1:10" x14ac:dyDescent="0.2">
      <c r="A1331" s="5">
        <v>482</v>
      </c>
      <c r="B1331" s="6">
        <v>25</v>
      </c>
      <c r="C1331" s="6" t="s">
        <v>167</v>
      </c>
      <c r="D1331" s="7">
        <v>45676.25</v>
      </c>
      <c r="E1331" s="6">
        <v>302</v>
      </c>
      <c r="F1331" s="6">
        <v>302</v>
      </c>
      <c r="G1331" s="6">
        <v>0</v>
      </c>
      <c r="H1331" s="6">
        <v>9</v>
      </c>
      <c r="I1331" s="6">
        <v>10002</v>
      </c>
      <c r="J1331" s="6" t="s">
        <v>56</v>
      </c>
    </row>
    <row r="1332" spans="1:10" x14ac:dyDescent="0.2">
      <c r="A1332" s="5">
        <v>623</v>
      </c>
      <c r="B1332" s="6">
        <v>27</v>
      </c>
      <c r="C1332" s="6" t="s">
        <v>218</v>
      </c>
      <c r="D1332" s="7">
        <v>45676.25</v>
      </c>
      <c r="E1332" s="6">
        <v>585</v>
      </c>
      <c r="F1332" s="6">
        <v>585</v>
      </c>
      <c r="G1332" s="6">
        <v>0</v>
      </c>
      <c r="H1332" s="6">
        <v>12</v>
      </c>
      <c r="I1332" s="6">
        <v>31</v>
      </c>
      <c r="J1332" s="6" t="s">
        <v>42</v>
      </c>
    </row>
    <row r="1333" spans="1:10" x14ac:dyDescent="0.2">
      <c r="A1333" s="5">
        <v>343</v>
      </c>
      <c r="B1333" s="6">
        <v>4</v>
      </c>
      <c r="C1333" s="6" t="s">
        <v>100</v>
      </c>
      <c r="D1333" s="7">
        <v>45676.75</v>
      </c>
      <c r="E1333" s="6">
        <v>375.38</v>
      </c>
      <c r="F1333" s="6">
        <v>375.38</v>
      </c>
      <c r="G1333" s="6">
        <v>0</v>
      </c>
      <c r="H1333" s="6">
        <v>5</v>
      </c>
      <c r="I1333" s="6">
        <v>5</v>
      </c>
      <c r="J1333" s="6" t="s">
        <v>79</v>
      </c>
    </row>
    <row r="1334" spans="1:10" x14ac:dyDescent="0.2">
      <c r="A1334" s="5">
        <v>379</v>
      </c>
      <c r="B1334" s="6">
        <v>27</v>
      </c>
      <c r="C1334" s="6" t="s">
        <v>137</v>
      </c>
      <c r="D1334" s="7">
        <v>45676.75</v>
      </c>
      <c r="E1334" s="6">
        <v>301.5</v>
      </c>
      <c r="F1334" s="6">
        <v>301.5</v>
      </c>
      <c r="G1334" s="6">
        <v>0</v>
      </c>
      <c r="H1334" s="6">
        <v>10</v>
      </c>
      <c r="I1334" s="6">
        <v>10002</v>
      </c>
      <c r="J1334" s="6" t="s">
        <v>56</v>
      </c>
    </row>
    <row r="1335" spans="1:10" x14ac:dyDescent="0.2">
      <c r="A1335" s="5">
        <v>386</v>
      </c>
      <c r="B1335" s="6">
        <v>29</v>
      </c>
      <c r="C1335" s="6" t="s">
        <v>139</v>
      </c>
      <c r="D1335" s="7">
        <v>45676.75</v>
      </c>
      <c r="E1335" s="6">
        <v>1110</v>
      </c>
      <c r="F1335" s="6">
        <v>1110</v>
      </c>
      <c r="G1335" s="6">
        <v>0</v>
      </c>
      <c r="H1335" s="6">
        <v>5</v>
      </c>
      <c r="I1335" s="6">
        <v>10002</v>
      </c>
      <c r="J1335" s="6" t="s">
        <v>56</v>
      </c>
    </row>
    <row r="1336" spans="1:10" x14ac:dyDescent="0.2">
      <c r="A1336" s="5">
        <v>395</v>
      </c>
      <c r="B1336" s="6">
        <v>26</v>
      </c>
      <c r="C1336" s="6" t="s">
        <v>136</v>
      </c>
      <c r="D1336" s="7">
        <v>45676.75</v>
      </c>
      <c r="E1336" s="6">
        <v>233.85</v>
      </c>
      <c r="F1336" s="6">
        <v>233.85</v>
      </c>
      <c r="G1336" s="6">
        <v>0</v>
      </c>
      <c r="H1336" s="6">
        <v>12</v>
      </c>
      <c r="I1336" s="6">
        <v>31</v>
      </c>
      <c r="J1336" s="6" t="s">
        <v>42</v>
      </c>
    </row>
    <row r="1337" spans="1:10" x14ac:dyDescent="0.2">
      <c r="A1337" s="5">
        <v>403</v>
      </c>
      <c r="B1337" s="6">
        <v>42</v>
      </c>
      <c r="C1337" s="7">
        <v>51502</v>
      </c>
      <c r="D1337" s="7">
        <v>45676.75</v>
      </c>
      <c r="E1337" s="6">
        <v>262.38</v>
      </c>
      <c r="F1337" s="6">
        <v>262.38</v>
      </c>
      <c r="G1337" s="6">
        <v>0</v>
      </c>
      <c r="H1337" s="6">
        <v>12</v>
      </c>
      <c r="I1337" s="6">
        <v>10002</v>
      </c>
      <c r="J1337" s="6" t="s">
        <v>56</v>
      </c>
    </row>
    <row r="1338" spans="1:10" x14ac:dyDescent="0.2">
      <c r="A1338" s="5">
        <v>484</v>
      </c>
      <c r="B1338" s="6">
        <v>3</v>
      </c>
      <c r="C1338" s="6" t="s">
        <v>147</v>
      </c>
      <c r="D1338" s="7">
        <v>45677.25</v>
      </c>
      <c r="E1338" s="6">
        <v>318</v>
      </c>
      <c r="F1338" s="6">
        <v>318</v>
      </c>
      <c r="G1338" s="6">
        <v>0</v>
      </c>
      <c r="H1338" s="6">
        <v>4</v>
      </c>
      <c r="I1338" s="6">
        <v>10002</v>
      </c>
      <c r="J1338" s="6" t="s">
        <v>56</v>
      </c>
    </row>
    <row r="1339" spans="1:10" x14ac:dyDescent="0.2">
      <c r="A1339" s="5">
        <v>354</v>
      </c>
      <c r="B1339" s="6">
        <v>5</v>
      </c>
      <c r="C1339" s="6" t="s">
        <v>101</v>
      </c>
      <c r="D1339" s="7">
        <v>45677.75</v>
      </c>
      <c r="E1339" s="6">
        <v>299.95</v>
      </c>
      <c r="F1339" s="6">
        <v>299.95</v>
      </c>
      <c r="G1339" s="6">
        <v>0</v>
      </c>
      <c r="H1339" s="6">
        <v>5</v>
      </c>
      <c r="I1339" s="6">
        <v>10002</v>
      </c>
      <c r="J1339" s="6" t="s">
        <v>56</v>
      </c>
    </row>
    <row r="1340" spans="1:10" x14ac:dyDescent="0.2">
      <c r="A1340" s="5">
        <v>372</v>
      </c>
      <c r="B1340" s="6">
        <v>22</v>
      </c>
      <c r="C1340" s="6" t="s">
        <v>118</v>
      </c>
      <c r="D1340" s="7">
        <v>45677.75</v>
      </c>
      <c r="E1340" s="6">
        <v>210</v>
      </c>
      <c r="F1340" s="6">
        <v>210</v>
      </c>
      <c r="G1340" s="6">
        <v>0</v>
      </c>
      <c r="H1340" s="6">
        <v>12</v>
      </c>
      <c r="I1340" s="6">
        <v>31</v>
      </c>
      <c r="J1340" s="6" t="s">
        <v>42</v>
      </c>
    </row>
    <row r="1341" spans="1:10" x14ac:dyDescent="0.2">
      <c r="A1341" s="5">
        <v>489</v>
      </c>
      <c r="B1341" s="6">
        <v>3</v>
      </c>
      <c r="C1341" s="6" t="s">
        <v>43</v>
      </c>
      <c r="D1341" s="7">
        <v>45678.25</v>
      </c>
      <c r="E1341" s="6">
        <v>174.43</v>
      </c>
      <c r="F1341" s="6">
        <v>174.43</v>
      </c>
      <c r="G1341" s="6">
        <v>0</v>
      </c>
      <c r="H1341" s="6">
        <v>12</v>
      </c>
      <c r="I1341" s="6">
        <v>10002</v>
      </c>
      <c r="J1341" s="6" t="s">
        <v>56</v>
      </c>
    </row>
    <row r="1342" spans="1:10" x14ac:dyDescent="0.2">
      <c r="A1342" s="5">
        <v>490</v>
      </c>
      <c r="B1342" s="6">
        <v>3</v>
      </c>
      <c r="C1342" s="6" t="s">
        <v>159</v>
      </c>
      <c r="D1342" s="7">
        <v>45678.25</v>
      </c>
      <c r="E1342" s="6">
        <v>274</v>
      </c>
      <c r="F1342" s="6">
        <v>274</v>
      </c>
      <c r="G1342" s="6">
        <v>0</v>
      </c>
      <c r="H1342" s="6">
        <v>10</v>
      </c>
      <c r="I1342" s="6">
        <v>10002</v>
      </c>
      <c r="J1342" s="6" t="s">
        <v>56</v>
      </c>
    </row>
    <row r="1343" spans="1:10" x14ac:dyDescent="0.2">
      <c r="A1343" s="5">
        <v>654</v>
      </c>
      <c r="B1343" s="6">
        <v>3</v>
      </c>
      <c r="C1343" s="6" t="s">
        <v>74</v>
      </c>
      <c r="D1343" s="7">
        <v>45678.25</v>
      </c>
      <c r="E1343" s="6">
        <v>435</v>
      </c>
      <c r="F1343" s="6">
        <v>435</v>
      </c>
      <c r="G1343" s="6">
        <v>0</v>
      </c>
      <c r="H1343" s="6">
        <v>4</v>
      </c>
      <c r="I1343" s="6">
        <v>10002</v>
      </c>
      <c r="J1343" s="6" t="s">
        <v>56</v>
      </c>
    </row>
    <row r="1344" spans="1:10" x14ac:dyDescent="0.2">
      <c r="A1344" s="5">
        <v>491</v>
      </c>
      <c r="B1344" s="6">
        <v>3</v>
      </c>
      <c r="C1344" s="6" t="s">
        <v>58</v>
      </c>
      <c r="D1344" s="7">
        <v>45679.25</v>
      </c>
      <c r="E1344" s="6">
        <v>241</v>
      </c>
      <c r="F1344" s="6">
        <v>241</v>
      </c>
      <c r="G1344" s="6">
        <v>0</v>
      </c>
      <c r="H1344" s="6">
        <v>9</v>
      </c>
      <c r="I1344" s="6">
        <v>10002</v>
      </c>
      <c r="J1344" s="6" t="s">
        <v>56</v>
      </c>
    </row>
    <row r="1345" spans="1:10" x14ac:dyDescent="0.2">
      <c r="A1345" s="5">
        <v>492</v>
      </c>
      <c r="B1345" s="6">
        <v>3</v>
      </c>
      <c r="C1345" s="6" t="s">
        <v>58</v>
      </c>
      <c r="D1345" s="7">
        <v>45679.25</v>
      </c>
      <c r="E1345" s="6">
        <v>241</v>
      </c>
      <c r="F1345" s="6">
        <v>241</v>
      </c>
      <c r="G1345" s="6">
        <v>0</v>
      </c>
      <c r="H1345" s="6">
        <v>9</v>
      </c>
      <c r="I1345" s="6">
        <v>10002</v>
      </c>
      <c r="J1345" s="6" t="s">
        <v>56</v>
      </c>
    </row>
    <row r="1346" spans="1:10" x14ac:dyDescent="0.2">
      <c r="A1346" s="5">
        <v>364</v>
      </c>
      <c r="B1346" s="6">
        <v>24</v>
      </c>
      <c r="C1346" s="6" t="s">
        <v>120</v>
      </c>
      <c r="D1346" s="7">
        <v>45679.75</v>
      </c>
      <c r="E1346" s="6">
        <v>151.16</v>
      </c>
      <c r="F1346" s="6">
        <v>151.16</v>
      </c>
      <c r="G1346" s="6">
        <v>0</v>
      </c>
      <c r="H1346" s="6" t="s">
        <v>47</v>
      </c>
      <c r="I1346" s="6">
        <v>10002</v>
      </c>
      <c r="J1346" s="6" t="s">
        <v>56</v>
      </c>
    </row>
    <row r="1347" spans="1:10" x14ac:dyDescent="0.2">
      <c r="A1347" s="5">
        <v>382</v>
      </c>
      <c r="B1347" s="6">
        <v>30</v>
      </c>
      <c r="C1347" s="6" t="s">
        <v>140</v>
      </c>
      <c r="D1347" s="7">
        <v>45679.75</v>
      </c>
      <c r="E1347" s="6">
        <v>217.4</v>
      </c>
      <c r="F1347" s="6">
        <v>217.4</v>
      </c>
      <c r="G1347" s="6">
        <v>0</v>
      </c>
      <c r="H1347" s="6">
        <v>5</v>
      </c>
      <c r="I1347" s="6" t="s">
        <v>47</v>
      </c>
      <c r="J1347" s="6" t="s">
        <v>47</v>
      </c>
    </row>
    <row r="1348" spans="1:10" x14ac:dyDescent="0.2">
      <c r="A1348" s="5">
        <v>380</v>
      </c>
      <c r="B1348" s="6">
        <v>29</v>
      </c>
      <c r="C1348" s="6" t="s">
        <v>139</v>
      </c>
      <c r="D1348" s="7">
        <v>45680.75</v>
      </c>
      <c r="E1348" s="6">
        <v>268.70999999999998</v>
      </c>
      <c r="F1348" s="6">
        <v>268.70999999999998</v>
      </c>
      <c r="G1348" s="6">
        <v>0</v>
      </c>
      <c r="H1348" s="6">
        <v>12</v>
      </c>
      <c r="I1348" s="6">
        <v>31</v>
      </c>
      <c r="J1348" s="6" t="s">
        <v>42</v>
      </c>
    </row>
    <row r="1349" spans="1:10" x14ac:dyDescent="0.2">
      <c r="A1349" s="5">
        <v>394</v>
      </c>
      <c r="B1349" s="6">
        <v>26</v>
      </c>
      <c r="C1349" s="6" t="s">
        <v>136</v>
      </c>
      <c r="D1349" s="7">
        <v>45680.75</v>
      </c>
      <c r="E1349" s="6">
        <v>138.37</v>
      </c>
      <c r="F1349" s="6">
        <v>138.37</v>
      </c>
      <c r="G1349" s="6">
        <v>0</v>
      </c>
      <c r="H1349" s="6">
        <v>11</v>
      </c>
      <c r="I1349" s="6">
        <v>5</v>
      </c>
      <c r="J1349" s="6" t="s">
        <v>79</v>
      </c>
    </row>
    <row r="1350" spans="1:10" x14ac:dyDescent="0.2">
      <c r="A1350" s="5">
        <v>396</v>
      </c>
      <c r="B1350" s="6">
        <v>27</v>
      </c>
      <c r="C1350" s="6" t="s">
        <v>137</v>
      </c>
      <c r="D1350" s="7">
        <v>45680.75</v>
      </c>
      <c r="E1350" s="6">
        <v>268.70999999999998</v>
      </c>
      <c r="F1350" s="6">
        <v>268.70999999999998</v>
      </c>
      <c r="G1350" s="6">
        <v>0</v>
      </c>
      <c r="H1350" s="6">
        <v>10</v>
      </c>
      <c r="I1350" s="6">
        <v>10002</v>
      </c>
      <c r="J1350" s="6" t="s">
        <v>56</v>
      </c>
    </row>
    <row r="1351" spans="1:10" x14ac:dyDescent="0.2">
      <c r="A1351" s="5">
        <v>590</v>
      </c>
      <c r="B1351" s="6">
        <v>10</v>
      </c>
      <c r="C1351" s="6" t="s">
        <v>66</v>
      </c>
      <c r="D1351" s="7">
        <v>45681.25</v>
      </c>
      <c r="E1351" s="6">
        <v>316</v>
      </c>
      <c r="F1351" s="6">
        <v>316</v>
      </c>
      <c r="G1351" s="6">
        <v>0</v>
      </c>
      <c r="H1351" s="6">
        <v>12</v>
      </c>
      <c r="I1351" s="6">
        <v>15</v>
      </c>
      <c r="J1351" s="6" t="s">
        <v>63</v>
      </c>
    </row>
    <row r="1352" spans="1:10" x14ac:dyDescent="0.2">
      <c r="A1352" s="5">
        <v>356</v>
      </c>
      <c r="B1352" s="6">
        <v>21</v>
      </c>
      <c r="C1352" s="6" t="s">
        <v>117</v>
      </c>
      <c r="D1352" s="7">
        <v>45681.75</v>
      </c>
      <c r="E1352" s="6">
        <v>358</v>
      </c>
      <c r="F1352" s="6">
        <v>358</v>
      </c>
      <c r="G1352" s="6">
        <v>0</v>
      </c>
      <c r="H1352" s="6">
        <v>12</v>
      </c>
      <c r="I1352" s="6">
        <v>10002</v>
      </c>
      <c r="J1352" s="6" t="s">
        <v>56</v>
      </c>
    </row>
    <row r="1353" spans="1:10" x14ac:dyDescent="0.2">
      <c r="A1353" s="5">
        <v>369</v>
      </c>
      <c r="B1353" s="6">
        <v>22</v>
      </c>
      <c r="C1353" s="6" t="s">
        <v>118</v>
      </c>
      <c r="D1353" s="7">
        <v>45681.75</v>
      </c>
      <c r="E1353" s="6">
        <v>266.94</v>
      </c>
      <c r="F1353" s="6">
        <v>266.94</v>
      </c>
      <c r="G1353" s="6">
        <v>0</v>
      </c>
      <c r="H1353" s="6">
        <v>12</v>
      </c>
      <c r="I1353" s="6">
        <v>31</v>
      </c>
      <c r="J1353" s="6" t="s">
        <v>42</v>
      </c>
    </row>
    <row r="1354" spans="1:10" x14ac:dyDescent="0.2">
      <c r="A1354" s="5">
        <v>375</v>
      </c>
      <c r="B1354" s="6">
        <v>22</v>
      </c>
      <c r="C1354" s="6" t="s">
        <v>118</v>
      </c>
      <c r="D1354" s="7">
        <v>45681.75</v>
      </c>
      <c r="E1354" s="6">
        <v>264.88</v>
      </c>
      <c r="F1354" s="6">
        <v>264.88</v>
      </c>
      <c r="G1354" s="6">
        <v>0</v>
      </c>
      <c r="H1354" s="6">
        <v>5</v>
      </c>
      <c r="I1354" s="6">
        <v>10002</v>
      </c>
      <c r="J1354" s="6" t="s">
        <v>56</v>
      </c>
    </row>
    <row r="1355" spans="1:10" x14ac:dyDescent="0.2">
      <c r="A1355" s="5">
        <v>385</v>
      </c>
      <c r="B1355" s="6">
        <v>31</v>
      </c>
      <c r="C1355" s="6" t="s">
        <v>141</v>
      </c>
      <c r="D1355" s="7">
        <v>45681.75</v>
      </c>
      <c r="E1355" s="6">
        <v>268.70999999999998</v>
      </c>
      <c r="F1355" s="6">
        <v>268.70999999999998</v>
      </c>
      <c r="G1355" s="6">
        <v>0</v>
      </c>
      <c r="H1355" s="6">
        <v>10</v>
      </c>
      <c r="I1355" s="6">
        <v>10002</v>
      </c>
      <c r="J1355" s="6" t="s">
        <v>56</v>
      </c>
    </row>
    <row r="1356" spans="1:10" x14ac:dyDescent="0.2">
      <c r="A1356" s="5">
        <v>722</v>
      </c>
      <c r="B1356" s="6">
        <v>21</v>
      </c>
      <c r="C1356" s="6" t="s">
        <v>89</v>
      </c>
      <c r="D1356" s="7">
        <v>45682.25</v>
      </c>
      <c r="E1356" s="6">
        <v>348</v>
      </c>
      <c r="F1356" s="6">
        <v>348</v>
      </c>
      <c r="G1356" s="6">
        <v>0</v>
      </c>
      <c r="H1356" s="6">
        <v>9</v>
      </c>
      <c r="I1356" s="6">
        <v>10002</v>
      </c>
      <c r="J1356" s="6" t="s">
        <v>56</v>
      </c>
    </row>
    <row r="1357" spans="1:10" x14ac:dyDescent="0.2">
      <c r="A1357" s="5">
        <v>355</v>
      </c>
      <c r="B1357" s="6">
        <v>12</v>
      </c>
      <c r="C1357" s="6" t="s">
        <v>108</v>
      </c>
      <c r="D1357" s="7">
        <v>45682.75</v>
      </c>
      <c r="E1357" s="6">
        <v>334.95</v>
      </c>
      <c r="F1357" s="6">
        <v>334.95</v>
      </c>
      <c r="G1357" s="6">
        <v>0</v>
      </c>
      <c r="H1357" s="6">
        <v>5</v>
      </c>
      <c r="I1357" s="6">
        <v>10002</v>
      </c>
      <c r="J1357" s="6" t="s">
        <v>56</v>
      </c>
    </row>
    <row r="1358" spans="1:10" x14ac:dyDescent="0.2">
      <c r="A1358" s="5">
        <v>368</v>
      </c>
      <c r="B1358" s="6">
        <v>24</v>
      </c>
      <c r="C1358" s="6" t="s">
        <v>120</v>
      </c>
      <c r="D1358" s="7">
        <v>45682.75</v>
      </c>
      <c r="E1358" s="6">
        <v>350.77</v>
      </c>
      <c r="F1358" s="6">
        <v>350.77</v>
      </c>
      <c r="G1358" s="6">
        <v>0</v>
      </c>
      <c r="H1358" s="6">
        <v>12</v>
      </c>
      <c r="I1358" s="6">
        <v>31</v>
      </c>
      <c r="J1358" s="6" t="s">
        <v>42</v>
      </c>
    </row>
    <row r="1359" spans="1:10" x14ac:dyDescent="0.2">
      <c r="A1359" s="5">
        <v>384</v>
      </c>
      <c r="B1359" s="6">
        <v>30</v>
      </c>
      <c r="C1359" s="6" t="s">
        <v>140</v>
      </c>
      <c r="D1359" s="7">
        <v>45682.75</v>
      </c>
      <c r="E1359" s="6">
        <v>165</v>
      </c>
      <c r="F1359" s="6">
        <v>165</v>
      </c>
      <c r="G1359" s="6">
        <v>0</v>
      </c>
      <c r="H1359" s="6">
        <v>12</v>
      </c>
      <c r="I1359" s="6">
        <v>31</v>
      </c>
      <c r="J1359" s="6" t="s">
        <v>42</v>
      </c>
    </row>
    <row r="1360" spans="1:10" x14ac:dyDescent="0.2">
      <c r="A1360" s="5">
        <v>343</v>
      </c>
      <c r="B1360" s="6">
        <v>5</v>
      </c>
      <c r="C1360" s="6" t="s">
        <v>101</v>
      </c>
      <c r="D1360" s="7">
        <v>45683.75</v>
      </c>
      <c r="E1360" s="6">
        <v>375.38</v>
      </c>
      <c r="F1360" s="6">
        <v>375.38</v>
      </c>
      <c r="G1360" s="6">
        <v>0</v>
      </c>
      <c r="H1360" s="6">
        <v>5</v>
      </c>
      <c r="I1360" s="6">
        <v>5</v>
      </c>
      <c r="J1360" s="6" t="s">
        <v>79</v>
      </c>
    </row>
    <row r="1361" spans="1:10" x14ac:dyDescent="0.2">
      <c r="A1361" s="5">
        <v>386</v>
      </c>
      <c r="B1361" s="6">
        <v>30</v>
      </c>
      <c r="C1361" s="6" t="s">
        <v>140</v>
      </c>
      <c r="D1361" s="7">
        <v>45683.75</v>
      </c>
      <c r="E1361" s="6">
        <v>1110</v>
      </c>
      <c r="F1361" s="6">
        <v>1110</v>
      </c>
      <c r="G1361" s="6">
        <v>0</v>
      </c>
      <c r="H1361" s="6">
        <v>5</v>
      </c>
      <c r="I1361" s="6">
        <v>10002</v>
      </c>
      <c r="J1361" s="6" t="s">
        <v>56</v>
      </c>
    </row>
    <row r="1362" spans="1:10" x14ac:dyDescent="0.2">
      <c r="A1362" s="5">
        <v>395</v>
      </c>
      <c r="B1362" s="6">
        <v>27</v>
      </c>
      <c r="C1362" s="6" t="s">
        <v>137</v>
      </c>
      <c r="D1362" s="7">
        <v>45683.75</v>
      </c>
      <c r="E1362" s="6">
        <v>233.75</v>
      </c>
      <c r="F1362" s="6">
        <v>233.75</v>
      </c>
      <c r="G1362" s="6">
        <v>0</v>
      </c>
      <c r="H1362" s="6">
        <v>12</v>
      </c>
      <c r="I1362" s="6">
        <v>31</v>
      </c>
      <c r="J1362" s="6" t="s">
        <v>42</v>
      </c>
    </row>
    <row r="1363" spans="1:10" x14ac:dyDescent="0.2">
      <c r="A1363" s="5">
        <v>403</v>
      </c>
      <c r="B1363" s="6">
        <v>43</v>
      </c>
      <c r="C1363" s="7">
        <v>51867</v>
      </c>
      <c r="D1363" s="7">
        <v>45683.75</v>
      </c>
      <c r="E1363" s="6">
        <v>262.42</v>
      </c>
      <c r="F1363" s="6">
        <v>262.42</v>
      </c>
      <c r="G1363" s="6">
        <v>0</v>
      </c>
      <c r="H1363" s="6">
        <v>12</v>
      </c>
      <c r="I1363" s="6">
        <v>10002</v>
      </c>
      <c r="J1363" s="6" t="s">
        <v>56</v>
      </c>
    </row>
    <row r="1364" spans="1:10" x14ac:dyDescent="0.2">
      <c r="A1364" s="5">
        <v>354</v>
      </c>
      <c r="B1364" s="6">
        <v>6</v>
      </c>
      <c r="C1364" s="6" t="s">
        <v>102</v>
      </c>
      <c r="D1364" s="7">
        <v>45684.75</v>
      </c>
      <c r="E1364" s="6">
        <v>299.95</v>
      </c>
      <c r="F1364" s="6">
        <v>299.95</v>
      </c>
      <c r="G1364" s="6">
        <v>0</v>
      </c>
      <c r="H1364" s="6">
        <v>5</v>
      </c>
      <c r="I1364" s="6">
        <v>10002</v>
      </c>
      <c r="J1364" s="6" t="s">
        <v>56</v>
      </c>
    </row>
    <row r="1365" spans="1:10" x14ac:dyDescent="0.2">
      <c r="A1365" s="5">
        <v>372</v>
      </c>
      <c r="B1365" s="6">
        <v>23</v>
      </c>
      <c r="C1365" s="6" t="s">
        <v>119</v>
      </c>
      <c r="D1365" s="7">
        <v>45684.75</v>
      </c>
      <c r="E1365" s="6">
        <v>210</v>
      </c>
      <c r="F1365" s="6">
        <v>210</v>
      </c>
      <c r="G1365" s="6">
        <v>0</v>
      </c>
      <c r="H1365" s="6">
        <v>12</v>
      </c>
      <c r="I1365" s="6">
        <v>31</v>
      </c>
      <c r="J1365" s="6" t="s">
        <v>42</v>
      </c>
    </row>
    <row r="1366" spans="1:10" x14ac:dyDescent="0.2">
      <c r="A1366" s="5">
        <v>348</v>
      </c>
      <c r="B1366" s="6">
        <v>1</v>
      </c>
      <c r="C1366" s="6" t="s">
        <v>19</v>
      </c>
      <c r="D1366" s="7">
        <v>45685.75</v>
      </c>
      <c r="E1366" s="6">
        <v>1250</v>
      </c>
      <c r="F1366" s="6">
        <v>1250</v>
      </c>
      <c r="G1366" s="6">
        <v>0</v>
      </c>
      <c r="H1366" s="6">
        <v>12</v>
      </c>
      <c r="I1366" s="6">
        <v>10002</v>
      </c>
      <c r="J1366" s="6" t="s">
        <v>56</v>
      </c>
    </row>
    <row r="1367" spans="1:10" x14ac:dyDescent="0.2">
      <c r="A1367" s="5">
        <v>484</v>
      </c>
      <c r="B1367" s="6">
        <v>4</v>
      </c>
      <c r="C1367" s="6" t="s">
        <v>148</v>
      </c>
      <c r="D1367" s="7">
        <v>45686.25</v>
      </c>
      <c r="E1367" s="6">
        <v>318</v>
      </c>
      <c r="F1367" s="6">
        <v>318</v>
      </c>
      <c r="G1367" s="6">
        <v>0</v>
      </c>
      <c r="H1367" s="6">
        <v>4</v>
      </c>
      <c r="I1367" s="6">
        <v>10002</v>
      </c>
      <c r="J1367" s="6" t="s">
        <v>56</v>
      </c>
    </row>
    <row r="1368" spans="1:10" x14ac:dyDescent="0.2">
      <c r="A1368" s="5">
        <v>489</v>
      </c>
      <c r="B1368" s="6">
        <v>4</v>
      </c>
      <c r="C1368" s="6" t="s">
        <v>45</v>
      </c>
      <c r="D1368" s="7">
        <v>45686.25</v>
      </c>
      <c r="E1368" s="6">
        <v>174.43</v>
      </c>
      <c r="F1368" s="6">
        <v>174.43</v>
      </c>
      <c r="G1368" s="6">
        <v>0</v>
      </c>
      <c r="H1368" s="6">
        <v>12</v>
      </c>
      <c r="I1368" s="6">
        <v>10002</v>
      </c>
      <c r="J1368" s="6" t="s">
        <v>56</v>
      </c>
    </row>
    <row r="1369" spans="1:10" x14ac:dyDescent="0.2">
      <c r="A1369" s="5">
        <v>364</v>
      </c>
      <c r="B1369" s="6">
        <v>25</v>
      </c>
      <c r="C1369" s="6" t="s">
        <v>121</v>
      </c>
      <c r="D1369" s="7">
        <v>45686.75</v>
      </c>
      <c r="E1369" s="6">
        <v>151.16</v>
      </c>
      <c r="F1369" s="6">
        <v>151.16</v>
      </c>
      <c r="G1369" s="6">
        <v>0</v>
      </c>
      <c r="H1369" s="6" t="s">
        <v>47</v>
      </c>
      <c r="I1369" s="6">
        <v>10002</v>
      </c>
      <c r="J1369" s="6" t="s">
        <v>56</v>
      </c>
    </row>
    <row r="1370" spans="1:10" x14ac:dyDescent="0.2">
      <c r="A1370" s="5">
        <v>382</v>
      </c>
      <c r="B1370" s="6">
        <v>31</v>
      </c>
      <c r="C1370" s="6" t="s">
        <v>141</v>
      </c>
      <c r="D1370" s="7">
        <v>45686.75</v>
      </c>
      <c r="E1370" s="6">
        <v>217.4</v>
      </c>
      <c r="F1370" s="6">
        <v>217.4</v>
      </c>
      <c r="G1370" s="6">
        <v>0</v>
      </c>
      <c r="H1370" s="6">
        <v>5</v>
      </c>
      <c r="I1370" s="6" t="s">
        <v>47</v>
      </c>
      <c r="J1370" s="6" t="s">
        <v>47</v>
      </c>
    </row>
    <row r="1371" spans="1:10" x14ac:dyDescent="0.2">
      <c r="A1371" s="5">
        <v>380</v>
      </c>
      <c r="B1371" s="6">
        <v>30</v>
      </c>
      <c r="C1371" s="6" t="s">
        <v>140</v>
      </c>
      <c r="D1371" s="7">
        <v>45687.75</v>
      </c>
      <c r="E1371" s="6">
        <v>268.70999999999998</v>
      </c>
      <c r="F1371" s="6">
        <v>268.70999999999998</v>
      </c>
      <c r="G1371" s="6">
        <v>0</v>
      </c>
      <c r="H1371" s="6">
        <v>12</v>
      </c>
      <c r="I1371" s="6">
        <v>31</v>
      </c>
      <c r="J1371" s="6" t="s">
        <v>42</v>
      </c>
    </row>
    <row r="1372" spans="1:10" x14ac:dyDescent="0.2">
      <c r="A1372" s="5">
        <v>394</v>
      </c>
      <c r="B1372" s="6">
        <v>27</v>
      </c>
      <c r="C1372" s="6" t="s">
        <v>137</v>
      </c>
      <c r="D1372" s="7">
        <v>45687.75</v>
      </c>
      <c r="E1372" s="6">
        <v>138.37</v>
      </c>
      <c r="F1372" s="6">
        <v>138.37</v>
      </c>
      <c r="G1372" s="6">
        <v>0</v>
      </c>
      <c r="H1372" s="6">
        <v>11</v>
      </c>
      <c r="I1372" s="6">
        <v>5</v>
      </c>
      <c r="J1372" s="6" t="s">
        <v>79</v>
      </c>
    </row>
    <row r="1373" spans="1:10" x14ac:dyDescent="0.2">
      <c r="A1373" s="5">
        <v>396</v>
      </c>
      <c r="B1373" s="6">
        <v>28</v>
      </c>
      <c r="C1373" s="6" t="s">
        <v>138</v>
      </c>
      <c r="D1373" s="7">
        <v>45687.75</v>
      </c>
      <c r="E1373" s="6">
        <v>268.70999999999998</v>
      </c>
      <c r="F1373" s="6">
        <v>268.70999999999998</v>
      </c>
      <c r="G1373" s="6">
        <v>0</v>
      </c>
      <c r="H1373" s="6">
        <v>10</v>
      </c>
      <c r="I1373" s="6">
        <v>10002</v>
      </c>
      <c r="J1373" s="6" t="s">
        <v>56</v>
      </c>
    </row>
    <row r="1374" spans="1:10" x14ac:dyDescent="0.2">
      <c r="A1374" s="5">
        <v>487</v>
      </c>
      <c r="B1374" s="6">
        <v>4</v>
      </c>
      <c r="C1374" s="6" t="s">
        <v>45</v>
      </c>
      <c r="D1374" s="7">
        <v>45688.25</v>
      </c>
      <c r="E1374" s="6">
        <v>192</v>
      </c>
      <c r="F1374" s="6">
        <v>192</v>
      </c>
      <c r="G1374" s="6">
        <v>0</v>
      </c>
      <c r="H1374" s="6">
        <v>12</v>
      </c>
      <c r="I1374" s="6">
        <v>10002</v>
      </c>
      <c r="J1374" s="6" t="s">
        <v>56</v>
      </c>
    </row>
    <row r="1375" spans="1:10" x14ac:dyDescent="0.2">
      <c r="A1375" s="5">
        <v>491</v>
      </c>
      <c r="B1375" s="6">
        <v>4</v>
      </c>
      <c r="C1375" s="6" t="s">
        <v>59</v>
      </c>
      <c r="D1375" s="7">
        <v>45688.25</v>
      </c>
      <c r="E1375" s="6">
        <v>241</v>
      </c>
      <c r="F1375" s="6">
        <v>241</v>
      </c>
      <c r="G1375" s="6">
        <v>0</v>
      </c>
      <c r="H1375" s="6">
        <v>9</v>
      </c>
      <c r="I1375" s="6">
        <v>10002</v>
      </c>
      <c r="J1375" s="6" t="s">
        <v>56</v>
      </c>
    </row>
    <row r="1376" spans="1:10" x14ac:dyDescent="0.2">
      <c r="A1376" s="5">
        <v>492</v>
      </c>
      <c r="B1376" s="6">
        <v>4</v>
      </c>
      <c r="C1376" s="6" t="s">
        <v>59</v>
      </c>
      <c r="D1376" s="7">
        <v>45688.25</v>
      </c>
      <c r="E1376" s="6">
        <v>241</v>
      </c>
      <c r="F1376" s="6">
        <v>241</v>
      </c>
      <c r="G1376" s="6">
        <v>0</v>
      </c>
      <c r="H1376" s="6">
        <v>9</v>
      </c>
      <c r="I1376" s="6">
        <v>10002</v>
      </c>
      <c r="J1376" s="6" t="s">
        <v>56</v>
      </c>
    </row>
    <row r="1377" spans="1:10" x14ac:dyDescent="0.2">
      <c r="A1377" s="5">
        <v>590</v>
      </c>
      <c r="B1377" s="6">
        <v>11</v>
      </c>
      <c r="C1377" s="6" t="s">
        <v>67</v>
      </c>
      <c r="D1377" s="7">
        <v>45688.25</v>
      </c>
      <c r="E1377" s="6">
        <v>316</v>
      </c>
      <c r="F1377" s="6">
        <v>316</v>
      </c>
      <c r="G1377" s="6">
        <v>0</v>
      </c>
      <c r="H1377" s="6">
        <v>12</v>
      </c>
      <c r="I1377" s="6">
        <v>15</v>
      </c>
      <c r="J1377" s="6" t="s">
        <v>63</v>
      </c>
    </row>
    <row r="1378" spans="1:10" x14ac:dyDescent="0.2">
      <c r="A1378" s="5">
        <v>654</v>
      </c>
      <c r="B1378" s="6">
        <v>4</v>
      </c>
      <c r="C1378" s="6" t="s">
        <v>75</v>
      </c>
      <c r="D1378" s="7">
        <v>45688.25</v>
      </c>
      <c r="E1378" s="6">
        <v>435</v>
      </c>
      <c r="F1378" s="6">
        <v>435</v>
      </c>
      <c r="G1378" s="6">
        <v>0</v>
      </c>
      <c r="H1378" s="6">
        <v>4</v>
      </c>
      <c r="I1378" s="6">
        <v>10002</v>
      </c>
      <c r="J1378" s="6" t="s">
        <v>56</v>
      </c>
    </row>
    <row r="1379" spans="1:10" x14ac:dyDescent="0.2">
      <c r="A1379" s="5">
        <v>356</v>
      </c>
      <c r="B1379" s="6">
        <v>22</v>
      </c>
      <c r="C1379" s="6" t="s">
        <v>118</v>
      </c>
      <c r="D1379" s="7">
        <v>45688.75</v>
      </c>
      <c r="E1379" s="6">
        <v>358</v>
      </c>
      <c r="F1379" s="6">
        <v>358</v>
      </c>
      <c r="G1379" s="6">
        <v>0</v>
      </c>
      <c r="H1379" s="6">
        <v>12</v>
      </c>
      <c r="I1379" s="6">
        <v>10002</v>
      </c>
      <c r="J1379" s="6" t="s">
        <v>56</v>
      </c>
    </row>
    <row r="1380" spans="1:10" x14ac:dyDescent="0.2">
      <c r="A1380" s="5">
        <v>369</v>
      </c>
      <c r="B1380" s="6">
        <v>23</v>
      </c>
      <c r="C1380" s="6" t="s">
        <v>119</v>
      </c>
      <c r="D1380" s="7">
        <v>45688.75</v>
      </c>
      <c r="E1380" s="6">
        <v>266.94</v>
      </c>
      <c r="F1380" s="6">
        <v>266.94</v>
      </c>
      <c r="G1380" s="6">
        <v>0</v>
      </c>
      <c r="H1380" s="6">
        <v>12</v>
      </c>
      <c r="I1380" s="6">
        <v>31</v>
      </c>
      <c r="J1380" s="6" t="s">
        <v>42</v>
      </c>
    </row>
    <row r="1381" spans="1:10" x14ac:dyDescent="0.2">
      <c r="A1381" s="5">
        <v>375</v>
      </c>
      <c r="B1381" s="6">
        <v>23</v>
      </c>
      <c r="C1381" s="6" t="s">
        <v>119</v>
      </c>
      <c r="D1381" s="7">
        <v>45688.75</v>
      </c>
      <c r="E1381" s="6">
        <v>264.88</v>
      </c>
      <c r="F1381" s="6">
        <v>264.88</v>
      </c>
      <c r="G1381" s="6">
        <v>0</v>
      </c>
      <c r="H1381" s="6">
        <v>5</v>
      </c>
      <c r="I1381" s="6">
        <v>10002</v>
      </c>
      <c r="J1381" s="6" t="s">
        <v>56</v>
      </c>
    </row>
    <row r="1382" spans="1:10" x14ac:dyDescent="0.2">
      <c r="A1382" s="5">
        <v>385</v>
      </c>
      <c r="B1382" s="6">
        <v>32</v>
      </c>
      <c r="C1382" s="6" t="s">
        <v>142</v>
      </c>
      <c r="D1382" s="7">
        <v>45688.75</v>
      </c>
      <c r="E1382" s="6">
        <v>268.70999999999998</v>
      </c>
      <c r="F1382" s="6">
        <v>268.70999999999998</v>
      </c>
      <c r="G1382" s="6">
        <v>0</v>
      </c>
      <c r="H1382" s="6">
        <v>10</v>
      </c>
      <c r="I1382" s="6">
        <v>10002</v>
      </c>
      <c r="J1382" s="6" t="s">
        <v>56</v>
      </c>
    </row>
    <row r="1383" spans="1:10" x14ac:dyDescent="0.2">
      <c r="A1383" s="5">
        <v>490</v>
      </c>
      <c r="B1383" s="6">
        <v>4</v>
      </c>
      <c r="C1383" s="6" t="s">
        <v>160</v>
      </c>
      <c r="D1383" s="7">
        <v>45689.25</v>
      </c>
      <c r="E1383" s="6">
        <v>274</v>
      </c>
      <c r="F1383" s="6">
        <v>274</v>
      </c>
      <c r="G1383" s="6">
        <v>0</v>
      </c>
      <c r="H1383" s="6">
        <v>10</v>
      </c>
      <c r="I1383" s="6">
        <v>10002</v>
      </c>
      <c r="J1383" s="6" t="s">
        <v>56</v>
      </c>
    </row>
    <row r="1384" spans="1:10" x14ac:dyDescent="0.2">
      <c r="A1384" s="5">
        <v>722</v>
      </c>
      <c r="B1384" s="6">
        <v>22</v>
      </c>
      <c r="C1384" s="6" t="s">
        <v>164</v>
      </c>
      <c r="D1384" s="7">
        <v>45689.25</v>
      </c>
      <c r="E1384" s="6">
        <v>348</v>
      </c>
      <c r="F1384" s="6">
        <v>348</v>
      </c>
      <c r="G1384" s="6">
        <v>0</v>
      </c>
      <c r="H1384" s="6">
        <v>9</v>
      </c>
      <c r="I1384" s="6">
        <v>10002</v>
      </c>
      <c r="J1384" s="6" t="s">
        <v>56</v>
      </c>
    </row>
    <row r="1385" spans="1:10" x14ac:dyDescent="0.2">
      <c r="A1385" s="5">
        <v>355</v>
      </c>
      <c r="B1385" s="6">
        <v>13</v>
      </c>
      <c r="C1385" s="6" t="s">
        <v>109</v>
      </c>
      <c r="D1385" s="7">
        <v>45689.75</v>
      </c>
      <c r="E1385" s="6">
        <v>334.95</v>
      </c>
      <c r="F1385" s="6">
        <v>334.95</v>
      </c>
      <c r="G1385" s="6">
        <v>0</v>
      </c>
      <c r="H1385" s="6">
        <v>5</v>
      </c>
      <c r="I1385" s="6">
        <v>10002</v>
      </c>
      <c r="J1385" s="6" t="s">
        <v>56</v>
      </c>
    </row>
    <row r="1386" spans="1:10" x14ac:dyDescent="0.2">
      <c r="A1386" s="5">
        <v>368</v>
      </c>
      <c r="B1386" s="6">
        <v>25</v>
      </c>
      <c r="C1386" s="6" t="s">
        <v>121</v>
      </c>
      <c r="D1386" s="7">
        <v>45689.75</v>
      </c>
      <c r="E1386" s="6">
        <v>350.77</v>
      </c>
      <c r="F1386" s="6">
        <v>350.77</v>
      </c>
      <c r="G1386" s="6">
        <v>0</v>
      </c>
      <c r="H1386" s="6">
        <v>12</v>
      </c>
      <c r="I1386" s="6">
        <v>31</v>
      </c>
      <c r="J1386" s="6" t="s">
        <v>42</v>
      </c>
    </row>
    <row r="1387" spans="1:10" x14ac:dyDescent="0.2">
      <c r="A1387" s="5">
        <v>384</v>
      </c>
      <c r="B1387" s="6">
        <v>31</v>
      </c>
      <c r="C1387" s="6" t="s">
        <v>141</v>
      </c>
      <c r="D1387" s="7">
        <v>45689.75</v>
      </c>
      <c r="E1387" s="6">
        <v>165</v>
      </c>
      <c r="F1387" s="6">
        <v>165</v>
      </c>
      <c r="G1387" s="6">
        <v>0</v>
      </c>
      <c r="H1387" s="6">
        <v>12</v>
      </c>
      <c r="I1387" s="6">
        <v>31</v>
      </c>
      <c r="J1387" s="6" t="s">
        <v>42</v>
      </c>
    </row>
    <row r="1388" spans="1:10" x14ac:dyDescent="0.2">
      <c r="A1388" s="5">
        <v>343</v>
      </c>
      <c r="B1388" s="6">
        <v>6</v>
      </c>
      <c r="C1388" s="6" t="s">
        <v>102</v>
      </c>
      <c r="D1388" s="7">
        <v>45690.75</v>
      </c>
      <c r="E1388" s="6">
        <v>375.38</v>
      </c>
      <c r="F1388" s="6">
        <v>375.38</v>
      </c>
      <c r="G1388" s="6">
        <v>0</v>
      </c>
      <c r="H1388" s="6">
        <v>5</v>
      </c>
      <c r="I1388" s="6">
        <v>5</v>
      </c>
      <c r="J1388" s="6" t="s">
        <v>79</v>
      </c>
    </row>
    <row r="1389" spans="1:10" x14ac:dyDescent="0.2">
      <c r="A1389" s="5">
        <v>386</v>
      </c>
      <c r="B1389" s="6">
        <v>31</v>
      </c>
      <c r="C1389" s="6" t="s">
        <v>141</v>
      </c>
      <c r="D1389" s="7">
        <v>45690.75</v>
      </c>
      <c r="E1389" s="6">
        <v>1110</v>
      </c>
      <c r="F1389" s="6">
        <v>1110</v>
      </c>
      <c r="G1389" s="6">
        <v>0</v>
      </c>
      <c r="H1389" s="6">
        <v>5</v>
      </c>
      <c r="I1389" s="6">
        <v>10002</v>
      </c>
      <c r="J1389" s="6" t="s">
        <v>56</v>
      </c>
    </row>
    <row r="1390" spans="1:10" x14ac:dyDescent="0.2">
      <c r="A1390" s="5">
        <v>354</v>
      </c>
      <c r="B1390" s="6">
        <v>7</v>
      </c>
      <c r="C1390" s="6" t="s">
        <v>103</v>
      </c>
      <c r="D1390" s="7">
        <v>45691.75</v>
      </c>
      <c r="E1390" s="6">
        <v>299.95</v>
      </c>
      <c r="F1390" s="6">
        <v>299.95</v>
      </c>
      <c r="G1390" s="6">
        <v>0</v>
      </c>
      <c r="H1390" s="6">
        <v>5</v>
      </c>
      <c r="I1390" s="6">
        <v>10002</v>
      </c>
      <c r="J1390" s="6" t="s">
        <v>56</v>
      </c>
    </row>
    <row r="1391" spans="1:10" x14ac:dyDescent="0.2">
      <c r="A1391" s="5">
        <v>372</v>
      </c>
      <c r="B1391" s="6">
        <v>24</v>
      </c>
      <c r="C1391" s="6" t="s">
        <v>120</v>
      </c>
      <c r="D1391" s="7">
        <v>45691.75</v>
      </c>
      <c r="E1391" s="6">
        <v>210</v>
      </c>
      <c r="F1391" s="6">
        <v>210</v>
      </c>
      <c r="G1391" s="6">
        <v>0</v>
      </c>
      <c r="H1391" s="6">
        <v>12</v>
      </c>
      <c r="I1391" s="6">
        <v>31</v>
      </c>
      <c r="J1391" s="6" t="s">
        <v>42</v>
      </c>
    </row>
    <row r="1392" spans="1:10" x14ac:dyDescent="0.2">
      <c r="A1392" s="5">
        <v>348</v>
      </c>
      <c r="B1392" s="6">
        <v>2</v>
      </c>
      <c r="C1392" s="6" t="s">
        <v>98</v>
      </c>
      <c r="D1392" s="7">
        <v>45692.75</v>
      </c>
      <c r="E1392" s="6">
        <v>290.54000000000002</v>
      </c>
      <c r="F1392" s="6">
        <v>290.54000000000002</v>
      </c>
      <c r="G1392" s="6">
        <v>0</v>
      </c>
      <c r="H1392" s="6">
        <v>12</v>
      </c>
      <c r="I1392" s="6">
        <v>10002</v>
      </c>
      <c r="J1392" s="6" t="s">
        <v>56</v>
      </c>
    </row>
    <row r="1393" spans="1:10" x14ac:dyDescent="0.2">
      <c r="A1393" s="5">
        <v>364</v>
      </c>
      <c r="B1393" s="6">
        <v>26</v>
      </c>
      <c r="C1393" s="6" t="s">
        <v>136</v>
      </c>
      <c r="D1393" s="7">
        <v>45693.75</v>
      </c>
      <c r="E1393" s="6">
        <v>151.16</v>
      </c>
      <c r="F1393" s="6">
        <v>151.16</v>
      </c>
      <c r="G1393" s="6">
        <v>0</v>
      </c>
      <c r="H1393" s="6" t="s">
        <v>47</v>
      </c>
      <c r="I1393" s="6">
        <v>10002</v>
      </c>
      <c r="J1393" s="6" t="s">
        <v>56</v>
      </c>
    </row>
    <row r="1394" spans="1:10" x14ac:dyDescent="0.2">
      <c r="A1394" s="5">
        <v>382</v>
      </c>
      <c r="B1394" s="6">
        <v>32</v>
      </c>
      <c r="C1394" s="6" t="s">
        <v>142</v>
      </c>
      <c r="D1394" s="7">
        <v>45693.75</v>
      </c>
      <c r="E1394" s="6">
        <v>217.4</v>
      </c>
      <c r="F1394" s="6">
        <v>217.4</v>
      </c>
      <c r="G1394" s="6">
        <v>0</v>
      </c>
      <c r="H1394" s="6">
        <v>5</v>
      </c>
      <c r="I1394" s="6" t="s">
        <v>47</v>
      </c>
      <c r="J1394" s="6" t="s">
        <v>47</v>
      </c>
    </row>
    <row r="1395" spans="1:10" x14ac:dyDescent="0.2">
      <c r="A1395" s="5">
        <v>489</v>
      </c>
      <c r="B1395" s="6">
        <v>5</v>
      </c>
      <c r="C1395" s="6" t="s">
        <v>46</v>
      </c>
      <c r="D1395" s="7">
        <v>45694.25</v>
      </c>
      <c r="E1395" s="6">
        <v>174.43</v>
      </c>
      <c r="F1395" s="6">
        <v>174.43</v>
      </c>
      <c r="G1395" s="6">
        <v>0</v>
      </c>
      <c r="H1395" s="6">
        <v>12</v>
      </c>
      <c r="I1395" s="6">
        <v>10002</v>
      </c>
      <c r="J1395" s="6" t="s">
        <v>56</v>
      </c>
    </row>
    <row r="1396" spans="1:10" x14ac:dyDescent="0.2">
      <c r="A1396" s="5">
        <v>380</v>
      </c>
      <c r="B1396" s="6">
        <v>31</v>
      </c>
      <c r="C1396" s="6" t="s">
        <v>141</v>
      </c>
      <c r="D1396" s="7">
        <v>45694.75</v>
      </c>
      <c r="E1396" s="6">
        <v>268.70999999999998</v>
      </c>
      <c r="F1396" s="6">
        <v>268.70999999999998</v>
      </c>
      <c r="G1396" s="6">
        <v>0</v>
      </c>
      <c r="H1396" s="6">
        <v>12</v>
      </c>
      <c r="I1396" s="6">
        <v>31</v>
      </c>
      <c r="J1396" s="6" t="s">
        <v>42</v>
      </c>
    </row>
    <row r="1397" spans="1:10" x14ac:dyDescent="0.2">
      <c r="A1397" s="5">
        <v>394</v>
      </c>
      <c r="B1397" s="6">
        <v>28</v>
      </c>
      <c r="C1397" s="6" t="s">
        <v>138</v>
      </c>
      <c r="D1397" s="7">
        <v>45694.75</v>
      </c>
      <c r="E1397" s="6">
        <v>138.37</v>
      </c>
      <c r="F1397" s="6">
        <v>138.37</v>
      </c>
      <c r="G1397" s="6">
        <v>0</v>
      </c>
      <c r="H1397" s="6">
        <v>11</v>
      </c>
      <c r="I1397" s="6">
        <v>5</v>
      </c>
      <c r="J1397" s="6" t="s">
        <v>79</v>
      </c>
    </row>
    <row r="1398" spans="1:10" x14ac:dyDescent="0.2">
      <c r="A1398" s="5">
        <v>396</v>
      </c>
      <c r="B1398" s="6">
        <v>29</v>
      </c>
      <c r="C1398" s="6" t="s">
        <v>139</v>
      </c>
      <c r="D1398" s="7">
        <v>45694.75</v>
      </c>
      <c r="E1398" s="6">
        <v>268.70999999999998</v>
      </c>
      <c r="F1398" s="6">
        <v>268.70999999999998</v>
      </c>
      <c r="G1398" s="6">
        <v>0</v>
      </c>
      <c r="H1398" s="6">
        <v>10</v>
      </c>
      <c r="I1398" s="6">
        <v>10002</v>
      </c>
      <c r="J1398" s="6" t="s">
        <v>56</v>
      </c>
    </row>
    <row r="1399" spans="1:10" x14ac:dyDescent="0.2">
      <c r="A1399" s="5">
        <v>484</v>
      </c>
      <c r="B1399" s="6">
        <v>5</v>
      </c>
      <c r="C1399" s="6" t="s">
        <v>149</v>
      </c>
      <c r="D1399" s="7">
        <v>45695.25</v>
      </c>
      <c r="E1399" s="6">
        <v>318</v>
      </c>
      <c r="F1399" s="6">
        <v>318</v>
      </c>
      <c r="G1399" s="6">
        <v>0</v>
      </c>
      <c r="H1399" s="6">
        <v>4</v>
      </c>
      <c r="I1399" s="6">
        <v>10002</v>
      </c>
      <c r="J1399" s="6" t="s">
        <v>56</v>
      </c>
    </row>
    <row r="1400" spans="1:10" x14ac:dyDescent="0.2">
      <c r="A1400" s="5">
        <v>590</v>
      </c>
      <c r="B1400" s="6">
        <v>12</v>
      </c>
      <c r="C1400" s="6" t="s">
        <v>68</v>
      </c>
      <c r="D1400" s="7">
        <v>45695.25</v>
      </c>
      <c r="E1400" s="6">
        <v>316</v>
      </c>
      <c r="F1400" s="6">
        <v>316</v>
      </c>
      <c r="G1400" s="6">
        <v>0</v>
      </c>
      <c r="H1400" s="6">
        <v>12</v>
      </c>
      <c r="I1400" s="6">
        <v>15</v>
      </c>
      <c r="J1400" s="6" t="s">
        <v>63</v>
      </c>
    </row>
    <row r="1401" spans="1:10" x14ac:dyDescent="0.2">
      <c r="A1401" s="5">
        <v>356</v>
      </c>
      <c r="B1401" s="6">
        <v>23</v>
      </c>
      <c r="C1401" s="6" t="s">
        <v>119</v>
      </c>
      <c r="D1401" s="7">
        <v>45695.75</v>
      </c>
      <c r="E1401" s="6">
        <v>358</v>
      </c>
      <c r="F1401" s="6">
        <v>358</v>
      </c>
      <c r="G1401" s="6">
        <v>0</v>
      </c>
      <c r="H1401" s="6">
        <v>12</v>
      </c>
      <c r="I1401" s="6">
        <v>10002</v>
      </c>
      <c r="J1401" s="6" t="s">
        <v>56</v>
      </c>
    </row>
    <row r="1402" spans="1:10" x14ac:dyDescent="0.2">
      <c r="A1402" s="5">
        <v>369</v>
      </c>
      <c r="B1402" s="6">
        <v>24</v>
      </c>
      <c r="C1402" s="6" t="s">
        <v>120</v>
      </c>
      <c r="D1402" s="7">
        <v>45695.75</v>
      </c>
      <c r="E1402" s="6">
        <v>266.94</v>
      </c>
      <c r="F1402" s="6">
        <v>266.94</v>
      </c>
      <c r="G1402" s="6">
        <v>0</v>
      </c>
      <c r="H1402" s="6">
        <v>12</v>
      </c>
      <c r="I1402" s="6">
        <v>31</v>
      </c>
      <c r="J1402" s="6" t="s">
        <v>42</v>
      </c>
    </row>
    <row r="1403" spans="1:10" x14ac:dyDescent="0.2">
      <c r="A1403" s="5">
        <v>375</v>
      </c>
      <c r="B1403" s="6">
        <v>24</v>
      </c>
      <c r="C1403" s="6" t="s">
        <v>120</v>
      </c>
      <c r="D1403" s="7">
        <v>45695.75</v>
      </c>
      <c r="E1403" s="6">
        <v>264.88</v>
      </c>
      <c r="F1403" s="6">
        <v>264.88</v>
      </c>
      <c r="G1403" s="6">
        <v>0</v>
      </c>
      <c r="H1403" s="6">
        <v>5</v>
      </c>
      <c r="I1403" s="6">
        <v>10002</v>
      </c>
      <c r="J1403" s="6" t="s">
        <v>56</v>
      </c>
    </row>
    <row r="1404" spans="1:10" x14ac:dyDescent="0.2">
      <c r="A1404" s="5">
        <v>385</v>
      </c>
      <c r="B1404" s="6">
        <v>33</v>
      </c>
      <c r="C1404" s="7">
        <v>48214</v>
      </c>
      <c r="D1404" s="7">
        <v>45695.75</v>
      </c>
      <c r="E1404" s="6">
        <v>268.70999999999998</v>
      </c>
      <c r="F1404" s="6">
        <v>268.70999999999998</v>
      </c>
      <c r="G1404" s="6">
        <v>0</v>
      </c>
      <c r="H1404" s="6">
        <v>10</v>
      </c>
      <c r="I1404" s="6">
        <v>10002</v>
      </c>
      <c r="J1404" s="6" t="s">
        <v>56</v>
      </c>
    </row>
    <row r="1405" spans="1:10" x14ac:dyDescent="0.2">
      <c r="A1405" s="5">
        <v>493</v>
      </c>
      <c r="B1405" s="6">
        <v>1</v>
      </c>
      <c r="C1405" s="6" t="s">
        <v>19</v>
      </c>
      <c r="D1405" s="7">
        <v>45696.25</v>
      </c>
      <c r="E1405" s="6">
        <v>1300</v>
      </c>
      <c r="F1405" s="6">
        <v>1300</v>
      </c>
      <c r="G1405" s="6">
        <v>0</v>
      </c>
      <c r="H1405" s="6">
        <v>11</v>
      </c>
      <c r="I1405" s="6">
        <v>10002</v>
      </c>
      <c r="J1405" s="6" t="s">
        <v>56</v>
      </c>
    </row>
    <row r="1406" spans="1:10" x14ac:dyDescent="0.2">
      <c r="A1406" s="5">
        <v>355</v>
      </c>
      <c r="B1406" s="6">
        <v>14</v>
      </c>
      <c r="C1406" s="6" t="s">
        <v>110</v>
      </c>
      <c r="D1406" s="7">
        <v>45696.75</v>
      </c>
      <c r="E1406" s="6">
        <v>334.95</v>
      </c>
      <c r="F1406" s="6">
        <v>334.95</v>
      </c>
      <c r="G1406" s="6">
        <v>0</v>
      </c>
      <c r="H1406" s="6">
        <v>5</v>
      </c>
      <c r="I1406" s="6">
        <v>10002</v>
      </c>
      <c r="J1406" s="6" t="s">
        <v>56</v>
      </c>
    </row>
    <row r="1407" spans="1:10" x14ac:dyDescent="0.2">
      <c r="A1407" s="5">
        <v>368</v>
      </c>
      <c r="B1407" s="6">
        <v>26</v>
      </c>
      <c r="C1407" s="6" t="s">
        <v>136</v>
      </c>
      <c r="D1407" s="7">
        <v>45696.75</v>
      </c>
      <c r="E1407" s="6">
        <v>350.77</v>
      </c>
      <c r="F1407" s="6">
        <v>350.77</v>
      </c>
      <c r="G1407" s="6">
        <v>0</v>
      </c>
      <c r="H1407" s="6">
        <v>12</v>
      </c>
      <c r="I1407" s="6">
        <v>31</v>
      </c>
      <c r="J1407" s="6" t="s">
        <v>42</v>
      </c>
    </row>
    <row r="1408" spans="1:10" x14ac:dyDescent="0.2">
      <c r="A1408" s="5">
        <v>384</v>
      </c>
      <c r="B1408" s="6">
        <v>32</v>
      </c>
      <c r="C1408" s="6" t="s">
        <v>142</v>
      </c>
      <c r="D1408" s="7">
        <v>45696.75</v>
      </c>
      <c r="E1408" s="6">
        <v>165</v>
      </c>
      <c r="F1408" s="6">
        <v>165</v>
      </c>
      <c r="G1408" s="6">
        <v>0</v>
      </c>
      <c r="H1408" s="6">
        <v>12</v>
      </c>
      <c r="I1408" s="6">
        <v>31</v>
      </c>
      <c r="J1408" s="6" t="s">
        <v>42</v>
      </c>
    </row>
    <row r="1409" spans="1:10" x14ac:dyDescent="0.2">
      <c r="A1409" s="5">
        <v>343</v>
      </c>
      <c r="B1409" s="6">
        <v>7</v>
      </c>
      <c r="C1409" s="6" t="s">
        <v>103</v>
      </c>
      <c r="D1409" s="7">
        <v>45697.75</v>
      </c>
      <c r="E1409" s="6">
        <v>375.38</v>
      </c>
      <c r="F1409" s="6">
        <v>375.38</v>
      </c>
      <c r="G1409" s="6">
        <v>0</v>
      </c>
      <c r="H1409" s="6">
        <v>5</v>
      </c>
      <c r="I1409" s="6">
        <v>5</v>
      </c>
      <c r="J1409" s="6" t="s">
        <v>79</v>
      </c>
    </row>
    <row r="1410" spans="1:10" x14ac:dyDescent="0.2">
      <c r="A1410" s="5">
        <v>386</v>
      </c>
      <c r="B1410" s="6">
        <v>32</v>
      </c>
      <c r="C1410" s="6" t="s">
        <v>142</v>
      </c>
      <c r="D1410" s="7">
        <v>45697.75</v>
      </c>
      <c r="E1410" s="6">
        <v>1110</v>
      </c>
      <c r="F1410" s="6">
        <v>1110</v>
      </c>
      <c r="G1410" s="6">
        <v>0</v>
      </c>
      <c r="H1410" s="6">
        <v>5</v>
      </c>
      <c r="I1410" s="6">
        <v>10002</v>
      </c>
      <c r="J1410" s="6" t="s">
        <v>56</v>
      </c>
    </row>
    <row r="1411" spans="1:10" x14ac:dyDescent="0.2">
      <c r="A1411" s="5">
        <v>487</v>
      </c>
      <c r="B1411" s="6">
        <v>5</v>
      </c>
      <c r="C1411" s="6" t="s">
        <v>46</v>
      </c>
      <c r="D1411" s="7">
        <v>45698.25</v>
      </c>
      <c r="E1411" s="6">
        <v>192</v>
      </c>
      <c r="F1411" s="6">
        <v>192</v>
      </c>
      <c r="G1411" s="6">
        <v>0</v>
      </c>
      <c r="H1411" s="6">
        <v>12</v>
      </c>
      <c r="I1411" s="6">
        <v>10002</v>
      </c>
      <c r="J1411" s="6" t="s">
        <v>56</v>
      </c>
    </row>
    <row r="1412" spans="1:10" x14ac:dyDescent="0.2">
      <c r="A1412" s="5">
        <v>490</v>
      </c>
      <c r="B1412" s="6">
        <v>5</v>
      </c>
      <c r="C1412" s="6" t="s">
        <v>161</v>
      </c>
      <c r="D1412" s="7">
        <v>45698.25</v>
      </c>
      <c r="E1412" s="6">
        <v>274</v>
      </c>
      <c r="F1412" s="6">
        <v>274</v>
      </c>
      <c r="G1412" s="6">
        <v>0</v>
      </c>
      <c r="H1412" s="6">
        <v>10</v>
      </c>
      <c r="I1412" s="6">
        <v>10002</v>
      </c>
      <c r="J1412" s="6" t="s">
        <v>56</v>
      </c>
    </row>
    <row r="1413" spans="1:10" x14ac:dyDescent="0.2">
      <c r="A1413" s="5">
        <v>354</v>
      </c>
      <c r="B1413" s="6">
        <v>8</v>
      </c>
      <c r="C1413" s="6" t="s">
        <v>104</v>
      </c>
      <c r="D1413" s="7">
        <v>45698.75</v>
      </c>
      <c r="E1413" s="6">
        <v>299.95</v>
      </c>
      <c r="F1413" s="6">
        <v>299.95</v>
      </c>
      <c r="G1413" s="6">
        <v>0</v>
      </c>
      <c r="H1413" s="6">
        <v>5</v>
      </c>
      <c r="I1413" s="6">
        <v>10002</v>
      </c>
      <c r="J1413" s="6" t="s">
        <v>56</v>
      </c>
    </row>
    <row r="1414" spans="1:10" x14ac:dyDescent="0.2">
      <c r="A1414" s="5">
        <v>372</v>
      </c>
      <c r="B1414" s="6">
        <v>25</v>
      </c>
      <c r="C1414" s="6" t="s">
        <v>121</v>
      </c>
      <c r="D1414" s="7">
        <v>45698.75</v>
      </c>
      <c r="E1414" s="6">
        <v>210</v>
      </c>
      <c r="F1414" s="6">
        <v>210</v>
      </c>
      <c r="G1414" s="6">
        <v>0</v>
      </c>
      <c r="H1414" s="6">
        <v>12</v>
      </c>
      <c r="I1414" s="6">
        <v>31</v>
      </c>
      <c r="J1414" s="6" t="s">
        <v>42</v>
      </c>
    </row>
    <row r="1415" spans="1:10" x14ac:dyDescent="0.2">
      <c r="A1415" s="5">
        <v>348</v>
      </c>
      <c r="B1415" s="6">
        <v>3</v>
      </c>
      <c r="C1415" s="6" t="s">
        <v>99</v>
      </c>
      <c r="D1415" s="7">
        <v>45699.75</v>
      </c>
      <c r="E1415" s="6">
        <v>290.54000000000002</v>
      </c>
      <c r="F1415" s="6">
        <v>290.54000000000002</v>
      </c>
      <c r="G1415" s="6">
        <v>0</v>
      </c>
      <c r="H1415" s="6">
        <v>12</v>
      </c>
      <c r="I1415" s="6">
        <v>10002</v>
      </c>
      <c r="J1415" s="6" t="s">
        <v>56</v>
      </c>
    </row>
    <row r="1416" spans="1:10" x14ac:dyDescent="0.2">
      <c r="A1416" s="5">
        <v>349</v>
      </c>
      <c r="B1416" s="6">
        <v>1</v>
      </c>
      <c r="C1416" s="6" t="s">
        <v>19</v>
      </c>
      <c r="D1416" s="7">
        <v>45700.75</v>
      </c>
      <c r="E1416" s="6">
        <v>500</v>
      </c>
      <c r="F1416" s="6">
        <v>500</v>
      </c>
      <c r="G1416" s="6">
        <v>0</v>
      </c>
      <c r="H1416" s="6">
        <v>12</v>
      </c>
      <c r="I1416" s="6">
        <v>31</v>
      </c>
      <c r="J1416" s="6" t="s">
        <v>42</v>
      </c>
    </row>
    <row r="1417" spans="1:10" x14ac:dyDescent="0.2">
      <c r="A1417" s="5">
        <v>364</v>
      </c>
      <c r="B1417" s="6">
        <v>27</v>
      </c>
      <c r="C1417" s="6" t="s">
        <v>137</v>
      </c>
      <c r="D1417" s="7">
        <v>45700.75</v>
      </c>
      <c r="E1417" s="6">
        <v>151.16</v>
      </c>
      <c r="F1417" s="6">
        <v>151.16</v>
      </c>
      <c r="G1417" s="6">
        <v>0</v>
      </c>
      <c r="H1417" s="6" t="s">
        <v>47</v>
      </c>
      <c r="I1417" s="6">
        <v>10002</v>
      </c>
      <c r="J1417" s="6" t="s">
        <v>56</v>
      </c>
    </row>
    <row r="1418" spans="1:10" x14ac:dyDescent="0.2">
      <c r="A1418" s="5">
        <v>382</v>
      </c>
      <c r="B1418" s="6">
        <v>33</v>
      </c>
      <c r="C1418" s="7">
        <v>48214</v>
      </c>
      <c r="D1418" s="7">
        <v>45700.75</v>
      </c>
      <c r="E1418" s="6">
        <v>217.4</v>
      </c>
      <c r="F1418" s="6">
        <v>217.4</v>
      </c>
      <c r="G1418" s="6">
        <v>0</v>
      </c>
      <c r="H1418" s="6">
        <v>5</v>
      </c>
      <c r="I1418" s="6" t="s">
        <v>47</v>
      </c>
      <c r="J1418" s="6" t="s">
        <v>47</v>
      </c>
    </row>
    <row r="1419" spans="1:10" x14ac:dyDescent="0.2">
      <c r="A1419" s="5">
        <v>380</v>
      </c>
      <c r="B1419" s="6">
        <v>32</v>
      </c>
      <c r="C1419" s="6" t="s">
        <v>142</v>
      </c>
      <c r="D1419" s="7">
        <v>45701.75</v>
      </c>
      <c r="E1419" s="6">
        <v>268.70999999999998</v>
      </c>
      <c r="F1419" s="6">
        <v>268.70999999999998</v>
      </c>
      <c r="G1419" s="6">
        <v>0</v>
      </c>
      <c r="H1419" s="6">
        <v>12</v>
      </c>
      <c r="I1419" s="6">
        <v>31</v>
      </c>
      <c r="J1419" s="6" t="s">
        <v>42</v>
      </c>
    </row>
    <row r="1420" spans="1:10" x14ac:dyDescent="0.2">
      <c r="A1420" s="5">
        <v>394</v>
      </c>
      <c r="B1420" s="6">
        <v>29</v>
      </c>
      <c r="C1420" s="6" t="s">
        <v>139</v>
      </c>
      <c r="D1420" s="7">
        <v>45701.75</v>
      </c>
      <c r="E1420" s="6">
        <v>138.37</v>
      </c>
      <c r="F1420" s="6">
        <v>138.37</v>
      </c>
      <c r="G1420" s="6">
        <v>0</v>
      </c>
      <c r="H1420" s="6">
        <v>11</v>
      </c>
      <c r="I1420" s="6">
        <v>5</v>
      </c>
      <c r="J1420" s="6" t="s">
        <v>79</v>
      </c>
    </row>
    <row r="1421" spans="1:10" x14ac:dyDescent="0.2">
      <c r="A1421" s="5">
        <v>396</v>
      </c>
      <c r="B1421" s="6">
        <v>30</v>
      </c>
      <c r="C1421" s="6" t="s">
        <v>140</v>
      </c>
      <c r="D1421" s="7">
        <v>45701.75</v>
      </c>
      <c r="E1421" s="6">
        <v>268.70999999999998</v>
      </c>
      <c r="F1421" s="6">
        <v>268.70999999999998</v>
      </c>
      <c r="G1421" s="6">
        <v>0</v>
      </c>
      <c r="H1421" s="6">
        <v>10</v>
      </c>
      <c r="I1421" s="6">
        <v>10002</v>
      </c>
      <c r="J1421" s="6" t="s">
        <v>56</v>
      </c>
    </row>
    <row r="1422" spans="1:10" x14ac:dyDescent="0.2">
      <c r="A1422" s="5">
        <v>590</v>
      </c>
      <c r="B1422" s="6">
        <v>13</v>
      </c>
      <c r="C1422" s="6" t="s">
        <v>69</v>
      </c>
      <c r="D1422" s="7">
        <v>45702.25</v>
      </c>
      <c r="E1422" s="6">
        <v>316</v>
      </c>
      <c r="F1422" s="6">
        <v>316</v>
      </c>
      <c r="G1422" s="6">
        <v>0</v>
      </c>
      <c r="H1422" s="6">
        <v>12</v>
      </c>
      <c r="I1422" s="6">
        <v>15</v>
      </c>
      <c r="J1422" s="6" t="s">
        <v>63</v>
      </c>
    </row>
    <row r="1423" spans="1:10" x14ac:dyDescent="0.2">
      <c r="A1423" s="5">
        <v>722</v>
      </c>
      <c r="B1423" s="6">
        <v>23</v>
      </c>
      <c r="C1423" s="6" t="s">
        <v>165</v>
      </c>
      <c r="D1423" s="7">
        <v>45702.25</v>
      </c>
      <c r="E1423" s="6">
        <v>348</v>
      </c>
      <c r="F1423" s="6">
        <v>348</v>
      </c>
      <c r="G1423" s="6">
        <v>0</v>
      </c>
      <c r="H1423" s="6">
        <v>9</v>
      </c>
      <c r="I1423" s="6">
        <v>10002</v>
      </c>
      <c r="J1423" s="6" t="s">
        <v>56</v>
      </c>
    </row>
    <row r="1424" spans="1:10" x14ac:dyDescent="0.2">
      <c r="A1424" s="5">
        <v>356</v>
      </c>
      <c r="B1424" s="6">
        <v>24</v>
      </c>
      <c r="C1424" s="6" t="s">
        <v>120</v>
      </c>
      <c r="D1424" s="7">
        <v>45702.75</v>
      </c>
      <c r="E1424" s="6">
        <v>358</v>
      </c>
      <c r="F1424" s="6">
        <v>358</v>
      </c>
      <c r="G1424" s="6">
        <v>0</v>
      </c>
      <c r="H1424" s="6">
        <v>12</v>
      </c>
      <c r="I1424" s="6">
        <v>10002</v>
      </c>
      <c r="J1424" s="6" t="s">
        <v>56</v>
      </c>
    </row>
    <row r="1425" spans="1:10" x14ac:dyDescent="0.2">
      <c r="A1425" s="5">
        <v>369</v>
      </c>
      <c r="B1425" s="6">
        <v>25</v>
      </c>
      <c r="C1425" s="6" t="s">
        <v>121</v>
      </c>
      <c r="D1425" s="7">
        <v>45702.75</v>
      </c>
      <c r="E1425" s="6">
        <v>266.94</v>
      </c>
      <c r="F1425" s="6">
        <v>266.94</v>
      </c>
      <c r="G1425" s="6">
        <v>0</v>
      </c>
      <c r="H1425" s="6">
        <v>12</v>
      </c>
      <c r="I1425" s="6">
        <v>31</v>
      </c>
      <c r="J1425" s="6" t="s">
        <v>42</v>
      </c>
    </row>
    <row r="1426" spans="1:10" x14ac:dyDescent="0.2">
      <c r="A1426" s="5">
        <v>375</v>
      </c>
      <c r="B1426" s="6">
        <v>25</v>
      </c>
      <c r="C1426" s="6" t="s">
        <v>121</v>
      </c>
      <c r="D1426" s="7">
        <v>45702.75</v>
      </c>
      <c r="E1426" s="6">
        <v>264.88</v>
      </c>
      <c r="F1426" s="6">
        <v>264.88</v>
      </c>
      <c r="G1426" s="6">
        <v>0</v>
      </c>
      <c r="H1426" s="6">
        <v>5</v>
      </c>
      <c r="I1426" s="6">
        <v>10002</v>
      </c>
      <c r="J1426" s="6" t="s">
        <v>56</v>
      </c>
    </row>
    <row r="1427" spans="1:10" x14ac:dyDescent="0.2">
      <c r="A1427" s="5">
        <v>385</v>
      </c>
      <c r="B1427" s="6">
        <v>34</v>
      </c>
      <c r="C1427" s="7">
        <v>48580</v>
      </c>
      <c r="D1427" s="7">
        <v>45702.75</v>
      </c>
      <c r="E1427" s="6">
        <v>268.70999999999998</v>
      </c>
      <c r="F1427" s="6">
        <v>268.70999999999998</v>
      </c>
      <c r="G1427" s="6">
        <v>0</v>
      </c>
      <c r="H1427" s="6">
        <v>10</v>
      </c>
      <c r="I1427" s="6">
        <v>10002</v>
      </c>
      <c r="J1427" s="6" t="s">
        <v>56</v>
      </c>
    </row>
    <row r="1428" spans="1:10" x14ac:dyDescent="0.2">
      <c r="A1428" s="5">
        <v>484</v>
      </c>
      <c r="B1428" s="6">
        <v>6</v>
      </c>
      <c r="C1428" s="6" t="s">
        <v>150</v>
      </c>
      <c r="D1428" s="7">
        <v>45703.25</v>
      </c>
      <c r="E1428" s="6">
        <v>318</v>
      </c>
      <c r="F1428" s="6">
        <v>318</v>
      </c>
      <c r="G1428" s="6">
        <v>0</v>
      </c>
      <c r="H1428" s="6">
        <v>4</v>
      </c>
      <c r="I1428" s="6">
        <v>10002</v>
      </c>
      <c r="J1428" s="6" t="s">
        <v>56</v>
      </c>
    </row>
    <row r="1429" spans="1:10" x14ac:dyDescent="0.2">
      <c r="A1429" s="5">
        <v>493</v>
      </c>
      <c r="B1429" s="6">
        <v>2</v>
      </c>
      <c r="C1429" s="6" t="s">
        <v>72</v>
      </c>
      <c r="D1429" s="7">
        <v>45703.25</v>
      </c>
      <c r="E1429" s="6">
        <v>500</v>
      </c>
      <c r="F1429" s="6">
        <v>500</v>
      </c>
      <c r="G1429" s="6">
        <v>0</v>
      </c>
      <c r="H1429" s="6">
        <v>11</v>
      </c>
      <c r="I1429" s="6">
        <v>10002</v>
      </c>
      <c r="J1429" s="6" t="s">
        <v>56</v>
      </c>
    </row>
    <row r="1430" spans="1:10" x14ac:dyDescent="0.2">
      <c r="A1430" s="5">
        <v>624</v>
      </c>
      <c r="B1430" s="6">
        <v>1</v>
      </c>
      <c r="C1430" s="6" t="s">
        <v>19</v>
      </c>
      <c r="D1430" s="7">
        <v>45703.25</v>
      </c>
      <c r="E1430" s="6">
        <v>499</v>
      </c>
      <c r="F1430" s="6">
        <v>499</v>
      </c>
      <c r="G1430" s="6">
        <v>0</v>
      </c>
      <c r="H1430" s="6">
        <v>12</v>
      </c>
      <c r="I1430" s="6">
        <v>31</v>
      </c>
      <c r="J1430" s="6" t="s">
        <v>42</v>
      </c>
    </row>
    <row r="1431" spans="1:10" x14ac:dyDescent="0.2">
      <c r="A1431" s="5">
        <v>355</v>
      </c>
      <c r="B1431" s="6">
        <v>15</v>
      </c>
      <c r="C1431" s="6" t="s">
        <v>111</v>
      </c>
      <c r="D1431" s="7">
        <v>45703.75</v>
      </c>
      <c r="E1431" s="6">
        <v>334.95</v>
      </c>
      <c r="F1431" s="6">
        <v>334.95</v>
      </c>
      <c r="G1431" s="6">
        <v>0</v>
      </c>
      <c r="H1431" s="6">
        <v>5</v>
      </c>
      <c r="I1431" s="6">
        <v>10002</v>
      </c>
      <c r="J1431" s="6" t="s">
        <v>56</v>
      </c>
    </row>
    <row r="1432" spans="1:10" x14ac:dyDescent="0.2">
      <c r="A1432" s="5">
        <v>368</v>
      </c>
      <c r="B1432" s="6">
        <v>27</v>
      </c>
      <c r="C1432" s="6" t="s">
        <v>137</v>
      </c>
      <c r="D1432" s="7">
        <v>45703.75</v>
      </c>
      <c r="E1432" s="6">
        <v>350.75</v>
      </c>
      <c r="F1432" s="6">
        <v>350.75</v>
      </c>
      <c r="G1432" s="6">
        <v>0</v>
      </c>
      <c r="H1432" s="6">
        <v>12</v>
      </c>
      <c r="I1432" s="6">
        <v>31</v>
      </c>
      <c r="J1432" s="6" t="s">
        <v>42</v>
      </c>
    </row>
    <row r="1433" spans="1:10" x14ac:dyDescent="0.2">
      <c r="A1433" s="5">
        <v>384</v>
      </c>
      <c r="B1433" s="6">
        <v>33</v>
      </c>
      <c r="C1433" s="7">
        <v>48214</v>
      </c>
      <c r="D1433" s="7">
        <v>45703.75</v>
      </c>
      <c r="E1433" s="6">
        <v>165</v>
      </c>
      <c r="F1433" s="6">
        <v>165</v>
      </c>
      <c r="G1433" s="6">
        <v>0</v>
      </c>
      <c r="H1433" s="6">
        <v>12</v>
      </c>
      <c r="I1433" s="6">
        <v>31</v>
      </c>
      <c r="J1433" s="6" t="s">
        <v>42</v>
      </c>
    </row>
    <row r="1434" spans="1:10" x14ac:dyDescent="0.2">
      <c r="A1434" s="5">
        <v>495</v>
      </c>
      <c r="B1434" s="6">
        <v>1</v>
      </c>
      <c r="C1434" s="6" t="s">
        <v>19</v>
      </c>
      <c r="D1434" s="7">
        <v>45704.25</v>
      </c>
      <c r="E1434" s="6">
        <v>1000</v>
      </c>
      <c r="F1434" s="6">
        <v>1000</v>
      </c>
      <c r="G1434" s="6">
        <v>0</v>
      </c>
      <c r="H1434" s="6">
        <v>12</v>
      </c>
      <c r="I1434" s="6">
        <v>10002</v>
      </c>
      <c r="J1434" s="6" t="s">
        <v>56</v>
      </c>
    </row>
    <row r="1435" spans="1:10" x14ac:dyDescent="0.2">
      <c r="A1435" s="5">
        <v>343</v>
      </c>
      <c r="B1435" s="6">
        <v>8</v>
      </c>
      <c r="C1435" s="6" t="s">
        <v>104</v>
      </c>
      <c r="D1435" s="7">
        <v>45704.75</v>
      </c>
      <c r="E1435" s="6">
        <v>375.38</v>
      </c>
      <c r="F1435" s="6">
        <v>375.38</v>
      </c>
      <c r="G1435" s="6">
        <v>0</v>
      </c>
      <c r="H1435" s="6">
        <v>5</v>
      </c>
      <c r="I1435" s="6">
        <v>5</v>
      </c>
      <c r="J1435" s="6" t="s">
        <v>79</v>
      </c>
    </row>
    <row r="1436" spans="1:10" x14ac:dyDescent="0.2">
      <c r="A1436" s="5">
        <v>386</v>
      </c>
      <c r="B1436" s="6">
        <v>33</v>
      </c>
      <c r="C1436" s="7">
        <v>48214</v>
      </c>
      <c r="D1436" s="7">
        <v>45704.75</v>
      </c>
      <c r="E1436" s="6">
        <v>1110</v>
      </c>
      <c r="F1436" s="6">
        <v>1110</v>
      </c>
      <c r="G1436" s="6">
        <v>0</v>
      </c>
      <c r="H1436" s="6">
        <v>5</v>
      </c>
      <c r="I1436" s="6">
        <v>10002</v>
      </c>
      <c r="J1436" s="6" t="s">
        <v>56</v>
      </c>
    </row>
    <row r="1437" spans="1:10" x14ac:dyDescent="0.2">
      <c r="A1437" s="5">
        <v>354</v>
      </c>
      <c r="B1437" s="6">
        <v>9</v>
      </c>
      <c r="C1437" s="6" t="s">
        <v>105</v>
      </c>
      <c r="D1437" s="7">
        <v>45705.75</v>
      </c>
      <c r="E1437" s="6">
        <v>299.95</v>
      </c>
      <c r="F1437" s="6">
        <v>299.95</v>
      </c>
      <c r="G1437" s="6">
        <v>0</v>
      </c>
      <c r="H1437" s="6">
        <v>5</v>
      </c>
      <c r="I1437" s="6">
        <v>10002</v>
      </c>
      <c r="J1437" s="6" t="s">
        <v>56</v>
      </c>
    </row>
    <row r="1438" spans="1:10" x14ac:dyDescent="0.2">
      <c r="A1438" s="5">
        <v>372</v>
      </c>
      <c r="B1438" s="6">
        <v>26</v>
      </c>
      <c r="C1438" s="6" t="s">
        <v>136</v>
      </c>
      <c r="D1438" s="7">
        <v>45705.75</v>
      </c>
      <c r="E1438" s="6">
        <v>210</v>
      </c>
      <c r="F1438" s="6">
        <v>210</v>
      </c>
      <c r="G1438" s="6">
        <v>0</v>
      </c>
      <c r="H1438" s="6">
        <v>12</v>
      </c>
      <c r="I1438" s="6">
        <v>31</v>
      </c>
      <c r="J1438" s="6" t="s">
        <v>42</v>
      </c>
    </row>
    <row r="1439" spans="1:10" x14ac:dyDescent="0.2">
      <c r="A1439" s="5">
        <v>490</v>
      </c>
      <c r="B1439" s="6">
        <v>6</v>
      </c>
      <c r="C1439" s="6" t="s">
        <v>162</v>
      </c>
      <c r="D1439" s="7">
        <v>45706.25</v>
      </c>
      <c r="E1439" s="6">
        <v>274</v>
      </c>
      <c r="F1439" s="6">
        <v>274</v>
      </c>
      <c r="G1439" s="6">
        <v>0</v>
      </c>
      <c r="H1439" s="6">
        <v>10</v>
      </c>
      <c r="I1439" s="6">
        <v>10002</v>
      </c>
      <c r="J1439" s="6" t="s">
        <v>56</v>
      </c>
    </row>
    <row r="1440" spans="1:10" x14ac:dyDescent="0.2">
      <c r="A1440" s="5">
        <v>348</v>
      </c>
      <c r="B1440" s="6">
        <v>4</v>
      </c>
      <c r="C1440" s="6" t="s">
        <v>100</v>
      </c>
      <c r="D1440" s="7">
        <v>45706.75</v>
      </c>
      <c r="E1440" s="6">
        <v>290.54000000000002</v>
      </c>
      <c r="F1440" s="6">
        <v>290.54000000000002</v>
      </c>
      <c r="G1440" s="6">
        <v>0</v>
      </c>
      <c r="H1440" s="6">
        <v>12</v>
      </c>
      <c r="I1440" s="6">
        <v>10002</v>
      </c>
      <c r="J1440" s="6" t="s">
        <v>56</v>
      </c>
    </row>
    <row r="1441" spans="1:10" x14ac:dyDescent="0.2">
      <c r="A1441" s="5">
        <v>349</v>
      </c>
      <c r="B1441" s="6">
        <v>2</v>
      </c>
      <c r="C1441" s="6" t="s">
        <v>98</v>
      </c>
      <c r="D1441" s="7">
        <v>45707.75</v>
      </c>
      <c r="E1441" s="6">
        <v>589.9</v>
      </c>
      <c r="F1441" s="6">
        <v>589.9</v>
      </c>
      <c r="G1441" s="6">
        <v>0</v>
      </c>
      <c r="H1441" s="6">
        <v>12</v>
      </c>
      <c r="I1441" s="6">
        <v>31</v>
      </c>
      <c r="J1441" s="6" t="s">
        <v>42</v>
      </c>
    </row>
    <row r="1442" spans="1:10" x14ac:dyDescent="0.2">
      <c r="A1442" s="5">
        <v>364</v>
      </c>
      <c r="B1442" s="6">
        <v>28</v>
      </c>
      <c r="C1442" s="6" t="s">
        <v>138</v>
      </c>
      <c r="D1442" s="7">
        <v>45707.75</v>
      </c>
      <c r="E1442" s="6">
        <v>151.16</v>
      </c>
      <c r="F1442" s="6">
        <v>151.16</v>
      </c>
      <c r="G1442" s="6">
        <v>0</v>
      </c>
      <c r="H1442" s="6" t="s">
        <v>47</v>
      </c>
      <c r="I1442" s="6">
        <v>10002</v>
      </c>
      <c r="J1442" s="6" t="s">
        <v>56</v>
      </c>
    </row>
    <row r="1443" spans="1:10" x14ac:dyDescent="0.2">
      <c r="A1443" s="5">
        <v>382</v>
      </c>
      <c r="B1443" s="6">
        <v>34</v>
      </c>
      <c r="C1443" s="7">
        <v>48580</v>
      </c>
      <c r="D1443" s="7">
        <v>45707.75</v>
      </c>
      <c r="E1443" s="6">
        <v>217.4</v>
      </c>
      <c r="F1443" s="6">
        <v>217.4</v>
      </c>
      <c r="G1443" s="6">
        <v>0</v>
      </c>
      <c r="H1443" s="6">
        <v>5</v>
      </c>
      <c r="I1443" s="6" t="s">
        <v>47</v>
      </c>
      <c r="J1443" s="6" t="s">
        <v>47</v>
      </c>
    </row>
    <row r="1444" spans="1:10" x14ac:dyDescent="0.2">
      <c r="A1444" s="5">
        <v>380</v>
      </c>
      <c r="B1444" s="6">
        <v>33</v>
      </c>
      <c r="C1444" s="7">
        <v>48214</v>
      </c>
      <c r="D1444" s="7">
        <v>45708.75</v>
      </c>
      <c r="E1444" s="6">
        <v>268.70999999999998</v>
      </c>
      <c r="F1444" s="6">
        <v>268.70999999999998</v>
      </c>
      <c r="G1444" s="6">
        <v>0</v>
      </c>
      <c r="H1444" s="6">
        <v>12</v>
      </c>
      <c r="I1444" s="6">
        <v>31</v>
      </c>
      <c r="J1444" s="6" t="s">
        <v>42</v>
      </c>
    </row>
    <row r="1445" spans="1:10" x14ac:dyDescent="0.2">
      <c r="A1445" s="5">
        <v>394</v>
      </c>
      <c r="B1445" s="6">
        <v>30</v>
      </c>
      <c r="C1445" s="6" t="s">
        <v>140</v>
      </c>
      <c r="D1445" s="7">
        <v>45708.75</v>
      </c>
      <c r="E1445" s="6">
        <v>138.37</v>
      </c>
      <c r="F1445" s="6">
        <v>138.37</v>
      </c>
      <c r="G1445" s="6">
        <v>0</v>
      </c>
      <c r="H1445" s="6">
        <v>11</v>
      </c>
      <c r="I1445" s="6">
        <v>5</v>
      </c>
      <c r="J1445" s="6" t="s">
        <v>79</v>
      </c>
    </row>
    <row r="1446" spans="1:10" x14ac:dyDescent="0.2">
      <c r="A1446" s="5">
        <v>396</v>
      </c>
      <c r="B1446" s="6">
        <v>31</v>
      </c>
      <c r="C1446" s="6" t="s">
        <v>141</v>
      </c>
      <c r="D1446" s="7">
        <v>45708.75</v>
      </c>
      <c r="E1446" s="6">
        <v>268.70999999999998</v>
      </c>
      <c r="F1446" s="6">
        <v>268.70999999999998</v>
      </c>
      <c r="G1446" s="6">
        <v>0</v>
      </c>
      <c r="H1446" s="6">
        <v>10</v>
      </c>
      <c r="I1446" s="6">
        <v>10002</v>
      </c>
      <c r="J1446" s="6" t="s">
        <v>56</v>
      </c>
    </row>
    <row r="1447" spans="1:10" x14ac:dyDescent="0.2">
      <c r="A1447" s="5">
        <v>590</v>
      </c>
      <c r="B1447" s="6">
        <v>14</v>
      </c>
      <c r="C1447" s="6" t="s">
        <v>70</v>
      </c>
      <c r="D1447" s="7">
        <v>45709.25</v>
      </c>
      <c r="E1447" s="6">
        <v>316</v>
      </c>
      <c r="F1447" s="6">
        <v>316</v>
      </c>
      <c r="G1447" s="6">
        <v>0</v>
      </c>
      <c r="H1447" s="6">
        <v>12</v>
      </c>
      <c r="I1447" s="6">
        <v>15</v>
      </c>
      <c r="J1447" s="6" t="s">
        <v>63</v>
      </c>
    </row>
    <row r="1448" spans="1:10" x14ac:dyDescent="0.2">
      <c r="A1448" s="5">
        <v>654</v>
      </c>
      <c r="B1448" s="6">
        <v>5</v>
      </c>
      <c r="C1448" s="6" t="s">
        <v>76</v>
      </c>
      <c r="D1448" s="7">
        <v>45709.25</v>
      </c>
      <c r="E1448" s="6">
        <v>435</v>
      </c>
      <c r="F1448" s="6">
        <v>435</v>
      </c>
      <c r="G1448" s="6">
        <v>0</v>
      </c>
      <c r="H1448" s="6">
        <v>4</v>
      </c>
      <c r="I1448" s="6">
        <v>10002</v>
      </c>
      <c r="J1448" s="6" t="s">
        <v>56</v>
      </c>
    </row>
    <row r="1449" spans="1:10" x14ac:dyDescent="0.2">
      <c r="A1449" s="5">
        <v>356</v>
      </c>
      <c r="B1449" s="6">
        <v>25</v>
      </c>
      <c r="C1449" s="6" t="s">
        <v>121</v>
      </c>
      <c r="D1449" s="7">
        <v>45709.75</v>
      </c>
      <c r="E1449" s="6">
        <v>358</v>
      </c>
      <c r="F1449" s="6">
        <v>358</v>
      </c>
      <c r="G1449" s="6">
        <v>0</v>
      </c>
      <c r="H1449" s="6">
        <v>12</v>
      </c>
      <c r="I1449" s="6">
        <v>10002</v>
      </c>
      <c r="J1449" s="6" t="s">
        <v>56</v>
      </c>
    </row>
    <row r="1450" spans="1:10" x14ac:dyDescent="0.2">
      <c r="A1450" s="5">
        <v>369</v>
      </c>
      <c r="B1450" s="6">
        <v>26</v>
      </c>
      <c r="C1450" s="6" t="s">
        <v>136</v>
      </c>
      <c r="D1450" s="7">
        <v>45709.75</v>
      </c>
      <c r="E1450" s="6">
        <v>266.94</v>
      </c>
      <c r="F1450" s="6">
        <v>266.94</v>
      </c>
      <c r="G1450" s="6">
        <v>0</v>
      </c>
      <c r="H1450" s="6">
        <v>12</v>
      </c>
      <c r="I1450" s="6">
        <v>31</v>
      </c>
      <c r="J1450" s="6" t="s">
        <v>42</v>
      </c>
    </row>
    <row r="1451" spans="1:10" x14ac:dyDescent="0.2">
      <c r="A1451" s="5">
        <v>375</v>
      </c>
      <c r="B1451" s="6">
        <v>26</v>
      </c>
      <c r="C1451" s="6" t="s">
        <v>136</v>
      </c>
      <c r="D1451" s="7">
        <v>45709.75</v>
      </c>
      <c r="E1451" s="6">
        <v>264.88</v>
      </c>
      <c r="F1451" s="6">
        <v>264.88</v>
      </c>
      <c r="G1451" s="6">
        <v>0</v>
      </c>
      <c r="H1451" s="6">
        <v>5</v>
      </c>
      <c r="I1451" s="6">
        <v>10002</v>
      </c>
      <c r="J1451" s="6" t="s">
        <v>56</v>
      </c>
    </row>
    <row r="1452" spans="1:10" x14ac:dyDescent="0.2">
      <c r="A1452" s="5">
        <v>385</v>
      </c>
      <c r="B1452" s="6">
        <v>35</v>
      </c>
      <c r="C1452" s="7">
        <v>48945</v>
      </c>
      <c r="D1452" s="7">
        <v>45709.75</v>
      </c>
      <c r="E1452" s="6">
        <v>268.70999999999998</v>
      </c>
      <c r="F1452" s="6">
        <v>268.70999999999998</v>
      </c>
      <c r="G1452" s="6">
        <v>0</v>
      </c>
      <c r="H1452" s="6">
        <v>10</v>
      </c>
      <c r="I1452" s="6">
        <v>10002</v>
      </c>
      <c r="J1452" s="6" t="s">
        <v>56</v>
      </c>
    </row>
    <row r="1453" spans="1:10" x14ac:dyDescent="0.2">
      <c r="A1453" s="5">
        <v>489</v>
      </c>
      <c r="B1453" s="6">
        <v>6</v>
      </c>
      <c r="C1453" s="6" t="s">
        <v>48</v>
      </c>
      <c r="D1453" s="7">
        <v>45710.25</v>
      </c>
      <c r="E1453" s="6">
        <v>174.43</v>
      </c>
      <c r="F1453" s="6">
        <v>174.43</v>
      </c>
      <c r="G1453" s="6">
        <v>0</v>
      </c>
      <c r="H1453" s="6">
        <v>12</v>
      </c>
      <c r="I1453" s="6">
        <v>10002</v>
      </c>
      <c r="J1453" s="6" t="s">
        <v>56</v>
      </c>
    </row>
    <row r="1454" spans="1:10" x14ac:dyDescent="0.2">
      <c r="A1454" s="5">
        <v>493</v>
      </c>
      <c r="B1454" s="6">
        <v>3</v>
      </c>
      <c r="C1454" s="6" t="s">
        <v>74</v>
      </c>
      <c r="D1454" s="7">
        <v>45710.25</v>
      </c>
      <c r="E1454" s="6">
        <v>500</v>
      </c>
      <c r="F1454" s="6">
        <v>500</v>
      </c>
      <c r="G1454" s="6">
        <v>0</v>
      </c>
      <c r="H1454" s="6">
        <v>11</v>
      </c>
      <c r="I1454" s="6">
        <v>10002</v>
      </c>
      <c r="J1454" s="6" t="s">
        <v>56</v>
      </c>
    </row>
    <row r="1455" spans="1:10" x14ac:dyDescent="0.2">
      <c r="A1455" s="5">
        <v>722</v>
      </c>
      <c r="B1455" s="6">
        <v>24</v>
      </c>
      <c r="C1455" s="6" t="s">
        <v>166</v>
      </c>
      <c r="D1455" s="7">
        <v>45710.25</v>
      </c>
      <c r="E1455" s="6">
        <v>348</v>
      </c>
      <c r="F1455" s="6">
        <v>348</v>
      </c>
      <c r="G1455" s="6">
        <v>0</v>
      </c>
      <c r="H1455" s="6">
        <v>9</v>
      </c>
      <c r="I1455" s="6">
        <v>10002</v>
      </c>
      <c r="J1455" s="6" t="s">
        <v>56</v>
      </c>
    </row>
    <row r="1456" spans="1:10" x14ac:dyDescent="0.2">
      <c r="A1456" s="5">
        <v>355</v>
      </c>
      <c r="B1456" s="6">
        <v>16</v>
      </c>
      <c r="C1456" s="6" t="s">
        <v>112</v>
      </c>
      <c r="D1456" s="7">
        <v>45710.75</v>
      </c>
      <c r="E1456" s="6">
        <v>334.95</v>
      </c>
      <c r="F1456" s="6">
        <v>334.95</v>
      </c>
      <c r="G1456" s="6">
        <v>0</v>
      </c>
      <c r="H1456" s="6">
        <v>5</v>
      </c>
      <c r="I1456" s="6">
        <v>10002</v>
      </c>
      <c r="J1456" s="6" t="s">
        <v>56</v>
      </c>
    </row>
    <row r="1457" spans="1:10" x14ac:dyDescent="0.2">
      <c r="A1457" s="5">
        <v>384</v>
      </c>
      <c r="B1457" s="6">
        <v>34</v>
      </c>
      <c r="C1457" s="7">
        <v>48580</v>
      </c>
      <c r="D1457" s="7">
        <v>45710.75</v>
      </c>
      <c r="E1457" s="6">
        <v>165</v>
      </c>
      <c r="F1457" s="6">
        <v>165</v>
      </c>
      <c r="G1457" s="6">
        <v>0</v>
      </c>
      <c r="H1457" s="6">
        <v>12</v>
      </c>
      <c r="I1457" s="6">
        <v>31</v>
      </c>
      <c r="J1457" s="6" t="s">
        <v>42</v>
      </c>
    </row>
    <row r="1458" spans="1:10" x14ac:dyDescent="0.2">
      <c r="A1458" s="5">
        <v>495</v>
      </c>
      <c r="B1458" s="6">
        <v>2</v>
      </c>
      <c r="C1458" s="6" t="s">
        <v>158</v>
      </c>
      <c r="D1458" s="7">
        <v>45711.25</v>
      </c>
      <c r="E1458" s="6">
        <v>299.95</v>
      </c>
      <c r="F1458" s="6">
        <v>299.95</v>
      </c>
      <c r="G1458" s="6">
        <v>0</v>
      </c>
      <c r="H1458" s="6">
        <v>12</v>
      </c>
      <c r="I1458" s="6">
        <v>10002</v>
      </c>
      <c r="J1458" s="6" t="s">
        <v>56</v>
      </c>
    </row>
    <row r="1459" spans="1:10" x14ac:dyDescent="0.2">
      <c r="A1459" s="5">
        <v>343</v>
      </c>
      <c r="B1459" s="6">
        <v>9</v>
      </c>
      <c r="C1459" s="6" t="s">
        <v>105</v>
      </c>
      <c r="D1459" s="7">
        <v>45711.75</v>
      </c>
      <c r="E1459" s="6">
        <v>375.38</v>
      </c>
      <c r="F1459" s="6">
        <v>375.38</v>
      </c>
      <c r="G1459" s="6">
        <v>0</v>
      </c>
      <c r="H1459" s="6">
        <v>5</v>
      </c>
      <c r="I1459" s="6">
        <v>5</v>
      </c>
      <c r="J1459" s="6" t="s">
        <v>79</v>
      </c>
    </row>
    <row r="1460" spans="1:10" x14ac:dyDescent="0.2">
      <c r="A1460" s="5">
        <v>386</v>
      </c>
      <c r="B1460" s="6">
        <v>34</v>
      </c>
      <c r="C1460" s="7">
        <v>48580</v>
      </c>
      <c r="D1460" s="7">
        <v>45711.75</v>
      </c>
      <c r="E1460" s="6">
        <v>1110</v>
      </c>
      <c r="F1460" s="6">
        <v>1110</v>
      </c>
      <c r="G1460" s="6">
        <v>0</v>
      </c>
      <c r="H1460" s="6">
        <v>5</v>
      </c>
      <c r="I1460" s="6">
        <v>10002</v>
      </c>
      <c r="J1460" s="6" t="s">
        <v>56</v>
      </c>
    </row>
    <row r="1461" spans="1:10" x14ac:dyDescent="0.2">
      <c r="A1461" s="5">
        <v>487</v>
      </c>
      <c r="B1461" s="6">
        <v>6</v>
      </c>
      <c r="C1461" s="6" t="s">
        <v>48</v>
      </c>
      <c r="D1461" s="7">
        <v>45712.25</v>
      </c>
      <c r="E1461" s="6">
        <v>192</v>
      </c>
      <c r="F1461" s="6">
        <v>192</v>
      </c>
      <c r="G1461" s="6">
        <v>0</v>
      </c>
      <c r="H1461" s="6">
        <v>12</v>
      </c>
      <c r="I1461" s="6">
        <v>10002</v>
      </c>
      <c r="J1461" s="6" t="s">
        <v>56</v>
      </c>
    </row>
    <row r="1462" spans="1:10" x14ac:dyDescent="0.2">
      <c r="A1462" s="5">
        <v>624</v>
      </c>
      <c r="B1462" s="6">
        <v>2</v>
      </c>
      <c r="C1462" s="6" t="s">
        <v>146</v>
      </c>
      <c r="D1462" s="7">
        <v>45712.25</v>
      </c>
      <c r="E1462" s="6">
        <v>492.37</v>
      </c>
      <c r="F1462" s="6">
        <v>492.37</v>
      </c>
      <c r="G1462" s="6">
        <v>0</v>
      </c>
      <c r="H1462" s="6">
        <v>12</v>
      </c>
      <c r="I1462" s="6">
        <v>31</v>
      </c>
      <c r="J1462" s="6" t="s">
        <v>42</v>
      </c>
    </row>
    <row r="1463" spans="1:10" x14ac:dyDescent="0.2">
      <c r="A1463" s="5">
        <v>354</v>
      </c>
      <c r="B1463" s="6">
        <v>10</v>
      </c>
      <c r="C1463" s="6" t="s">
        <v>106</v>
      </c>
      <c r="D1463" s="7">
        <v>45712.75</v>
      </c>
      <c r="E1463" s="6">
        <v>299.95</v>
      </c>
      <c r="F1463" s="6">
        <v>299.95</v>
      </c>
      <c r="G1463" s="6">
        <v>0</v>
      </c>
      <c r="H1463" s="6">
        <v>5</v>
      </c>
      <c r="I1463" s="6">
        <v>10002</v>
      </c>
      <c r="J1463" s="6" t="s">
        <v>56</v>
      </c>
    </row>
    <row r="1464" spans="1:10" x14ac:dyDescent="0.2">
      <c r="A1464" s="5">
        <v>372</v>
      </c>
      <c r="B1464" s="6">
        <v>27</v>
      </c>
      <c r="C1464" s="6" t="s">
        <v>137</v>
      </c>
      <c r="D1464" s="7">
        <v>45712.75</v>
      </c>
      <c r="E1464" s="6">
        <v>210</v>
      </c>
      <c r="F1464" s="6">
        <v>210</v>
      </c>
      <c r="G1464" s="6">
        <v>0</v>
      </c>
      <c r="H1464" s="6">
        <v>12</v>
      </c>
      <c r="I1464" s="6">
        <v>31</v>
      </c>
      <c r="J1464" s="6" t="s">
        <v>42</v>
      </c>
    </row>
    <row r="1465" spans="1:10" x14ac:dyDescent="0.2">
      <c r="A1465" s="5">
        <v>490</v>
      </c>
      <c r="B1465" s="6">
        <v>7</v>
      </c>
      <c r="C1465" s="6" t="s">
        <v>163</v>
      </c>
      <c r="D1465" s="7">
        <v>45713.25</v>
      </c>
      <c r="E1465" s="6">
        <v>274</v>
      </c>
      <c r="F1465" s="6">
        <v>274</v>
      </c>
      <c r="G1465" s="6">
        <v>0</v>
      </c>
      <c r="H1465" s="6">
        <v>10</v>
      </c>
      <c r="I1465" s="6">
        <v>10002</v>
      </c>
      <c r="J1465" s="6" t="s">
        <v>56</v>
      </c>
    </row>
    <row r="1466" spans="1:10" x14ac:dyDescent="0.2">
      <c r="A1466" s="5">
        <v>348</v>
      </c>
      <c r="B1466" s="6">
        <v>5</v>
      </c>
      <c r="C1466" s="6" t="s">
        <v>101</v>
      </c>
      <c r="D1466" s="7">
        <v>45713.75</v>
      </c>
      <c r="E1466" s="6">
        <v>290.54000000000002</v>
      </c>
      <c r="F1466" s="6">
        <v>290.54000000000002</v>
      </c>
      <c r="G1466" s="6">
        <v>0</v>
      </c>
      <c r="H1466" s="6">
        <v>12</v>
      </c>
      <c r="I1466" s="6">
        <v>10002</v>
      </c>
      <c r="J1466" s="6" t="s">
        <v>56</v>
      </c>
    </row>
    <row r="1467" spans="1:10" x14ac:dyDescent="0.2">
      <c r="A1467" s="5">
        <v>496</v>
      </c>
      <c r="B1467" s="6">
        <v>1</v>
      </c>
      <c r="C1467" s="6" t="s">
        <v>19</v>
      </c>
      <c r="D1467" s="7">
        <v>45714.25</v>
      </c>
      <c r="E1467" s="6">
        <v>500</v>
      </c>
      <c r="F1467" s="6">
        <v>500</v>
      </c>
      <c r="G1467" s="6">
        <v>0</v>
      </c>
      <c r="H1467" s="6">
        <v>5</v>
      </c>
      <c r="I1467" s="6">
        <v>10002</v>
      </c>
      <c r="J1467" s="6" t="s">
        <v>56</v>
      </c>
    </row>
    <row r="1468" spans="1:10" x14ac:dyDescent="0.2">
      <c r="A1468" s="5">
        <v>349</v>
      </c>
      <c r="B1468" s="6">
        <v>3</v>
      </c>
      <c r="C1468" s="6" t="s">
        <v>99</v>
      </c>
      <c r="D1468" s="7">
        <v>45714.75</v>
      </c>
      <c r="E1468" s="6">
        <v>589.9</v>
      </c>
      <c r="F1468" s="6">
        <v>589.9</v>
      </c>
      <c r="G1468" s="6">
        <v>0</v>
      </c>
      <c r="H1468" s="6">
        <v>12</v>
      </c>
      <c r="I1468" s="6">
        <v>31</v>
      </c>
      <c r="J1468" s="6" t="s">
        <v>42</v>
      </c>
    </row>
    <row r="1469" spans="1:10" x14ac:dyDescent="0.2">
      <c r="A1469" s="5">
        <v>364</v>
      </c>
      <c r="B1469" s="6">
        <v>29</v>
      </c>
      <c r="C1469" s="6" t="s">
        <v>139</v>
      </c>
      <c r="D1469" s="7">
        <v>45714.75</v>
      </c>
      <c r="E1469" s="6">
        <v>151.16</v>
      </c>
      <c r="F1469" s="6">
        <v>151.16</v>
      </c>
      <c r="G1469" s="6">
        <v>0</v>
      </c>
      <c r="H1469" s="6" t="s">
        <v>47</v>
      </c>
      <c r="I1469" s="6">
        <v>10002</v>
      </c>
      <c r="J1469" s="6" t="s">
        <v>56</v>
      </c>
    </row>
    <row r="1470" spans="1:10" x14ac:dyDescent="0.2">
      <c r="A1470" s="5">
        <v>382</v>
      </c>
      <c r="B1470" s="6">
        <v>35</v>
      </c>
      <c r="C1470" s="7">
        <v>48945</v>
      </c>
      <c r="D1470" s="7">
        <v>45714.75</v>
      </c>
      <c r="E1470" s="6">
        <v>217.4</v>
      </c>
      <c r="F1470" s="6">
        <v>217.4</v>
      </c>
      <c r="G1470" s="6">
        <v>0</v>
      </c>
      <c r="H1470" s="6">
        <v>5</v>
      </c>
      <c r="I1470" s="6" t="s">
        <v>47</v>
      </c>
      <c r="J1470" s="6" t="s">
        <v>47</v>
      </c>
    </row>
    <row r="1471" spans="1:10" x14ac:dyDescent="0.2">
      <c r="A1471" s="5">
        <v>380</v>
      </c>
      <c r="B1471" s="6">
        <v>34</v>
      </c>
      <c r="C1471" s="7">
        <v>48580</v>
      </c>
      <c r="D1471" s="7">
        <v>45715.75</v>
      </c>
      <c r="E1471" s="6">
        <v>268.70999999999998</v>
      </c>
      <c r="F1471" s="6">
        <v>268.70999999999998</v>
      </c>
      <c r="G1471" s="6">
        <v>0</v>
      </c>
      <c r="H1471" s="6">
        <v>12</v>
      </c>
      <c r="I1471" s="6">
        <v>31</v>
      </c>
      <c r="J1471" s="6" t="s">
        <v>42</v>
      </c>
    </row>
    <row r="1472" spans="1:10" x14ac:dyDescent="0.2">
      <c r="A1472" s="5">
        <v>394</v>
      </c>
      <c r="B1472" s="6">
        <v>31</v>
      </c>
      <c r="C1472" s="6" t="s">
        <v>141</v>
      </c>
      <c r="D1472" s="7">
        <v>45715.75</v>
      </c>
      <c r="E1472" s="6">
        <v>138.37</v>
      </c>
      <c r="F1472" s="6">
        <v>138.37</v>
      </c>
      <c r="G1472" s="6">
        <v>0</v>
      </c>
      <c r="H1472" s="6">
        <v>11</v>
      </c>
      <c r="I1472" s="6">
        <v>5</v>
      </c>
      <c r="J1472" s="6" t="s">
        <v>79</v>
      </c>
    </row>
    <row r="1473" spans="1:10" x14ac:dyDescent="0.2">
      <c r="A1473" s="5">
        <v>396</v>
      </c>
      <c r="B1473" s="6">
        <v>32</v>
      </c>
      <c r="C1473" s="6" t="s">
        <v>142</v>
      </c>
      <c r="D1473" s="7">
        <v>45715.75</v>
      </c>
      <c r="E1473" s="6">
        <v>268.70999999999998</v>
      </c>
      <c r="F1473" s="6">
        <v>268.70999999999998</v>
      </c>
      <c r="G1473" s="6">
        <v>0</v>
      </c>
      <c r="H1473" s="6">
        <v>10</v>
      </c>
      <c r="I1473" s="6">
        <v>10002</v>
      </c>
      <c r="J1473" s="6" t="s">
        <v>56</v>
      </c>
    </row>
    <row r="1474" spans="1:10" x14ac:dyDescent="0.2">
      <c r="A1474" s="5">
        <v>590</v>
      </c>
      <c r="B1474" s="6">
        <v>15</v>
      </c>
      <c r="C1474" s="6" t="s">
        <v>71</v>
      </c>
      <c r="D1474" s="7">
        <v>45716.25</v>
      </c>
      <c r="E1474" s="6">
        <v>316</v>
      </c>
      <c r="F1474" s="6">
        <v>316</v>
      </c>
      <c r="G1474" s="6">
        <v>0</v>
      </c>
      <c r="H1474" s="6">
        <v>12</v>
      </c>
      <c r="I1474" s="6">
        <v>15</v>
      </c>
      <c r="J1474" s="6" t="s">
        <v>63</v>
      </c>
    </row>
    <row r="1475" spans="1:10" x14ac:dyDescent="0.2">
      <c r="A1475" s="5">
        <v>356</v>
      </c>
      <c r="B1475" s="6">
        <v>26</v>
      </c>
      <c r="C1475" s="6" t="s">
        <v>136</v>
      </c>
      <c r="D1475" s="7">
        <v>45716.75</v>
      </c>
      <c r="E1475" s="6">
        <v>358</v>
      </c>
      <c r="F1475" s="6">
        <v>358</v>
      </c>
      <c r="G1475" s="6">
        <v>0</v>
      </c>
      <c r="H1475" s="6">
        <v>12</v>
      </c>
      <c r="I1475" s="6">
        <v>10002</v>
      </c>
      <c r="J1475" s="6" t="s">
        <v>56</v>
      </c>
    </row>
    <row r="1476" spans="1:10" x14ac:dyDescent="0.2">
      <c r="A1476" s="5">
        <v>369</v>
      </c>
      <c r="B1476" s="6">
        <v>27</v>
      </c>
      <c r="C1476" s="6" t="s">
        <v>137</v>
      </c>
      <c r="D1476" s="7">
        <v>45716.75</v>
      </c>
      <c r="E1476" s="6">
        <v>266.94</v>
      </c>
      <c r="F1476" s="6">
        <v>266.94</v>
      </c>
      <c r="G1476" s="6">
        <v>0</v>
      </c>
      <c r="H1476" s="6">
        <v>12</v>
      </c>
      <c r="I1476" s="6">
        <v>31</v>
      </c>
      <c r="J1476" s="6" t="s">
        <v>42</v>
      </c>
    </row>
    <row r="1477" spans="1:10" x14ac:dyDescent="0.2">
      <c r="A1477" s="5">
        <v>375</v>
      </c>
      <c r="B1477" s="6">
        <v>27</v>
      </c>
      <c r="C1477" s="6" t="s">
        <v>137</v>
      </c>
      <c r="D1477" s="7">
        <v>45716.75</v>
      </c>
      <c r="E1477" s="6">
        <v>264.88</v>
      </c>
      <c r="F1477" s="6">
        <v>264.88</v>
      </c>
      <c r="G1477" s="6">
        <v>0</v>
      </c>
      <c r="H1477" s="6">
        <v>5</v>
      </c>
      <c r="I1477" s="6">
        <v>10002</v>
      </c>
      <c r="J1477" s="6" t="s">
        <v>56</v>
      </c>
    </row>
    <row r="1478" spans="1:10" x14ac:dyDescent="0.2">
      <c r="A1478" s="5">
        <v>385</v>
      </c>
      <c r="B1478" s="6">
        <v>36</v>
      </c>
      <c r="C1478" s="7">
        <v>49310</v>
      </c>
      <c r="D1478" s="7">
        <v>45716.75</v>
      </c>
      <c r="E1478" s="6">
        <v>268.86</v>
      </c>
      <c r="F1478" s="6">
        <v>268.86</v>
      </c>
      <c r="G1478" s="6">
        <v>0</v>
      </c>
      <c r="H1478" s="6">
        <v>10</v>
      </c>
      <c r="I1478" s="6">
        <v>10002</v>
      </c>
      <c r="J1478" s="6" t="s">
        <v>56</v>
      </c>
    </row>
    <row r="1479" spans="1:10" x14ac:dyDescent="0.2">
      <c r="A1479" s="5">
        <v>493</v>
      </c>
      <c r="B1479" s="6">
        <v>4</v>
      </c>
      <c r="C1479" s="6" t="s">
        <v>75</v>
      </c>
      <c r="D1479" s="7">
        <v>45717.25</v>
      </c>
      <c r="E1479" s="6">
        <v>500</v>
      </c>
      <c r="F1479" s="6">
        <v>500</v>
      </c>
      <c r="G1479" s="6">
        <v>0</v>
      </c>
      <c r="H1479" s="6">
        <v>11</v>
      </c>
      <c r="I1479" s="6">
        <v>10002</v>
      </c>
      <c r="J1479" s="6" t="s">
        <v>56</v>
      </c>
    </row>
    <row r="1480" spans="1:10" x14ac:dyDescent="0.2">
      <c r="A1480" s="5">
        <v>654</v>
      </c>
      <c r="B1480" s="6">
        <v>6</v>
      </c>
      <c r="C1480" s="6" t="s">
        <v>122</v>
      </c>
      <c r="D1480" s="7">
        <v>45717.25</v>
      </c>
      <c r="E1480" s="6">
        <v>435</v>
      </c>
      <c r="F1480" s="6">
        <v>435</v>
      </c>
      <c r="G1480" s="6">
        <v>0</v>
      </c>
      <c r="H1480" s="6">
        <v>4</v>
      </c>
      <c r="I1480" s="6">
        <v>10002</v>
      </c>
      <c r="J1480" s="6" t="s">
        <v>56</v>
      </c>
    </row>
    <row r="1481" spans="1:10" x14ac:dyDescent="0.2">
      <c r="A1481" s="5">
        <v>355</v>
      </c>
      <c r="B1481" s="6">
        <v>17</v>
      </c>
      <c r="C1481" s="6" t="s">
        <v>113</v>
      </c>
      <c r="D1481" s="7">
        <v>45717.75</v>
      </c>
      <c r="E1481" s="6">
        <v>334.95</v>
      </c>
      <c r="F1481" s="6">
        <v>334.95</v>
      </c>
      <c r="G1481" s="6">
        <v>0</v>
      </c>
      <c r="H1481" s="6">
        <v>5</v>
      </c>
      <c r="I1481" s="6">
        <v>10002</v>
      </c>
      <c r="J1481" s="6" t="s">
        <v>56</v>
      </c>
    </row>
    <row r="1482" spans="1:10" x14ac:dyDescent="0.2">
      <c r="A1482" s="5">
        <v>384</v>
      </c>
      <c r="B1482" s="6">
        <v>35</v>
      </c>
      <c r="C1482" s="7">
        <v>48945</v>
      </c>
      <c r="D1482" s="7">
        <v>45717.75</v>
      </c>
      <c r="E1482" s="6">
        <v>165</v>
      </c>
      <c r="F1482" s="6">
        <v>165</v>
      </c>
      <c r="G1482" s="6">
        <v>0</v>
      </c>
      <c r="H1482" s="6">
        <v>12</v>
      </c>
      <c r="I1482" s="6">
        <v>31</v>
      </c>
      <c r="J1482" s="6" t="s">
        <v>42</v>
      </c>
    </row>
    <row r="1483" spans="1:10" x14ac:dyDescent="0.2">
      <c r="A1483" s="5">
        <v>484</v>
      </c>
      <c r="B1483" s="6">
        <v>7</v>
      </c>
      <c r="C1483" s="6" t="s">
        <v>151</v>
      </c>
      <c r="D1483" s="7">
        <v>45718.25</v>
      </c>
      <c r="E1483" s="6">
        <v>318</v>
      </c>
      <c r="F1483" s="6">
        <v>318</v>
      </c>
      <c r="G1483" s="6">
        <v>0</v>
      </c>
      <c r="H1483" s="6">
        <v>4</v>
      </c>
      <c r="I1483" s="6">
        <v>10002</v>
      </c>
      <c r="J1483" s="6" t="s">
        <v>56</v>
      </c>
    </row>
    <row r="1484" spans="1:10" x14ac:dyDescent="0.2">
      <c r="A1484" s="5">
        <v>495</v>
      </c>
      <c r="B1484" s="6">
        <v>3</v>
      </c>
      <c r="C1484" s="6" t="s">
        <v>159</v>
      </c>
      <c r="D1484" s="7">
        <v>45718.25</v>
      </c>
      <c r="E1484" s="6">
        <v>299.95</v>
      </c>
      <c r="F1484" s="6">
        <v>299.95</v>
      </c>
      <c r="G1484" s="6">
        <v>0</v>
      </c>
      <c r="H1484" s="6">
        <v>12</v>
      </c>
      <c r="I1484" s="6">
        <v>10002</v>
      </c>
      <c r="J1484" s="6" t="s">
        <v>56</v>
      </c>
    </row>
    <row r="1485" spans="1:10" x14ac:dyDescent="0.2">
      <c r="A1485" s="5">
        <v>343</v>
      </c>
      <c r="B1485" s="6">
        <v>10</v>
      </c>
      <c r="C1485" s="6" t="s">
        <v>106</v>
      </c>
      <c r="D1485" s="7">
        <v>45718.75</v>
      </c>
      <c r="E1485" s="6">
        <v>375.38</v>
      </c>
      <c r="F1485" s="6">
        <v>375.38</v>
      </c>
      <c r="G1485" s="6">
        <v>0</v>
      </c>
      <c r="H1485" s="6">
        <v>5</v>
      </c>
      <c r="I1485" s="6">
        <v>5</v>
      </c>
      <c r="J1485" s="6" t="s">
        <v>79</v>
      </c>
    </row>
    <row r="1486" spans="1:10" x14ac:dyDescent="0.2">
      <c r="A1486" s="5">
        <v>386</v>
      </c>
      <c r="B1486" s="6">
        <v>35</v>
      </c>
      <c r="C1486" s="7">
        <v>48945</v>
      </c>
      <c r="D1486" s="7">
        <v>45718.75</v>
      </c>
      <c r="E1486" s="6">
        <v>1110</v>
      </c>
      <c r="F1486" s="6">
        <v>1110</v>
      </c>
      <c r="G1486" s="6">
        <v>0</v>
      </c>
      <c r="H1486" s="6">
        <v>5</v>
      </c>
      <c r="I1486" s="6">
        <v>10002</v>
      </c>
      <c r="J1486" s="6" t="s">
        <v>56</v>
      </c>
    </row>
    <row r="1487" spans="1:10" x14ac:dyDescent="0.2">
      <c r="A1487" s="5">
        <v>497</v>
      </c>
      <c r="B1487" s="6">
        <v>1</v>
      </c>
      <c r="C1487" s="6" t="s">
        <v>19</v>
      </c>
      <c r="D1487" s="7">
        <v>45719.25</v>
      </c>
      <c r="E1487" s="6">
        <v>799</v>
      </c>
      <c r="F1487" s="6">
        <v>799</v>
      </c>
      <c r="G1487" s="6">
        <v>0</v>
      </c>
      <c r="H1487" s="6">
        <v>5</v>
      </c>
      <c r="I1487" s="6">
        <v>10002</v>
      </c>
      <c r="J1487" s="6" t="s">
        <v>56</v>
      </c>
    </row>
    <row r="1488" spans="1:10" x14ac:dyDescent="0.2">
      <c r="A1488" s="5">
        <v>354</v>
      </c>
      <c r="B1488" s="6">
        <v>11</v>
      </c>
      <c r="C1488" s="6" t="s">
        <v>107</v>
      </c>
      <c r="D1488" s="7">
        <v>45719.75</v>
      </c>
      <c r="E1488" s="6">
        <v>299.95</v>
      </c>
      <c r="F1488" s="6">
        <v>299.95</v>
      </c>
      <c r="G1488" s="6">
        <v>0</v>
      </c>
      <c r="H1488" s="6">
        <v>5</v>
      </c>
      <c r="I1488" s="6">
        <v>10002</v>
      </c>
      <c r="J1488" s="6" t="s">
        <v>56</v>
      </c>
    </row>
    <row r="1489" spans="1:10" x14ac:dyDescent="0.2">
      <c r="A1489" s="5">
        <v>372</v>
      </c>
      <c r="B1489" s="6">
        <v>28</v>
      </c>
      <c r="C1489" s="6" t="s">
        <v>138</v>
      </c>
      <c r="D1489" s="7">
        <v>45719.75</v>
      </c>
      <c r="E1489" s="6">
        <v>210</v>
      </c>
      <c r="F1489" s="6">
        <v>210</v>
      </c>
      <c r="G1489" s="6">
        <v>0</v>
      </c>
      <c r="H1489" s="6">
        <v>12</v>
      </c>
      <c r="I1489" s="6">
        <v>31</v>
      </c>
      <c r="J1489" s="6" t="s">
        <v>42</v>
      </c>
    </row>
    <row r="1490" spans="1:10" x14ac:dyDescent="0.2">
      <c r="A1490" s="5">
        <v>487</v>
      </c>
      <c r="B1490" s="6">
        <v>7</v>
      </c>
      <c r="C1490" s="6" t="s">
        <v>49</v>
      </c>
      <c r="D1490" s="7">
        <v>45720.25</v>
      </c>
      <c r="E1490" s="6">
        <v>192</v>
      </c>
      <c r="F1490" s="6">
        <v>192</v>
      </c>
      <c r="G1490" s="6">
        <v>0</v>
      </c>
      <c r="H1490" s="6">
        <v>12</v>
      </c>
      <c r="I1490" s="6">
        <v>10002</v>
      </c>
      <c r="J1490" s="6" t="s">
        <v>56</v>
      </c>
    </row>
    <row r="1491" spans="1:10" x14ac:dyDescent="0.2">
      <c r="A1491" s="5">
        <v>490</v>
      </c>
      <c r="B1491" s="6">
        <v>8</v>
      </c>
      <c r="C1491" s="6" t="s">
        <v>169</v>
      </c>
      <c r="D1491" s="7">
        <v>45720.25</v>
      </c>
      <c r="E1491" s="6">
        <v>274</v>
      </c>
      <c r="F1491" s="6">
        <v>274</v>
      </c>
      <c r="G1491" s="6">
        <v>0</v>
      </c>
      <c r="H1491" s="6">
        <v>10</v>
      </c>
      <c r="I1491" s="6">
        <v>10002</v>
      </c>
      <c r="J1491" s="6" t="s">
        <v>56</v>
      </c>
    </row>
    <row r="1492" spans="1:10" x14ac:dyDescent="0.2">
      <c r="A1492" s="5">
        <v>624</v>
      </c>
      <c r="B1492" s="6">
        <v>3</v>
      </c>
      <c r="C1492" s="6" t="s">
        <v>147</v>
      </c>
      <c r="D1492" s="7">
        <v>45720.25</v>
      </c>
      <c r="E1492" s="6">
        <v>492.37</v>
      </c>
      <c r="F1492" s="6">
        <v>492.37</v>
      </c>
      <c r="G1492" s="6">
        <v>0</v>
      </c>
      <c r="H1492" s="6">
        <v>12</v>
      </c>
      <c r="I1492" s="6">
        <v>31</v>
      </c>
      <c r="J1492" s="6" t="s">
        <v>42</v>
      </c>
    </row>
    <row r="1493" spans="1:10" x14ac:dyDescent="0.2">
      <c r="A1493" s="5">
        <v>348</v>
      </c>
      <c r="B1493" s="6">
        <v>6</v>
      </c>
      <c r="C1493" s="6" t="s">
        <v>102</v>
      </c>
      <c r="D1493" s="7">
        <v>45720.75</v>
      </c>
      <c r="E1493" s="6">
        <v>290.54000000000002</v>
      </c>
      <c r="F1493" s="6">
        <v>290.54000000000002</v>
      </c>
      <c r="G1493" s="6">
        <v>0</v>
      </c>
      <c r="H1493" s="6">
        <v>12</v>
      </c>
      <c r="I1493" s="6">
        <v>10002</v>
      </c>
      <c r="J1493" s="6" t="s">
        <v>56</v>
      </c>
    </row>
    <row r="1494" spans="1:10" x14ac:dyDescent="0.2">
      <c r="A1494" s="5">
        <v>496</v>
      </c>
      <c r="B1494" s="6">
        <v>2</v>
      </c>
      <c r="C1494" s="6" t="s">
        <v>72</v>
      </c>
      <c r="D1494" s="7">
        <v>45721.25</v>
      </c>
      <c r="E1494" s="6">
        <v>350</v>
      </c>
      <c r="F1494" s="6">
        <v>350</v>
      </c>
      <c r="G1494" s="6">
        <v>0</v>
      </c>
      <c r="H1494" s="6">
        <v>5</v>
      </c>
      <c r="I1494" s="6">
        <v>10002</v>
      </c>
      <c r="J1494" s="6" t="s">
        <v>56</v>
      </c>
    </row>
    <row r="1495" spans="1:10" x14ac:dyDescent="0.2">
      <c r="A1495" s="5">
        <v>349</v>
      </c>
      <c r="B1495" s="6">
        <v>4</v>
      </c>
      <c r="C1495" s="6" t="s">
        <v>100</v>
      </c>
      <c r="D1495" s="7">
        <v>45721.75</v>
      </c>
      <c r="E1495" s="6">
        <v>589.9</v>
      </c>
      <c r="F1495" s="6">
        <v>589.9</v>
      </c>
      <c r="G1495" s="6">
        <v>0</v>
      </c>
      <c r="H1495" s="6">
        <v>12</v>
      </c>
      <c r="I1495" s="6">
        <v>31</v>
      </c>
      <c r="J1495" s="6" t="s">
        <v>42</v>
      </c>
    </row>
    <row r="1496" spans="1:10" x14ac:dyDescent="0.2">
      <c r="A1496" s="5">
        <v>364</v>
      </c>
      <c r="B1496" s="6">
        <v>30</v>
      </c>
      <c r="C1496" s="6" t="s">
        <v>140</v>
      </c>
      <c r="D1496" s="7">
        <v>45721.75</v>
      </c>
      <c r="E1496" s="6">
        <v>151.16</v>
      </c>
      <c r="F1496" s="6">
        <v>151.16</v>
      </c>
      <c r="G1496" s="6">
        <v>0</v>
      </c>
      <c r="H1496" s="6" t="s">
        <v>47</v>
      </c>
      <c r="I1496" s="6">
        <v>10002</v>
      </c>
      <c r="J1496" s="6" t="s">
        <v>56</v>
      </c>
    </row>
    <row r="1497" spans="1:10" x14ac:dyDescent="0.2">
      <c r="A1497" s="5">
        <v>382</v>
      </c>
      <c r="B1497" s="6">
        <v>36</v>
      </c>
      <c r="C1497" s="7">
        <v>49310</v>
      </c>
      <c r="D1497" s="7">
        <v>45721.75</v>
      </c>
      <c r="E1497" s="6">
        <v>217.4</v>
      </c>
      <c r="F1497" s="6">
        <v>217.4</v>
      </c>
      <c r="G1497" s="6">
        <v>0</v>
      </c>
      <c r="H1497" s="6">
        <v>5</v>
      </c>
      <c r="I1497" s="6" t="s">
        <v>47</v>
      </c>
      <c r="J1497" s="6" t="s">
        <v>47</v>
      </c>
    </row>
    <row r="1498" spans="1:10" x14ac:dyDescent="0.2">
      <c r="A1498" s="5">
        <v>380</v>
      </c>
      <c r="B1498" s="6">
        <v>35</v>
      </c>
      <c r="C1498" s="7">
        <v>48945</v>
      </c>
      <c r="D1498" s="7">
        <v>45722.75</v>
      </c>
      <c r="E1498" s="6">
        <v>268.70999999999998</v>
      </c>
      <c r="F1498" s="6">
        <v>268.70999999999998</v>
      </c>
      <c r="G1498" s="6">
        <v>0</v>
      </c>
      <c r="H1498" s="6">
        <v>12</v>
      </c>
      <c r="I1498" s="6">
        <v>31</v>
      </c>
      <c r="J1498" s="6" t="s">
        <v>42</v>
      </c>
    </row>
    <row r="1499" spans="1:10" x14ac:dyDescent="0.2">
      <c r="A1499" s="5">
        <v>394</v>
      </c>
      <c r="B1499" s="6">
        <v>32</v>
      </c>
      <c r="C1499" s="6" t="s">
        <v>142</v>
      </c>
      <c r="D1499" s="7">
        <v>45722.75</v>
      </c>
      <c r="E1499" s="6">
        <v>138.37</v>
      </c>
      <c r="F1499" s="6">
        <v>138.37</v>
      </c>
      <c r="G1499" s="6">
        <v>0</v>
      </c>
      <c r="H1499" s="6">
        <v>11</v>
      </c>
      <c r="I1499" s="6">
        <v>5</v>
      </c>
      <c r="J1499" s="6" t="s">
        <v>79</v>
      </c>
    </row>
    <row r="1500" spans="1:10" x14ac:dyDescent="0.2">
      <c r="A1500" s="5">
        <v>396</v>
      </c>
      <c r="B1500" s="6">
        <v>33</v>
      </c>
      <c r="C1500" s="7">
        <v>48214</v>
      </c>
      <c r="D1500" s="7">
        <v>45722.75</v>
      </c>
      <c r="E1500" s="6">
        <v>268.70999999999998</v>
      </c>
      <c r="F1500" s="6">
        <v>268.70999999999998</v>
      </c>
      <c r="G1500" s="6">
        <v>0</v>
      </c>
      <c r="H1500" s="6">
        <v>10</v>
      </c>
      <c r="I1500" s="6">
        <v>10002</v>
      </c>
      <c r="J1500" s="6" t="s">
        <v>56</v>
      </c>
    </row>
    <row r="1501" spans="1:10" x14ac:dyDescent="0.2">
      <c r="A1501" s="5">
        <v>590</v>
      </c>
      <c r="B1501" s="6">
        <v>16</v>
      </c>
      <c r="C1501" s="6" t="s">
        <v>83</v>
      </c>
      <c r="D1501" s="7">
        <v>45723.25</v>
      </c>
      <c r="E1501" s="6">
        <v>316</v>
      </c>
      <c r="F1501" s="6">
        <v>316</v>
      </c>
      <c r="G1501" s="6">
        <v>0</v>
      </c>
      <c r="H1501" s="6">
        <v>12</v>
      </c>
      <c r="I1501" s="6">
        <v>15</v>
      </c>
      <c r="J1501" s="6" t="s">
        <v>63</v>
      </c>
    </row>
    <row r="1502" spans="1:10" x14ac:dyDescent="0.2">
      <c r="A1502" s="5">
        <v>356</v>
      </c>
      <c r="B1502" s="6">
        <v>27</v>
      </c>
      <c r="C1502" s="6" t="s">
        <v>137</v>
      </c>
      <c r="D1502" s="7">
        <v>45723.75</v>
      </c>
      <c r="E1502" s="6">
        <v>358.1</v>
      </c>
      <c r="F1502" s="6">
        <v>358.1</v>
      </c>
      <c r="G1502" s="6">
        <v>0</v>
      </c>
      <c r="H1502" s="6">
        <v>12</v>
      </c>
      <c r="I1502" s="6">
        <v>10002</v>
      </c>
      <c r="J1502" s="6" t="s">
        <v>56</v>
      </c>
    </row>
    <row r="1503" spans="1:10" x14ac:dyDescent="0.2">
      <c r="A1503" s="5">
        <v>369</v>
      </c>
      <c r="B1503" s="6">
        <v>28</v>
      </c>
      <c r="C1503" s="6" t="s">
        <v>138</v>
      </c>
      <c r="D1503" s="7">
        <v>45723.75</v>
      </c>
      <c r="E1503" s="6">
        <v>266.94</v>
      </c>
      <c r="F1503" s="6">
        <v>266.94</v>
      </c>
      <c r="G1503" s="6">
        <v>0</v>
      </c>
      <c r="H1503" s="6">
        <v>12</v>
      </c>
      <c r="I1503" s="6">
        <v>31</v>
      </c>
      <c r="J1503" s="6" t="s">
        <v>42</v>
      </c>
    </row>
    <row r="1504" spans="1:10" x14ac:dyDescent="0.2">
      <c r="A1504" s="5">
        <v>375</v>
      </c>
      <c r="B1504" s="6">
        <v>28</v>
      </c>
      <c r="C1504" s="6" t="s">
        <v>138</v>
      </c>
      <c r="D1504" s="7">
        <v>45723.75</v>
      </c>
      <c r="E1504" s="6">
        <v>264.88</v>
      </c>
      <c r="F1504" s="6">
        <v>264.88</v>
      </c>
      <c r="G1504" s="6">
        <v>0</v>
      </c>
      <c r="H1504" s="6">
        <v>5</v>
      </c>
      <c r="I1504" s="6">
        <v>10002</v>
      </c>
      <c r="J1504" s="6" t="s">
        <v>56</v>
      </c>
    </row>
    <row r="1505" spans="1:10" x14ac:dyDescent="0.2">
      <c r="A1505" s="5">
        <v>493</v>
      </c>
      <c r="B1505" s="6">
        <v>5</v>
      </c>
      <c r="C1505" s="6" t="s">
        <v>76</v>
      </c>
      <c r="D1505" s="7">
        <v>45724.25</v>
      </c>
      <c r="E1505" s="6">
        <v>500</v>
      </c>
      <c r="F1505" s="6">
        <v>500</v>
      </c>
      <c r="G1505" s="6">
        <v>0</v>
      </c>
      <c r="H1505" s="6">
        <v>11</v>
      </c>
      <c r="I1505" s="6">
        <v>10002</v>
      </c>
      <c r="J1505" s="6" t="s">
        <v>56</v>
      </c>
    </row>
    <row r="1506" spans="1:10" x14ac:dyDescent="0.2">
      <c r="A1506" s="5">
        <v>355</v>
      </c>
      <c r="B1506" s="6">
        <v>18</v>
      </c>
      <c r="C1506" s="6" t="s">
        <v>114</v>
      </c>
      <c r="D1506" s="7">
        <v>45724.75</v>
      </c>
      <c r="E1506" s="6">
        <v>334.95</v>
      </c>
      <c r="F1506" s="6">
        <v>334.95</v>
      </c>
      <c r="G1506" s="6">
        <v>0</v>
      </c>
      <c r="H1506" s="6">
        <v>5</v>
      </c>
      <c r="I1506" s="6">
        <v>10002</v>
      </c>
      <c r="J1506" s="6" t="s">
        <v>56</v>
      </c>
    </row>
    <row r="1507" spans="1:10" x14ac:dyDescent="0.2">
      <c r="A1507" s="5">
        <v>384</v>
      </c>
      <c r="B1507" s="6">
        <v>36</v>
      </c>
      <c r="C1507" s="7">
        <v>49310</v>
      </c>
      <c r="D1507" s="7">
        <v>45724.75</v>
      </c>
      <c r="E1507" s="6">
        <v>165</v>
      </c>
      <c r="F1507" s="6">
        <v>165</v>
      </c>
      <c r="G1507" s="6">
        <v>0</v>
      </c>
      <c r="H1507" s="6">
        <v>12</v>
      </c>
      <c r="I1507" s="6">
        <v>31</v>
      </c>
      <c r="J1507" s="6" t="s">
        <v>42</v>
      </c>
    </row>
    <row r="1508" spans="1:10" x14ac:dyDescent="0.2">
      <c r="A1508" s="5">
        <v>495</v>
      </c>
      <c r="B1508" s="6">
        <v>4</v>
      </c>
      <c r="C1508" s="6" t="s">
        <v>160</v>
      </c>
      <c r="D1508" s="7">
        <v>45725.25</v>
      </c>
      <c r="E1508" s="6">
        <v>299.95</v>
      </c>
      <c r="F1508" s="6">
        <v>299.95</v>
      </c>
      <c r="G1508" s="6">
        <v>0</v>
      </c>
      <c r="H1508" s="6">
        <v>12</v>
      </c>
      <c r="I1508" s="6">
        <v>10002</v>
      </c>
      <c r="J1508" s="6" t="s">
        <v>56</v>
      </c>
    </row>
    <row r="1509" spans="1:10" x14ac:dyDescent="0.2">
      <c r="A1509" s="5">
        <v>654</v>
      </c>
      <c r="B1509" s="6">
        <v>7</v>
      </c>
      <c r="C1509" s="6" t="s">
        <v>123</v>
      </c>
      <c r="D1509" s="7">
        <v>45725.25</v>
      </c>
      <c r="E1509" s="6">
        <v>435</v>
      </c>
      <c r="F1509" s="6">
        <v>435</v>
      </c>
      <c r="G1509" s="6">
        <v>0</v>
      </c>
      <c r="H1509" s="6">
        <v>4</v>
      </c>
      <c r="I1509" s="6">
        <v>10002</v>
      </c>
      <c r="J1509" s="6" t="s">
        <v>56</v>
      </c>
    </row>
    <row r="1510" spans="1:10" x14ac:dyDescent="0.2">
      <c r="A1510" s="5">
        <v>343</v>
      </c>
      <c r="B1510" s="6">
        <v>11</v>
      </c>
      <c r="C1510" s="6" t="s">
        <v>107</v>
      </c>
      <c r="D1510" s="7">
        <v>45725.75</v>
      </c>
      <c r="E1510" s="6">
        <v>375.38</v>
      </c>
      <c r="F1510" s="6">
        <v>375.38</v>
      </c>
      <c r="G1510" s="6">
        <v>0</v>
      </c>
      <c r="H1510" s="6">
        <v>5</v>
      </c>
      <c r="I1510" s="6">
        <v>5</v>
      </c>
      <c r="J1510" s="6" t="s">
        <v>79</v>
      </c>
    </row>
    <row r="1511" spans="1:10" x14ac:dyDescent="0.2">
      <c r="A1511" s="5">
        <v>386</v>
      </c>
      <c r="B1511" s="6">
        <v>36</v>
      </c>
      <c r="C1511" s="7">
        <v>49310</v>
      </c>
      <c r="D1511" s="7">
        <v>45725.75</v>
      </c>
      <c r="E1511" s="6">
        <v>1110</v>
      </c>
      <c r="F1511" s="6">
        <v>1110</v>
      </c>
      <c r="G1511" s="6">
        <v>0</v>
      </c>
      <c r="H1511" s="6">
        <v>5</v>
      </c>
      <c r="I1511" s="6">
        <v>10002</v>
      </c>
      <c r="J1511" s="6" t="s">
        <v>56</v>
      </c>
    </row>
    <row r="1512" spans="1:10" x14ac:dyDescent="0.2">
      <c r="A1512" s="5">
        <v>497</v>
      </c>
      <c r="B1512" s="6">
        <v>2</v>
      </c>
      <c r="C1512" s="6" t="s">
        <v>41</v>
      </c>
      <c r="D1512" s="7">
        <v>45726.25</v>
      </c>
      <c r="E1512" s="6">
        <v>192</v>
      </c>
      <c r="F1512" s="6">
        <v>192</v>
      </c>
      <c r="G1512" s="6">
        <v>0</v>
      </c>
      <c r="H1512" s="6">
        <v>5</v>
      </c>
      <c r="I1512" s="6">
        <v>10002</v>
      </c>
      <c r="J1512" s="6" t="s">
        <v>56</v>
      </c>
    </row>
    <row r="1513" spans="1:10" x14ac:dyDescent="0.2">
      <c r="A1513" s="5">
        <v>354</v>
      </c>
      <c r="B1513" s="6">
        <v>12</v>
      </c>
      <c r="C1513" s="6" t="s">
        <v>108</v>
      </c>
      <c r="D1513" s="7">
        <v>45726.75</v>
      </c>
      <c r="E1513" s="6">
        <v>299.95</v>
      </c>
      <c r="F1513" s="6">
        <v>299.95</v>
      </c>
      <c r="G1513" s="6">
        <v>0</v>
      </c>
      <c r="H1513" s="6">
        <v>5</v>
      </c>
      <c r="I1513" s="6">
        <v>10002</v>
      </c>
      <c r="J1513" s="6" t="s">
        <v>56</v>
      </c>
    </row>
    <row r="1514" spans="1:10" x14ac:dyDescent="0.2">
      <c r="A1514" s="5">
        <v>372</v>
      </c>
      <c r="B1514" s="6">
        <v>29</v>
      </c>
      <c r="C1514" s="6" t="s">
        <v>139</v>
      </c>
      <c r="D1514" s="7">
        <v>45726.75</v>
      </c>
      <c r="E1514" s="6">
        <v>210</v>
      </c>
      <c r="F1514" s="6">
        <v>210</v>
      </c>
      <c r="G1514" s="6">
        <v>0</v>
      </c>
      <c r="H1514" s="6">
        <v>12</v>
      </c>
      <c r="I1514" s="6">
        <v>31</v>
      </c>
      <c r="J1514" s="6" t="s">
        <v>42</v>
      </c>
    </row>
    <row r="1515" spans="1:10" x14ac:dyDescent="0.2">
      <c r="A1515" s="5">
        <v>490</v>
      </c>
      <c r="B1515" s="6">
        <v>9</v>
      </c>
      <c r="C1515" s="6" t="s">
        <v>170</v>
      </c>
      <c r="D1515" s="7">
        <v>45727.25</v>
      </c>
      <c r="E1515" s="6">
        <v>274</v>
      </c>
      <c r="F1515" s="6">
        <v>274</v>
      </c>
      <c r="G1515" s="6">
        <v>0</v>
      </c>
      <c r="H1515" s="6">
        <v>10</v>
      </c>
      <c r="I1515" s="6">
        <v>10002</v>
      </c>
      <c r="J1515" s="6" t="s">
        <v>56</v>
      </c>
    </row>
    <row r="1516" spans="1:10" x14ac:dyDescent="0.2">
      <c r="A1516" s="5">
        <v>722</v>
      </c>
      <c r="B1516" s="6">
        <v>25</v>
      </c>
      <c r="C1516" s="6" t="s">
        <v>167</v>
      </c>
      <c r="D1516" s="7">
        <v>45727.25</v>
      </c>
      <c r="E1516" s="6">
        <v>348</v>
      </c>
      <c r="F1516" s="6">
        <v>348</v>
      </c>
      <c r="G1516" s="6">
        <v>0</v>
      </c>
      <c r="H1516" s="6">
        <v>9</v>
      </c>
      <c r="I1516" s="6">
        <v>10002</v>
      </c>
      <c r="J1516" s="6" t="s">
        <v>56</v>
      </c>
    </row>
    <row r="1517" spans="1:10" x14ac:dyDescent="0.2">
      <c r="A1517" s="5">
        <v>348</v>
      </c>
      <c r="B1517" s="6">
        <v>7</v>
      </c>
      <c r="C1517" s="6" t="s">
        <v>103</v>
      </c>
      <c r="D1517" s="7">
        <v>45727.75</v>
      </c>
      <c r="E1517" s="6">
        <v>290.54000000000002</v>
      </c>
      <c r="F1517" s="6">
        <v>290.54000000000002</v>
      </c>
      <c r="G1517" s="6">
        <v>0</v>
      </c>
      <c r="H1517" s="6">
        <v>12</v>
      </c>
      <c r="I1517" s="6">
        <v>10002</v>
      </c>
      <c r="J1517" s="6" t="s">
        <v>56</v>
      </c>
    </row>
    <row r="1518" spans="1:10" x14ac:dyDescent="0.2">
      <c r="A1518" s="5">
        <v>349</v>
      </c>
      <c r="B1518" s="6">
        <v>5</v>
      </c>
      <c r="C1518" s="6" t="s">
        <v>101</v>
      </c>
      <c r="D1518" s="7">
        <v>45728.75</v>
      </c>
      <c r="E1518" s="6">
        <v>589.9</v>
      </c>
      <c r="F1518" s="6">
        <v>589.9</v>
      </c>
      <c r="G1518" s="6">
        <v>0</v>
      </c>
      <c r="H1518" s="6">
        <v>12</v>
      </c>
      <c r="I1518" s="6">
        <v>31</v>
      </c>
      <c r="J1518" s="6" t="s">
        <v>42</v>
      </c>
    </row>
    <row r="1519" spans="1:10" x14ac:dyDescent="0.2">
      <c r="A1519" s="5">
        <v>364</v>
      </c>
      <c r="B1519" s="6">
        <v>31</v>
      </c>
      <c r="C1519" s="6" t="s">
        <v>141</v>
      </c>
      <c r="D1519" s="7">
        <v>45728.75</v>
      </c>
      <c r="E1519" s="6">
        <v>151.16</v>
      </c>
      <c r="F1519" s="6">
        <v>151.16</v>
      </c>
      <c r="G1519" s="6">
        <v>0</v>
      </c>
      <c r="H1519" s="6" t="s">
        <v>47</v>
      </c>
      <c r="I1519" s="6">
        <v>10002</v>
      </c>
      <c r="J1519" s="6" t="s">
        <v>56</v>
      </c>
    </row>
    <row r="1520" spans="1:10" x14ac:dyDescent="0.2">
      <c r="A1520" s="5">
        <v>382</v>
      </c>
      <c r="B1520" s="6">
        <v>37</v>
      </c>
      <c r="C1520" s="7">
        <v>49675</v>
      </c>
      <c r="D1520" s="7">
        <v>45728.75</v>
      </c>
      <c r="E1520" s="6">
        <v>217.4</v>
      </c>
      <c r="F1520" s="6">
        <v>217.4</v>
      </c>
      <c r="G1520" s="6">
        <v>0</v>
      </c>
      <c r="H1520" s="6">
        <v>5</v>
      </c>
      <c r="I1520" s="6" t="s">
        <v>47</v>
      </c>
      <c r="J1520" s="6" t="s">
        <v>47</v>
      </c>
    </row>
    <row r="1521" spans="1:10" x14ac:dyDescent="0.2">
      <c r="A1521" s="5">
        <v>496</v>
      </c>
      <c r="B1521" s="6">
        <v>3</v>
      </c>
      <c r="C1521" s="6" t="s">
        <v>74</v>
      </c>
      <c r="D1521" s="7">
        <v>45729.25</v>
      </c>
      <c r="E1521" s="6">
        <v>350</v>
      </c>
      <c r="F1521" s="6">
        <v>350</v>
      </c>
      <c r="G1521" s="6">
        <v>0</v>
      </c>
      <c r="H1521" s="6">
        <v>5</v>
      </c>
      <c r="I1521" s="6">
        <v>10002</v>
      </c>
      <c r="J1521" s="6" t="s">
        <v>56</v>
      </c>
    </row>
    <row r="1522" spans="1:10" x14ac:dyDescent="0.2">
      <c r="A1522" s="5">
        <v>624</v>
      </c>
      <c r="B1522" s="6">
        <v>4</v>
      </c>
      <c r="C1522" s="6" t="s">
        <v>148</v>
      </c>
      <c r="D1522" s="7">
        <v>45729.25</v>
      </c>
      <c r="E1522" s="6">
        <v>492.37</v>
      </c>
      <c r="F1522" s="6">
        <v>492.37</v>
      </c>
      <c r="G1522" s="6">
        <v>0</v>
      </c>
      <c r="H1522" s="6">
        <v>12</v>
      </c>
      <c r="I1522" s="6">
        <v>31</v>
      </c>
      <c r="J1522" s="6" t="s">
        <v>42</v>
      </c>
    </row>
    <row r="1523" spans="1:10" x14ac:dyDescent="0.2">
      <c r="A1523" s="5">
        <v>380</v>
      </c>
      <c r="B1523" s="6">
        <v>36</v>
      </c>
      <c r="C1523" s="7">
        <v>49310</v>
      </c>
      <c r="D1523" s="7">
        <v>45729.75</v>
      </c>
      <c r="E1523" s="6">
        <v>268.86</v>
      </c>
      <c r="F1523" s="6">
        <v>268.86</v>
      </c>
      <c r="G1523" s="6">
        <v>0</v>
      </c>
      <c r="H1523" s="6">
        <v>12</v>
      </c>
      <c r="I1523" s="6">
        <v>31</v>
      </c>
      <c r="J1523" s="6" t="s">
        <v>42</v>
      </c>
    </row>
    <row r="1524" spans="1:10" x14ac:dyDescent="0.2">
      <c r="A1524" s="5">
        <v>394</v>
      </c>
      <c r="B1524" s="6">
        <v>33</v>
      </c>
      <c r="C1524" s="7">
        <v>48214</v>
      </c>
      <c r="D1524" s="7">
        <v>45729.75</v>
      </c>
      <c r="E1524" s="6">
        <v>138.37</v>
      </c>
      <c r="F1524" s="6">
        <v>138.37</v>
      </c>
      <c r="G1524" s="6">
        <v>0</v>
      </c>
      <c r="H1524" s="6">
        <v>11</v>
      </c>
      <c r="I1524" s="6">
        <v>5</v>
      </c>
      <c r="J1524" s="6" t="s">
        <v>79</v>
      </c>
    </row>
    <row r="1525" spans="1:10" x14ac:dyDescent="0.2">
      <c r="A1525" s="5">
        <v>396</v>
      </c>
      <c r="B1525" s="6">
        <v>34</v>
      </c>
      <c r="C1525" s="7">
        <v>48580</v>
      </c>
      <c r="D1525" s="7">
        <v>45729.75</v>
      </c>
      <c r="E1525" s="6">
        <v>268.70999999999998</v>
      </c>
      <c r="F1525" s="6">
        <v>268.70999999999998</v>
      </c>
      <c r="G1525" s="6">
        <v>0</v>
      </c>
      <c r="H1525" s="6">
        <v>10</v>
      </c>
      <c r="I1525" s="6">
        <v>10002</v>
      </c>
      <c r="J1525" s="6" t="s">
        <v>56</v>
      </c>
    </row>
    <row r="1526" spans="1:10" x14ac:dyDescent="0.2">
      <c r="A1526" s="5">
        <v>590</v>
      </c>
      <c r="B1526" s="6">
        <v>17</v>
      </c>
      <c r="C1526" s="6" t="s">
        <v>85</v>
      </c>
      <c r="D1526" s="7">
        <v>45730.25</v>
      </c>
      <c r="E1526" s="6">
        <v>316</v>
      </c>
      <c r="F1526" s="6">
        <v>316</v>
      </c>
      <c r="G1526" s="6">
        <v>0</v>
      </c>
      <c r="H1526" s="6">
        <v>12</v>
      </c>
      <c r="I1526" s="6">
        <v>15</v>
      </c>
      <c r="J1526" s="6" t="s">
        <v>63</v>
      </c>
    </row>
    <row r="1527" spans="1:10" x14ac:dyDescent="0.2">
      <c r="A1527" s="5">
        <v>369</v>
      </c>
      <c r="B1527" s="6">
        <v>29</v>
      </c>
      <c r="C1527" s="6" t="s">
        <v>139</v>
      </c>
      <c r="D1527" s="7">
        <v>45730.75</v>
      </c>
      <c r="E1527" s="6">
        <v>266.94</v>
      </c>
      <c r="F1527" s="6">
        <v>266.94</v>
      </c>
      <c r="G1527" s="6">
        <v>0</v>
      </c>
      <c r="H1527" s="6">
        <v>12</v>
      </c>
      <c r="I1527" s="6">
        <v>31</v>
      </c>
      <c r="J1527" s="6" t="s">
        <v>42</v>
      </c>
    </row>
    <row r="1528" spans="1:10" x14ac:dyDescent="0.2">
      <c r="A1528" s="5">
        <v>375</v>
      </c>
      <c r="B1528" s="6">
        <v>29</v>
      </c>
      <c r="C1528" s="6" t="s">
        <v>139</v>
      </c>
      <c r="D1528" s="7">
        <v>45730.75</v>
      </c>
      <c r="E1528" s="6">
        <v>264.88</v>
      </c>
      <c r="F1528" s="6">
        <v>264.88</v>
      </c>
      <c r="G1528" s="6">
        <v>0</v>
      </c>
      <c r="H1528" s="6">
        <v>5</v>
      </c>
      <c r="I1528" s="6">
        <v>10002</v>
      </c>
      <c r="J1528" s="6" t="s">
        <v>56</v>
      </c>
    </row>
    <row r="1529" spans="1:10" x14ac:dyDescent="0.2">
      <c r="A1529" s="5">
        <v>484</v>
      </c>
      <c r="B1529" s="6">
        <v>8</v>
      </c>
      <c r="C1529" s="6" t="s">
        <v>152</v>
      </c>
      <c r="D1529" s="7">
        <v>45731.25</v>
      </c>
      <c r="E1529" s="6">
        <v>318</v>
      </c>
      <c r="F1529" s="6">
        <v>318</v>
      </c>
      <c r="G1529" s="6">
        <v>0</v>
      </c>
      <c r="H1529" s="6">
        <v>4</v>
      </c>
      <c r="I1529" s="6">
        <v>10002</v>
      </c>
      <c r="J1529" s="6" t="s">
        <v>56</v>
      </c>
    </row>
    <row r="1530" spans="1:10" x14ac:dyDescent="0.2">
      <c r="A1530" s="5">
        <v>487</v>
      </c>
      <c r="B1530" s="6">
        <v>8</v>
      </c>
      <c r="C1530" s="6" t="s">
        <v>50</v>
      </c>
      <c r="D1530" s="7">
        <v>45731.25</v>
      </c>
      <c r="E1530" s="6">
        <v>192</v>
      </c>
      <c r="F1530" s="6">
        <v>192</v>
      </c>
      <c r="G1530" s="6">
        <v>0</v>
      </c>
      <c r="H1530" s="6">
        <v>12</v>
      </c>
      <c r="I1530" s="6">
        <v>10002</v>
      </c>
      <c r="J1530" s="6" t="s">
        <v>56</v>
      </c>
    </row>
    <row r="1531" spans="1:10" x14ac:dyDescent="0.2">
      <c r="A1531" s="5">
        <v>493</v>
      </c>
      <c r="B1531" s="6">
        <v>6</v>
      </c>
      <c r="C1531" s="6" t="s">
        <v>122</v>
      </c>
      <c r="D1531" s="7">
        <v>45731.25</v>
      </c>
      <c r="E1531" s="6">
        <v>500</v>
      </c>
      <c r="F1531" s="6">
        <v>500</v>
      </c>
      <c r="G1531" s="6">
        <v>0</v>
      </c>
      <c r="H1531" s="6">
        <v>11</v>
      </c>
      <c r="I1531" s="6">
        <v>10002</v>
      </c>
      <c r="J1531" s="6" t="s">
        <v>56</v>
      </c>
    </row>
    <row r="1532" spans="1:10" x14ac:dyDescent="0.2">
      <c r="A1532" s="5">
        <v>499</v>
      </c>
      <c r="B1532" s="6">
        <v>1</v>
      </c>
      <c r="C1532" s="6" t="s">
        <v>19</v>
      </c>
      <c r="D1532" s="7">
        <v>45731.25</v>
      </c>
      <c r="E1532" s="6">
        <v>799</v>
      </c>
      <c r="F1532" s="6">
        <v>799</v>
      </c>
      <c r="G1532" s="6">
        <v>0</v>
      </c>
      <c r="H1532" s="6">
        <v>11</v>
      </c>
      <c r="I1532" s="6">
        <v>10002</v>
      </c>
      <c r="J1532" s="6" t="s">
        <v>56</v>
      </c>
    </row>
    <row r="1533" spans="1:10" x14ac:dyDescent="0.2">
      <c r="A1533" s="5">
        <v>355</v>
      </c>
      <c r="B1533" s="6">
        <v>19</v>
      </c>
      <c r="C1533" s="6" t="s">
        <v>115</v>
      </c>
      <c r="D1533" s="7">
        <v>45731.75</v>
      </c>
      <c r="E1533" s="6">
        <v>334.95</v>
      </c>
      <c r="F1533" s="6">
        <v>334.95</v>
      </c>
      <c r="G1533" s="6">
        <v>0</v>
      </c>
      <c r="H1533" s="6">
        <v>5</v>
      </c>
      <c r="I1533" s="6">
        <v>10002</v>
      </c>
      <c r="J1533" s="6" t="s">
        <v>56</v>
      </c>
    </row>
    <row r="1534" spans="1:10" x14ac:dyDescent="0.2">
      <c r="A1534" s="5">
        <v>495</v>
      </c>
      <c r="B1534" s="6">
        <v>5</v>
      </c>
      <c r="C1534" s="6" t="s">
        <v>161</v>
      </c>
      <c r="D1534" s="7">
        <v>45732.25</v>
      </c>
      <c r="E1534" s="6">
        <v>299.95</v>
      </c>
      <c r="F1534" s="6">
        <v>299.95</v>
      </c>
      <c r="G1534" s="6">
        <v>0</v>
      </c>
      <c r="H1534" s="6">
        <v>12</v>
      </c>
      <c r="I1534" s="6">
        <v>10002</v>
      </c>
      <c r="J1534" s="6" t="s">
        <v>56</v>
      </c>
    </row>
    <row r="1535" spans="1:10" x14ac:dyDescent="0.2">
      <c r="A1535" s="5">
        <v>343</v>
      </c>
      <c r="B1535" s="6">
        <v>12</v>
      </c>
      <c r="C1535" s="6" t="s">
        <v>108</v>
      </c>
      <c r="D1535" s="7">
        <v>45732.75</v>
      </c>
      <c r="E1535" s="6">
        <v>375.38</v>
      </c>
      <c r="F1535" s="6">
        <v>375.38</v>
      </c>
      <c r="G1535" s="6">
        <v>0</v>
      </c>
      <c r="H1535" s="6">
        <v>5</v>
      </c>
      <c r="I1535" s="6">
        <v>5</v>
      </c>
      <c r="J1535" s="6" t="s">
        <v>79</v>
      </c>
    </row>
    <row r="1536" spans="1:10" x14ac:dyDescent="0.2">
      <c r="A1536" s="5">
        <v>354</v>
      </c>
      <c r="B1536" s="6">
        <v>13</v>
      </c>
      <c r="C1536" s="6" t="s">
        <v>109</v>
      </c>
      <c r="D1536" s="7">
        <v>45733.75</v>
      </c>
      <c r="E1536" s="6">
        <v>299.95</v>
      </c>
      <c r="F1536" s="6">
        <v>299.95</v>
      </c>
      <c r="G1536" s="6">
        <v>0</v>
      </c>
      <c r="H1536" s="6">
        <v>5</v>
      </c>
      <c r="I1536" s="6">
        <v>10002</v>
      </c>
      <c r="J1536" s="6" t="s">
        <v>56</v>
      </c>
    </row>
    <row r="1537" spans="1:10" x14ac:dyDescent="0.2">
      <c r="A1537" s="5">
        <v>372</v>
      </c>
      <c r="B1537" s="6">
        <v>30</v>
      </c>
      <c r="C1537" s="6" t="s">
        <v>140</v>
      </c>
      <c r="D1537" s="7">
        <v>45733.75</v>
      </c>
      <c r="E1537" s="6">
        <v>210</v>
      </c>
      <c r="F1537" s="6">
        <v>210</v>
      </c>
      <c r="G1537" s="6">
        <v>0</v>
      </c>
      <c r="H1537" s="6">
        <v>12</v>
      </c>
      <c r="I1537" s="6">
        <v>31</v>
      </c>
      <c r="J1537" s="6" t="s">
        <v>42</v>
      </c>
    </row>
    <row r="1538" spans="1:10" x14ac:dyDescent="0.2">
      <c r="A1538" s="5">
        <v>348</v>
      </c>
      <c r="B1538" s="6">
        <v>8</v>
      </c>
      <c r="C1538" s="6" t="s">
        <v>104</v>
      </c>
      <c r="D1538" s="7">
        <v>45734.75</v>
      </c>
      <c r="E1538" s="6">
        <v>290.54000000000002</v>
      </c>
      <c r="F1538" s="6">
        <v>290.54000000000002</v>
      </c>
      <c r="G1538" s="6">
        <v>0</v>
      </c>
      <c r="H1538" s="6">
        <v>12</v>
      </c>
      <c r="I1538" s="6">
        <v>10002</v>
      </c>
      <c r="J1538" s="6" t="s">
        <v>56</v>
      </c>
    </row>
    <row r="1539" spans="1:10" x14ac:dyDescent="0.2">
      <c r="A1539" s="5">
        <v>496</v>
      </c>
      <c r="B1539" s="6">
        <v>4</v>
      </c>
      <c r="C1539" s="6" t="s">
        <v>75</v>
      </c>
      <c r="D1539" s="7">
        <v>45735.25</v>
      </c>
      <c r="E1539" s="6">
        <v>350</v>
      </c>
      <c r="F1539" s="6">
        <v>350</v>
      </c>
      <c r="G1539" s="6">
        <v>0</v>
      </c>
      <c r="H1539" s="6">
        <v>5</v>
      </c>
      <c r="I1539" s="6">
        <v>10002</v>
      </c>
      <c r="J1539" s="6" t="s">
        <v>56</v>
      </c>
    </row>
    <row r="1540" spans="1:10" x14ac:dyDescent="0.2">
      <c r="A1540" s="5">
        <v>349</v>
      </c>
      <c r="B1540" s="6">
        <v>6</v>
      </c>
      <c r="C1540" s="6" t="s">
        <v>102</v>
      </c>
      <c r="D1540" s="7">
        <v>45735.75</v>
      </c>
      <c r="E1540" s="6">
        <v>589.9</v>
      </c>
      <c r="F1540" s="6">
        <v>589.9</v>
      </c>
      <c r="G1540" s="6">
        <v>0</v>
      </c>
      <c r="H1540" s="6">
        <v>12</v>
      </c>
      <c r="I1540" s="6">
        <v>31</v>
      </c>
      <c r="J1540" s="6" t="s">
        <v>42</v>
      </c>
    </row>
    <row r="1541" spans="1:10" x14ac:dyDescent="0.2">
      <c r="A1541" s="5">
        <v>353</v>
      </c>
      <c r="B1541" s="6">
        <v>1</v>
      </c>
      <c r="C1541" s="6" t="s">
        <v>19</v>
      </c>
      <c r="D1541" s="7">
        <v>45735.75</v>
      </c>
      <c r="E1541" s="6">
        <v>1000</v>
      </c>
      <c r="F1541" s="6">
        <v>1000</v>
      </c>
      <c r="G1541" s="6">
        <v>0</v>
      </c>
      <c r="H1541" s="6">
        <v>5</v>
      </c>
      <c r="I1541" s="6">
        <v>10002</v>
      </c>
      <c r="J1541" s="6" t="s">
        <v>56</v>
      </c>
    </row>
    <row r="1542" spans="1:10" x14ac:dyDescent="0.2">
      <c r="A1542" s="5">
        <v>364</v>
      </c>
      <c r="B1542" s="6">
        <v>32</v>
      </c>
      <c r="C1542" s="6" t="s">
        <v>142</v>
      </c>
      <c r="D1542" s="7">
        <v>45735.75</v>
      </c>
      <c r="E1542" s="6">
        <v>151.16</v>
      </c>
      <c r="F1542" s="6">
        <v>151.16</v>
      </c>
      <c r="G1542" s="6">
        <v>0</v>
      </c>
      <c r="H1542" s="6" t="s">
        <v>47</v>
      </c>
      <c r="I1542" s="6">
        <v>10002</v>
      </c>
      <c r="J1542" s="6" t="s">
        <v>56</v>
      </c>
    </row>
    <row r="1543" spans="1:10" x14ac:dyDescent="0.2">
      <c r="A1543" s="5">
        <v>382</v>
      </c>
      <c r="B1543" s="6">
        <v>38</v>
      </c>
      <c r="C1543" s="7">
        <v>50041</v>
      </c>
      <c r="D1543" s="7">
        <v>45735.75</v>
      </c>
      <c r="E1543" s="6">
        <v>217.4</v>
      </c>
      <c r="F1543" s="6">
        <v>217.4</v>
      </c>
      <c r="G1543" s="6">
        <v>0</v>
      </c>
      <c r="H1543" s="6">
        <v>5</v>
      </c>
      <c r="I1543" s="6" t="s">
        <v>47</v>
      </c>
      <c r="J1543" s="6" t="s">
        <v>47</v>
      </c>
    </row>
    <row r="1544" spans="1:10" x14ac:dyDescent="0.2">
      <c r="A1544" s="5">
        <v>722</v>
      </c>
      <c r="B1544" s="6">
        <v>26</v>
      </c>
      <c r="C1544" s="6" t="s">
        <v>174</v>
      </c>
      <c r="D1544" s="7">
        <v>45736.25</v>
      </c>
      <c r="E1544" s="6">
        <v>348</v>
      </c>
      <c r="F1544" s="6">
        <v>348</v>
      </c>
      <c r="G1544" s="6">
        <v>0</v>
      </c>
      <c r="H1544" s="6">
        <v>9</v>
      </c>
      <c r="I1544" s="6">
        <v>10002</v>
      </c>
      <c r="J1544" s="6" t="s">
        <v>56</v>
      </c>
    </row>
    <row r="1545" spans="1:10" x14ac:dyDescent="0.2">
      <c r="A1545" s="5">
        <v>394</v>
      </c>
      <c r="B1545" s="6">
        <v>34</v>
      </c>
      <c r="C1545" s="7">
        <v>48580</v>
      </c>
      <c r="D1545" s="7">
        <v>45736.75</v>
      </c>
      <c r="E1545" s="6">
        <v>138.37</v>
      </c>
      <c r="F1545" s="6">
        <v>138.37</v>
      </c>
      <c r="G1545" s="6">
        <v>0</v>
      </c>
      <c r="H1545" s="6">
        <v>11</v>
      </c>
      <c r="I1545" s="6">
        <v>5</v>
      </c>
      <c r="J1545" s="6" t="s">
        <v>79</v>
      </c>
    </row>
    <row r="1546" spans="1:10" x14ac:dyDescent="0.2">
      <c r="A1546" s="5">
        <v>396</v>
      </c>
      <c r="B1546" s="6">
        <v>35</v>
      </c>
      <c r="C1546" s="7">
        <v>48945</v>
      </c>
      <c r="D1546" s="7">
        <v>45736.75</v>
      </c>
      <c r="E1546" s="6">
        <v>268.70999999999998</v>
      </c>
      <c r="F1546" s="6">
        <v>268.70999999999998</v>
      </c>
      <c r="G1546" s="6">
        <v>0</v>
      </c>
      <c r="H1546" s="6">
        <v>10</v>
      </c>
      <c r="I1546" s="6">
        <v>10002</v>
      </c>
      <c r="J1546" s="6" t="s">
        <v>56</v>
      </c>
    </row>
    <row r="1547" spans="1:10" x14ac:dyDescent="0.2">
      <c r="A1547" s="5">
        <v>590</v>
      </c>
      <c r="B1547" s="6">
        <v>18</v>
      </c>
      <c r="C1547" s="6" t="s">
        <v>86</v>
      </c>
      <c r="D1547" s="7">
        <v>45737.25</v>
      </c>
      <c r="E1547" s="6">
        <v>316</v>
      </c>
      <c r="F1547" s="6">
        <v>316</v>
      </c>
      <c r="G1547" s="6">
        <v>0</v>
      </c>
      <c r="H1547" s="6">
        <v>12</v>
      </c>
      <c r="I1547" s="6">
        <v>15</v>
      </c>
      <c r="J1547" s="6" t="s">
        <v>63</v>
      </c>
    </row>
    <row r="1548" spans="1:10" x14ac:dyDescent="0.2">
      <c r="A1548" s="5">
        <v>369</v>
      </c>
      <c r="B1548" s="6">
        <v>30</v>
      </c>
      <c r="C1548" s="6" t="s">
        <v>140</v>
      </c>
      <c r="D1548" s="7">
        <v>45737.75</v>
      </c>
      <c r="E1548" s="6">
        <v>266.94</v>
      </c>
      <c r="F1548" s="6">
        <v>266.94</v>
      </c>
      <c r="G1548" s="6">
        <v>0</v>
      </c>
      <c r="H1548" s="6">
        <v>12</v>
      </c>
      <c r="I1548" s="6">
        <v>31</v>
      </c>
      <c r="J1548" s="6" t="s">
        <v>42</v>
      </c>
    </row>
    <row r="1549" spans="1:10" x14ac:dyDescent="0.2">
      <c r="A1549" s="5">
        <v>375</v>
      </c>
      <c r="B1549" s="6">
        <v>30</v>
      </c>
      <c r="C1549" s="6" t="s">
        <v>140</v>
      </c>
      <c r="D1549" s="7">
        <v>45737.75</v>
      </c>
      <c r="E1549" s="6">
        <v>264.88</v>
      </c>
      <c r="F1549" s="6">
        <v>264.88</v>
      </c>
      <c r="G1549" s="6">
        <v>0</v>
      </c>
      <c r="H1549" s="6">
        <v>5</v>
      </c>
      <c r="I1549" s="6">
        <v>10002</v>
      </c>
      <c r="J1549" s="6" t="s">
        <v>56</v>
      </c>
    </row>
    <row r="1550" spans="1:10" x14ac:dyDescent="0.2">
      <c r="A1550" s="5">
        <v>493</v>
      </c>
      <c r="B1550" s="6">
        <v>7</v>
      </c>
      <c r="C1550" s="6" t="s">
        <v>123</v>
      </c>
      <c r="D1550" s="7">
        <v>45738.25</v>
      </c>
      <c r="E1550" s="6">
        <v>500</v>
      </c>
      <c r="F1550" s="6">
        <v>500</v>
      </c>
      <c r="G1550" s="6">
        <v>0</v>
      </c>
      <c r="H1550" s="6">
        <v>11</v>
      </c>
      <c r="I1550" s="6">
        <v>10002</v>
      </c>
      <c r="J1550" s="6" t="s">
        <v>56</v>
      </c>
    </row>
    <row r="1551" spans="1:10" x14ac:dyDescent="0.2">
      <c r="A1551" s="5">
        <v>499</v>
      </c>
      <c r="B1551" s="6">
        <v>2</v>
      </c>
      <c r="C1551" s="6" t="s">
        <v>41</v>
      </c>
      <c r="D1551" s="7">
        <v>45738.25</v>
      </c>
      <c r="E1551" s="6">
        <v>255</v>
      </c>
      <c r="F1551" s="6">
        <v>255</v>
      </c>
      <c r="G1551" s="6">
        <v>0</v>
      </c>
      <c r="H1551" s="6">
        <v>11</v>
      </c>
      <c r="I1551" s="6">
        <v>10002</v>
      </c>
      <c r="J1551" s="6" t="s">
        <v>56</v>
      </c>
    </row>
    <row r="1552" spans="1:10" x14ac:dyDescent="0.2">
      <c r="A1552" s="5">
        <v>624</v>
      </c>
      <c r="B1552" s="6">
        <v>5</v>
      </c>
      <c r="C1552" s="6" t="s">
        <v>149</v>
      </c>
      <c r="D1552" s="7">
        <v>45738.25</v>
      </c>
      <c r="E1552" s="6">
        <v>492.37</v>
      </c>
      <c r="F1552" s="6">
        <v>492.37</v>
      </c>
      <c r="G1552" s="6">
        <v>0</v>
      </c>
      <c r="H1552" s="6">
        <v>12</v>
      </c>
      <c r="I1552" s="6">
        <v>31</v>
      </c>
      <c r="J1552" s="6" t="s">
        <v>42</v>
      </c>
    </row>
    <row r="1553" spans="1:10" x14ac:dyDescent="0.2">
      <c r="A1553" s="5">
        <v>355</v>
      </c>
      <c r="B1553" s="6">
        <v>20</v>
      </c>
      <c r="C1553" s="6" t="s">
        <v>116</v>
      </c>
      <c r="D1553" s="7">
        <v>45738.75</v>
      </c>
      <c r="E1553" s="6">
        <v>334.95</v>
      </c>
      <c r="F1553" s="6">
        <v>334.95</v>
      </c>
      <c r="G1553" s="6">
        <v>0</v>
      </c>
      <c r="H1553" s="6">
        <v>5</v>
      </c>
      <c r="I1553" s="6">
        <v>10002</v>
      </c>
      <c r="J1553" s="6" t="s">
        <v>56</v>
      </c>
    </row>
    <row r="1554" spans="1:10" x14ac:dyDescent="0.2">
      <c r="A1554" s="5">
        <v>333</v>
      </c>
      <c r="B1554" s="6">
        <v>1</v>
      </c>
      <c r="C1554" s="6" t="s">
        <v>19</v>
      </c>
      <c r="D1554" s="7">
        <v>45739.75</v>
      </c>
      <c r="E1554" s="6">
        <v>799</v>
      </c>
      <c r="F1554" s="6">
        <v>799</v>
      </c>
      <c r="G1554" s="6">
        <v>0</v>
      </c>
      <c r="H1554" s="6">
        <v>5</v>
      </c>
      <c r="I1554" s="6">
        <v>10002</v>
      </c>
      <c r="J1554" s="6" t="s">
        <v>56</v>
      </c>
    </row>
    <row r="1555" spans="1:10" x14ac:dyDescent="0.2">
      <c r="A1555" s="5">
        <v>343</v>
      </c>
      <c r="B1555" s="6">
        <v>13</v>
      </c>
      <c r="C1555" s="6" t="s">
        <v>109</v>
      </c>
      <c r="D1555" s="7">
        <v>45739.75</v>
      </c>
      <c r="E1555" s="6">
        <v>375.38</v>
      </c>
      <c r="F1555" s="6">
        <v>375.38</v>
      </c>
      <c r="G1555" s="6">
        <v>0</v>
      </c>
      <c r="H1555" s="6">
        <v>5</v>
      </c>
      <c r="I1555" s="6">
        <v>5</v>
      </c>
      <c r="J1555" s="6" t="s">
        <v>79</v>
      </c>
    </row>
    <row r="1556" spans="1:10" x14ac:dyDescent="0.2">
      <c r="A1556" s="5">
        <v>495</v>
      </c>
      <c r="B1556" s="6">
        <v>6</v>
      </c>
      <c r="C1556" s="6" t="s">
        <v>162</v>
      </c>
      <c r="D1556" s="7">
        <v>45740.25</v>
      </c>
      <c r="E1556" s="6">
        <v>299.95</v>
      </c>
      <c r="F1556" s="6">
        <v>299.95</v>
      </c>
      <c r="G1556" s="6">
        <v>0</v>
      </c>
      <c r="H1556" s="6">
        <v>12</v>
      </c>
      <c r="I1556" s="6">
        <v>10002</v>
      </c>
      <c r="J1556" s="6" t="s">
        <v>56</v>
      </c>
    </row>
    <row r="1557" spans="1:10" x14ac:dyDescent="0.2">
      <c r="A1557" s="5">
        <v>497</v>
      </c>
      <c r="B1557" s="6">
        <v>3</v>
      </c>
      <c r="C1557" s="6" t="s">
        <v>43</v>
      </c>
      <c r="D1557" s="7">
        <v>45740.25</v>
      </c>
      <c r="E1557" s="6">
        <v>192</v>
      </c>
      <c r="F1557" s="6">
        <v>192</v>
      </c>
      <c r="G1557" s="6">
        <v>0</v>
      </c>
      <c r="H1557" s="6">
        <v>5</v>
      </c>
      <c r="I1557" s="6">
        <v>10002</v>
      </c>
      <c r="J1557" s="6" t="s">
        <v>56</v>
      </c>
    </row>
    <row r="1558" spans="1:10" x14ac:dyDescent="0.2">
      <c r="A1558" s="5">
        <v>354</v>
      </c>
      <c r="B1558" s="6">
        <v>14</v>
      </c>
      <c r="C1558" s="6" t="s">
        <v>110</v>
      </c>
      <c r="D1558" s="7">
        <v>45740.75</v>
      </c>
      <c r="E1558" s="6">
        <v>299.95</v>
      </c>
      <c r="F1558" s="6">
        <v>299.95</v>
      </c>
      <c r="G1558" s="6">
        <v>0</v>
      </c>
      <c r="H1558" s="6">
        <v>5</v>
      </c>
      <c r="I1558" s="6">
        <v>10002</v>
      </c>
      <c r="J1558" s="6" t="s">
        <v>56</v>
      </c>
    </row>
    <row r="1559" spans="1:10" x14ac:dyDescent="0.2">
      <c r="A1559" s="5">
        <v>372</v>
      </c>
      <c r="B1559" s="6">
        <v>31</v>
      </c>
      <c r="C1559" s="6" t="s">
        <v>141</v>
      </c>
      <c r="D1559" s="7">
        <v>45740.75</v>
      </c>
      <c r="E1559" s="6">
        <v>210</v>
      </c>
      <c r="F1559" s="6">
        <v>210</v>
      </c>
      <c r="G1559" s="6">
        <v>0</v>
      </c>
      <c r="H1559" s="6">
        <v>12</v>
      </c>
      <c r="I1559" s="6">
        <v>31</v>
      </c>
      <c r="J1559" s="6" t="s">
        <v>42</v>
      </c>
    </row>
    <row r="1560" spans="1:10" x14ac:dyDescent="0.2">
      <c r="A1560" s="5">
        <v>348</v>
      </c>
      <c r="B1560" s="6">
        <v>9</v>
      </c>
      <c r="C1560" s="6" t="s">
        <v>105</v>
      </c>
      <c r="D1560" s="7">
        <v>45741.75</v>
      </c>
      <c r="E1560" s="6">
        <v>290.54000000000002</v>
      </c>
      <c r="F1560" s="6">
        <v>290.54000000000002</v>
      </c>
      <c r="G1560" s="6">
        <v>0</v>
      </c>
      <c r="H1560" s="6">
        <v>12</v>
      </c>
      <c r="I1560" s="6">
        <v>10002</v>
      </c>
      <c r="J1560" s="6" t="s">
        <v>56</v>
      </c>
    </row>
    <row r="1561" spans="1:10" x14ac:dyDescent="0.2">
      <c r="A1561" s="5">
        <v>496</v>
      </c>
      <c r="B1561" s="6">
        <v>5</v>
      </c>
      <c r="C1561" s="6" t="s">
        <v>76</v>
      </c>
      <c r="D1561" s="7">
        <v>45742.25</v>
      </c>
      <c r="E1561" s="6">
        <v>350</v>
      </c>
      <c r="F1561" s="6">
        <v>350</v>
      </c>
      <c r="G1561" s="6">
        <v>0</v>
      </c>
      <c r="H1561" s="6">
        <v>5</v>
      </c>
      <c r="I1561" s="6">
        <v>10002</v>
      </c>
      <c r="J1561" s="6" t="s">
        <v>56</v>
      </c>
    </row>
    <row r="1562" spans="1:10" x14ac:dyDescent="0.2">
      <c r="A1562" s="5">
        <v>349</v>
      </c>
      <c r="B1562" s="6">
        <v>7</v>
      </c>
      <c r="C1562" s="6" t="s">
        <v>103</v>
      </c>
      <c r="D1562" s="7">
        <v>45742.75</v>
      </c>
      <c r="E1562" s="6">
        <v>589.9</v>
      </c>
      <c r="F1562" s="6">
        <v>589.9</v>
      </c>
      <c r="G1562" s="6">
        <v>0</v>
      </c>
      <c r="H1562" s="6">
        <v>12</v>
      </c>
      <c r="I1562" s="6">
        <v>31</v>
      </c>
      <c r="J1562" s="6" t="s">
        <v>42</v>
      </c>
    </row>
    <row r="1563" spans="1:10" x14ac:dyDescent="0.2">
      <c r="A1563" s="5">
        <v>353</v>
      </c>
      <c r="B1563" s="6">
        <v>2</v>
      </c>
      <c r="C1563" s="6" t="s">
        <v>98</v>
      </c>
      <c r="D1563" s="7">
        <v>45742.75</v>
      </c>
      <c r="E1563" s="6">
        <v>336.08</v>
      </c>
      <c r="F1563" s="6">
        <v>336.08</v>
      </c>
      <c r="G1563" s="6">
        <v>0</v>
      </c>
      <c r="H1563" s="6">
        <v>5</v>
      </c>
      <c r="I1563" s="6">
        <v>10002</v>
      </c>
      <c r="J1563" s="6" t="s">
        <v>56</v>
      </c>
    </row>
    <row r="1564" spans="1:10" x14ac:dyDescent="0.2">
      <c r="A1564" s="5">
        <v>364</v>
      </c>
      <c r="B1564" s="6">
        <v>33</v>
      </c>
      <c r="C1564" s="7">
        <v>48214</v>
      </c>
      <c r="D1564" s="7">
        <v>45742.75</v>
      </c>
      <c r="E1564" s="6">
        <v>151.16</v>
      </c>
      <c r="F1564" s="6">
        <v>151.16</v>
      </c>
      <c r="G1564" s="6">
        <v>0</v>
      </c>
      <c r="H1564" s="6" t="s">
        <v>47</v>
      </c>
      <c r="I1564" s="6">
        <v>10002</v>
      </c>
      <c r="J1564" s="6" t="s">
        <v>56</v>
      </c>
    </row>
    <row r="1565" spans="1:10" x14ac:dyDescent="0.2">
      <c r="A1565" s="5">
        <v>382</v>
      </c>
      <c r="B1565" s="6">
        <v>39</v>
      </c>
      <c r="C1565" s="7">
        <v>50406</v>
      </c>
      <c r="D1565" s="7">
        <v>45742.75</v>
      </c>
      <c r="E1565" s="6">
        <v>217.4</v>
      </c>
      <c r="F1565" s="6">
        <v>217.4</v>
      </c>
      <c r="G1565" s="6">
        <v>0</v>
      </c>
      <c r="H1565" s="6">
        <v>5</v>
      </c>
      <c r="I1565" s="6" t="s">
        <v>47</v>
      </c>
      <c r="J1565" s="6" t="s">
        <v>47</v>
      </c>
    </row>
    <row r="1566" spans="1:10" x14ac:dyDescent="0.2">
      <c r="A1566" s="5">
        <v>500</v>
      </c>
      <c r="B1566" s="6">
        <v>1</v>
      </c>
      <c r="C1566" s="6" t="s">
        <v>19</v>
      </c>
      <c r="D1566" s="7">
        <v>45743.25</v>
      </c>
      <c r="E1566" s="6">
        <v>1499</v>
      </c>
      <c r="F1566" s="6">
        <v>1499</v>
      </c>
      <c r="G1566" s="6">
        <v>0</v>
      </c>
      <c r="H1566" s="6">
        <v>5</v>
      </c>
      <c r="I1566" s="6">
        <v>10002</v>
      </c>
      <c r="J1566" s="6" t="s">
        <v>56</v>
      </c>
    </row>
    <row r="1567" spans="1:10" x14ac:dyDescent="0.2">
      <c r="A1567" s="5">
        <v>394</v>
      </c>
      <c r="B1567" s="6">
        <v>35</v>
      </c>
      <c r="C1567" s="7">
        <v>48945</v>
      </c>
      <c r="D1567" s="7">
        <v>45743.75</v>
      </c>
      <c r="E1567" s="6">
        <v>138.37</v>
      </c>
      <c r="F1567" s="6">
        <v>138.37</v>
      </c>
      <c r="G1567" s="6">
        <v>0</v>
      </c>
      <c r="H1567" s="6">
        <v>11</v>
      </c>
      <c r="I1567" s="6">
        <v>5</v>
      </c>
      <c r="J1567" s="6" t="s">
        <v>79</v>
      </c>
    </row>
    <row r="1568" spans="1:10" x14ac:dyDescent="0.2">
      <c r="A1568" s="5">
        <v>396</v>
      </c>
      <c r="B1568" s="6">
        <v>36</v>
      </c>
      <c r="C1568" s="7">
        <v>49310</v>
      </c>
      <c r="D1568" s="7">
        <v>45743.75</v>
      </c>
      <c r="E1568" s="6">
        <v>268.86</v>
      </c>
      <c r="F1568" s="6">
        <v>268.86</v>
      </c>
      <c r="G1568" s="6">
        <v>0</v>
      </c>
      <c r="H1568" s="6">
        <v>10</v>
      </c>
      <c r="I1568" s="6">
        <v>10002</v>
      </c>
      <c r="J1568" s="6" t="s">
        <v>56</v>
      </c>
    </row>
    <row r="1569" spans="1:10" x14ac:dyDescent="0.2">
      <c r="A1569" s="5">
        <v>501</v>
      </c>
      <c r="B1569" s="6">
        <v>1</v>
      </c>
      <c r="C1569" s="6" t="s">
        <v>19</v>
      </c>
      <c r="D1569" s="7">
        <v>45743.75</v>
      </c>
      <c r="E1569" s="6">
        <v>1300</v>
      </c>
      <c r="F1569" s="6">
        <v>1300</v>
      </c>
      <c r="G1569" s="6">
        <v>0</v>
      </c>
      <c r="H1569" s="6">
        <v>4</v>
      </c>
      <c r="I1569" s="6">
        <v>10002</v>
      </c>
      <c r="J1569" s="6" t="s">
        <v>56</v>
      </c>
    </row>
    <row r="1570" spans="1:10" x14ac:dyDescent="0.2">
      <c r="A1570" s="5">
        <v>590</v>
      </c>
      <c r="B1570" s="6">
        <v>19</v>
      </c>
      <c r="C1570" s="6" t="s">
        <v>87</v>
      </c>
      <c r="D1570" s="7">
        <v>45744.25</v>
      </c>
      <c r="E1570" s="6">
        <v>316</v>
      </c>
      <c r="F1570" s="6">
        <v>316</v>
      </c>
      <c r="G1570" s="6">
        <v>0</v>
      </c>
      <c r="H1570" s="6">
        <v>12</v>
      </c>
      <c r="I1570" s="6">
        <v>15</v>
      </c>
      <c r="J1570" s="6" t="s">
        <v>63</v>
      </c>
    </row>
    <row r="1571" spans="1:10" x14ac:dyDescent="0.2">
      <c r="A1571" s="5">
        <v>630</v>
      </c>
      <c r="B1571" s="6">
        <v>1</v>
      </c>
      <c r="C1571" s="6" t="s">
        <v>19</v>
      </c>
      <c r="D1571" s="7">
        <v>45744.25</v>
      </c>
      <c r="E1571" s="6">
        <v>1499</v>
      </c>
      <c r="F1571" s="6">
        <v>1499</v>
      </c>
      <c r="G1571" s="6">
        <v>0</v>
      </c>
      <c r="H1571" s="6">
        <v>5</v>
      </c>
      <c r="I1571" s="6">
        <v>5</v>
      </c>
      <c r="J1571" s="6" t="s">
        <v>79</v>
      </c>
    </row>
    <row r="1572" spans="1:10" x14ac:dyDescent="0.2">
      <c r="A1572" s="5">
        <v>369</v>
      </c>
      <c r="B1572" s="6">
        <v>31</v>
      </c>
      <c r="C1572" s="6" t="s">
        <v>141</v>
      </c>
      <c r="D1572" s="7">
        <v>45744.75</v>
      </c>
      <c r="E1572" s="6">
        <v>266.94</v>
      </c>
      <c r="F1572" s="6">
        <v>266.94</v>
      </c>
      <c r="G1572" s="6">
        <v>0</v>
      </c>
      <c r="H1572" s="6">
        <v>12</v>
      </c>
      <c r="I1572" s="6">
        <v>31</v>
      </c>
      <c r="J1572" s="6" t="s">
        <v>42</v>
      </c>
    </row>
    <row r="1573" spans="1:10" x14ac:dyDescent="0.2">
      <c r="A1573" s="5">
        <v>375</v>
      </c>
      <c r="B1573" s="6">
        <v>31</v>
      </c>
      <c r="C1573" s="6" t="s">
        <v>141</v>
      </c>
      <c r="D1573" s="7">
        <v>45744.75</v>
      </c>
      <c r="E1573" s="6">
        <v>264.88</v>
      </c>
      <c r="F1573" s="6">
        <v>264.88</v>
      </c>
      <c r="G1573" s="6">
        <v>0</v>
      </c>
      <c r="H1573" s="6">
        <v>5</v>
      </c>
      <c r="I1573" s="6">
        <v>10002</v>
      </c>
      <c r="J1573" s="6" t="s">
        <v>56</v>
      </c>
    </row>
    <row r="1574" spans="1:10" x14ac:dyDescent="0.2">
      <c r="A1574" s="5">
        <v>722</v>
      </c>
      <c r="B1574" s="6">
        <v>27</v>
      </c>
      <c r="C1574" s="6" t="s">
        <v>175</v>
      </c>
      <c r="D1574" s="7">
        <v>45745.25</v>
      </c>
      <c r="E1574" s="6">
        <v>348</v>
      </c>
      <c r="F1574" s="6">
        <v>348</v>
      </c>
      <c r="G1574" s="6">
        <v>0</v>
      </c>
      <c r="H1574" s="6">
        <v>9</v>
      </c>
      <c r="I1574" s="6">
        <v>10002</v>
      </c>
      <c r="J1574" s="6" t="s">
        <v>56</v>
      </c>
    </row>
    <row r="1575" spans="1:10" x14ac:dyDescent="0.2">
      <c r="A1575" s="5">
        <v>355</v>
      </c>
      <c r="B1575" s="6">
        <v>21</v>
      </c>
      <c r="C1575" s="6" t="s">
        <v>117</v>
      </c>
      <c r="D1575" s="7">
        <v>45745.75</v>
      </c>
      <c r="E1575" s="6">
        <v>334.95</v>
      </c>
      <c r="F1575" s="6">
        <v>334.95</v>
      </c>
      <c r="G1575" s="6">
        <v>0</v>
      </c>
      <c r="H1575" s="6">
        <v>5</v>
      </c>
      <c r="I1575" s="6">
        <v>10002</v>
      </c>
      <c r="J1575" s="6" t="s">
        <v>56</v>
      </c>
    </row>
    <row r="1576" spans="1:10" x14ac:dyDescent="0.2">
      <c r="A1576" s="5">
        <v>495</v>
      </c>
      <c r="B1576" s="6">
        <v>7</v>
      </c>
      <c r="C1576" s="6" t="s">
        <v>163</v>
      </c>
      <c r="D1576" s="7">
        <v>45746.25</v>
      </c>
      <c r="E1576" s="6">
        <v>299.95</v>
      </c>
      <c r="F1576" s="6">
        <v>299.95</v>
      </c>
      <c r="G1576" s="6">
        <v>0</v>
      </c>
      <c r="H1576" s="6">
        <v>12</v>
      </c>
      <c r="I1576" s="6">
        <v>10002</v>
      </c>
      <c r="J1576" s="6" t="s">
        <v>56</v>
      </c>
    </row>
    <row r="1577" spans="1:10" x14ac:dyDescent="0.2">
      <c r="A1577" s="5">
        <v>618</v>
      </c>
      <c r="B1577" s="6">
        <v>1</v>
      </c>
      <c r="C1577" s="6" t="s">
        <v>19</v>
      </c>
      <c r="D1577" s="7">
        <v>45746.25</v>
      </c>
      <c r="E1577" s="6">
        <v>860</v>
      </c>
      <c r="F1577" s="6">
        <v>860</v>
      </c>
      <c r="G1577" s="6">
        <v>0</v>
      </c>
      <c r="H1577" s="6">
        <v>12</v>
      </c>
      <c r="I1577" s="6">
        <v>31</v>
      </c>
      <c r="J1577" s="6" t="s">
        <v>42</v>
      </c>
    </row>
    <row r="1578" spans="1:10" x14ac:dyDescent="0.2">
      <c r="A1578" s="5">
        <v>321</v>
      </c>
      <c r="B1578" s="6">
        <v>1</v>
      </c>
      <c r="C1578" s="6" t="s">
        <v>19</v>
      </c>
      <c r="D1578" s="7">
        <v>45746.75</v>
      </c>
      <c r="E1578" s="6">
        <v>2600</v>
      </c>
      <c r="F1578" s="6">
        <v>2600</v>
      </c>
      <c r="G1578" s="6">
        <v>0</v>
      </c>
      <c r="H1578" s="6">
        <v>12</v>
      </c>
      <c r="I1578" s="6">
        <v>31</v>
      </c>
      <c r="J1578" s="6" t="s">
        <v>42</v>
      </c>
    </row>
    <row r="1579" spans="1:10" x14ac:dyDescent="0.2">
      <c r="A1579" s="5">
        <v>333</v>
      </c>
      <c r="B1579" s="6">
        <v>2</v>
      </c>
      <c r="C1579" s="6" t="s">
        <v>98</v>
      </c>
      <c r="D1579" s="7">
        <v>45746.75</v>
      </c>
      <c r="E1579" s="6">
        <v>219.23</v>
      </c>
      <c r="F1579" s="6">
        <v>219.23</v>
      </c>
      <c r="G1579" s="6">
        <v>0</v>
      </c>
      <c r="H1579" s="6">
        <v>5</v>
      </c>
      <c r="I1579" s="6">
        <v>10002</v>
      </c>
      <c r="J1579" s="6" t="s">
        <v>56</v>
      </c>
    </row>
    <row r="1580" spans="1:10" x14ac:dyDescent="0.2">
      <c r="A1580" s="5">
        <v>343</v>
      </c>
      <c r="B1580" s="6">
        <v>14</v>
      </c>
      <c r="C1580" s="6" t="s">
        <v>110</v>
      </c>
      <c r="D1580" s="7">
        <v>45746.75</v>
      </c>
      <c r="E1580" s="6">
        <v>375.38</v>
      </c>
      <c r="F1580" s="6">
        <v>375.38</v>
      </c>
      <c r="G1580" s="6">
        <v>0</v>
      </c>
      <c r="H1580" s="6">
        <v>5</v>
      </c>
      <c r="I1580" s="6">
        <v>5</v>
      </c>
      <c r="J1580" s="6" t="s">
        <v>79</v>
      </c>
    </row>
    <row r="1581" spans="1:10" x14ac:dyDescent="0.2">
      <c r="A1581" s="5">
        <v>487</v>
      </c>
      <c r="B1581" s="6">
        <v>9</v>
      </c>
      <c r="C1581" s="6" t="s">
        <v>51</v>
      </c>
      <c r="D1581" s="7">
        <v>45747.25</v>
      </c>
      <c r="E1581" s="6">
        <v>192</v>
      </c>
      <c r="F1581" s="6">
        <v>192</v>
      </c>
      <c r="G1581" s="6">
        <v>0</v>
      </c>
      <c r="H1581" s="6">
        <v>12</v>
      </c>
      <c r="I1581" s="6">
        <v>10002</v>
      </c>
      <c r="J1581" s="6" t="s">
        <v>56</v>
      </c>
    </row>
    <row r="1582" spans="1:10" x14ac:dyDescent="0.2">
      <c r="A1582" s="5">
        <v>499</v>
      </c>
      <c r="B1582" s="6">
        <v>3</v>
      </c>
      <c r="C1582" s="6" t="s">
        <v>43</v>
      </c>
      <c r="D1582" s="7">
        <v>45747.25</v>
      </c>
      <c r="E1582" s="6">
        <v>255</v>
      </c>
      <c r="F1582" s="6">
        <v>255</v>
      </c>
      <c r="G1582" s="6">
        <v>0</v>
      </c>
      <c r="H1582" s="6">
        <v>11</v>
      </c>
      <c r="I1582" s="6">
        <v>10002</v>
      </c>
      <c r="J1582" s="6" t="s">
        <v>56</v>
      </c>
    </row>
    <row r="1583" spans="1:10" x14ac:dyDescent="0.2">
      <c r="A1583" s="5">
        <v>503</v>
      </c>
      <c r="B1583" s="6">
        <v>1</v>
      </c>
      <c r="C1583" s="6" t="s">
        <v>19</v>
      </c>
      <c r="D1583" s="7">
        <v>45747.25</v>
      </c>
      <c r="E1583" s="6">
        <v>999</v>
      </c>
      <c r="F1583" s="6">
        <v>999</v>
      </c>
      <c r="G1583" s="6">
        <v>0</v>
      </c>
      <c r="H1583" s="6">
        <v>5</v>
      </c>
      <c r="I1583" s="6">
        <v>10002</v>
      </c>
      <c r="J1583" s="6" t="s">
        <v>56</v>
      </c>
    </row>
    <row r="1584" spans="1:10" x14ac:dyDescent="0.2">
      <c r="A1584" s="5">
        <v>624</v>
      </c>
      <c r="B1584" s="6">
        <v>6</v>
      </c>
      <c r="C1584" s="6" t="s">
        <v>150</v>
      </c>
      <c r="D1584" s="7">
        <v>45747.25</v>
      </c>
      <c r="E1584" s="6">
        <v>492.37</v>
      </c>
      <c r="F1584" s="6">
        <v>492.37</v>
      </c>
      <c r="G1584" s="6">
        <v>0</v>
      </c>
      <c r="H1584" s="6">
        <v>12</v>
      </c>
      <c r="I1584" s="6">
        <v>31</v>
      </c>
      <c r="J1584" s="6" t="s">
        <v>42</v>
      </c>
    </row>
    <row r="1585" spans="1:10" x14ac:dyDescent="0.2">
      <c r="A1585" s="5">
        <v>354</v>
      </c>
      <c r="B1585" s="6">
        <v>15</v>
      </c>
      <c r="C1585" s="6" t="s">
        <v>111</v>
      </c>
      <c r="D1585" s="7">
        <v>45747.75</v>
      </c>
      <c r="E1585" s="6">
        <v>299.95</v>
      </c>
      <c r="F1585" s="6">
        <v>299.95</v>
      </c>
      <c r="G1585" s="6">
        <v>0</v>
      </c>
      <c r="H1585" s="6">
        <v>5</v>
      </c>
      <c r="I1585" s="6">
        <v>10002</v>
      </c>
      <c r="J1585" s="6" t="s">
        <v>56</v>
      </c>
    </row>
    <row r="1586" spans="1:10" x14ac:dyDescent="0.2">
      <c r="A1586" s="5">
        <v>372</v>
      </c>
      <c r="B1586" s="6">
        <v>32</v>
      </c>
      <c r="C1586" s="6" t="s">
        <v>142</v>
      </c>
      <c r="D1586" s="7">
        <v>45747.75</v>
      </c>
      <c r="E1586" s="6">
        <v>210</v>
      </c>
      <c r="F1586" s="6">
        <v>210</v>
      </c>
      <c r="G1586" s="6">
        <v>0</v>
      </c>
      <c r="H1586" s="6">
        <v>12</v>
      </c>
      <c r="I1586" s="6">
        <v>31</v>
      </c>
      <c r="J1586" s="6" t="s">
        <v>42</v>
      </c>
    </row>
    <row r="1587" spans="1:10" x14ac:dyDescent="0.2">
      <c r="A1587" s="5">
        <v>348</v>
      </c>
      <c r="B1587" s="6">
        <v>10</v>
      </c>
      <c r="C1587" s="6" t="s">
        <v>106</v>
      </c>
      <c r="D1587" s="7">
        <v>45748.75</v>
      </c>
      <c r="E1587" s="6">
        <v>290.54000000000002</v>
      </c>
      <c r="F1587" s="6">
        <v>290.54000000000002</v>
      </c>
      <c r="G1587" s="6">
        <v>0</v>
      </c>
      <c r="H1587" s="6">
        <v>12</v>
      </c>
      <c r="I1587" s="6">
        <v>10002</v>
      </c>
      <c r="J1587" s="6" t="s">
        <v>56</v>
      </c>
    </row>
    <row r="1588" spans="1:10" x14ac:dyDescent="0.2">
      <c r="A1588" s="5">
        <v>496</v>
      </c>
      <c r="B1588" s="6">
        <v>6</v>
      </c>
      <c r="C1588" s="6" t="s">
        <v>122</v>
      </c>
      <c r="D1588" s="7">
        <v>45749.25</v>
      </c>
      <c r="E1588" s="6">
        <v>350</v>
      </c>
      <c r="F1588" s="6">
        <v>350</v>
      </c>
      <c r="G1588" s="6">
        <v>0</v>
      </c>
      <c r="H1588" s="6">
        <v>5</v>
      </c>
      <c r="I1588" s="6">
        <v>10002</v>
      </c>
      <c r="J1588" s="6" t="s">
        <v>56</v>
      </c>
    </row>
    <row r="1589" spans="1:10" x14ac:dyDescent="0.2">
      <c r="A1589" s="5">
        <v>504</v>
      </c>
      <c r="B1589" s="6">
        <v>1</v>
      </c>
      <c r="C1589" s="6" t="s">
        <v>19</v>
      </c>
      <c r="D1589" s="7">
        <v>45749.25</v>
      </c>
      <c r="E1589" s="6">
        <v>1249</v>
      </c>
      <c r="F1589" s="6">
        <v>1249</v>
      </c>
      <c r="G1589" s="6">
        <v>0</v>
      </c>
      <c r="H1589" s="6">
        <v>5</v>
      </c>
      <c r="I1589" s="6">
        <v>10002</v>
      </c>
      <c r="J1589" s="6" t="s">
        <v>56</v>
      </c>
    </row>
    <row r="1590" spans="1:10" x14ac:dyDescent="0.2">
      <c r="A1590" s="5">
        <v>349</v>
      </c>
      <c r="B1590" s="6">
        <v>8</v>
      </c>
      <c r="C1590" s="6" t="s">
        <v>104</v>
      </c>
      <c r="D1590" s="7">
        <v>45749.75</v>
      </c>
      <c r="E1590" s="6">
        <v>589.9</v>
      </c>
      <c r="F1590" s="6">
        <v>589.9</v>
      </c>
      <c r="G1590" s="6">
        <v>0</v>
      </c>
      <c r="H1590" s="6">
        <v>12</v>
      </c>
      <c r="I1590" s="6">
        <v>31</v>
      </c>
      <c r="J1590" s="6" t="s">
        <v>42</v>
      </c>
    </row>
    <row r="1591" spans="1:10" x14ac:dyDescent="0.2">
      <c r="A1591" s="5">
        <v>353</v>
      </c>
      <c r="B1591" s="6">
        <v>3</v>
      </c>
      <c r="C1591" s="6" t="s">
        <v>99</v>
      </c>
      <c r="D1591" s="7">
        <v>45749.75</v>
      </c>
      <c r="E1591" s="6">
        <v>336.08</v>
      </c>
      <c r="F1591" s="6">
        <v>336.08</v>
      </c>
      <c r="G1591" s="6">
        <v>0</v>
      </c>
      <c r="H1591" s="6">
        <v>5</v>
      </c>
      <c r="I1591" s="6">
        <v>10002</v>
      </c>
      <c r="J1591" s="6" t="s">
        <v>56</v>
      </c>
    </row>
    <row r="1592" spans="1:10" x14ac:dyDescent="0.2">
      <c r="A1592" s="5">
        <v>364</v>
      </c>
      <c r="B1592" s="6">
        <v>34</v>
      </c>
      <c r="C1592" s="7">
        <v>48580</v>
      </c>
      <c r="D1592" s="7">
        <v>45749.75</v>
      </c>
      <c r="E1592" s="6">
        <v>151.16</v>
      </c>
      <c r="F1592" s="6">
        <v>151.16</v>
      </c>
      <c r="G1592" s="6">
        <v>0</v>
      </c>
      <c r="H1592" s="6" t="s">
        <v>47</v>
      </c>
      <c r="I1592" s="6">
        <v>10002</v>
      </c>
      <c r="J1592" s="6" t="s">
        <v>56</v>
      </c>
    </row>
    <row r="1593" spans="1:10" x14ac:dyDescent="0.2">
      <c r="A1593" s="5">
        <v>382</v>
      </c>
      <c r="B1593" s="6">
        <v>40</v>
      </c>
      <c r="C1593" s="7">
        <v>50771</v>
      </c>
      <c r="D1593" s="7">
        <v>45749.75</v>
      </c>
      <c r="E1593" s="6">
        <v>217.4</v>
      </c>
      <c r="F1593" s="6">
        <v>217.4</v>
      </c>
      <c r="G1593" s="6">
        <v>0</v>
      </c>
      <c r="H1593" s="6">
        <v>5</v>
      </c>
      <c r="I1593" s="6" t="s">
        <v>47</v>
      </c>
      <c r="J1593" s="6" t="s">
        <v>47</v>
      </c>
    </row>
    <row r="1594" spans="1:10" x14ac:dyDescent="0.2">
      <c r="A1594" s="5">
        <v>493</v>
      </c>
      <c r="B1594" s="6">
        <v>8</v>
      </c>
      <c r="C1594" s="6" t="s">
        <v>124</v>
      </c>
      <c r="D1594" s="7">
        <v>45750.25</v>
      </c>
      <c r="E1594" s="6">
        <v>490</v>
      </c>
      <c r="F1594" s="6">
        <v>490</v>
      </c>
      <c r="G1594" s="6">
        <v>0</v>
      </c>
      <c r="H1594" s="6">
        <v>11</v>
      </c>
      <c r="I1594" s="6">
        <v>10002</v>
      </c>
      <c r="J1594" s="6" t="s">
        <v>56</v>
      </c>
    </row>
    <row r="1595" spans="1:10" x14ac:dyDescent="0.2">
      <c r="A1595" s="5">
        <v>505</v>
      </c>
      <c r="B1595" s="6">
        <v>1</v>
      </c>
      <c r="C1595" s="6" t="s">
        <v>19</v>
      </c>
      <c r="D1595" s="7">
        <v>45750.25</v>
      </c>
      <c r="E1595" s="6">
        <v>999</v>
      </c>
      <c r="F1595" s="6">
        <v>999</v>
      </c>
      <c r="G1595" s="6">
        <v>0</v>
      </c>
      <c r="H1595" s="6">
        <v>11</v>
      </c>
      <c r="I1595" s="6">
        <v>10002</v>
      </c>
      <c r="J1595" s="6" t="s">
        <v>56</v>
      </c>
    </row>
    <row r="1596" spans="1:10" x14ac:dyDescent="0.2">
      <c r="A1596" s="5">
        <v>324</v>
      </c>
      <c r="B1596" s="6">
        <v>1</v>
      </c>
      <c r="C1596" s="6" t="s">
        <v>19</v>
      </c>
      <c r="D1596" s="7">
        <v>45750.75</v>
      </c>
      <c r="E1596" s="6">
        <v>999</v>
      </c>
      <c r="F1596" s="6">
        <v>999</v>
      </c>
      <c r="G1596" s="6">
        <v>0</v>
      </c>
      <c r="H1596" s="6" t="s">
        <v>47</v>
      </c>
      <c r="I1596" s="6">
        <v>10002</v>
      </c>
      <c r="J1596" s="6" t="s">
        <v>56</v>
      </c>
    </row>
    <row r="1597" spans="1:10" x14ac:dyDescent="0.2">
      <c r="A1597" s="5">
        <v>394</v>
      </c>
      <c r="B1597" s="6">
        <v>36</v>
      </c>
      <c r="C1597" s="7">
        <v>49310</v>
      </c>
      <c r="D1597" s="7">
        <v>45750.75</v>
      </c>
      <c r="E1597" s="6">
        <v>138.37</v>
      </c>
      <c r="F1597" s="6">
        <v>138.37</v>
      </c>
      <c r="G1597" s="6">
        <v>0</v>
      </c>
      <c r="H1597" s="6">
        <v>11</v>
      </c>
      <c r="I1597" s="6">
        <v>5</v>
      </c>
      <c r="J1597" s="6" t="s">
        <v>79</v>
      </c>
    </row>
    <row r="1598" spans="1:10" x14ac:dyDescent="0.2">
      <c r="A1598" s="5">
        <v>630</v>
      </c>
      <c r="B1598" s="6">
        <v>2</v>
      </c>
      <c r="C1598" s="6" t="s">
        <v>57</v>
      </c>
      <c r="D1598" s="7">
        <v>45751.25</v>
      </c>
      <c r="E1598" s="6">
        <v>386</v>
      </c>
      <c r="F1598" s="6">
        <v>386</v>
      </c>
      <c r="G1598" s="6">
        <v>0</v>
      </c>
      <c r="H1598" s="6">
        <v>5</v>
      </c>
      <c r="I1598" s="6">
        <v>5</v>
      </c>
      <c r="J1598" s="6" t="s">
        <v>79</v>
      </c>
    </row>
    <row r="1599" spans="1:10" x14ac:dyDescent="0.2">
      <c r="A1599" s="5">
        <v>369</v>
      </c>
      <c r="B1599" s="6">
        <v>32</v>
      </c>
      <c r="C1599" s="6" t="s">
        <v>142</v>
      </c>
      <c r="D1599" s="7">
        <v>45751.75</v>
      </c>
      <c r="E1599" s="6">
        <v>266.94</v>
      </c>
      <c r="F1599" s="6">
        <v>266.94</v>
      </c>
      <c r="G1599" s="6">
        <v>0</v>
      </c>
      <c r="H1599" s="6">
        <v>12</v>
      </c>
      <c r="I1599" s="6">
        <v>31</v>
      </c>
      <c r="J1599" s="6" t="s">
        <v>42</v>
      </c>
    </row>
    <row r="1600" spans="1:10" x14ac:dyDescent="0.2">
      <c r="A1600" s="5">
        <v>375</v>
      </c>
      <c r="B1600" s="6">
        <v>32</v>
      </c>
      <c r="C1600" s="6" t="s">
        <v>142</v>
      </c>
      <c r="D1600" s="7">
        <v>45751.75</v>
      </c>
      <c r="E1600" s="6">
        <v>264.88</v>
      </c>
      <c r="F1600" s="6">
        <v>264.88</v>
      </c>
      <c r="G1600" s="6">
        <v>0</v>
      </c>
      <c r="H1600" s="6">
        <v>5</v>
      </c>
      <c r="I1600" s="6">
        <v>10002</v>
      </c>
      <c r="J1600" s="6" t="s">
        <v>56</v>
      </c>
    </row>
    <row r="1601" spans="1:10" x14ac:dyDescent="0.2">
      <c r="A1601" s="5">
        <v>506</v>
      </c>
      <c r="B1601" s="6">
        <v>1</v>
      </c>
      <c r="C1601" s="6" t="s">
        <v>19</v>
      </c>
      <c r="D1601" s="7">
        <v>45752.25</v>
      </c>
      <c r="E1601" s="6">
        <v>1249</v>
      </c>
      <c r="F1601" s="6">
        <v>1249</v>
      </c>
      <c r="G1601" s="6">
        <v>0</v>
      </c>
      <c r="H1601" s="6">
        <v>5</v>
      </c>
      <c r="I1601" s="6">
        <v>10002</v>
      </c>
      <c r="J1601" s="6" t="s">
        <v>56</v>
      </c>
    </row>
    <row r="1602" spans="1:10" x14ac:dyDescent="0.2">
      <c r="A1602" s="5">
        <v>590</v>
      </c>
      <c r="B1602" s="6">
        <v>20</v>
      </c>
      <c r="C1602" s="6" t="s">
        <v>88</v>
      </c>
      <c r="D1602" s="7">
        <v>45752.25</v>
      </c>
      <c r="E1602" s="6">
        <v>316</v>
      </c>
      <c r="F1602" s="6">
        <v>316</v>
      </c>
      <c r="G1602" s="6">
        <v>0</v>
      </c>
      <c r="H1602" s="6">
        <v>12</v>
      </c>
      <c r="I1602" s="6">
        <v>15</v>
      </c>
      <c r="J1602" s="6" t="s">
        <v>63</v>
      </c>
    </row>
    <row r="1603" spans="1:10" x14ac:dyDescent="0.2">
      <c r="A1603" s="5">
        <v>507</v>
      </c>
      <c r="B1603" s="6">
        <v>1</v>
      </c>
      <c r="C1603" s="6" t="s">
        <v>19</v>
      </c>
      <c r="D1603" s="7">
        <v>45753.25</v>
      </c>
      <c r="E1603" s="6">
        <v>750</v>
      </c>
      <c r="F1603" s="6">
        <v>750</v>
      </c>
      <c r="G1603" s="6">
        <v>0</v>
      </c>
      <c r="H1603" s="6">
        <v>8</v>
      </c>
      <c r="I1603" s="6">
        <v>10002</v>
      </c>
      <c r="J1603" s="6" t="s">
        <v>56</v>
      </c>
    </row>
    <row r="1604" spans="1:10" x14ac:dyDescent="0.2">
      <c r="A1604" s="5">
        <v>618</v>
      </c>
      <c r="B1604" s="6">
        <v>2</v>
      </c>
      <c r="C1604" s="6" t="s">
        <v>41</v>
      </c>
      <c r="D1604" s="7">
        <v>45753.25</v>
      </c>
      <c r="E1604" s="6">
        <v>380.82</v>
      </c>
      <c r="F1604" s="6">
        <v>380.82</v>
      </c>
      <c r="G1604" s="6">
        <v>0</v>
      </c>
      <c r="H1604" s="6">
        <v>12</v>
      </c>
      <c r="I1604" s="6">
        <v>31</v>
      </c>
      <c r="J1604" s="6" t="s">
        <v>42</v>
      </c>
    </row>
    <row r="1605" spans="1:10" x14ac:dyDescent="0.2">
      <c r="A1605" s="5">
        <v>321</v>
      </c>
      <c r="B1605" s="6">
        <v>2</v>
      </c>
      <c r="C1605" s="6" t="s">
        <v>98</v>
      </c>
      <c r="D1605" s="7">
        <v>45753.75</v>
      </c>
      <c r="E1605" s="6">
        <v>449.94</v>
      </c>
      <c r="F1605" s="6">
        <v>449.94</v>
      </c>
      <c r="G1605" s="6">
        <v>0</v>
      </c>
      <c r="H1605" s="6">
        <v>12</v>
      </c>
      <c r="I1605" s="6">
        <v>31</v>
      </c>
      <c r="J1605" s="6" t="s">
        <v>42</v>
      </c>
    </row>
    <row r="1606" spans="1:10" x14ac:dyDescent="0.2">
      <c r="A1606" s="5">
        <v>325</v>
      </c>
      <c r="B1606" s="6">
        <v>1</v>
      </c>
      <c r="C1606" s="6" t="s">
        <v>19</v>
      </c>
      <c r="D1606" s="7">
        <v>45753.75</v>
      </c>
      <c r="E1606" s="6">
        <v>799</v>
      </c>
      <c r="F1606" s="6">
        <v>799</v>
      </c>
      <c r="G1606" s="6">
        <v>0</v>
      </c>
      <c r="H1606" s="6">
        <v>12</v>
      </c>
      <c r="I1606" s="6">
        <v>15</v>
      </c>
      <c r="J1606" s="6" t="s">
        <v>63</v>
      </c>
    </row>
    <row r="1607" spans="1:10" x14ac:dyDescent="0.2">
      <c r="A1607" s="5">
        <v>333</v>
      </c>
      <c r="B1607" s="6">
        <v>3</v>
      </c>
      <c r="C1607" s="6" t="s">
        <v>99</v>
      </c>
      <c r="D1607" s="7">
        <v>45753.75</v>
      </c>
      <c r="E1607" s="6">
        <v>219.23</v>
      </c>
      <c r="F1607" s="6">
        <v>219.23</v>
      </c>
      <c r="G1607" s="6">
        <v>0</v>
      </c>
      <c r="H1607" s="6">
        <v>5</v>
      </c>
      <c r="I1607" s="6">
        <v>10002</v>
      </c>
      <c r="J1607" s="6" t="s">
        <v>56</v>
      </c>
    </row>
    <row r="1608" spans="1:10" x14ac:dyDescent="0.2">
      <c r="A1608" s="5">
        <v>343</v>
      </c>
      <c r="B1608" s="6">
        <v>15</v>
      </c>
      <c r="C1608" s="6" t="s">
        <v>111</v>
      </c>
      <c r="D1608" s="7">
        <v>45753.75</v>
      </c>
      <c r="E1608" s="6">
        <v>375.38</v>
      </c>
      <c r="F1608" s="6">
        <v>375.38</v>
      </c>
      <c r="G1608" s="6">
        <v>0</v>
      </c>
      <c r="H1608" s="6">
        <v>5</v>
      </c>
      <c r="I1608" s="6">
        <v>5</v>
      </c>
      <c r="J1608" s="6" t="s">
        <v>79</v>
      </c>
    </row>
    <row r="1609" spans="1:10" x14ac:dyDescent="0.2">
      <c r="A1609" s="5">
        <v>517</v>
      </c>
      <c r="B1609" s="6">
        <v>1</v>
      </c>
      <c r="C1609" s="6" t="s">
        <v>19</v>
      </c>
      <c r="D1609" s="7">
        <v>45754.25</v>
      </c>
      <c r="E1609" s="6">
        <v>999</v>
      </c>
      <c r="F1609" s="6">
        <v>999</v>
      </c>
      <c r="G1609" s="6">
        <v>0</v>
      </c>
      <c r="H1609" s="6">
        <v>12</v>
      </c>
      <c r="I1609" s="6">
        <v>24</v>
      </c>
      <c r="J1609" s="6" t="s">
        <v>84</v>
      </c>
    </row>
    <row r="1610" spans="1:10" x14ac:dyDescent="0.2">
      <c r="A1610" s="5">
        <v>354</v>
      </c>
      <c r="B1610" s="6">
        <v>16</v>
      </c>
      <c r="C1610" s="6" t="s">
        <v>112</v>
      </c>
      <c r="D1610" s="7">
        <v>45754.75</v>
      </c>
      <c r="E1610" s="6">
        <v>299.95</v>
      </c>
      <c r="F1610" s="6">
        <v>299.95</v>
      </c>
      <c r="G1610" s="6">
        <v>0</v>
      </c>
      <c r="H1610" s="6">
        <v>5</v>
      </c>
      <c r="I1610" s="6">
        <v>10002</v>
      </c>
      <c r="J1610" s="6" t="s">
        <v>56</v>
      </c>
    </row>
    <row r="1611" spans="1:10" x14ac:dyDescent="0.2">
      <c r="A1611" s="5">
        <v>372</v>
      </c>
      <c r="B1611" s="6">
        <v>33</v>
      </c>
      <c r="C1611" s="7">
        <v>48214</v>
      </c>
      <c r="D1611" s="7">
        <v>45754.75</v>
      </c>
      <c r="E1611" s="6">
        <v>210</v>
      </c>
      <c r="F1611" s="6">
        <v>210</v>
      </c>
      <c r="G1611" s="6">
        <v>0</v>
      </c>
      <c r="H1611" s="6">
        <v>12</v>
      </c>
      <c r="I1611" s="6">
        <v>31</v>
      </c>
      <c r="J1611" s="6" t="s">
        <v>42</v>
      </c>
    </row>
    <row r="1612" spans="1:10" x14ac:dyDescent="0.2">
      <c r="A1612" s="5">
        <v>624</v>
      </c>
      <c r="B1612" s="6">
        <v>7</v>
      </c>
      <c r="C1612" s="6" t="s">
        <v>151</v>
      </c>
      <c r="D1612" s="7">
        <v>45755.25</v>
      </c>
      <c r="E1612" s="6">
        <v>492.37</v>
      </c>
      <c r="F1612" s="6">
        <v>492.37</v>
      </c>
      <c r="G1612" s="6">
        <v>0</v>
      </c>
      <c r="H1612" s="6">
        <v>12</v>
      </c>
      <c r="I1612" s="6">
        <v>31</v>
      </c>
      <c r="J1612" s="6" t="s">
        <v>42</v>
      </c>
    </row>
    <row r="1613" spans="1:10" x14ac:dyDescent="0.2">
      <c r="A1613" s="5">
        <v>722</v>
      </c>
      <c r="B1613" s="6">
        <v>28</v>
      </c>
      <c r="C1613" s="6" t="s">
        <v>176</v>
      </c>
      <c r="D1613" s="7">
        <v>45755.25</v>
      </c>
      <c r="E1613" s="6">
        <v>348</v>
      </c>
      <c r="F1613" s="6">
        <v>348</v>
      </c>
      <c r="G1613" s="6">
        <v>0</v>
      </c>
      <c r="H1613" s="6">
        <v>9</v>
      </c>
      <c r="I1613" s="6">
        <v>10002</v>
      </c>
      <c r="J1613" s="6" t="s">
        <v>56</v>
      </c>
    </row>
    <row r="1614" spans="1:10" x14ac:dyDescent="0.2">
      <c r="A1614" s="5">
        <v>233</v>
      </c>
      <c r="B1614" s="6">
        <v>1</v>
      </c>
      <c r="C1614" s="6" t="s">
        <v>19</v>
      </c>
      <c r="D1614" s="7">
        <v>45755.75</v>
      </c>
      <c r="E1614" s="6">
        <v>1249</v>
      </c>
      <c r="F1614" s="6">
        <v>1249</v>
      </c>
      <c r="G1614" s="6">
        <v>0</v>
      </c>
      <c r="H1614" s="6" t="s">
        <v>47</v>
      </c>
      <c r="I1614" s="6">
        <v>10002</v>
      </c>
      <c r="J1614" s="6" t="s">
        <v>56</v>
      </c>
    </row>
    <row r="1615" spans="1:10" x14ac:dyDescent="0.2">
      <c r="A1615" s="5">
        <v>235</v>
      </c>
      <c r="B1615" s="6">
        <v>1</v>
      </c>
      <c r="C1615" s="6" t="s">
        <v>19</v>
      </c>
      <c r="D1615" s="7">
        <v>45755.75</v>
      </c>
      <c r="E1615" s="6">
        <v>999</v>
      </c>
      <c r="F1615" s="6">
        <v>999</v>
      </c>
      <c r="G1615" s="6">
        <v>0</v>
      </c>
      <c r="H1615" s="6">
        <v>12</v>
      </c>
      <c r="I1615" s="6">
        <v>13</v>
      </c>
      <c r="J1615" s="6" t="s">
        <v>81</v>
      </c>
    </row>
    <row r="1616" spans="1:10" x14ac:dyDescent="0.2">
      <c r="A1616" s="5">
        <v>348</v>
      </c>
      <c r="B1616" s="6">
        <v>11</v>
      </c>
      <c r="C1616" s="6" t="s">
        <v>107</v>
      </c>
      <c r="D1616" s="7">
        <v>45755.75</v>
      </c>
      <c r="E1616" s="6">
        <v>290.54000000000002</v>
      </c>
      <c r="F1616" s="6">
        <v>290.54000000000002</v>
      </c>
      <c r="G1616" s="6">
        <v>0</v>
      </c>
      <c r="H1616" s="6">
        <v>12</v>
      </c>
      <c r="I1616" s="6">
        <v>10002</v>
      </c>
      <c r="J1616" s="6" t="s">
        <v>56</v>
      </c>
    </row>
    <row r="1617" spans="1:10" x14ac:dyDescent="0.2">
      <c r="A1617" s="5">
        <v>349</v>
      </c>
      <c r="B1617" s="6">
        <v>9</v>
      </c>
      <c r="C1617" s="6" t="s">
        <v>105</v>
      </c>
      <c r="D1617" s="7">
        <v>45756.75</v>
      </c>
      <c r="E1617" s="6">
        <v>589.9</v>
      </c>
      <c r="F1617" s="6">
        <v>589.9</v>
      </c>
      <c r="G1617" s="6">
        <v>0</v>
      </c>
      <c r="H1617" s="6">
        <v>12</v>
      </c>
      <c r="I1617" s="6">
        <v>31</v>
      </c>
      <c r="J1617" s="6" t="s">
        <v>42</v>
      </c>
    </row>
    <row r="1618" spans="1:10" x14ac:dyDescent="0.2">
      <c r="A1618" s="5">
        <v>353</v>
      </c>
      <c r="B1618" s="6">
        <v>4</v>
      </c>
      <c r="C1618" s="6" t="s">
        <v>100</v>
      </c>
      <c r="D1618" s="7">
        <v>45756.75</v>
      </c>
      <c r="E1618" s="6">
        <v>336.08</v>
      </c>
      <c r="F1618" s="6">
        <v>336.08</v>
      </c>
      <c r="G1618" s="6">
        <v>0</v>
      </c>
      <c r="H1618" s="6">
        <v>5</v>
      </c>
      <c r="I1618" s="6">
        <v>10002</v>
      </c>
      <c r="J1618" s="6" t="s">
        <v>56</v>
      </c>
    </row>
    <row r="1619" spans="1:10" x14ac:dyDescent="0.2">
      <c r="A1619" s="5">
        <v>364</v>
      </c>
      <c r="B1619" s="6">
        <v>35</v>
      </c>
      <c r="C1619" s="7">
        <v>48945</v>
      </c>
      <c r="D1619" s="7">
        <v>45756.75</v>
      </c>
      <c r="E1619" s="6">
        <v>151.16</v>
      </c>
      <c r="F1619" s="6">
        <v>151.16</v>
      </c>
      <c r="G1619" s="6">
        <v>0</v>
      </c>
      <c r="H1619" s="6" t="s">
        <v>47</v>
      </c>
      <c r="I1619" s="6">
        <v>10002</v>
      </c>
      <c r="J1619" s="6" t="s">
        <v>56</v>
      </c>
    </row>
    <row r="1620" spans="1:10" x14ac:dyDescent="0.2">
      <c r="A1620" s="5">
        <v>382</v>
      </c>
      <c r="B1620" s="6">
        <v>41</v>
      </c>
      <c r="C1620" s="7">
        <v>51136</v>
      </c>
      <c r="D1620" s="7">
        <v>45756.75</v>
      </c>
      <c r="E1620" s="6">
        <v>217.4</v>
      </c>
      <c r="F1620" s="6">
        <v>217.4</v>
      </c>
      <c r="G1620" s="6">
        <v>0</v>
      </c>
      <c r="H1620" s="6">
        <v>5</v>
      </c>
      <c r="I1620" s="6" t="s">
        <v>47</v>
      </c>
      <c r="J1620" s="6" t="s">
        <v>47</v>
      </c>
    </row>
    <row r="1621" spans="1:10" x14ac:dyDescent="0.2">
      <c r="A1621" s="5">
        <v>493</v>
      </c>
      <c r="B1621" s="6">
        <v>9</v>
      </c>
      <c r="C1621" s="6" t="s">
        <v>125</v>
      </c>
      <c r="D1621" s="7">
        <v>45757.25</v>
      </c>
      <c r="E1621" s="6">
        <v>500</v>
      </c>
      <c r="F1621" s="6">
        <v>500</v>
      </c>
      <c r="G1621" s="6">
        <v>0</v>
      </c>
      <c r="H1621" s="6">
        <v>11</v>
      </c>
      <c r="I1621" s="6">
        <v>10002</v>
      </c>
      <c r="J1621" s="6" t="s">
        <v>56</v>
      </c>
    </row>
    <row r="1622" spans="1:10" x14ac:dyDescent="0.2">
      <c r="A1622" s="5">
        <v>505</v>
      </c>
      <c r="B1622" s="6">
        <v>2</v>
      </c>
      <c r="C1622" s="6" t="s">
        <v>57</v>
      </c>
      <c r="D1622" s="7">
        <v>45757.25</v>
      </c>
      <c r="E1622" s="6">
        <v>230</v>
      </c>
      <c r="F1622" s="6">
        <v>230</v>
      </c>
      <c r="G1622" s="6">
        <v>0</v>
      </c>
      <c r="H1622" s="6">
        <v>11</v>
      </c>
      <c r="I1622" s="6">
        <v>10002</v>
      </c>
      <c r="J1622" s="6" t="s">
        <v>56</v>
      </c>
    </row>
    <row r="1623" spans="1:10" x14ac:dyDescent="0.2">
      <c r="A1623" s="5">
        <v>509</v>
      </c>
      <c r="B1623" s="6">
        <v>1</v>
      </c>
      <c r="C1623" s="6" t="s">
        <v>19</v>
      </c>
      <c r="D1623" s="7">
        <v>45757.25</v>
      </c>
      <c r="E1623" s="6">
        <v>1249</v>
      </c>
      <c r="F1623" s="6">
        <v>1249</v>
      </c>
      <c r="G1623" s="6">
        <v>0</v>
      </c>
      <c r="H1623" s="6">
        <v>9</v>
      </c>
      <c r="I1623" s="6">
        <v>12</v>
      </c>
      <c r="J1623" s="6" t="s">
        <v>134</v>
      </c>
    </row>
    <row r="1624" spans="1:10" x14ac:dyDescent="0.2">
      <c r="A1624" s="5">
        <v>324</v>
      </c>
      <c r="B1624" s="6">
        <v>2</v>
      </c>
      <c r="C1624" s="6" t="s">
        <v>98</v>
      </c>
      <c r="D1624" s="7">
        <v>45757.75</v>
      </c>
      <c r="E1624" s="6">
        <v>144.30000000000001</v>
      </c>
      <c r="F1624" s="6">
        <v>144.30000000000001</v>
      </c>
      <c r="G1624" s="6">
        <v>0</v>
      </c>
      <c r="H1624" s="6" t="s">
        <v>47</v>
      </c>
      <c r="I1624" s="6">
        <v>10002</v>
      </c>
      <c r="J1624" s="6" t="s">
        <v>56</v>
      </c>
    </row>
    <row r="1625" spans="1:10" x14ac:dyDescent="0.2">
      <c r="A1625" s="5">
        <v>394</v>
      </c>
      <c r="B1625" s="6">
        <v>37</v>
      </c>
      <c r="C1625" s="7">
        <v>49675</v>
      </c>
      <c r="D1625" s="7">
        <v>45757.75</v>
      </c>
      <c r="E1625" s="6">
        <v>138.37</v>
      </c>
      <c r="F1625" s="6">
        <v>138.37</v>
      </c>
      <c r="G1625" s="6">
        <v>0</v>
      </c>
      <c r="H1625" s="6">
        <v>11</v>
      </c>
      <c r="I1625" s="6">
        <v>5</v>
      </c>
      <c r="J1625" s="6" t="s">
        <v>79</v>
      </c>
    </row>
    <row r="1626" spans="1:10" x14ac:dyDescent="0.2">
      <c r="A1626" s="5">
        <v>504</v>
      </c>
      <c r="B1626" s="6">
        <v>2</v>
      </c>
      <c r="C1626" s="6" t="s">
        <v>57</v>
      </c>
      <c r="D1626" s="7">
        <v>45758.25</v>
      </c>
      <c r="E1626" s="6">
        <v>280</v>
      </c>
      <c r="F1626" s="6">
        <v>280</v>
      </c>
      <c r="G1626" s="6">
        <v>0</v>
      </c>
      <c r="H1626" s="6">
        <v>5</v>
      </c>
      <c r="I1626" s="6">
        <v>10002</v>
      </c>
      <c r="J1626" s="6" t="s">
        <v>56</v>
      </c>
    </row>
    <row r="1627" spans="1:10" x14ac:dyDescent="0.2">
      <c r="A1627" s="5">
        <v>590</v>
      </c>
      <c r="B1627" s="6">
        <v>21</v>
      </c>
      <c r="C1627" s="6" t="s">
        <v>89</v>
      </c>
      <c r="D1627" s="7">
        <v>45758.25</v>
      </c>
      <c r="E1627" s="6">
        <v>316</v>
      </c>
      <c r="F1627" s="6">
        <v>316</v>
      </c>
      <c r="G1627" s="6">
        <v>0</v>
      </c>
      <c r="H1627" s="6">
        <v>12</v>
      </c>
      <c r="I1627" s="6">
        <v>15</v>
      </c>
      <c r="J1627" s="6" t="s">
        <v>63</v>
      </c>
    </row>
    <row r="1628" spans="1:10" x14ac:dyDescent="0.2">
      <c r="A1628" s="5">
        <v>369</v>
      </c>
      <c r="B1628" s="6">
        <v>33</v>
      </c>
      <c r="C1628" s="7">
        <v>48214</v>
      </c>
      <c r="D1628" s="7">
        <v>45758.75</v>
      </c>
      <c r="E1628" s="6">
        <v>266.94</v>
      </c>
      <c r="F1628" s="6">
        <v>266.94</v>
      </c>
      <c r="G1628" s="6">
        <v>0</v>
      </c>
      <c r="H1628" s="6">
        <v>12</v>
      </c>
      <c r="I1628" s="6">
        <v>31</v>
      </c>
      <c r="J1628" s="6" t="s">
        <v>42</v>
      </c>
    </row>
    <row r="1629" spans="1:10" x14ac:dyDescent="0.2">
      <c r="A1629" s="5">
        <v>375</v>
      </c>
      <c r="B1629" s="6">
        <v>33</v>
      </c>
      <c r="C1629" s="7">
        <v>48214</v>
      </c>
      <c r="D1629" s="7">
        <v>45758.75</v>
      </c>
      <c r="E1629" s="6">
        <v>264.88</v>
      </c>
      <c r="F1629" s="6">
        <v>264.88</v>
      </c>
      <c r="G1629" s="6">
        <v>0</v>
      </c>
      <c r="H1629" s="6">
        <v>5</v>
      </c>
      <c r="I1629" s="6">
        <v>10002</v>
      </c>
      <c r="J1629" s="6" t="s">
        <v>56</v>
      </c>
    </row>
    <row r="1630" spans="1:10" x14ac:dyDescent="0.2">
      <c r="A1630" s="5">
        <v>506</v>
      </c>
      <c r="B1630" s="6">
        <v>2</v>
      </c>
      <c r="C1630" s="6" t="s">
        <v>57</v>
      </c>
      <c r="D1630" s="7">
        <v>45759.25</v>
      </c>
      <c r="E1630" s="6">
        <v>280</v>
      </c>
      <c r="F1630" s="6">
        <v>280</v>
      </c>
      <c r="G1630" s="6">
        <v>0</v>
      </c>
      <c r="H1630" s="6">
        <v>5</v>
      </c>
      <c r="I1630" s="6">
        <v>10002</v>
      </c>
      <c r="J1630" s="6" t="s">
        <v>56</v>
      </c>
    </row>
    <row r="1631" spans="1:10" x14ac:dyDescent="0.2">
      <c r="A1631" s="5">
        <v>630</v>
      </c>
      <c r="B1631" s="6">
        <v>3</v>
      </c>
      <c r="C1631" s="6" t="s">
        <v>58</v>
      </c>
      <c r="D1631" s="7">
        <v>45759.25</v>
      </c>
      <c r="E1631" s="6">
        <v>386</v>
      </c>
      <c r="F1631" s="6">
        <v>386</v>
      </c>
      <c r="G1631" s="6">
        <v>0</v>
      </c>
      <c r="H1631" s="6">
        <v>5</v>
      </c>
      <c r="I1631" s="6">
        <v>5</v>
      </c>
      <c r="J1631" s="6" t="s">
        <v>79</v>
      </c>
    </row>
    <row r="1632" spans="1:10" x14ac:dyDescent="0.2">
      <c r="A1632" s="5">
        <v>231</v>
      </c>
      <c r="B1632" s="6">
        <v>1</v>
      </c>
      <c r="C1632" s="6" t="s">
        <v>19</v>
      </c>
      <c r="D1632" s="7">
        <v>45759.75</v>
      </c>
      <c r="E1632" s="6">
        <v>2499</v>
      </c>
      <c r="F1632" s="6">
        <v>2499</v>
      </c>
      <c r="G1632" s="6">
        <v>0</v>
      </c>
      <c r="H1632" s="6">
        <v>12</v>
      </c>
      <c r="I1632" s="6">
        <v>10002</v>
      </c>
      <c r="J1632" s="6" t="s">
        <v>56</v>
      </c>
    </row>
    <row r="1633" spans="1:10" x14ac:dyDescent="0.2">
      <c r="A1633" s="5">
        <v>321</v>
      </c>
      <c r="B1633" s="6">
        <v>3</v>
      </c>
      <c r="C1633" s="6" t="s">
        <v>99</v>
      </c>
      <c r="D1633" s="7">
        <v>45760.75</v>
      </c>
      <c r="E1633" s="6">
        <v>449.94</v>
      </c>
      <c r="F1633" s="6">
        <v>449.94</v>
      </c>
      <c r="G1633" s="6">
        <v>0</v>
      </c>
      <c r="H1633" s="6">
        <v>12</v>
      </c>
      <c r="I1633" s="6">
        <v>31</v>
      </c>
      <c r="J1633" s="6" t="s">
        <v>42</v>
      </c>
    </row>
    <row r="1634" spans="1:10" x14ac:dyDescent="0.2">
      <c r="A1634" s="5">
        <v>325</v>
      </c>
      <c r="B1634" s="6">
        <v>2</v>
      </c>
      <c r="C1634" s="6" t="s">
        <v>98</v>
      </c>
      <c r="D1634" s="7">
        <v>45760.75</v>
      </c>
      <c r="E1634" s="6">
        <v>300</v>
      </c>
      <c r="F1634" s="6">
        <v>300</v>
      </c>
      <c r="G1634" s="6">
        <v>0</v>
      </c>
      <c r="H1634" s="6">
        <v>12</v>
      </c>
      <c r="I1634" s="6">
        <v>15</v>
      </c>
      <c r="J1634" s="6" t="s">
        <v>63</v>
      </c>
    </row>
    <row r="1635" spans="1:10" x14ac:dyDescent="0.2">
      <c r="A1635" s="5">
        <v>333</v>
      </c>
      <c r="B1635" s="6">
        <v>4</v>
      </c>
      <c r="C1635" s="6" t="s">
        <v>100</v>
      </c>
      <c r="D1635" s="7">
        <v>45760.75</v>
      </c>
      <c r="E1635" s="6">
        <v>219.23</v>
      </c>
      <c r="F1635" s="6">
        <v>219.23</v>
      </c>
      <c r="G1635" s="6">
        <v>0</v>
      </c>
      <c r="H1635" s="6">
        <v>5</v>
      </c>
      <c r="I1635" s="6">
        <v>10002</v>
      </c>
      <c r="J1635" s="6" t="s">
        <v>56</v>
      </c>
    </row>
    <row r="1636" spans="1:10" x14ac:dyDescent="0.2">
      <c r="A1636" s="5">
        <v>343</v>
      </c>
      <c r="B1636" s="6">
        <v>16</v>
      </c>
      <c r="C1636" s="6" t="s">
        <v>112</v>
      </c>
      <c r="D1636" s="7">
        <v>45760.75</v>
      </c>
      <c r="E1636" s="6">
        <v>375.38</v>
      </c>
      <c r="F1636" s="6">
        <v>375.38</v>
      </c>
      <c r="G1636" s="6">
        <v>0</v>
      </c>
      <c r="H1636" s="6">
        <v>5</v>
      </c>
      <c r="I1636" s="6">
        <v>5</v>
      </c>
      <c r="J1636" s="6" t="s">
        <v>79</v>
      </c>
    </row>
    <row r="1637" spans="1:10" x14ac:dyDescent="0.2">
      <c r="A1637" s="5">
        <v>478</v>
      </c>
      <c r="B1637" s="6">
        <v>9</v>
      </c>
      <c r="C1637" s="6" t="s">
        <v>65</v>
      </c>
      <c r="D1637" s="7">
        <v>45761.25</v>
      </c>
      <c r="E1637" s="6">
        <v>305</v>
      </c>
      <c r="F1637" s="6">
        <v>305</v>
      </c>
      <c r="G1637" s="6">
        <v>0</v>
      </c>
      <c r="H1637" s="6">
        <v>11</v>
      </c>
      <c r="I1637" s="6">
        <v>5</v>
      </c>
      <c r="J1637" s="6" t="s">
        <v>79</v>
      </c>
    </row>
    <row r="1638" spans="1:10" x14ac:dyDescent="0.2">
      <c r="A1638" s="5">
        <v>511</v>
      </c>
      <c r="B1638" s="6">
        <v>1</v>
      </c>
      <c r="C1638" s="6" t="s">
        <v>19</v>
      </c>
      <c r="D1638" s="7">
        <v>45761.25</v>
      </c>
      <c r="E1638" s="6">
        <v>799</v>
      </c>
      <c r="F1638" s="6">
        <v>799</v>
      </c>
      <c r="G1638" s="6">
        <v>0</v>
      </c>
      <c r="H1638" s="6">
        <v>12</v>
      </c>
      <c r="I1638" s="6">
        <v>10002</v>
      </c>
      <c r="J1638" s="6" t="s">
        <v>56</v>
      </c>
    </row>
    <row r="1639" spans="1:10" x14ac:dyDescent="0.2">
      <c r="A1639" s="5">
        <v>354</v>
      </c>
      <c r="B1639" s="6">
        <v>17</v>
      </c>
      <c r="C1639" s="6" t="s">
        <v>113</v>
      </c>
      <c r="D1639" s="7">
        <v>45761.75</v>
      </c>
      <c r="E1639" s="6">
        <v>299.95</v>
      </c>
      <c r="F1639" s="6">
        <v>299.95</v>
      </c>
      <c r="G1639" s="6">
        <v>0</v>
      </c>
      <c r="H1639" s="6">
        <v>5</v>
      </c>
      <c r="I1639" s="6">
        <v>10002</v>
      </c>
      <c r="J1639" s="6" t="s">
        <v>56</v>
      </c>
    </row>
    <row r="1640" spans="1:10" x14ac:dyDescent="0.2">
      <c r="A1640" s="5">
        <v>372</v>
      </c>
      <c r="B1640" s="6">
        <v>34</v>
      </c>
      <c r="C1640" s="7">
        <v>48580</v>
      </c>
      <c r="D1640" s="7">
        <v>45761.75</v>
      </c>
      <c r="E1640" s="6">
        <v>210</v>
      </c>
      <c r="F1640" s="6">
        <v>210</v>
      </c>
      <c r="G1640" s="6">
        <v>0</v>
      </c>
      <c r="H1640" s="6">
        <v>12</v>
      </c>
      <c r="I1640" s="6">
        <v>31</v>
      </c>
      <c r="J1640" s="6" t="s">
        <v>42</v>
      </c>
    </row>
    <row r="1641" spans="1:10" x14ac:dyDescent="0.2">
      <c r="A1641" s="5">
        <v>618</v>
      </c>
      <c r="B1641" s="6">
        <v>3</v>
      </c>
      <c r="C1641" s="6" t="s">
        <v>43</v>
      </c>
      <c r="D1641" s="7">
        <v>45762.25</v>
      </c>
      <c r="E1641" s="6">
        <v>380.82</v>
      </c>
      <c r="F1641" s="6">
        <v>380.82</v>
      </c>
      <c r="G1641" s="6">
        <v>0</v>
      </c>
      <c r="H1641" s="6">
        <v>12</v>
      </c>
      <c r="I1641" s="6">
        <v>31</v>
      </c>
      <c r="J1641" s="6" t="s">
        <v>42</v>
      </c>
    </row>
    <row r="1642" spans="1:10" x14ac:dyDescent="0.2">
      <c r="A1642" s="5">
        <v>233</v>
      </c>
      <c r="B1642" s="6">
        <v>2</v>
      </c>
      <c r="C1642" s="6" t="s">
        <v>98</v>
      </c>
      <c r="D1642" s="7">
        <v>45762.75</v>
      </c>
      <c r="E1642" s="6">
        <v>397.5</v>
      </c>
      <c r="F1642" s="6">
        <v>397.5</v>
      </c>
      <c r="G1642" s="6">
        <v>0</v>
      </c>
      <c r="H1642" s="6" t="s">
        <v>47</v>
      </c>
      <c r="I1642" s="6">
        <v>10002</v>
      </c>
      <c r="J1642" s="6" t="s">
        <v>56</v>
      </c>
    </row>
    <row r="1643" spans="1:10" x14ac:dyDescent="0.2">
      <c r="A1643" s="5">
        <v>235</v>
      </c>
      <c r="B1643" s="6">
        <v>2</v>
      </c>
      <c r="C1643" s="6" t="s">
        <v>98</v>
      </c>
      <c r="D1643" s="7">
        <v>45762.75</v>
      </c>
      <c r="E1643" s="6">
        <v>314.23</v>
      </c>
      <c r="F1643" s="6">
        <v>314.23</v>
      </c>
      <c r="G1643" s="6">
        <v>0</v>
      </c>
      <c r="H1643" s="6">
        <v>12</v>
      </c>
      <c r="I1643" s="6">
        <v>13</v>
      </c>
      <c r="J1643" s="6" t="s">
        <v>81</v>
      </c>
    </row>
    <row r="1644" spans="1:10" x14ac:dyDescent="0.2">
      <c r="A1644" s="5">
        <v>348</v>
      </c>
      <c r="B1644" s="6">
        <v>12</v>
      </c>
      <c r="C1644" s="6" t="s">
        <v>108</v>
      </c>
      <c r="D1644" s="7">
        <v>45762.75</v>
      </c>
      <c r="E1644" s="6">
        <v>290.54000000000002</v>
      </c>
      <c r="F1644" s="6">
        <v>290.54000000000002</v>
      </c>
      <c r="G1644" s="6">
        <v>0</v>
      </c>
      <c r="H1644" s="6">
        <v>12</v>
      </c>
      <c r="I1644" s="6">
        <v>10002</v>
      </c>
      <c r="J1644" s="6" t="s">
        <v>56</v>
      </c>
    </row>
    <row r="1645" spans="1:10" x14ac:dyDescent="0.2">
      <c r="A1645" s="5">
        <v>517</v>
      </c>
      <c r="B1645" s="6">
        <v>2</v>
      </c>
      <c r="C1645" s="6" t="s">
        <v>146</v>
      </c>
      <c r="D1645" s="7">
        <v>45763.25</v>
      </c>
      <c r="E1645" s="6">
        <v>450</v>
      </c>
      <c r="F1645" s="6">
        <v>450</v>
      </c>
      <c r="G1645" s="6">
        <v>0</v>
      </c>
      <c r="H1645" s="6">
        <v>12</v>
      </c>
      <c r="I1645" s="6">
        <v>24</v>
      </c>
      <c r="J1645" s="6" t="s">
        <v>84</v>
      </c>
    </row>
    <row r="1646" spans="1:10" x14ac:dyDescent="0.2">
      <c r="A1646" s="5">
        <v>518</v>
      </c>
      <c r="B1646" s="6">
        <v>2</v>
      </c>
      <c r="C1646" s="6" t="s">
        <v>146</v>
      </c>
      <c r="D1646" s="7">
        <v>45763.25</v>
      </c>
      <c r="E1646" s="6">
        <v>670</v>
      </c>
      <c r="F1646" s="6">
        <v>670</v>
      </c>
      <c r="G1646" s="6">
        <v>0</v>
      </c>
      <c r="H1646" s="6">
        <v>12</v>
      </c>
      <c r="I1646" s="6">
        <v>24</v>
      </c>
      <c r="J1646" s="6" t="s">
        <v>84</v>
      </c>
    </row>
    <row r="1647" spans="1:10" x14ac:dyDescent="0.2">
      <c r="A1647" s="5">
        <v>228</v>
      </c>
      <c r="B1647" s="6">
        <v>1</v>
      </c>
      <c r="C1647" s="6" t="s">
        <v>19</v>
      </c>
      <c r="D1647" s="7">
        <v>45763.75</v>
      </c>
      <c r="E1647" s="6">
        <v>750</v>
      </c>
      <c r="F1647" s="6">
        <v>750</v>
      </c>
      <c r="G1647" s="6">
        <v>0</v>
      </c>
      <c r="H1647" s="6">
        <v>9</v>
      </c>
      <c r="I1647" s="6">
        <v>10002</v>
      </c>
      <c r="J1647" s="6" t="s">
        <v>56</v>
      </c>
    </row>
    <row r="1648" spans="1:10" x14ac:dyDescent="0.2">
      <c r="A1648" s="5">
        <v>349</v>
      </c>
      <c r="B1648" s="6">
        <v>10</v>
      </c>
      <c r="C1648" s="6" t="s">
        <v>106</v>
      </c>
      <c r="D1648" s="7">
        <v>45763.75</v>
      </c>
      <c r="E1648" s="6">
        <v>589.9</v>
      </c>
      <c r="F1648" s="6">
        <v>589.9</v>
      </c>
      <c r="G1648" s="6">
        <v>0</v>
      </c>
      <c r="H1648" s="6">
        <v>12</v>
      </c>
      <c r="I1648" s="6">
        <v>31</v>
      </c>
      <c r="J1648" s="6" t="s">
        <v>42</v>
      </c>
    </row>
    <row r="1649" spans="1:10" x14ac:dyDescent="0.2">
      <c r="A1649" s="5">
        <v>353</v>
      </c>
      <c r="B1649" s="6">
        <v>5</v>
      </c>
      <c r="C1649" s="6" t="s">
        <v>101</v>
      </c>
      <c r="D1649" s="7">
        <v>45763.75</v>
      </c>
      <c r="E1649" s="6">
        <v>336.08</v>
      </c>
      <c r="F1649" s="6">
        <v>336.08</v>
      </c>
      <c r="G1649" s="6">
        <v>0</v>
      </c>
      <c r="H1649" s="6">
        <v>5</v>
      </c>
      <c r="I1649" s="6">
        <v>10002</v>
      </c>
      <c r="J1649" s="6" t="s">
        <v>56</v>
      </c>
    </row>
    <row r="1650" spans="1:10" x14ac:dyDescent="0.2">
      <c r="A1650" s="5">
        <v>364</v>
      </c>
      <c r="B1650" s="6">
        <v>36</v>
      </c>
      <c r="C1650" s="7">
        <v>49310</v>
      </c>
      <c r="D1650" s="7">
        <v>45763.75</v>
      </c>
      <c r="E1650" s="6">
        <v>151.16</v>
      </c>
      <c r="F1650" s="6">
        <v>151.16</v>
      </c>
      <c r="G1650" s="6">
        <v>0</v>
      </c>
      <c r="H1650" s="6" t="s">
        <v>47</v>
      </c>
      <c r="I1650" s="6">
        <v>10002</v>
      </c>
      <c r="J1650" s="6" t="s">
        <v>56</v>
      </c>
    </row>
    <row r="1651" spans="1:10" x14ac:dyDescent="0.2">
      <c r="A1651" s="5">
        <v>382</v>
      </c>
      <c r="B1651" s="6">
        <v>42</v>
      </c>
      <c r="C1651" s="7">
        <v>51502</v>
      </c>
      <c r="D1651" s="7">
        <v>45763.75</v>
      </c>
      <c r="E1651" s="6">
        <v>217.4</v>
      </c>
      <c r="F1651" s="6">
        <v>217.4</v>
      </c>
      <c r="G1651" s="6">
        <v>0</v>
      </c>
      <c r="H1651" s="6">
        <v>5</v>
      </c>
      <c r="I1651" s="6" t="s">
        <v>47</v>
      </c>
      <c r="J1651" s="6" t="s">
        <v>47</v>
      </c>
    </row>
    <row r="1652" spans="1:10" x14ac:dyDescent="0.2">
      <c r="A1652" s="5">
        <v>509</v>
      </c>
      <c r="B1652" s="6">
        <v>2</v>
      </c>
      <c r="C1652" s="6" t="s">
        <v>57</v>
      </c>
      <c r="D1652" s="7">
        <v>45764.25</v>
      </c>
      <c r="E1652" s="6">
        <v>265</v>
      </c>
      <c r="F1652" s="6">
        <v>265</v>
      </c>
      <c r="G1652" s="6">
        <v>0</v>
      </c>
      <c r="H1652" s="6">
        <v>9</v>
      </c>
      <c r="I1652" s="6">
        <v>12</v>
      </c>
      <c r="J1652" s="6" t="s">
        <v>134</v>
      </c>
    </row>
    <row r="1653" spans="1:10" x14ac:dyDescent="0.2">
      <c r="A1653" s="5">
        <v>722</v>
      </c>
      <c r="B1653" s="6">
        <v>29</v>
      </c>
      <c r="C1653" s="6" t="s">
        <v>177</v>
      </c>
      <c r="D1653" s="7">
        <v>45764.25</v>
      </c>
      <c r="E1653" s="6">
        <v>348</v>
      </c>
      <c r="F1653" s="6">
        <v>348</v>
      </c>
      <c r="G1653" s="6">
        <v>0</v>
      </c>
      <c r="H1653" s="6">
        <v>9</v>
      </c>
      <c r="I1653" s="6">
        <v>10002</v>
      </c>
      <c r="J1653" s="6" t="s">
        <v>56</v>
      </c>
    </row>
    <row r="1654" spans="1:10" x14ac:dyDescent="0.2">
      <c r="A1654" s="5">
        <v>324</v>
      </c>
      <c r="B1654" s="6">
        <v>3</v>
      </c>
      <c r="C1654" s="6" t="s">
        <v>99</v>
      </c>
      <c r="D1654" s="7">
        <v>45764.75</v>
      </c>
      <c r="E1654" s="6">
        <v>144.30000000000001</v>
      </c>
      <c r="F1654" s="6">
        <v>144.30000000000001</v>
      </c>
      <c r="G1654" s="6">
        <v>0</v>
      </c>
      <c r="H1654" s="6" t="s">
        <v>47</v>
      </c>
      <c r="I1654" s="6">
        <v>10002</v>
      </c>
      <c r="J1654" s="6" t="s">
        <v>56</v>
      </c>
    </row>
    <row r="1655" spans="1:10" x14ac:dyDescent="0.2">
      <c r="A1655" s="5">
        <v>394</v>
      </c>
      <c r="B1655" s="6">
        <v>38</v>
      </c>
      <c r="C1655" s="7">
        <v>50041</v>
      </c>
      <c r="D1655" s="7">
        <v>45764.75</v>
      </c>
      <c r="E1655" s="6">
        <v>138.37</v>
      </c>
      <c r="F1655" s="6">
        <v>138.37</v>
      </c>
      <c r="G1655" s="6">
        <v>0</v>
      </c>
      <c r="H1655" s="6">
        <v>11</v>
      </c>
      <c r="I1655" s="6">
        <v>5</v>
      </c>
      <c r="J1655" s="6" t="s">
        <v>79</v>
      </c>
    </row>
    <row r="1656" spans="1:10" x14ac:dyDescent="0.2">
      <c r="A1656" s="5">
        <v>504</v>
      </c>
      <c r="B1656" s="6">
        <v>3</v>
      </c>
      <c r="C1656" s="6" t="s">
        <v>58</v>
      </c>
      <c r="D1656" s="7">
        <v>45765.25</v>
      </c>
      <c r="E1656" s="6">
        <v>280</v>
      </c>
      <c r="F1656" s="6">
        <v>280</v>
      </c>
      <c r="G1656" s="6">
        <v>0</v>
      </c>
      <c r="H1656" s="6">
        <v>5</v>
      </c>
      <c r="I1656" s="6">
        <v>10002</v>
      </c>
      <c r="J1656" s="6" t="s">
        <v>56</v>
      </c>
    </row>
    <row r="1657" spans="1:10" x14ac:dyDescent="0.2">
      <c r="A1657" s="5">
        <v>590</v>
      </c>
      <c r="B1657" s="6">
        <v>22</v>
      </c>
      <c r="C1657" s="6" t="s">
        <v>164</v>
      </c>
      <c r="D1657" s="7">
        <v>45765.25</v>
      </c>
      <c r="E1657" s="6">
        <v>316</v>
      </c>
      <c r="F1657" s="6">
        <v>316</v>
      </c>
      <c r="G1657" s="6">
        <v>0</v>
      </c>
      <c r="H1657" s="6">
        <v>12</v>
      </c>
      <c r="I1657" s="6">
        <v>15</v>
      </c>
      <c r="J1657" s="6" t="s">
        <v>63</v>
      </c>
    </row>
    <row r="1658" spans="1:10" x14ac:dyDescent="0.2">
      <c r="A1658" s="5">
        <v>624</v>
      </c>
      <c r="B1658" s="6">
        <v>8</v>
      </c>
      <c r="C1658" s="6" t="s">
        <v>152</v>
      </c>
      <c r="D1658" s="7">
        <v>45765.25</v>
      </c>
      <c r="E1658" s="6">
        <v>492.37</v>
      </c>
      <c r="F1658" s="6">
        <v>492.37</v>
      </c>
      <c r="G1658" s="6">
        <v>0</v>
      </c>
      <c r="H1658" s="6">
        <v>12</v>
      </c>
      <c r="I1658" s="6">
        <v>31</v>
      </c>
      <c r="J1658" s="6" t="s">
        <v>42</v>
      </c>
    </row>
    <row r="1659" spans="1:10" x14ac:dyDescent="0.2">
      <c r="A1659" s="5">
        <v>369</v>
      </c>
      <c r="B1659" s="6">
        <v>34</v>
      </c>
      <c r="C1659" s="7">
        <v>48580</v>
      </c>
      <c r="D1659" s="7">
        <v>45765.75</v>
      </c>
      <c r="E1659" s="6">
        <v>266.94</v>
      </c>
      <c r="F1659" s="6">
        <v>266.94</v>
      </c>
      <c r="G1659" s="6">
        <v>0</v>
      </c>
      <c r="H1659" s="6">
        <v>12</v>
      </c>
      <c r="I1659" s="6">
        <v>31</v>
      </c>
      <c r="J1659" s="6" t="s">
        <v>42</v>
      </c>
    </row>
    <row r="1660" spans="1:10" x14ac:dyDescent="0.2">
      <c r="A1660" s="5">
        <v>375</v>
      </c>
      <c r="B1660" s="6">
        <v>34</v>
      </c>
      <c r="C1660" s="7">
        <v>48580</v>
      </c>
      <c r="D1660" s="7">
        <v>45765.75</v>
      </c>
      <c r="E1660" s="6">
        <v>264.88</v>
      </c>
      <c r="F1660" s="6">
        <v>264.88</v>
      </c>
      <c r="G1660" s="6">
        <v>0</v>
      </c>
      <c r="H1660" s="6">
        <v>5</v>
      </c>
      <c r="I1660" s="6">
        <v>10002</v>
      </c>
      <c r="J1660" s="6" t="s">
        <v>56</v>
      </c>
    </row>
    <row r="1661" spans="1:10" x14ac:dyDescent="0.2">
      <c r="A1661" s="5">
        <v>506</v>
      </c>
      <c r="B1661" s="6">
        <v>3</v>
      </c>
      <c r="C1661" s="6" t="s">
        <v>58</v>
      </c>
      <c r="D1661" s="7">
        <v>45766.25</v>
      </c>
      <c r="E1661" s="6">
        <v>280</v>
      </c>
      <c r="F1661" s="6">
        <v>280</v>
      </c>
      <c r="G1661" s="6">
        <v>0</v>
      </c>
      <c r="H1661" s="6">
        <v>5</v>
      </c>
      <c r="I1661" s="6">
        <v>10002</v>
      </c>
      <c r="J1661" s="6" t="s">
        <v>56</v>
      </c>
    </row>
    <row r="1662" spans="1:10" x14ac:dyDescent="0.2">
      <c r="A1662" s="5">
        <v>513</v>
      </c>
      <c r="B1662" s="6">
        <v>1</v>
      </c>
      <c r="C1662" s="6" t="s">
        <v>19</v>
      </c>
      <c r="D1662" s="7">
        <v>45766.25</v>
      </c>
      <c r="E1662" s="6">
        <v>1249</v>
      </c>
      <c r="F1662" s="6">
        <v>1249</v>
      </c>
      <c r="G1662" s="6">
        <v>0</v>
      </c>
      <c r="H1662" s="6">
        <v>12</v>
      </c>
      <c r="I1662" s="6">
        <v>31</v>
      </c>
      <c r="J1662" s="6" t="s">
        <v>42</v>
      </c>
    </row>
    <row r="1663" spans="1:10" x14ac:dyDescent="0.2">
      <c r="A1663" s="5">
        <v>536</v>
      </c>
      <c r="B1663" s="6">
        <v>1</v>
      </c>
      <c r="C1663" s="6" t="s">
        <v>19</v>
      </c>
      <c r="D1663" s="7">
        <v>45766.25</v>
      </c>
      <c r="E1663" s="6">
        <v>799</v>
      </c>
      <c r="F1663" s="6">
        <v>799</v>
      </c>
      <c r="G1663" s="6">
        <v>0</v>
      </c>
      <c r="H1663" s="6">
        <v>10</v>
      </c>
      <c r="I1663" s="6">
        <v>10002</v>
      </c>
      <c r="J1663" s="6" t="s">
        <v>56</v>
      </c>
    </row>
    <row r="1664" spans="1:10" x14ac:dyDescent="0.2">
      <c r="A1664" s="5">
        <v>231</v>
      </c>
      <c r="B1664" s="6">
        <v>2</v>
      </c>
      <c r="C1664" s="6" t="s">
        <v>98</v>
      </c>
      <c r="D1664" s="7">
        <v>45766.75</v>
      </c>
      <c r="E1664" s="6">
        <v>489.62</v>
      </c>
      <c r="F1664" s="6">
        <v>489.62</v>
      </c>
      <c r="G1664" s="6">
        <v>0</v>
      </c>
      <c r="H1664" s="6">
        <v>12</v>
      </c>
      <c r="I1664" s="6">
        <v>10002</v>
      </c>
      <c r="J1664" s="6" t="s">
        <v>56</v>
      </c>
    </row>
    <row r="1665" spans="1:10" x14ac:dyDescent="0.2">
      <c r="A1665" s="5">
        <v>619</v>
      </c>
      <c r="B1665" s="6">
        <v>1</v>
      </c>
      <c r="C1665" s="6" t="s">
        <v>19</v>
      </c>
      <c r="D1665" s="7">
        <v>45767.25</v>
      </c>
      <c r="E1665" s="6">
        <v>0</v>
      </c>
      <c r="F1665" s="6">
        <v>0</v>
      </c>
      <c r="G1665" s="6">
        <v>0</v>
      </c>
      <c r="H1665" s="6" t="s">
        <v>47</v>
      </c>
      <c r="I1665" s="6">
        <v>10002</v>
      </c>
      <c r="J1665" s="6" t="s">
        <v>56</v>
      </c>
    </row>
    <row r="1666" spans="1:10" x14ac:dyDescent="0.2">
      <c r="A1666" s="5">
        <v>619</v>
      </c>
      <c r="B1666" s="6">
        <v>2</v>
      </c>
      <c r="C1666" s="6" t="s">
        <v>57</v>
      </c>
      <c r="D1666" s="7">
        <v>45767.25</v>
      </c>
      <c r="E1666" s="6">
        <v>147</v>
      </c>
      <c r="F1666" s="6">
        <v>147</v>
      </c>
      <c r="G1666" s="6">
        <v>0</v>
      </c>
      <c r="H1666" s="6" t="s">
        <v>47</v>
      </c>
      <c r="I1666" s="6">
        <v>10002</v>
      </c>
      <c r="J1666" s="6" t="s">
        <v>56</v>
      </c>
    </row>
    <row r="1667" spans="1:10" x14ac:dyDescent="0.2">
      <c r="A1667" s="5">
        <v>630</v>
      </c>
      <c r="B1667" s="6">
        <v>4</v>
      </c>
      <c r="C1667" s="6" t="s">
        <v>59</v>
      </c>
      <c r="D1667" s="7">
        <v>45767.25</v>
      </c>
      <c r="E1667" s="6">
        <v>386</v>
      </c>
      <c r="F1667" s="6">
        <v>386</v>
      </c>
      <c r="G1667" s="6">
        <v>0</v>
      </c>
      <c r="H1667" s="6">
        <v>5</v>
      </c>
      <c r="I1667" s="6">
        <v>5</v>
      </c>
      <c r="J1667" s="6" t="s">
        <v>79</v>
      </c>
    </row>
    <row r="1668" spans="1:10" x14ac:dyDescent="0.2">
      <c r="A1668" s="5">
        <v>321</v>
      </c>
      <c r="B1668" s="6">
        <v>4</v>
      </c>
      <c r="C1668" s="6" t="s">
        <v>100</v>
      </c>
      <c r="D1668" s="7">
        <v>45767.75</v>
      </c>
      <c r="E1668" s="6">
        <v>449.94</v>
      </c>
      <c r="F1668" s="6">
        <v>449.94</v>
      </c>
      <c r="G1668" s="6">
        <v>0</v>
      </c>
      <c r="H1668" s="6">
        <v>12</v>
      </c>
      <c r="I1668" s="6">
        <v>31</v>
      </c>
      <c r="J1668" s="6" t="s">
        <v>42</v>
      </c>
    </row>
    <row r="1669" spans="1:10" x14ac:dyDescent="0.2">
      <c r="A1669" s="5">
        <v>325</v>
      </c>
      <c r="B1669" s="6">
        <v>3</v>
      </c>
      <c r="C1669" s="6" t="s">
        <v>99</v>
      </c>
      <c r="D1669" s="7">
        <v>45767.75</v>
      </c>
      <c r="E1669" s="6">
        <v>300</v>
      </c>
      <c r="F1669" s="6">
        <v>300</v>
      </c>
      <c r="G1669" s="6">
        <v>0</v>
      </c>
      <c r="H1669" s="6">
        <v>12</v>
      </c>
      <c r="I1669" s="6">
        <v>15</v>
      </c>
      <c r="J1669" s="6" t="s">
        <v>63</v>
      </c>
    </row>
    <row r="1670" spans="1:10" x14ac:dyDescent="0.2">
      <c r="A1670" s="5">
        <v>333</v>
      </c>
      <c r="B1670" s="6">
        <v>5</v>
      </c>
      <c r="C1670" s="6" t="s">
        <v>101</v>
      </c>
      <c r="D1670" s="7">
        <v>45767.75</v>
      </c>
      <c r="E1670" s="6">
        <v>219.23</v>
      </c>
      <c r="F1670" s="6">
        <v>219.23</v>
      </c>
      <c r="G1670" s="6">
        <v>0</v>
      </c>
      <c r="H1670" s="6">
        <v>5</v>
      </c>
      <c r="I1670" s="6">
        <v>10002</v>
      </c>
      <c r="J1670" s="6" t="s">
        <v>56</v>
      </c>
    </row>
    <row r="1671" spans="1:10" x14ac:dyDescent="0.2">
      <c r="A1671" s="5">
        <v>343</v>
      </c>
      <c r="B1671" s="6">
        <v>17</v>
      </c>
      <c r="C1671" s="6" t="s">
        <v>113</v>
      </c>
      <c r="D1671" s="7">
        <v>45767.75</v>
      </c>
      <c r="E1671" s="6">
        <v>375.38</v>
      </c>
      <c r="F1671" s="6">
        <v>375.38</v>
      </c>
      <c r="G1671" s="6">
        <v>0</v>
      </c>
      <c r="H1671" s="6">
        <v>5</v>
      </c>
      <c r="I1671" s="6">
        <v>5</v>
      </c>
      <c r="J1671" s="6" t="s">
        <v>79</v>
      </c>
    </row>
    <row r="1672" spans="1:10" x14ac:dyDescent="0.2">
      <c r="A1672" s="5">
        <v>511</v>
      </c>
      <c r="B1672" s="6">
        <v>2</v>
      </c>
      <c r="C1672" s="6" t="s">
        <v>57</v>
      </c>
      <c r="D1672" s="7">
        <v>45768.25</v>
      </c>
      <c r="E1672" s="6">
        <v>160.47</v>
      </c>
      <c r="F1672" s="6">
        <v>160.47</v>
      </c>
      <c r="G1672" s="6">
        <v>0</v>
      </c>
      <c r="H1672" s="6">
        <v>12</v>
      </c>
      <c r="I1672" s="6">
        <v>10002</v>
      </c>
      <c r="J1672" s="6" t="s">
        <v>56</v>
      </c>
    </row>
    <row r="1673" spans="1:10" x14ac:dyDescent="0.2">
      <c r="A1673" s="5">
        <v>518</v>
      </c>
      <c r="B1673" s="6">
        <v>1</v>
      </c>
      <c r="C1673" s="6" t="s">
        <v>19</v>
      </c>
      <c r="D1673" s="7">
        <v>45768.25</v>
      </c>
      <c r="E1673" s="6">
        <v>999</v>
      </c>
      <c r="F1673" s="6">
        <v>999</v>
      </c>
      <c r="G1673" s="6">
        <v>0</v>
      </c>
      <c r="H1673" s="6">
        <v>12</v>
      </c>
      <c r="I1673" s="6">
        <v>24</v>
      </c>
      <c r="J1673" s="6" t="s">
        <v>84</v>
      </c>
    </row>
    <row r="1674" spans="1:10" x14ac:dyDescent="0.2">
      <c r="A1674" s="5">
        <v>627</v>
      </c>
      <c r="B1674" s="6">
        <v>1</v>
      </c>
      <c r="C1674" s="6" t="s">
        <v>19</v>
      </c>
      <c r="D1674" s="7">
        <v>45768.25</v>
      </c>
      <c r="E1674" s="6">
        <v>800</v>
      </c>
      <c r="F1674" s="6">
        <v>800</v>
      </c>
      <c r="G1674" s="6">
        <v>0</v>
      </c>
      <c r="H1674" s="6">
        <v>5</v>
      </c>
      <c r="I1674" s="6">
        <v>10002</v>
      </c>
      <c r="J1674" s="6" t="s">
        <v>56</v>
      </c>
    </row>
    <row r="1675" spans="1:10" x14ac:dyDescent="0.2">
      <c r="A1675" s="5">
        <v>224</v>
      </c>
      <c r="B1675" s="6">
        <v>1</v>
      </c>
      <c r="C1675" s="6" t="s">
        <v>19</v>
      </c>
      <c r="D1675" s="7">
        <v>45768.75</v>
      </c>
      <c r="E1675" s="6">
        <v>999</v>
      </c>
      <c r="F1675" s="6">
        <v>999</v>
      </c>
      <c r="G1675" s="6">
        <v>0</v>
      </c>
      <c r="H1675" s="6">
        <v>12</v>
      </c>
      <c r="I1675" s="6">
        <v>31</v>
      </c>
      <c r="J1675" s="6" t="s">
        <v>42</v>
      </c>
    </row>
    <row r="1676" spans="1:10" x14ac:dyDescent="0.2">
      <c r="A1676" s="5">
        <v>354</v>
      </c>
      <c r="B1676" s="6">
        <v>18</v>
      </c>
      <c r="C1676" s="6" t="s">
        <v>114</v>
      </c>
      <c r="D1676" s="7">
        <v>45768.75</v>
      </c>
      <c r="E1676" s="6">
        <v>299.95</v>
      </c>
      <c r="F1676" s="6">
        <v>299.95</v>
      </c>
      <c r="G1676" s="6">
        <v>0</v>
      </c>
      <c r="H1676" s="6">
        <v>5</v>
      </c>
      <c r="I1676" s="6">
        <v>10002</v>
      </c>
      <c r="J1676" s="6" t="s">
        <v>56</v>
      </c>
    </row>
    <row r="1677" spans="1:10" x14ac:dyDescent="0.2">
      <c r="A1677" s="5">
        <v>372</v>
      </c>
      <c r="B1677" s="6">
        <v>35</v>
      </c>
      <c r="C1677" s="7">
        <v>48945</v>
      </c>
      <c r="D1677" s="7">
        <v>45768.75</v>
      </c>
      <c r="E1677" s="6">
        <v>210</v>
      </c>
      <c r="F1677" s="6">
        <v>210</v>
      </c>
      <c r="G1677" s="6">
        <v>0</v>
      </c>
      <c r="H1677" s="6">
        <v>12</v>
      </c>
      <c r="I1677" s="6">
        <v>31</v>
      </c>
      <c r="J1677" s="6" t="s">
        <v>42</v>
      </c>
    </row>
    <row r="1678" spans="1:10" x14ac:dyDescent="0.2">
      <c r="A1678" s="5">
        <v>618</v>
      </c>
      <c r="B1678" s="6">
        <v>4</v>
      </c>
      <c r="C1678" s="6" t="s">
        <v>45</v>
      </c>
      <c r="D1678" s="7">
        <v>45769.25</v>
      </c>
      <c r="E1678" s="6">
        <v>380.82</v>
      </c>
      <c r="F1678" s="6">
        <v>380.82</v>
      </c>
      <c r="G1678" s="6">
        <v>0</v>
      </c>
      <c r="H1678" s="6">
        <v>12</v>
      </c>
      <c r="I1678" s="6">
        <v>31</v>
      </c>
      <c r="J1678" s="6" t="s">
        <v>42</v>
      </c>
    </row>
    <row r="1679" spans="1:10" x14ac:dyDescent="0.2">
      <c r="A1679" s="5">
        <v>233</v>
      </c>
      <c r="B1679" s="6">
        <v>3</v>
      </c>
      <c r="C1679" s="6" t="s">
        <v>99</v>
      </c>
      <c r="D1679" s="7">
        <v>45769.75</v>
      </c>
      <c r="E1679" s="6">
        <v>397.5</v>
      </c>
      <c r="F1679" s="6">
        <v>397.5</v>
      </c>
      <c r="G1679" s="6">
        <v>0</v>
      </c>
      <c r="H1679" s="6" t="s">
        <v>47</v>
      </c>
      <c r="I1679" s="6">
        <v>10002</v>
      </c>
      <c r="J1679" s="6" t="s">
        <v>56</v>
      </c>
    </row>
    <row r="1680" spans="1:10" x14ac:dyDescent="0.2">
      <c r="A1680" s="5">
        <v>235</v>
      </c>
      <c r="B1680" s="6">
        <v>3</v>
      </c>
      <c r="C1680" s="6" t="s">
        <v>99</v>
      </c>
      <c r="D1680" s="7">
        <v>45769.75</v>
      </c>
      <c r="E1680" s="6">
        <v>314.23</v>
      </c>
      <c r="F1680" s="6">
        <v>314.23</v>
      </c>
      <c r="G1680" s="6">
        <v>0</v>
      </c>
      <c r="H1680" s="6">
        <v>12</v>
      </c>
      <c r="I1680" s="6">
        <v>13</v>
      </c>
      <c r="J1680" s="6" t="s">
        <v>81</v>
      </c>
    </row>
    <row r="1681" spans="1:10" x14ac:dyDescent="0.2">
      <c r="A1681" s="5">
        <v>312</v>
      </c>
      <c r="B1681" s="6">
        <v>1</v>
      </c>
      <c r="C1681" s="6" t="s">
        <v>19</v>
      </c>
      <c r="D1681" s="7">
        <v>45769.75</v>
      </c>
      <c r="E1681" s="6">
        <v>799</v>
      </c>
      <c r="F1681" s="6">
        <v>799</v>
      </c>
      <c r="G1681" s="6">
        <v>0</v>
      </c>
      <c r="H1681" s="6">
        <v>10</v>
      </c>
      <c r="I1681" s="6">
        <v>24</v>
      </c>
      <c r="J1681" s="6" t="s">
        <v>84</v>
      </c>
    </row>
    <row r="1682" spans="1:10" x14ac:dyDescent="0.2">
      <c r="A1682" s="5">
        <v>315</v>
      </c>
      <c r="B1682" s="6">
        <v>1</v>
      </c>
      <c r="C1682" s="6" t="s">
        <v>19</v>
      </c>
      <c r="D1682" s="7">
        <v>45769.75</v>
      </c>
      <c r="E1682" s="6">
        <v>1249</v>
      </c>
      <c r="F1682" s="6">
        <v>1249</v>
      </c>
      <c r="G1682" s="6">
        <v>0</v>
      </c>
      <c r="H1682" s="6">
        <v>12</v>
      </c>
      <c r="I1682" s="6">
        <v>10002</v>
      </c>
      <c r="J1682" s="6" t="s">
        <v>56</v>
      </c>
    </row>
    <row r="1683" spans="1:10" x14ac:dyDescent="0.2">
      <c r="A1683" s="5">
        <v>348</v>
      </c>
      <c r="B1683" s="6">
        <v>13</v>
      </c>
      <c r="C1683" s="6" t="s">
        <v>109</v>
      </c>
      <c r="D1683" s="7">
        <v>45769.75</v>
      </c>
      <c r="E1683" s="6">
        <v>290.54000000000002</v>
      </c>
      <c r="F1683" s="6">
        <v>290.54000000000002</v>
      </c>
      <c r="G1683" s="6">
        <v>0</v>
      </c>
      <c r="H1683" s="6">
        <v>12</v>
      </c>
      <c r="I1683" s="6">
        <v>10002</v>
      </c>
      <c r="J1683" s="6" t="s">
        <v>56</v>
      </c>
    </row>
    <row r="1684" spans="1:10" x14ac:dyDescent="0.2">
      <c r="A1684" s="5">
        <v>515</v>
      </c>
      <c r="B1684" s="6">
        <v>1</v>
      </c>
      <c r="C1684" s="6" t="s">
        <v>19</v>
      </c>
      <c r="D1684" s="7">
        <v>45770.25</v>
      </c>
      <c r="E1684" s="6">
        <v>999</v>
      </c>
      <c r="F1684" s="6">
        <v>999</v>
      </c>
      <c r="G1684" s="6">
        <v>0</v>
      </c>
      <c r="H1684" s="6">
        <v>8</v>
      </c>
      <c r="I1684" s="6">
        <v>10002</v>
      </c>
      <c r="J1684" s="6" t="s">
        <v>56</v>
      </c>
    </row>
    <row r="1685" spans="1:10" x14ac:dyDescent="0.2">
      <c r="A1685" s="5">
        <v>228</v>
      </c>
      <c r="B1685" s="6">
        <v>2</v>
      </c>
      <c r="C1685" s="6" t="s">
        <v>98</v>
      </c>
      <c r="D1685" s="7">
        <v>45770.75</v>
      </c>
      <c r="E1685" s="6">
        <v>287.45</v>
      </c>
      <c r="F1685" s="6">
        <v>287.45</v>
      </c>
      <c r="G1685" s="6">
        <v>0</v>
      </c>
      <c r="H1685" s="6">
        <v>9</v>
      </c>
      <c r="I1685" s="6">
        <v>10002</v>
      </c>
      <c r="J1685" s="6" t="s">
        <v>56</v>
      </c>
    </row>
    <row r="1686" spans="1:10" x14ac:dyDescent="0.2">
      <c r="A1686" s="5">
        <v>349</v>
      </c>
      <c r="B1686" s="6">
        <v>11</v>
      </c>
      <c r="C1686" s="6" t="s">
        <v>107</v>
      </c>
      <c r="D1686" s="7">
        <v>45770.75</v>
      </c>
      <c r="E1686" s="6">
        <v>589.9</v>
      </c>
      <c r="F1686" s="6">
        <v>589.9</v>
      </c>
      <c r="G1686" s="6">
        <v>0</v>
      </c>
      <c r="H1686" s="6">
        <v>12</v>
      </c>
      <c r="I1686" s="6">
        <v>31</v>
      </c>
      <c r="J1686" s="6" t="s">
        <v>42</v>
      </c>
    </row>
    <row r="1687" spans="1:10" x14ac:dyDescent="0.2">
      <c r="A1687" s="5">
        <v>353</v>
      </c>
      <c r="B1687" s="6">
        <v>6</v>
      </c>
      <c r="C1687" s="6" t="s">
        <v>102</v>
      </c>
      <c r="D1687" s="7">
        <v>45770.75</v>
      </c>
      <c r="E1687" s="6">
        <v>336.08</v>
      </c>
      <c r="F1687" s="6">
        <v>336.08</v>
      </c>
      <c r="G1687" s="6">
        <v>0</v>
      </c>
      <c r="H1687" s="6">
        <v>5</v>
      </c>
      <c r="I1687" s="6">
        <v>10002</v>
      </c>
      <c r="J1687" s="6" t="s">
        <v>56</v>
      </c>
    </row>
    <row r="1688" spans="1:10" x14ac:dyDescent="0.2">
      <c r="A1688" s="5">
        <v>364</v>
      </c>
      <c r="B1688" s="6">
        <v>37</v>
      </c>
      <c r="C1688" s="7">
        <v>49675</v>
      </c>
      <c r="D1688" s="7">
        <v>45770.75</v>
      </c>
      <c r="E1688" s="6">
        <v>151.16</v>
      </c>
      <c r="F1688" s="6">
        <v>151.16</v>
      </c>
      <c r="G1688" s="6">
        <v>0</v>
      </c>
      <c r="H1688" s="6" t="s">
        <v>47</v>
      </c>
      <c r="I1688" s="6">
        <v>10002</v>
      </c>
      <c r="J1688" s="6" t="s">
        <v>56</v>
      </c>
    </row>
    <row r="1689" spans="1:10" x14ac:dyDescent="0.2">
      <c r="A1689" s="5">
        <v>382</v>
      </c>
      <c r="B1689" s="6">
        <v>43</v>
      </c>
      <c r="C1689" s="7">
        <v>51867</v>
      </c>
      <c r="D1689" s="7">
        <v>45770.75</v>
      </c>
      <c r="E1689" s="6">
        <v>217.4</v>
      </c>
      <c r="F1689" s="6">
        <v>217.4</v>
      </c>
      <c r="G1689" s="6">
        <v>0</v>
      </c>
      <c r="H1689" s="6">
        <v>5</v>
      </c>
      <c r="I1689" s="6" t="s">
        <v>47</v>
      </c>
      <c r="J1689" s="6" t="s">
        <v>47</v>
      </c>
    </row>
    <row r="1690" spans="1:10" x14ac:dyDescent="0.2">
      <c r="A1690" s="5">
        <v>509</v>
      </c>
      <c r="B1690" s="6">
        <v>3</v>
      </c>
      <c r="C1690" s="6" t="s">
        <v>58</v>
      </c>
      <c r="D1690" s="7">
        <v>45771.25</v>
      </c>
      <c r="E1690" s="6">
        <v>265</v>
      </c>
      <c r="F1690" s="6">
        <v>265</v>
      </c>
      <c r="G1690" s="6">
        <v>0</v>
      </c>
      <c r="H1690" s="6">
        <v>9</v>
      </c>
      <c r="I1690" s="6">
        <v>12</v>
      </c>
      <c r="J1690" s="6" t="s">
        <v>134</v>
      </c>
    </row>
    <row r="1691" spans="1:10" x14ac:dyDescent="0.2">
      <c r="A1691" s="5">
        <v>630</v>
      </c>
      <c r="B1691" s="6">
        <v>5</v>
      </c>
      <c r="C1691" s="6" t="s">
        <v>60</v>
      </c>
      <c r="D1691" s="7">
        <v>45771.25</v>
      </c>
      <c r="E1691" s="6">
        <v>386</v>
      </c>
      <c r="F1691" s="6">
        <v>386</v>
      </c>
      <c r="G1691" s="6">
        <v>0</v>
      </c>
      <c r="H1691" s="6">
        <v>5</v>
      </c>
      <c r="I1691" s="6">
        <v>5</v>
      </c>
      <c r="J1691" s="6" t="s">
        <v>79</v>
      </c>
    </row>
    <row r="1692" spans="1:10" x14ac:dyDescent="0.2">
      <c r="A1692" s="5">
        <v>219</v>
      </c>
      <c r="B1692" s="6">
        <v>1</v>
      </c>
      <c r="C1692" s="6" t="s">
        <v>19</v>
      </c>
      <c r="D1692" s="7">
        <v>45771.75</v>
      </c>
      <c r="E1692" s="6">
        <v>1000</v>
      </c>
      <c r="F1692" s="6">
        <v>1000</v>
      </c>
      <c r="G1692" s="6">
        <v>0</v>
      </c>
      <c r="H1692" s="6" t="s">
        <v>47</v>
      </c>
      <c r="I1692" s="6">
        <v>10002</v>
      </c>
      <c r="J1692" s="6" t="s">
        <v>56</v>
      </c>
    </row>
    <row r="1693" spans="1:10" x14ac:dyDescent="0.2">
      <c r="A1693" s="5">
        <v>306</v>
      </c>
      <c r="B1693" s="6">
        <v>1</v>
      </c>
      <c r="C1693" s="6" t="s">
        <v>19</v>
      </c>
      <c r="D1693" s="7">
        <v>45771.75</v>
      </c>
      <c r="E1693" s="6">
        <v>500</v>
      </c>
      <c r="F1693" s="6">
        <v>500</v>
      </c>
      <c r="G1693" s="6">
        <v>0</v>
      </c>
      <c r="H1693" s="6" t="s">
        <v>47</v>
      </c>
      <c r="I1693" s="6">
        <v>10002</v>
      </c>
      <c r="J1693" s="6" t="s">
        <v>56</v>
      </c>
    </row>
    <row r="1694" spans="1:10" x14ac:dyDescent="0.2">
      <c r="A1694" s="5">
        <v>319</v>
      </c>
      <c r="B1694" s="6">
        <v>1</v>
      </c>
      <c r="C1694" s="6" t="s">
        <v>19</v>
      </c>
      <c r="D1694" s="7">
        <v>45771.75</v>
      </c>
      <c r="E1694" s="6">
        <v>999</v>
      </c>
      <c r="F1694" s="6">
        <v>999</v>
      </c>
      <c r="G1694" s="6">
        <v>0</v>
      </c>
      <c r="H1694" s="6">
        <v>10</v>
      </c>
      <c r="I1694" s="6">
        <v>10002</v>
      </c>
      <c r="J1694" s="6" t="s">
        <v>56</v>
      </c>
    </row>
    <row r="1695" spans="1:10" x14ac:dyDescent="0.2">
      <c r="A1695" s="5">
        <v>324</v>
      </c>
      <c r="B1695" s="6">
        <v>4</v>
      </c>
      <c r="C1695" s="6" t="s">
        <v>100</v>
      </c>
      <c r="D1695" s="7">
        <v>45771.75</v>
      </c>
      <c r="E1695" s="6">
        <v>144.30000000000001</v>
      </c>
      <c r="F1695" s="6">
        <v>144.30000000000001</v>
      </c>
      <c r="G1695" s="6">
        <v>0</v>
      </c>
      <c r="H1695" s="6" t="s">
        <v>47</v>
      </c>
      <c r="I1695" s="6">
        <v>10002</v>
      </c>
      <c r="J1695" s="6" t="s">
        <v>56</v>
      </c>
    </row>
    <row r="1696" spans="1:10" x14ac:dyDescent="0.2">
      <c r="A1696" s="5">
        <v>394</v>
      </c>
      <c r="B1696" s="6">
        <v>39</v>
      </c>
      <c r="C1696" s="7">
        <v>50406</v>
      </c>
      <c r="D1696" s="7">
        <v>45771.75</v>
      </c>
      <c r="E1696" s="6">
        <v>138.37</v>
      </c>
      <c r="F1696" s="6">
        <v>138.37</v>
      </c>
      <c r="G1696" s="6">
        <v>0</v>
      </c>
      <c r="H1696" s="6">
        <v>11</v>
      </c>
      <c r="I1696" s="6">
        <v>5</v>
      </c>
      <c r="J1696" s="6" t="s">
        <v>79</v>
      </c>
    </row>
    <row r="1697" spans="1:10" x14ac:dyDescent="0.2">
      <c r="A1697" s="5">
        <v>541</v>
      </c>
      <c r="B1697" s="6">
        <v>1</v>
      </c>
      <c r="C1697" s="6" t="s">
        <v>19</v>
      </c>
      <c r="D1697" s="7">
        <v>45772.25</v>
      </c>
      <c r="E1697" s="6">
        <v>999</v>
      </c>
      <c r="F1697" s="6">
        <v>999</v>
      </c>
      <c r="G1697" s="6">
        <v>0</v>
      </c>
      <c r="H1697" s="6">
        <v>10</v>
      </c>
      <c r="I1697" s="6">
        <v>10002</v>
      </c>
      <c r="J1697" s="6" t="s">
        <v>56</v>
      </c>
    </row>
    <row r="1698" spans="1:10" x14ac:dyDescent="0.2">
      <c r="A1698" s="5">
        <v>590</v>
      </c>
      <c r="B1698" s="6">
        <v>23</v>
      </c>
      <c r="C1698" s="6" t="s">
        <v>165</v>
      </c>
      <c r="D1698" s="7">
        <v>45772.25</v>
      </c>
      <c r="E1698" s="6">
        <v>316</v>
      </c>
      <c r="F1698" s="6">
        <v>316</v>
      </c>
      <c r="G1698" s="6">
        <v>0</v>
      </c>
      <c r="H1698" s="6">
        <v>12</v>
      </c>
      <c r="I1698" s="6">
        <v>15</v>
      </c>
      <c r="J1698" s="6" t="s">
        <v>63</v>
      </c>
    </row>
    <row r="1699" spans="1:10" x14ac:dyDescent="0.2">
      <c r="A1699" s="5">
        <v>722</v>
      </c>
      <c r="B1699" s="6">
        <v>30</v>
      </c>
      <c r="C1699" s="6" t="s">
        <v>178</v>
      </c>
      <c r="D1699" s="7">
        <v>45772.25</v>
      </c>
      <c r="E1699" s="6">
        <v>348</v>
      </c>
      <c r="F1699" s="6">
        <v>348</v>
      </c>
      <c r="G1699" s="6">
        <v>0</v>
      </c>
      <c r="H1699" s="6">
        <v>9</v>
      </c>
      <c r="I1699" s="6">
        <v>10002</v>
      </c>
      <c r="J1699" s="6" t="s">
        <v>56</v>
      </c>
    </row>
    <row r="1700" spans="1:10" x14ac:dyDescent="0.2">
      <c r="A1700" s="5">
        <v>369</v>
      </c>
      <c r="B1700" s="6">
        <v>35</v>
      </c>
      <c r="C1700" s="7">
        <v>48945</v>
      </c>
      <c r="D1700" s="7">
        <v>45772.75</v>
      </c>
      <c r="E1700" s="6">
        <v>266.94</v>
      </c>
      <c r="F1700" s="6">
        <v>266.94</v>
      </c>
      <c r="G1700" s="6">
        <v>0</v>
      </c>
      <c r="H1700" s="6">
        <v>12</v>
      </c>
      <c r="I1700" s="6">
        <v>31</v>
      </c>
      <c r="J1700" s="6" t="s">
        <v>42</v>
      </c>
    </row>
    <row r="1701" spans="1:10" x14ac:dyDescent="0.2">
      <c r="A1701" s="5">
        <v>375</v>
      </c>
      <c r="B1701" s="6">
        <v>35</v>
      </c>
      <c r="C1701" s="7">
        <v>48945</v>
      </c>
      <c r="D1701" s="7">
        <v>45772.75</v>
      </c>
      <c r="E1701" s="6">
        <v>264.88</v>
      </c>
      <c r="F1701" s="6">
        <v>264.88</v>
      </c>
      <c r="G1701" s="6">
        <v>0</v>
      </c>
      <c r="H1701" s="6">
        <v>5</v>
      </c>
      <c r="I1701" s="6">
        <v>10002</v>
      </c>
      <c r="J1701" s="6" t="s">
        <v>56</v>
      </c>
    </row>
    <row r="1702" spans="1:10" x14ac:dyDescent="0.2">
      <c r="A1702" s="5">
        <v>504</v>
      </c>
      <c r="B1702" s="6">
        <v>4</v>
      </c>
      <c r="C1702" s="6" t="s">
        <v>59</v>
      </c>
      <c r="D1702" s="7">
        <v>45773.25</v>
      </c>
      <c r="E1702" s="6">
        <v>280</v>
      </c>
      <c r="F1702" s="6">
        <v>280</v>
      </c>
      <c r="G1702" s="6">
        <v>0</v>
      </c>
      <c r="H1702" s="6">
        <v>5</v>
      </c>
      <c r="I1702" s="6">
        <v>10002</v>
      </c>
      <c r="J1702" s="6" t="s">
        <v>56</v>
      </c>
    </row>
    <row r="1703" spans="1:10" x14ac:dyDescent="0.2">
      <c r="A1703" s="5">
        <v>513</v>
      </c>
      <c r="B1703" s="6">
        <v>2</v>
      </c>
      <c r="C1703" s="6" t="s">
        <v>41</v>
      </c>
      <c r="D1703" s="7">
        <v>45773.25</v>
      </c>
      <c r="E1703" s="6">
        <v>297</v>
      </c>
      <c r="F1703" s="6">
        <v>297</v>
      </c>
      <c r="G1703" s="6">
        <v>0</v>
      </c>
      <c r="H1703" s="6">
        <v>12</v>
      </c>
      <c r="I1703" s="6">
        <v>31</v>
      </c>
      <c r="J1703" s="6" t="s">
        <v>42</v>
      </c>
    </row>
    <row r="1704" spans="1:10" x14ac:dyDescent="0.2">
      <c r="A1704" s="5">
        <v>536</v>
      </c>
      <c r="B1704" s="6">
        <v>2</v>
      </c>
      <c r="C1704" s="6" t="s">
        <v>57</v>
      </c>
      <c r="D1704" s="7">
        <v>45773.25</v>
      </c>
      <c r="E1704" s="6">
        <v>160.47</v>
      </c>
      <c r="F1704" s="6">
        <v>160.47</v>
      </c>
      <c r="G1704" s="6">
        <v>0</v>
      </c>
      <c r="H1704" s="6">
        <v>10</v>
      </c>
      <c r="I1704" s="6">
        <v>10002</v>
      </c>
      <c r="J1704" s="6" t="s">
        <v>56</v>
      </c>
    </row>
    <row r="1705" spans="1:10" x14ac:dyDescent="0.2">
      <c r="A1705" s="5">
        <v>222</v>
      </c>
      <c r="B1705" s="6">
        <v>1</v>
      </c>
      <c r="C1705" s="6" t="s">
        <v>19</v>
      </c>
      <c r="D1705" s="7">
        <v>45773.75</v>
      </c>
      <c r="E1705" s="6">
        <v>799</v>
      </c>
      <c r="F1705" s="6">
        <v>799</v>
      </c>
      <c r="G1705" s="6">
        <v>0</v>
      </c>
      <c r="H1705" s="6">
        <v>5</v>
      </c>
      <c r="I1705" s="6">
        <v>5</v>
      </c>
      <c r="J1705" s="6" t="s">
        <v>79</v>
      </c>
    </row>
    <row r="1706" spans="1:10" x14ac:dyDescent="0.2">
      <c r="A1706" s="5">
        <v>231</v>
      </c>
      <c r="B1706" s="6">
        <v>3</v>
      </c>
      <c r="C1706" s="6" t="s">
        <v>99</v>
      </c>
      <c r="D1706" s="7">
        <v>45773.75</v>
      </c>
      <c r="E1706" s="6">
        <v>489.62</v>
      </c>
      <c r="F1706" s="6">
        <v>489.62</v>
      </c>
      <c r="G1706" s="6">
        <v>0</v>
      </c>
      <c r="H1706" s="6">
        <v>12</v>
      </c>
      <c r="I1706" s="6">
        <v>10002</v>
      </c>
      <c r="J1706" s="6" t="s">
        <v>56</v>
      </c>
    </row>
    <row r="1707" spans="1:10" x14ac:dyDescent="0.2">
      <c r="A1707" s="5">
        <v>506</v>
      </c>
      <c r="B1707" s="6">
        <v>4</v>
      </c>
      <c r="C1707" s="6" t="s">
        <v>59</v>
      </c>
      <c r="D1707" s="7">
        <v>45774.25</v>
      </c>
      <c r="E1707" s="6">
        <v>280</v>
      </c>
      <c r="F1707" s="6">
        <v>280</v>
      </c>
      <c r="G1707" s="6">
        <v>0</v>
      </c>
      <c r="H1707" s="6">
        <v>5</v>
      </c>
      <c r="I1707" s="6">
        <v>10002</v>
      </c>
      <c r="J1707" s="6" t="s">
        <v>56</v>
      </c>
    </row>
    <row r="1708" spans="1:10" x14ac:dyDescent="0.2">
      <c r="A1708" s="5">
        <v>619</v>
      </c>
      <c r="B1708" s="6">
        <v>3</v>
      </c>
      <c r="C1708" s="6" t="s">
        <v>58</v>
      </c>
      <c r="D1708" s="7">
        <v>45774.25</v>
      </c>
      <c r="E1708" s="6">
        <v>147</v>
      </c>
      <c r="F1708" s="6">
        <v>147</v>
      </c>
      <c r="G1708" s="6">
        <v>0</v>
      </c>
      <c r="H1708" s="6" t="s">
        <v>47</v>
      </c>
      <c r="I1708" s="6">
        <v>10002</v>
      </c>
      <c r="J1708" s="6" t="s">
        <v>56</v>
      </c>
    </row>
    <row r="1709" spans="1:10" x14ac:dyDescent="0.2">
      <c r="A1709" s="5">
        <v>321</v>
      </c>
      <c r="B1709" s="6">
        <v>5</v>
      </c>
      <c r="C1709" s="6" t="s">
        <v>101</v>
      </c>
      <c r="D1709" s="7">
        <v>45774.75</v>
      </c>
      <c r="E1709" s="6">
        <v>449.94</v>
      </c>
      <c r="F1709" s="6">
        <v>449.94</v>
      </c>
      <c r="G1709" s="6">
        <v>0</v>
      </c>
      <c r="H1709" s="6">
        <v>12</v>
      </c>
      <c r="I1709" s="6">
        <v>31</v>
      </c>
      <c r="J1709" s="6" t="s">
        <v>42</v>
      </c>
    </row>
    <row r="1710" spans="1:10" x14ac:dyDescent="0.2">
      <c r="A1710" s="5">
        <v>325</v>
      </c>
      <c r="B1710" s="6">
        <v>4</v>
      </c>
      <c r="C1710" s="6" t="s">
        <v>100</v>
      </c>
      <c r="D1710" s="7">
        <v>45774.75</v>
      </c>
      <c r="E1710" s="6">
        <v>300</v>
      </c>
      <c r="F1710" s="6">
        <v>300</v>
      </c>
      <c r="G1710" s="6">
        <v>0</v>
      </c>
      <c r="H1710" s="6">
        <v>12</v>
      </c>
      <c r="I1710" s="6">
        <v>15</v>
      </c>
      <c r="J1710" s="6" t="s">
        <v>63</v>
      </c>
    </row>
    <row r="1711" spans="1:10" x14ac:dyDescent="0.2">
      <c r="A1711" s="5">
        <v>333</v>
      </c>
      <c r="B1711" s="6">
        <v>6</v>
      </c>
      <c r="C1711" s="6" t="s">
        <v>102</v>
      </c>
      <c r="D1711" s="7">
        <v>45774.75</v>
      </c>
      <c r="E1711" s="6">
        <v>219.23</v>
      </c>
      <c r="F1711" s="6">
        <v>219.23</v>
      </c>
      <c r="G1711" s="6">
        <v>0</v>
      </c>
      <c r="H1711" s="6">
        <v>5</v>
      </c>
      <c r="I1711" s="6">
        <v>10002</v>
      </c>
      <c r="J1711" s="6" t="s">
        <v>56</v>
      </c>
    </row>
    <row r="1712" spans="1:10" x14ac:dyDescent="0.2">
      <c r="A1712" s="5">
        <v>343</v>
      </c>
      <c r="B1712" s="6">
        <v>18</v>
      </c>
      <c r="C1712" s="6" t="s">
        <v>114</v>
      </c>
      <c r="D1712" s="7">
        <v>45774.75</v>
      </c>
      <c r="E1712" s="6">
        <v>375.38</v>
      </c>
      <c r="F1712" s="6">
        <v>375.38</v>
      </c>
      <c r="G1712" s="6">
        <v>0</v>
      </c>
      <c r="H1712" s="6">
        <v>5</v>
      </c>
      <c r="I1712" s="6">
        <v>5</v>
      </c>
      <c r="J1712" s="6" t="s">
        <v>79</v>
      </c>
    </row>
    <row r="1713" spans="1:10" x14ac:dyDescent="0.2">
      <c r="A1713" s="5">
        <v>627</v>
      </c>
      <c r="B1713" s="6">
        <v>2</v>
      </c>
      <c r="C1713" s="6" t="s">
        <v>57</v>
      </c>
      <c r="D1713" s="7">
        <v>45775.25</v>
      </c>
      <c r="E1713" s="6">
        <v>134</v>
      </c>
      <c r="F1713" s="6">
        <v>134</v>
      </c>
      <c r="G1713" s="6">
        <v>0</v>
      </c>
      <c r="H1713" s="6">
        <v>5</v>
      </c>
      <c r="I1713" s="6">
        <v>10002</v>
      </c>
      <c r="J1713" s="6" t="s">
        <v>56</v>
      </c>
    </row>
    <row r="1714" spans="1:10" x14ac:dyDescent="0.2">
      <c r="A1714" s="5">
        <v>224</v>
      </c>
      <c r="B1714" s="6">
        <v>2</v>
      </c>
      <c r="C1714" s="6" t="s">
        <v>98</v>
      </c>
      <c r="D1714" s="7">
        <v>45775.75</v>
      </c>
      <c r="E1714" s="6">
        <v>215</v>
      </c>
      <c r="F1714" s="6">
        <v>215</v>
      </c>
      <c r="G1714" s="6">
        <v>0</v>
      </c>
      <c r="H1714" s="6">
        <v>12</v>
      </c>
      <c r="I1714" s="6">
        <v>31</v>
      </c>
      <c r="J1714" s="6" t="s">
        <v>42</v>
      </c>
    </row>
    <row r="1715" spans="1:10" x14ac:dyDescent="0.2">
      <c r="A1715" s="5">
        <v>354</v>
      </c>
      <c r="B1715" s="6">
        <v>19</v>
      </c>
      <c r="C1715" s="6" t="s">
        <v>115</v>
      </c>
      <c r="D1715" s="7">
        <v>45775.75</v>
      </c>
      <c r="E1715" s="6">
        <v>299.95</v>
      </c>
      <c r="F1715" s="6">
        <v>299.95</v>
      </c>
      <c r="G1715" s="6">
        <v>0</v>
      </c>
      <c r="H1715" s="6">
        <v>5</v>
      </c>
      <c r="I1715" s="6">
        <v>10002</v>
      </c>
      <c r="J1715" s="6" t="s">
        <v>56</v>
      </c>
    </row>
    <row r="1716" spans="1:10" x14ac:dyDescent="0.2">
      <c r="A1716" s="5">
        <v>372</v>
      </c>
      <c r="B1716" s="6">
        <v>36</v>
      </c>
      <c r="C1716" s="7">
        <v>49310</v>
      </c>
      <c r="D1716" s="7">
        <v>45775.75</v>
      </c>
      <c r="E1716" s="6">
        <v>210</v>
      </c>
      <c r="F1716" s="6">
        <v>210</v>
      </c>
      <c r="G1716" s="6">
        <v>0</v>
      </c>
      <c r="H1716" s="6">
        <v>12</v>
      </c>
      <c r="I1716" s="6">
        <v>31</v>
      </c>
      <c r="J1716" s="6" t="s">
        <v>42</v>
      </c>
    </row>
    <row r="1717" spans="1:10" x14ac:dyDescent="0.2">
      <c r="A1717" s="5">
        <v>511</v>
      </c>
      <c r="B1717" s="6">
        <v>3</v>
      </c>
      <c r="C1717" s="6" t="s">
        <v>58</v>
      </c>
      <c r="D1717" s="7">
        <v>45776.25</v>
      </c>
      <c r="E1717" s="6">
        <v>160.47</v>
      </c>
      <c r="F1717" s="6">
        <v>160.47</v>
      </c>
      <c r="G1717" s="6">
        <v>0</v>
      </c>
      <c r="H1717" s="6">
        <v>12</v>
      </c>
      <c r="I1717" s="6">
        <v>10002</v>
      </c>
      <c r="J1717" s="6" t="s">
        <v>56</v>
      </c>
    </row>
    <row r="1718" spans="1:10" x14ac:dyDescent="0.2">
      <c r="A1718" s="5">
        <v>233</v>
      </c>
      <c r="B1718" s="6">
        <v>4</v>
      </c>
      <c r="C1718" s="6" t="s">
        <v>100</v>
      </c>
      <c r="D1718" s="7">
        <v>45776.75</v>
      </c>
      <c r="E1718" s="6">
        <v>397.5</v>
      </c>
      <c r="F1718" s="6">
        <v>397.5</v>
      </c>
      <c r="G1718" s="6">
        <v>0</v>
      </c>
      <c r="H1718" s="6" t="s">
        <v>47</v>
      </c>
      <c r="I1718" s="6">
        <v>10002</v>
      </c>
      <c r="J1718" s="6" t="s">
        <v>56</v>
      </c>
    </row>
    <row r="1719" spans="1:10" x14ac:dyDescent="0.2">
      <c r="A1719" s="5">
        <v>235</v>
      </c>
      <c r="B1719" s="6">
        <v>4</v>
      </c>
      <c r="C1719" s="6" t="s">
        <v>100</v>
      </c>
      <c r="D1719" s="7">
        <v>45776.75</v>
      </c>
      <c r="E1719" s="6">
        <v>314.23</v>
      </c>
      <c r="F1719" s="6">
        <v>314.23</v>
      </c>
      <c r="G1719" s="6">
        <v>0</v>
      </c>
      <c r="H1719" s="6">
        <v>12</v>
      </c>
      <c r="I1719" s="6">
        <v>13</v>
      </c>
      <c r="J1719" s="6" t="s">
        <v>81</v>
      </c>
    </row>
    <row r="1720" spans="1:10" x14ac:dyDescent="0.2">
      <c r="A1720" s="5">
        <v>312</v>
      </c>
      <c r="B1720" s="6">
        <v>2</v>
      </c>
      <c r="C1720" s="6" t="s">
        <v>98</v>
      </c>
      <c r="D1720" s="7">
        <v>45776.75</v>
      </c>
      <c r="E1720" s="6">
        <v>300</v>
      </c>
      <c r="F1720" s="6">
        <v>300</v>
      </c>
      <c r="G1720" s="6">
        <v>0</v>
      </c>
      <c r="H1720" s="6">
        <v>10</v>
      </c>
      <c r="I1720" s="6">
        <v>24</v>
      </c>
      <c r="J1720" s="6" t="s">
        <v>84</v>
      </c>
    </row>
    <row r="1721" spans="1:10" x14ac:dyDescent="0.2">
      <c r="A1721" s="5">
        <v>315</v>
      </c>
      <c r="B1721" s="6">
        <v>2</v>
      </c>
      <c r="C1721" s="6" t="s">
        <v>98</v>
      </c>
      <c r="D1721" s="7">
        <v>45776.75</v>
      </c>
      <c r="E1721" s="6">
        <v>442.5</v>
      </c>
      <c r="F1721" s="6">
        <v>442.5</v>
      </c>
      <c r="G1721" s="6">
        <v>0</v>
      </c>
      <c r="H1721" s="6">
        <v>12</v>
      </c>
      <c r="I1721" s="6">
        <v>10002</v>
      </c>
      <c r="J1721" s="6" t="s">
        <v>56</v>
      </c>
    </row>
    <row r="1722" spans="1:10" x14ac:dyDescent="0.2">
      <c r="A1722" s="5">
        <v>348</v>
      </c>
      <c r="B1722" s="6">
        <v>14</v>
      </c>
      <c r="C1722" s="6" t="s">
        <v>110</v>
      </c>
      <c r="D1722" s="7">
        <v>45776.75</v>
      </c>
      <c r="E1722" s="6">
        <v>290.54000000000002</v>
      </c>
      <c r="F1722" s="6">
        <v>290.54000000000002</v>
      </c>
      <c r="G1722" s="6">
        <v>0</v>
      </c>
      <c r="H1722" s="6">
        <v>12</v>
      </c>
      <c r="I1722" s="6">
        <v>10002</v>
      </c>
      <c r="J1722" s="6" t="s">
        <v>56</v>
      </c>
    </row>
    <row r="1723" spans="1:10" x14ac:dyDescent="0.2">
      <c r="A1723" s="5">
        <v>228</v>
      </c>
      <c r="B1723" s="6">
        <v>3</v>
      </c>
      <c r="C1723" s="6" t="s">
        <v>99</v>
      </c>
      <c r="D1723" s="7">
        <v>45777.75</v>
      </c>
      <c r="E1723" s="6">
        <v>287.45</v>
      </c>
      <c r="F1723" s="6">
        <v>287.45</v>
      </c>
      <c r="G1723" s="6">
        <v>0</v>
      </c>
      <c r="H1723" s="6">
        <v>9</v>
      </c>
      <c r="I1723" s="6">
        <v>10002</v>
      </c>
      <c r="J1723" s="6" t="s">
        <v>56</v>
      </c>
    </row>
    <row r="1724" spans="1:10" x14ac:dyDescent="0.2">
      <c r="A1724" s="5">
        <v>313</v>
      </c>
      <c r="B1724" s="6">
        <v>1</v>
      </c>
      <c r="C1724" s="6" t="s">
        <v>19</v>
      </c>
      <c r="D1724" s="7">
        <v>45777.75</v>
      </c>
      <c r="E1724" s="6">
        <v>999</v>
      </c>
      <c r="F1724" s="6">
        <v>999</v>
      </c>
      <c r="G1724" s="6">
        <v>0</v>
      </c>
      <c r="H1724" s="6">
        <v>12</v>
      </c>
      <c r="I1724" s="6">
        <v>15</v>
      </c>
      <c r="J1724" s="6" t="s">
        <v>63</v>
      </c>
    </row>
    <row r="1725" spans="1:10" x14ac:dyDescent="0.2">
      <c r="A1725" s="5">
        <v>349</v>
      </c>
      <c r="B1725" s="6">
        <v>12</v>
      </c>
      <c r="C1725" s="6" t="s">
        <v>108</v>
      </c>
      <c r="D1725" s="7">
        <v>45777.75</v>
      </c>
      <c r="E1725" s="6">
        <v>589.9</v>
      </c>
      <c r="F1725" s="6">
        <v>589.9</v>
      </c>
      <c r="G1725" s="6">
        <v>0</v>
      </c>
      <c r="H1725" s="6">
        <v>12</v>
      </c>
      <c r="I1725" s="6">
        <v>31</v>
      </c>
      <c r="J1725" s="6" t="s">
        <v>42</v>
      </c>
    </row>
    <row r="1726" spans="1:10" x14ac:dyDescent="0.2">
      <c r="A1726" s="5">
        <v>353</v>
      </c>
      <c r="B1726" s="6">
        <v>7</v>
      </c>
      <c r="C1726" s="6" t="s">
        <v>103</v>
      </c>
      <c r="D1726" s="7">
        <v>45777.75</v>
      </c>
      <c r="E1726" s="6">
        <v>336.08</v>
      </c>
      <c r="F1726" s="6">
        <v>336.08</v>
      </c>
      <c r="G1726" s="6">
        <v>0</v>
      </c>
      <c r="H1726" s="6">
        <v>5</v>
      </c>
      <c r="I1726" s="6">
        <v>10002</v>
      </c>
      <c r="J1726" s="6" t="s">
        <v>56</v>
      </c>
    </row>
    <row r="1727" spans="1:10" x14ac:dyDescent="0.2">
      <c r="A1727" s="5">
        <v>364</v>
      </c>
      <c r="B1727" s="6">
        <v>38</v>
      </c>
      <c r="C1727" s="7">
        <v>50041</v>
      </c>
      <c r="D1727" s="7">
        <v>45777.75</v>
      </c>
      <c r="E1727" s="6">
        <v>151.16</v>
      </c>
      <c r="F1727" s="6">
        <v>151.16</v>
      </c>
      <c r="G1727" s="6">
        <v>0</v>
      </c>
      <c r="H1727" s="6" t="s">
        <v>47</v>
      </c>
      <c r="I1727" s="6">
        <v>10002</v>
      </c>
      <c r="J1727" s="6" t="s">
        <v>56</v>
      </c>
    </row>
    <row r="1728" spans="1:10" x14ac:dyDescent="0.2">
      <c r="A1728" s="5">
        <v>382</v>
      </c>
      <c r="B1728" s="6">
        <v>44</v>
      </c>
      <c r="C1728" s="7">
        <v>52232</v>
      </c>
      <c r="D1728" s="7">
        <v>45777.75</v>
      </c>
      <c r="E1728" s="6">
        <v>217.5</v>
      </c>
      <c r="F1728" s="6">
        <v>217.5</v>
      </c>
      <c r="G1728" s="6">
        <v>0</v>
      </c>
      <c r="H1728" s="6">
        <v>5</v>
      </c>
      <c r="I1728" s="6" t="s">
        <v>47</v>
      </c>
      <c r="J1728" s="6" t="s">
        <v>47</v>
      </c>
    </row>
    <row r="1729" spans="1:10" x14ac:dyDescent="0.2">
      <c r="A1729" s="5">
        <v>509</v>
      </c>
      <c r="B1729" s="6">
        <v>4</v>
      </c>
      <c r="C1729" s="6" t="s">
        <v>59</v>
      </c>
      <c r="D1729" s="7">
        <v>45778.25</v>
      </c>
      <c r="E1729" s="6">
        <v>265</v>
      </c>
      <c r="F1729" s="6">
        <v>265</v>
      </c>
      <c r="G1729" s="6">
        <v>0</v>
      </c>
      <c r="H1729" s="6">
        <v>9</v>
      </c>
      <c r="I1729" s="6">
        <v>12</v>
      </c>
      <c r="J1729" s="6" t="s">
        <v>134</v>
      </c>
    </row>
    <row r="1730" spans="1:10" x14ac:dyDescent="0.2">
      <c r="A1730" s="5">
        <v>219</v>
      </c>
      <c r="B1730" s="6">
        <v>2</v>
      </c>
      <c r="C1730" s="6" t="s">
        <v>98</v>
      </c>
      <c r="D1730" s="7">
        <v>45778.75</v>
      </c>
      <c r="E1730" s="6">
        <v>153.47</v>
      </c>
      <c r="F1730" s="6">
        <v>153.47</v>
      </c>
      <c r="G1730" s="6">
        <v>0</v>
      </c>
      <c r="H1730" s="6" t="s">
        <v>47</v>
      </c>
      <c r="I1730" s="6">
        <v>10002</v>
      </c>
      <c r="J1730" s="6" t="s">
        <v>56</v>
      </c>
    </row>
    <row r="1731" spans="1:10" x14ac:dyDescent="0.2">
      <c r="A1731" s="5">
        <v>306</v>
      </c>
      <c r="B1731" s="6">
        <v>2</v>
      </c>
      <c r="C1731" s="6" t="s">
        <v>98</v>
      </c>
      <c r="D1731" s="7">
        <v>45778.75</v>
      </c>
      <c r="E1731" s="6">
        <v>186.02</v>
      </c>
      <c r="F1731" s="6">
        <v>186.02</v>
      </c>
      <c r="G1731" s="6">
        <v>0</v>
      </c>
      <c r="H1731" s="6" t="s">
        <v>47</v>
      </c>
      <c r="I1731" s="6">
        <v>10002</v>
      </c>
      <c r="J1731" s="6" t="s">
        <v>56</v>
      </c>
    </row>
    <row r="1732" spans="1:10" x14ac:dyDescent="0.2">
      <c r="A1732" s="5">
        <v>319</v>
      </c>
      <c r="B1732" s="6">
        <v>2</v>
      </c>
      <c r="C1732" s="6" t="s">
        <v>98</v>
      </c>
      <c r="D1732" s="7">
        <v>45778.75</v>
      </c>
      <c r="E1732" s="6">
        <v>230</v>
      </c>
      <c r="F1732" s="6">
        <v>230</v>
      </c>
      <c r="G1732" s="6">
        <v>0</v>
      </c>
      <c r="H1732" s="6">
        <v>10</v>
      </c>
      <c r="I1732" s="6">
        <v>10002</v>
      </c>
      <c r="J1732" s="6" t="s">
        <v>56</v>
      </c>
    </row>
    <row r="1733" spans="1:10" x14ac:dyDescent="0.2">
      <c r="A1733" s="5">
        <v>324</v>
      </c>
      <c r="B1733" s="6">
        <v>5</v>
      </c>
      <c r="C1733" s="6" t="s">
        <v>101</v>
      </c>
      <c r="D1733" s="7">
        <v>45778.75</v>
      </c>
      <c r="E1733" s="6">
        <v>144.30000000000001</v>
      </c>
      <c r="F1733" s="6">
        <v>144.30000000000001</v>
      </c>
      <c r="G1733" s="6">
        <v>0</v>
      </c>
      <c r="H1733" s="6" t="s">
        <v>47</v>
      </c>
      <c r="I1733" s="6">
        <v>10002</v>
      </c>
      <c r="J1733" s="6" t="s">
        <v>56</v>
      </c>
    </row>
    <row r="1734" spans="1:10" x14ac:dyDescent="0.2">
      <c r="A1734" s="5">
        <v>394</v>
      </c>
      <c r="B1734" s="6">
        <v>40</v>
      </c>
      <c r="C1734" s="7">
        <v>50771</v>
      </c>
      <c r="D1734" s="7">
        <v>45778.75</v>
      </c>
      <c r="E1734" s="6">
        <v>138.37</v>
      </c>
      <c r="F1734" s="6">
        <v>138.37</v>
      </c>
      <c r="G1734" s="6">
        <v>0</v>
      </c>
      <c r="H1734" s="6">
        <v>11</v>
      </c>
      <c r="I1734" s="6">
        <v>5</v>
      </c>
      <c r="J1734" s="6" t="s">
        <v>79</v>
      </c>
    </row>
    <row r="1735" spans="1:10" x14ac:dyDescent="0.2">
      <c r="A1735" s="5">
        <v>500</v>
      </c>
      <c r="B1735" s="6">
        <v>2</v>
      </c>
      <c r="C1735" s="6" t="s">
        <v>158</v>
      </c>
      <c r="D1735" s="7">
        <v>45779.25</v>
      </c>
      <c r="E1735" s="6">
        <v>325</v>
      </c>
      <c r="F1735" s="6">
        <v>325</v>
      </c>
      <c r="G1735" s="6">
        <v>0</v>
      </c>
      <c r="H1735" s="6">
        <v>5</v>
      </c>
      <c r="I1735" s="6">
        <v>10002</v>
      </c>
      <c r="J1735" s="6" t="s">
        <v>56</v>
      </c>
    </row>
    <row r="1736" spans="1:10" x14ac:dyDescent="0.2">
      <c r="A1736" s="5">
        <v>507</v>
      </c>
      <c r="B1736" s="6">
        <v>2</v>
      </c>
      <c r="C1736" s="6" t="s">
        <v>158</v>
      </c>
      <c r="D1736" s="7">
        <v>45779.25</v>
      </c>
      <c r="E1736" s="6">
        <v>312</v>
      </c>
      <c r="F1736" s="6">
        <v>312</v>
      </c>
      <c r="G1736" s="6">
        <v>0</v>
      </c>
      <c r="H1736" s="6">
        <v>8</v>
      </c>
      <c r="I1736" s="6">
        <v>10002</v>
      </c>
      <c r="J1736" s="6" t="s">
        <v>56</v>
      </c>
    </row>
    <row r="1737" spans="1:10" x14ac:dyDescent="0.2">
      <c r="A1737" s="5">
        <v>541</v>
      </c>
      <c r="B1737" s="6">
        <v>2</v>
      </c>
      <c r="C1737" s="6" t="s">
        <v>57</v>
      </c>
      <c r="D1737" s="7">
        <v>45779.25</v>
      </c>
      <c r="E1737" s="6">
        <v>230</v>
      </c>
      <c r="F1737" s="6">
        <v>230</v>
      </c>
      <c r="G1737" s="6">
        <v>0</v>
      </c>
      <c r="H1737" s="6">
        <v>10</v>
      </c>
      <c r="I1737" s="6">
        <v>10002</v>
      </c>
      <c r="J1737" s="6" t="s">
        <v>56</v>
      </c>
    </row>
    <row r="1738" spans="1:10" x14ac:dyDescent="0.2">
      <c r="A1738" s="5">
        <v>590</v>
      </c>
      <c r="B1738" s="6">
        <v>24</v>
      </c>
      <c r="C1738" s="6" t="s">
        <v>166</v>
      </c>
      <c r="D1738" s="7">
        <v>45779.25</v>
      </c>
      <c r="E1738" s="6">
        <v>316</v>
      </c>
      <c r="F1738" s="6">
        <v>316</v>
      </c>
      <c r="G1738" s="6">
        <v>0</v>
      </c>
      <c r="H1738" s="6">
        <v>12</v>
      </c>
      <c r="I1738" s="6">
        <v>15</v>
      </c>
      <c r="J1738" s="6" t="s">
        <v>63</v>
      </c>
    </row>
    <row r="1739" spans="1:10" x14ac:dyDescent="0.2">
      <c r="A1739" s="5">
        <v>630</v>
      </c>
      <c r="B1739" s="6">
        <v>6</v>
      </c>
      <c r="C1739" s="6" t="s">
        <v>61</v>
      </c>
      <c r="D1739" s="7">
        <v>45779.25</v>
      </c>
      <c r="E1739" s="6">
        <v>386</v>
      </c>
      <c r="F1739" s="6">
        <v>386</v>
      </c>
      <c r="G1739" s="6">
        <v>0</v>
      </c>
      <c r="H1739" s="6">
        <v>5</v>
      </c>
      <c r="I1739" s="6">
        <v>5</v>
      </c>
      <c r="J1739" s="6" t="s">
        <v>79</v>
      </c>
    </row>
    <row r="1740" spans="1:10" x14ac:dyDescent="0.2">
      <c r="A1740" s="5">
        <v>220</v>
      </c>
      <c r="B1740" s="6">
        <v>1</v>
      </c>
      <c r="C1740" s="6" t="s">
        <v>19</v>
      </c>
      <c r="D1740" s="7">
        <v>45779.75</v>
      </c>
      <c r="E1740" s="6">
        <v>999</v>
      </c>
      <c r="F1740" s="6">
        <v>999</v>
      </c>
      <c r="G1740" s="6">
        <v>0</v>
      </c>
      <c r="H1740" s="6">
        <v>9</v>
      </c>
      <c r="I1740" s="6">
        <v>12</v>
      </c>
      <c r="J1740" s="6" t="s">
        <v>134</v>
      </c>
    </row>
    <row r="1741" spans="1:10" x14ac:dyDescent="0.2">
      <c r="A1741" s="5">
        <v>369</v>
      </c>
      <c r="B1741" s="6">
        <v>36</v>
      </c>
      <c r="C1741" s="7">
        <v>49310</v>
      </c>
      <c r="D1741" s="7">
        <v>45779.75</v>
      </c>
      <c r="E1741" s="6">
        <v>266.94</v>
      </c>
      <c r="F1741" s="6">
        <v>266.94</v>
      </c>
      <c r="G1741" s="6">
        <v>0</v>
      </c>
      <c r="H1741" s="6">
        <v>12</v>
      </c>
      <c r="I1741" s="6">
        <v>31</v>
      </c>
      <c r="J1741" s="6" t="s">
        <v>42</v>
      </c>
    </row>
    <row r="1742" spans="1:10" x14ac:dyDescent="0.2">
      <c r="A1742" s="5">
        <v>375</v>
      </c>
      <c r="B1742" s="6">
        <v>36</v>
      </c>
      <c r="C1742" s="7">
        <v>49310</v>
      </c>
      <c r="D1742" s="7">
        <v>45779.75</v>
      </c>
      <c r="E1742" s="6">
        <v>264.88</v>
      </c>
      <c r="F1742" s="6">
        <v>264.88</v>
      </c>
      <c r="G1742" s="6">
        <v>0</v>
      </c>
      <c r="H1742" s="6">
        <v>5</v>
      </c>
      <c r="I1742" s="6">
        <v>10002</v>
      </c>
      <c r="J1742" s="6" t="s">
        <v>56</v>
      </c>
    </row>
    <row r="1743" spans="1:10" x14ac:dyDescent="0.2">
      <c r="A1743" s="5">
        <v>495</v>
      </c>
      <c r="B1743" s="6">
        <v>8</v>
      </c>
      <c r="C1743" s="6" t="s">
        <v>169</v>
      </c>
      <c r="D1743" s="7">
        <v>45780.25</v>
      </c>
      <c r="E1743" s="6">
        <v>299.95</v>
      </c>
      <c r="F1743" s="6">
        <v>299.95</v>
      </c>
      <c r="G1743" s="6">
        <v>0</v>
      </c>
      <c r="H1743" s="6">
        <v>12</v>
      </c>
      <c r="I1743" s="6">
        <v>10002</v>
      </c>
      <c r="J1743" s="6" t="s">
        <v>56</v>
      </c>
    </row>
    <row r="1744" spans="1:10" x14ac:dyDescent="0.2">
      <c r="A1744" s="5">
        <v>513</v>
      </c>
      <c r="B1744" s="6">
        <v>3</v>
      </c>
      <c r="C1744" s="6" t="s">
        <v>43</v>
      </c>
      <c r="D1744" s="7">
        <v>45780.25</v>
      </c>
      <c r="E1744" s="6">
        <v>297</v>
      </c>
      <c r="F1744" s="6">
        <v>297</v>
      </c>
      <c r="G1744" s="6">
        <v>0</v>
      </c>
      <c r="H1744" s="6">
        <v>12</v>
      </c>
      <c r="I1744" s="6">
        <v>31</v>
      </c>
      <c r="J1744" s="6" t="s">
        <v>42</v>
      </c>
    </row>
    <row r="1745" spans="1:10" x14ac:dyDescent="0.2">
      <c r="A1745" s="5">
        <v>536</v>
      </c>
      <c r="B1745" s="6">
        <v>3</v>
      </c>
      <c r="C1745" s="6" t="s">
        <v>58</v>
      </c>
      <c r="D1745" s="7">
        <v>45780.25</v>
      </c>
      <c r="E1745" s="6">
        <v>160.47</v>
      </c>
      <c r="F1745" s="6">
        <v>160.47</v>
      </c>
      <c r="G1745" s="6">
        <v>0</v>
      </c>
      <c r="H1745" s="6">
        <v>10</v>
      </c>
      <c r="I1745" s="6">
        <v>10002</v>
      </c>
      <c r="J1745" s="6" t="s">
        <v>56</v>
      </c>
    </row>
    <row r="1746" spans="1:10" x14ac:dyDescent="0.2">
      <c r="A1746" s="5">
        <v>722</v>
      </c>
      <c r="B1746" s="6">
        <v>31</v>
      </c>
      <c r="C1746" s="6" t="s">
        <v>179</v>
      </c>
      <c r="D1746" s="7">
        <v>45780.25</v>
      </c>
      <c r="E1746" s="6">
        <v>348</v>
      </c>
      <c r="F1746" s="6">
        <v>348</v>
      </c>
      <c r="G1746" s="6">
        <v>0</v>
      </c>
      <c r="H1746" s="6">
        <v>9</v>
      </c>
      <c r="I1746" s="6">
        <v>10002</v>
      </c>
      <c r="J1746" s="6" t="s">
        <v>56</v>
      </c>
    </row>
    <row r="1747" spans="1:10" x14ac:dyDescent="0.2">
      <c r="A1747" s="5">
        <v>222</v>
      </c>
      <c r="B1747" s="6">
        <v>2</v>
      </c>
      <c r="C1747" s="6" t="s">
        <v>98</v>
      </c>
      <c r="D1747" s="7">
        <v>45780.75</v>
      </c>
      <c r="E1747" s="6">
        <v>180</v>
      </c>
      <c r="F1747" s="6">
        <v>180</v>
      </c>
      <c r="G1747" s="6">
        <v>0</v>
      </c>
      <c r="H1747" s="6">
        <v>5</v>
      </c>
      <c r="I1747" s="6">
        <v>5</v>
      </c>
      <c r="J1747" s="6" t="s">
        <v>79</v>
      </c>
    </row>
    <row r="1748" spans="1:10" x14ac:dyDescent="0.2">
      <c r="A1748" s="5">
        <v>231</v>
      </c>
      <c r="B1748" s="6">
        <v>4</v>
      </c>
      <c r="C1748" s="6" t="s">
        <v>100</v>
      </c>
      <c r="D1748" s="7">
        <v>45780.75</v>
      </c>
      <c r="E1748" s="6">
        <v>489.62</v>
      </c>
      <c r="F1748" s="6">
        <v>489.62</v>
      </c>
      <c r="G1748" s="6">
        <v>0</v>
      </c>
      <c r="H1748" s="6">
        <v>12</v>
      </c>
      <c r="I1748" s="6">
        <v>10002</v>
      </c>
      <c r="J1748" s="6" t="s">
        <v>56</v>
      </c>
    </row>
    <row r="1749" spans="1:10" x14ac:dyDescent="0.2">
      <c r="A1749" s="5">
        <v>506</v>
      </c>
      <c r="B1749" s="6">
        <v>5</v>
      </c>
      <c r="C1749" s="6" t="s">
        <v>60</v>
      </c>
      <c r="D1749" s="7">
        <v>45781.25</v>
      </c>
      <c r="E1749" s="6">
        <v>280</v>
      </c>
      <c r="F1749" s="6">
        <v>280</v>
      </c>
      <c r="G1749" s="6">
        <v>0</v>
      </c>
      <c r="H1749" s="6">
        <v>5</v>
      </c>
      <c r="I1749" s="6">
        <v>10002</v>
      </c>
      <c r="J1749" s="6" t="s">
        <v>56</v>
      </c>
    </row>
    <row r="1750" spans="1:10" x14ac:dyDescent="0.2">
      <c r="A1750" s="5">
        <v>619</v>
      </c>
      <c r="B1750" s="6">
        <v>4</v>
      </c>
      <c r="C1750" s="6" t="s">
        <v>59</v>
      </c>
      <c r="D1750" s="7">
        <v>45781.25</v>
      </c>
      <c r="E1750" s="6">
        <v>147</v>
      </c>
      <c r="F1750" s="6">
        <v>147</v>
      </c>
      <c r="G1750" s="6">
        <v>0</v>
      </c>
      <c r="H1750" s="6" t="s">
        <v>47</v>
      </c>
      <c r="I1750" s="6">
        <v>10002</v>
      </c>
      <c r="J1750" s="6" t="s">
        <v>56</v>
      </c>
    </row>
    <row r="1751" spans="1:10" x14ac:dyDescent="0.2">
      <c r="A1751" s="5">
        <v>624</v>
      </c>
      <c r="B1751" s="6">
        <v>9</v>
      </c>
      <c r="C1751" s="6" t="s">
        <v>153</v>
      </c>
      <c r="D1751" s="7">
        <v>45781.25</v>
      </c>
      <c r="E1751" s="6">
        <v>492.37</v>
      </c>
      <c r="F1751" s="6">
        <v>492.37</v>
      </c>
      <c r="G1751" s="6">
        <v>0</v>
      </c>
      <c r="H1751" s="6">
        <v>12</v>
      </c>
      <c r="I1751" s="6">
        <v>31</v>
      </c>
      <c r="J1751" s="6" t="s">
        <v>42</v>
      </c>
    </row>
    <row r="1752" spans="1:10" x14ac:dyDescent="0.2">
      <c r="A1752" s="5">
        <v>702</v>
      </c>
      <c r="B1752" s="6">
        <v>1</v>
      </c>
      <c r="C1752" s="6" t="s">
        <v>19</v>
      </c>
      <c r="D1752" s="7">
        <v>45781.25</v>
      </c>
      <c r="E1752" s="6">
        <v>999</v>
      </c>
      <c r="F1752" s="6">
        <v>999</v>
      </c>
      <c r="G1752" s="6">
        <v>0</v>
      </c>
      <c r="H1752" s="6">
        <v>12</v>
      </c>
      <c r="I1752" s="6">
        <v>10002</v>
      </c>
      <c r="J1752" s="6" t="s">
        <v>56</v>
      </c>
    </row>
    <row r="1753" spans="1:10" x14ac:dyDescent="0.2">
      <c r="A1753" s="5">
        <v>321</v>
      </c>
      <c r="B1753" s="6">
        <v>6</v>
      </c>
      <c r="C1753" s="6" t="s">
        <v>102</v>
      </c>
      <c r="D1753" s="7">
        <v>45781.75</v>
      </c>
      <c r="E1753" s="6">
        <v>449.94</v>
      </c>
      <c r="F1753" s="6">
        <v>449.94</v>
      </c>
      <c r="G1753" s="6">
        <v>0</v>
      </c>
      <c r="H1753" s="6">
        <v>12</v>
      </c>
      <c r="I1753" s="6">
        <v>31</v>
      </c>
      <c r="J1753" s="6" t="s">
        <v>42</v>
      </c>
    </row>
    <row r="1754" spans="1:10" x14ac:dyDescent="0.2">
      <c r="A1754" s="5">
        <v>325</v>
      </c>
      <c r="B1754" s="6">
        <v>5</v>
      </c>
      <c r="C1754" s="6" t="s">
        <v>101</v>
      </c>
      <c r="D1754" s="7">
        <v>45781.75</v>
      </c>
      <c r="E1754" s="6">
        <v>300</v>
      </c>
      <c r="F1754" s="6">
        <v>300</v>
      </c>
      <c r="G1754" s="6">
        <v>0</v>
      </c>
      <c r="H1754" s="6">
        <v>12</v>
      </c>
      <c r="I1754" s="6">
        <v>15</v>
      </c>
      <c r="J1754" s="6" t="s">
        <v>63</v>
      </c>
    </row>
    <row r="1755" spans="1:10" x14ac:dyDescent="0.2">
      <c r="A1755" s="5">
        <v>333</v>
      </c>
      <c r="B1755" s="6">
        <v>7</v>
      </c>
      <c r="C1755" s="6" t="s">
        <v>103</v>
      </c>
      <c r="D1755" s="7">
        <v>45781.75</v>
      </c>
      <c r="E1755" s="6">
        <v>219.23</v>
      </c>
      <c r="F1755" s="6">
        <v>219.23</v>
      </c>
      <c r="G1755" s="6">
        <v>0</v>
      </c>
      <c r="H1755" s="6">
        <v>5</v>
      </c>
      <c r="I1755" s="6">
        <v>10002</v>
      </c>
      <c r="J1755" s="6" t="s">
        <v>56</v>
      </c>
    </row>
    <row r="1756" spans="1:10" x14ac:dyDescent="0.2">
      <c r="A1756" s="5">
        <v>343</v>
      </c>
      <c r="B1756" s="6">
        <v>19</v>
      </c>
      <c r="C1756" s="6" t="s">
        <v>115</v>
      </c>
      <c r="D1756" s="7">
        <v>45781.75</v>
      </c>
      <c r="E1756" s="6">
        <v>375.38</v>
      </c>
      <c r="F1756" s="6">
        <v>375.38</v>
      </c>
      <c r="G1756" s="6">
        <v>0</v>
      </c>
      <c r="H1756" s="6">
        <v>5</v>
      </c>
      <c r="I1756" s="6">
        <v>5</v>
      </c>
      <c r="J1756" s="6" t="s">
        <v>79</v>
      </c>
    </row>
    <row r="1757" spans="1:10" x14ac:dyDescent="0.2">
      <c r="A1757" s="5">
        <v>511</v>
      </c>
      <c r="B1757" s="6">
        <v>4</v>
      </c>
      <c r="C1757" s="6" t="s">
        <v>59</v>
      </c>
      <c r="D1757" s="7">
        <v>45782.25</v>
      </c>
      <c r="E1757" s="6">
        <v>160.47</v>
      </c>
      <c r="F1757" s="6">
        <v>160.47</v>
      </c>
      <c r="G1757" s="6">
        <v>0</v>
      </c>
      <c r="H1757" s="6">
        <v>12</v>
      </c>
      <c r="I1757" s="6">
        <v>10002</v>
      </c>
      <c r="J1757" s="6" t="s">
        <v>56</v>
      </c>
    </row>
    <row r="1758" spans="1:10" x14ac:dyDescent="0.2">
      <c r="A1758" s="5">
        <v>627</v>
      </c>
      <c r="B1758" s="6">
        <v>3</v>
      </c>
      <c r="C1758" s="6" t="s">
        <v>58</v>
      </c>
      <c r="D1758" s="7">
        <v>45782.25</v>
      </c>
      <c r="E1758" s="6">
        <v>134</v>
      </c>
      <c r="F1758" s="6">
        <v>134</v>
      </c>
      <c r="G1758" s="6">
        <v>0</v>
      </c>
      <c r="H1758" s="6">
        <v>5</v>
      </c>
      <c r="I1758" s="6">
        <v>10002</v>
      </c>
      <c r="J1758" s="6" t="s">
        <v>56</v>
      </c>
    </row>
    <row r="1759" spans="1:10" x14ac:dyDescent="0.2">
      <c r="A1759" s="5">
        <v>224</v>
      </c>
      <c r="B1759" s="6">
        <v>3</v>
      </c>
      <c r="C1759" s="6" t="s">
        <v>99</v>
      </c>
      <c r="D1759" s="7">
        <v>45782.75</v>
      </c>
      <c r="E1759" s="6">
        <v>215</v>
      </c>
      <c r="F1759" s="6">
        <v>215</v>
      </c>
      <c r="G1759" s="6">
        <v>0</v>
      </c>
      <c r="H1759" s="6">
        <v>12</v>
      </c>
      <c r="I1759" s="6">
        <v>31</v>
      </c>
      <c r="J1759" s="6" t="s">
        <v>42</v>
      </c>
    </row>
    <row r="1760" spans="1:10" x14ac:dyDescent="0.2">
      <c r="A1760" s="5">
        <v>354</v>
      </c>
      <c r="B1760" s="6">
        <v>20</v>
      </c>
      <c r="C1760" s="6" t="s">
        <v>116</v>
      </c>
      <c r="D1760" s="7">
        <v>45782.75</v>
      </c>
      <c r="E1760" s="6">
        <v>299.95</v>
      </c>
      <c r="F1760" s="6">
        <v>299.95</v>
      </c>
      <c r="G1760" s="6">
        <v>0</v>
      </c>
      <c r="H1760" s="6">
        <v>5</v>
      </c>
      <c r="I1760" s="6">
        <v>10002</v>
      </c>
      <c r="J1760" s="6" t="s">
        <v>56</v>
      </c>
    </row>
    <row r="1761" spans="1:10" x14ac:dyDescent="0.2">
      <c r="A1761" s="5">
        <v>233</v>
      </c>
      <c r="B1761" s="6">
        <v>5</v>
      </c>
      <c r="C1761" s="6" t="s">
        <v>101</v>
      </c>
      <c r="D1761" s="7">
        <v>45783.75</v>
      </c>
      <c r="E1761" s="6">
        <v>397.5</v>
      </c>
      <c r="F1761" s="6">
        <v>397.5</v>
      </c>
      <c r="G1761" s="6">
        <v>0</v>
      </c>
      <c r="H1761" s="6" t="s">
        <v>47</v>
      </c>
      <c r="I1761" s="6">
        <v>10002</v>
      </c>
      <c r="J1761" s="6" t="s">
        <v>56</v>
      </c>
    </row>
    <row r="1762" spans="1:10" x14ac:dyDescent="0.2">
      <c r="A1762" s="5">
        <v>235</v>
      </c>
      <c r="B1762" s="6">
        <v>5</v>
      </c>
      <c r="C1762" s="6" t="s">
        <v>101</v>
      </c>
      <c r="D1762" s="7">
        <v>45783.75</v>
      </c>
      <c r="E1762" s="6">
        <v>314.23</v>
      </c>
      <c r="F1762" s="6">
        <v>314.23</v>
      </c>
      <c r="G1762" s="6">
        <v>0</v>
      </c>
      <c r="H1762" s="6">
        <v>12</v>
      </c>
      <c r="I1762" s="6">
        <v>13</v>
      </c>
      <c r="J1762" s="6" t="s">
        <v>81</v>
      </c>
    </row>
    <row r="1763" spans="1:10" x14ac:dyDescent="0.2">
      <c r="A1763" s="5">
        <v>312</v>
      </c>
      <c r="B1763" s="6">
        <v>3</v>
      </c>
      <c r="C1763" s="6" t="s">
        <v>99</v>
      </c>
      <c r="D1763" s="7">
        <v>45783.75</v>
      </c>
      <c r="E1763" s="6">
        <v>300</v>
      </c>
      <c r="F1763" s="6">
        <v>300</v>
      </c>
      <c r="G1763" s="6">
        <v>0</v>
      </c>
      <c r="H1763" s="6">
        <v>10</v>
      </c>
      <c r="I1763" s="6">
        <v>24</v>
      </c>
      <c r="J1763" s="6" t="s">
        <v>84</v>
      </c>
    </row>
    <row r="1764" spans="1:10" x14ac:dyDescent="0.2">
      <c r="A1764" s="5">
        <v>315</v>
      </c>
      <c r="B1764" s="6">
        <v>3</v>
      </c>
      <c r="C1764" s="6" t="s">
        <v>99</v>
      </c>
      <c r="D1764" s="7">
        <v>45783.75</v>
      </c>
      <c r="E1764" s="6">
        <v>442.5</v>
      </c>
      <c r="F1764" s="6">
        <v>442.5</v>
      </c>
      <c r="G1764" s="6">
        <v>0</v>
      </c>
      <c r="H1764" s="6">
        <v>12</v>
      </c>
      <c r="I1764" s="6">
        <v>10002</v>
      </c>
      <c r="J1764" s="6" t="s">
        <v>56</v>
      </c>
    </row>
    <row r="1765" spans="1:10" x14ac:dyDescent="0.2">
      <c r="A1765" s="5">
        <v>348</v>
      </c>
      <c r="B1765" s="6">
        <v>15</v>
      </c>
      <c r="C1765" s="6" t="s">
        <v>111</v>
      </c>
      <c r="D1765" s="7">
        <v>45783.75</v>
      </c>
      <c r="E1765" s="6">
        <v>290.54000000000002</v>
      </c>
      <c r="F1765" s="6">
        <v>290.54000000000002</v>
      </c>
      <c r="G1765" s="6">
        <v>0</v>
      </c>
      <c r="H1765" s="6">
        <v>12</v>
      </c>
      <c r="I1765" s="6">
        <v>10002</v>
      </c>
      <c r="J1765" s="6" t="s">
        <v>56</v>
      </c>
    </row>
    <row r="1766" spans="1:10" x14ac:dyDescent="0.2">
      <c r="A1766" s="5">
        <v>588</v>
      </c>
      <c r="B1766" s="6">
        <v>1</v>
      </c>
      <c r="C1766" s="6" t="s">
        <v>19</v>
      </c>
      <c r="D1766" s="7">
        <v>45784.25</v>
      </c>
      <c r="E1766" s="6">
        <v>999</v>
      </c>
      <c r="F1766" s="6">
        <v>999</v>
      </c>
      <c r="G1766" s="6">
        <v>0</v>
      </c>
      <c r="H1766" s="6">
        <v>6</v>
      </c>
      <c r="I1766" s="6">
        <v>10002</v>
      </c>
      <c r="J1766" s="6" t="s">
        <v>56</v>
      </c>
    </row>
    <row r="1767" spans="1:10" x14ac:dyDescent="0.2">
      <c r="A1767" s="5">
        <v>228</v>
      </c>
      <c r="B1767" s="6">
        <v>4</v>
      </c>
      <c r="C1767" s="6" t="s">
        <v>100</v>
      </c>
      <c r="D1767" s="7">
        <v>45784.75</v>
      </c>
      <c r="E1767" s="6">
        <v>287.45</v>
      </c>
      <c r="F1767" s="6">
        <v>287.45</v>
      </c>
      <c r="G1767" s="6">
        <v>0</v>
      </c>
      <c r="H1767" s="6">
        <v>9</v>
      </c>
      <c r="I1767" s="6">
        <v>10002</v>
      </c>
      <c r="J1767" s="6" t="s">
        <v>56</v>
      </c>
    </row>
    <row r="1768" spans="1:10" x14ac:dyDescent="0.2">
      <c r="A1768" s="5">
        <v>313</v>
      </c>
      <c r="B1768" s="6">
        <v>2</v>
      </c>
      <c r="C1768" s="6" t="s">
        <v>98</v>
      </c>
      <c r="D1768" s="7">
        <v>45784.75</v>
      </c>
      <c r="E1768" s="6">
        <v>344.14</v>
      </c>
      <c r="F1768" s="6">
        <v>344.14</v>
      </c>
      <c r="G1768" s="6">
        <v>0</v>
      </c>
      <c r="H1768" s="6">
        <v>12</v>
      </c>
      <c r="I1768" s="6">
        <v>15</v>
      </c>
      <c r="J1768" s="6" t="s">
        <v>63</v>
      </c>
    </row>
    <row r="1769" spans="1:10" x14ac:dyDescent="0.2">
      <c r="A1769" s="5">
        <v>349</v>
      </c>
      <c r="B1769" s="6">
        <v>13</v>
      </c>
      <c r="C1769" s="6" t="s">
        <v>109</v>
      </c>
      <c r="D1769" s="7">
        <v>45784.75</v>
      </c>
      <c r="E1769" s="6">
        <v>589.9</v>
      </c>
      <c r="F1769" s="6">
        <v>589.9</v>
      </c>
      <c r="G1769" s="6">
        <v>0</v>
      </c>
      <c r="H1769" s="6">
        <v>12</v>
      </c>
      <c r="I1769" s="6">
        <v>31</v>
      </c>
      <c r="J1769" s="6" t="s">
        <v>42</v>
      </c>
    </row>
    <row r="1770" spans="1:10" x14ac:dyDescent="0.2">
      <c r="A1770" s="5">
        <v>353</v>
      </c>
      <c r="B1770" s="6">
        <v>8</v>
      </c>
      <c r="C1770" s="6" t="s">
        <v>104</v>
      </c>
      <c r="D1770" s="7">
        <v>45784.75</v>
      </c>
      <c r="E1770" s="6">
        <v>336.08</v>
      </c>
      <c r="F1770" s="6">
        <v>336.08</v>
      </c>
      <c r="G1770" s="6">
        <v>0</v>
      </c>
      <c r="H1770" s="6">
        <v>5</v>
      </c>
      <c r="I1770" s="6">
        <v>10002</v>
      </c>
      <c r="J1770" s="6" t="s">
        <v>56</v>
      </c>
    </row>
    <row r="1771" spans="1:10" x14ac:dyDescent="0.2">
      <c r="A1771" s="5">
        <v>364</v>
      </c>
      <c r="B1771" s="6">
        <v>39</v>
      </c>
      <c r="C1771" s="7">
        <v>50406</v>
      </c>
      <c r="D1771" s="7">
        <v>45784.75</v>
      </c>
      <c r="E1771" s="6">
        <v>151.16</v>
      </c>
      <c r="F1771" s="6">
        <v>151.16</v>
      </c>
      <c r="G1771" s="6">
        <v>0</v>
      </c>
      <c r="H1771" s="6" t="s">
        <v>47</v>
      </c>
      <c r="I1771" s="6">
        <v>10002</v>
      </c>
      <c r="J1771" s="6" t="s">
        <v>56</v>
      </c>
    </row>
    <row r="1772" spans="1:10" x14ac:dyDescent="0.2">
      <c r="A1772" s="5">
        <v>509</v>
      </c>
      <c r="B1772" s="6">
        <v>5</v>
      </c>
      <c r="C1772" s="6" t="s">
        <v>60</v>
      </c>
      <c r="D1772" s="7">
        <v>45785.25</v>
      </c>
      <c r="E1772" s="6">
        <v>265</v>
      </c>
      <c r="F1772" s="6">
        <v>265</v>
      </c>
      <c r="G1772" s="6">
        <v>0</v>
      </c>
      <c r="H1772" s="6">
        <v>9</v>
      </c>
      <c r="I1772" s="6">
        <v>12</v>
      </c>
      <c r="J1772" s="6" t="s">
        <v>134</v>
      </c>
    </row>
    <row r="1773" spans="1:10" x14ac:dyDescent="0.2">
      <c r="A1773" s="5">
        <v>219</v>
      </c>
      <c r="B1773" s="6">
        <v>3</v>
      </c>
      <c r="C1773" s="6" t="s">
        <v>99</v>
      </c>
      <c r="D1773" s="7">
        <v>45785.75</v>
      </c>
      <c r="E1773" s="6">
        <v>153.47</v>
      </c>
      <c r="F1773" s="6">
        <v>153.47</v>
      </c>
      <c r="G1773" s="6">
        <v>0</v>
      </c>
      <c r="H1773" s="6" t="s">
        <v>47</v>
      </c>
      <c r="I1773" s="6">
        <v>10002</v>
      </c>
      <c r="J1773" s="6" t="s">
        <v>56</v>
      </c>
    </row>
    <row r="1774" spans="1:10" x14ac:dyDescent="0.2">
      <c r="A1774" s="5">
        <v>221</v>
      </c>
      <c r="B1774" s="6">
        <v>1</v>
      </c>
      <c r="C1774" s="6" t="s">
        <v>19</v>
      </c>
      <c r="D1774" s="7">
        <v>45785.75</v>
      </c>
      <c r="E1774" s="6">
        <v>999</v>
      </c>
      <c r="F1774" s="6">
        <v>999</v>
      </c>
      <c r="G1774" s="6">
        <v>0</v>
      </c>
      <c r="H1774" s="6">
        <v>12</v>
      </c>
      <c r="I1774" s="6">
        <v>15</v>
      </c>
      <c r="J1774" s="6" t="s">
        <v>63</v>
      </c>
    </row>
    <row r="1775" spans="1:10" x14ac:dyDescent="0.2">
      <c r="A1775" s="5">
        <v>306</v>
      </c>
      <c r="B1775" s="6">
        <v>3</v>
      </c>
      <c r="C1775" s="6" t="s">
        <v>99</v>
      </c>
      <c r="D1775" s="7">
        <v>45785.75</v>
      </c>
      <c r="E1775" s="6">
        <v>186.02</v>
      </c>
      <c r="F1775" s="6">
        <v>186.02</v>
      </c>
      <c r="G1775" s="6">
        <v>0</v>
      </c>
      <c r="H1775" s="6" t="s">
        <v>47</v>
      </c>
      <c r="I1775" s="6">
        <v>10002</v>
      </c>
      <c r="J1775" s="6" t="s">
        <v>56</v>
      </c>
    </row>
    <row r="1776" spans="1:10" x14ac:dyDescent="0.2">
      <c r="A1776" s="5">
        <v>319</v>
      </c>
      <c r="B1776" s="6">
        <v>3</v>
      </c>
      <c r="C1776" s="6" t="s">
        <v>99</v>
      </c>
      <c r="D1776" s="7">
        <v>45785.75</v>
      </c>
      <c r="E1776" s="6">
        <v>230</v>
      </c>
      <c r="F1776" s="6">
        <v>230</v>
      </c>
      <c r="G1776" s="6">
        <v>0</v>
      </c>
      <c r="H1776" s="6">
        <v>10</v>
      </c>
      <c r="I1776" s="6">
        <v>10002</v>
      </c>
      <c r="J1776" s="6" t="s">
        <v>56</v>
      </c>
    </row>
    <row r="1777" spans="1:10" x14ac:dyDescent="0.2">
      <c r="A1777" s="5">
        <v>324</v>
      </c>
      <c r="B1777" s="6">
        <v>6</v>
      </c>
      <c r="C1777" s="6" t="s">
        <v>102</v>
      </c>
      <c r="D1777" s="7">
        <v>45785.75</v>
      </c>
      <c r="E1777" s="6">
        <v>144.30000000000001</v>
      </c>
      <c r="F1777" s="6">
        <v>144.30000000000001</v>
      </c>
      <c r="G1777" s="6">
        <v>0</v>
      </c>
      <c r="H1777" s="6" t="s">
        <v>47</v>
      </c>
      <c r="I1777" s="6">
        <v>10002</v>
      </c>
      <c r="J1777" s="6" t="s">
        <v>56</v>
      </c>
    </row>
    <row r="1778" spans="1:10" x14ac:dyDescent="0.2">
      <c r="A1778" s="5">
        <v>394</v>
      </c>
      <c r="B1778" s="6">
        <v>41</v>
      </c>
      <c r="C1778" s="7">
        <v>51136</v>
      </c>
      <c r="D1778" s="7">
        <v>45785.75</v>
      </c>
      <c r="E1778" s="6">
        <v>138.37</v>
      </c>
      <c r="F1778" s="6">
        <v>138.37</v>
      </c>
      <c r="G1778" s="6">
        <v>0</v>
      </c>
      <c r="H1778" s="6">
        <v>11</v>
      </c>
      <c r="I1778" s="6">
        <v>5</v>
      </c>
      <c r="J1778" s="6" t="s">
        <v>79</v>
      </c>
    </row>
    <row r="1779" spans="1:10" x14ac:dyDescent="0.2">
      <c r="A1779" s="5">
        <v>518</v>
      </c>
      <c r="B1779" s="6">
        <v>3</v>
      </c>
      <c r="C1779" s="6" t="s">
        <v>147</v>
      </c>
      <c r="D1779" s="7">
        <v>45786.25</v>
      </c>
      <c r="E1779" s="6">
        <v>670</v>
      </c>
      <c r="F1779" s="6">
        <v>670</v>
      </c>
      <c r="G1779" s="6">
        <v>0</v>
      </c>
      <c r="H1779" s="6">
        <v>12</v>
      </c>
      <c r="I1779" s="6">
        <v>24</v>
      </c>
      <c r="J1779" s="6" t="s">
        <v>84</v>
      </c>
    </row>
    <row r="1780" spans="1:10" x14ac:dyDescent="0.2">
      <c r="A1780" s="5">
        <v>541</v>
      </c>
      <c r="B1780" s="6">
        <v>3</v>
      </c>
      <c r="C1780" s="6" t="s">
        <v>58</v>
      </c>
      <c r="D1780" s="7">
        <v>45786.25</v>
      </c>
      <c r="E1780" s="6">
        <v>230</v>
      </c>
      <c r="F1780" s="6">
        <v>230</v>
      </c>
      <c r="G1780" s="6">
        <v>0</v>
      </c>
      <c r="H1780" s="6">
        <v>10</v>
      </c>
      <c r="I1780" s="6">
        <v>10002</v>
      </c>
      <c r="J1780" s="6" t="s">
        <v>56</v>
      </c>
    </row>
    <row r="1781" spans="1:10" x14ac:dyDescent="0.2">
      <c r="A1781" s="5">
        <v>590</v>
      </c>
      <c r="B1781" s="6">
        <v>25</v>
      </c>
      <c r="C1781" s="6" t="s">
        <v>167</v>
      </c>
      <c r="D1781" s="7">
        <v>45786.25</v>
      </c>
      <c r="E1781" s="6">
        <v>316</v>
      </c>
      <c r="F1781" s="6">
        <v>316</v>
      </c>
      <c r="G1781" s="6">
        <v>0</v>
      </c>
      <c r="H1781" s="6">
        <v>12</v>
      </c>
      <c r="I1781" s="6">
        <v>15</v>
      </c>
      <c r="J1781" s="6" t="s">
        <v>63</v>
      </c>
    </row>
    <row r="1782" spans="1:10" x14ac:dyDescent="0.2">
      <c r="A1782" s="5">
        <v>618</v>
      </c>
      <c r="B1782" s="6">
        <v>5</v>
      </c>
      <c r="C1782" s="6" t="s">
        <v>46</v>
      </c>
      <c r="D1782" s="7">
        <v>45786.25</v>
      </c>
      <c r="E1782" s="6">
        <v>380.82</v>
      </c>
      <c r="F1782" s="6">
        <v>380.82</v>
      </c>
      <c r="G1782" s="6">
        <v>0</v>
      </c>
      <c r="H1782" s="6">
        <v>12</v>
      </c>
      <c r="I1782" s="6">
        <v>31</v>
      </c>
      <c r="J1782" s="6" t="s">
        <v>42</v>
      </c>
    </row>
    <row r="1783" spans="1:10" x14ac:dyDescent="0.2">
      <c r="A1783" s="5">
        <v>220</v>
      </c>
      <c r="B1783" s="6">
        <v>2</v>
      </c>
      <c r="C1783" s="6" t="s">
        <v>98</v>
      </c>
      <c r="D1783" s="7">
        <v>45786.75</v>
      </c>
      <c r="E1783" s="6">
        <v>230</v>
      </c>
      <c r="F1783" s="6">
        <v>230</v>
      </c>
      <c r="G1783" s="6">
        <v>0</v>
      </c>
      <c r="H1783" s="6">
        <v>9</v>
      </c>
      <c r="I1783" s="6">
        <v>12</v>
      </c>
      <c r="J1783" s="6" t="s">
        <v>134</v>
      </c>
    </row>
    <row r="1784" spans="1:10" x14ac:dyDescent="0.2">
      <c r="A1784" s="5">
        <v>375</v>
      </c>
      <c r="B1784" s="6">
        <v>37</v>
      </c>
      <c r="C1784" s="7">
        <v>49675</v>
      </c>
      <c r="D1784" s="7">
        <v>45786.75</v>
      </c>
      <c r="E1784" s="6">
        <v>264.88</v>
      </c>
      <c r="F1784" s="6">
        <v>264.88</v>
      </c>
      <c r="G1784" s="6">
        <v>0</v>
      </c>
      <c r="H1784" s="6">
        <v>5</v>
      </c>
      <c r="I1784" s="6">
        <v>10002</v>
      </c>
      <c r="J1784" s="6" t="s">
        <v>56</v>
      </c>
    </row>
    <row r="1785" spans="1:10" x14ac:dyDescent="0.2">
      <c r="A1785" s="5">
        <v>506</v>
      </c>
      <c r="B1785" s="6">
        <v>6</v>
      </c>
      <c r="C1785" s="6" t="s">
        <v>61</v>
      </c>
      <c r="D1785" s="7">
        <v>45787.25</v>
      </c>
      <c r="E1785" s="6">
        <v>280</v>
      </c>
      <c r="F1785" s="6">
        <v>280</v>
      </c>
      <c r="G1785" s="6">
        <v>0</v>
      </c>
      <c r="H1785" s="6">
        <v>5</v>
      </c>
      <c r="I1785" s="6">
        <v>10002</v>
      </c>
      <c r="J1785" s="6" t="s">
        <v>56</v>
      </c>
    </row>
    <row r="1786" spans="1:10" x14ac:dyDescent="0.2">
      <c r="A1786" s="5">
        <v>507</v>
      </c>
      <c r="B1786" s="6">
        <v>3</v>
      </c>
      <c r="C1786" s="6" t="s">
        <v>159</v>
      </c>
      <c r="D1786" s="7">
        <v>45787.25</v>
      </c>
      <c r="E1786" s="6">
        <v>312</v>
      </c>
      <c r="F1786" s="6">
        <v>312</v>
      </c>
      <c r="G1786" s="6">
        <v>0</v>
      </c>
      <c r="H1786" s="6">
        <v>8</v>
      </c>
      <c r="I1786" s="6">
        <v>10002</v>
      </c>
      <c r="J1786" s="6" t="s">
        <v>56</v>
      </c>
    </row>
    <row r="1787" spans="1:10" x14ac:dyDescent="0.2">
      <c r="A1787" s="5">
        <v>513</v>
      </c>
      <c r="B1787" s="6">
        <v>4</v>
      </c>
      <c r="C1787" s="6" t="s">
        <v>45</v>
      </c>
      <c r="D1787" s="7">
        <v>45787.25</v>
      </c>
      <c r="E1787" s="6">
        <v>297</v>
      </c>
      <c r="F1787" s="6">
        <v>297</v>
      </c>
      <c r="G1787" s="6">
        <v>0</v>
      </c>
      <c r="H1787" s="6">
        <v>12</v>
      </c>
      <c r="I1787" s="6">
        <v>31</v>
      </c>
      <c r="J1787" s="6" t="s">
        <v>42</v>
      </c>
    </row>
    <row r="1788" spans="1:10" x14ac:dyDescent="0.2">
      <c r="A1788" s="5">
        <v>536</v>
      </c>
      <c r="B1788" s="6">
        <v>4</v>
      </c>
      <c r="C1788" s="6" t="s">
        <v>59</v>
      </c>
      <c r="D1788" s="7">
        <v>45787.25</v>
      </c>
      <c r="E1788" s="6">
        <v>160</v>
      </c>
      <c r="F1788" s="6">
        <v>160</v>
      </c>
      <c r="G1788" s="6">
        <v>0</v>
      </c>
      <c r="H1788" s="6">
        <v>10</v>
      </c>
      <c r="I1788" s="6">
        <v>10002</v>
      </c>
      <c r="J1788" s="6" t="s">
        <v>56</v>
      </c>
    </row>
    <row r="1789" spans="1:10" x14ac:dyDescent="0.2">
      <c r="A1789" s="5">
        <v>722</v>
      </c>
      <c r="B1789" s="6">
        <v>32</v>
      </c>
      <c r="C1789" s="6" t="s">
        <v>180</v>
      </c>
      <c r="D1789" s="7">
        <v>45787.25</v>
      </c>
      <c r="E1789" s="6">
        <v>348</v>
      </c>
      <c r="F1789" s="6">
        <v>348</v>
      </c>
      <c r="G1789" s="6">
        <v>0</v>
      </c>
      <c r="H1789" s="6">
        <v>9</v>
      </c>
      <c r="I1789" s="6">
        <v>10002</v>
      </c>
      <c r="J1789" s="6" t="s">
        <v>56</v>
      </c>
    </row>
    <row r="1790" spans="1:10" x14ac:dyDescent="0.2">
      <c r="A1790" s="5">
        <v>222</v>
      </c>
      <c r="B1790" s="6">
        <v>3</v>
      </c>
      <c r="C1790" s="6" t="s">
        <v>99</v>
      </c>
      <c r="D1790" s="7">
        <v>45787.75</v>
      </c>
      <c r="E1790" s="6">
        <v>180</v>
      </c>
      <c r="F1790" s="6">
        <v>180</v>
      </c>
      <c r="G1790" s="6">
        <v>0</v>
      </c>
      <c r="H1790" s="6">
        <v>5</v>
      </c>
      <c r="I1790" s="6">
        <v>5</v>
      </c>
      <c r="J1790" s="6" t="s">
        <v>79</v>
      </c>
    </row>
    <row r="1791" spans="1:10" x14ac:dyDescent="0.2">
      <c r="A1791" s="5">
        <v>231</v>
      </c>
      <c r="B1791" s="6">
        <v>5</v>
      </c>
      <c r="C1791" s="6" t="s">
        <v>101</v>
      </c>
      <c r="D1791" s="7">
        <v>45787.75</v>
      </c>
      <c r="E1791" s="6">
        <v>489.62</v>
      </c>
      <c r="F1791" s="6">
        <v>489.62</v>
      </c>
      <c r="G1791" s="6">
        <v>0</v>
      </c>
      <c r="H1791" s="6">
        <v>12</v>
      </c>
      <c r="I1791" s="6">
        <v>10002</v>
      </c>
      <c r="J1791" s="6" t="s">
        <v>56</v>
      </c>
    </row>
    <row r="1792" spans="1:10" x14ac:dyDescent="0.2">
      <c r="A1792" s="5">
        <v>619</v>
      </c>
      <c r="B1792" s="6">
        <v>5</v>
      </c>
      <c r="C1792" s="6" t="s">
        <v>60</v>
      </c>
      <c r="D1792" s="7">
        <v>45788.25</v>
      </c>
      <c r="E1792" s="6">
        <v>147</v>
      </c>
      <c r="F1792" s="6">
        <v>147</v>
      </c>
      <c r="G1792" s="6">
        <v>0</v>
      </c>
      <c r="H1792" s="6" t="s">
        <v>47</v>
      </c>
      <c r="I1792" s="6">
        <v>10002</v>
      </c>
      <c r="J1792" s="6" t="s">
        <v>56</v>
      </c>
    </row>
    <row r="1793" spans="1:10" x14ac:dyDescent="0.2">
      <c r="A1793" s="5">
        <v>702</v>
      </c>
      <c r="B1793" s="6">
        <v>2</v>
      </c>
      <c r="C1793" s="6" t="s">
        <v>57</v>
      </c>
      <c r="D1793" s="7">
        <v>45788.25</v>
      </c>
      <c r="E1793" s="6">
        <v>230</v>
      </c>
      <c r="F1793" s="6">
        <v>230</v>
      </c>
      <c r="G1793" s="6">
        <v>0</v>
      </c>
      <c r="H1793" s="6">
        <v>12</v>
      </c>
      <c r="I1793" s="6">
        <v>10002</v>
      </c>
      <c r="J1793" s="6" t="s">
        <v>56</v>
      </c>
    </row>
    <row r="1794" spans="1:10" x14ac:dyDescent="0.2">
      <c r="A1794" s="5">
        <v>321</v>
      </c>
      <c r="B1794" s="6">
        <v>7</v>
      </c>
      <c r="C1794" s="6" t="s">
        <v>103</v>
      </c>
      <c r="D1794" s="7">
        <v>45788.75</v>
      </c>
      <c r="E1794" s="6">
        <v>449.94</v>
      </c>
      <c r="F1794" s="6">
        <v>449.94</v>
      </c>
      <c r="G1794" s="6">
        <v>0</v>
      </c>
      <c r="H1794" s="6">
        <v>12</v>
      </c>
      <c r="I1794" s="6">
        <v>31</v>
      </c>
      <c r="J1794" s="6" t="s">
        <v>42</v>
      </c>
    </row>
    <row r="1795" spans="1:10" x14ac:dyDescent="0.2">
      <c r="A1795" s="5">
        <v>325</v>
      </c>
      <c r="B1795" s="6">
        <v>6</v>
      </c>
      <c r="C1795" s="6" t="s">
        <v>102</v>
      </c>
      <c r="D1795" s="7">
        <v>45788.75</v>
      </c>
      <c r="E1795" s="6">
        <v>300</v>
      </c>
      <c r="F1795" s="6">
        <v>300</v>
      </c>
      <c r="G1795" s="6">
        <v>0</v>
      </c>
      <c r="H1795" s="6">
        <v>12</v>
      </c>
      <c r="I1795" s="6">
        <v>15</v>
      </c>
      <c r="J1795" s="6" t="s">
        <v>63</v>
      </c>
    </row>
    <row r="1796" spans="1:10" x14ac:dyDescent="0.2">
      <c r="A1796" s="5">
        <v>333</v>
      </c>
      <c r="B1796" s="6">
        <v>8</v>
      </c>
      <c r="C1796" s="6" t="s">
        <v>104</v>
      </c>
      <c r="D1796" s="7">
        <v>45788.75</v>
      </c>
      <c r="E1796" s="6">
        <v>219.23</v>
      </c>
      <c r="F1796" s="6">
        <v>219.23</v>
      </c>
      <c r="G1796" s="6">
        <v>0</v>
      </c>
      <c r="H1796" s="6">
        <v>5</v>
      </c>
      <c r="I1796" s="6">
        <v>10002</v>
      </c>
      <c r="J1796" s="6" t="s">
        <v>56</v>
      </c>
    </row>
    <row r="1797" spans="1:10" x14ac:dyDescent="0.2">
      <c r="A1797" s="5">
        <v>343</v>
      </c>
      <c r="B1797" s="6">
        <v>20</v>
      </c>
      <c r="C1797" s="6" t="s">
        <v>116</v>
      </c>
      <c r="D1797" s="7">
        <v>45788.75</v>
      </c>
      <c r="E1797" s="6">
        <v>375.38</v>
      </c>
      <c r="F1797" s="6">
        <v>375.38</v>
      </c>
      <c r="G1797" s="6">
        <v>0</v>
      </c>
      <c r="H1797" s="6">
        <v>5</v>
      </c>
      <c r="I1797" s="6">
        <v>5</v>
      </c>
      <c r="J1797" s="6" t="s">
        <v>79</v>
      </c>
    </row>
    <row r="1798" spans="1:10" x14ac:dyDescent="0.2">
      <c r="A1798" s="5">
        <v>495</v>
      </c>
      <c r="B1798" s="6">
        <v>9</v>
      </c>
      <c r="C1798" s="6" t="s">
        <v>170</v>
      </c>
      <c r="D1798" s="7">
        <v>45789.25</v>
      </c>
      <c r="E1798" s="6">
        <v>299.95</v>
      </c>
      <c r="F1798" s="6">
        <v>299.95</v>
      </c>
      <c r="G1798" s="6">
        <v>0</v>
      </c>
      <c r="H1798" s="6">
        <v>12</v>
      </c>
      <c r="I1798" s="6">
        <v>10002</v>
      </c>
      <c r="J1798" s="6" t="s">
        <v>56</v>
      </c>
    </row>
    <row r="1799" spans="1:10" x14ac:dyDescent="0.2">
      <c r="A1799" s="5">
        <v>627</v>
      </c>
      <c r="B1799" s="6">
        <v>4</v>
      </c>
      <c r="C1799" s="6" t="s">
        <v>59</v>
      </c>
      <c r="D1799" s="7">
        <v>45789.25</v>
      </c>
      <c r="E1799" s="6">
        <v>134</v>
      </c>
      <c r="F1799" s="6">
        <v>134</v>
      </c>
      <c r="G1799" s="6">
        <v>0</v>
      </c>
      <c r="H1799" s="6">
        <v>5</v>
      </c>
      <c r="I1799" s="6">
        <v>10002</v>
      </c>
      <c r="J1799" s="6" t="s">
        <v>56</v>
      </c>
    </row>
    <row r="1800" spans="1:10" x14ac:dyDescent="0.2">
      <c r="A1800" s="5">
        <v>630</v>
      </c>
      <c r="B1800" s="6">
        <v>7</v>
      </c>
      <c r="C1800" s="6" t="s">
        <v>62</v>
      </c>
      <c r="D1800" s="7">
        <v>45789.25</v>
      </c>
      <c r="E1800" s="6">
        <v>386</v>
      </c>
      <c r="F1800" s="6">
        <v>386</v>
      </c>
      <c r="G1800" s="6">
        <v>0</v>
      </c>
      <c r="H1800" s="6">
        <v>5</v>
      </c>
      <c r="I1800" s="6">
        <v>5</v>
      </c>
      <c r="J1800" s="6" t="s">
        <v>79</v>
      </c>
    </row>
    <row r="1801" spans="1:10" x14ac:dyDescent="0.2">
      <c r="A1801" s="5">
        <v>224</v>
      </c>
      <c r="B1801" s="6">
        <v>4</v>
      </c>
      <c r="C1801" s="6" t="s">
        <v>100</v>
      </c>
      <c r="D1801" s="7">
        <v>45789.75</v>
      </c>
      <c r="E1801" s="6">
        <v>215</v>
      </c>
      <c r="F1801" s="6">
        <v>215</v>
      </c>
      <c r="G1801" s="6">
        <v>0</v>
      </c>
      <c r="H1801" s="6">
        <v>12</v>
      </c>
      <c r="I1801" s="6">
        <v>31</v>
      </c>
      <c r="J1801" s="6" t="s">
        <v>42</v>
      </c>
    </row>
    <row r="1802" spans="1:10" x14ac:dyDescent="0.2">
      <c r="A1802" s="5">
        <v>354</v>
      </c>
      <c r="B1802" s="6">
        <v>21</v>
      </c>
      <c r="C1802" s="6" t="s">
        <v>117</v>
      </c>
      <c r="D1802" s="7">
        <v>45789.75</v>
      </c>
      <c r="E1802" s="6">
        <v>299.95</v>
      </c>
      <c r="F1802" s="6">
        <v>299.95</v>
      </c>
      <c r="G1802" s="6">
        <v>0</v>
      </c>
      <c r="H1802" s="6">
        <v>5</v>
      </c>
      <c r="I1802" s="6">
        <v>10002</v>
      </c>
      <c r="J1802" s="6" t="s">
        <v>56</v>
      </c>
    </row>
    <row r="1803" spans="1:10" x14ac:dyDescent="0.2">
      <c r="A1803" s="5">
        <v>624</v>
      </c>
      <c r="B1803" s="6">
        <v>10</v>
      </c>
      <c r="C1803" s="6" t="s">
        <v>154</v>
      </c>
      <c r="D1803" s="7">
        <v>45790.25</v>
      </c>
      <c r="E1803" s="6">
        <v>492.37</v>
      </c>
      <c r="F1803" s="6">
        <v>492.37</v>
      </c>
      <c r="G1803" s="6">
        <v>0</v>
      </c>
      <c r="H1803" s="6">
        <v>12</v>
      </c>
      <c r="I1803" s="6">
        <v>31</v>
      </c>
      <c r="J1803" s="6" t="s">
        <v>42</v>
      </c>
    </row>
    <row r="1804" spans="1:10" x14ac:dyDescent="0.2">
      <c r="A1804" s="5">
        <v>233</v>
      </c>
      <c r="B1804" s="6">
        <v>6</v>
      </c>
      <c r="C1804" s="6" t="s">
        <v>102</v>
      </c>
      <c r="D1804" s="7">
        <v>45790.75</v>
      </c>
      <c r="E1804" s="6">
        <v>397.5</v>
      </c>
      <c r="F1804" s="6">
        <v>397.5</v>
      </c>
      <c r="G1804" s="6">
        <v>0</v>
      </c>
      <c r="H1804" s="6" t="s">
        <v>47</v>
      </c>
      <c r="I1804" s="6">
        <v>10002</v>
      </c>
      <c r="J1804" s="6" t="s">
        <v>56</v>
      </c>
    </row>
    <row r="1805" spans="1:10" x14ac:dyDescent="0.2">
      <c r="A1805" s="5">
        <v>235</v>
      </c>
      <c r="B1805" s="6">
        <v>6</v>
      </c>
      <c r="C1805" s="6" t="s">
        <v>102</v>
      </c>
      <c r="D1805" s="7">
        <v>45790.75</v>
      </c>
      <c r="E1805" s="6">
        <v>314.23</v>
      </c>
      <c r="F1805" s="6">
        <v>314.23</v>
      </c>
      <c r="G1805" s="6">
        <v>0</v>
      </c>
      <c r="H1805" s="6">
        <v>12</v>
      </c>
      <c r="I1805" s="6">
        <v>13</v>
      </c>
      <c r="J1805" s="6" t="s">
        <v>81</v>
      </c>
    </row>
    <row r="1806" spans="1:10" x14ac:dyDescent="0.2">
      <c r="A1806" s="5">
        <v>312</v>
      </c>
      <c r="B1806" s="6">
        <v>4</v>
      </c>
      <c r="C1806" s="6" t="s">
        <v>100</v>
      </c>
      <c r="D1806" s="7">
        <v>45790.75</v>
      </c>
      <c r="E1806" s="6">
        <v>300</v>
      </c>
      <c r="F1806" s="6">
        <v>300</v>
      </c>
      <c r="G1806" s="6">
        <v>0</v>
      </c>
      <c r="H1806" s="6">
        <v>10</v>
      </c>
      <c r="I1806" s="6">
        <v>24</v>
      </c>
      <c r="J1806" s="6" t="s">
        <v>84</v>
      </c>
    </row>
    <row r="1807" spans="1:10" x14ac:dyDescent="0.2">
      <c r="A1807" s="5">
        <v>315</v>
      </c>
      <c r="B1807" s="6">
        <v>4</v>
      </c>
      <c r="C1807" s="6" t="s">
        <v>100</v>
      </c>
      <c r="D1807" s="7">
        <v>45790.75</v>
      </c>
      <c r="E1807" s="6">
        <v>442.5</v>
      </c>
      <c r="F1807" s="6">
        <v>442.5</v>
      </c>
      <c r="G1807" s="6">
        <v>0</v>
      </c>
      <c r="H1807" s="6">
        <v>12</v>
      </c>
      <c r="I1807" s="6">
        <v>10002</v>
      </c>
      <c r="J1807" s="6" t="s">
        <v>56</v>
      </c>
    </row>
    <row r="1808" spans="1:10" x14ac:dyDescent="0.2">
      <c r="A1808" s="5">
        <v>348</v>
      </c>
      <c r="B1808" s="6">
        <v>16</v>
      </c>
      <c r="C1808" s="6" t="s">
        <v>112</v>
      </c>
      <c r="D1808" s="7">
        <v>45790.75</v>
      </c>
      <c r="E1808" s="6">
        <v>290.54000000000002</v>
      </c>
      <c r="F1808" s="6">
        <v>290.54000000000002</v>
      </c>
      <c r="G1808" s="6">
        <v>0</v>
      </c>
      <c r="H1808" s="6">
        <v>12</v>
      </c>
      <c r="I1808" s="6">
        <v>10002</v>
      </c>
      <c r="J1808" s="6" t="s">
        <v>56</v>
      </c>
    </row>
    <row r="1809" spans="1:10" x14ac:dyDescent="0.2">
      <c r="A1809" s="5">
        <v>511</v>
      </c>
      <c r="B1809" s="6">
        <v>5</v>
      </c>
      <c r="C1809" s="6" t="s">
        <v>60</v>
      </c>
      <c r="D1809" s="7">
        <v>45791.25</v>
      </c>
      <c r="E1809" s="6">
        <v>160.47</v>
      </c>
      <c r="F1809" s="6">
        <v>160.47</v>
      </c>
      <c r="G1809" s="6">
        <v>0</v>
      </c>
      <c r="H1809" s="6">
        <v>12</v>
      </c>
      <c r="I1809" s="6">
        <v>10002</v>
      </c>
      <c r="J1809" s="6" t="s">
        <v>56</v>
      </c>
    </row>
    <row r="1810" spans="1:10" x14ac:dyDescent="0.2">
      <c r="A1810" s="5">
        <v>588</v>
      </c>
      <c r="B1810" s="6">
        <v>2</v>
      </c>
      <c r="C1810" s="6" t="s">
        <v>57</v>
      </c>
      <c r="D1810" s="7">
        <v>45791.25</v>
      </c>
      <c r="E1810" s="6">
        <v>230</v>
      </c>
      <c r="F1810" s="6">
        <v>230</v>
      </c>
      <c r="G1810" s="6">
        <v>0</v>
      </c>
      <c r="H1810" s="6">
        <v>6</v>
      </c>
      <c r="I1810" s="6">
        <v>10002</v>
      </c>
      <c r="J1810" s="6" t="s">
        <v>56</v>
      </c>
    </row>
    <row r="1811" spans="1:10" x14ac:dyDescent="0.2">
      <c r="A1811" s="5">
        <v>223</v>
      </c>
      <c r="B1811" s="6">
        <v>1</v>
      </c>
      <c r="C1811" s="6" t="s">
        <v>19</v>
      </c>
      <c r="D1811" s="7">
        <v>45791.75</v>
      </c>
      <c r="E1811" s="6">
        <v>999</v>
      </c>
      <c r="F1811" s="6">
        <v>999</v>
      </c>
      <c r="G1811" s="6">
        <v>0</v>
      </c>
      <c r="H1811" s="6">
        <v>8</v>
      </c>
      <c r="I1811" s="6">
        <v>5</v>
      </c>
      <c r="J1811" s="6" t="s">
        <v>79</v>
      </c>
    </row>
    <row r="1812" spans="1:10" x14ac:dyDescent="0.2">
      <c r="A1812" s="5">
        <v>228</v>
      </c>
      <c r="B1812" s="6">
        <v>5</v>
      </c>
      <c r="C1812" s="6" t="s">
        <v>101</v>
      </c>
      <c r="D1812" s="7">
        <v>45791.75</v>
      </c>
      <c r="E1812" s="6">
        <v>287.45</v>
      </c>
      <c r="F1812" s="6">
        <v>287.45</v>
      </c>
      <c r="G1812" s="6">
        <v>0</v>
      </c>
      <c r="H1812" s="6">
        <v>9</v>
      </c>
      <c r="I1812" s="6">
        <v>10002</v>
      </c>
      <c r="J1812" s="6" t="s">
        <v>56</v>
      </c>
    </row>
    <row r="1813" spans="1:10" x14ac:dyDescent="0.2">
      <c r="A1813" s="5">
        <v>313</v>
      </c>
      <c r="B1813" s="6">
        <v>3</v>
      </c>
      <c r="C1813" s="6" t="s">
        <v>99</v>
      </c>
      <c r="D1813" s="7">
        <v>45791.75</v>
      </c>
      <c r="E1813" s="6">
        <v>344.14</v>
      </c>
      <c r="F1813" s="6">
        <v>344.14</v>
      </c>
      <c r="G1813" s="6">
        <v>0</v>
      </c>
      <c r="H1813" s="6">
        <v>12</v>
      </c>
      <c r="I1813" s="6">
        <v>15</v>
      </c>
      <c r="J1813" s="6" t="s">
        <v>63</v>
      </c>
    </row>
    <row r="1814" spans="1:10" x14ac:dyDescent="0.2">
      <c r="A1814" s="5">
        <v>349</v>
      </c>
      <c r="B1814" s="6">
        <v>14</v>
      </c>
      <c r="C1814" s="6" t="s">
        <v>110</v>
      </c>
      <c r="D1814" s="7">
        <v>45791.75</v>
      </c>
      <c r="E1814" s="6">
        <v>589.9</v>
      </c>
      <c r="F1814" s="6">
        <v>589.9</v>
      </c>
      <c r="G1814" s="6">
        <v>0</v>
      </c>
      <c r="H1814" s="6">
        <v>12</v>
      </c>
      <c r="I1814" s="6">
        <v>31</v>
      </c>
      <c r="J1814" s="6" t="s">
        <v>42</v>
      </c>
    </row>
    <row r="1815" spans="1:10" x14ac:dyDescent="0.2">
      <c r="A1815" s="5">
        <v>353</v>
      </c>
      <c r="B1815" s="6">
        <v>9</v>
      </c>
      <c r="C1815" s="6" t="s">
        <v>105</v>
      </c>
      <c r="D1815" s="7">
        <v>45791.75</v>
      </c>
      <c r="E1815" s="6">
        <v>336.08</v>
      </c>
      <c r="F1815" s="6">
        <v>336.08</v>
      </c>
      <c r="G1815" s="6">
        <v>0</v>
      </c>
      <c r="H1815" s="6">
        <v>5</v>
      </c>
      <c r="I1815" s="6">
        <v>10002</v>
      </c>
      <c r="J1815" s="6" t="s">
        <v>56</v>
      </c>
    </row>
    <row r="1816" spans="1:10" x14ac:dyDescent="0.2">
      <c r="A1816" s="5">
        <v>364</v>
      </c>
      <c r="B1816" s="6">
        <v>40</v>
      </c>
      <c r="C1816" s="7">
        <v>50771</v>
      </c>
      <c r="D1816" s="7">
        <v>45791.75</v>
      </c>
      <c r="E1816" s="6">
        <v>151.16</v>
      </c>
      <c r="F1816" s="6">
        <v>151.16</v>
      </c>
      <c r="G1816" s="6">
        <v>0</v>
      </c>
      <c r="H1816" s="6" t="s">
        <v>47</v>
      </c>
      <c r="I1816" s="6">
        <v>10002</v>
      </c>
      <c r="J1816" s="6" t="s">
        <v>56</v>
      </c>
    </row>
    <row r="1817" spans="1:10" x14ac:dyDescent="0.2">
      <c r="A1817" s="5">
        <v>500</v>
      </c>
      <c r="B1817" s="6">
        <v>3</v>
      </c>
      <c r="C1817" s="6" t="s">
        <v>159</v>
      </c>
      <c r="D1817" s="7">
        <v>45792.25</v>
      </c>
      <c r="E1817" s="6">
        <v>325</v>
      </c>
      <c r="F1817" s="6">
        <v>325</v>
      </c>
      <c r="G1817" s="6">
        <v>0</v>
      </c>
      <c r="H1817" s="6">
        <v>5</v>
      </c>
      <c r="I1817" s="6">
        <v>10002</v>
      </c>
      <c r="J1817" s="6" t="s">
        <v>56</v>
      </c>
    </row>
    <row r="1818" spans="1:10" x14ac:dyDescent="0.2">
      <c r="A1818" s="5">
        <v>219</v>
      </c>
      <c r="B1818" s="6">
        <v>4</v>
      </c>
      <c r="C1818" s="6" t="s">
        <v>100</v>
      </c>
      <c r="D1818" s="7">
        <v>45792.75</v>
      </c>
      <c r="E1818" s="6">
        <v>153.47</v>
      </c>
      <c r="F1818" s="6">
        <v>153.47</v>
      </c>
      <c r="G1818" s="6">
        <v>0</v>
      </c>
      <c r="H1818" s="6" t="s">
        <v>47</v>
      </c>
      <c r="I1818" s="6">
        <v>10002</v>
      </c>
      <c r="J1818" s="6" t="s">
        <v>56</v>
      </c>
    </row>
    <row r="1819" spans="1:10" x14ac:dyDescent="0.2">
      <c r="A1819" s="5">
        <v>221</v>
      </c>
      <c r="B1819" s="6">
        <v>2</v>
      </c>
      <c r="C1819" s="6" t="s">
        <v>98</v>
      </c>
      <c r="D1819" s="7">
        <v>45792.75</v>
      </c>
      <c r="E1819" s="6">
        <v>288.60000000000002</v>
      </c>
      <c r="F1819" s="6">
        <v>288.60000000000002</v>
      </c>
      <c r="G1819" s="6">
        <v>0</v>
      </c>
      <c r="H1819" s="6">
        <v>12</v>
      </c>
      <c r="I1819" s="6">
        <v>15</v>
      </c>
      <c r="J1819" s="6" t="s">
        <v>63</v>
      </c>
    </row>
    <row r="1820" spans="1:10" x14ac:dyDescent="0.2">
      <c r="A1820" s="5">
        <v>306</v>
      </c>
      <c r="B1820" s="6">
        <v>4</v>
      </c>
      <c r="C1820" s="6" t="s">
        <v>100</v>
      </c>
      <c r="D1820" s="7">
        <v>45792.75</v>
      </c>
      <c r="E1820" s="6">
        <v>186.02</v>
      </c>
      <c r="F1820" s="6">
        <v>186.02</v>
      </c>
      <c r="G1820" s="6">
        <v>0</v>
      </c>
      <c r="H1820" s="6" t="s">
        <v>47</v>
      </c>
      <c r="I1820" s="6">
        <v>10002</v>
      </c>
      <c r="J1820" s="6" t="s">
        <v>56</v>
      </c>
    </row>
    <row r="1821" spans="1:10" x14ac:dyDescent="0.2">
      <c r="A1821" s="5">
        <v>307</v>
      </c>
      <c r="B1821" s="6">
        <v>1</v>
      </c>
      <c r="C1821" s="6" t="s">
        <v>19</v>
      </c>
      <c r="D1821" s="7">
        <v>45792.75</v>
      </c>
      <c r="E1821" s="6">
        <v>999</v>
      </c>
      <c r="F1821" s="6">
        <v>999</v>
      </c>
      <c r="G1821" s="6">
        <v>0</v>
      </c>
      <c r="H1821" s="6">
        <v>5</v>
      </c>
      <c r="I1821" s="6">
        <v>10002</v>
      </c>
      <c r="J1821" s="6" t="s">
        <v>56</v>
      </c>
    </row>
    <row r="1822" spans="1:10" x14ac:dyDescent="0.2">
      <c r="A1822" s="5">
        <v>319</v>
      </c>
      <c r="B1822" s="6">
        <v>4</v>
      </c>
      <c r="C1822" s="6" t="s">
        <v>100</v>
      </c>
      <c r="D1822" s="7">
        <v>45792.75</v>
      </c>
      <c r="E1822" s="6">
        <v>230</v>
      </c>
      <c r="F1822" s="6">
        <v>230</v>
      </c>
      <c r="G1822" s="6">
        <v>0</v>
      </c>
      <c r="H1822" s="6">
        <v>10</v>
      </c>
      <c r="I1822" s="6">
        <v>10002</v>
      </c>
      <c r="J1822" s="6" t="s">
        <v>56</v>
      </c>
    </row>
    <row r="1823" spans="1:10" x14ac:dyDescent="0.2">
      <c r="A1823" s="5">
        <v>324</v>
      </c>
      <c r="B1823" s="6">
        <v>7</v>
      </c>
      <c r="C1823" s="6" t="s">
        <v>103</v>
      </c>
      <c r="D1823" s="7">
        <v>45792.75</v>
      </c>
      <c r="E1823" s="6">
        <v>144.30000000000001</v>
      </c>
      <c r="F1823" s="6">
        <v>144.30000000000001</v>
      </c>
      <c r="G1823" s="6">
        <v>0</v>
      </c>
      <c r="H1823" s="6" t="s">
        <v>47</v>
      </c>
      <c r="I1823" s="6">
        <v>10002</v>
      </c>
      <c r="J1823" s="6" t="s">
        <v>56</v>
      </c>
    </row>
    <row r="1824" spans="1:10" x14ac:dyDescent="0.2">
      <c r="A1824" s="5">
        <v>394</v>
      </c>
      <c r="B1824" s="6">
        <v>42</v>
      </c>
      <c r="C1824" s="7">
        <v>51502</v>
      </c>
      <c r="D1824" s="7">
        <v>45792.75</v>
      </c>
      <c r="E1824" s="6">
        <v>138.37</v>
      </c>
      <c r="F1824" s="6">
        <v>138.37</v>
      </c>
      <c r="G1824" s="6">
        <v>0</v>
      </c>
      <c r="H1824" s="6">
        <v>11</v>
      </c>
      <c r="I1824" s="6">
        <v>5</v>
      </c>
      <c r="J1824" s="6" t="s">
        <v>79</v>
      </c>
    </row>
    <row r="1825" spans="1:10" x14ac:dyDescent="0.2">
      <c r="A1825" s="5">
        <v>541</v>
      </c>
      <c r="B1825" s="6">
        <v>4</v>
      </c>
      <c r="C1825" s="6" t="s">
        <v>59</v>
      </c>
      <c r="D1825" s="7">
        <v>45793.25</v>
      </c>
      <c r="E1825" s="6">
        <v>230</v>
      </c>
      <c r="F1825" s="6">
        <v>230</v>
      </c>
      <c r="G1825" s="6">
        <v>0</v>
      </c>
      <c r="H1825" s="6">
        <v>10</v>
      </c>
      <c r="I1825" s="6">
        <v>10002</v>
      </c>
      <c r="J1825" s="6" t="s">
        <v>56</v>
      </c>
    </row>
    <row r="1826" spans="1:10" x14ac:dyDescent="0.2">
      <c r="A1826" s="5">
        <v>590</v>
      </c>
      <c r="B1826" s="6">
        <v>26</v>
      </c>
      <c r="C1826" s="6" t="s">
        <v>174</v>
      </c>
      <c r="D1826" s="7">
        <v>45793.25</v>
      </c>
      <c r="E1826" s="6">
        <v>316</v>
      </c>
      <c r="F1826" s="6">
        <v>316</v>
      </c>
      <c r="G1826" s="6">
        <v>0</v>
      </c>
      <c r="H1826" s="6">
        <v>12</v>
      </c>
      <c r="I1826" s="6">
        <v>15</v>
      </c>
      <c r="J1826" s="6" t="s">
        <v>63</v>
      </c>
    </row>
    <row r="1827" spans="1:10" x14ac:dyDescent="0.2">
      <c r="A1827" s="5">
        <v>220</v>
      </c>
      <c r="B1827" s="6">
        <v>3</v>
      </c>
      <c r="C1827" s="6" t="s">
        <v>99</v>
      </c>
      <c r="D1827" s="7">
        <v>45793.75</v>
      </c>
      <c r="E1827" s="6">
        <v>230</v>
      </c>
      <c r="F1827" s="6">
        <v>230</v>
      </c>
      <c r="G1827" s="6">
        <v>0</v>
      </c>
      <c r="H1827" s="6">
        <v>9</v>
      </c>
      <c r="I1827" s="6">
        <v>12</v>
      </c>
      <c r="J1827" s="6" t="s">
        <v>134</v>
      </c>
    </row>
    <row r="1828" spans="1:10" x14ac:dyDescent="0.2">
      <c r="A1828" s="5">
        <v>311</v>
      </c>
      <c r="B1828" s="6">
        <v>1</v>
      </c>
      <c r="C1828" s="6" t="s">
        <v>19</v>
      </c>
      <c r="D1828" s="7">
        <v>45793.75</v>
      </c>
      <c r="E1828" s="6">
        <v>999</v>
      </c>
      <c r="F1828" s="6">
        <v>999</v>
      </c>
      <c r="G1828" s="6">
        <v>0</v>
      </c>
      <c r="H1828" s="6">
        <v>8</v>
      </c>
      <c r="I1828" s="6">
        <v>5</v>
      </c>
      <c r="J1828" s="6" t="s">
        <v>79</v>
      </c>
    </row>
    <row r="1829" spans="1:10" x14ac:dyDescent="0.2">
      <c r="A1829" s="5">
        <v>314</v>
      </c>
      <c r="B1829" s="6">
        <v>1</v>
      </c>
      <c r="C1829" s="6" t="s">
        <v>19</v>
      </c>
      <c r="D1829" s="7">
        <v>45793.75</v>
      </c>
      <c r="E1829" s="6">
        <v>799</v>
      </c>
      <c r="F1829" s="6">
        <v>799</v>
      </c>
      <c r="G1829" s="6">
        <v>0</v>
      </c>
      <c r="H1829" s="6">
        <v>6</v>
      </c>
      <c r="I1829" s="6">
        <v>10002</v>
      </c>
      <c r="J1829" s="6" t="s">
        <v>56</v>
      </c>
    </row>
    <row r="1830" spans="1:10" x14ac:dyDescent="0.2">
      <c r="A1830" s="5">
        <v>320</v>
      </c>
      <c r="B1830" s="6">
        <v>1</v>
      </c>
      <c r="C1830" s="6" t="s">
        <v>19</v>
      </c>
      <c r="D1830" s="7">
        <v>45793.75</v>
      </c>
      <c r="E1830" s="6">
        <v>799</v>
      </c>
      <c r="F1830" s="6">
        <v>799</v>
      </c>
      <c r="G1830" s="6">
        <v>0</v>
      </c>
      <c r="H1830" s="6">
        <v>6</v>
      </c>
      <c r="I1830" s="6">
        <v>10002</v>
      </c>
      <c r="J1830" s="6" t="s">
        <v>56</v>
      </c>
    </row>
    <row r="1831" spans="1:10" x14ac:dyDescent="0.2">
      <c r="A1831" s="5">
        <v>375</v>
      </c>
      <c r="B1831" s="6">
        <v>38</v>
      </c>
      <c r="C1831" s="7">
        <v>50041</v>
      </c>
      <c r="D1831" s="7">
        <v>45793.75</v>
      </c>
      <c r="E1831" s="6">
        <v>264.88</v>
      </c>
      <c r="F1831" s="6">
        <v>264.88</v>
      </c>
      <c r="G1831" s="6">
        <v>0</v>
      </c>
      <c r="H1831" s="6">
        <v>5</v>
      </c>
      <c r="I1831" s="6">
        <v>10002</v>
      </c>
      <c r="J1831" s="6" t="s">
        <v>56</v>
      </c>
    </row>
    <row r="1832" spans="1:10" x14ac:dyDescent="0.2">
      <c r="A1832" s="5">
        <v>495</v>
      </c>
      <c r="B1832" s="6">
        <v>10</v>
      </c>
      <c r="C1832" s="6" t="s">
        <v>171</v>
      </c>
      <c r="D1832" s="7">
        <v>45794.25</v>
      </c>
      <c r="E1832" s="6">
        <v>299.95</v>
      </c>
      <c r="F1832" s="6">
        <v>299.95</v>
      </c>
      <c r="G1832" s="6">
        <v>0</v>
      </c>
      <c r="H1832" s="6">
        <v>12</v>
      </c>
      <c r="I1832" s="6">
        <v>10002</v>
      </c>
      <c r="J1832" s="6" t="s">
        <v>56</v>
      </c>
    </row>
    <row r="1833" spans="1:10" x14ac:dyDescent="0.2">
      <c r="A1833" s="5">
        <v>506</v>
      </c>
      <c r="B1833" s="6">
        <v>7</v>
      </c>
      <c r="C1833" s="6" t="s">
        <v>62</v>
      </c>
      <c r="D1833" s="7">
        <v>45794.25</v>
      </c>
      <c r="E1833" s="6">
        <v>280</v>
      </c>
      <c r="F1833" s="6">
        <v>280</v>
      </c>
      <c r="G1833" s="6">
        <v>0</v>
      </c>
      <c r="H1833" s="6">
        <v>5</v>
      </c>
      <c r="I1833" s="6">
        <v>10002</v>
      </c>
      <c r="J1833" s="6" t="s">
        <v>56</v>
      </c>
    </row>
    <row r="1834" spans="1:10" x14ac:dyDescent="0.2">
      <c r="A1834" s="5">
        <v>513</v>
      </c>
      <c r="B1834" s="6">
        <v>5</v>
      </c>
      <c r="C1834" s="6" t="s">
        <v>46</v>
      </c>
      <c r="D1834" s="7">
        <v>45794.25</v>
      </c>
      <c r="E1834" s="6">
        <v>297</v>
      </c>
      <c r="F1834" s="6">
        <v>297</v>
      </c>
      <c r="G1834" s="6">
        <v>0</v>
      </c>
      <c r="H1834" s="6">
        <v>12</v>
      </c>
      <c r="I1834" s="6">
        <v>31</v>
      </c>
      <c r="J1834" s="6" t="s">
        <v>42</v>
      </c>
    </row>
    <row r="1835" spans="1:10" x14ac:dyDescent="0.2">
      <c r="A1835" s="5">
        <v>536</v>
      </c>
      <c r="B1835" s="6">
        <v>5</v>
      </c>
      <c r="C1835" s="6" t="s">
        <v>60</v>
      </c>
      <c r="D1835" s="7">
        <v>45794.25</v>
      </c>
      <c r="E1835" s="6">
        <v>160</v>
      </c>
      <c r="F1835" s="6">
        <v>160</v>
      </c>
      <c r="G1835" s="6">
        <v>0</v>
      </c>
      <c r="H1835" s="6">
        <v>10</v>
      </c>
      <c r="I1835" s="6">
        <v>10002</v>
      </c>
      <c r="J1835" s="6" t="s">
        <v>56</v>
      </c>
    </row>
    <row r="1836" spans="1:10" x14ac:dyDescent="0.2">
      <c r="A1836" s="5">
        <v>618</v>
      </c>
      <c r="B1836" s="6">
        <v>6</v>
      </c>
      <c r="C1836" s="6" t="s">
        <v>48</v>
      </c>
      <c r="D1836" s="7">
        <v>45794.25</v>
      </c>
      <c r="E1836" s="6">
        <v>380.82</v>
      </c>
      <c r="F1836" s="6">
        <v>380.82</v>
      </c>
      <c r="G1836" s="6">
        <v>0</v>
      </c>
      <c r="H1836" s="6">
        <v>12</v>
      </c>
      <c r="I1836" s="6">
        <v>31</v>
      </c>
      <c r="J1836" s="6" t="s">
        <v>42</v>
      </c>
    </row>
    <row r="1837" spans="1:10" x14ac:dyDescent="0.2">
      <c r="A1837" s="5">
        <v>722</v>
      </c>
      <c r="B1837" s="6">
        <v>33</v>
      </c>
      <c r="C1837" s="6" t="s">
        <v>181</v>
      </c>
      <c r="D1837" s="7">
        <v>45794.25</v>
      </c>
      <c r="E1837" s="6">
        <v>348</v>
      </c>
      <c r="F1837" s="6">
        <v>348</v>
      </c>
      <c r="G1837" s="6">
        <v>0</v>
      </c>
      <c r="H1837" s="6">
        <v>9</v>
      </c>
      <c r="I1837" s="6">
        <v>10002</v>
      </c>
      <c r="J1837" s="6" t="s">
        <v>56</v>
      </c>
    </row>
    <row r="1838" spans="1:10" x14ac:dyDescent="0.2">
      <c r="A1838" s="5">
        <v>222</v>
      </c>
      <c r="B1838" s="6">
        <v>4</v>
      </c>
      <c r="C1838" s="6" t="s">
        <v>100</v>
      </c>
      <c r="D1838" s="7">
        <v>45794.75</v>
      </c>
      <c r="E1838" s="6">
        <v>180</v>
      </c>
      <c r="F1838" s="6">
        <v>180</v>
      </c>
      <c r="G1838" s="6">
        <v>0</v>
      </c>
      <c r="H1838" s="6">
        <v>5</v>
      </c>
      <c r="I1838" s="6">
        <v>5</v>
      </c>
      <c r="J1838" s="6" t="s">
        <v>79</v>
      </c>
    </row>
    <row r="1839" spans="1:10" x14ac:dyDescent="0.2">
      <c r="A1839" s="5">
        <v>231</v>
      </c>
      <c r="B1839" s="6">
        <v>6</v>
      </c>
      <c r="C1839" s="6" t="s">
        <v>102</v>
      </c>
      <c r="D1839" s="7">
        <v>45794.75</v>
      </c>
      <c r="E1839" s="6">
        <v>489.62</v>
      </c>
      <c r="F1839" s="6">
        <v>489.62</v>
      </c>
      <c r="G1839" s="6">
        <v>0</v>
      </c>
      <c r="H1839" s="6">
        <v>12</v>
      </c>
      <c r="I1839" s="6">
        <v>10002</v>
      </c>
      <c r="J1839" s="6" t="s">
        <v>56</v>
      </c>
    </row>
    <row r="1840" spans="1:10" x14ac:dyDescent="0.2">
      <c r="A1840" s="5">
        <v>509</v>
      </c>
      <c r="B1840" s="6">
        <v>6</v>
      </c>
      <c r="C1840" s="6" t="s">
        <v>61</v>
      </c>
      <c r="D1840" s="7">
        <v>45795.25</v>
      </c>
      <c r="E1840" s="6">
        <v>265</v>
      </c>
      <c r="F1840" s="6">
        <v>265</v>
      </c>
      <c r="G1840" s="6">
        <v>0</v>
      </c>
      <c r="H1840" s="6">
        <v>9</v>
      </c>
      <c r="I1840" s="6">
        <v>12</v>
      </c>
      <c r="J1840" s="6" t="s">
        <v>134</v>
      </c>
    </row>
    <row r="1841" spans="1:10" x14ac:dyDescent="0.2">
      <c r="A1841" s="5">
        <v>619</v>
      </c>
      <c r="B1841" s="6">
        <v>6</v>
      </c>
      <c r="C1841" s="6" t="s">
        <v>61</v>
      </c>
      <c r="D1841" s="7">
        <v>45795.25</v>
      </c>
      <c r="E1841" s="6">
        <v>147</v>
      </c>
      <c r="F1841" s="6">
        <v>147</v>
      </c>
      <c r="G1841" s="6">
        <v>0</v>
      </c>
      <c r="H1841" s="6" t="s">
        <v>47</v>
      </c>
      <c r="I1841" s="6">
        <v>10002</v>
      </c>
      <c r="J1841" s="6" t="s">
        <v>56</v>
      </c>
    </row>
    <row r="1842" spans="1:10" x14ac:dyDescent="0.2">
      <c r="A1842" s="5">
        <v>630</v>
      </c>
      <c r="B1842" s="6">
        <v>8</v>
      </c>
      <c r="C1842" s="6" t="s">
        <v>64</v>
      </c>
      <c r="D1842" s="7">
        <v>45795.25</v>
      </c>
      <c r="E1842" s="6">
        <v>386</v>
      </c>
      <c r="F1842" s="6">
        <v>386</v>
      </c>
      <c r="G1842" s="6">
        <v>0</v>
      </c>
      <c r="H1842" s="6">
        <v>5</v>
      </c>
      <c r="I1842" s="6">
        <v>5</v>
      </c>
      <c r="J1842" s="6" t="s">
        <v>79</v>
      </c>
    </row>
    <row r="1843" spans="1:10" x14ac:dyDescent="0.2">
      <c r="A1843" s="5">
        <v>645</v>
      </c>
      <c r="B1843" s="6">
        <v>1</v>
      </c>
      <c r="C1843" s="6" t="s">
        <v>19</v>
      </c>
      <c r="D1843" s="7">
        <v>45795.25</v>
      </c>
      <c r="E1843" s="6">
        <v>799</v>
      </c>
      <c r="F1843" s="6">
        <v>799</v>
      </c>
      <c r="G1843" s="6">
        <v>0</v>
      </c>
      <c r="H1843" s="6">
        <v>8</v>
      </c>
      <c r="I1843" s="6">
        <v>5</v>
      </c>
      <c r="J1843" s="6" t="s">
        <v>79</v>
      </c>
    </row>
    <row r="1844" spans="1:10" x14ac:dyDescent="0.2">
      <c r="A1844" s="5">
        <v>321</v>
      </c>
      <c r="B1844" s="6">
        <v>8</v>
      </c>
      <c r="C1844" s="6" t="s">
        <v>104</v>
      </c>
      <c r="D1844" s="7">
        <v>45795.75</v>
      </c>
      <c r="E1844" s="6">
        <v>449.94</v>
      </c>
      <c r="F1844" s="6">
        <v>449.94</v>
      </c>
      <c r="G1844" s="6">
        <v>0</v>
      </c>
      <c r="H1844" s="6">
        <v>12</v>
      </c>
      <c r="I1844" s="6">
        <v>31</v>
      </c>
      <c r="J1844" s="6" t="s">
        <v>42</v>
      </c>
    </row>
    <row r="1845" spans="1:10" x14ac:dyDescent="0.2">
      <c r="A1845" s="5">
        <v>325</v>
      </c>
      <c r="B1845" s="6">
        <v>7</v>
      </c>
      <c r="C1845" s="6" t="s">
        <v>103</v>
      </c>
      <c r="D1845" s="7">
        <v>45795.75</v>
      </c>
      <c r="E1845" s="6">
        <v>300</v>
      </c>
      <c r="F1845" s="6">
        <v>300</v>
      </c>
      <c r="G1845" s="6">
        <v>0</v>
      </c>
      <c r="H1845" s="6">
        <v>12</v>
      </c>
      <c r="I1845" s="6">
        <v>15</v>
      </c>
      <c r="J1845" s="6" t="s">
        <v>63</v>
      </c>
    </row>
    <row r="1846" spans="1:10" x14ac:dyDescent="0.2">
      <c r="A1846" s="5">
        <v>333</v>
      </c>
      <c r="B1846" s="6">
        <v>9</v>
      </c>
      <c r="C1846" s="6" t="s">
        <v>105</v>
      </c>
      <c r="D1846" s="7">
        <v>45795.75</v>
      </c>
      <c r="E1846" s="6">
        <v>219.23</v>
      </c>
      <c r="F1846" s="6">
        <v>219.23</v>
      </c>
      <c r="G1846" s="6">
        <v>0</v>
      </c>
      <c r="H1846" s="6">
        <v>5</v>
      </c>
      <c r="I1846" s="6">
        <v>10002</v>
      </c>
      <c r="J1846" s="6" t="s">
        <v>56</v>
      </c>
    </row>
    <row r="1847" spans="1:10" x14ac:dyDescent="0.2">
      <c r="A1847" s="5">
        <v>343</v>
      </c>
      <c r="B1847" s="6">
        <v>21</v>
      </c>
      <c r="C1847" s="6" t="s">
        <v>117</v>
      </c>
      <c r="D1847" s="7">
        <v>45795.75</v>
      </c>
      <c r="E1847" s="6">
        <v>375.38</v>
      </c>
      <c r="F1847" s="6">
        <v>375.38</v>
      </c>
      <c r="G1847" s="6">
        <v>0</v>
      </c>
      <c r="H1847" s="6">
        <v>5</v>
      </c>
      <c r="I1847" s="6">
        <v>5</v>
      </c>
      <c r="J1847" s="6" t="s">
        <v>79</v>
      </c>
    </row>
    <row r="1848" spans="1:10" x14ac:dyDescent="0.2">
      <c r="A1848" s="5">
        <v>627</v>
      </c>
      <c r="B1848" s="6">
        <v>5</v>
      </c>
      <c r="C1848" s="6" t="s">
        <v>60</v>
      </c>
      <c r="D1848" s="7">
        <v>45796.25</v>
      </c>
      <c r="E1848" s="6">
        <v>134</v>
      </c>
      <c r="F1848" s="6">
        <v>134</v>
      </c>
      <c r="G1848" s="6">
        <v>0</v>
      </c>
      <c r="H1848" s="6">
        <v>5</v>
      </c>
      <c r="I1848" s="6">
        <v>10002</v>
      </c>
      <c r="J1848" s="6" t="s">
        <v>56</v>
      </c>
    </row>
    <row r="1849" spans="1:10" x14ac:dyDescent="0.2">
      <c r="A1849" s="5">
        <v>224</v>
      </c>
      <c r="B1849" s="6">
        <v>5</v>
      </c>
      <c r="C1849" s="6" t="s">
        <v>101</v>
      </c>
      <c r="D1849" s="7">
        <v>45796.75</v>
      </c>
      <c r="E1849" s="6">
        <v>215</v>
      </c>
      <c r="F1849" s="6">
        <v>215</v>
      </c>
      <c r="G1849" s="6">
        <v>0</v>
      </c>
      <c r="H1849" s="6">
        <v>12</v>
      </c>
      <c r="I1849" s="6">
        <v>31</v>
      </c>
      <c r="J1849" s="6" t="s">
        <v>42</v>
      </c>
    </row>
    <row r="1850" spans="1:10" x14ac:dyDescent="0.2">
      <c r="A1850" s="5">
        <v>511</v>
      </c>
      <c r="B1850" s="6">
        <v>6</v>
      </c>
      <c r="C1850" s="6" t="s">
        <v>61</v>
      </c>
      <c r="D1850" s="7">
        <v>45797.25</v>
      </c>
      <c r="E1850" s="6">
        <v>160.47</v>
      </c>
      <c r="F1850" s="6">
        <v>160.47</v>
      </c>
      <c r="G1850" s="6">
        <v>0</v>
      </c>
      <c r="H1850" s="6">
        <v>12</v>
      </c>
      <c r="I1850" s="6">
        <v>10002</v>
      </c>
      <c r="J1850" s="6" t="s">
        <v>56</v>
      </c>
    </row>
    <row r="1851" spans="1:10" x14ac:dyDescent="0.2">
      <c r="A1851" s="5">
        <v>233</v>
      </c>
      <c r="B1851" s="6">
        <v>7</v>
      </c>
      <c r="C1851" s="6" t="s">
        <v>103</v>
      </c>
      <c r="D1851" s="7">
        <v>45797.75</v>
      </c>
      <c r="E1851" s="6">
        <v>397.5</v>
      </c>
      <c r="F1851" s="6">
        <v>397.5</v>
      </c>
      <c r="G1851" s="6">
        <v>0</v>
      </c>
      <c r="H1851" s="6" t="s">
        <v>47</v>
      </c>
      <c r="I1851" s="6">
        <v>10002</v>
      </c>
      <c r="J1851" s="6" t="s">
        <v>56</v>
      </c>
    </row>
    <row r="1852" spans="1:10" x14ac:dyDescent="0.2">
      <c r="A1852" s="5">
        <v>235</v>
      </c>
      <c r="B1852" s="6">
        <v>7</v>
      </c>
      <c r="C1852" s="6" t="s">
        <v>103</v>
      </c>
      <c r="D1852" s="7">
        <v>45797.75</v>
      </c>
      <c r="E1852" s="6">
        <v>314.23</v>
      </c>
      <c r="F1852" s="6">
        <v>314.23</v>
      </c>
      <c r="G1852" s="6">
        <v>0</v>
      </c>
      <c r="H1852" s="6">
        <v>12</v>
      </c>
      <c r="I1852" s="6">
        <v>13</v>
      </c>
      <c r="J1852" s="6" t="s">
        <v>81</v>
      </c>
    </row>
    <row r="1853" spans="1:10" x14ac:dyDescent="0.2">
      <c r="A1853" s="5">
        <v>312</v>
      </c>
      <c r="B1853" s="6">
        <v>5</v>
      </c>
      <c r="C1853" s="6" t="s">
        <v>101</v>
      </c>
      <c r="D1853" s="7">
        <v>45797.75</v>
      </c>
      <c r="E1853" s="6">
        <v>300</v>
      </c>
      <c r="F1853" s="6">
        <v>300</v>
      </c>
      <c r="G1853" s="6">
        <v>0</v>
      </c>
      <c r="H1853" s="6">
        <v>10</v>
      </c>
      <c r="I1853" s="6">
        <v>24</v>
      </c>
      <c r="J1853" s="6" t="s">
        <v>84</v>
      </c>
    </row>
    <row r="1854" spans="1:10" x14ac:dyDescent="0.2">
      <c r="A1854" s="5">
        <v>315</v>
      </c>
      <c r="B1854" s="6">
        <v>5</v>
      </c>
      <c r="C1854" s="6" t="s">
        <v>101</v>
      </c>
      <c r="D1854" s="7">
        <v>45797.75</v>
      </c>
      <c r="E1854" s="6">
        <v>442.5</v>
      </c>
      <c r="F1854" s="6">
        <v>442.5</v>
      </c>
      <c r="G1854" s="6">
        <v>0</v>
      </c>
      <c r="H1854" s="6">
        <v>12</v>
      </c>
      <c r="I1854" s="6">
        <v>10002</v>
      </c>
      <c r="J1854" s="6" t="s">
        <v>56</v>
      </c>
    </row>
    <row r="1855" spans="1:10" x14ac:dyDescent="0.2">
      <c r="A1855" s="5">
        <v>348</v>
      </c>
      <c r="B1855" s="6">
        <v>17</v>
      </c>
      <c r="C1855" s="6" t="s">
        <v>113</v>
      </c>
      <c r="D1855" s="7">
        <v>45797.75</v>
      </c>
      <c r="E1855" s="6">
        <v>290.54000000000002</v>
      </c>
      <c r="F1855" s="6">
        <v>290.54000000000002</v>
      </c>
      <c r="G1855" s="6">
        <v>0</v>
      </c>
      <c r="H1855" s="6">
        <v>12</v>
      </c>
      <c r="I1855" s="6">
        <v>10002</v>
      </c>
      <c r="J1855" s="6" t="s">
        <v>56</v>
      </c>
    </row>
    <row r="1856" spans="1:10" x14ac:dyDescent="0.2">
      <c r="A1856" s="5">
        <v>223</v>
      </c>
      <c r="B1856" s="6">
        <v>2</v>
      </c>
      <c r="C1856" s="6" t="s">
        <v>98</v>
      </c>
      <c r="D1856" s="7">
        <v>45798.75</v>
      </c>
      <c r="E1856" s="6">
        <v>314.23</v>
      </c>
      <c r="F1856" s="6">
        <v>314.23</v>
      </c>
      <c r="G1856" s="6">
        <v>0</v>
      </c>
      <c r="H1856" s="6">
        <v>8</v>
      </c>
      <c r="I1856" s="6">
        <v>5</v>
      </c>
      <c r="J1856" s="6" t="s">
        <v>79</v>
      </c>
    </row>
    <row r="1857" spans="1:10" x14ac:dyDescent="0.2">
      <c r="A1857" s="5">
        <v>228</v>
      </c>
      <c r="B1857" s="6">
        <v>6</v>
      </c>
      <c r="C1857" s="6" t="s">
        <v>102</v>
      </c>
      <c r="D1857" s="7">
        <v>45798.75</v>
      </c>
      <c r="E1857" s="6">
        <v>287.45</v>
      </c>
      <c r="F1857" s="6">
        <v>287.45</v>
      </c>
      <c r="G1857" s="6">
        <v>0</v>
      </c>
      <c r="H1857" s="6">
        <v>9</v>
      </c>
      <c r="I1857" s="6">
        <v>10002</v>
      </c>
      <c r="J1857" s="6" t="s">
        <v>56</v>
      </c>
    </row>
    <row r="1858" spans="1:10" x14ac:dyDescent="0.2">
      <c r="A1858" s="5">
        <v>313</v>
      </c>
      <c r="B1858" s="6">
        <v>4</v>
      </c>
      <c r="C1858" s="6" t="s">
        <v>100</v>
      </c>
      <c r="D1858" s="7">
        <v>45798.75</v>
      </c>
      <c r="E1858" s="6">
        <v>344.14</v>
      </c>
      <c r="F1858" s="6">
        <v>344.14</v>
      </c>
      <c r="G1858" s="6">
        <v>0</v>
      </c>
      <c r="H1858" s="6">
        <v>12</v>
      </c>
      <c r="I1858" s="6">
        <v>15</v>
      </c>
      <c r="J1858" s="6" t="s">
        <v>63</v>
      </c>
    </row>
    <row r="1859" spans="1:10" x14ac:dyDescent="0.2">
      <c r="A1859" s="5">
        <v>349</v>
      </c>
      <c r="B1859" s="6">
        <v>15</v>
      </c>
      <c r="C1859" s="6" t="s">
        <v>111</v>
      </c>
      <c r="D1859" s="7">
        <v>45798.75</v>
      </c>
      <c r="E1859" s="6">
        <v>589.9</v>
      </c>
      <c r="F1859" s="6">
        <v>589.9</v>
      </c>
      <c r="G1859" s="6">
        <v>0</v>
      </c>
      <c r="H1859" s="6">
        <v>12</v>
      </c>
      <c r="I1859" s="6">
        <v>31</v>
      </c>
      <c r="J1859" s="6" t="s">
        <v>42</v>
      </c>
    </row>
    <row r="1860" spans="1:10" x14ac:dyDescent="0.2">
      <c r="A1860" s="5">
        <v>353</v>
      </c>
      <c r="B1860" s="6">
        <v>10</v>
      </c>
      <c r="C1860" s="6" t="s">
        <v>106</v>
      </c>
      <c r="D1860" s="7">
        <v>45798.75</v>
      </c>
      <c r="E1860" s="6">
        <v>336.08</v>
      </c>
      <c r="F1860" s="6">
        <v>336.08</v>
      </c>
      <c r="G1860" s="6">
        <v>0</v>
      </c>
      <c r="H1860" s="6">
        <v>5</v>
      </c>
      <c r="I1860" s="6">
        <v>10002</v>
      </c>
      <c r="J1860" s="6" t="s">
        <v>56</v>
      </c>
    </row>
    <row r="1861" spans="1:10" x14ac:dyDescent="0.2">
      <c r="A1861" s="5">
        <v>364</v>
      </c>
      <c r="B1861" s="6">
        <v>41</v>
      </c>
      <c r="C1861" s="7">
        <v>51136</v>
      </c>
      <c r="D1861" s="7">
        <v>45798.75</v>
      </c>
      <c r="E1861" s="6">
        <v>151.16</v>
      </c>
      <c r="F1861" s="6">
        <v>151.16</v>
      </c>
      <c r="G1861" s="6">
        <v>0</v>
      </c>
      <c r="H1861" s="6" t="s">
        <v>47</v>
      </c>
      <c r="I1861" s="6">
        <v>10002</v>
      </c>
      <c r="J1861" s="6" t="s">
        <v>56</v>
      </c>
    </row>
    <row r="1862" spans="1:10" x14ac:dyDescent="0.2">
      <c r="A1862" s="5">
        <v>588</v>
      </c>
      <c r="B1862" s="6">
        <v>3</v>
      </c>
      <c r="C1862" s="6" t="s">
        <v>58</v>
      </c>
      <c r="D1862" s="7">
        <v>45799.25</v>
      </c>
      <c r="E1862" s="6">
        <v>230</v>
      </c>
      <c r="F1862" s="6">
        <v>230</v>
      </c>
      <c r="G1862" s="6">
        <v>0</v>
      </c>
      <c r="H1862" s="6">
        <v>6</v>
      </c>
      <c r="I1862" s="6">
        <v>10002</v>
      </c>
      <c r="J1862" s="6" t="s">
        <v>56</v>
      </c>
    </row>
    <row r="1863" spans="1:10" x14ac:dyDescent="0.2">
      <c r="A1863" s="5">
        <v>597</v>
      </c>
      <c r="B1863" s="6">
        <v>1</v>
      </c>
      <c r="C1863" s="6" t="s">
        <v>19</v>
      </c>
      <c r="D1863" s="7">
        <v>45799.25</v>
      </c>
      <c r="E1863" s="6">
        <v>799</v>
      </c>
      <c r="F1863" s="6">
        <v>799</v>
      </c>
      <c r="G1863" s="6">
        <v>0</v>
      </c>
      <c r="H1863" s="6">
        <v>8</v>
      </c>
      <c r="I1863" s="6">
        <v>5</v>
      </c>
      <c r="J1863" s="6" t="s">
        <v>79</v>
      </c>
    </row>
    <row r="1864" spans="1:10" x14ac:dyDescent="0.2">
      <c r="A1864" s="5">
        <v>219</v>
      </c>
      <c r="B1864" s="6">
        <v>5</v>
      </c>
      <c r="C1864" s="6" t="s">
        <v>101</v>
      </c>
      <c r="D1864" s="7">
        <v>45799.75</v>
      </c>
      <c r="E1864" s="6">
        <v>153.47</v>
      </c>
      <c r="F1864" s="6">
        <v>153.47</v>
      </c>
      <c r="G1864" s="6">
        <v>0</v>
      </c>
      <c r="H1864" s="6" t="s">
        <v>47</v>
      </c>
      <c r="I1864" s="6">
        <v>10002</v>
      </c>
      <c r="J1864" s="6" t="s">
        <v>56</v>
      </c>
    </row>
    <row r="1865" spans="1:10" x14ac:dyDescent="0.2">
      <c r="A1865" s="5">
        <v>221</v>
      </c>
      <c r="B1865" s="6">
        <v>3</v>
      </c>
      <c r="C1865" s="6" t="s">
        <v>99</v>
      </c>
      <c r="D1865" s="7">
        <v>45799.75</v>
      </c>
      <c r="E1865" s="6">
        <v>288.60000000000002</v>
      </c>
      <c r="F1865" s="6">
        <v>288.60000000000002</v>
      </c>
      <c r="G1865" s="6">
        <v>0</v>
      </c>
      <c r="H1865" s="6">
        <v>12</v>
      </c>
      <c r="I1865" s="6">
        <v>15</v>
      </c>
      <c r="J1865" s="6" t="s">
        <v>63</v>
      </c>
    </row>
    <row r="1866" spans="1:10" x14ac:dyDescent="0.2">
      <c r="A1866" s="5">
        <v>306</v>
      </c>
      <c r="B1866" s="6">
        <v>5</v>
      </c>
      <c r="C1866" s="6" t="s">
        <v>101</v>
      </c>
      <c r="D1866" s="7">
        <v>45799.75</v>
      </c>
      <c r="E1866" s="6">
        <v>186.02</v>
      </c>
      <c r="F1866" s="6">
        <v>186.02</v>
      </c>
      <c r="G1866" s="6">
        <v>0</v>
      </c>
      <c r="H1866" s="6" t="s">
        <v>47</v>
      </c>
      <c r="I1866" s="6">
        <v>10002</v>
      </c>
      <c r="J1866" s="6" t="s">
        <v>56</v>
      </c>
    </row>
    <row r="1867" spans="1:10" x14ac:dyDescent="0.2">
      <c r="A1867" s="5">
        <v>307</v>
      </c>
      <c r="B1867" s="6">
        <v>2</v>
      </c>
      <c r="C1867" s="6" t="s">
        <v>98</v>
      </c>
      <c r="D1867" s="7">
        <v>45799.75</v>
      </c>
      <c r="E1867" s="6">
        <v>406.11</v>
      </c>
      <c r="F1867" s="6">
        <v>406.11</v>
      </c>
      <c r="G1867" s="6">
        <v>0</v>
      </c>
      <c r="H1867" s="6">
        <v>5</v>
      </c>
      <c r="I1867" s="6">
        <v>10002</v>
      </c>
      <c r="J1867" s="6" t="s">
        <v>56</v>
      </c>
    </row>
    <row r="1868" spans="1:10" x14ac:dyDescent="0.2">
      <c r="A1868" s="5">
        <v>319</v>
      </c>
      <c r="B1868" s="6">
        <v>5</v>
      </c>
      <c r="C1868" s="6" t="s">
        <v>101</v>
      </c>
      <c r="D1868" s="7">
        <v>45799.75</v>
      </c>
      <c r="E1868" s="6">
        <v>230</v>
      </c>
      <c r="F1868" s="6">
        <v>230</v>
      </c>
      <c r="G1868" s="6">
        <v>0</v>
      </c>
      <c r="H1868" s="6">
        <v>10</v>
      </c>
      <c r="I1868" s="6">
        <v>10002</v>
      </c>
      <c r="J1868" s="6" t="s">
        <v>56</v>
      </c>
    </row>
    <row r="1869" spans="1:10" x14ac:dyDescent="0.2">
      <c r="A1869" s="5">
        <v>324</v>
      </c>
      <c r="B1869" s="6">
        <v>8</v>
      </c>
      <c r="C1869" s="6" t="s">
        <v>104</v>
      </c>
      <c r="D1869" s="7">
        <v>45799.75</v>
      </c>
      <c r="E1869" s="6">
        <v>144.30000000000001</v>
      </c>
      <c r="F1869" s="6">
        <v>144.30000000000001</v>
      </c>
      <c r="G1869" s="6">
        <v>0</v>
      </c>
      <c r="H1869" s="6" t="s">
        <v>47</v>
      </c>
      <c r="I1869" s="6">
        <v>10002</v>
      </c>
      <c r="J1869" s="6" t="s">
        <v>56</v>
      </c>
    </row>
    <row r="1870" spans="1:10" x14ac:dyDescent="0.2">
      <c r="A1870" s="5">
        <v>394</v>
      </c>
      <c r="B1870" s="6">
        <v>43</v>
      </c>
      <c r="C1870" s="7">
        <v>51867</v>
      </c>
      <c r="D1870" s="7">
        <v>45799.75</v>
      </c>
      <c r="E1870" s="6">
        <v>138.37</v>
      </c>
      <c r="F1870" s="6">
        <v>138.37</v>
      </c>
      <c r="G1870" s="6">
        <v>0</v>
      </c>
      <c r="H1870" s="6">
        <v>11</v>
      </c>
      <c r="I1870" s="6">
        <v>5</v>
      </c>
      <c r="J1870" s="6" t="s">
        <v>79</v>
      </c>
    </row>
    <row r="1871" spans="1:10" x14ac:dyDescent="0.2">
      <c r="A1871" s="5">
        <v>541</v>
      </c>
      <c r="B1871" s="6">
        <v>5</v>
      </c>
      <c r="C1871" s="6" t="s">
        <v>60</v>
      </c>
      <c r="D1871" s="7">
        <v>45800.25</v>
      </c>
      <c r="E1871" s="6">
        <v>230</v>
      </c>
      <c r="F1871" s="6">
        <v>230</v>
      </c>
      <c r="G1871" s="6">
        <v>0</v>
      </c>
      <c r="H1871" s="6">
        <v>10</v>
      </c>
      <c r="I1871" s="6">
        <v>10002</v>
      </c>
      <c r="J1871" s="6" t="s">
        <v>56</v>
      </c>
    </row>
    <row r="1872" spans="1:10" x14ac:dyDescent="0.2">
      <c r="A1872" s="5">
        <v>590</v>
      </c>
      <c r="B1872" s="6">
        <v>27</v>
      </c>
      <c r="C1872" s="6" t="s">
        <v>175</v>
      </c>
      <c r="D1872" s="7">
        <v>45800.25</v>
      </c>
      <c r="E1872" s="6">
        <v>316</v>
      </c>
      <c r="F1872" s="6">
        <v>316</v>
      </c>
      <c r="G1872" s="6">
        <v>0</v>
      </c>
      <c r="H1872" s="6">
        <v>12</v>
      </c>
      <c r="I1872" s="6">
        <v>15</v>
      </c>
      <c r="J1872" s="6" t="s">
        <v>63</v>
      </c>
    </row>
    <row r="1873" spans="1:10" x14ac:dyDescent="0.2">
      <c r="A1873" s="5">
        <v>220</v>
      </c>
      <c r="B1873" s="6">
        <v>4</v>
      </c>
      <c r="C1873" s="6" t="s">
        <v>100</v>
      </c>
      <c r="D1873" s="7">
        <v>45800.75</v>
      </c>
      <c r="E1873" s="6">
        <v>230</v>
      </c>
      <c r="F1873" s="6">
        <v>230</v>
      </c>
      <c r="G1873" s="6">
        <v>0</v>
      </c>
      <c r="H1873" s="6">
        <v>9</v>
      </c>
      <c r="I1873" s="6">
        <v>12</v>
      </c>
      <c r="J1873" s="6" t="s">
        <v>134</v>
      </c>
    </row>
    <row r="1874" spans="1:10" x14ac:dyDescent="0.2">
      <c r="A1874" s="5">
        <v>311</v>
      </c>
      <c r="B1874" s="6">
        <v>2</v>
      </c>
      <c r="C1874" s="6" t="s">
        <v>98</v>
      </c>
      <c r="D1874" s="7">
        <v>45800.75</v>
      </c>
      <c r="E1874" s="6">
        <v>430</v>
      </c>
      <c r="F1874" s="6">
        <v>430</v>
      </c>
      <c r="G1874" s="6">
        <v>0</v>
      </c>
      <c r="H1874" s="6">
        <v>8</v>
      </c>
      <c r="I1874" s="6">
        <v>5</v>
      </c>
      <c r="J1874" s="6" t="s">
        <v>79</v>
      </c>
    </row>
    <row r="1875" spans="1:10" x14ac:dyDescent="0.2">
      <c r="A1875" s="5">
        <v>314</v>
      </c>
      <c r="B1875" s="6">
        <v>2</v>
      </c>
      <c r="C1875" s="6" t="s">
        <v>98</v>
      </c>
      <c r="D1875" s="7">
        <v>45800.75</v>
      </c>
      <c r="E1875" s="6">
        <v>219.23</v>
      </c>
      <c r="F1875" s="6">
        <v>219.23</v>
      </c>
      <c r="G1875" s="6">
        <v>0</v>
      </c>
      <c r="H1875" s="6">
        <v>6</v>
      </c>
      <c r="I1875" s="6">
        <v>10002</v>
      </c>
      <c r="J1875" s="6" t="s">
        <v>56</v>
      </c>
    </row>
    <row r="1876" spans="1:10" x14ac:dyDescent="0.2">
      <c r="A1876" s="5">
        <v>320</v>
      </c>
      <c r="B1876" s="6">
        <v>2</v>
      </c>
      <c r="C1876" s="6" t="s">
        <v>98</v>
      </c>
      <c r="D1876" s="7">
        <v>45800.75</v>
      </c>
      <c r="E1876" s="6">
        <v>219.23</v>
      </c>
      <c r="F1876" s="6">
        <v>219.23</v>
      </c>
      <c r="G1876" s="6">
        <v>0</v>
      </c>
      <c r="H1876" s="6">
        <v>6</v>
      </c>
      <c r="I1876" s="6">
        <v>10002</v>
      </c>
      <c r="J1876" s="6" t="s">
        <v>56</v>
      </c>
    </row>
    <row r="1877" spans="1:10" x14ac:dyDescent="0.2">
      <c r="A1877" s="5">
        <v>375</v>
      </c>
      <c r="B1877" s="6">
        <v>39</v>
      </c>
      <c r="C1877" s="7">
        <v>50406</v>
      </c>
      <c r="D1877" s="7">
        <v>45800.75</v>
      </c>
      <c r="E1877" s="6">
        <v>264.88</v>
      </c>
      <c r="F1877" s="6">
        <v>264.88</v>
      </c>
      <c r="G1877" s="6">
        <v>0</v>
      </c>
      <c r="H1877" s="6">
        <v>5</v>
      </c>
      <c r="I1877" s="6">
        <v>10002</v>
      </c>
      <c r="J1877" s="6" t="s">
        <v>56</v>
      </c>
    </row>
    <row r="1878" spans="1:10" x14ac:dyDescent="0.2">
      <c r="A1878" s="5">
        <v>500</v>
      </c>
      <c r="B1878" s="6">
        <v>4</v>
      </c>
      <c r="C1878" s="6" t="s">
        <v>160</v>
      </c>
      <c r="D1878" s="7">
        <v>45801.25</v>
      </c>
      <c r="E1878" s="6">
        <v>325</v>
      </c>
      <c r="F1878" s="6">
        <v>325</v>
      </c>
      <c r="G1878" s="6">
        <v>0</v>
      </c>
      <c r="H1878" s="6">
        <v>5</v>
      </c>
      <c r="I1878" s="6">
        <v>10002</v>
      </c>
      <c r="J1878" s="6" t="s">
        <v>56</v>
      </c>
    </row>
    <row r="1879" spans="1:10" x14ac:dyDescent="0.2">
      <c r="A1879" s="5">
        <v>513</v>
      </c>
      <c r="B1879" s="6">
        <v>6</v>
      </c>
      <c r="C1879" s="6" t="s">
        <v>48</v>
      </c>
      <c r="D1879" s="7">
        <v>45801.25</v>
      </c>
      <c r="E1879" s="6">
        <v>297</v>
      </c>
      <c r="F1879" s="6">
        <v>297</v>
      </c>
      <c r="G1879" s="6">
        <v>0</v>
      </c>
      <c r="H1879" s="6">
        <v>12</v>
      </c>
      <c r="I1879" s="6">
        <v>31</v>
      </c>
      <c r="J1879" s="6" t="s">
        <v>42</v>
      </c>
    </row>
    <row r="1880" spans="1:10" x14ac:dyDescent="0.2">
      <c r="A1880" s="5">
        <v>536</v>
      </c>
      <c r="B1880" s="6">
        <v>6</v>
      </c>
      <c r="C1880" s="6" t="s">
        <v>61</v>
      </c>
      <c r="D1880" s="7">
        <v>45801.25</v>
      </c>
      <c r="E1880" s="6">
        <v>160</v>
      </c>
      <c r="F1880" s="6">
        <v>160</v>
      </c>
      <c r="G1880" s="6">
        <v>0</v>
      </c>
      <c r="H1880" s="6">
        <v>10</v>
      </c>
      <c r="I1880" s="6">
        <v>10002</v>
      </c>
      <c r="J1880" s="6" t="s">
        <v>56</v>
      </c>
    </row>
    <row r="1881" spans="1:10" x14ac:dyDescent="0.2">
      <c r="A1881" s="5">
        <v>618</v>
      </c>
      <c r="B1881" s="6">
        <v>7</v>
      </c>
      <c r="C1881" s="6" t="s">
        <v>49</v>
      </c>
      <c r="D1881" s="7">
        <v>45801.25</v>
      </c>
      <c r="E1881" s="6">
        <v>380.82</v>
      </c>
      <c r="F1881" s="6">
        <v>380.82</v>
      </c>
      <c r="G1881" s="6">
        <v>0</v>
      </c>
      <c r="H1881" s="6">
        <v>12</v>
      </c>
      <c r="I1881" s="6">
        <v>31</v>
      </c>
      <c r="J1881" s="6" t="s">
        <v>42</v>
      </c>
    </row>
    <row r="1882" spans="1:10" x14ac:dyDescent="0.2">
      <c r="A1882" s="5">
        <v>722</v>
      </c>
      <c r="B1882" s="6">
        <v>34</v>
      </c>
      <c r="C1882" s="6" t="s">
        <v>182</v>
      </c>
      <c r="D1882" s="7">
        <v>45801.25</v>
      </c>
      <c r="E1882" s="6">
        <v>348</v>
      </c>
      <c r="F1882" s="6">
        <v>348</v>
      </c>
      <c r="G1882" s="6">
        <v>0</v>
      </c>
      <c r="H1882" s="6">
        <v>9</v>
      </c>
      <c r="I1882" s="6">
        <v>10002</v>
      </c>
      <c r="J1882" s="6" t="s">
        <v>56</v>
      </c>
    </row>
    <row r="1883" spans="1:10" x14ac:dyDescent="0.2">
      <c r="A1883" s="5">
        <v>222</v>
      </c>
      <c r="B1883" s="6">
        <v>5</v>
      </c>
      <c r="C1883" s="6" t="s">
        <v>101</v>
      </c>
      <c r="D1883" s="7">
        <v>45801.75</v>
      </c>
      <c r="E1883" s="6">
        <v>180</v>
      </c>
      <c r="F1883" s="6">
        <v>180</v>
      </c>
      <c r="G1883" s="6">
        <v>0</v>
      </c>
      <c r="H1883" s="6">
        <v>5</v>
      </c>
      <c r="I1883" s="6">
        <v>5</v>
      </c>
      <c r="J1883" s="6" t="s">
        <v>79</v>
      </c>
    </row>
    <row r="1884" spans="1:10" x14ac:dyDescent="0.2">
      <c r="A1884" s="5">
        <v>231</v>
      </c>
      <c r="B1884" s="6">
        <v>7</v>
      </c>
      <c r="C1884" s="6" t="s">
        <v>103</v>
      </c>
      <c r="D1884" s="7">
        <v>45801.75</v>
      </c>
      <c r="E1884" s="6">
        <v>489.62</v>
      </c>
      <c r="F1884" s="6">
        <v>489.62</v>
      </c>
      <c r="G1884" s="6">
        <v>0</v>
      </c>
      <c r="H1884" s="6">
        <v>12</v>
      </c>
      <c r="I1884" s="6">
        <v>10002</v>
      </c>
      <c r="J1884" s="6" t="s">
        <v>56</v>
      </c>
    </row>
    <row r="1885" spans="1:10" x14ac:dyDescent="0.2">
      <c r="A1885" s="5">
        <v>309</v>
      </c>
      <c r="B1885" s="6">
        <v>1</v>
      </c>
      <c r="C1885" s="6" t="s">
        <v>19</v>
      </c>
      <c r="D1885" s="7">
        <v>45801.75</v>
      </c>
      <c r="E1885" s="6">
        <v>999</v>
      </c>
      <c r="F1885" s="6">
        <v>999</v>
      </c>
      <c r="G1885" s="6">
        <v>0</v>
      </c>
      <c r="H1885" s="6">
        <v>9</v>
      </c>
      <c r="I1885" s="6">
        <v>12</v>
      </c>
      <c r="J1885" s="6" t="s">
        <v>134</v>
      </c>
    </row>
    <row r="1886" spans="1:10" x14ac:dyDescent="0.2">
      <c r="A1886" s="5">
        <v>506</v>
      </c>
      <c r="B1886" s="6">
        <v>8</v>
      </c>
      <c r="C1886" s="6" t="s">
        <v>64</v>
      </c>
      <c r="D1886" s="7">
        <v>45802.25</v>
      </c>
      <c r="E1886" s="6">
        <v>280</v>
      </c>
      <c r="F1886" s="6">
        <v>280</v>
      </c>
      <c r="G1886" s="6">
        <v>0</v>
      </c>
      <c r="H1886" s="6">
        <v>5</v>
      </c>
      <c r="I1886" s="6">
        <v>10002</v>
      </c>
      <c r="J1886" s="6" t="s">
        <v>56</v>
      </c>
    </row>
    <row r="1887" spans="1:10" x14ac:dyDescent="0.2">
      <c r="A1887" s="5">
        <v>619</v>
      </c>
      <c r="B1887" s="6">
        <v>7</v>
      </c>
      <c r="C1887" s="6" t="s">
        <v>62</v>
      </c>
      <c r="D1887" s="7">
        <v>45802.25</v>
      </c>
      <c r="E1887" s="6">
        <v>147</v>
      </c>
      <c r="F1887" s="6">
        <v>147</v>
      </c>
      <c r="G1887" s="6">
        <v>0</v>
      </c>
      <c r="H1887" s="6" t="s">
        <v>47</v>
      </c>
      <c r="I1887" s="6">
        <v>10002</v>
      </c>
      <c r="J1887" s="6" t="s">
        <v>56</v>
      </c>
    </row>
    <row r="1888" spans="1:10" x14ac:dyDescent="0.2">
      <c r="A1888" s="5">
        <v>630</v>
      </c>
      <c r="B1888" s="6">
        <v>9</v>
      </c>
      <c r="C1888" s="6" t="s">
        <v>65</v>
      </c>
      <c r="D1888" s="7">
        <v>45802.25</v>
      </c>
      <c r="E1888" s="6">
        <v>386</v>
      </c>
      <c r="F1888" s="6">
        <v>386</v>
      </c>
      <c r="G1888" s="6">
        <v>0</v>
      </c>
      <c r="H1888" s="6">
        <v>5</v>
      </c>
      <c r="I1888" s="6">
        <v>5</v>
      </c>
      <c r="J1888" s="6" t="s">
        <v>79</v>
      </c>
    </row>
    <row r="1889" spans="1:10" x14ac:dyDescent="0.2">
      <c r="A1889" s="5">
        <v>645</v>
      </c>
      <c r="B1889" s="6">
        <v>2</v>
      </c>
      <c r="C1889" s="6" t="s">
        <v>41</v>
      </c>
      <c r="D1889" s="7">
        <v>45802.25</v>
      </c>
      <c r="E1889" s="6">
        <v>180</v>
      </c>
      <c r="F1889" s="6">
        <v>180</v>
      </c>
      <c r="G1889" s="6">
        <v>0</v>
      </c>
      <c r="H1889" s="6">
        <v>8</v>
      </c>
      <c r="I1889" s="6">
        <v>5</v>
      </c>
      <c r="J1889" s="6" t="s">
        <v>79</v>
      </c>
    </row>
    <row r="1890" spans="1:10" x14ac:dyDescent="0.2">
      <c r="A1890" s="5">
        <v>321</v>
      </c>
      <c r="B1890" s="6">
        <v>9</v>
      </c>
      <c r="C1890" s="6" t="s">
        <v>105</v>
      </c>
      <c r="D1890" s="7">
        <v>45802.75</v>
      </c>
      <c r="E1890" s="6">
        <v>449.94</v>
      </c>
      <c r="F1890" s="6">
        <v>449.94</v>
      </c>
      <c r="G1890" s="6">
        <v>0</v>
      </c>
      <c r="H1890" s="6">
        <v>12</v>
      </c>
      <c r="I1890" s="6">
        <v>31</v>
      </c>
      <c r="J1890" s="6" t="s">
        <v>42</v>
      </c>
    </row>
    <row r="1891" spans="1:10" x14ac:dyDescent="0.2">
      <c r="A1891" s="5">
        <v>325</v>
      </c>
      <c r="B1891" s="6">
        <v>8</v>
      </c>
      <c r="C1891" s="6" t="s">
        <v>104</v>
      </c>
      <c r="D1891" s="7">
        <v>45802.75</v>
      </c>
      <c r="E1891" s="6">
        <v>300</v>
      </c>
      <c r="F1891" s="6">
        <v>300</v>
      </c>
      <c r="G1891" s="6">
        <v>0</v>
      </c>
      <c r="H1891" s="6">
        <v>12</v>
      </c>
      <c r="I1891" s="6">
        <v>15</v>
      </c>
      <c r="J1891" s="6" t="s">
        <v>63</v>
      </c>
    </row>
    <row r="1892" spans="1:10" x14ac:dyDescent="0.2">
      <c r="A1892" s="5">
        <v>333</v>
      </c>
      <c r="B1892" s="6">
        <v>10</v>
      </c>
      <c r="C1892" s="6" t="s">
        <v>106</v>
      </c>
      <c r="D1892" s="7">
        <v>45802.75</v>
      </c>
      <c r="E1892" s="6">
        <v>219.23</v>
      </c>
      <c r="F1892" s="6">
        <v>219.23</v>
      </c>
      <c r="G1892" s="6">
        <v>0</v>
      </c>
      <c r="H1892" s="6">
        <v>5</v>
      </c>
      <c r="I1892" s="6">
        <v>10002</v>
      </c>
      <c r="J1892" s="6" t="s">
        <v>56</v>
      </c>
    </row>
    <row r="1893" spans="1:10" x14ac:dyDescent="0.2">
      <c r="A1893" s="5">
        <v>343</v>
      </c>
      <c r="B1893" s="6">
        <v>22</v>
      </c>
      <c r="C1893" s="6" t="s">
        <v>118</v>
      </c>
      <c r="D1893" s="7">
        <v>45802.75</v>
      </c>
      <c r="E1893" s="6">
        <v>375.38</v>
      </c>
      <c r="F1893" s="6">
        <v>375.38</v>
      </c>
      <c r="G1893" s="6">
        <v>0</v>
      </c>
      <c r="H1893" s="6">
        <v>5</v>
      </c>
      <c r="I1893" s="6">
        <v>5</v>
      </c>
      <c r="J1893" s="6" t="s">
        <v>79</v>
      </c>
    </row>
    <row r="1894" spans="1:10" x14ac:dyDescent="0.2">
      <c r="A1894" s="5">
        <v>490</v>
      </c>
      <c r="B1894" s="6">
        <v>10</v>
      </c>
      <c r="C1894" s="6" t="s">
        <v>171</v>
      </c>
      <c r="D1894" s="7">
        <v>45803.25</v>
      </c>
      <c r="E1894" s="6">
        <v>274</v>
      </c>
      <c r="F1894" s="6">
        <v>274</v>
      </c>
      <c r="G1894" s="6">
        <v>0</v>
      </c>
      <c r="H1894" s="6">
        <v>10</v>
      </c>
      <c r="I1894" s="6">
        <v>10002</v>
      </c>
      <c r="J1894" s="6" t="s">
        <v>56</v>
      </c>
    </row>
    <row r="1895" spans="1:10" x14ac:dyDescent="0.2">
      <c r="A1895" s="5">
        <v>495</v>
      </c>
      <c r="B1895" s="6">
        <v>11</v>
      </c>
      <c r="C1895" s="6" t="s">
        <v>172</v>
      </c>
      <c r="D1895" s="7">
        <v>45803.25</v>
      </c>
      <c r="E1895" s="6">
        <v>299.95</v>
      </c>
      <c r="F1895" s="6">
        <v>299.95</v>
      </c>
      <c r="G1895" s="6">
        <v>0</v>
      </c>
      <c r="H1895" s="6">
        <v>12</v>
      </c>
      <c r="I1895" s="6">
        <v>10002</v>
      </c>
      <c r="J1895" s="6" t="s">
        <v>56</v>
      </c>
    </row>
    <row r="1896" spans="1:10" x14ac:dyDescent="0.2">
      <c r="A1896" s="5">
        <v>627</v>
      </c>
      <c r="B1896" s="6">
        <v>6</v>
      </c>
      <c r="C1896" s="6" t="s">
        <v>61</v>
      </c>
      <c r="D1896" s="7">
        <v>45803.25</v>
      </c>
      <c r="E1896" s="6">
        <v>134</v>
      </c>
      <c r="F1896" s="6">
        <v>134</v>
      </c>
      <c r="G1896" s="6">
        <v>0</v>
      </c>
      <c r="H1896" s="6">
        <v>5</v>
      </c>
      <c r="I1896" s="6">
        <v>10002</v>
      </c>
      <c r="J1896" s="6" t="s">
        <v>56</v>
      </c>
    </row>
    <row r="1897" spans="1:10" x14ac:dyDescent="0.2">
      <c r="A1897" s="5">
        <v>224</v>
      </c>
      <c r="B1897" s="6">
        <v>6</v>
      </c>
      <c r="C1897" s="6" t="s">
        <v>102</v>
      </c>
      <c r="D1897" s="7">
        <v>45803.75</v>
      </c>
      <c r="E1897" s="6">
        <v>215</v>
      </c>
      <c r="F1897" s="6">
        <v>215</v>
      </c>
      <c r="G1897" s="6">
        <v>0</v>
      </c>
      <c r="H1897" s="6">
        <v>12</v>
      </c>
      <c r="I1897" s="6">
        <v>31</v>
      </c>
      <c r="J1897" s="6" t="s">
        <v>42</v>
      </c>
    </row>
    <row r="1898" spans="1:10" x14ac:dyDescent="0.2">
      <c r="A1898" s="5">
        <v>649</v>
      </c>
      <c r="B1898" s="6">
        <v>1</v>
      </c>
      <c r="C1898" s="6" t="s">
        <v>19</v>
      </c>
      <c r="D1898" s="7">
        <v>45804.25</v>
      </c>
      <c r="E1898" s="6">
        <v>799</v>
      </c>
      <c r="F1898" s="6">
        <v>799</v>
      </c>
      <c r="G1898" s="6">
        <v>0</v>
      </c>
      <c r="H1898" s="6">
        <v>9</v>
      </c>
      <c r="I1898" s="6">
        <v>10002</v>
      </c>
      <c r="J1898" s="6" t="s">
        <v>56</v>
      </c>
    </row>
    <row r="1899" spans="1:10" x14ac:dyDescent="0.2">
      <c r="A1899" s="5">
        <v>212</v>
      </c>
      <c r="B1899" s="6">
        <v>1</v>
      </c>
      <c r="C1899" s="6" t="s">
        <v>19</v>
      </c>
      <c r="D1899" s="7">
        <v>45804.75</v>
      </c>
      <c r="E1899" s="6">
        <v>1249</v>
      </c>
      <c r="F1899" s="6">
        <v>1249</v>
      </c>
      <c r="G1899" s="6">
        <v>0</v>
      </c>
      <c r="H1899" s="6">
        <v>10</v>
      </c>
      <c r="I1899" s="6">
        <v>10002</v>
      </c>
      <c r="J1899" s="6" t="s">
        <v>56</v>
      </c>
    </row>
    <row r="1900" spans="1:10" x14ac:dyDescent="0.2">
      <c r="A1900" s="5">
        <v>213</v>
      </c>
      <c r="B1900" s="6">
        <v>1</v>
      </c>
      <c r="C1900" s="6" t="s">
        <v>19</v>
      </c>
      <c r="D1900" s="7">
        <v>45804.75</v>
      </c>
      <c r="E1900" s="6">
        <v>999</v>
      </c>
      <c r="F1900" s="6">
        <v>999</v>
      </c>
      <c r="G1900" s="6">
        <v>0</v>
      </c>
      <c r="H1900" s="6">
        <v>9</v>
      </c>
      <c r="I1900" s="6">
        <v>12</v>
      </c>
      <c r="J1900" s="6" t="s">
        <v>134</v>
      </c>
    </row>
    <row r="1901" spans="1:10" x14ac:dyDescent="0.2">
      <c r="A1901" s="5">
        <v>233</v>
      </c>
      <c r="B1901" s="6">
        <v>8</v>
      </c>
      <c r="C1901" s="6" t="s">
        <v>104</v>
      </c>
      <c r="D1901" s="7">
        <v>45804.75</v>
      </c>
      <c r="E1901" s="6">
        <v>397.5</v>
      </c>
      <c r="F1901" s="6">
        <v>397.5</v>
      </c>
      <c r="G1901" s="6">
        <v>0</v>
      </c>
      <c r="H1901" s="6" t="s">
        <v>47</v>
      </c>
      <c r="I1901" s="6">
        <v>10002</v>
      </c>
      <c r="J1901" s="6" t="s">
        <v>56</v>
      </c>
    </row>
    <row r="1902" spans="1:10" x14ac:dyDescent="0.2">
      <c r="A1902" s="5">
        <v>235</v>
      </c>
      <c r="B1902" s="6">
        <v>8</v>
      </c>
      <c r="C1902" s="6" t="s">
        <v>104</v>
      </c>
      <c r="D1902" s="7">
        <v>45804.75</v>
      </c>
      <c r="E1902" s="6">
        <v>314.23</v>
      </c>
      <c r="F1902" s="6">
        <v>314.23</v>
      </c>
      <c r="G1902" s="6">
        <v>0</v>
      </c>
      <c r="H1902" s="6">
        <v>12</v>
      </c>
      <c r="I1902" s="6">
        <v>13</v>
      </c>
      <c r="J1902" s="6" t="s">
        <v>81</v>
      </c>
    </row>
    <row r="1903" spans="1:10" x14ac:dyDescent="0.2">
      <c r="A1903" s="5">
        <v>238</v>
      </c>
      <c r="B1903" s="6">
        <v>1</v>
      </c>
      <c r="C1903" s="6" t="s">
        <v>19</v>
      </c>
      <c r="D1903" s="7">
        <v>45804.75</v>
      </c>
      <c r="E1903" s="6">
        <v>999</v>
      </c>
      <c r="F1903" s="6">
        <v>999</v>
      </c>
      <c r="G1903" s="6">
        <v>0</v>
      </c>
      <c r="H1903" s="6">
        <v>9</v>
      </c>
      <c r="I1903" s="6">
        <v>10002</v>
      </c>
      <c r="J1903" s="6" t="s">
        <v>56</v>
      </c>
    </row>
    <row r="1904" spans="1:10" x14ac:dyDescent="0.2">
      <c r="A1904" s="5">
        <v>312</v>
      </c>
      <c r="B1904" s="6">
        <v>6</v>
      </c>
      <c r="C1904" s="6" t="s">
        <v>102</v>
      </c>
      <c r="D1904" s="7">
        <v>45804.75</v>
      </c>
      <c r="E1904" s="6">
        <v>300</v>
      </c>
      <c r="F1904" s="6">
        <v>300</v>
      </c>
      <c r="G1904" s="6">
        <v>0</v>
      </c>
      <c r="H1904" s="6">
        <v>10</v>
      </c>
      <c r="I1904" s="6">
        <v>24</v>
      </c>
      <c r="J1904" s="6" t="s">
        <v>84</v>
      </c>
    </row>
    <row r="1905" spans="1:10" x14ac:dyDescent="0.2">
      <c r="A1905" s="5">
        <v>315</v>
      </c>
      <c r="B1905" s="6">
        <v>6</v>
      </c>
      <c r="C1905" s="6" t="s">
        <v>102</v>
      </c>
      <c r="D1905" s="7">
        <v>45804.75</v>
      </c>
      <c r="E1905" s="6">
        <v>442.5</v>
      </c>
      <c r="F1905" s="6">
        <v>442.5</v>
      </c>
      <c r="G1905" s="6">
        <v>0</v>
      </c>
      <c r="H1905" s="6">
        <v>12</v>
      </c>
      <c r="I1905" s="6">
        <v>10002</v>
      </c>
      <c r="J1905" s="6" t="s">
        <v>56</v>
      </c>
    </row>
    <row r="1906" spans="1:10" x14ac:dyDescent="0.2">
      <c r="A1906" s="5">
        <v>348</v>
      </c>
      <c r="B1906" s="6">
        <v>18</v>
      </c>
      <c r="C1906" s="6" t="s">
        <v>114</v>
      </c>
      <c r="D1906" s="7">
        <v>45804.75</v>
      </c>
      <c r="E1906" s="6">
        <v>290.54000000000002</v>
      </c>
      <c r="F1906" s="6">
        <v>290.54000000000002</v>
      </c>
      <c r="G1906" s="6">
        <v>0</v>
      </c>
      <c r="H1906" s="6">
        <v>12</v>
      </c>
      <c r="I1906" s="6">
        <v>10002</v>
      </c>
      <c r="J1906" s="6" t="s">
        <v>56</v>
      </c>
    </row>
    <row r="1907" spans="1:10" x14ac:dyDescent="0.2">
      <c r="A1907" s="5">
        <v>495</v>
      </c>
      <c r="B1907" s="6">
        <v>12</v>
      </c>
      <c r="C1907" s="6" t="s">
        <v>173</v>
      </c>
      <c r="D1907" s="7">
        <v>45805.25</v>
      </c>
      <c r="E1907" s="6">
        <v>299.95</v>
      </c>
      <c r="F1907" s="6">
        <v>299.95</v>
      </c>
      <c r="G1907" s="6">
        <v>0</v>
      </c>
      <c r="H1907" s="6">
        <v>12</v>
      </c>
      <c r="I1907" s="6">
        <v>10002</v>
      </c>
      <c r="J1907" s="6" t="s">
        <v>56</v>
      </c>
    </row>
    <row r="1908" spans="1:10" x14ac:dyDescent="0.2">
      <c r="A1908" s="5">
        <v>518</v>
      </c>
      <c r="B1908" s="6">
        <v>4</v>
      </c>
      <c r="C1908" s="6" t="s">
        <v>148</v>
      </c>
      <c r="D1908" s="7">
        <v>45805.25</v>
      </c>
      <c r="E1908" s="6">
        <v>670</v>
      </c>
      <c r="F1908" s="6">
        <v>670</v>
      </c>
      <c r="G1908" s="6">
        <v>0</v>
      </c>
      <c r="H1908" s="6">
        <v>12</v>
      </c>
      <c r="I1908" s="6">
        <v>24</v>
      </c>
      <c r="J1908" s="6" t="s">
        <v>84</v>
      </c>
    </row>
    <row r="1909" spans="1:10" x14ac:dyDescent="0.2">
      <c r="A1909" s="5">
        <v>654</v>
      </c>
      <c r="B1909" s="6">
        <v>8</v>
      </c>
      <c r="C1909" s="6" t="s">
        <v>124</v>
      </c>
      <c r="D1909" s="7">
        <v>45805.25</v>
      </c>
      <c r="E1909" s="6">
        <v>435</v>
      </c>
      <c r="F1909" s="6">
        <v>435</v>
      </c>
      <c r="G1909" s="6">
        <v>0</v>
      </c>
      <c r="H1909" s="6">
        <v>4</v>
      </c>
      <c r="I1909" s="6">
        <v>10002</v>
      </c>
      <c r="J1909" s="6" t="s">
        <v>56</v>
      </c>
    </row>
    <row r="1910" spans="1:10" x14ac:dyDescent="0.2">
      <c r="A1910" s="5">
        <v>702</v>
      </c>
      <c r="B1910" s="6">
        <v>3</v>
      </c>
      <c r="C1910" s="6" t="s">
        <v>58</v>
      </c>
      <c r="D1910" s="7">
        <v>45805.25</v>
      </c>
      <c r="E1910" s="6">
        <v>230</v>
      </c>
      <c r="F1910" s="6">
        <v>230</v>
      </c>
      <c r="G1910" s="6">
        <v>0</v>
      </c>
      <c r="H1910" s="6">
        <v>12</v>
      </c>
      <c r="I1910" s="6">
        <v>10002</v>
      </c>
      <c r="J1910" s="6" t="s">
        <v>56</v>
      </c>
    </row>
    <row r="1911" spans="1:10" x14ac:dyDescent="0.2">
      <c r="A1911" s="5">
        <v>702</v>
      </c>
      <c r="B1911" s="6">
        <v>4</v>
      </c>
      <c r="C1911" s="6" t="s">
        <v>59</v>
      </c>
      <c r="D1911" s="7">
        <v>45805.25</v>
      </c>
      <c r="E1911" s="6">
        <v>230</v>
      </c>
      <c r="F1911" s="6">
        <v>230</v>
      </c>
      <c r="G1911" s="6">
        <v>0</v>
      </c>
      <c r="H1911" s="6">
        <v>12</v>
      </c>
      <c r="I1911" s="6">
        <v>10002</v>
      </c>
      <c r="J1911" s="6" t="s">
        <v>56</v>
      </c>
    </row>
    <row r="1912" spans="1:10" x14ac:dyDescent="0.2">
      <c r="A1912" s="5">
        <v>223</v>
      </c>
      <c r="B1912" s="6">
        <v>3</v>
      </c>
      <c r="C1912" s="6" t="s">
        <v>99</v>
      </c>
      <c r="D1912" s="7">
        <v>45805.75</v>
      </c>
      <c r="E1912" s="6">
        <v>314.23</v>
      </c>
      <c r="F1912" s="6">
        <v>314.23</v>
      </c>
      <c r="G1912" s="6">
        <v>0</v>
      </c>
      <c r="H1912" s="6">
        <v>8</v>
      </c>
      <c r="I1912" s="6">
        <v>5</v>
      </c>
      <c r="J1912" s="6" t="s">
        <v>79</v>
      </c>
    </row>
    <row r="1913" spans="1:10" x14ac:dyDescent="0.2">
      <c r="A1913" s="5">
        <v>228</v>
      </c>
      <c r="B1913" s="6">
        <v>7</v>
      </c>
      <c r="C1913" s="6" t="s">
        <v>103</v>
      </c>
      <c r="D1913" s="7">
        <v>45805.75</v>
      </c>
      <c r="E1913" s="6">
        <v>287.45</v>
      </c>
      <c r="F1913" s="6">
        <v>287.45</v>
      </c>
      <c r="G1913" s="6">
        <v>0</v>
      </c>
      <c r="H1913" s="6">
        <v>9</v>
      </c>
      <c r="I1913" s="6">
        <v>10002</v>
      </c>
      <c r="J1913" s="6" t="s">
        <v>56</v>
      </c>
    </row>
    <row r="1914" spans="1:10" x14ac:dyDescent="0.2">
      <c r="A1914" s="5">
        <v>313</v>
      </c>
      <c r="B1914" s="6">
        <v>5</v>
      </c>
      <c r="C1914" s="6" t="s">
        <v>101</v>
      </c>
      <c r="D1914" s="7">
        <v>45805.75</v>
      </c>
      <c r="E1914" s="6">
        <v>344.14</v>
      </c>
      <c r="F1914" s="6">
        <v>344.14</v>
      </c>
      <c r="G1914" s="6">
        <v>0</v>
      </c>
      <c r="H1914" s="6">
        <v>12</v>
      </c>
      <c r="I1914" s="6">
        <v>15</v>
      </c>
      <c r="J1914" s="6" t="s">
        <v>63</v>
      </c>
    </row>
    <row r="1915" spans="1:10" x14ac:dyDescent="0.2">
      <c r="A1915" s="5">
        <v>349</v>
      </c>
      <c r="B1915" s="6">
        <v>16</v>
      </c>
      <c r="C1915" s="6" t="s">
        <v>112</v>
      </c>
      <c r="D1915" s="7">
        <v>45805.75</v>
      </c>
      <c r="E1915" s="6">
        <v>589.9</v>
      </c>
      <c r="F1915" s="6">
        <v>589.9</v>
      </c>
      <c r="G1915" s="6">
        <v>0</v>
      </c>
      <c r="H1915" s="6">
        <v>12</v>
      </c>
      <c r="I1915" s="6">
        <v>31</v>
      </c>
      <c r="J1915" s="6" t="s">
        <v>42</v>
      </c>
    </row>
    <row r="1916" spans="1:10" x14ac:dyDescent="0.2">
      <c r="A1916" s="5">
        <v>353</v>
      </c>
      <c r="B1916" s="6">
        <v>11</v>
      </c>
      <c r="C1916" s="6" t="s">
        <v>107</v>
      </c>
      <c r="D1916" s="7">
        <v>45805.75</v>
      </c>
      <c r="E1916" s="6">
        <v>336.08</v>
      </c>
      <c r="F1916" s="6">
        <v>336.08</v>
      </c>
      <c r="G1916" s="6">
        <v>0</v>
      </c>
      <c r="H1916" s="6">
        <v>5</v>
      </c>
      <c r="I1916" s="6">
        <v>10002</v>
      </c>
      <c r="J1916" s="6" t="s">
        <v>56</v>
      </c>
    </row>
    <row r="1917" spans="1:10" x14ac:dyDescent="0.2">
      <c r="A1917" s="5">
        <v>364</v>
      </c>
      <c r="B1917" s="6">
        <v>42</v>
      </c>
      <c r="C1917" s="7">
        <v>51502</v>
      </c>
      <c r="D1917" s="7">
        <v>45805.75</v>
      </c>
      <c r="E1917" s="6">
        <v>151.16</v>
      </c>
      <c r="F1917" s="6">
        <v>151.16</v>
      </c>
      <c r="G1917" s="6">
        <v>0</v>
      </c>
      <c r="H1917" s="6" t="s">
        <v>47</v>
      </c>
      <c r="I1917" s="6">
        <v>10002</v>
      </c>
      <c r="J1917" s="6" t="s">
        <v>56</v>
      </c>
    </row>
    <row r="1918" spans="1:10" x14ac:dyDescent="0.2">
      <c r="A1918" s="5">
        <v>588</v>
      </c>
      <c r="B1918" s="6">
        <v>4</v>
      </c>
      <c r="C1918" s="6" t="s">
        <v>59</v>
      </c>
      <c r="D1918" s="7">
        <v>45806.25</v>
      </c>
      <c r="E1918" s="6">
        <v>230</v>
      </c>
      <c r="F1918" s="6">
        <v>230</v>
      </c>
      <c r="G1918" s="6">
        <v>0</v>
      </c>
      <c r="H1918" s="6">
        <v>6</v>
      </c>
      <c r="I1918" s="6">
        <v>10002</v>
      </c>
      <c r="J1918" s="6" t="s">
        <v>56</v>
      </c>
    </row>
    <row r="1919" spans="1:10" x14ac:dyDescent="0.2">
      <c r="A1919" s="5">
        <v>597</v>
      </c>
      <c r="B1919" s="6">
        <v>2</v>
      </c>
      <c r="C1919" s="6" t="s">
        <v>57</v>
      </c>
      <c r="D1919" s="7">
        <v>45806.25</v>
      </c>
      <c r="E1919" s="6">
        <v>161</v>
      </c>
      <c r="F1919" s="6">
        <v>161</v>
      </c>
      <c r="G1919" s="6">
        <v>0</v>
      </c>
      <c r="H1919" s="6">
        <v>8</v>
      </c>
      <c r="I1919" s="6">
        <v>5</v>
      </c>
      <c r="J1919" s="6" t="s">
        <v>79</v>
      </c>
    </row>
    <row r="1920" spans="1:10" x14ac:dyDescent="0.2">
      <c r="A1920" s="5">
        <v>219</v>
      </c>
      <c r="B1920" s="6">
        <v>6</v>
      </c>
      <c r="C1920" s="6" t="s">
        <v>102</v>
      </c>
      <c r="D1920" s="7">
        <v>45806.75</v>
      </c>
      <c r="E1920" s="6">
        <v>153.47</v>
      </c>
      <c r="F1920" s="6">
        <v>153.47</v>
      </c>
      <c r="G1920" s="6">
        <v>0</v>
      </c>
      <c r="H1920" s="6" t="s">
        <v>47</v>
      </c>
      <c r="I1920" s="6">
        <v>10002</v>
      </c>
      <c r="J1920" s="6" t="s">
        <v>56</v>
      </c>
    </row>
    <row r="1921" spans="1:10" x14ac:dyDescent="0.2">
      <c r="A1921" s="5">
        <v>221</v>
      </c>
      <c r="B1921" s="6">
        <v>4</v>
      </c>
      <c r="C1921" s="6" t="s">
        <v>100</v>
      </c>
      <c r="D1921" s="7">
        <v>45806.75</v>
      </c>
      <c r="E1921" s="6">
        <v>288.60000000000002</v>
      </c>
      <c r="F1921" s="6">
        <v>288.60000000000002</v>
      </c>
      <c r="G1921" s="6">
        <v>0</v>
      </c>
      <c r="H1921" s="6">
        <v>12</v>
      </c>
      <c r="I1921" s="6">
        <v>15</v>
      </c>
      <c r="J1921" s="6" t="s">
        <v>63</v>
      </c>
    </row>
    <row r="1922" spans="1:10" x14ac:dyDescent="0.2">
      <c r="A1922" s="5">
        <v>306</v>
      </c>
      <c r="B1922" s="6">
        <v>6</v>
      </c>
      <c r="C1922" s="6" t="s">
        <v>102</v>
      </c>
      <c r="D1922" s="7">
        <v>45806.75</v>
      </c>
      <c r="E1922" s="6">
        <v>186.02</v>
      </c>
      <c r="F1922" s="6">
        <v>186.02</v>
      </c>
      <c r="G1922" s="6">
        <v>0</v>
      </c>
      <c r="H1922" s="6" t="s">
        <v>47</v>
      </c>
      <c r="I1922" s="6">
        <v>10002</v>
      </c>
      <c r="J1922" s="6" t="s">
        <v>56</v>
      </c>
    </row>
    <row r="1923" spans="1:10" x14ac:dyDescent="0.2">
      <c r="A1923" s="5">
        <v>307</v>
      </c>
      <c r="B1923" s="6">
        <v>3</v>
      </c>
      <c r="C1923" s="6" t="s">
        <v>99</v>
      </c>
      <c r="D1923" s="7">
        <v>45806.75</v>
      </c>
      <c r="E1923" s="6">
        <v>406.11</v>
      </c>
      <c r="F1923" s="6">
        <v>406.11</v>
      </c>
      <c r="G1923" s="6">
        <v>0</v>
      </c>
      <c r="H1923" s="6">
        <v>5</v>
      </c>
      <c r="I1923" s="6">
        <v>10002</v>
      </c>
      <c r="J1923" s="6" t="s">
        <v>56</v>
      </c>
    </row>
    <row r="1924" spans="1:10" x14ac:dyDescent="0.2">
      <c r="A1924" s="5">
        <v>319</v>
      </c>
      <c r="B1924" s="6">
        <v>6</v>
      </c>
      <c r="C1924" s="6" t="s">
        <v>102</v>
      </c>
      <c r="D1924" s="7">
        <v>45806.75</v>
      </c>
      <c r="E1924" s="6">
        <v>230</v>
      </c>
      <c r="F1924" s="6">
        <v>230</v>
      </c>
      <c r="G1924" s="6">
        <v>0</v>
      </c>
      <c r="H1924" s="6">
        <v>10</v>
      </c>
      <c r="I1924" s="6">
        <v>10002</v>
      </c>
      <c r="J1924" s="6" t="s">
        <v>56</v>
      </c>
    </row>
    <row r="1925" spans="1:10" x14ac:dyDescent="0.2">
      <c r="A1925" s="5">
        <v>324</v>
      </c>
      <c r="B1925" s="6">
        <v>9</v>
      </c>
      <c r="C1925" s="6" t="s">
        <v>105</v>
      </c>
      <c r="D1925" s="7">
        <v>45806.75</v>
      </c>
      <c r="E1925" s="6">
        <v>144.30000000000001</v>
      </c>
      <c r="F1925" s="6">
        <v>144.30000000000001</v>
      </c>
      <c r="G1925" s="6">
        <v>0</v>
      </c>
      <c r="H1925" s="6" t="s">
        <v>47</v>
      </c>
      <c r="I1925" s="6">
        <v>10002</v>
      </c>
      <c r="J1925" s="6" t="s">
        <v>56</v>
      </c>
    </row>
    <row r="1926" spans="1:10" x14ac:dyDescent="0.2">
      <c r="A1926" s="5">
        <v>394</v>
      </c>
      <c r="B1926" s="6">
        <v>44</v>
      </c>
      <c r="C1926" s="7">
        <v>52232</v>
      </c>
      <c r="D1926" s="7">
        <v>45806.75</v>
      </c>
      <c r="E1926" s="6">
        <v>138.46</v>
      </c>
      <c r="F1926" s="6">
        <v>138.46</v>
      </c>
      <c r="G1926" s="6">
        <v>0</v>
      </c>
      <c r="H1926" s="6">
        <v>11</v>
      </c>
      <c r="I1926" s="6">
        <v>5</v>
      </c>
      <c r="J1926" s="6" t="s">
        <v>79</v>
      </c>
    </row>
    <row r="1927" spans="1:10" x14ac:dyDescent="0.2">
      <c r="A1927" s="5">
        <v>541</v>
      </c>
      <c r="B1927" s="6">
        <v>6</v>
      </c>
      <c r="C1927" s="6" t="s">
        <v>61</v>
      </c>
      <c r="D1927" s="7">
        <v>45807.25</v>
      </c>
      <c r="E1927" s="6">
        <v>230</v>
      </c>
      <c r="F1927" s="6">
        <v>230</v>
      </c>
      <c r="G1927" s="6">
        <v>0</v>
      </c>
      <c r="H1927" s="6">
        <v>10</v>
      </c>
      <c r="I1927" s="6">
        <v>10002</v>
      </c>
      <c r="J1927" s="6" t="s">
        <v>56</v>
      </c>
    </row>
    <row r="1928" spans="1:10" x14ac:dyDescent="0.2">
      <c r="A1928" s="5">
        <v>220</v>
      </c>
      <c r="B1928" s="6">
        <v>5</v>
      </c>
      <c r="C1928" s="6" t="s">
        <v>101</v>
      </c>
      <c r="D1928" s="7">
        <v>45807.75</v>
      </c>
      <c r="E1928" s="6">
        <v>230</v>
      </c>
      <c r="F1928" s="6">
        <v>230</v>
      </c>
      <c r="G1928" s="6">
        <v>0</v>
      </c>
      <c r="H1928" s="6">
        <v>9</v>
      </c>
      <c r="I1928" s="6">
        <v>12</v>
      </c>
      <c r="J1928" s="6" t="s">
        <v>134</v>
      </c>
    </row>
    <row r="1929" spans="1:10" x14ac:dyDescent="0.2">
      <c r="A1929" s="5">
        <v>311</v>
      </c>
      <c r="B1929" s="6">
        <v>3</v>
      </c>
      <c r="C1929" s="6" t="s">
        <v>99</v>
      </c>
      <c r="D1929" s="7">
        <v>45807.75</v>
      </c>
      <c r="E1929" s="6">
        <v>430</v>
      </c>
      <c r="F1929" s="6">
        <v>430</v>
      </c>
      <c r="G1929" s="6">
        <v>0</v>
      </c>
      <c r="H1929" s="6">
        <v>8</v>
      </c>
      <c r="I1929" s="6">
        <v>5</v>
      </c>
      <c r="J1929" s="6" t="s">
        <v>79</v>
      </c>
    </row>
    <row r="1930" spans="1:10" x14ac:dyDescent="0.2">
      <c r="A1930" s="5">
        <v>314</v>
      </c>
      <c r="B1930" s="6">
        <v>3</v>
      </c>
      <c r="C1930" s="6" t="s">
        <v>99</v>
      </c>
      <c r="D1930" s="7">
        <v>45807.75</v>
      </c>
      <c r="E1930" s="6">
        <v>219.23</v>
      </c>
      <c r="F1930" s="6">
        <v>219.23</v>
      </c>
      <c r="G1930" s="6">
        <v>0</v>
      </c>
      <c r="H1930" s="6">
        <v>6</v>
      </c>
      <c r="I1930" s="6">
        <v>10002</v>
      </c>
      <c r="J1930" s="6" t="s">
        <v>56</v>
      </c>
    </row>
    <row r="1931" spans="1:10" x14ac:dyDescent="0.2">
      <c r="A1931" s="5">
        <v>320</v>
      </c>
      <c r="B1931" s="6">
        <v>3</v>
      </c>
      <c r="C1931" s="6" t="s">
        <v>99</v>
      </c>
      <c r="D1931" s="7">
        <v>45807.75</v>
      </c>
      <c r="E1931" s="6">
        <v>219.23</v>
      </c>
      <c r="F1931" s="6">
        <v>219.23</v>
      </c>
      <c r="G1931" s="6">
        <v>0</v>
      </c>
      <c r="H1931" s="6">
        <v>6</v>
      </c>
      <c r="I1931" s="6">
        <v>10002</v>
      </c>
      <c r="J1931" s="6" t="s">
        <v>56</v>
      </c>
    </row>
    <row r="1932" spans="1:10" x14ac:dyDescent="0.2">
      <c r="A1932" s="5">
        <v>375</v>
      </c>
      <c r="B1932" s="6">
        <v>40</v>
      </c>
      <c r="C1932" s="7">
        <v>50771</v>
      </c>
      <c r="D1932" s="7">
        <v>45807.75</v>
      </c>
      <c r="E1932" s="6">
        <v>264.88</v>
      </c>
      <c r="F1932" s="6">
        <v>264.88</v>
      </c>
      <c r="G1932" s="6">
        <v>0</v>
      </c>
      <c r="H1932" s="6">
        <v>5</v>
      </c>
      <c r="I1932" s="6">
        <v>10002</v>
      </c>
      <c r="J1932" s="6" t="s">
        <v>56</v>
      </c>
    </row>
    <row r="1933" spans="1:10" x14ac:dyDescent="0.2">
      <c r="A1933" s="5">
        <v>484</v>
      </c>
      <c r="B1933" s="6">
        <v>9</v>
      </c>
      <c r="C1933" s="6" t="s">
        <v>153</v>
      </c>
      <c r="D1933" s="7">
        <v>45808.25</v>
      </c>
      <c r="E1933" s="6">
        <v>318</v>
      </c>
      <c r="F1933" s="6">
        <v>318</v>
      </c>
      <c r="G1933" s="6">
        <v>0</v>
      </c>
      <c r="H1933" s="6">
        <v>4</v>
      </c>
      <c r="I1933" s="6">
        <v>10002</v>
      </c>
      <c r="J1933" s="6" t="s">
        <v>56</v>
      </c>
    </row>
    <row r="1934" spans="1:10" x14ac:dyDescent="0.2">
      <c r="A1934" s="5">
        <v>500</v>
      </c>
      <c r="B1934" s="6">
        <v>5</v>
      </c>
      <c r="C1934" s="6" t="s">
        <v>161</v>
      </c>
      <c r="D1934" s="7">
        <v>45808.25</v>
      </c>
      <c r="E1934" s="6">
        <v>325</v>
      </c>
      <c r="F1934" s="6">
        <v>325</v>
      </c>
      <c r="G1934" s="6">
        <v>0</v>
      </c>
      <c r="H1934" s="6">
        <v>5</v>
      </c>
      <c r="I1934" s="6">
        <v>10002</v>
      </c>
      <c r="J1934" s="6" t="s">
        <v>56</v>
      </c>
    </row>
    <row r="1935" spans="1:10" x14ac:dyDescent="0.2">
      <c r="A1935" s="5">
        <v>536</v>
      </c>
      <c r="B1935" s="6">
        <v>7</v>
      </c>
      <c r="C1935" s="6" t="s">
        <v>62</v>
      </c>
      <c r="D1935" s="7">
        <v>45808.25</v>
      </c>
      <c r="E1935" s="6">
        <v>160</v>
      </c>
      <c r="F1935" s="6">
        <v>160</v>
      </c>
      <c r="G1935" s="6">
        <v>0</v>
      </c>
      <c r="H1935" s="6">
        <v>10</v>
      </c>
      <c r="I1935" s="6">
        <v>10002</v>
      </c>
      <c r="J1935" s="6" t="s">
        <v>56</v>
      </c>
    </row>
    <row r="1936" spans="1:10" x14ac:dyDescent="0.2">
      <c r="A1936" s="5">
        <v>590</v>
      </c>
      <c r="B1936" s="6">
        <v>28</v>
      </c>
      <c r="C1936" s="6" t="s">
        <v>176</v>
      </c>
      <c r="D1936" s="7">
        <v>45808.25</v>
      </c>
      <c r="E1936" s="6">
        <v>316</v>
      </c>
      <c r="F1936" s="6">
        <v>316</v>
      </c>
      <c r="G1936" s="6">
        <v>0</v>
      </c>
      <c r="H1936" s="6">
        <v>12</v>
      </c>
      <c r="I1936" s="6">
        <v>15</v>
      </c>
      <c r="J1936" s="6" t="s">
        <v>63</v>
      </c>
    </row>
    <row r="1937" spans="1:10" x14ac:dyDescent="0.2">
      <c r="A1937" s="5">
        <v>624</v>
      </c>
      <c r="B1937" s="6">
        <v>11</v>
      </c>
      <c r="C1937" s="6" t="s">
        <v>155</v>
      </c>
      <c r="D1937" s="7">
        <v>45808.25</v>
      </c>
      <c r="E1937" s="6">
        <v>492.37</v>
      </c>
      <c r="F1937" s="6">
        <v>492.37</v>
      </c>
      <c r="G1937" s="6">
        <v>0</v>
      </c>
      <c r="H1937" s="6">
        <v>12</v>
      </c>
      <c r="I1937" s="6">
        <v>31</v>
      </c>
      <c r="J1937" s="6" t="s">
        <v>42</v>
      </c>
    </row>
    <row r="1938" spans="1:10" x14ac:dyDescent="0.2">
      <c r="A1938" s="5">
        <v>722</v>
      </c>
      <c r="B1938" s="6">
        <v>35</v>
      </c>
      <c r="C1938" s="6" t="s">
        <v>183</v>
      </c>
      <c r="D1938" s="7">
        <v>45808.25</v>
      </c>
      <c r="E1938" s="6">
        <v>348</v>
      </c>
      <c r="F1938" s="6">
        <v>348</v>
      </c>
      <c r="G1938" s="6">
        <v>0</v>
      </c>
      <c r="H1938" s="6">
        <v>9</v>
      </c>
      <c r="I1938" s="6">
        <v>10002</v>
      </c>
      <c r="J1938" s="6" t="s">
        <v>56</v>
      </c>
    </row>
    <row r="1939" spans="1:10" x14ac:dyDescent="0.2">
      <c r="A1939" s="5">
        <v>222</v>
      </c>
      <c r="B1939" s="6">
        <v>6</v>
      </c>
      <c r="C1939" s="6" t="s">
        <v>102</v>
      </c>
      <c r="D1939" s="7">
        <v>45808.75</v>
      </c>
      <c r="E1939" s="6">
        <v>180</v>
      </c>
      <c r="F1939" s="6">
        <v>180</v>
      </c>
      <c r="G1939" s="6">
        <v>0</v>
      </c>
      <c r="H1939" s="6">
        <v>5</v>
      </c>
      <c r="I1939" s="6">
        <v>5</v>
      </c>
      <c r="J1939" s="6" t="s">
        <v>79</v>
      </c>
    </row>
    <row r="1940" spans="1:10" x14ac:dyDescent="0.2">
      <c r="A1940" s="5">
        <v>231</v>
      </c>
      <c r="B1940" s="6">
        <v>8</v>
      </c>
      <c r="C1940" s="6" t="s">
        <v>104</v>
      </c>
      <c r="D1940" s="7">
        <v>45808.75</v>
      </c>
      <c r="E1940" s="6">
        <v>489.62</v>
      </c>
      <c r="F1940" s="6">
        <v>489.62</v>
      </c>
      <c r="G1940" s="6">
        <v>0</v>
      </c>
      <c r="H1940" s="6">
        <v>12</v>
      </c>
      <c r="I1940" s="6">
        <v>10002</v>
      </c>
      <c r="J1940" s="6" t="s">
        <v>56</v>
      </c>
    </row>
    <row r="1941" spans="1:10" x14ac:dyDescent="0.2">
      <c r="A1941" s="5">
        <v>305</v>
      </c>
      <c r="B1941" s="6">
        <v>1</v>
      </c>
      <c r="C1941" s="6" t="s">
        <v>19</v>
      </c>
      <c r="D1941" s="7">
        <v>45808.75</v>
      </c>
      <c r="E1941" s="6">
        <v>624.5</v>
      </c>
      <c r="F1941" s="6">
        <v>624.5</v>
      </c>
      <c r="G1941" s="6">
        <v>0</v>
      </c>
      <c r="H1941" s="6">
        <v>5</v>
      </c>
      <c r="I1941" s="6" t="s">
        <v>47</v>
      </c>
      <c r="J1941" s="6" t="s">
        <v>47</v>
      </c>
    </row>
    <row r="1942" spans="1:10" x14ac:dyDescent="0.2">
      <c r="A1942" s="5">
        <v>309</v>
      </c>
      <c r="B1942" s="6">
        <v>2</v>
      </c>
      <c r="C1942" s="6" t="s">
        <v>98</v>
      </c>
      <c r="D1942" s="7">
        <v>45808.75</v>
      </c>
      <c r="E1942" s="6">
        <v>258</v>
      </c>
      <c r="F1942" s="6">
        <v>258</v>
      </c>
      <c r="G1942" s="6">
        <v>0</v>
      </c>
      <c r="H1942" s="6">
        <v>9</v>
      </c>
      <c r="I1942" s="6">
        <v>12</v>
      </c>
      <c r="J1942" s="6" t="s">
        <v>134</v>
      </c>
    </row>
    <row r="1943" spans="1:10" x14ac:dyDescent="0.2">
      <c r="A1943" s="5">
        <v>334</v>
      </c>
      <c r="B1943" s="6">
        <v>1</v>
      </c>
      <c r="C1943" s="6" t="s">
        <v>19</v>
      </c>
      <c r="D1943" s="7">
        <v>45808.75</v>
      </c>
      <c r="E1943" s="6">
        <v>799</v>
      </c>
      <c r="F1943" s="6">
        <v>799</v>
      </c>
      <c r="G1943" s="6">
        <v>0</v>
      </c>
      <c r="H1943" s="6">
        <v>12</v>
      </c>
      <c r="I1943" s="6">
        <v>10002</v>
      </c>
      <c r="J1943" s="6" t="s">
        <v>56</v>
      </c>
    </row>
    <row r="1944" spans="1:10" x14ac:dyDescent="0.2">
      <c r="A1944" s="5">
        <v>506</v>
      </c>
      <c r="B1944" s="6">
        <v>9</v>
      </c>
      <c r="C1944" s="6" t="s">
        <v>65</v>
      </c>
      <c r="D1944" s="7">
        <v>45809.25</v>
      </c>
      <c r="E1944" s="6">
        <v>280</v>
      </c>
      <c r="F1944" s="6">
        <v>280</v>
      </c>
      <c r="G1944" s="6">
        <v>0</v>
      </c>
      <c r="H1944" s="6">
        <v>5</v>
      </c>
      <c r="I1944" s="6">
        <v>10002</v>
      </c>
      <c r="J1944" s="6" t="s">
        <v>56</v>
      </c>
    </row>
    <row r="1945" spans="1:10" x14ac:dyDescent="0.2">
      <c r="A1945" s="5">
        <v>511</v>
      </c>
      <c r="B1945" s="6">
        <v>7</v>
      </c>
      <c r="C1945" s="6" t="s">
        <v>62</v>
      </c>
      <c r="D1945" s="7">
        <v>45809.25</v>
      </c>
      <c r="E1945" s="6">
        <v>160.47</v>
      </c>
      <c r="F1945" s="6">
        <v>160.47</v>
      </c>
      <c r="G1945" s="6">
        <v>0</v>
      </c>
      <c r="H1945" s="6">
        <v>12</v>
      </c>
      <c r="I1945" s="6">
        <v>10002</v>
      </c>
      <c r="J1945" s="6" t="s">
        <v>56</v>
      </c>
    </row>
    <row r="1946" spans="1:10" x14ac:dyDescent="0.2">
      <c r="A1946" s="5">
        <v>602</v>
      </c>
      <c r="B1946" s="6">
        <v>1</v>
      </c>
      <c r="C1946" s="6" t="s">
        <v>19</v>
      </c>
      <c r="D1946" s="7">
        <v>45809.25</v>
      </c>
      <c r="E1946" s="6">
        <v>799</v>
      </c>
      <c r="F1946" s="6">
        <v>799</v>
      </c>
      <c r="G1946" s="6">
        <v>0</v>
      </c>
      <c r="H1946" s="6">
        <v>9</v>
      </c>
      <c r="I1946" s="6">
        <v>12</v>
      </c>
      <c r="J1946" s="6" t="s">
        <v>134</v>
      </c>
    </row>
    <row r="1947" spans="1:10" x14ac:dyDescent="0.2">
      <c r="A1947" s="5">
        <v>619</v>
      </c>
      <c r="B1947" s="6">
        <v>8</v>
      </c>
      <c r="C1947" s="6" t="s">
        <v>64</v>
      </c>
      <c r="D1947" s="7">
        <v>45809.25</v>
      </c>
      <c r="E1947" s="6">
        <v>147</v>
      </c>
      <c r="F1947" s="6">
        <v>147</v>
      </c>
      <c r="G1947" s="6">
        <v>0</v>
      </c>
      <c r="H1947" s="6" t="s">
        <v>47</v>
      </c>
      <c r="I1947" s="6">
        <v>10002</v>
      </c>
      <c r="J1947" s="6" t="s">
        <v>56</v>
      </c>
    </row>
    <row r="1948" spans="1:10" x14ac:dyDescent="0.2">
      <c r="A1948" s="5">
        <v>630</v>
      </c>
      <c r="B1948" s="6">
        <v>10</v>
      </c>
      <c r="C1948" s="6" t="s">
        <v>66</v>
      </c>
      <c r="D1948" s="7">
        <v>45809.25</v>
      </c>
      <c r="E1948" s="6">
        <v>386</v>
      </c>
      <c r="F1948" s="6">
        <v>386</v>
      </c>
      <c r="G1948" s="6">
        <v>0</v>
      </c>
      <c r="H1948" s="6">
        <v>5</v>
      </c>
      <c r="I1948" s="6">
        <v>5</v>
      </c>
      <c r="J1948" s="6" t="s">
        <v>79</v>
      </c>
    </row>
    <row r="1949" spans="1:10" x14ac:dyDescent="0.2">
      <c r="A1949" s="5">
        <v>647</v>
      </c>
      <c r="B1949" s="6">
        <v>1</v>
      </c>
      <c r="C1949" s="6" t="s">
        <v>19</v>
      </c>
      <c r="D1949" s="7">
        <v>45809.25</v>
      </c>
      <c r="E1949" s="6">
        <v>1248.0999999999999</v>
      </c>
      <c r="F1949" s="6">
        <v>1248.0999999999999</v>
      </c>
      <c r="G1949" s="6">
        <v>0</v>
      </c>
      <c r="H1949" s="6" t="s">
        <v>47</v>
      </c>
      <c r="I1949" s="6">
        <v>10002</v>
      </c>
      <c r="J1949" s="6" t="s">
        <v>56</v>
      </c>
    </row>
    <row r="1950" spans="1:10" x14ac:dyDescent="0.2">
      <c r="A1950" s="5">
        <v>647</v>
      </c>
      <c r="B1950" s="6">
        <v>2</v>
      </c>
      <c r="C1950" s="6" t="s">
        <v>57</v>
      </c>
      <c r="D1950" s="7">
        <v>45809.25</v>
      </c>
      <c r="E1950" s="6">
        <v>178.16</v>
      </c>
      <c r="F1950" s="6">
        <v>178.16</v>
      </c>
      <c r="G1950" s="6">
        <v>0</v>
      </c>
      <c r="H1950" s="6" t="s">
        <v>47</v>
      </c>
      <c r="I1950" s="6">
        <v>10002</v>
      </c>
      <c r="J1950" s="6" t="s">
        <v>56</v>
      </c>
    </row>
    <row r="1951" spans="1:10" x14ac:dyDescent="0.2">
      <c r="A1951" s="5">
        <v>214</v>
      </c>
      <c r="B1951" s="6">
        <v>1</v>
      </c>
      <c r="C1951" s="6" t="s">
        <v>19</v>
      </c>
      <c r="D1951" s="7">
        <v>45809.75</v>
      </c>
      <c r="E1951" s="6">
        <v>999</v>
      </c>
      <c r="F1951" s="6">
        <v>999</v>
      </c>
      <c r="G1951" s="6">
        <v>0</v>
      </c>
      <c r="H1951" s="6">
        <v>12</v>
      </c>
      <c r="I1951" s="6">
        <v>15</v>
      </c>
      <c r="J1951" s="6" t="s">
        <v>63</v>
      </c>
    </row>
    <row r="1952" spans="1:10" x14ac:dyDescent="0.2">
      <c r="A1952" s="5">
        <v>321</v>
      </c>
      <c r="B1952" s="6">
        <v>10</v>
      </c>
      <c r="C1952" s="6" t="s">
        <v>106</v>
      </c>
      <c r="D1952" s="7">
        <v>45809.75</v>
      </c>
      <c r="E1952" s="6">
        <v>449.94</v>
      </c>
      <c r="F1952" s="6">
        <v>449.94</v>
      </c>
      <c r="G1952" s="6">
        <v>0</v>
      </c>
      <c r="H1952" s="6">
        <v>12</v>
      </c>
      <c r="I1952" s="6">
        <v>31</v>
      </c>
      <c r="J1952" s="6" t="s">
        <v>42</v>
      </c>
    </row>
    <row r="1953" spans="1:10" x14ac:dyDescent="0.2">
      <c r="A1953" s="5">
        <v>325</v>
      </c>
      <c r="B1953" s="6">
        <v>9</v>
      </c>
      <c r="C1953" s="6" t="s">
        <v>105</v>
      </c>
      <c r="D1953" s="7">
        <v>45809.75</v>
      </c>
      <c r="E1953" s="6">
        <v>300</v>
      </c>
      <c r="F1953" s="6">
        <v>300</v>
      </c>
      <c r="G1953" s="6">
        <v>0</v>
      </c>
      <c r="H1953" s="6">
        <v>12</v>
      </c>
      <c r="I1953" s="6">
        <v>15</v>
      </c>
      <c r="J1953" s="6" t="s">
        <v>63</v>
      </c>
    </row>
    <row r="1954" spans="1:10" x14ac:dyDescent="0.2">
      <c r="A1954" s="5">
        <v>333</v>
      </c>
      <c r="B1954" s="6">
        <v>11</v>
      </c>
      <c r="C1954" s="6" t="s">
        <v>107</v>
      </c>
      <c r="D1954" s="7">
        <v>45809.75</v>
      </c>
      <c r="E1954" s="6">
        <v>219.23</v>
      </c>
      <c r="F1954" s="6">
        <v>219.23</v>
      </c>
      <c r="G1954" s="6">
        <v>0</v>
      </c>
      <c r="H1954" s="6">
        <v>5</v>
      </c>
      <c r="I1954" s="6">
        <v>10002</v>
      </c>
      <c r="J1954" s="6" t="s">
        <v>56</v>
      </c>
    </row>
    <row r="1955" spans="1:10" x14ac:dyDescent="0.2">
      <c r="A1955" s="5">
        <v>343</v>
      </c>
      <c r="B1955" s="6">
        <v>23</v>
      </c>
      <c r="C1955" s="6" t="s">
        <v>119</v>
      </c>
      <c r="D1955" s="7">
        <v>45809.75</v>
      </c>
      <c r="E1955" s="6">
        <v>375.38</v>
      </c>
      <c r="F1955" s="6">
        <v>375.38</v>
      </c>
      <c r="G1955" s="6">
        <v>0</v>
      </c>
      <c r="H1955" s="6">
        <v>5</v>
      </c>
      <c r="I1955" s="6">
        <v>5</v>
      </c>
      <c r="J1955" s="6" t="s">
        <v>79</v>
      </c>
    </row>
    <row r="1956" spans="1:10" x14ac:dyDescent="0.2">
      <c r="A1956" s="5">
        <v>513</v>
      </c>
      <c r="B1956" s="6">
        <v>7</v>
      </c>
      <c r="C1956" s="6" t="s">
        <v>49</v>
      </c>
      <c r="D1956" s="7">
        <v>45810.25</v>
      </c>
      <c r="E1956" s="6">
        <v>297</v>
      </c>
      <c r="F1956" s="6">
        <v>297</v>
      </c>
      <c r="G1956" s="6">
        <v>0</v>
      </c>
      <c r="H1956" s="6">
        <v>12</v>
      </c>
      <c r="I1956" s="6">
        <v>31</v>
      </c>
      <c r="J1956" s="6" t="s">
        <v>42</v>
      </c>
    </row>
    <row r="1957" spans="1:10" x14ac:dyDescent="0.2">
      <c r="A1957" s="5">
        <v>627</v>
      </c>
      <c r="B1957" s="6">
        <v>7</v>
      </c>
      <c r="C1957" s="6" t="s">
        <v>62</v>
      </c>
      <c r="D1957" s="7">
        <v>45810.25</v>
      </c>
      <c r="E1957" s="6">
        <v>134</v>
      </c>
      <c r="F1957" s="6">
        <v>134</v>
      </c>
      <c r="G1957" s="6">
        <v>0</v>
      </c>
      <c r="H1957" s="6">
        <v>5</v>
      </c>
      <c r="I1957" s="6">
        <v>10002</v>
      </c>
      <c r="J1957" s="6" t="s">
        <v>56</v>
      </c>
    </row>
    <row r="1958" spans="1:10" x14ac:dyDescent="0.2">
      <c r="A1958" s="5">
        <v>645</v>
      </c>
      <c r="B1958" s="6">
        <v>3</v>
      </c>
      <c r="C1958" s="6" t="s">
        <v>43</v>
      </c>
      <c r="D1958" s="7">
        <v>45810.25</v>
      </c>
      <c r="E1958" s="6">
        <v>180</v>
      </c>
      <c r="F1958" s="6">
        <v>180</v>
      </c>
      <c r="G1958" s="6">
        <v>0</v>
      </c>
      <c r="H1958" s="6">
        <v>8</v>
      </c>
      <c r="I1958" s="6">
        <v>5</v>
      </c>
      <c r="J1958" s="6" t="s">
        <v>79</v>
      </c>
    </row>
    <row r="1959" spans="1:10" x14ac:dyDescent="0.2">
      <c r="A1959" s="5">
        <v>224</v>
      </c>
      <c r="B1959" s="6">
        <v>7</v>
      </c>
      <c r="C1959" s="6" t="s">
        <v>103</v>
      </c>
      <c r="D1959" s="7">
        <v>45810.75</v>
      </c>
      <c r="E1959" s="6">
        <v>215</v>
      </c>
      <c r="F1959" s="6">
        <v>215</v>
      </c>
      <c r="G1959" s="6">
        <v>0</v>
      </c>
      <c r="H1959" s="6">
        <v>12</v>
      </c>
      <c r="I1959" s="6">
        <v>31</v>
      </c>
      <c r="J1959" s="6" t="s">
        <v>42</v>
      </c>
    </row>
    <row r="1960" spans="1:10" x14ac:dyDescent="0.2">
      <c r="A1960" s="5">
        <v>212</v>
      </c>
      <c r="B1960" s="6">
        <v>2</v>
      </c>
      <c r="C1960" s="6" t="s">
        <v>98</v>
      </c>
      <c r="D1960" s="7">
        <v>45811.75</v>
      </c>
      <c r="E1960" s="6">
        <v>315</v>
      </c>
      <c r="F1960" s="6">
        <v>315</v>
      </c>
      <c r="G1960" s="6">
        <v>0</v>
      </c>
      <c r="H1960" s="6">
        <v>10</v>
      </c>
      <c r="I1960" s="6">
        <v>10002</v>
      </c>
      <c r="J1960" s="6" t="s">
        <v>56</v>
      </c>
    </row>
    <row r="1961" spans="1:10" x14ac:dyDescent="0.2">
      <c r="A1961" s="5">
        <v>213</v>
      </c>
      <c r="B1961" s="6">
        <v>2</v>
      </c>
      <c r="C1961" s="6" t="s">
        <v>98</v>
      </c>
      <c r="D1961" s="7">
        <v>45811.75</v>
      </c>
      <c r="E1961" s="6">
        <v>230</v>
      </c>
      <c r="F1961" s="6">
        <v>230</v>
      </c>
      <c r="G1961" s="6">
        <v>0</v>
      </c>
      <c r="H1961" s="6">
        <v>9</v>
      </c>
      <c r="I1961" s="6">
        <v>12</v>
      </c>
      <c r="J1961" s="6" t="s">
        <v>134</v>
      </c>
    </row>
    <row r="1962" spans="1:10" x14ac:dyDescent="0.2">
      <c r="A1962" s="5">
        <v>217</v>
      </c>
      <c r="B1962" s="6">
        <v>1</v>
      </c>
      <c r="C1962" s="6" t="s">
        <v>19</v>
      </c>
      <c r="D1962" s="7">
        <v>45811.75</v>
      </c>
      <c r="E1962" s="6">
        <v>799</v>
      </c>
      <c r="F1962" s="6">
        <v>799</v>
      </c>
      <c r="G1962" s="6">
        <v>0</v>
      </c>
      <c r="H1962" s="6">
        <v>8</v>
      </c>
      <c r="I1962" s="6">
        <v>10002</v>
      </c>
      <c r="J1962" s="6" t="s">
        <v>56</v>
      </c>
    </row>
    <row r="1963" spans="1:10" x14ac:dyDescent="0.2">
      <c r="A1963" s="5">
        <v>233</v>
      </c>
      <c r="B1963" s="6">
        <v>9</v>
      </c>
      <c r="C1963" s="6" t="s">
        <v>105</v>
      </c>
      <c r="D1963" s="7">
        <v>45811.75</v>
      </c>
      <c r="E1963" s="6">
        <v>397.5</v>
      </c>
      <c r="F1963" s="6">
        <v>397.5</v>
      </c>
      <c r="G1963" s="6">
        <v>0</v>
      </c>
      <c r="H1963" s="6" t="s">
        <v>47</v>
      </c>
      <c r="I1963" s="6">
        <v>10002</v>
      </c>
      <c r="J1963" s="6" t="s">
        <v>56</v>
      </c>
    </row>
    <row r="1964" spans="1:10" x14ac:dyDescent="0.2">
      <c r="A1964" s="5">
        <v>235</v>
      </c>
      <c r="B1964" s="6">
        <v>9</v>
      </c>
      <c r="C1964" s="6" t="s">
        <v>105</v>
      </c>
      <c r="D1964" s="7">
        <v>45811.75</v>
      </c>
      <c r="E1964" s="6">
        <v>314.23</v>
      </c>
      <c r="F1964" s="6">
        <v>314.23</v>
      </c>
      <c r="G1964" s="6">
        <v>0</v>
      </c>
      <c r="H1964" s="6">
        <v>12</v>
      </c>
      <c r="I1964" s="6">
        <v>13</v>
      </c>
      <c r="J1964" s="6" t="s">
        <v>81</v>
      </c>
    </row>
    <row r="1965" spans="1:10" x14ac:dyDescent="0.2">
      <c r="A1965" s="5">
        <v>238</v>
      </c>
      <c r="B1965" s="6">
        <v>2</v>
      </c>
      <c r="C1965" s="6" t="s">
        <v>98</v>
      </c>
      <c r="D1965" s="7">
        <v>45811.75</v>
      </c>
      <c r="E1965" s="6">
        <v>258</v>
      </c>
      <c r="F1965" s="6">
        <v>258</v>
      </c>
      <c r="G1965" s="6">
        <v>0</v>
      </c>
      <c r="H1965" s="6">
        <v>9</v>
      </c>
      <c r="I1965" s="6">
        <v>10002</v>
      </c>
      <c r="J1965" s="6" t="s">
        <v>56</v>
      </c>
    </row>
    <row r="1966" spans="1:10" x14ac:dyDescent="0.2">
      <c r="A1966" s="5">
        <v>312</v>
      </c>
      <c r="B1966" s="6">
        <v>7</v>
      </c>
      <c r="C1966" s="6" t="s">
        <v>103</v>
      </c>
      <c r="D1966" s="7">
        <v>45811.75</v>
      </c>
      <c r="E1966" s="6">
        <v>300</v>
      </c>
      <c r="F1966" s="6">
        <v>300</v>
      </c>
      <c r="G1966" s="6">
        <v>0</v>
      </c>
      <c r="H1966" s="6">
        <v>10</v>
      </c>
      <c r="I1966" s="6">
        <v>24</v>
      </c>
      <c r="J1966" s="6" t="s">
        <v>84</v>
      </c>
    </row>
    <row r="1967" spans="1:10" x14ac:dyDescent="0.2">
      <c r="A1967" s="5">
        <v>315</v>
      </c>
      <c r="B1967" s="6">
        <v>7</v>
      </c>
      <c r="C1967" s="6" t="s">
        <v>103</v>
      </c>
      <c r="D1967" s="7">
        <v>45811.75</v>
      </c>
      <c r="E1967" s="6">
        <v>442.5</v>
      </c>
      <c r="F1967" s="6">
        <v>442.5</v>
      </c>
      <c r="G1967" s="6">
        <v>0</v>
      </c>
      <c r="H1967" s="6">
        <v>12</v>
      </c>
      <c r="I1967" s="6">
        <v>10002</v>
      </c>
      <c r="J1967" s="6" t="s">
        <v>56</v>
      </c>
    </row>
    <row r="1968" spans="1:10" x14ac:dyDescent="0.2">
      <c r="A1968" s="5">
        <v>348</v>
      </c>
      <c r="B1968" s="6">
        <v>19</v>
      </c>
      <c r="C1968" s="6" t="s">
        <v>115</v>
      </c>
      <c r="D1968" s="7">
        <v>45811.75</v>
      </c>
      <c r="E1968" s="6">
        <v>290.54000000000002</v>
      </c>
      <c r="F1968" s="6">
        <v>290.54000000000002</v>
      </c>
      <c r="G1968" s="6">
        <v>0</v>
      </c>
      <c r="H1968" s="6">
        <v>12</v>
      </c>
      <c r="I1968" s="6">
        <v>10002</v>
      </c>
      <c r="J1968" s="6" t="s">
        <v>56</v>
      </c>
    </row>
    <row r="1969" spans="1:10" x14ac:dyDescent="0.2">
      <c r="A1969" s="5">
        <v>649</v>
      </c>
      <c r="B1969" s="6">
        <v>2</v>
      </c>
      <c r="C1969" s="6" t="s">
        <v>57</v>
      </c>
      <c r="D1969" s="7">
        <v>45812.25</v>
      </c>
      <c r="E1969" s="6">
        <v>160</v>
      </c>
      <c r="F1969" s="6">
        <v>160</v>
      </c>
      <c r="G1969" s="6">
        <v>0</v>
      </c>
      <c r="H1969" s="6">
        <v>9</v>
      </c>
      <c r="I1969" s="6">
        <v>10002</v>
      </c>
      <c r="J1969" s="6" t="s">
        <v>56</v>
      </c>
    </row>
    <row r="1970" spans="1:10" x14ac:dyDescent="0.2">
      <c r="A1970" s="5">
        <v>223</v>
      </c>
      <c r="B1970" s="6">
        <v>4</v>
      </c>
      <c r="C1970" s="6" t="s">
        <v>100</v>
      </c>
      <c r="D1970" s="7">
        <v>45812.75</v>
      </c>
      <c r="E1970" s="6">
        <v>314.23</v>
      </c>
      <c r="F1970" s="6">
        <v>314.23</v>
      </c>
      <c r="G1970" s="6">
        <v>0</v>
      </c>
      <c r="H1970" s="6">
        <v>8</v>
      </c>
      <c r="I1970" s="6">
        <v>5</v>
      </c>
      <c r="J1970" s="6" t="s">
        <v>79</v>
      </c>
    </row>
    <row r="1971" spans="1:10" x14ac:dyDescent="0.2">
      <c r="A1971" s="5">
        <v>228</v>
      </c>
      <c r="B1971" s="6">
        <v>8</v>
      </c>
      <c r="C1971" s="6" t="s">
        <v>104</v>
      </c>
      <c r="D1971" s="7">
        <v>45812.75</v>
      </c>
      <c r="E1971" s="6">
        <v>287.45</v>
      </c>
      <c r="F1971" s="6">
        <v>287.45</v>
      </c>
      <c r="G1971" s="6">
        <v>0</v>
      </c>
      <c r="H1971" s="6">
        <v>9</v>
      </c>
      <c r="I1971" s="6">
        <v>10002</v>
      </c>
      <c r="J1971" s="6" t="s">
        <v>56</v>
      </c>
    </row>
    <row r="1972" spans="1:10" x14ac:dyDescent="0.2">
      <c r="A1972" s="5">
        <v>313</v>
      </c>
      <c r="B1972" s="6">
        <v>6</v>
      </c>
      <c r="C1972" s="6" t="s">
        <v>102</v>
      </c>
      <c r="D1972" s="7">
        <v>45812.75</v>
      </c>
      <c r="E1972" s="6">
        <v>344.14</v>
      </c>
      <c r="F1972" s="6">
        <v>344.14</v>
      </c>
      <c r="G1972" s="6">
        <v>0</v>
      </c>
      <c r="H1972" s="6">
        <v>12</v>
      </c>
      <c r="I1972" s="6">
        <v>15</v>
      </c>
      <c r="J1972" s="6" t="s">
        <v>63</v>
      </c>
    </row>
    <row r="1973" spans="1:10" x14ac:dyDescent="0.2">
      <c r="A1973" s="5">
        <v>353</v>
      </c>
      <c r="B1973" s="6">
        <v>12</v>
      </c>
      <c r="C1973" s="6" t="s">
        <v>108</v>
      </c>
      <c r="D1973" s="7">
        <v>45812.75</v>
      </c>
      <c r="E1973" s="6">
        <v>336.08</v>
      </c>
      <c r="F1973" s="6">
        <v>336.08</v>
      </c>
      <c r="G1973" s="6">
        <v>0</v>
      </c>
      <c r="H1973" s="6">
        <v>5</v>
      </c>
      <c r="I1973" s="6">
        <v>10002</v>
      </c>
      <c r="J1973" s="6" t="s">
        <v>56</v>
      </c>
    </row>
    <row r="1974" spans="1:10" x14ac:dyDescent="0.2">
      <c r="A1974" s="5">
        <v>364</v>
      </c>
      <c r="B1974" s="6">
        <v>43</v>
      </c>
      <c r="C1974" s="7">
        <v>51867</v>
      </c>
      <c r="D1974" s="7">
        <v>45812.75</v>
      </c>
      <c r="E1974" s="6">
        <v>151.16</v>
      </c>
      <c r="F1974" s="6">
        <v>151.16</v>
      </c>
      <c r="G1974" s="6">
        <v>0</v>
      </c>
      <c r="H1974" s="6" t="s">
        <v>47</v>
      </c>
      <c r="I1974" s="6">
        <v>10002</v>
      </c>
      <c r="J1974" s="6" t="s">
        <v>56</v>
      </c>
    </row>
    <row r="1975" spans="1:10" x14ac:dyDescent="0.2">
      <c r="A1975" s="5">
        <v>588</v>
      </c>
      <c r="B1975" s="6">
        <v>5</v>
      </c>
      <c r="C1975" s="6" t="s">
        <v>60</v>
      </c>
      <c r="D1975" s="7">
        <v>45813.25</v>
      </c>
      <c r="E1975" s="6">
        <v>230</v>
      </c>
      <c r="F1975" s="6">
        <v>230</v>
      </c>
      <c r="G1975" s="6">
        <v>0</v>
      </c>
      <c r="H1975" s="6">
        <v>6</v>
      </c>
      <c r="I1975" s="6">
        <v>10002</v>
      </c>
      <c r="J1975" s="6" t="s">
        <v>56</v>
      </c>
    </row>
    <row r="1976" spans="1:10" x14ac:dyDescent="0.2">
      <c r="A1976" s="5">
        <v>597</v>
      </c>
      <c r="B1976" s="6">
        <v>3</v>
      </c>
      <c r="C1976" s="6" t="s">
        <v>58</v>
      </c>
      <c r="D1976" s="7">
        <v>45813.25</v>
      </c>
      <c r="E1976" s="6">
        <v>161</v>
      </c>
      <c r="F1976" s="6">
        <v>161</v>
      </c>
      <c r="G1976" s="6">
        <v>0</v>
      </c>
      <c r="H1976" s="6">
        <v>8</v>
      </c>
      <c r="I1976" s="6">
        <v>5</v>
      </c>
      <c r="J1976" s="6" t="s">
        <v>79</v>
      </c>
    </row>
    <row r="1977" spans="1:10" x14ac:dyDescent="0.2">
      <c r="A1977" s="5">
        <v>216</v>
      </c>
      <c r="B1977" s="6">
        <v>1</v>
      </c>
      <c r="C1977" s="6" t="s">
        <v>19</v>
      </c>
      <c r="D1977" s="7">
        <v>45813.75</v>
      </c>
      <c r="E1977" s="6">
        <v>999</v>
      </c>
      <c r="F1977" s="6">
        <v>999</v>
      </c>
      <c r="G1977" s="6">
        <v>0</v>
      </c>
      <c r="H1977" s="6">
        <v>5</v>
      </c>
      <c r="I1977" s="6">
        <v>31</v>
      </c>
      <c r="J1977" s="6" t="s">
        <v>42</v>
      </c>
    </row>
    <row r="1978" spans="1:10" x14ac:dyDescent="0.2">
      <c r="A1978" s="5">
        <v>219</v>
      </c>
      <c r="B1978" s="6">
        <v>7</v>
      </c>
      <c r="C1978" s="6" t="s">
        <v>103</v>
      </c>
      <c r="D1978" s="7">
        <v>45813.75</v>
      </c>
      <c r="E1978" s="6">
        <v>153.47</v>
      </c>
      <c r="F1978" s="6">
        <v>153.47</v>
      </c>
      <c r="G1978" s="6">
        <v>0</v>
      </c>
      <c r="H1978" s="6" t="s">
        <v>47</v>
      </c>
      <c r="I1978" s="6">
        <v>10002</v>
      </c>
      <c r="J1978" s="6" t="s">
        <v>56</v>
      </c>
    </row>
    <row r="1979" spans="1:10" x14ac:dyDescent="0.2">
      <c r="A1979" s="5">
        <v>221</v>
      </c>
      <c r="B1979" s="6">
        <v>5</v>
      </c>
      <c r="C1979" s="6" t="s">
        <v>101</v>
      </c>
      <c r="D1979" s="7">
        <v>45813.75</v>
      </c>
      <c r="E1979" s="6">
        <v>288.60000000000002</v>
      </c>
      <c r="F1979" s="6">
        <v>288.60000000000002</v>
      </c>
      <c r="G1979" s="6">
        <v>0</v>
      </c>
      <c r="H1979" s="6">
        <v>12</v>
      </c>
      <c r="I1979" s="6">
        <v>15</v>
      </c>
      <c r="J1979" s="6" t="s">
        <v>63</v>
      </c>
    </row>
    <row r="1980" spans="1:10" x14ac:dyDescent="0.2">
      <c r="A1980" s="5">
        <v>306</v>
      </c>
      <c r="B1980" s="6">
        <v>7</v>
      </c>
      <c r="C1980" s="6" t="s">
        <v>103</v>
      </c>
      <c r="D1980" s="7">
        <v>45813.75</v>
      </c>
      <c r="E1980" s="6">
        <v>186.02</v>
      </c>
      <c r="F1980" s="6">
        <v>186.02</v>
      </c>
      <c r="G1980" s="6">
        <v>0</v>
      </c>
      <c r="H1980" s="6" t="s">
        <v>47</v>
      </c>
      <c r="I1980" s="6">
        <v>10002</v>
      </c>
      <c r="J1980" s="6" t="s">
        <v>56</v>
      </c>
    </row>
    <row r="1981" spans="1:10" x14ac:dyDescent="0.2">
      <c r="A1981" s="5">
        <v>307</v>
      </c>
      <c r="B1981" s="6">
        <v>4</v>
      </c>
      <c r="C1981" s="6" t="s">
        <v>100</v>
      </c>
      <c r="D1981" s="7">
        <v>45813.75</v>
      </c>
      <c r="E1981" s="6">
        <v>406.11</v>
      </c>
      <c r="F1981" s="6">
        <v>406.11</v>
      </c>
      <c r="G1981" s="6">
        <v>0</v>
      </c>
      <c r="H1981" s="6">
        <v>5</v>
      </c>
      <c r="I1981" s="6">
        <v>10002</v>
      </c>
      <c r="J1981" s="6" t="s">
        <v>56</v>
      </c>
    </row>
    <row r="1982" spans="1:10" x14ac:dyDescent="0.2">
      <c r="A1982" s="5">
        <v>319</v>
      </c>
      <c r="B1982" s="6">
        <v>7</v>
      </c>
      <c r="C1982" s="6" t="s">
        <v>103</v>
      </c>
      <c r="D1982" s="7">
        <v>45813.75</v>
      </c>
      <c r="E1982" s="6">
        <v>230</v>
      </c>
      <c r="F1982" s="6">
        <v>230</v>
      </c>
      <c r="G1982" s="6">
        <v>0</v>
      </c>
      <c r="H1982" s="6">
        <v>10</v>
      </c>
      <c r="I1982" s="6">
        <v>10002</v>
      </c>
      <c r="J1982" s="6" t="s">
        <v>56</v>
      </c>
    </row>
    <row r="1983" spans="1:10" x14ac:dyDescent="0.2">
      <c r="A1983" s="5">
        <v>324</v>
      </c>
      <c r="B1983" s="6">
        <v>10</v>
      </c>
      <c r="C1983" s="6" t="s">
        <v>106</v>
      </c>
      <c r="D1983" s="7">
        <v>45813.75</v>
      </c>
      <c r="E1983" s="6">
        <v>144.30000000000001</v>
      </c>
      <c r="F1983" s="6">
        <v>144.30000000000001</v>
      </c>
      <c r="G1983" s="6">
        <v>0</v>
      </c>
      <c r="H1983" s="6" t="s">
        <v>47</v>
      </c>
      <c r="I1983" s="6">
        <v>10002</v>
      </c>
      <c r="J1983" s="6" t="s">
        <v>56</v>
      </c>
    </row>
    <row r="1984" spans="1:10" x14ac:dyDescent="0.2">
      <c r="A1984" s="5">
        <v>541</v>
      </c>
      <c r="B1984" s="6">
        <v>7</v>
      </c>
      <c r="C1984" s="6" t="s">
        <v>62</v>
      </c>
      <c r="D1984" s="7">
        <v>45814.25</v>
      </c>
      <c r="E1984" s="6">
        <v>230</v>
      </c>
      <c r="F1984" s="6">
        <v>230</v>
      </c>
      <c r="G1984" s="6">
        <v>0</v>
      </c>
      <c r="H1984" s="6">
        <v>10</v>
      </c>
      <c r="I1984" s="6">
        <v>10002</v>
      </c>
      <c r="J1984" s="6" t="s">
        <v>56</v>
      </c>
    </row>
    <row r="1985" spans="1:10" x14ac:dyDescent="0.2">
      <c r="A1985" s="5">
        <v>589</v>
      </c>
      <c r="B1985" s="6">
        <v>1</v>
      </c>
      <c r="C1985" s="6" t="s">
        <v>19</v>
      </c>
      <c r="D1985" s="7">
        <v>45814.25</v>
      </c>
      <c r="E1985" s="6">
        <v>0</v>
      </c>
      <c r="F1985" s="6">
        <v>0</v>
      </c>
      <c r="G1985" s="6">
        <v>0</v>
      </c>
      <c r="H1985" s="6">
        <v>11</v>
      </c>
      <c r="I1985" s="6">
        <v>5</v>
      </c>
      <c r="J1985" s="6" t="s">
        <v>79</v>
      </c>
    </row>
    <row r="1986" spans="1:10" x14ac:dyDescent="0.2">
      <c r="A1986" s="5">
        <v>589</v>
      </c>
      <c r="B1986" s="6">
        <v>2</v>
      </c>
      <c r="C1986" s="6" t="s">
        <v>57</v>
      </c>
      <c r="D1986" s="7">
        <v>45814.25</v>
      </c>
      <c r="E1986" s="6">
        <v>690</v>
      </c>
      <c r="F1986" s="6">
        <v>690</v>
      </c>
      <c r="G1986" s="6">
        <v>0</v>
      </c>
      <c r="H1986" s="6">
        <v>11</v>
      </c>
      <c r="I1986" s="6">
        <v>5</v>
      </c>
      <c r="J1986" s="6" t="s">
        <v>79</v>
      </c>
    </row>
    <row r="1987" spans="1:10" x14ac:dyDescent="0.2">
      <c r="A1987" s="5">
        <v>590</v>
      </c>
      <c r="B1987" s="6">
        <v>29</v>
      </c>
      <c r="C1987" s="6" t="s">
        <v>177</v>
      </c>
      <c r="D1987" s="7">
        <v>45814.25</v>
      </c>
      <c r="E1987" s="6">
        <v>316</v>
      </c>
      <c r="F1987" s="6">
        <v>316</v>
      </c>
      <c r="G1987" s="6">
        <v>0</v>
      </c>
      <c r="H1987" s="6">
        <v>12</v>
      </c>
      <c r="I1987" s="6">
        <v>15</v>
      </c>
      <c r="J1987" s="6" t="s">
        <v>63</v>
      </c>
    </row>
    <row r="1988" spans="1:10" x14ac:dyDescent="0.2">
      <c r="A1988" s="5">
        <v>618</v>
      </c>
      <c r="B1988" s="6">
        <v>8</v>
      </c>
      <c r="C1988" s="6" t="s">
        <v>50</v>
      </c>
      <c r="D1988" s="7">
        <v>45814.25</v>
      </c>
      <c r="E1988" s="6">
        <v>380.82</v>
      </c>
      <c r="F1988" s="6">
        <v>380.82</v>
      </c>
      <c r="G1988" s="6">
        <v>0</v>
      </c>
      <c r="H1988" s="6">
        <v>12</v>
      </c>
      <c r="I1988" s="6">
        <v>31</v>
      </c>
      <c r="J1988" s="6" t="s">
        <v>42</v>
      </c>
    </row>
    <row r="1989" spans="1:10" x14ac:dyDescent="0.2">
      <c r="A1989" s="5">
        <v>220</v>
      </c>
      <c r="B1989" s="6">
        <v>6</v>
      </c>
      <c r="C1989" s="6" t="s">
        <v>102</v>
      </c>
      <c r="D1989" s="7">
        <v>45814.75</v>
      </c>
      <c r="E1989" s="6">
        <v>230</v>
      </c>
      <c r="F1989" s="6">
        <v>230</v>
      </c>
      <c r="G1989" s="6">
        <v>0</v>
      </c>
      <c r="H1989" s="6">
        <v>9</v>
      </c>
      <c r="I1989" s="6">
        <v>12</v>
      </c>
      <c r="J1989" s="6" t="s">
        <v>134</v>
      </c>
    </row>
    <row r="1990" spans="1:10" x14ac:dyDescent="0.2">
      <c r="A1990" s="5">
        <v>311</v>
      </c>
      <c r="B1990" s="6">
        <v>4</v>
      </c>
      <c r="C1990" s="6" t="s">
        <v>100</v>
      </c>
      <c r="D1990" s="7">
        <v>45814.75</v>
      </c>
      <c r="E1990" s="6">
        <v>430</v>
      </c>
      <c r="F1990" s="6">
        <v>430</v>
      </c>
      <c r="G1990" s="6">
        <v>0</v>
      </c>
      <c r="H1990" s="6">
        <v>8</v>
      </c>
      <c r="I1990" s="6">
        <v>5</v>
      </c>
      <c r="J1990" s="6" t="s">
        <v>79</v>
      </c>
    </row>
    <row r="1991" spans="1:10" x14ac:dyDescent="0.2">
      <c r="A1991" s="5">
        <v>314</v>
      </c>
      <c r="B1991" s="6">
        <v>4</v>
      </c>
      <c r="C1991" s="6" t="s">
        <v>100</v>
      </c>
      <c r="D1991" s="7">
        <v>45814.75</v>
      </c>
      <c r="E1991" s="6">
        <v>219.23</v>
      </c>
      <c r="F1991" s="6">
        <v>219.23</v>
      </c>
      <c r="G1991" s="6">
        <v>0</v>
      </c>
      <c r="H1991" s="6">
        <v>6</v>
      </c>
      <c r="I1991" s="6">
        <v>10002</v>
      </c>
      <c r="J1991" s="6" t="s">
        <v>56</v>
      </c>
    </row>
    <row r="1992" spans="1:10" x14ac:dyDescent="0.2">
      <c r="A1992" s="5">
        <v>320</v>
      </c>
      <c r="B1992" s="6">
        <v>4</v>
      </c>
      <c r="C1992" s="6" t="s">
        <v>100</v>
      </c>
      <c r="D1992" s="7">
        <v>45814.75</v>
      </c>
      <c r="E1992" s="6">
        <v>219.23</v>
      </c>
      <c r="F1992" s="6">
        <v>219.23</v>
      </c>
      <c r="G1992" s="6">
        <v>0</v>
      </c>
      <c r="H1992" s="6">
        <v>6</v>
      </c>
      <c r="I1992" s="6">
        <v>10002</v>
      </c>
      <c r="J1992" s="6" t="s">
        <v>56</v>
      </c>
    </row>
    <row r="1993" spans="1:10" x14ac:dyDescent="0.2">
      <c r="A1993" s="5">
        <v>375</v>
      </c>
      <c r="B1993" s="6">
        <v>41</v>
      </c>
      <c r="C1993" s="7">
        <v>51136</v>
      </c>
      <c r="D1993" s="7">
        <v>45814.75</v>
      </c>
      <c r="E1993" s="6">
        <v>264.88</v>
      </c>
      <c r="F1993" s="6">
        <v>264.88</v>
      </c>
      <c r="G1993" s="6">
        <v>0</v>
      </c>
      <c r="H1993" s="6">
        <v>5</v>
      </c>
      <c r="I1993" s="6">
        <v>10002</v>
      </c>
      <c r="J1993" s="6" t="s">
        <v>56</v>
      </c>
    </row>
    <row r="1994" spans="1:10" x14ac:dyDescent="0.2">
      <c r="A1994" s="5">
        <v>506</v>
      </c>
      <c r="B1994" s="6">
        <v>10</v>
      </c>
      <c r="C1994" s="6" t="s">
        <v>66</v>
      </c>
      <c r="D1994" s="7">
        <v>45815.25</v>
      </c>
      <c r="E1994" s="6">
        <v>280</v>
      </c>
      <c r="F1994" s="6">
        <v>280</v>
      </c>
      <c r="G1994" s="6">
        <v>0</v>
      </c>
      <c r="H1994" s="6">
        <v>5</v>
      </c>
      <c r="I1994" s="6">
        <v>10002</v>
      </c>
      <c r="J1994" s="6" t="s">
        <v>56</v>
      </c>
    </row>
    <row r="1995" spans="1:10" x14ac:dyDescent="0.2">
      <c r="A1995" s="5">
        <v>536</v>
      </c>
      <c r="B1995" s="6">
        <v>8</v>
      </c>
      <c r="C1995" s="6" t="s">
        <v>64</v>
      </c>
      <c r="D1995" s="7">
        <v>45815.25</v>
      </c>
      <c r="E1995" s="6">
        <v>160</v>
      </c>
      <c r="F1995" s="6">
        <v>160</v>
      </c>
      <c r="G1995" s="6">
        <v>0</v>
      </c>
      <c r="H1995" s="6">
        <v>10</v>
      </c>
      <c r="I1995" s="6">
        <v>10002</v>
      </c>
      <c r="J1995" s="6" t="s">
        <v>56</v>
      </c>
    </row>
    <row r="1996" spans="1:10" x14ac:dyDescent="0.2">
      <c r="A1996" s="5">
        <v>632</v>
      </c>
      <c r="B1996" s="6">
        <v>1</v>
      </c>
      <c r="C1996" s="6" t="s">
        <v>19</v>
      </c>
      <c r="D1996" s="7">
        <v>45815.25</v>
      </c>
      <c r="E1996" s="6">
        <v>799</v>
      </c>
      <c r="F1996" s="6">
        <v>799</v>
      </c>
      <c r="G1996" s="6">
        <v>0</v>
      </c>
      <c r="H1996" s="6">
        <v>6</v>
      </c>
      <c r="I1996" s="6">
        <v>10002</v>
      </c>
      <c r="J1996" s="6" t="s">
        <v>56</v>
      </c>
    </row>
    <row r="1997" spans="1:10" x14ac:dyDescent="0.2">
      <c r="A1997" s="5">
        <v>215</v>
      </c>
      <c r="B1997" s="6">
        <v>1</v>
      </c>
      <c r="C1997" s="6" t="s">
        <v>19</v>
      </c>
      <c r="D1997" s="7">
        <v>45815.75</v>
      </c>
      <c r="E1997" s="6">
        <v>624.5</v>
      </c>
      <c r="F1997" s="6">
        <v>624.5</v>
      </c>
      <c r="G1997" s="6">
        <v>0</v>
      </c>
      <c r="H1997" s="6">
        <v>5</v>
      </c>
      <c r="I1997" s="6">
        <v>10002</v>
      </c>
      <c r="J1997" s="6" t="s">
        <v>56</v>
      </c>
    </row>
    <row r="1998" spans="1:10" x14ac:dyDescent="0.2">
      <c r="A1998" s="5">
        <v>222</v>
      </c>
      <c r="B1998" s="6">
        <v>7</v>
      </c>
      <c r="C1998" s="6" t="s">
        <v>103</v>
      </c>
      <c r="D1998" s="7">
        <v>45815.75</v>
      </c>
      <c r="E1998" s="6">
        <v>180</v>
      </c>
      <c r="F1998" s="6">
        <v>180</v>
      </c>
      <c r="G1998" s="6">
        <v>0</v>
      </c>
      <c r="H1998" s="6">
        <v>5</v>
      </c>
      <c r="I1998" s="6">
        <v>5</v>
      </c>
      <c r="J1998" s="6" t="s">
        <v>79</v>
      </c>
    </row>
    <row r="1999" spans="1:10" x14ac:dyDescent="0.2">
      <c r="A1999" s="5">
        <v>231</v>
      </c>
      <c r="B1999" s="6">
        <v>9</v>
      </c>
      <c r="C1999" s="6" t="s">
        <v>105</v>
      </c>
      <c r="D1999" s="7">
        <v>45815.75</v>
      </c>
      <c r="E1999" s="6">
        <v>489.62</v>
      </c>
      <c r="F1999" s="6">
        <v>489.62</v>
      </c>
      <c r="G1999" s="6">
        <v>0</v>
      </c>
      <c r="H1999" s="6">
        <v>12</v>
      </c>
      <c r="I1999" s="6">
        <v>10002</v>
      </c>
      <c r="J1999" s="6" t="s">
        <v>56</v>
      </c>
    </row>
    <row r="2000" spans="1:10" x14ac:dyDescent="0.2">
      <c r="A2000" s="5">
        <v>305</v>
      </c>
      <c r="B2000" s="6">
        <v>2</v>
      </c>
      <c r="C2000" s="6" t="s">
        <v>98</v>
      </c>
      <c r="D2000" s="7">
        <v>45815.75</v>
      </c>
      <c r="E2000" s="6">
        <v>282.83999999999997</v>
      </c>
      <c r="F2000" s="6">
        <v>282.83999999999997</v>
      </c>
      <c r="G2000" s="6">
        <v>0</v>
      </c>
      <c r="H2000" s="6">
        <v>5</v>
      </c>
      <c r="I2000" s="6" t="s">
        <v>47</v>
      </c>
      <c r="J2000" s="6" t="s">
        <v>47</v>
      </c>
    </row>
    <row r="2001" spans="1:10" x14ac:dyDescent="0.2">
      <c r="A2001" s="5">
        <v>309</v>
      </c>
      <c r="B2001" s="6">
        <v>3</v>
      </c>
      <c r="C2001" s="6" t="s">
        <v>99</v>
      </c>
      <c r="D2001" s="7">
        <v>45815.75</v>
      </c>
      <c r="E2001" s="6">
        <v>258</v>
      </c>
      <c r="F2001" s="6">
        <v>258</v>
      </c>
      <c r="G2001" s="6">
        <v>0</v>
      </c>
      <c r="H2001" s="6">
        <v>9</v>
      </c>
      <c r="I2001" s="6">
        <v>12</v>
      </c>
      <c r="J2001" s="6" t="s">
        <v>134</v>
      </c>
    </row>
    <row r="2002" spans="1:10" x14ac:dyDescent="0.2">
      <c r="A2002" s="5">
        <v>334</v>
      </c>
      <c r="B2002" s="6">
        <v>2</v>
      </c>
      <c r="C2002" s="6" t="s">
        <v>98</v>
      </c>
      <c r="D2002" s="7">
        <v>45815.75</v>
      </c>
      <c r="E2002" s="6">
        <v>300</v>
      </c>
      <c r="F2002" s="6">
        <v>300</v>
      </c>
      <c r="G2002" s="6">
        <v>0</v>
      </c>
      <c r="H2002" s="6">
        <v>12</v>
      </c>
      <c r="I2002" s="6">
        <v>10002</v>
      </c>
      <c r="J2002" s="6" t="s">
        <v>56</v>
      </c>
    </row>
    <row r="2003" spans="1:10" x14ac:dyDescent="0.2">
      <c r="A2003" s="5">
        <v>602</v>
      </c>
      <c r="B2003" s="6">
        <v>2</v>
      </c>
      <c r="C2003" s="6" t="s">
        <v>41</v>
      </c>
      <c r="D2003" s="7">
        <v>45816.25</v>
      </c>
      <c r="E2003" s="6">
        <v>180</v>
      </c>
      <c r="F2003" s="6">
        <v>180</v>
      </c>
      <c r="G2003" s="6">
        <v>0</v>
      </c>
      <c r="H2003" s="6">
        <v>9</v>
      </c>
      <c r="I2003" s="6">
        <v>12</v>
      </c>
      <c r="J2003" s="6" t="s">
        <v>134</v>
      </c>
    </row>
    <row r="2004" spans="1:10" x14ac:dyDescent="0.2">
      <c r="A2004" s="5">
        <v>619</v>
      </c>
      <c r="B2004" s="6">
        <v>9</v>
      </c>
      <c r="C2004" s="6" t="s">
        <v>65</v>
      </c>
      <c r="D2004" s="7">
        <v>45816.25</v>
      </c>
      <c r="E2004" s="6">
        <v>147</v>
      </c>
      <c r="F2004" s="6">
        <v>147</v>
      </c>
      <c r="G2004" s="6">
        <v>0</v>
      </c>
      <c r="H2004" s="6" t="s">
        <v>47</v>
      </c>
      <c r="I2004" s="6">
        <v>10002</v>
      </c>
      <c r="J2004" s="6" t="s">
        <v>56</v>
      </c>
    </row>
    <row r="2005" spans="1:10" x14ac:dyDescent="0.2">
      <c r="A2005" s="5">
        <v>645</v>
      </c>
      <c r="B2005" s="6">
        <v>4</v>
      </c>
      <c r="C2005" s="6" t="s">
        <v>45</v>
      </c>
      <c r="D2005" s="7">
        <v>45816.25</v>
      </c>
      <c r="E2005" s="6">
        <v>180</v>
      </c>
      <c r="F2005" s="6">
        <v>180</v>
      </c>
      <c r="G2005" s="6">
        <v>0</v>
      </c>
      <c r="H2005" s="6">
        <v>8</v>
      </c>
      <c r="I2005" s="6">
        <v>5</v>
      </c>
      <c r="J2005" s="6" t="s">
        <v>79</v>
      </c>
    </row>
    <row r="2006" spans="1:10" x14ac:dyDescent="0.2">
      <c r="A2006" s="5">
        <v>647</v>
      </c>
      <c r="B2006" s="6">
        <v>3</v>
      </c>
      <c r="C2006" s="6" t="s">
        <v>58</v>
      </c>
      <c r="D2006" s="7">
        <v>45816.25</v>
      </c>
      <c r="E2006" s="6">
        <v>178.16</v>
      </c>
      <c r="F2006" s="6">
        <v>178.16</v>
      </c>
      <c r="G2006" s="6">
        <v>0</v>
      </c>
      <c r="H2006" s="6" t="s">
        <v>47</v>
      </c>
      <c r="I2006" s="6">
        <v>10002</v>
      </c>
      <c r="J2006" s="6" t="s">
        <v>56</v>
      </c>
    </row>
    <row r="2007" spans="1:10" x14ac:dyDescent="0.2">
      <c r="A2007" s="5">
        <v>722</v>
      </c>
      <c r="B2007" s="6">
        <v>36</v>
      </c>
      <c r="C2007" s="6" t="s">
        <v>184</v>
      </c>
      <c r="D2007" s="7">
        <v>45816.25</v>
      </c>
      <c r="E2007" s="6">
        <v>348</v>
      </c>
      <c r="F2007" s="6">
        <v>348</v>
      </c>
      <c r="G2007" s="6">
        <v>0</v>
      </c>
      <c r="H2007" s="6">
        <v>9</v>
      </c>
      <c r="I2007" s="6">
        <v>10002</v>
      </c>
      <c r="J2007" s="6" t="s">
        <v>56</v>
      </c>
    </row>
    <row r="2008" spans="1:10" x14ac:dyDescent="0.2">
      <c r="A2008" s="5">
        <v>188</v>
      </c>
      <c r="B2008" s="6">
        <v>1</v>
      </c>
      <c r="C2008" s="6" t="s">
        <v>19</v>
      </c>
      <c r="D2008" s="7">
        <v>45816.75</v>
      </c>
      <c r="E2008" s="6">
        <v>999</v>
      </c>
      <c r="F2008" s="6">
        <v>999</v>
      </c>
      <c r="G2008" s="6">
        <v>0</v>
      </c>
      <c r="H2008" s="6">
        <v>12</v>
      </c>
      <c r="I2008" s="6">
        <v>31</v>
      </c>
      <c r="J2008" s="6" t="s">
        <v>42</v>
      </c>
    </row>
    <row r="2009" spans="1:10" x14ac:dyDescent="0.2">
      <c r="A2009" s="5">
        <v>193</v>
      </c>
      <c r="B2009" s="6">
        <v>1</v>
      </c>
      <c r="C2009" s="6" t="s">
        <v>19</v>
      </c>
      <c r="D2009" s="7">
        <v>45816.75</v>
      </c>
      <c r="E2009" s="6">
        <v>799</v>
      </c>
      <c r="F2009" s="6">
        <v>799</v>
      </c>
      <c r="G2009" s="6">
        <v>0</v>
      </c>
      <c r="H2009" s="6">
        <v>9</v>
      </c>
      <c r="I2009" s="6">
        <v>12</v>
      </c>
      <c r="J2009" s="6" t="s">
        <v>134</v>
      </c>
    </row>
    <row r="2010" spans="1:10" x14ac:dyDescent="0.2">
      <c r="A2010" s="5">
        <v>214</v>
      </c>
      <c r="B2010" s="6">
        <v>2</v>
      </c>
      <c r="C2010" s="6" t="s">
        <v>98</v>
      </c>
      <c r="D2010" s="7">
        <v>45816.75</v>
      </c>
      <c r="E2010" s="6">
        <v>230</v>
      </c>
      <c r="F2010" s="6">
        <v>230</v>
      </c>
      <c r="G2010" s="6">
        <v>0</v>
      </c>
      <c r="H2010" s="6">
        <v>12</v>
      </c>
      <c r="I2010" s="6">
        <v>15</v>
      </c>
      <c r="J2010" s="6" t="s">
        <v>63</v>
      </c>
    </row>
    <row r="2011" spans="1:10" x14ac:dyDescent="0.2">
      <c r="A2011" s="5">
        <v>321</v>
      </c>
      <c r="B2011" s="6">
        <v>11</v>
      </c>
      <c r="C2011" s="6" t="s">
        <v>107</v>
      </c>
      <c r="D2011" s="7">
        <v>45816.75</v>
      </c>
      <c r="E2011" s="6">
        <v>449.94</v>
      </c>
      <c r="F2011" s="6">
        <v>449.94</v>
      </c>
      <c r="G2011" s="6">
        <v>0</v>
      </c>
      <c r="H2011" s="6">
        <v>12</v>
      </c>
      <c r="I2011" s="6">
        <v>31</v>
      </c>
      <c r="J2011" s="6" t="s">
        <v>42</v>
      </c>
    </row>
    <row r="2012" spans="1:10" x14ac:dyDescent="0.2">
      <c r="A2012" s="5">
        <v>325</v>
      </c>
      <c r="B2012" s="6">
        <v>10</v>
      </c>
      <c r="C2012" s="6" t="s">
        <v>106</v>
      </c>
      <c r="D2012" s="7">
        <v>45816.75</v>
      </c>
      <c r="E2012" s="6">
        <v>300</v>
      </c>
      <c r="F2012" s="6">
        <v>300</v>
      </c>
      <c r="G2012" s="6">
        <v>0</v>
      </c>
      <c r="H2012" s="6">
        <v>12</v>
      </c>
      <c r="I2012" s="6">
        <v>15</v>
      </c>
      <c r="J2012" s="6" t="s">
        <v>63</v>
      </c>
    </row>
    <row r="2013" spans="1:10" x14ac:dyDescent="0.2">
      <c r="A2013" s="5">
        <v>333</v>
      </c>
      <c r="B2013" s="6">
        <v>12</v>
      </c>
      <c r="C2013" s="6" t="s">
        <v>108</v>
      </c>
      <c r="D2013" s="7">
        <v>45816.75</v>
      </c>
      <c r="E2013" s="6">
        <v>219.23</v>
      </c>
      <c r="F2013" s="6">
        <v>219.23</v>
      </c>
      <c r="G2013" s="6">
        <v>0</v>
      </c>
      <c r="H2013" s="6">
        <v>5</v>
      </c>
      <c r="I2013" s="6">
        <v>10002</v>
      </c>
      <c r="J2013" s="6" t="s">
        <v>56</v>
      </c>
    </row>
    <row r="2014" spans="1:10" x14ac:dyDescent="0.2">
      <c r="A2014" s="5">
        <v>343</v>
      </c>
      <c r="B2014" s="6">
        <v>24</v>
      </c>
      <c r="C2014" s="6" t="s">
        <v>120</v>
      </c>
      <c r="D2014" s="7">
        <v>45816.75</v>
      </c>
      <c r="E2014" s="6">
        <v>375.38</v>
      </c>
      <c r="F2014" s="6">
        <v>375.38</v>
      </c>
      <c r="G2014" s="6">
        <v>0</v>
      </c>
      <c r="H2014" s="6">
        <v>5</v>
      </c>
      <c r="I2014" s="6">
        <v>5</v>
      </c>
      <c r="J2014" s="6" t="s">
        <v>79</v>
      </c>
    </row>
    <row r="2015" spans="1:10" x14ac:dyDescent="0.2">
      <c r="A2015" s="5">
        <v>627</v>
      </c>
      <c r="B2015" s="6">
        <v>8</v>
      </c>
      <c r="C2015" s="6" t="s">
        <v>64</v>
      </c>
      <c r="D2015" s="7">
        <v>45817.25</v>
      </c>
      <c r="E2015" s="6">
        <v>134</v>
      </c>
      <c r="F2015" s="6">
        <v>134</v>
      </c>
      <c r="G2015" s="6">
        <v>0</v>
      </c>
      <c r="H2015" s="6">
        <v>5</v>
      </c>
      <c r="I2015" s="6">
        <v>10002</v>
      </c>
      <c r="J2015" s="6" t="s">
        <v>56</v>
      </c>
    </row>
    <row r="2016" spans="1:10" x14ac:dyDescent="0.2">
      <c r="A2016" s="5">
        <v>649</v>
      </c>
      <c r="B2016" s="6">
        <v>3</v>
      </c>
      <c r="C2016" s="6" t="s">
        <v>58</v>
      </c>
      <c r="D2016" s="7">
        <v>45817.25</v>
      </c>
      <c r="E2016" s="6">
        <v>160</v>
      </c>
      <c r="F2016" s="6">
        <v>160</v>
      </c>
      <c r="G2016" s="6">
        <v>0</v>
      </c>
      <c r="H2016" s="6">
        <v>9</v>
      </c>
      <c r="I2016" s="6">
        <v>10002</v>
      </c>
      <c r="J2016" s="6" t="s">
        <v>56</v>
      </c>
    </row>
    <row r="2017" spans="1:10" x14ac:dyDescent="0.2">
      <c r="A2017" s="5">
        <v>191</v>
      </c>
      <c r="B2017" s="6">
        <v>1</v>
      </c>
      <c r="C2017" s="6" t="s">
        <v>19</v>
      </c>
      <c r="D2017" s="7">
        <v>45817.75</v>
      </c>
      <c r="E2017" s="6">
        <v>0</v>
      </c>
      <c r="F2017" s="6">
        <v>0</v>
      </c>
      <c r="G2017" s="6">
        <v>0</v>
      </c>
      <c r="H2017" s="6">
        <v>5</v>
      </c>
      <c r="I2017" s="6">
        <v>10002</v>
      </c>
      <c r="J2017" s="6" t="s">
        <v>56</v>
      </c>
    </row>
    <row r="2018" spans="1:10" x14ac:dyDescent="0.2">
      <c r="A2018" s="5">
        <v>192</v>
      </c>
      <c r="B2018" s="6">
        <v>1</v>
      </c>
      <c r="C2018" s="6" t="s">
        <v>19</v>
      </c>
      <c r="D2018" s="7">
        <v>45817.75</v>
      </c>
      <c r="E2018" s="6">
        <v>400</v>
      </c>
      <c r="F2018" s="6">
        <v>400</v>
      </c>
      <c r="G2018" s="6">
        <v>0</v>
      </c>
      <c r="H2018" s="6">
        <v>5</v>
      </c>
      <c r="I2018" s="6">
        <v>10002</v>
      </c>
      <c r="J2018" s="6" t="s">
        <v>56</v>
      </c>
    </row>
    <row r="2019" spans="1:10" x14ac:dyDescent="0.2">
      <c r="A2019" s="5">
        <v>224</v>
      </c>
      <c r="B2019" s="6">
        <v>8</v>
      </c>
      <c r="C2019" s="6" t="s">
        <v>104</v>
      </c>
      <c r="D2019" s="7">
        <v>45817.75</v>
      </c>
      <c r="E2019" s="6">
        <v>215</v>
      </c>
      <c r="F2019" s="6">
        <v>215</v>
      </c>
      <c r="G2019" s="6">
        <v>0</v>
      </c>
      <c r="H2019" s="6">
        <v>12</v>
      </c>
      <c r="I2019" s="6">
        <v>31</v>
      </c>
      <c r="J2019" s="6" t="s">
        <v>42</v>
      </c>
    </row>
    <row r="2020" spans="1:10" x14ac:dyDescent="0.2">
      <c r="A2020" s="5">
        <v>630</v>
      </c>
      <c r="B2020" s="6">
        <v>11</v>
      </c>
      <c r="C2020" s="6" t="s">
        <v>67</v>
      </c>
      <c r="D2020" s="7">
        <v>45818.25</v>
      </c>
      <c r="E2020" s="6">
        <v>386</v>
      </c>
      <c r="F2020" s="6">
        <v>386</v>
      </c>
      <c r="G2020" s="6">
        <v>0</v>
      </c>
      <c r="H2020" s="6">
        <v>5</v>
      </c>
      <c r="I2020" s="6">
        <v>5</v>
      </c>
      <c r="J2020" s="6" t="s">
        <v>79</v>
      </c>
    </row>
    <row r="2021" spans="1:10" x14ac:dyDescent="0.2">
      <c r="A2021" s="5">
        <v>702</v>
      </c>
      <c r="B2021" s="6">
        <v>5</v>
      </c>
      <c r="C2021" s="6" t="s">
        <v>60</v>
      </c>
      <c r="D2021" s="7">
        <v>45818.25</v>
      </c>
      <c r="E2021" s="6">
        <v>230</v>
      </c>
      <c r="F2021" s="6">
        <v>230</v>
      </c>
      <c r="G2021" s="6">
        <v>0</v>
      </c>
      <c r="H2021" s="6">
        <v>12</v>
      </c>
      <c r="I2021" s="6">
        <v>10002</v>
      </c>
      <c r="J2021" s="6" t="s">
        <v>56</v>
      </c>
    </row>
    <row r="2022" spans="1:10" x14ac:dyDescent="0.2">
      <c r="A2022" s="5">
        <v>702</v>
      </c>
      <c r="B2022" s="6">
        <v>6</v>
      </c>
      <c r="C2022" s="6" t="s">
        <v>61</v>
      </c>
      <c r="D2022" s="7">
        <v>45818.25</v>
      </c>
      <c r="E2022" s="6">
        <v>230</v>
      </c>
      <c r="F2022" s="6">
        <v>230</v>
      </c>
      <c r="G2022" s="6">
        <v>0</v>
      </c>
      <c r="H2022" s="6">
        <v>12</v>
      </c>
      <c r="I2022" s="6">
        <v>10002</v>
      </c>
      <c r="J2022" s="6" t="s">
        <v>56</v>
      </c>
    </row>
    <row r="2023" spans="1:10" x14ac:dyDescent="0.2">
      <c r="A2023" s="5">
        <v>212</v>
      </c>
      <c r="B2023" s="6">
        <v>3</v>
      </c>
      <c r="C2023" s="6" t="s">
        <v>99</v>
      </c>
      <c r="D2023" s="7">
        <v>45818.75</v>
      </c>
      <c r="E2023" s="6">
        <v>315</v>
      </c>
      <c r="F2023" s="6">
        <v>315</v>
      </c>
      <c r="G2023" s="6">
        <v>0</v>
      </c>
      <c r="H2023" s="6">
        <v>10</v>
      </c>
      <c r="I2023" s="6">
        <v>10002</v>
      </c>
      <c r="J2023" s="6" t="s">
        <v>56</v>
      </c>
    </row>
    <row r="2024" spans="1:10" x14ac:dyDescent="0.2">
      <c r="A2024" s="5">
        <v>213</v>
      </c>
      <c r="B2024" s="6">
        <v>3</v>
      </c>
      <c r="C2024" s="6" t="s">
        <v>99</v>
      </c>
      <c r="D2024" s="7">
        <v>45818.75</v>
      </c>
      <c r="E2024" s="6">
        <v>230</v>
      </c>
      <c r="F2024" s="6">
        <v>230</v>
      </c>
      <c r="G2024" s="6">
        <v>0</v>
      </c>
      <c r="H2024" s="6">
        <v>9</v>
      </c>
      <c r="I2024" s="6">
        <v>12</v>
      </c>
      <c r="J2024" s="6" t="s">
        <v>134</v>
      </c>
    </row>
    <row r="2025" spans="1:10" x14ac:dyDescent="0.2">
      <c r="A2025" s="5">
        <v>217</v>
      </c>
      <c r="B2025" s="6">
        <v>2</v>
      </c>
      <c r="C2025" s="6" t="s">
        <v>98</v>
      </c>
      <c r="D2025" s="7">
        <v>45818.75</v>
      </c>
      <c r="E2025" s="6">
        <v>180</v>
      </c>
      <c r="F2025" s="6">
        <v>180</v>
      </c>
      <c r="G2025" s="6">
        <v>0</v>
      </c>
      <c r="H2025" s="6">
        <v>8</v>
      </c>
      <c r="I2025" s="6">
        <v>10002</v>
      </c>
      <c r="J2025" s="6" t="s">
        <v>56</v>
      </c>
    </row>
    <row r="2026" spans="1:10" x14ac:dyDescent="0.2">
      <c r="A2026" s="5">
        <v>233</v>
      </c>
      <c r="B2026" s="6">
        <v>10</v>
      </c>
      <c r="C2026" s="6" t="s">
        <v>106</v>
      </c>
      <c r="D2026" s="7">
        <v>45818.75</v>
      </c>
      <c r="E2026" s="6">
        <v>397.5</v>
      </c>
      <c r="F2026" s="6">
        <v>397.5</v>
      </c>
      <c r="G2026" s="6">
        <v>0</v>
      </c>
      <c r="H2026" s="6" t="s">
        <v>47</v>
      </c>
      <c r="I2026" s="6">
        <v>10002</v>
      </c>
      <c r="J2026" s="6" t="s">
        <v>56</v>
      </c>
    </row>
    <row r="2027" spans="1:10" x14ac:dyDescent="0.2">
      <c r="A2027" s="5">
        <v>235</v>
      </c>
      <c r="B2027" s="6">
        <v>10</v>
      </c>
      <c r="C2027" s="6" t="s">
        <v>106</v>
      </c>
      <c r="D2027" s="7">
        <v>45818.75</v>
      </c>
      <c r="E2027" s="6">
        <v>314.23</v>
      </c>
      <c r="F2027" s="6">
        <v>314.23</v>
      </c>
      <c r="G2027" s="6">
        <v>0</v>
      </c>
      <c r="H2027" s="6">
        <v>12</v>
      </c>
      <c r="I2027" s="6">
        <v>13</v>
      </c>
      <c r="J2027" s="6" t="s">
        <v>81</v>
      </c>
    </row>
    <row r="2028" spans="1:10" x14ac:dyDescent="0.2">
      <c r="A2028" s="5">
        <v>238</v>
      </c>
      <c r="B2028" s="6">
        <v>3</v>
      </c>
      <c r="C2028" s="6" t="s">
        <v>99</v>
      </c>
      <c r="D2028" s="7">
        <v>45818.75</v>
      </c>
      <c r="E2028" s="6">
        <v>258</v>
      </c>
      <c r="F2028" s="6">
        <v>258</v>
      </c>
      <c r="G2028" s="6">
        <v>0</v>
      </c>
      <c r="H2028" s="6">
        <v>9</v>
      </c>
      <c r="I2028" s="6">
        <v>10002</v>
      </c>
      <c r="J2028" s="6" t="s">
        <v>56</v>
      </c>
    </row>
    <row r="2029" spans="1:10" x14ac:dyDescent="0.2">
      <c r="A2029" s="5">
        <v>312</v>
      </c>
      <c r="B2029" s="6">
        <v>8</v>
      </c>
      <c r="C2029" s="6" t="s">
        <v>104</v>
      </c>
      <c r="D2029" s="7">
        <v>45818.75</v>
      </c>
      <c r="E2029" s="6">
        <v>300</v>
      </c>
      <c r="F2029" s="6">
        <v>300</v>
      </c>
      <c r="G2029" s="6">
        <v>0</v>
      </c>
      <c r="H2029" s="6">
        <v>10</v>
      </c>
      <c r="I2029" s="6">
        <v>24</v>
      </c>
      <c r="J2029" s="6" t="s">
        <v>84</v>
      </c>
    </row>
    <row r="2030" spans="1:10" x14ac:dyDescent="0.2">
      <c r="A2030" s="5">
        <v>315</v>
      </c>
      <c r="B2030" s="6">
        <v>8</v>
      </c>
      <c r="C2030" s="6" t="s">
        <v>104</v>
      </c>
      <c r="D2030" s="7">
        <v>45818.75</v>
      </c>
      <c r="E2030" s="6">
        <v>442.5</v>
      </c>
      <c r="F2030" s="6">
        <v>442.5</v>
      </c>
      <c r="G2030" s="6">
        <v>0</v>
      </c>
      <c r="H2030" s="6">
        <v>12</v>
      </c>
      <c r="I2030" s="6">
        <v>10002</v>
      </c>
      <c r="J2030" s="6" t="s">
        <v>56</v>
      </c>
    </row>
    <row r="2031" spans="1:10" x14ac:dyDescent="0.2">
      <c r="A2031" s="5">
        <v>348</v>
      </c>
      <c r="B2031" s="6">
        <v>20</v>
      </c>
      <c r="C2031" s="6" t="s">
        <v>116</v>
      </c>
      <c r="D2031" s="7">
        <v>45818.75</v>
      </c>
      <c r="E2031" s="6">
        <v>290.54000000000002</v>
      </c>
      <c r="F2031" s="6">
        <v>290.54000000000002</v>
      </c>
      <c r="G2031" s="6">
        <v>0</v>
      </c>
      <c r="H2031" s="6">
        <v>12</v>
      </c>
      <c r="I2031" s="6">
        <v>10002</v>
      </c>
      <c r="J2031" s="6" t="s">
        <v>56</v>
      </c>
    </row>
    <row r="2032" spans="1:10" x14ac:dyDescent="0.2">
      <c r="A2032" s="5">
        <v>511</v>
      </c>
      <c r="B2032" s="6">
        <v>8</v>
      </c>
      <c r="C2032" s="6" t="s">
        <v>64</v>
      </c>
      <c r="D2032" s="7">
        <v>45819.25</v>
      </c>
      <c r="E2032" s="6">
        <v>160.47</v>
      </c>
      <c r="F2032" s="6">
        <v>160.47</v>
      </c>
      <c r="G2032" s="6">
        <v>0</v>
      </c>
      <c r="H2032" s="6">
        <v>12</v>
      </c>
      <c r="I2032" s="6">
        <v>10002</v>
      </c>
      <c r="J2032" s="6" t="s">
        <v>56</v>
      </c>
    </row>
    <row r="2033" spans="1:10" x14ac:dyDescent="0.2">
      <c r="A2033" s="5">
        <v>586</v>
      </c>
      <c r="B2033" s="6">
        <v>1</v>
      </c>
      <c r="C2033" s="6" t="s">
        <v>19</v>
      </c>
      <c r="D2033" s="7">
        <v>45819.25</v>
      </c>
      <c r="E2033" s="6">
        <v>1249</v>
      </c>
      <c r="F2033" s="6">
        <v>1249</v>
      </c>
      <c r="G2033" s="6">
        <v>0</v>
      </c>
      <c r="H2033" s="6">
        <v>5</v>
      </c>
      <c r="I2033" s="6">
        <v>10002</v>
      </c>
      <c r="J2033" s="6" t="s">
        <v>56</v>
      </c>
    </row>
    <row r="2034" spans="1:10" x14ac:dyDescent="0.2">
      <c r="A2034" s="5">
        <v>223</v>
      </c>
      <c r="B2034" s="6">
        <v>5</v>
      </c>
      <c r="C2034" s="6" t="s">
        <v>101</v>
      </c>
      <c r="D2034" s="7">
        <v>45819.75</v>
      </c>
      <c r="E2034" s="6">
        <v>314.23</v>
      </c>
      <c r="F2034" s="6">
        <v>314.23</v>
      </c>
      <c r="G2034" s="6">
        <v>0</v>
      </c>
      <c r="H2034" s="6">
        <v>8</v>
      </c>
      <c r="I2034" s="6">
        <v>5</v>
      </c>
      <c r="J2034" s="6" t="s">
        <v>79</v>
      </c>
    </row>
    <row r="2035" spans="1:10" x14ac:dyDescent="0.2">
      <c r="A2035" s="5">
        <v>228</v>
      </c>
      <c r="B2035" s="6">
        <v>9</v>
      </c>
      <c r="C2035" s="6" t="s">
        <v>105</v>
      </c>
      <c r="D2035" s="7">
        <v>45819.75</v>
      </c>
      <c r="E2035" s="6">
        <v>287.45</v>
      </c>
      <c r="F2035" s="6">
        <v>287.45</v>
      </c>
      <c r="G2035" s="6">
        <v>0</v>
      </c>
      <c r="H2035" s="6">
        <v>9</v>
      </c>
      <c r="I2035" s="6">
        <v>10002</v>
      </c>
      <c r="J2035" s="6" t="s">
        <v>56</v>
      </c>
    </row>
    <row r="2036" spans="1:10" x14ac:dyDescent="0.2">
      <c r="A2036" s="5">
        <v>313</v>
      </c>
      <c r="B2036" s="6">
        <v>7</v>
      </c>
      <c r="C2036" s="6" t="s">
        <v>103</v>
      </c>
      <c r="D2036" s="7">
        <v>45819.75</v>
      </c>
      <c r="E2036" s="6">
        <v>344.14</v>
      </c>
      <c r="F2036" s="6">
        <v>344.14</v>
      </c>
      <c r="G2036" s="6">
        <v>0</v>
      </c>
      <c r="H2036" s="6">
        <v>12</v>
      </c>
      <c r="I2036" s="6">
        <v>15</v>
      </c>
      <c r="J2036" s="6" t="s">
        <v>63</v>
      </c>
    </row>
    <row r="2037" spans="1:10" x14ac:dyDescent="0.2">
      <c r="A2037" s="5">
        <v>353</v>
      </c>
      <c r="B2037" s="6">
        <v>13</v>
      </c>
      <c r="C2037" s="6" t="s">
        <v>109</v>
      </c>
      <c r="D2037" s="7">
        <v>45819.75</v>
      </c>
      <c r="E2037" s="6">
        <v>336.08</v>
      </c>
      <c r="F2037" s="6">
        <v>336.08</v>
      </c>
      <c r="G2037" s="6">
        <v>0</v>
      </c>
      <c r="H2037" s="6">
        <v>5</v>
      </c>
      <c r="I2037" s="6">
        <v>10002</v>
      </c>
      <c r="J2037" s="6" t="s">
        <v>56</v>
      </c>
    </row>
    <row r="2038" spans="1:10" x14ac:dyDescent="0.2">
      <c r="A2038" s="5">
        <v>364</v>
      </c>
      <c r="B2038" s="6">
        <v>44</v>
      </c>
      <c r="C2038" s="7">
        <v>52232</v>
      </c>
      <c r="D2038" s="7">
        <v>45819.75</v>
      </c>
      <c r="E2038" s="6">
        <v>151.28</v>
      </c>
      <c r="F2038" s="6">
        <v>151.28</v>
      </c>
      <c r="G2038" s="6">
        <v>0</v>
      </c>
      <c r="H2038" s="6" t="s">
        <v>47</v>
      </c>
      <c r="I2038" s="6">
        <v>10002</v>
      </c>
      <c r="J2038" s="6" t="s">
        <v>56</v>
      </c>
    </row>
    <row r="2039" spans="1:10" x14ac:dyDescent="0.2">
      <c r="A2039" s="5">
        <v>588</v>
      </c>
      <c r="B2039" s="6">
        <v>6</v>
      </c>
      <c r="C2039" s="6" t="s">
        <v>61</v>
      </c>
      <c r="D2039" s="7">
        <v>45820.25</v>
      </c>
      <c r="E2039" s="6">
        <v>230</v>
      </c>
      <c r="F2039" s="6">
        <v>230</v>
      </c>
      <c r="G2039" s="6">
        <v>0</v>
      </c>
      <c r="H2039" s="6">
        <v>6</v>
      </c>
      <c r="I2039" s="6">
        <v>10002</v>
      </c>
      <c r="J2039" s="6" t="s">
        <v>56</v>
      </c>
    </row>
    <row r="2040" spans="1:10" x14ac:dyDescent="0.2">
      <c r="A2040" s="5">
        <v>597</v>
      </c>
      <c r="B2040" s="6">
        <v>4</v>
      </c>
      <c r="C2040" s="6" t="s">
        <v>59</v>
      </c>
      <c r="D2040" s="7">
        <v>45820.25</v>
      </c>
      <c r="E2040" s="6">
        <v>161</v>
      </c>
      <c r="F2040" s="6">
        <v>161</v>
      </c>
      <c r="G2040" s="6">
        <v>0</v>
      </c>
      <c r="H2040" s="6">
        <v>8</v>
      </c>
      <c r="I2040" s="6">
        <v>5</v>
      </c>
      <c r="J2040" s="6" t="s">
        <v>79</v>
      </c>
    </row>
    <row r="2041" spans="1:10" x14ac:dyDescent="0.2">
      <c r="A2041" s="5">
        <v>194</v>
      </c>
      <c r="B2041" s="6">
        <v>1</v>
      </c>
      <c r="C2041" s="6" t="s">
        <v>19</v>
      </c>
      <c r="D2041" s="7">
        <v>45820.75</v>
      </c>
      <c r="E2041" s="6">
        <v>399.5</v>
      </c>
      <c r="F2041" s="6">
        <v>399.5</v>
      </c>
      <c r="G2041" s="6">
        <v>0</v>
      </c>
      <c r="H2041" s="6" t="s">
        <v>47</v>
      </c>
      <c r="I2041" s="6">
        <v>10002</v>
      </c>
      <c r="J2041" s="6" t="s">
        <v>56</v>
      </c>
    </row>
    <row r="2042" spans="1:10" x14ac:dyDescent="0.2">
      <c r="A2042" s="5">
        <v>195</v>
      </c>
      <c r="B2042" s="6">
        <v>1</v>
      </c>
      <c r="C2042" s="6" t="s">
        <v>19</v>
      </c>
      <c r="D2042" s="7">
        <v>45820.75</v>
      </c>
      <c r="E2042" s="6">
        <v>399.5</v>
      </c>
      <c r="F2042" s="6">
        <v>399.5</v>
      </c>
      <c r="G2042" s="6">
        <v>0</v>
      </c>
      <c r="H2042" s="6" t="s">
        <v>47</v>
      </c>
      <c r="I2042" s="6">
        <v>10002</v>
      </c>
      <c r="J2042" s="6" t="s">
        <v>56</v>
      </c>
    </row>
    <row r="2043" spans="1:10" x14ac:dyDescent="0.2">
      <c r="A2043" s="5">
        <v>216</v>
      </c>
      <c r="B2043" s="6">
        <v>2</v>
      </c>
      <c r="C2043" s="6" t="s">
        <v>98</v>
      </c>
      <c r="D2043" s="7">
        <v>45820.75</v>
      </c>
      <c r="E2043" s="6">
        <v>430</v>
      </c>
      <c r="F2043" s="6">
        <v>430</v>
      </c>
      <c r="G2043" s="6">
        <v>0</v>
      </c>
      <c r="H2043" s="6">
        <v>5</v>
      </c>
      <c r="I2043" s="6">
        <v>31</v>
      </c>
      <c r="J2043" s="6" t="s">
        <v>42</v>
      </c>
    </row>
    <row r="2044" spans="1:10" x14ac:dyDescent="0.2">
      <c r="A2044" s="5">
        <v>219</v>
      </c>
      <c r="B2044" s="6">
        <v>8</v>
      </c>
      <c r="C2044" s="6" t="s">
        <v>104</v>
      </c>
      <c r="D2044" s="7">
        <v>45820.75</v>
      </c>
      <c r="E2044" s="6">
        <v>153.47</v>
      </c>
      <c r="F2044" s="6">
        <v>153.47</v>
      </c>
      <c r="G2044" s="6">
        <v>0</v>
      </c>
      <c r="H2044" s="6" t="s">
        <v>47</v>
      </c>
      <c r="I2044" s="6">
        <v>10002</v>
      </c>
      <c r="J2044" s="6" t="s">
        <v>56</v>
      </c>
    </row>
    <row r="2045" spans="1:10" x14ac:dyDescent="0.2">
      <c r="A2045" s="5">
        <v>221</v>
      </c>
      <c r="B2045" s="6">
        <v>6</v>
      </c>
      <c r="C2045" s="6" t="s">
        <v>102</v>
      </c>
      <c r="D2045" s="7">
        <v>45820.75</v>
      </c>
      <c r="E2045" s="6">
        <v>288.60000000000002</v>
      </c>
      <c r="F2045" s="6">
        <v>288.60000000000002</v>
      </c>
      <c r="G2045" s="6">
        <v>0</v>
      </c>
      <c r="H2045" s="6">
        <v>12</v>
      </c>
      <c r="I2045" s="6">
        <v>15</v>
      </c>
      <c r="J2045" s="6" t="s">
        <v>63</v>
      </c>
    </row>
    <row r="2046" spans="1:10" x14ac:dyDescent="0.2">
      <c r="A2046" s="5">
        <v>306</v>
      </c>
      <c r="B2046" s="6">
        <v>8</v>
      </c>
      <c r="C2046" s="6" t="s">
        <v>104</v>
      </c>
      <c r="D2046" s="7">
        <v>45820.75</v>
      </c>
      <c r="E2046" s="6">
        <v>186.02</v>
      </c>
      <c r="F2046" s="6">
        <v>186.02</v>
      </c>
      <c r="G2046" s="6">
        <v>0</v>
      </c>
      <c r="H2046" s="6" t="s">
        <v>47</v>
      </c>
      <c r="I2046" s="6">
        <v>10002</v>
      </c>
      <c r="J2046" s="6" t="s">
        <v>56</v>
      </c>
    </row>
    <row r="2047" spans="1:10" x14ac:dyDescent="0.2">
      <c r="A2047" s="5">
        <v>307</v>
      </c>
      <c r="B2047" s="6">
        <v>5</v>
      </c>
      <c r="C2047" s="6" t="s">
        <v>101</v>
      </c>
      <c r="D2047" s="7">
        <v>45820.75</v>
      </c>
      <c r="E2047" s="6">
        <v>406.11</v>
      </c>
      <c r="F2047" s="6">
        <v>406.11</v>
      </c>
      <c r="G2047" s="6">
        <v>0</v>
      </c>
      <c r="H2047" s="6">
        <v>5</v>
      </c>
      <c r="I2047" s="6">
        <v>10002</v>
      </c>
      <c r="J2047" s="6" t="s">
        <v>56</v>
      </c>
    </row>
    <row r="2048" spans="1:10" x14ac:dyDescent="0.2">
      <c r="A2048" s="5">
        <v>319</v>
      </c>
      <c r="B2048" s="6">
        <v>8</v>
      </c>
      <c r="C2048" s="6" t="s">
        <v>104</v>
      </c>
      <c r="D2048" s="7">
        <v>45820.75</v>
      </c>
      <c r="E2048" s="6">
        <v>230</v>
      </c>
      <c r="F2048" s="6">
        <v>230</v>
      </c>
      <c r="G2048" s="6">
        <v>0</v>
      </c>
      <c r="H2048" s="6">
        <v>10</v>
      </c>
      <c r="I2048" s="6">
        <v>10002</v>
      </c>
      <c r="J2048" s="6" t="s">
        <v>56</v>
      </c>
    </row>
    <row r="2049" spans="1:10" x14ac:dyDescent="0.2">
      <c r="A2049" s="5">
        <v>324</v>
      </c>
      <c r="B2049" s="6">
        <v>11</v>
      </c>
      <c r="C2049" s="6" t="s">
        <v>107</v>
      </c>
      <c r="D2049" s="7">
        <v>45820.75</v>
      </c>
      <c r="E2049" s="6">
        <v>144.30000000000001</v>
      </c>
      <c r="F2049" s="6">
        <v>144.30000000000001</v>
      </c>
      <c r="G2049" s="6">
        <v>0</v>
      </c>
      <c r="H2049" s="6" t="s">
        <v>47</v>
      </c>
      <c r="I2049" s="6">
        <v>10002</v>
      </c>
      <c r="J2049" s="6" t="s">
        <v>56</v>
      </c>
    </row>
    <row r="2050" spans="1:10" x14ac:dyDescent="0.2">
      <c r="A2050" s="5">
        <v>541</v>
      </c>
      <c r="B2050" s="6">
        <v>8</v>
      </c>
      <c r="C2050" s="6" t="s">
        <v>64</v>
      </c>
      <c r="D2050" s="7">
        <v>45821.25</v>
      </c>
      <c r="E2050" s="6">
        <v>230</v>
      </c>
      <c r="F2050" s="6">
        <v>230</v>
      </c>
      <c r="G2050" s="6">
        <v>0</v>
      </c>
      <c r="H2050" s="6">
        <v>10</v>
      </c>
      <c r="I2050" s="6">
        <v>10002</v>
      </c>
      <c r="J2050" s="6" t="s">
        <v>56</v>
      </c>
    </row>
    <row r="2051" spans="1:10" x14ac:dyDescent="0.2">
      <c r="A2051" s="5">
        <v>632</v>
      </c>
      <c r="B2051" s="6">
        <v>2</v>
      </c>
      <c r="C2051" s="6" t="s">
        <v>146</v>
      </c>
      <c r="D2051" s="7">
        <v>45821.25</v>
      </c>
      <c r="E2051" s="6">
        <v>220</v>
      </c>
      <c r="F2051" s="6">
        <v>220</v>
      </c>
      <c r="G2051" s="6">
        <v>0</v>
      </c>
      <c r="H2051" s="6">
        <v>6</v>
      </c>
      <c r="I2051" s="6">
        <v>10002</v>
      </c>
      <c r="J2051" s="6" t="s">
        <v>56</v>
      </c>
    </row>
    <row r="2052" spans="1:10" x14ac:dyDescent="0.2">
      <c r="A2052" s="5">
        <v>189</v>
      </c>
      <c r="B2052" s="6">
        <v>1</v>
      </c>
      <c r="C2052" s="6" t="s">
        <v>19</v>
      </c>
      <c r="D2052" s="7">
        <v>45821.75</v>
      </c>
      <c r="E2052" s="6">
        <v>799</v>
      </c>
      <c r="F2052" s="6">
        <v>799</v>
      </c>
      <c r="G2052" s="6">
        <v>0</v>
      </c>
      <c r="H2052" s="6">
        <v>10</v>
      </c>
      <c r="I2052" s="6">
        <v>10002</v>
      </c>
      <c r="J2052" s="6" t="s">
        <v>56</v>
      </c>
    </row>
    <row r="2053" spans="1:10" x14ac:dyDescent="0.2">
      <c r="A2053" s="5">
        <v>220</v>
      </c>
      <c r="B2053" s="6">
        <v>7</v>
      </c>
      <c r="C2053" s="6" t="s">
        <v>103</v>
      </c>
      <c r="D2053" s="7">
        <v>45821.75</v>
      </c>
      <c r="E2053" s="6">
        <v>230</v>
      </c>
      <c r="F2053" s="6">
        <v>230</v>
      </c>
      <c r="G2053" s="6">
        <v>0</v>
      </c>
      <c r="H2053" s="6">
        <v>9</v>
      </c>
      <c r="I2053" s="6">
        <v>12</v>
      </c>
      <c r="J2053" s="6" t="s">
        <v>134</v>
      </c>
    </row>
    <row r="2054" spans="1:10" x14ac:dyDescent="0.2">
      <c r="A2054" s="5">
        <v>311</v>
      </c>
      <c r="B2054" s="6">
        <v>5</v>
      </c>
      <c r="C2054" s="6" t="s">
        <v>101</v>
      </c>
      <c r="D2054" s="7">
        <v>45821.75</v>
      </c>
      <c r="E2054" s="6">
        <v>430</v>
      </c>
      <c r="F2054" s="6">
        <v>430</v>
      </c>
      <c r="G2054" s="6">
        <v>0</v>
      </c>
      <c r="H2054" s="6">
        <v>8</v>
      </c>
      <c r="I2054" s="6">
        <v>5</v>
      </c>
      <c r="J2054" s="6" t="s">
        <v>79</v>
      </c>
    </row>
    <row r="2055" spans="1:10" x14ac:dyDescent="0.2">
      <c r="A2055" s="5">
        <v>314</v>
      </c>
      <c r="B2055" s="6">
        <v>5</v>
      </c>
      <c r="C2055" s="6" t="s">
        <v>101</v>
      </c>
      <c r="D2055" s="7">
        <v>45821.75</v>
      </c>
      <c r="E2055" s="6">
        <v>219.23</v>
      </c>
      <c r="F2055" s="6">
        <v>219.23</v>
      </c>
      <c r="G2055" s="6">
        <v>0</v>
      </c>
      <c r="H2055" s="6">
        <v>6</v>
      </c>
      <c r="I2055" s="6">
        <v>10002</v>
      </c>
      <c r="J2055" s="6" t="s">
        <v>56</v>
      </c>
    </row>
    <row r="2056" spans="1:10" x14ac:dyDescent="0.2">
      <c r="A2056" s="5">
        <v>320</v>
      </c>
      <c r="B2056" s="6">
        <v>5</v>
      </c>
      <c r="C2056" s="6" t="s">
        <v>101</v>
      </c>
      <c r="D2056" s="7">
        <v>45821.75</v>
      </c>
      <c r="E2056" s="6">
        <v>219.23</v>
      </c>
      <c r="F2056" s="6">
        <v>219.23</v>
      </c>
      <c r="G2056" s="6">
        <v>0</v>
      </c>
      <c r="H2056" s="6">
        <v>6</v>
      </c>
      <c r="I2056" s="6">
        <v>10002</v>
      </c>
      <c r="J2056" s="6" t="s">
        <v>56</v>
      </c>
    </row>
    <row r="2057" spans="1:10" x14ac:dyDescent="0.2">
      <c r="A2057" s="5">
        <v>375</v>
      </c>
      <c r="B2057" s="6">
        <v>42</v>
      </c>
      <c r="C2057" s="7">
        <v>51502</v>
      </c>
      <c r="D2057" s="7">
        <v>45821.75</v>
      </c>
      <c r="E2057" s="6">
        <v>264.88</v>
      </c>
      <c r="F2057" s="6">
        <v>264.88</v>
      </c>
      <c r="G2057" s="6">
        <v>0</v>
      </c>
      <c r="H2057" s="6">
        <v>5</v>
      </c>
      <c r="I2057" s="6">
        <v>10002</v>
      </c>
      <c r="J2057" s="6" t="s">
        <v>56</v>
      </c>
    </row>
    <row r="2058" spans="1:10" x14ac:dyDescent="0.2">
      <c r="A2058" s="5">
        <v>506</v>
      </c>
      <c r="B2058" s="6">
        <v>11</v>
      </c>
      <c r="C2058" s="6" t="s">
        <v>67</v>
      </c>
      <c r="D2058" s="7">
        <v>45822.25</v>
      </c>
      <c r="E2058" s="6">
        <v>280</v>
      </c>
      <c r="F2058" s="6">
        <v>280</v>
      </c>
      <c r="G2058" s="6">
        <v>0</v>
      </c>
      <c r="H2058" s="6">
        <v>5</v>
      </c>
      <c r="I2058" s="6">
        <v>10002</v>
      </c>
      <c r="J2058" s="6" t="s">
        <v>56</v>
      </c>
    </row>
    <row r="2059" spans="1:10" x14ac:dyDescent="0.2">
      <c r="A2059" s="5">
        <v>531</v>
      </c>
      <c r="B2059" s="6">
        <v>1</v>
      </c>
      <c r="C2059" s="6" t="s">
        <v>19</v>
      </c>
      <c r="D2059" s="7">
        <v>45822.25</v>
      </c>
      <c r="E2059" s="6">
        <v>1249</v>
      </c>
      <c r="F2059" s="6">
        <v>1249</v>
      </c>
      <c r="G2059" s="6">
        <v>0</v>
      </c>
      <c r="H2059" s="6">
        <v>9</v>
      </c>
      <c r="I2059" s="6">
        <v>12</v>
      </c>
      <c r="J2059" s="6" t="s">
        <v>134</v>
      </c>
    </row>
    <row r="2060" spans="1:10" x14ac:dyDescent="0.2">
      <c r="A2060" s="5">
        <v>536</v>
      </c>
      <c r="B2060" s="6">
        <v>9</v>
      </c>
      <c r="C2060" s="6" t="s">
        <v>65</v>
      </c>
      <c r="D2060" s="7">
        <v>45822.25</v>
      </c>
      <c r="E2060" s="6">
        <v>160</v>
      </c>
      <c r="F2060" s="6">
        <v>160</v>
      </c>
      <c r="G2060" s="6">
        <v>0</v>
      </c>
      <c r="H2060" s="6">
        <v>10</v>
      </c>
      <c r="I2060" s="6">
        <v>10002</v>
      </c>
      <c r="J2060" s="6" t="s">
        <v>56</v>
      </c>
    </row>
    <row r="2061" spans="1:10" x14ac:dyDescent="0.2">
      <c r="A2061" s="5">
        <v>589</v>
      </c>
      <c r="B2061" s="6">
        <v>3</v>
      </c>
      <c r="C2061" s="6" t="s">
        <v>58</v>
      </c>
      <c r="D2061" s="7">
        <v>45822.25</v>
      </c>
      <c r="E2061" s="6">
        <v>690</v>
      </c>
      <c r="F2061" s="6">
        <v>690</v>
      </c>
      <c r="G2061" s="6">
        <v>0</v>
      </c>
      <c r="H2061" s="6">
        <v>11</v>
      </c>
      <c r="I2061" s="6">
        <v>5</v>
      </c>
      <c r="J2061" s="6" t="s">
        <v>79</v>
      </c>
    </row>
    <row r="2062" spans="1:10" x14ac:dyDescent="0.2">
      <c r="A2062" s="5">
        <v>590</v>
      </c>
      <c r="B2062" s="6">
        <v>30</v>
      </c>
      <c r="C2062" s="6" t="s">
        <v>178</v>
      </c>
      <c r="D2062" s="7">
        <v>45822.25</v>
      </c>
      <c r="E2062" s="6">
        <v>316</v>
      </c>
      <c r="F2062" s="6">
        <v>316</v>
      </c>
      <c r="G2062" s="6">
        <v>0</v>
      </c>
      <c r="H2062" s="6">
        <v>12</v>
      </c>
      <c r="I2062" s="6">
        <v>15</v>
      </c>
      <c r="J2062" s="6" t="s">
        <v>63</v>
      </c>
    </row>
    <row r="2063" spans="1:10" x14ac:dyDescent="0.2">
      <c r="A2063" s="5">
        <v>624</v>
      </c>
      <c r="B2063" s="6">
        <v>12</v>
      </c>
      <c r="C2063" s="6" t="s">
        <v>156</v>
      </c>
      <c r="D2063" s="7">
        <v>45822.25</v>
      </c>
      <c r="E2063" s="6">
        <v>492.37</v>
      </c>
      <c r="F2063" s="6">
        <v>492.37</v>
      </c>
      <c r="G2063" s="6">
        <v>0</v>
      </c>
      <c r="H2063" s="6">
        <v>12</v>
      </c>
      <c r="I2063" s="6">
        <v>31</v>
      </c>
      <c r="J2063" s="6" t="s">
        <v>42</v>
      </c>
    </row>
    <row r="2064" spans="1:10" x14ac:dyDescent="0.2">
      <c r="A2064" s="5">
        <v>197</v>
      </c>
      <c r="B2064" s="6">
        <v>1</v>
      </c>
      <c r="C2064" s="6" t="s">
        <v>19</v>
      </c>
      <c r="D2064" s="7">
        <v>45822.75</v>
      </c>
      <c r="E2064" s="6">
        <v>799</v>
      </c>
      <c r="F2064" s="6">
        <v>799</v>
      </c>
      <c r="G2064" s="6">
        <v>0</v>
      </c>
      <c r="H2064" s="6">
        <v>8</v>
      </c>
      <c r="I2064" s="6">
        <v>10002</v>
      </c>
      <c r="J2064" s="6" t="s">
        <v>56</v>
      </c>
    </row>
    <row r="2065" spans="1:10" x14ac:dyDescent="0.2">
      <c r="A2065" s="5">
        <v>198</v>
      </c>
      <c r="B2065" s="6">
        <v>1</v>
      </c>
      <c r="C2065" s="6" t="s">
        <v>19</v>
      </c>
      <c r="D2065" s="7">
        <v>45822.75</v>
      </c>
      <c r="E2065" s="6">
        <v>799</v>
      </c>
      <c r="F2065" s="6">
        <v>799</v>
      </c>
      <c r="G2065" s="6">
        <v>0</v>
      </c>
      <c r="H2065" s="6">
        <v>7</v>
      </c>
      <c r="I2065" s="6">
        <v>11</v>
      </c>
      <c r="J2065" s="6" t="s">
        <v>90</v>
      </c>
    </row>
    <row r="2066" spans="1:10" x14ac:dyDescent="0.2">
      <c r="A2066" s="5">
        <v>199</v>
      </c>
      <c r="B2066" s="6">
        <v>1</v>
      </c>
      <c r="C2066" s="6" t="s">
        <v>19</v>
      </c>
      <c r="D2066" s="7">
        <v>45822.75</v>
      </c>
      <c r="E2066" s="6">
        <v>399.5</v>
      </c>
      <c r="F2066" s="6">
        <v>399.5</v>
      </c>
      <c r="G2066" s="6">
        <v>0</v>
      </c>
      <c r="H2066" s="6">
        <v>15</v>
      </c>
      <c r="I2066" s="6">
        <v>10002</v>
      </c>
      <c r="J2066" s="6" t="s">
        <v>56</v>
      </c>
    </row>
    <row r="2067" spans="1:10" x14ac:dyDescent="0.2">
      <c r="A2067" s="5">
        <v>209</v>
      </c>
      <c r="B2067" s="6">
        <v>1</v>
      </c>
      <c r="C2067" s="6" t="s">
        <v>19</v>
      </c>
      <c r="D2067" s="7">
        <v>45822.75</v>
      </c>
      <c r="E2067" s="6">
        <v>399.5</v>
      </c>
      <c r="F2067" s="6">
        <v>399.5</v>
      </c>
      <c r="G2067" s="6">
        <v>0</v>
      </c>
      <c r="H2067" s="6">
        <v>12</v>
      </c>
      <c r="I2067" s="6">
        <v>10002</v>
      </c>
      <c r="J2067" s="6" t="s">
        <v>56</v>
      </c>
    </row>
    <row r="2068" spans="1:10" x14ac:dyDescent="0.2">
      <c r="A2068" s="5">
        <v>215</v>
      </c>
      <c r="B2068" s="6">
        <v>2</v>
      </c>
      <c r="C2068" s="6" t="s">
        <v>98</v>
      </c>
      <c r="D2068" s="7">
        <v>45822.75</v>
      </c>
      <c r="E2068" s="6">
        <v>298.73</v>
      </c>
      <c r="F2068" s="6">
        <v>298.73</v>
      </c>
      <c r="G2068" s="6">
        <v>0</v>
      </c>
      <c r="H2068" s="6">
        <v>5</v>
      </c>
      <c r="I2068" s="6">
        <v>10002</v>
      </c>
      <c r="J2068" s="6" t="s">
        <v>56</v>
      </c>
    </row>
    <row r="2069" spans="1:10" x14ac:dyDescent="0.2">
      <c r="A2069" s="5">
        <v>222</v>
      </c>
      <c r="B2069" s="6">
        <v>8</v>
      </c>
      <c r="C2069" s="6" t="s">
        <v>104</v>
      </c>
      <c r="D2069" s="7">
        <v>45822.75</v>
      </c>
      <c r="E2069" s="6">
        <v>180</v>
      </c>
      <c r="F2069" s="6">
        <v>180</v>
      </c>
      <c r="G2069" s="6">
        <v>0</v>
      </c>
      <c r="H2069" s="6">
        <v>5</v>
      </c>
      <c r="I2069" s="6">
        <v>5</v>
      </c>
      <c r="J2069" s="6" t="s">
        <v>79</v>
      </c>
    </row>
    <row r="2070" spans="1:10" x14ac:dyDescent="0.2">
      <c r="A2070" s="5">
        <v>231</v>
      </c>
      <c r="B2070" s="6">
        <v>10</v>
      </c>
      <c r="C2070" s="6" t="s">
        <v>106</v>
      </c>
      <c r="D2070" s="7">
        <v>45822.75</v>
      </c>
      <c r="E2070" s="6">
        <v>489.62</v>
      </c>
      <c r="F2070" s="6">
        <v>489.62</v>
      </c>
      <c r="G2070" s="6">
        <v>0</v>
      </c>
      <c r="H2070" s="6">
        <v>12</v>
      </c>
      <c r="I2070" s="6">
        <v>10002</v>
      </c>
      <c r="J2070" s="6" t="s">
        <v>56</v>
      </c>
    </row>
    <row r="2071" spans="1:10" x14ac:dyDescent="0.2">
      <c r="A2071" s="5">
        <v>305</v>
      </c>
      <c r="B2071" s="6">
        <v>3</v>
      </c>
      <c r="C2071" s="6" t="s">
        <v>99</v>
      </c>
      <c r="D2071" s="7">
        <v>45822.75</v>
      </c>
      <c r="E2071" s="6">
        <v>282.83999999999997</v>
      </c>
      <c r="F2071" s="6">
        <v>282.83999999999997</v>
      </c>
      <c r="G2071" s="6">
        <v>0</v>
      </c>
      <c r="H2071" s="6">
        <v>5</v>
      </c>
      <c r="I2071" s="6" t="s">
        <v>47</v>
      </c>
      <c r="J2071" s="6" t="s">
        <v>47</v>
      </c>
    </row>
    <row r="2072" spans="1:10" x14ac:dyDescent="0.2">
      <c r="A2072" s="5">
        <v>309</v>
      </c>
      <c r="B2072" s="6">
        <v>4</v>
      </c>
      <c r="C2072" s="6" t="s">
        <v>100</v>
      </c>
      <c r="D2072" s="7">
        <v>45822.75</v>
      </c>
      <c r="E2072" s="6">
        <v>258</v>
      </c>
      <c r="F2072" s="6">
        <v>258</v>
      </c>
      <c r="G2072" s="6">
        <v>0</v>
      </c>
      <c r="H2072" s="6">
        <v>9</v>
      </c>
      <c r="I2072" s="6">
        <v>12</v>
      </c>
      <c r="J2072" s="6" t="s">
        <v>134</v>
      </c>
    </row>
    <row r="2073" spans="1:10" x14ac:dyDescent="0.2">
      <c r="A2073" s="5">
        <v>334</v>
      </c>
      <c r="B2073" s="6">
        <v>3</v>
      </c>
      <c r="C2073" s="6" t="s">
        <v>99</v>
      </c>
      <c r="D2073" s="7">
        <v>45822.75</v>
      </c>
      <c r="E2073" s="6">
        <v>300</v>
      </c>
      <c r="F2073" s="6">
        <v>300</v>
      </c>
      <c r="G2073" s="6">
        <v>0</v>
      </c>
      <c r="H2073" s="6">
        <v>12</v>
      </c>
      <c r="I2073" s="6">
        <v>10002</v>
      </c>
      <c r="J2073" s="6" t="s">
        <v>56</v>
      </c>
    </row>
    <row r="2074" spans="1:10" x14ac:dyDescent="0.2">
      <c r="A2074" s="5">
        <v>602</v>
      </c>
      <c r="B2074" s="6">
        <v>3</v>
      </c>
      <c r="C2074" s="6" t="s">
        <v>43</v>
      </c>
      <c r="D2074" s="7">
        <v>45823.25</v>
      </c>
      <c r="E2074" s="6">
        <v>180</v>
      </c>
      <c r="F2074" s="6">
        <v>180</v>
      </c>
      <c r="G2074" s="6">
        <v>0</v>
      </c>
      <c r="H2074" s="6">
        <v>9</v>
      </c>
      <c r="I2074" s="6">
        <v>12</v>
      </c>
      <c r="J2074" s="6" t="s">
        <v>134</v>
      </c>
    </row>
    <row r="2075" spans="1:10" x14ac:dyDescent="0.2">
      <c r="A2075" s="5">
        <v>619</v>
      </c>
      <c r="B2075" s="6">
        <v>10</v>
      </c>
      <c r="C2075" s="6" t="s">
        <v>66</v>
      </c>
      <c r="D2075" s="7">
        <v>45823.25</v>
      </c>
      <c r="E2075" s="6">
        <v>147</v>
      </c>
      <c r="F2075" s="6">
        <v>147</v>
      </c>
      <c r="G2075" s="6">
        <v>0</v>
      </c>
      <c r="H2075" s="6" t="s">
        <v>47</v>
      </c>
      <c r="I2075" s="6">
        <v>10002</v>
      </c>
      <c r="J2075" s="6" t="s">
        <v>56</v>
      </c>
    </row>
    <row r="2076" spans="1:10" x14ac:dyDescent="0.2">
      <c r="A2076" s="5">
        <v>643</v>
      </c>
      <c r="B2076" s="6">
        <v>1</v>
      </c>
      <c r="C2076" s="6" t="s">
        <v>19</v>
      </c>
      <c r="D2076" s="7">
        <v>45823.25</v>
      </c>
      <c r="E2076" s="6">
        <v>799</v>
      </c>
      <c r="F2076" s="6">
        <v>799</v>
      </c>
      <c r="G2076" s="6">
        <v>0</v>
      </c>
      <c r="H2076" s="6">
        <v>7</v>
      </c>
      <c r="I2076" s="6">
        <v>11</v>
      </c>
      <c r="J2076" s="6" t="s">
        <v>90</v>
      </c>
    </row>
    <row r="2077" spans="1:10" x14ac:dyDescent="0.2">
      <c r="A2077" s="5">
        <v>647</v>
      </c>
      <c r="B2077" s="6">
        <v>4</v>
      </c>
      <c r="C2077" s="6" t="s">
        <v>59</v>
      </c>
      <c r="D2077" s="7">
        <v>45823.25</v>
      </c>
      <c r="E2077" s="6">
        <v>178</v>
      </c>
      <c r="F2077" s="6">
        <v>178</v>
      </c>
      <c r="G2077" s="6">
        <v>0</v>
      </c>
      <c r="H2077" s="6" t="s">
        <v>47</v>
      </c>
      <c r="I2077" s="6">
        <v>10002</v>
      </c>
      <c r="J2077" s="6" t="s">
        <v>56</v>
      </c>
    </row>
    <row r="2078" spans="1:10" x14ac:dyDescent="0.2">
      <c r="A2078" s="5">
        <v>188</v>
      </c>
      <c r="B2078" s="6">
        <v>2</v>
      </c>
      <c r="C2078" s="6" t="s">
        <v>98</v>
      </c>
      <c r="D2078" s="7">
        <v>45823.75</v>
      </c>
      <c r="E2078" s="6">
        <v>430</v>
      </c>
      <c r="F2078" s="6">
        <v>430</v>
      </c>
      <c r="G2078" s="6">
        <v>0</v>
      </c>
      <c r="H2078" s="6">
        <v>12</v>
      </c>
      <c r="I2078" s="6">
        <v>31</v>
      </c>
      <c r="J2078" s="6" t="s">
        <v>42</v>
      </c>
    </row>
    <row r="2079" spans="1:10" x14ac:dyDescent="0.2">
      <c r="A2079" s="5">
        <v>193</v>
      </c>
      <c r="B2079" s="6">
        <v>2</v>
      </c>
      <c r="C2079" s="6" t="s">
        <v>98</v>
      </c>
      <c r="D2079" s="7">
        <v>45823.75</v>
      </c>
      <c r="E2079" s="6">
        <v>300</v>
      </c>
      <c r="F2079" s="6">
        <v>300</v>
      </c>
      <c r="G2079" s="6">
        <v>0</v>
      </c>
      <c r="H2079" s="6">
        <v>9</v>
      </c>
      <c r="I2079" s="6">
        <v>12</v>
      </c>
      <c r="J2079" s="6" t="s">
        <v>134</v>
      </c>
    </row>
    <row r="2080" spans="1:10" x14ac:dyDescent="0.2">
      <c r="A2080" s="5">
        <v>214</v>
      </c>
      <c r="B2080" s="6">
        <v>3</v>
      </c>
      <c r="C2080" s="6" t="s">
        <v>99</v>
      </c>
      <c r="D2080" s="7">
        <v>45823.75</v>
      </c>
      <c r="E2080" s="6">
        <v>230</v>
      </c>
      <c r="F2080" s="6">
        <v>230</v>
      </c>
      <c r="G2080" s="6">
        <v>0</v>
      </c>
      <c r="H2080" s="6">
        <v>12</v>
      </c>
      <c r="I2080" s="6">
        <v>15</v>
      </c>
      <c r="J2080" s="6" t="s">
        <v>63</v>
      </c>
    </row>
    <row r="2081" spans="1:10" x14ac:dyDescent="0.2">
      <c r="A2081" s="5">
        <v>321</v>
      </c>
      <c r="B2081" s="6">
        <v>12</v>
      </c>
      <c r="C2081" s="6" t="s">
        <v>108</v>
      </c>
      <c r="D2081" s="7">
        <v>45823.75</v>
      </c>
      <c r="E2081" s="6">
        <v>449.94</v>
      </c>
      <c r="F2081" s="6">
        <v>449.94</v>
      </c>
      <c r="G2081" s="6">
        <v>0</v>
      </c>
      <c r="H2081" s="6">
        <v>12</v>
      </c>
      <c r="I2081" s="6">
        <v>31</v>
      </c>
      <c r="J2081" s="6" t="s">
        <v>42</v>
      </c>
    </row>
    <row r="2082" spans="1:10" x14ac:dyDescent="0.2">
      <c r="A2082" s="5">
        <v>325</v>
      </c>
      <c r="B2082" s="6">
        <v>11</v>
      </c>
      <c r="C2082" s="6" t="s">
        <v>107</v>
      </c>
      <c r="D2082" s="7">
        <v>45823.75</v>
      </c>
      <c r="E2082" s="6">
        <v>300</v>
      </c>
      <c r="F2082" s="6">
        <v>300</v>
      </c>
      <c r="G2082" s="6">
        <v>0</v>
      </c>
      <c r="H2082" s="6">
        <v>12</v>
      </c>
      <c r="I2082" s="6">
        <v>15</v>
      </c>
      <c r="J2082" s="6" t="s">
        <v>63</v>
      </c>
    </row>
    <row r="2083" spans="1:10" x14ac:dyDescent="0.2">
      <c r="A2083" s="5">
        <v>333</v>
      </c>
      <c r="B2083" s="6">
        <v>13</v>
      </c>
      <c r="C2083" s="6" t="s">
        <v>109</v>
      </c>
      <c r="D2083" s="7">
        <v>45823.75</v>
      </c>
      <c r="E2083" s="6">
        <v>219.23</v>
      </c>
      <c r="F2083" s="6">
        <v>219.23</v>
      </c>
      <c r="G2083" s="6">
        <v>0</v>
      </c>
      <c r="H2083" s="6">
        <v>5</v>
      </c>
      <c r="I2083" s="6">
        <v>10002</v>
      </c>
      <c r="J2083" s="6" t="s">
        <v>56</v>
      </c>
    </row>
    <row r="2084" spans="1:10" x14ac:dyDescent="0.2">
      <c r="A2084" s="5">
        <v>343</v>
      </c>
      <c r="B2084" s="6">
        <v>25</v>
      </c>
      <c r="C2084" s="6" t="s">
        <v>121</v>
      </c>
      <c r="D2084" s="7">
        <v>45823.75</v>
      </c>
      <c r="E2084" s="6">
        <v>375.38</v>
      </c>
      <c r="F2084" s="6">
        <v>375.38</v>
      </c>
      <c r="G2084" s="6">
        <v>0</v>
      </c>
      <c r="H2084" s="6">
        <v>5</v>
      </c>
      <c r="I2084" s="6">
        <v>5</v>
      </c>
      <c r="J2084" s="6" t="s">
        <v>79</v>
      </c>
    </row>
    <row r="2085" spans="1:10" x14ac:dyDescent="0.2">
      <c r="A2085" s="5">
        <v>513</v>
      </c>
      <c r="B2085" s="6">
        <v>8</v>
      </c>
      <c r="C2085" s="6" t="s">
        <v>50</v>
      </c>
      <c r="D2085" s="7">
        <v>45824.25</v>
      </c>
      <c r="E2085" s="6">
        <v>297</v>
      </c>
      <c r="F2085" s="6">
        <v>297</v>
      </c>
      <c r="G2085" s="6">
        <v>0</v>
      </c>
      <c r="H2085" s="6">
        <v>12</v>
      </c>
      <c r="I2085" s="6">
        <v>31</v>
      </c>
      <c r="J2085" s="6" t="s">
        <v>42</v>
      </c>
    </row>
    <row r="2086" spans="1:10" x14ac:dyDescent="0.2">
      <c r="A2086" s="5">
        <v>586</v>
      </c>
      <c r="B2086" s="6">
        <v>2</v>
      </c>
      <c r="C2086" s="6" t="s">
        <v>57</v>
      </c>
      <c r="D2086" s="7">
        <v>45824.25</v>
      </c>
      <c r="E2086" s="6">
        <v>227.33</v>
      </c>
      <c r="F2086" s="6">
        <v>227.33</v>
      </c>
      <c r="G2086" s="6">
        <v>0</v>
      </c>
      <c r="H2086" s="6">
        <v>5</v>
      </c>
      <c r="I2086" s="6">
        <v>10002</v>
      </c>
      <c r="J2086" s="6" t="s">
        <v>56</v>
      </c>
    </row>
    <row r="2087" spans="1:10" x14ac:dyDescent="0.2">
      <c r="A2087" s="5">
        <v>627</v>
      </c>
      <c r="B2087" s="6">
        <v>9</v>
      </c>
      <c r="C2087" s="6" t="s">
        <v>65</v>
      </c>
      <c r="D2087" s="7">
        <v>45824.25</v>
      </c>
      <c r="E2087" s="6">
        <v>134</v>
      </c>
      <c r="F2087" s="6">
        <v>134</v>
      </c>
      <c r="G2087" s="6">
        <v>0</v>
      </c>
      <c r="H2087" s="6">
        <v>5</v>
      </c>
      <c r="I2087" s="6">
        <v>10002</v>
      </c>
      <c r="J2087" s="6" t="s">
        <v>56</v>
      </c>
    </row>
    <row r="2088" spans="1:10" x14ac:dyDescent="0.2">
      <c r="A2088" s="5">
        <v>645</v>
      </c>
      <c r="B2088" s="6">
        <v>5</v>
      </c>
      <c r="C2088" s="6" t="s">
        <v>46</v>
      </c>
      <c r="D2088" s="7">
        <v>45824.25</v>
      </c>
      <c r="E2088" s="6">
        <v>180</v>
      </c>
      <c r="F2088" s="6">
        <v>180</v>
      </c>
      <c r="G2088" s="6">
        <v>0</v>
      </c>
      <c r="H2088" s="6">
        <v>8</v>
      </c>
      <c r="I2088" s="6">
        <v>5</v>
      </c>
      <c r="J2088" s="6" t="s">
        <v>79</v>
      </c>
    </row>
    <row r="2089" spans="1:10" x14ac:dyDescent="0.2">
      <c r="A2089" s="5">
        <v>191</v>
      </c>
      <c r="B2089" s="6">
        <v>2</v>
      </c>
      <c r="C2089" s="6" t="s">
        <v>98</v>
      </c>
      <c r="D2089" s="7">
        <v>45824.75</v>
      </c>
      <c r="E2089" s="6">
        <v>324.95</v>
      </c>
      <c r="F2089" s="6">
        <v>324.95</v>
      </c>
      <c r="G2089" s="6">
        <v>0</v>
      </c>
      <c r="H2089" s="6">
        <v>5</v>
      </c>
      <c r="I2089" s="6">
        <v>10002</v>
      </c>
      <c r="J2089" s="6" t="s">
        <v>56</v>
      </c>
    </row>
    <row r="2090" spans="1:10" x14ac:dyDescent="0.2">
      <c r="A2090" s="5">
        <v>192</v>
      </c>
      <c r="B2090" s="6">
        <v>2</v>
      </c>
      <c r="C2090" s="6" t="s">
        <v>98</v>
      </c>
      <c r="D2090" s="7">
        <v>45824.75</v>
      </c>
      <c r="E2090" s="6">
        <v>165</v>
      </c>
      <c r="F2090" s="6">
        <v>165</v>
      </c>
      <c r="G2090" s="6">
        <v>0</v>
      </c>
      <c r="H2090" s="6">
        <v>5</v>
      </c>
      <c r="I2090" s="6">
        <v>10002</v>
      </c>
      <c r="J2090" s="6" t="s">
        <v>56</v>
      </c>
    </row>
    <row r="2091" spans="1:10" x14ac:dyDescent="0.2">
      <c r="A2091" s="5">
        <v>224</v>
      </c>
      <c r="B2091" s="6">
        <v>9</v>
      </c>
      <c r="C2091" s="6" t="s">
        <v>105</v>
      </c>
      <c r="D2091" s="7">
        <v>45824.75</v>
      </c>
      <c r="E2091" s="6">
        <v>215</v>
      </c>
      <c r="F2091" s="6">
        <v>215</v>
      </c>
      <c r="G2091" s="6">
        <v>0</v>
      </c>
      <c r="H2091" s="6">
        <v>12</v>
      </c>
      <c r="I2091" s="6">
        <v>31</v>
      </c>
      <c r="J2091" s="6" t="s">
        <v>42</v>
      </c>
    </row>
    <row r="2092" spans="1:10" x14ac:dyDescent="0.2">
      <c r="A2092" s="5">
        <v>500</v>
      </c>
      <c r="B2092" s="6">
        <v>6</v>
      </c>
      <c r="C2092" s="6" t="s">
        <v>162</v>
      </c>
      <c r="D2092" s="7">
        <v>45825.25</v>
      </c>
      <c r="E2092" s="6">
        <v>325</v>
      </c>
      <c r="F2092" s="6">
        <v>325</v>
      </c>
      <c r="G2092" s="6">
        <v>0</v>
      </c>
      <c r="H2092" s="6">
        <v>5</v>
      </c>
      <c r="I2092" s="6">
        <v>10002</v>
      </c>
      <c r="J2092" s="6" t="s">
        <v>56</v>
      </c>
    </row>
    <row r="2093" spans="1:10" x14ac:dyDescent="0.2">
      <c r="A2093" s="5">
        <v>649</v>
      </c>
      <c r="B2093" s="6">
        <v>4</v>
      </c>
      <c r="C2093" s="6" t="s">
        <v>59</v>
      </c>
      <c r="D2093" s="7">
        <v>45825.25</v>
      </c>
      <c r="E2093" s="6">
        <v>160</v>
      </c>
      <c r="F2093" s="6">
        <v>160</v>
      </c>
      <c r="G2093" s="6">
        <v>0</v>
      </c>
      <c r="H2093" s="6">
        <v>9</v>
      </c>
      <c r="I2093" s="6">
        <v>10002</v>
      </c>
      <c r="J2093" s="6" t="s">
        <v>56</v>
      </c>
    </row>
    <row r="2094" spans="1:10" x14ac:dyDescent="0.2">
      <c r="A2094" s="5">
        <v>722</v>
      </c>
      <c r="B2094" s="6">
        <v>37</v>
      </c>
      <c r="C2094" s="6" t="s">
        <v>185</v>
      </c>
      <c r="D2094" s="7">
        <v>45825.25</v>
      </c>
      <c r="E2094" s="6">
        <v>348</v>
      </c>
      <c r="F2094" s="6">
        <v>348</v>
      </c>
      <c r="G2094" s="6">
        <v>0</v>
      </c>
      <c r="H2094" s="6">
        <v>9</v>
      </c>
      <c r="I2094" s="6">
        <v>10002</v>
      </c>
      <c r="J2094" s="6" t="s">
        <v>56</v>
      </c>
    </row>
    <row r="2095" spans="1:10" x14ac:dyDescent="0.2">
      <c r="A2095" s="5">
        <v>207</v>
      </c>
      <c r="B2095" s="6">
        <v>1</v>
      </c>
      <c r="C2095" s="6" t="s">
        <v>19</v>
      </c>
      <c r="D2095" s="7">
        <v>45825.75</v>
      </c>
      <c r="E2095" s="6">
        <v>999.5</v>
      </c>
      <c r="F2095" s="6">
        <v>999.5</v>
      </c>
      <c r="G2095" s="6">
        <v>0</v>
      </c>
      <c r="H2095" s="6">
        <v>5</v>
      </c>
      <c r="I2095" s="6">
        <v>10002</v>
      </c>
      <c r="J2095" s="6" t="s">
        <v>56</v>
      </c>
    </row>
    <row r="2096" spans="1:10" x14ac:dyDescent="0.2">
      <c r="A2096" s="5">
        <v>212</v>
      </c>
      <c r="B2096" s="6">
        <v>4</v>
      </c>
      <c r="C2096" s="6" t="s">
        <v>100</v>
      </c>
      <c r="D2096" s="7">
        <v>45825.75</v>
      </c>
      <c r="E2096" s="6">
        <v>315</v>
      </c>
      <c r="F2096" s="6">
        <v>315</v>
      </c>
      <c r="G2096" s="6">
        <v>0</v>
      </c>
      <c r="H2096" s="6">
        <v>10</v>
      </c>
      <c r="I2096" s="6">
        <v>10002</v>
      </c>
      <c r="J2096" s="6" t="s">
        <v>56</v>
      </c>
    </row>
    <row r="2097" spans="1:10" x14ac:dyDescent="0.2">
      <c r="A2097" s="5">
        <v>213</v>
      </c>
      <c r="B2097" s="6">
        <v>4</v>
      </c>
      <c r="C2097" s="6" t="s">
        <v>100</v>
      </c>
      <c r="D2097" s="7">
        <v>45825.75</v>
      </c>
      <c r="E2097" s="6">
        <v>230</v>
      </c>
      <c r="F2097" s="6">
        <v>230</v>
      </c>
      <c r="G2097" s="6">
        <v>0</v>
      </c>
      <c r="H2097" s="6">
        <v>9</v>
      </c>
      <c r="I2097" s="6">
        <v>12</v>
      </c>
      <c r="J2097" s="6" t="s">
        <v>134</v>
      </c>
    </row>
    <row r="2098" spans="1:10" x14ac:dyDescent="0.2">
      <c r="A2098" s="5">
        <v>217</v>
      </c>
      <c r="B2098" s="6">
        <v>3</v>
      </c>
      <c r="C2098" s="6" t="s">
        <v>99</v>
      </c>
      <c r="D2098" s="7">
        <v>45825.75</v>
      </c>
      <c r="E2098" s="6">
        <v>180</v>
      </c>
      <c r="F2098" s="6">
        <v>180</v>
      </c>
      <c r="G2098" s="6">
        <v>0</v>
      </c>
      <c r="H2098" s="6">
        <v>8</v>
      </c>
      <c r="I2098" s="6">
        <v>10002</v>
      </c>
      <c r="J2098" s="6" t="s">
        <v>56</v>
      </c>
    </row>
    <row r="2099" spans="1:10" x14ac:dyDescent="0.2">
      <c r="A2099" s="5">
        <v>233</v>
      </c>
      <c r="B2099" s="6">
        <v>11</v>
      </c>
      <c r="C2099" s="6" t="s">
        <v>107</v>
      </c>
      <c r="D2099" s="7">
        <v>45825.75</v>
      </c>
      <c r="E2099" s="6">
        <v>397.5</v>
      </c>
      <c r="F2099" s="6">
        <v>397.5</v>
      </c>
      <c r="G2099" s="6">
        <v>0</v>
      </c>
      <c r="H2099" s="6" t="s">
        <v>47</v>
      </c>
      <c r="I2099" s="6">
        <v>10002</v>
      </c>
      <c r="J2099" s="6" t="s">
        <v>56</v>
      </c>
    </row>
    <row r="2100" spans="1:10" x14ac:dyDescent="0.2">
      <c r="A2100" s="5">
        <v>235</v>
      </c>
      <c r="B2100" s="6">
        <v>11</v>
      </c>
      <c r="C2100" s="6" t="s">
        <v>107</v>
      </c>
      <c r="D2100" s="7">
        <v>45825.75</v>
      </c>
      <c r="E2100" s="6">
        <v>314.23</v>
      </c>
      <c r="F2100" s="6">
        <v>314.23</v>
      </c>
      <c r="G2100" s="6">
        <v>0</v>
      </c>
      <c r="H2100" s="6">
        <v>12</v>
      </c>
      <c r="I2100" s="6">
        <v>13</v>
      </c>
      <c r="J2100" s="6" t="s">
        <v>81</v>
      </c>
    </row>
    <row r="2101" spans="1:10" x14ac:dyDescent="0.2">
      <c r="A2101" s="5">
        <v>238</v>
      </c>
      <c r="B2101" s="6">
        <v>4</v>
      </c>
      <c r="C2101" s="6" t="s">
        <v>100</v>
      </c>
      <c r="D2101" s="7">
        <v>45825.75</v>
      </c>
      <c r="E2101" s="6">
        <v>258</v>
      </c>
      <c r="F2101" s="6">
        <v>258</v>
      </c>
      <c r="G2101" s="6">
        <v>0</v>
      </c>
      <c r="H2101" s="6">
        <v>9</v>
      </c>
      <c r="I2101" s="6">
        <v>10002</v>
      </c>
      <c r="J2101" s="6" t="s">
        <v>56</v>
      </c>
    </row>
    <row r="2102" spans="1:10" x14ac:dyDescent="0.2">
      <c r="A2102" s="5">
        <v>312</v>
      </c>
      <c r="B2102" s="6">
        <v>9</v>
      </c>
      <c r="C2102" s="6" t="s">
        <v>105</v>
      </c>
      <c r="D2102" s="7">
        <v>45825.75</v>
      </c>
      <c r="E2102" s="6">
        <v>300</v>
      </c>
      <c r="F2102" s="6">
        <v>300</v>
      </c>
      <c r="G2102" s="6">
        <v>0</v>
      </c>
      <c r="H2102" s="6">
        <v>10</v>
      </c>
      <c r="I2102" s="6">
        <v>24</v>
      </c>
      <c r="J2102" s="6" t="s">
        <v>84</v>
      </c>
    </row>
    <row r="2103" spans="1:10" x14ac:dyDescent="0.2">
      <c r="A2103" s="5">
        <v>315</v>
      </c>
      <c r="B2103" s="6">
        <v>9</v>
      </c>
      <c r="C2103" s="6" t="s">
        <v>105</v>
      </c>
      <c r="D2103" s="7">
        <v>45825.75</v>
      </c>
      <c r="E2103" s="6">
        <v>442.5</v>
      </c>
      <c r="F2103" s="6">
        <v>442.5</v>
      </c>
      <c r="G2103" s="6">
        <v>0</v>
      </c>
      <c r="H2103" s="6">
        <v>12</v>
      </c>
      <c r="I2103" s="6">
        <v>10002</v>
      </c>
      <c r="J2103" s="6" t="s">
        <v>56</v>
      </c>
    </row>
    <row r="2104" spans="1:10" x14ac:dyDescent="0.2">
      <c r="A2104" s="5">
        <v>348</v>
      </c>
      <c r="B2104" s="6">
        <v>21</v>
      </c>
      <c r="C2104" s="6" t="s">
        <v>117</v>
      </c>
      <c r="D2104" s="7">
        <v>45825.75</v>
      </c>
      <c r="E2104" s="6">
        <v>290.54000000000002</v>
      </c>
      <c r="F2104" s="6">
        <v>290.54000000000002</v>
      </c>
      <c r="G2104" s="6">
        <v>0</v>
      </c>
      <c r="H2104" s="6">
        <v>12</v>
      </c>
      <c r="I2104" s="6">
        <v>10002</v>
      </c>
      <c r="J2104" s="6" t="s">
        <v>56</v>
      </c>
    </row>
    <row r="2105" spans="1:10" x14ac:dyDescent="0.2">
      <c r="A2105" s="5">
        <v>511</v>
      </c>
      <c r="B2105" s="6">
        <v>9</v>
      </c>
      <c r="C2105" s="6" t="s">
        <v>65</v>
      </c>
      <c r="D2105" s="7">
        <v>45826.25</v>
      </c>
      <c r="E2105" s="6">
        <v>160.47</v>
      </c>
      <c r="F2105" s="6">
        <v>160.47</v>
      </c>
      <c r="G2105" s="6">
        <v>0</v>
      </c>
      <c r="H2105" s="6">
        <v>12</v>
      </c>
      <c r="I2105" s="6">
        <v>10002</v>
      </c>
      <c r="J2105" s="6" t="s">
        <v>56</v>
      </c>
    </row>
    <row r="2106" spans="1:10" x14ac:dyDescent="0.2">
      <c r="A2106" s="5">
        <v>223</v>
      </c>
      <c r="B2106" s="6">
        <v>6</v>
      </c>
      <c r="C2106" s="6" t="s">
        <v>102</v>
      </c>
      <c r="D2106" s="7">
        <v>45826.75</v>
      </c>
      <c r="E2106" s="6">
        <v>314.23</v>
      </c>
      <c r="F2106" s="6">
        <v>314.23</v>
      </c>
      <c r="G2106" s="6">
        <v>0</v>
      </c>
      <c r="H2106" s="6">
        <v>8</v>
      </c>
      <c r="I2106" s="6">
        <v>5</v>
      </c>
      <c r="J2106" s="6" t="s">
        <v>79</v>
      </c>
    </row>
    <row r="2107" spans="1:10" x14ac:dyDescent="0.2">
      <c r="A2107" s="5">
        <v>228</v>
      </c>
      <c r="B2107" s="6">
        <v>10</v>
      </c>
      <c r="C2107" s="6" t="s">
        <v>106</v>
      </c>
      <c r="D2107" s="7">
        <v>45826.75</v>
      </c>
      <c r="E2107" s="6">
        <v>287.45</v>
      </c>
      <c r="F2107" s="6">
        <v>287.45</v>
      </c>
      <c r="G2107" s="6">
        <v>0</v>
      </c>
      <c r="H2107" s="6">
        <v>9</v>
      </c>
      <c r="I2107" s="6">
        <v>10002</v>
      </c>
      <c r="J2107" s="6" t="s">
        <v>56</v>
      </c>
    </row>
    <row r="2108" spans="1:10" x14ac:dyDescent="0.2">
      <c r="A2108" s="5">
        <v>313</v>
      </c>
      <c r="B2108" s="6">
        <v>8</v>
      </c>
      <c r="C2108" s="6" t="s">
        <v>104</v>
      </c>
      <c r="D2108" s="7">
        <v>45826.75</v>
      </c>
      <c r="E2108" s="6">
        <v>344.14</v>
      </c>
      <c r="F2108" s="6">
        <v>344.14</v>
      </c>
      <c r="G2108" s="6">
        <v>0</v>
      </c>
      <c r="H2108" s="6">
        <v>12</v>
      </c>
      <c r="I2108" s="6">
        <v>15</v>
      </c>
      <c r="J2108" s="6" t="s">
        <v>63</v>
      </c>
    </row>
    <row r="2109" spans="1:10" x14ac:dyDescent="0.2">
      <c r="A2109" s="5">
        <v>353</v>
      </c>
      <c r="B2109" s="6">
        <v>14</v>
      </c>
      <c r="C2109" s="6" t="s">
        <v>110</v>
      </c>
      <c r="D2109" s="7">
        <v>45826.75</v>
      </c>
      <c r="E2109" s="6">
        <v>336.08</v>
      </c>
      <c r="F2109" s="6">
        <v>336.08</v>
      </c>
      <c r="G2109" s="6">
        <v>0</v>
      </c>
      <c r="H2109" s="6">
        <v>5</v>
      </c>
      <c r="I2109" s="6">
        <v>10002</v>
      </c>
      <c r="J2109" s="6" t="s">
        <v>56</v>
      </c>
    </row>
    <row r="2110" spans="1:10" x14ac:dyDescent="0.2">
      <c r="A2110" s="5">
        <v>588</v>
      </c>
      <c r="B2110" s="6">
        <v>7</v>
      </c>
      <c r="C2110" s="6" t="s">
        <v>62</v>
      </c>
      <c r="D2110" s="7">
        <v>45827.25</v>
      </c>
      <c r="E2110" s="6">
        <v>230</v>
      </c>
      <c r="F2110" s="6">
        <v>230</v>
      </c>
      <c r="G2110" s="6">
        <v>0</v>
      </c>
      <c r="H2110" s="6">
        <v>6</v>
      </c>
      <c r="I2110" s="6">
        <v>10002</v>
      </c>
      <c r="J2110" s="6" t="s">
        <v>56</v>
      </c>
    </row>
    <row r="2111" spans="1:10" x14ac:dyDescent="0.2">
      <c r="A2111" s="5">
        <v>597</v>
      </c>
      <c r="B2111" s="6">
        <v>5</v>
      </c>
      <c r="C2111" s="6" t="s">
        <v>60</v>
      </c>
      <c r="D2111" s="7">
        <v>45827.25</v>
      </c>
      <c r="E2111" s="6">
        <v>161</v>
      </c>
      <c r="F2111" s="6">
        <v>161</v>
      </c>
      <c r="G2111" s="6">
        <v>0</v>
      </c>
      <c r="H2111" s="6">
        <v>8</v>
      </c>
      <c r="I2111" s="6">
        <v>5</v>
      </c>
      <c r="J2111" s="6" t="s">
        <v>79</v>
      </c>
    </row>
    <row r="2112" spans="1:10" x14ac:dyDescent="0.2">
      <c r="A2112" s="5">
        <v>194</v>
      </c>
      <c r="B2112" s="6">
        <v>2</v>
      </c>
      <c r="C2112" s="6" t="s">
        <v>98</v>
      </c>
      <c r="D2112" s="7">
        <v>45827.75</v>
      </c>
      <c r="E2112" s="6">
        <v>169.98</v>
      </c>
      <c r="F2112" s="6">
        <v>169.98</v>
      </c>
      <c r="G2112" s="6">
        <v>0</v>
      </c>
      <c r="H2112" s="6" t="s">
        <v>47</v>
      </c>
      <c r="I2112" s="6">
        <v>10002</v>
      </c>
      <c r="J2112" s="6" t="s">
        <v>56</v>
      </c>
    </row>
    <row r="2113" spans="1:10" x14ac:dyDescent="0.2">
      <c r="A2113" s="5">
        <v>195</v>
      </c>
      <c r="B2113" s="6">
        <v>2</v>
      </c>
      <c r="C2113" s="6" t="s">
        <v>98</v>
      </c>
      <c r="D2113" s="7">
        <v>45827.75</v>
      </c>
      <c r="E2113" s="6">
        <v>339.95</v>
      </c>
      <c r="F2113" s="6">
        <v>339.95</v>
      </c>
      <c r="G2113" s="6">
        <v>0</v>
      </c>
      <c r="H2113" s="6" t="s">
        <v>47</v>
      </c>
      <c r="I2113" s="6">
        <v>10002</v>
      </c>
      <c r="J2113" s="6" t="s">
        <v>56</v>
      </c>
    </row>
    <row r="2114" spans="1:10" x14ac:dyDescent="0.2">
      <c r="A2114" s="5">
        <v>216</v>
      </c>
      <c r="B2114" s="6">
        <v>3</v>
      </c>
      <c r="C2114" s="6" t="s">
        <v>99</v>
      </c>
      <c r="D2114" s="7">
        <v>45827.75</v>
      </c>
      <c r="E2114" s="6">
        <v>430</v>
      </c>
      <c r="F2114" s="6">
        <v>430</v>
      </c>
      <c r="G2114" s="6">
        <v>0</v>
      </c>
      <c r="H2114" s="6">
        <v>5</v>
      </c>
      <c r="I2114" s="6">
        <v>31</v>
      </c>
      <c r="J2114" s="6" t="s">
        <v>42</v>
      </c>
    </row>
    <row r="2115" spans="1:10" x14ac:dyDescent="0.2">
      <c r="A2115" s="5">
        <v>219</v>
      </c>
      <c r="B2115" s="6">
        <v>9</v>
      </c>
      <c r="C2115" s="6" t="s">
        <v>105</v>
      </c>
      <c r="D2115" s="7">
        <v>45827.75</v>
      </c>
      <c r="E2115" s="6">
        <v>153.47</v>
      </c>
      <c r="F2115" s="6">
        <v>153.47</v>
      </c>
      <c r="G2115" s="6">
        <v>0</v>
      </c>
      <c r="H2115" s="6" t="s">
        <v>47</v>
      </c>
      <c r="I2115" s="6">
        <v>10002</v>
      </c>
      <c r="J2115" s="6" t="s">
        <v>56</v>
      </c>
    </row>
    <row r="2116" spans="1:10" x14ac:dyDescent="0.2">
      <c r="A2116" s="5">
        <v>221</v>
      </c>
      <c r="B2116" s="6">
        <v>7</v>
      </c>
      <c r="C2116" s="6" t="s">
        <v>103</v>
      </c>
      <c r="D2116" s="7">
        <v>45827.75</v>
      </c>
      <c r="E2116" s="6">
        <v>288.60000000000002</v>
      </c>
      <c r="F2116" s="6">
        <v>288.60000000000002</v>
      </c>
      <c r="G2116" s="6">
        <v>0</v>
      </c>
      <c r="H2116" s="6">
        <v>12</v>
      </c>
      <c r="I2116" s="6">
        <v>15</v>
      </c>
      <c r="J2116" s="6" t="s">
        <v>63</v>
      </c>
    </row>
    <row r="2117" spans="1:10" x14ac:dyDescent="0.2">
      <c r="A2117" s="5">
        <v>306</v>
      </c>
      <c r="B2117" s="6">
        <v>9</v>
      </c>
      <c r="C2117" s="6" t="s">
        <v>105</v>
      </c>
      <c r="D2117" s="7">
        <v>45827.75</v>
      </c>
      <c r="E2117" s="6">
        <v>186.02</v>
      </c>
      <c r="F2117" s="6">
        <v>186.02</v>
      </c>
      <c r="G2117" s="6">
        <v>0</v>
      </c>
      <c r="H2117" s="6" t="s">
        <v>47</v>
      </c>
      <c r="I2117" s="6">
        <v>10002</v>
      </c>
      <c r="J2117" s="6" t="s">
        <v>56</v>
      </c>
    </row>
    <row r="2118" spans="1:10" x14ac:dyDescent="0.2">
      <c r="A2118" s="5">
        <v>307</v>
      </c>
      <c r="B2118" s="6">
        <v>6</v>
      </c>
      <c r="C2118" s="6" t="s">
        <v>102</v>
      </c>
      <c r="D2118" s="7">
        <v>45827.75</v>
      </c>
      <c r="E2118" s="6">
        <v>406.11</v>
      </c>
      <c r="F2118" s="6">
        <v>406.11</v>
      </c>
      <c r="G2118" s="6">
        <v>0</v>
      </c>
      <c r="H2118" s="6">
        <v>5</v>
      </c>
      <c r="I2118" s="6">
        <v>10002</v>
      </c>
      <c r="J2118" s="6" t="s">
        <v>56</v>
      </c>
    </row>
    <row r="2119" spans="1:10" x14ac:dyDescent="0.2">
      <c r="A2119" s="5">
        <v>319</v>
      </c>
      <c r="B2119" s="6">
        <v>9</v>
      </c>
      <c r="C2119" s="6" t="s">
        <v>105</v>
      </c>
      <c r="D2119" s="7">
        <v>45827.75</v>
      </c>
      <c r="E2119" s="6">
        <v>230</v>
      </c>
      <c r="F2119" s="6">
        <v>230</v>
      </c>
      <c r="G2119" s="6">
        <v>0</v>
      </c>
      <c r="H2119" s="6">
        <v>10</v>
      </c>
      <c r="I2119" s="6">
        <v>10002</v>
      </c>
      <c r="J2119" s="6" t="s">
        <v>56</v>
      </c>
    </row>
    <row r="2120" spans="1:10" x14ac:dyDescent="0.2">
      <c r="A2120" s="5">
        <v>324</v>
      </c>
      <c r="B2120" s="6">
        <v>12</v>
      </c>
      <c r="C2120" s="6" t="s">
        <v>108</v>
      </c>
      <c r="D2120" s="7">
        <v>45827.75</v>
      </c>
      <c r="E2120" s="6">
        <v>144.30000000000001</v>
      </c>
      <c r="F2120" s="6">
        <v>144.30000000000001</v>
      </c>
      <c r="G2120" s="6">
        <v>0</v>
      </c>
      <c r="H2120" s="6" t="s">
        <v>47</v>
      </c>
      <c r="I2120" s="6">
        <v>10002</v>
      </c>
      <c r="J2120" s="6" t="s">
        <v>56</v>
      </c>
    </row>
    <row r="2121" spans="1:10" x14ac:dyDescent="0.2">
      <c r="A2121" s="5">
        <v>541</v>
      </c>
      <c r="B2121" s="6">
        <v>9</v>
      </c>
      <c r="C2121" s="6" t="s">
        <v>65</v>
      </c>
      <c r="D2121" s="7">
        <v>45828.25</v>
      </c>
      <c r="E2121" s="6">
        <v>230</v>
      </c>
      <c r="F2121" s="6">
        <v>230</v>
      </c>
      <c r="G2121" s="6">
        <v>0</v>
      </c>
      <c r="H2121" s="6">
        <v>10</v>
      </c>
      <c r="I2121" s="6">
        <v>10002</v>
      </c>
      <c r="J2121" s="6" t="s">
        <v>56</v>
      </c>
    </row>
    <row r="2122" spans="1:10" x14ac:dyDescent="0.2">
      <c r="A2122" s="5">
        <v>595</v>
      </c>
      <c r="B2122" s="6">
        <v>1</v>
      </c>
      <c r="C2122" s="6" t="s">
        <v>19</v>
      </c>
      <c r="D2122" s="7">
        <v>45828.25</v>
      </c>
      <c r="E2122" s="6">
        <v>799</v>
      </c>
      <c r="F2122" s="6">
        <v>799</v>
      </c>
      <c r="G2122" s="6">
        <v>0</v>
      </c>
      <c r="H2122" s="6">
        <v>9</v>
      </c>
      <c r="I2122" s="6">
        <v>10002</v>
      </c>
      <c r="J2122" s="6" t="s">
        <v>56</v>
      </c>
    </row>
    <row r="2123" spans="1:10" x14ac:dyDescent="0.2">
      <c r="A2123" s="5">
        <v>189</v>
      </c>
      <c r="B2123" s="6">
        <v>2</v>
      </c>
      <c r="C2123" s="6" t="s">
        <v>98</v>
      </c>
      <c r="D2123" s="7">
        <v>45828.75</v>
      </c>
      <c r="E2123" s="6">
        <v>219.23</v>
      </c>
      <c r="F2123" s="6">
        <v>219.23</v>
      </c>
      <c r="G2123" s="6">
        <v>0</v>
      </c>
      <c r="H2123" s="6">
        <v>10</v>
      </c>
      <c r="I2123" s="6">
        <v>10002</v>
      </c>
      <c r="J2123" s="6" t="s">
        <v>56</v>
      </c>
    </row>
    <row r="2124" spans="1:10" x14ac:dyDescent="0.2">
      <c r="A2124" s="5">
        <v>205</v>
      </c>
      <c r="B2124" s="6">
        <v>1</v>
      </c>
      <c r="C2124" s="6" t="s">
        <v>19</v>
      </c>
      <c r="D2124" s="7">
        <v>45828.75</v>
      </c>
      <c r="E2124" s="6">
        <v>799</v>
      </c>
      <c r="F2124" s="6">
        <v>799</v>
      </c>
      <c r="G2124" s="6">
        <v>0</v>
      </c>
      <c r="H2124" s="6">
        <v>8</v>
      </c>
      <c r="I2124" s="6">
        <v>10002</v>
      </c>
      <c r="J2124" s="6" t="s">
        <v>56</v>
      </c>
    </row>
    <row r="2125" spans="1:10" x14ac:dyDescent="0.2">
      <c r="A2125" s="5">
        <v>220</v>
      </c>
      <c r="B2125" s="6">
        <v>8</v>
      </c>
      <c r="C2125" s="6" t="s">
        <v>104</v>
      </c>
      <c r="D2125" s="7">
        <v>45828.75</v>
      </c>
      <c r="E2125" s="6">
        <v>230</v>
      </c>
      <c r="F2125" s="6">
        <v>230</v>
      </c>
      <c r="G2125" s="6">
        <v>0</v>
      </c>
      <c r="H2125" s="6">
        <v>9</v>
      </c>
      <c r="I2125" s="6">
        <v>12</v>
      </c>
      <c r="J2125" s="6" t="s">
        <v>134</v>
      </c>
    </row>
    <row r="2126" spans="1:10" x14ac:dyDescent="0.2">
      <c r="A2126" s="5">
        <v>311</v>
      </c>
      <c r="B2126" s="6">
        <v>6</v>
      </c>
      <c r="C2126" s="6" t="s">
        <v>102</v>
      </c>
      <c r="D2126" s="7">
        <v>45828.75</v>
      </c>
      <c r="E2126" s="6">
        <v>430</v>
      </c>
      <c r="F2126" s="6">
        <v>430</v>
      </c>
      <c r="G2126" s="6">
        <v>0</v>
      </c>
      <c r="H2126" s="6">
        <v>8</v>
      </c>
      <c r="I2126" s="6">
        <v>5</v>
      </c>
      <c r="J2126" s="6" t="s">
        <v>79</v>
      </c>
    </row>
    <row r="2127" spans="1:10" x14ac:dyDescent="0.2">
      <c r="A2127" s="5">
        <v>314</v>
      </c>
      <c r="B2127" s="6">
        <v>6</v>
      </c>
      <c r="C2127" s="6" t="s">
        <v>102</v>
      </c>
      <c r="D2127" s="7">
        <v>45828.75</v>
      </c>
      <c r="E2127" s="6">
        <v>219.23</v>
      </c>
      <c r="F2127" s="6">
        <v>219.23</v>
      </c>
      <c r="G2127" s="6">
        <v>0</v>
      </c>
      <c r="H2127" s="6">
        <v>6</v>
      </c>
      <c r="I2127" s="6">
        <v>10002</v>
      </c>
      <c r="J2127" s="6" t="s">
        <v>56</v>
      </c>
    </row>
    <row r="2128" spans="1:10" x14ac:dyDescent="0.2">
      <c r="A2128" s="5">
        <v>320</v>
      </c>
      <c r="B2128" s="6">
        <v>6</v>
      </c>
      <c r="C2128" s="6" t="s">
        <v>102</v>
      </c>
      <c r="D2128" s="7">
        <v>45828.75</v>
      </c>
      <c r="E2128" s="6">
        <v>219.23</v>
      </c>
      <c r="F2128" s="6">
        <v>219.23</v>
      </c>
      <c r="G2128" s="6">
        <v>0</v>
      </c>
      <c r="H2128" s="6">
        <v>6</v>
      </c>
      <c r="I2128" s="6">
        <v>10002</v>
      </c>
      <c r="J2128" s="6" t="s">
        <v>56</v>
      </c>
    </row>
    <row r="2129" spans="1:10" x14ac:dyDescent="0.2">
      <c r="A2129" s="5">
        <v>375</v>
      </c>
      <c r="B2129" s="6">
        <v>43</v>
      </c>
      <c r="C2129" s="7">
        <v>51867</v>
      </c>
      <c r="D2129" s="7">
        <v>45828.75</v>
      </c>
      <c r="E2129" s="6">
        <v>264.88</v>
      </c>
      <c r="F2129" s="6">
        <v>264.88</v>
      </c>
      <c r="G2129" s="6">
        <v>0</v>
      </c>
      <c r="H2129" s="6">
        <v>5</v>
      </c>
      <c r="I2129" s="6">
        <v>10002</v>
      </c>
      <c r="J2129" s="6" t="s">
        <v>56</v>
      </c>
    </row>
    <row r="2130" spans="1:10" x14ac:dyDescent="0.2">
      <c r="A2130" s="5">
        <v>506</v>
      </c>
      <c r="B2130" s="6">
        <v>12</v>
      </c>
      <c r="C2130" s="6" t="s">
        <v>68</v>
      </c>
      <c r="D2130" s="7">
        <v>45829.25</v>
      </c>
      <c r="E2130" s="6">
        <v>280</v>
      </c>
      <c r="F2130" s="6">
        <v>280</v>
      </c>
      <c r="G2130" s="6">
        <v>0</v>
      </c>
      <c r="H2130" s="6">
        <v>5</v>
      </c>
      <c r="I2130" s="6">
        <v>10002</v>
      </c>
      <c r="J2130" s="6" t="s">
        <v>56</v>
      </c>
    </row>
    <row r="2131" spans="1:10" x14ac:dyDescent="0.2">
      <c r="A2131" s="5">
        <v>531</v>
      </c>
      <c r="B2131" s="6">
        <v>2</v>
      </c>
      <c r="C2131" s="6" t="s">
        <v>57</v>
      </c>
      <c r="D2131" s="7">
        <v>45829.25</v>
      </c>
      <c r="E2131" s="6">
        <v>227</v>
      </c>
      <c r="F2131" s="6">
        <v>227</v>
      </c>
      <c r="G2131" s="6">
        <v>0</v>
      </c>
      <c r="H2131" s="6">
        <v>9</v>
      </c>
      <c r="I2131" s="6">
        <v>12</v>
      </c>
      <c r="J2131" s="6" t="s">
        <v>134</v>
      </c>
    </row>
    <row r="2132" spans="1:10" x14ac:dyDescent="0.2">
      <c r="A2132" s="5">
        <v>536</v>
      </c>
      <c r="B2132" s="6">
        <v>10</v>
      </c>
      <c r="C2132" s="6" t="s">
        <v>66</v>
      </c>
      <c r="D2132" s="7">
        <v>45829.25</v>
      </c>
      <c r="E2132" s="6">
        <v>160</v>
      </c>
      <c r="F2132" s="6">
        <v>160</v>
      </c>
      <c r="G2132" s="6">
        <v>0</v>
      </c>
      <c r="H2132" s="6">
        <v>10</v>
      </c>
      <c r="I2132" s="6">
        <v>10002</v>
      </c>
      <c r="J2132" s="6" t="s">
        <v>56</v>
      </c>
    </row>
    <row r="2133" spans="1:10" x14ac:dyDescent="0.2">
      <c r="A2133" s="5">
        <v>589</v>
      </c>
      <c r="B2133" s="6">
        <v>4</v>
      </c>
      <c r="C2133" s="6" t="s">
        <v>59</v>
      </c>
      <c r="D2133" s="7">
        <v>45829.25</v>
      </c>
      <c r="E2133" s="6">
        <v>690</v>
      </c>
      <c r="F2133" s="6">
        <v>690</v>
      </c>
      <c r="G2133" s="6">
        <v>0</v>
      </c>
      <c r="H2133" s="6">
        <v>11</v>
      </c>
      <c r="I2133" s="6">
        <v>5</v>
      </c>
      <c r="J2133" s="6" t="s">
        <v>79</v>
      </c>
    </row>
    <row r="2134" spans="1:10" x14ac:dyDescent="0.2">
      <c r="A2134" s="5">
        <v>197</v>
      </c>
      <c r="B2134" s="6">
        <v>2</v>
      </c>
      <c r="C2134" s="6" t="s">
        <v>98</v>
      </c>
      <c r="D2134" s="7">
        <v>45829.75</v>
      </c>
      <c r="E2134" s="6">
        <v>160.47</v>
      </c>
      <c r="F2134" s="6">
        <v>160.47</v>
      </c>
      <c r="G2134" s="6">
        <v>0</v>
      </c>
      <c r="H2134" s="6">
        <v>8</v>
      </c>
      <c r="I2134" s="6">
        <v>10002</v>
      </c>
      <c r="J2134" s="6" t="s">
        <v>56</v>
      </c>
    </row>
    <row r="2135" spans="1:10" x14ac:dyDescent="0.2">
      <c r="A2135" s="5">
        <v>198</v>
      </c>
      <c r="B2135" s="6">
        <v>2</v>
      </c>
      <c r="C2135" s="6" t="s">
        <v>98</v>
      </c>
      <c r="D2135" s="7">
        <v>45829.75</v>
      </c>
      <c r="E2135" s="6">
        <v>300</v>
      </c>
      <c r="F2135" s="6">
        <v>300</v>
      </c>
      <c r="G2135" s="6">
        <v>0</v>
      </c>
      <c r="H2135" s="6">
        <v>7</v>
      </c>
      <c r="I2135" s="6">
        <v>11</v>
      </c>
      <c r="J2135" s="6" t="s">
        <v>90</v>
      </c>
    </row>
    <row r="2136" spans="1:10" x14ac:dyDescent="0.2">
      <c r="A2136" s="5">
        <v>199</v>
      </c>
      <c r="B2136" s="6">
        <v>2</v>
      </c>
      <c r="C2136" s="6" t="s">
        <v>98</v>
      </c>
      <c r="D2136" s="7">
        <v>45829.75</v>
      </c>
      <c r="E2136" s="6">
        <v>134.4</v>
      </c>
      <c r="F2136" s="6">
        <v>134.4</v>
      </c>
      <c r="G2136" s="6">
        <v>0</v>
      </c>
      <c r="H2136" s="6">
        <v>15</v>
      </c>
      <c r="I2136" s="6">
        <v>10002</v>
      </c>
      <c r="J2136" s="6" t="s">
        <v>56</v>
      </c>
    </row>
    <row r="2137" spans="1:10" x14ac:dyDescent="0.2">
      <c r="A2137" s="5">
        <v>209</v>
      </c>
      <c r="B2137" s="6">
        <v>2</v>
      </c>
      <c r="C2137" s="6" t="s">
        <v>98</v>
      </c>
      <c r="D2137" s="7">
        <v>45829.75</v>
      </c>
      <c r="E2137" s="6">
        <v>339.95</v>
      </c>
      <c r="F2137" s="6">
        <v>339.95</v>
      </c>
      <c r="G2137" s="6">
        <v>0</v>
      </c>
      <c r="H2137" s="6">
        <v>12</v>
      </c>
      <c r="I2137" s="6">
        <v>10002</v>
      </c>
      <c r="J2137" s="6" t="s">
        <v>56</v>
      </c>
    </row>
    <row r="2138" spans="1:10" x14ac:dyDescent="0.2">
      <c r="A2138" s="5">
        <v>215</v>
      </c>
      <c r="B2138" s="6">
        <v>3</v>
      </c>
      <c r="C2138" s="6" t="s">
        <v>99</v>
      </c>
      <c r="D2138" s="7">
        <v>45829.75</v>
      </c>
      <c r="E2138" s="6">
        <v>298.73</v>
      </c>
      <c r="F2138" s="6">
        <v>298.73</v>
      </c>
      <c r="G2138" s="6">
        <v>0</v>
      </c>
      <c r="H2138" s="6">
        <v>5</v>
      </c>
      <c r="I2138" s="6">
        <v>10002</v>
      </c>
      <c r="J2138" s="6" t="s">
        <v>56</v>
      </c>
    </row>
    <row r="2139" spans="1:10" x14ac:dyDescent="0.2">
      <c r="A2139" s="5">
        <v>222</v>
      </c>
      <c r="B2139" s="6">
        <v>9</v>
      </c>
      <c r="C2139" s="6" t="s">
        <v>105</v>
      </c>
      <c r="D2139" s="7">
        <v>45829.75</v>
      </c>
      <c r="E2139" s="6">
        <v>180</v>
      </c>
      <c r="F2139" s="6">
        <v>180</v>
      </c>
      <c r="G2139" s="6">
        <v>0</v>
      </c>
      <c r="H2139" s="6">
        <v>5</v>
      </c>
      <c r="I2139" s="6">
        <v>5</v>
      </c>
      <c r="J2139" s="6" t="s">
        <v>79</v>
      </c>
    </row>
    <row r="2140" spans="1:10" x14ac:dyDescent="0.2">
      <c r="A2140" s="5">
        <v>231</v>
      </c>
      <c r="B2140" s="6">
        <v>11</v>
      </c>
      <c r="C2140" s="6" t="s">
        <v>107</v>
      </c>
      <c r="D2140" s="7">
        <v>45829.75</v>
      </c>
      <c r="E2140" s="6">
        <v>489.62</v>
      </c>
      <c r="F2140" s="6">
        <v>489.62</v>
      </c>
      <c r="G2140" s="6">
        <v>0</v>
      </c>
      <c r="H2140" s="6">
        <v>12</v>
      </c>
      <c r="I2140" s="6">
        <v>10002</v>
      </c>
      <c r="J2140" s="6" t="s">
        <v>56</v>
      </c>
    </row>
    <row r="2141" spans="1:10" x14ac:dyDescent="0.2">
      <c r="A2141" s="5">
        <v>305</v>
      </c>
      <c r="B2141" s="6">
        <v>4</v>
      </c>
      <c r="C2141" s="6" t="s">
        <v>100</v>
      </c>
      <c r="D2141" s="7">
        <v>45829.75</v>
      </c>
      <c r="E2141" s="6">
        <v>282.83999999999997</v>
      </c>
      <c r="F2141" s="6">
        <v>282.83999999999997</v>
      </c>
      <c r="G2141" s="6">
        <v>0</v>
      </c>
      <c r="H2141" s="6">
        <v>5</v>
      </c>
      <c r="I2141" s="6" t="s">
        <v>47</v>
      </c>
      <c r="J2141" s="6" t="s">
        <v>47</v>
      </c>
    </row>
    <row r="2142" spans="1:10" x14ac:dyDescent="0.2">
      <c r="A2142" s="5">
        <v>309</v>
      </c>
      <c r="B2142" s="6">
        <v>5</v>
      </c>
      <c r="C2142" s="6" t="s">
        <v>101</v>
      </c>
      <c r="D2142" s="7">
        <v>45829.75</v>
      </c>
      <c r="E2142" s="6">
        <v>258</v>
      </c>
      <c r="F2142" s="6">
        <v>258</v>
      </c>
      <c r="G2142" s="6">
        <v>0</v>
      </c>
      <c r="H2142" s="6">
        <v>9</v>
      </c>
      <c r="I2142" s="6">
        <v>12</v>
      </c>
      <c r="J2142" s="6" t="s">
        <v>134</v>
      </c>
    </row>
    <row r="2143" spans="1:10" x14ac:dyDescent="0.2">
      <c r="A2143" s="5">
        <v>334</v>
      </c>
      <c r="B2143" s="6">
        <v>4</v>
      </c>
      <c r="C2143" s="6" t="s">
        <v>100</v>
      </c>
      <c r="D2143" s="7">
        <v>45829.75</v>
      </c>
      <c r="E2143" s="6">
        <v>300</v>
      </c>
      <c r="F2143" s="6">
        <v>300</v>
      </c>
      <c r="G2143" s="6">
        <v>0</v>
      </c>
      <c r="H2143" s="6">
        <v>12</v>
      </c>
      <c r="I2143" s="6">
        <v>10002</v>
      </c>
      <c r="J2143" s="6" t="s">
        <v>56</v>
      </c>
    </row>
    <row r="2144" spans="1:10" x14ac:dyDescent="0.2">
      <c r="A2144" s="5">
        <v>596</v>
      </c>
      <c r="B2144" s="6">
        <v>1</v>
      </c>
      <c r="C2144" s="6" t="s">
        <v>19</v>
      </c>
      <c r="D2144" s="7">
        <v>45830.25</v>
      </c>
      <c r="E2144" s="6">
        <v>1250</v>
      </c>
      <c r="F2144" s="6">
        <v>1250</v>
      </c>
      <c r="G2144" s="6">
        <v>0</v>
      </c>
      <c r="H2144" s="6">
        <v>8</v>
      </c>
      <c r="I2144" s="6">
        <v>10002</v>
      </c>
      <c r="J2144" s="6" t="s">
        <v>56</v>
      </c>
    </row>
    <row r="2145" spans="1:10" x14ac:dyDescent="0.2">
      <c r="A2145" s="5">
        <v>602</v>
      </c>
      <c r="B2145" s="6">
        <v>4</v>
      </c>
      <c r="C2145" s="6" t="s">
        <v>45</v>
      </c>
      <c r="D2145" s="7">
        <v>45830.25</v>
      </c>
      <c r="E2145" s="6">
        <v>180</v>
      </c>
      <c r="F2145" s="6">
        <v>180</v>
      </c>
      <c r="G2145" s="6">
        <v>0</v>
      </c>
      <c r="H2145" s="6">
        <v>9</v>
      </c>
      <c r="I2145" s="6">
        <v>12</v>
      </c>
      <c r="J2145" s="6" t="s">
        <v>134</v>
      </c>
    </row>
    <row r="2146" spans="1:10" x14ac:dyDescent="0.2">
      <c r="A2146" s="5">
        <v>630</v>
      </c>
      <c r="B2146" s="6">
        <v>12</v>
      </c>
      <c r="C2146" s="6" t="s">
        <v>68</v>
      </c>
      <c r="D2146" s="7">
        <v>45830.25</v>
      </c>
      <c r="E2146" s="6">
        <v>386</v>
      </c>
      <c r="F2146" s="6">
        <v>386</v>
      </c>
      <c r="G2146" s="6">
        <v>0</v>
      </c>
      <c r="H2146" s="6">
        <v>5</v>
      </c>
      <c r="I2146" s="6">
        <v>5</v>
      </c>
      <c r="J2146" s="6" t="s">
        <v>79</v>
      </c>
    </row>
    <row r="2147" spans="1:10" x14ac:dyDescent="0.2">
      <c r="A2147" s="5">
        <v>643</v>
      </c>
      <c r="B2147" s="6">
        <v>2</v>
      </c>
      <c r="C2147" s="6" t="s">
        <v>57</v>
      </c>
      <c r="D2147" s="7">
        <v>45830.25</v>
      </c>
      <c r="E2147" s="6">
        <v>160</v>
      </c>
      <c r="F2147" s="6">
        <v>160</v>
      </c>
      <c r="G2147" s="6">
        <v>0</v>
      </c>
      <c r="H2147" s="6">
        <v>7</v>
      </c>
      <c r="I2147" s="6">
        <v>11</v>
      </c>
      <c r="J2147" s="6" t="s">
        <v>90</v>
      </c>
    </row>
    <row r="2148" spans="1:10" x14ac:dyDescent="0.2">
      <c r="A2148" s="5">
        <v>645</v>
      </c>
      <c r="B2148" s="6">
        <v>6</v>
      </c>
      <c r="C2148" s="6" t="s">
        <v>48</v>
      </c>
      <c r="D2148" s="7">
        <v>45830.25</v>
      </c>
      <c r="E2148" s="6">
        <v>180</v>
      </c>
      <c r="F2148" s="6">
        <v>180</v>
      </c>
      <c r="G2148" s="6">
        <v>0</v>
      </c>
      <c r="H2148" s="6">
        <v>8</v>
      </c>
      <c r="I2148" s="6">
        <v>5</v>
      </c>
      <c r="J2148" s="6" t="s">
        <v>79</v>
      </c>
    </row>
    <row r="2149" spans="1:10" x14ac:dyDescent="0.2">
      <c r="A2149" s="5">
        <v>647</v>
      </c>
      <c r="B2149" s="6">
        <v>5</v>
      </c>
      <c r="C2149" s="6" t="s">
        <v>60</v>
      </c>
      <c r="D2149" s="7">
        <v>45830.25</v>
      </c>
      <c r="E2149" s="6">
        <v>178.16</v>
      </c>
      <c r="F2149" s="6">
        <v>178.16</v>
      </c>
      <c r="G2149" s="6">
        <v>0</v>
      </c>
      <c r="H2149" s="6" t="s">
        <v>47</v>
      </c>
      <c r="I2149" s="6">
        <v>10002</v>
      </c>
      <c r="J2149" s="6" t="s">
        <v>56</v>
      </c>
    </row>
    <row r="2150" spans="1:10" x14ac:dyDescent="0.2">
      <c r="A2150" s="5">
        <v>188</v>
      </c>
      <c r="B2150" s="6">
        <v>3</v>
      </c>
      <c r="C2150" s="6" t="s">
        <v>99</v>
      </c>
      <c r="D2150" s="7">
        <v>45830.75</v>
      </c>
      <c r="E2150" s="6">
        <v>430</v>
      </c>
      <c r="F2150" s="6">
        <v>430</v>
      </c>
      <c r="G2150" s="6">
        <v>0</v>
      </c>
      <c r="H2150" s="6">
        <v>12</v>
      </c>
      <c r="I2150" s="6">
        <v>31</v>
      </c>
      <c r="J2150" s="6" t="s">
        <v>42</v>
      </c>
    </row>
    <row r="2151" spans="1:10" x14ac:dyDescent="0.2">
      <c r="A2151" s="5">
        <v>193</v>
      </c>
      <c r="B2151" s="6">
        <v>3</v>
      </c>
      <c r="C2151" s="6" t="s">
        <v>99</v>
      </c>
      <c r="D2151" s="7">
        <v>45830.75</v>
      </c>
      <c r="E2151" s="6">
        <v>300</v>
      </c>
      <c r="F2151" s="6">
        <v>300</v>
      </c>
      <c r="G2151" s="6">
        <v>0</v>
      </c>
      <c r="H2151" s="6">
        <v>9</v>
      </c>
      <c r="I2151" s="6">
        <v>12</v>
      </c>
      <c r="J2151" s="6" t="s">
        <v>134</v>
      </c>
    </row>
    <row r="2152" spans="1:10" x14ac:dyDescent="0.2">
      <c r="A2152" s="5">
        <v>214</v>
      </c>
      <c r="B2152" s="6">
        <v>4</v>
      </c>
      <c r="C2152" s="6" t="s">
        <v>100</v>
      </c>
      <c r="D2152" s="7">
        <v>45830.75</v>
      </c>
      <c r="E2152" s="6">
        <v>230</v>
      </c>
      <c r="F2152" s="6">
        <v>230</v>
      </c>
      <c r="G2152" s="6">
        <v>0</v>
      </c>
      <c r="H2152" s="6">
        <v>12</v>
      </c>
      <c r="I2152" s="6">
        <v>15</v>
      </c>
      <c r="J2152" s="6" t="s">
        <v>63</v>
      </c>
    </row>
    <row r="2153" spans="1:10" x14ac:dyDescent="0.2">
      <c r="A2153" s="5">
        <v>321</v>
      </c>
      <c r="B2153" s="6">
        <v>13</v>
      </c>
      <c r="C2153" s="6" t="s">
        <v>109</v>
      </c>
      <c r="D2153" s="7">
        <v>45830.75</v>
      </c>
      <c r="E2153" s="6">
        <v>449.94</v>
      </c>
      <c r="F2153" s="6">
        <v>449.94</v>
      </c>
      <c r="G2153" s="6">
        <v>0</v>
      </c>
      <c r="H2153" s="6">
        <v>12</v>
      </c>
      <c r="I2153" s="6">
        <v>31</v>
      </c>
      <c r="J2153" s="6" t="s">
        <v>42</v>
      </c>
    </row>
    <row r="2154" spans="1:10" x14ac:dyDescent="0.2">
      <c r="A2154" s="5">
        <v>325</v>
      </c>
      <c r="B2154" s="6">
        <v>12</v>
      </c>
      <c r="C2154" s="6" t="s">
        <v>108</v>
      </c>
      <c r="D2154" s="7">
        <v>45830.75</v>
      </c>
      <c r="E2154" s="6">
        <v>300</v>
      </c>
      <c r="F2154" s="6">
        <v>300</v>
      </c>
      <c r="G2154" s="6">
        <v>0</v>
      </c>
      <c r="H2154" s="6">
        <v>12</v>
      </c>
      <c r="I2154" s="6">
        <v>15</v>
      </c>
      <c r="J2154" s="6" t="s">
        <v>63</v>
      </c>
    </row>
    <row r="2155" spans="1:10" x14ac:dyDescent="0.2">
      <c r="A2155" s="5">
        <v>333</v>
      </c>
      <c r="B2155" s="6">
        <v>14</v>
      </c>
      <c r="C2155" s="6" t="s">
        <v>110</v>
      </c>
      <c r="D2155" s="7">
        <v>45830.75</v>
      </c>
      <c r="E2155" s="6">
        <v>219.23</v>
      </c>
      <c r="F2155" s="6">
        <v>219.23</v>
      </c>
      <c r="G2155" s="6">
        <v>0</v>
      </c>
      <c r="H2155" s="6">
        <v>5</v>
      </c>
      <c r="I2155" s="6">
        <v>10002</v>
      </c>
      <c r="J2155" s="6" t="s">
        <v>56</v>
      </c>
    </row>
    <row r="2156" spans="1:10" x14ac:dyDescent="0.2">
      <c r="A2156" s="5">
        <v>343</v>
      </c>
      <c r="B2156" s="6">
        <v>26</v>
      </c>
      <c r="C2156" s="6" t="s">
        <v>136</v>
      </c>
      <c r="D2156" s="7">
        <v>45830.75</v>
      </c>
      <c r="E2156" s="6">
        <v>375.38</v>
      </c>
      <c r="F2156" s="6">
        <v>375.38</v>
      </c>
      <c r="G2156" s="6">
        <v>0</v>
      </c>
      <c r="H2156" s="6">
        <v>5</v>
      </c>
      <c r="I2156" s="6">
        <v>5</v>
      </c>
      <c r="J2156" s="6" t="s">
        <v>79</v>
      </c>
    </row>
    <row r="2157" spans="1:10" x14ac:dyDescent="0.2">
      <c r="A2157" s="5">
        <v>590</v>
      </c>
      <c r="B2157" s="6">
        <v>31</v>
      </c>
      <c r="C2157" s="6" t="s">
        <v>179</v>
      </c>
      <c r="D2157" s="7">
        <v>45831.25</v>
      </c>
      <c r="E2157" s="6">
        <v>316</v>
      </c>
      <c r="F2157" s="6">
        <v>316</v>
      </c>
      <c r="G2157" s="6">
        <v>0</v>
      </c>
      <c r="H2157" s="6">
        <v>12</v>
      </c>
      <c r="I2157" s="6">
        <v>15</v>
      </c>
      <c r="J2157" s="6" t="s">
        <v>63</v>
      </c>
    </row>
    <row r="2158" spans="1:10" x14ac:dyDescent="0.2">
      <c r="A2158" s="5">
        <v>619</v>
      </c>
      <c r="B2158" s="6">
        <v>11</v>
      </c>
      <c r="C2158" s="6" t="s">
        <v>67</v>
      </c>
      <c r="D2158" s="7">
        <v>45831.25</v>
      </c>
      <c r="E2158" s="6">
        <v>147</v>
      </c>
      <c r="F2158" s="6">
        <v>147</v>
      </c>
      <c r="G2158" s="6">
        <v>0</v>
      </c>
      <c r="H2158" s="6" t="s">
        <v>47</v>
      </c>
      <c r="I2158" s="6">
        <v>10002</v>
      </c>
      <c r="J2158" s="6" t="s">
        <v>56</v>
      </c>
    </row>
    <row r="2159" spans="1:10" x14ac:dyDescent="0.2">
      <c r="A2159" s="5">
        <v>627</v>
      </c>
      <c r="B2159" s="6">
        <v>10</v>
      </c>
      <c r="C2159" s="6" t="s">
        <v>66</v>
      </c>
      <c r="D2159" s="7">
        <v>45831.25</v>
      </c>
      <c r="E2159" s="6">
        <v>134</v>
      </c>
      <c r="F2159" s="6">
        <v>134</v>
      </c>
      <c r="G2159" s="6">
        <v>0</v>
      </c>
      <c r="H2159" s="6">
        <v>5</v>
      </c>
      <c r="I2159" s="6">
        <v>10002</v>
      </c>
      <c r="J2159" s="6" t="s">
        <v>56</v>
      </c>
    </row>
    <row r="2160" spans="1:10" x14ac:dyDescent="0.2">
      <c r="A2160" s="5">
        <v>632</v>
      </c>
      <c r="B2160" s="6">
        <v>3</v>
      </c>
      <c r="C2160" s="6" t="s">
        <v>147</v>
      </c>
      <c r="D2160" s="7">
        <v>45831.25</v>
      </c>
      <c r="E2160" s="6">
        <v>220</v>
      </c>
      <c r="F2160" s="6">
        <v>220</v>
      </c>
      <c r="G2160" s="6">
        <v>0</v>
      </c>
      <c r="H2160" s="6">
        <v>6</v>
      </c>
      <c r="I2160" s="6">
        <v>10002</v>
      </c>
      <c r="J2160" s="6" t="s">
        <v>56</v>
      </c>
    </row>
    <row r="2161" spans="1:10" x14ac:dyDescent="0.2">
      <c r="A2161" s="5">
        <v>187</v>
      </c>
      <c r="B2161" s="6">
        <v>1</v>
      </c>
      <c r="C2161" s="6" t="s">
        <v>19</v>
      </c>
      <c r="D2161" s="7">
        <v>45831.75</v>
      </c>
      <c r="E2161" s="6">
        <v>799</v>
      </c>
      <c r="F2161" s="6">
        <v>799</v>
      </c>
      <c r="G2161" s="6">
        <v>0</v>
      </c>
      <c r="H2161" s="6">
        <v>11</v>
      </c>
      <c r="I2161" s="6">
        <v>10002</v>
      </c>
      <c r="J2161" s="6" t="s">
        <v>56</v>
      </c>
    </row>
    <row r="2162" spans="1:10" x14ac:dyDescent="0.2">
      <c r="A2162" s="5">
        <v>191</v>
      </c>
      <c r="B2162" s="6">
        <v>3</v>
      </c>
      <c r="C2162" s="6" t="s">
        <v>99</v>
      </c>
      <c r="D2162" s="7">
        <v>45831.75</v>
      </c>
      <c r="E2162" s="6">
        <v>324.95</v>
      </c>
      <c r="F2162" s="6">
        <v>324.95</v>
      </c>
      <c r="G2162" s="6">
        <v>0</v>
      </c>
      <c r="H2162" s="6">
        <v>5</v>
      </c>
      <c r="I2162" s="6">
        <v>10002</v>
      </c>
      <c r="J2162" s="6" t="s">
        <v>56</v>
      </c>
    </row>
    <row r="2163" spans="1:10" x14ac:dyDescent="0.2">
      <c r="A2163" s="5">
        <v>192</v>
      </c>
      <c r="B2163" s="6">
        <v>3</v>
      </c>
      <c r="C2163" s="6" t="s">
        <v>99</v>
      </c>
      <c r="D2163" s="7">
        <v>45831.75</v>
      </c>
      <c r="E2163" s="6">
        <v>165</v>
      </c>
      <c r="F2163" s="6">
        <v>165</v>
      </c>
      <c r="G2163" s="6">
        <v>0</v>
      </c>
      <c r="H2163" s="6">
        <v>5</v>
      </c>
      <c r="I2163" s="6">
        <v>10002</v>
      </c>
      <c r="J2163" s="6" t="s">
        <v>56</v>
      </c>
    </row>
    <row r="2164" spans="1:10" x14ac:dyDescent="0.2">
      <c r="A2164" s="5">
        <v>224</v>
      </c>
      <c r="B2164" s="6">
        <v>10</v>
      </c>
      <c r="C2164" s="6" t="s">
        <v>106</v>
      </c>
      <c r="D2164" s="7">
        <v>45831.75</v>
      </c>
      <c r="E2164" s="6">
        <v>215</v>
      </c>
      <c r="F2164" s="6">
        <v>215</v>
      </c>
      <c r="G2164" s="6">
        <v>0</v>
      </c>
      <c r="H2164" s="6">
        <v>12</v>
      </c>
      <c r="I2164" s="6">
        <v>31</v>
      </c>
      <c r="J2164" s="6" t="s">
        <v>42</v>
      </c>
    </row>
    <row r="2165" spans="1:10" x14ac:dyDescent="0.2">
      <c r="A2165" s="5">
        <v>513</v>
      </c>
      <c r="B2165" s="6">
        <v>9</v>
      </c>
      <c r="C2165" s="6" t="s">
        <v>51</v>
      </c>
      <c r="D2165" s="7">
        <v>45832.25</v>
      </c>
      <c r="E2165" s="6">
        <v>297</v>
      </c>
      <c r="F2165" s="6">
        <v>297</v>
      </c>
      <c r="G2165" s="6">
        <v>0</v>
      </c>
      <c r="H2165" s="6">
        <v>12</v>
      </c>
      <c r="I2165" s="6">
        <v>31</v>
      </c>
      <c r="J2165" s="6" t="s">
        <v>42</v>
      </c>
    </row>
    <row r="2166" spans="1:10" x14ac:dyDescent="0.2">
      <c r="A2166" s="5">
        <v>624</v>
      </c>
      <c r="B2166" s="6">
        <v>13</v>
      </c>
      <c r="C2166" s="6" t="s">
        <v>168</v>
      </c>
      <c r="D2166" s="7">
        <v>45832.25</v>
      </c>
      <c r="E2166" s="6">
        <v>492.37</v>
      </c>
      <c r="F2166" s="6">
        <v>492.37</v>
      </c>
      <c r="G2166" s="6">
        <v>0</v>
      </c>
      <c r="H2166" s="6">
        <v>12</v>
      </c>
      <c r="I2166" s="6">
        <v>31</v>
      </c>
      <c r="J2166" s="6" t="s">
        <v>42</v>
      </c>
    </row>
    <row r="2167" spans="1:10" x14ac:dyDescent="0.2">
      <c r="A2167" s="5">
        <v>722</v>
      </c>
      <c r="B2167" s="6">
        <v>38</v>
      </c>
      <c r="C2167" s="6" t="s">
        <v>186</v>
      </c>
      <c r="D2167" s="7">
        <v>45832.25</v>
      </c>
      <c r="E2167" s="6">
        <v>348</v>
      </c>
      <c r="F2167" s="6">
        <v>348</v>
      </c>
      <c r="G2167" s="6">
        <v>0</v>
      </c>
      <c r="H2167" s="6">
        <v>9</v>
      </c>
      <c r="I2167" s="6">
        <v>10002</v>
      </c>
      <c r="J2167" s="6" t="s">
        <v>56</v>
      </c>
    </row>
    <row r="2168" spans="1:10" x14ac:dyDescent="0.2">
      <c r="A2168" s="5">
        <v>207</v>
      </c>
      <c r="B2168" s="6">
        <v>2</v>
      </c>
      <c r="C2168" s="6" t="s">
        <v>98</v>
      </c>
      <c r="D2168" s="7">
        <v>45832.75</v>
      </c>
      <c r="E2168" s="6">
        <v>364.98</v>
      </c>
      <c r="F2168" s="6">
        <v>364.98</v>
      </c>
      <c r="G2168" s="6">
        <v>0</v>
      </c>
      <c r="H2168" s="6">
        <v>5</v>
      </c>
      <c r="I2168" s="6">
        <v>10002</v>
      </c>
      <c r="J2168" s="6" t="s">
        <v>56</v>
      </c>
    </row>
    <row r="2169" spans="1:10" x14ac:dyDescent="0.2">
      <c r="A2169" s="5">
        <v>212</v>
      </c>
      <c r="B2169" s="6">
        <v>5</v>
      </c>
      <c r="C2169" s="6" t="s">
        <v>101</v>
      </c>
      <c r="D2169" s="7">
        <v>45832.75</v>
      </c>
      <c r="E2169" s="6">
        <v>315</v>
      </c>
      <c r="F2169" s="6">
        <v>315</v>
      </c>
      <c r="G2169" s="6">
        <v>0</v>
      </c>
      <c r="H2169" s="6">
        <v>10</v>
      </c>
      <c r="I2169" s="6">
        <v>10002</v>
      </c>
      <c r="J2169" s="6" t="s">
        <v>56</v>
      </c>
    </row>
    <row r="2170" spans="1:10" x14ac:dyDescent="0.2">
      <c r="A2170" s="5">
        <v>213</v>
      </c>
      <c r="B2170" s="6">
        <v>5</v>
      </c>
      <c r="C2170" s="6" t="s">
        <v>101</v>
      </c>
      <c r="D2170" s="7">
        <v>45832.75</v>
      </c>
      <c r="E2170" s="6">
        <v>230</v>
      </c>
      <c r="F2170" s="6">
        <v>230</v>
      </c>
      <c r="G2170" s="6">
        <v>0</v>
      </c>
      <c r="H2170" s="6">
        <v>9</v>
      </c>
      <c r="I2170" s="6">
        <v>12</v>
      </c>
      <c r="J2170" s="6" t="s">
        <v>134</v>
      </c>
    </row>
    <row r="2171" spans="1:10" x14ac:dyDescent="0.2">
      <c r="A2171" s="5">
        <v>217</v>
      </c>
      <c r="B2171" s="6">
        <v>4</v>
      </c>
      <c r="C2171" s="6" t="s">
        <v>100</v>
      </c>
      <c r="D2171" s="7">
        <v>45832.75</v>
      </c>
      <c r="E2171" s="6">
        <v>180</v>
      </c>
      <c r="F2171" s="6">
        <v>180</v>
      </c>
      <c r="G2171" s="6">
        <v>0</v>
      </c>
      <c r="H2171" s="6">
        <v>8</v>
      </c>
      <c r="I2171" s="6">
        <v>10002</v>
      </c>
      <c r="J2171" s="6" t="s">
        <v>56</v>
      </c>
    </row>
    <row r="2172" spans="1:10" x14ac:dyDescent="0.2">
      <c r="A2172" s="5">
        <v>233</v>
      </c>
      <c r="B2172" s="6">
        <v>12</v>
      </c>
      <c r="C2172" s="6" t="s">
        <v>108</v>
      </c>
      <c r="D2172" s="7">
        <v>45832.75</v>
      </c>
      <c r="E2172" s="6">
        <v>397.5</v>
      </c>
      <c r="F2172" s="6">
        <v>397.5</v>
      </c>
      <c r="G2172" s="6">
        <v>0</v>
      </c>
      <c r="H2172" s="6" t="s">
        <v>47</v>
      </c>
      <c r="I2172" s="6">
        <v>10002</v>
      </c>
      <c r="J2172" s="6" t="s">
        <v>56</v>
      </c>
    </row>
    <row r="2173" spans="1:10" x14ac:dyDescent="0.2">
      <c r="A2173" s="5">
        <v>235</v>
      </c>
      <c r="B2173" s="6">
        <v>12</v>
      </c>
      <c r="C2173" s="6" t="s">
        <v>108</v>
      </c>
      <c r="D2173" s="7">
        <v>45832.75</v>
      </c>
      <c r="E2173" s="6">
        <v>314.23</v>
      </c>
      <c r="F2173" s="6">
        <v>314.23</v>
      </c>
      <c r="G2173" s="6">
        <v>0</v>
      </c>
      <c r="H2173" s="6">
        <v>12</v>
      </c>
      <c r="I2173" s="6">
        <v>13</v>
      </c>
      <c r="J2173" s="6" t="s">
        <v>81</v>
      </c>
    </row>
    <row r="2174" spans="1:10" x14ac:dyDescent="0.2">
      <c r="A2174" s="5">
        <v>238</v>
      </c>
      <c r="B2174" s="6">
        <v>5</v>
      </c>
      <c r="C2174" s="6" t="s">
        <v>101</v>
      </c>
      <c r="D2174" s="7">
        <v>45832.75</v>
      </c>
      <c r="E2174" s="6">
        <v>258</v>
      </c>
      <c r="F2174" s="6">
        <v>258</v>
      </c>
      <c r="G2174" s="6">
        <v>0</v>
      </c>
      <c r="H2174" s="6">
        <v>9</v>
      </c>
      <c r="I2174" s="6">
        <v>10002</v>
      </c>
      <c r="J2174" s="6" t="s">
        <v>56</v>
      </c>
    </row>
    <row r="2175" spans="1:10" x14ac:dyDescent="0.2">
      <c r="A2175" s="5">
        <v>312</v>
      </c>
      <c r="B2175" s="6">
        <v>10</v>
      </c>
      <c r="C2175" s="6" t="s">
        <v>106</v>
      </c>
      <c r="D2175" s="7">
        <v>45832.75</v>
      </c>
      <c r="E2175" s="6">
        <v>300</v>
      </c>
      <c r="F2175" s="6">
        <v>300</v>
      </c>
      <c r="G2175" s="6">
        <v>0</v>
      </c>
      <c r="H2175" s="6">
        <v>10</v>
      </c>
      <c r="I2175" s="6">
        <v>24</v>
      </c>
      <c r="J2175" s="6" t="s">
        <v>84</v>
      </c>
    </row>
    <row r="2176" spans="1:10" x14ac:dyDescent="0.2">
      <c r="A2176" s="5">
        <v>315</v>
      </c>
      <c r="B2176" s="6">
        <v>10</v>
      </c>
      <c r="C2176" s="6" t="s">
        <v>106</v>
      </c>
      <c r="D2176" s="7">
        <v>45832.75</v>
      </c>
      <c r="E2176" s="6">
        <v>442.5</v>
      </c>
      <c r="F2176" s="6">
        <v>442.5</v>
      </c>
      <c r="G2176" s="6">
        <v>0</v>
      </c>
      <c r="H2176" s="6">
        <v>12</v>
      </c>
      <c r="I2176" s="6">
        <v>10002</v>
      </c>
      <c r="J2176" s="6" t="s">
        <v>56</v>
      </c>
    </row>
    <row r="2177" spans="1:10" x14ac:dyDescent="0.2">
      <c r="A2177" s="5">
        <v>348</v>
      </c>
      <c r="B2177" s="6">
        <v>22</v>
      </c>
      <c r="C2177" s="6" t="s">
        <v>118</v>
      </c>
      <c r="D2177" s="7">
        <v>45832.75</v>
      </c>
      <c r="E2177" s="6">
        <v>290.54000000000002</v>
      </c>
      <c r="F2177" s="6">
        <v>290.54000000000002</v>
      </c>
      <c r="G2177" s="6">
        <v>0</v>
      </c>
      <c r="H2177" s="6">
        <v>12</v>
      </c>
      <c r="I2177" s="6">
        <v>10002</v>
      </c>
      <c r="J2177" s="6" t="s">
        <v>56</v>
      </c>
    </row>
    <row r="2178" spans="1:10" x14ac:dyDescent="0.2">
      <c r="A2178" s="5">
        <v>586</v>
      </c>
      <c r="B2178" s="6">
        <v>3</v>
      </c>
      <c r="C2178" s="6" t="s">
        <v>58</v>
      </c>
      <c r="D2178" s="7">
        <v>45833.25</v>
      </c>
      <c r="E2178" s="6">
        <v>227.33</v>
      </c>
      <c r="F2178" s="6">
        <v>227.33</v>
      </c>
      <c r="G2178" s="6">
        <v>0</v>
      </c>
      <c r="H2178" s="6">
        <v>5</v>
      </c>
      <c r="I2178" s="6">
        <v>10002</v>
      </c>
      <c r="J2178" s="6" t="s">
        <v>56</v>
      </c>
    </row>
    <row r="2179" spans="1:10" x14ac:dyDescent="0.2">
      <c r="A2179" s="5">
        <v>651</v>
      </c>
      <c r="B2179" s="6">
        <v>1</v>
      </c>
      <c r="C2179" s="6" t="s">
        <v>19</v>
      </c>
      <c r="D2179" s="7">
        <v>45833.25</v>
      </c>
      <c r="E2179" s="6">
        <v>0</v>
      </c>
      <c r="F2179" s="6">
        <v>0</v>
      </c>
      <c r="G2179" s="6">
        <v>0</v>
      </c>
      <c r="H2179" s="6">
        <v>15</v>
      </c>
      <c r="I2179" s="6">
        <v>10002</v>
      </c>
      <c r="J2179" s="6" t="s">
        <v>56</v>
      </c>
    </row>
    <row r="2180" spans="1:10" x14ac:dyDescent="0.2">
      <c r="A2180" s="5">
        <v>651</v>
      </c>
      <c r="B2180" s="6">
        <v>2</v>
      </c>
      <c r="C2180" s="6" t="s">
        <v>57</v>
      </c>
      <c r="D2180" s="7">
        <v>45833.25</v>
      </c>
      <c r="E2180" s="6">
        <v>227</v>
      </c>
      <c r="F2180" s="6">
        <v>227</v>
      </c>
      <c r="G2180" s="6">
        <v>0</v>
      </c>
      <c r="H2180" s="6">
        <v>15</v>
      </c>
      <c r="I2180" s="6">
        <v>10002</v>
      </c>
      <c r="J2180" s="6" t="s">
        <v>56</v>
      </c>
    </row>
    <row r="2181" spans="1:10" x14ac:dyDescent="0.2">
      <c r="A2181" s="5">
        <v>223</v>
      </c>
      <c r="B2181" s="6">
        <v>7</v>
      </c>
      <c r="C2181" s="6" t="s">
        <v>103</v>
      </c>
      <c r="D2181" s="7">
        <v>45833.75</v>
      </c>
      <c r="E2181" s="6">
        <v>314.23</v>
      </c>
      <c r="F2181" s="6">
        <v>314.23</v>
      </c>
      <c r="G2181" s="6">
        <v>0</v>
      </c>
      <c r="H2181" s="6">
        <v>8</v>
      </c>
      <c r="I2181" s="6">
        <v>5</v>
      </c>
      <c r="J2181" s="6" t="s">
        <v>79</v>
      </c>
    </row>
    <row r="2182" spans="1:10" x14ac:dyDescent="0.2">
      <c r="A2182" s="5">
        <v>228</v>
      </c>
      <c r="B2182" s="6">
        <v>11</v>
      </c>
      <c r="C2182" s="6" t="s">
        <v>107</v>
      </c>
      <c r="D2182" s="7">
        <v>45833.75</v>
      </c>
      <c r="E2182" s="6">
        <v>287.45</v>
      </c>
      <c r="F2182" s="6">
        <v>287.45</v>
      </c>
      <c r="G2182" s="6">
        <v>0</v>
      </c>
      <c r="H2182" s="6">
        <v>9</v>
      </c>
      <c r="I2182" s="6">
        <v>10002</v>
      </c>
      <c r="J2182" s="6" t="s">
        <v>56</v>
      </c>
    </row>
    <row r="2183" spans="1:10" x14ac:dyDescent="0.2">
      <c r="A2183" s="5">
        <v>313</v>
      </c>
      <c r="B2183" s="6">
        <v>9</v>
      </c>
      <c r="C2183" s="6" t="s">
        <v>105</v>
      </c>
      <c r="D2183" s="7">
        <v>45833.75</v>
      </c>
      <c r="E2183" s="6">
        <v>344.14</v>
      </c>
      <c r="F2183" s="6">
        <v>344.14</v>
      </c>
      <c r="G2183" s="6">
        <v>0</v>
      </c>
      <c r="H2183" s="6">
        <v>12</v>
      </c>
      <c r="I2183" s="6">
        <v>15</v>
      </c>
      <c r="J2183" s="6" t="s">
        <v>63</v>
      </c>
    </row>
    <row r="2184" spans="1:10" x14ac:dyDescent="0.2">
      <c r="A2184" s="5">
        <v>353</v>
      </c>
      <c r="B2184" s="6">
        <v>15</v>
      </c>
      <c r="C2184" s="6" t="s">
        <v>111</v>
      </c>
      <c r="D2184" s="7">
        <v>45833.75</v>
      </c>
      <c r="E2184" s="6">
        <v>336.08</v>
      </c>
      <c r="F2184" s="6">
        <v>336.08</v>
      </c>
      <c r="G2184" s="6">
        <v>0</v>
      </c>
      <c r="H2184" s="6">
        <v>5</v>
      </c>
      <c r="I2184" s="6">
        <v>10002</v>
      </c>
      <c r="J2184" s="6" t="s">
        <v>56</v>
      </c>
    </row>
    <row r="2185" spans="1:10" x14ac:dyDescent="0.2">
      <c r="A2185" s="5">
        <v>551</v>
      </c>
      <c r="B2185" s="6">
        <v>1</v>
      </c>
      <c r="C2185" s="6" t="s">
        <v>19</v>
      </c>
      <c r="D2185" s="7">
        <v>45834.25</v>
      </c>
      <c r="E2185" s="6">
        <v>1249</v>
      </c>
      <c r="F2185" s="6">
        <v>1249</v>
      </c>
      <c r="G2185" s="6">
        <v>0</v>
      </c>
      <c r="H2185" s="6">
        <v>12</v>
      </c>
      <c r="I2185" s="6">
        <v>10002</v>
      </c>
      <c r="J2185" s="6" t="s">
        <v>56</v>
      </c>
    </row>
    <row r="2186" spans="1:10" x14ac:dyDescent="0.2">
      <c r="A2186" s="5">
        <v>588</v>
      </c>
      <c r="B2186" s="6">
        <v>8</v>
      </c>
      <c r="C2186" s="6" t="s">
        <v>64</v>
      </c>
      <c r="D2186" s="7">
        <v>45834.25</v>
      </c>
      <c r="E2186" s="6">
        <v>230</v>
      </c>
      <c r="F2186" s="6">
        <v>230</v>
      </c>
      <c r="G2186" s="6">
        <v>0</v>
      </c>
      <c r="H2186" s="6">
        <v>6</v>
      </c>
      <c r="I2186" s="6">
        <v>10002</v>
      </c>
      <c r="J2186" s="6" t="s">
        <v>56</v>
      </c>
    </row>
    <row r="2187" spans="1:10" x14ac:dyDescent="0.2">
      <c r="A2187" s="5">
        <v>597</v>
      </c>
      <c r="B2187" s="6">
        <v>6</v>
      </c>
      <c r="C2187" s="6" t="s">
        <v>61</v>
      </c>
      <c r="D2187" s="7">
        <v>45834.25</v>
      </c>
      <c r="E2187" s="6">
        <v>161</v>
      </c>
      <c r="F2187" s="6">
        <v>161</v>
      </c>
      <c r="G2187" s="6">
        <v>0</v>
      </c>
      <c r="H2187" s="6">
        <v>8</v>
      </c>
      <c r="I2187" s="6">
        <v>5</v>
      </c>
      <c r="J2187" s="6" t="s">
        <v>79</v>
      </c>
    </row>
    <row r="2188" spans="1:10" x14ac:dyDescent="0.2">
      <c r="A2188" s="5">
        <v>649</v>
      </c>
      <c r="B2188" s="6">
        <v>5</v>
      </c>
      <c r="C2188" s="6" t="s">
        <v>60</v>
      </c>
      <c r="D2188" s="7">
        <v>45834.25</v>
      </c>
      <c r="E2188" s="6">
        <v>160</v>
      </c>
      <c r="F2188" s="6">
        <v>160</v>
      </c>
      <c r="G2188" s="6">
        <v>0</v>
      </c>
      <c r="H2188" s="6">
        <v>9</v>
      </c>
      <c r="I2188" s="6">
        <v>10002</v>
      </c>
      <c r="J2188" s="6" t="s">
        <v>56</v>
      </c>
    </row>
    <row r="2189" spans="1:10" x14ac:dyDescent="0.2">
      <c r="A2189" s="5">
        <v>702</v>
      </c>
      <c r="B2189" s="6">
        <v>7</v>
      </c>
      <c r="C2189" s="6" t="s">
        <v>62</v>
      </c>
      <c r="D2189" s="7">
        <v>45834.25</v>
      </c>
      <c r="E2189" s="6">
        <v>230</v>
      </c>
      <c r="F2189" s="6">
        <v>230</v>
      </c>
      <c r="G2189" s="6">
        <v>0</v>
      </c>
      <c r="H2189" s="6">
        <v>12</v>
      </c>
      <c r="I2189" s="6">
        <v>10002</v>
      </c>
      <c r="J2189" s="6" t="s">
        <v>56</v>
      </c>
    </row>
    <row r="2190" spans="1:10" x14ac:dyDescent="0.2">
      <c r="A2190" s="5">
        <v>702</v>
      </c>
      <c r="B2190" s="6">
        <v>8</v>
      </c>
      <c r="C2190" s="6" t="s">
        <v>64</v>
      </c>
      <c r="D2190" s="7">
        <v>45834.25</v>
      </c>
      <c r="E2190" s="6">
        <v>230</v>
      </c>
      <c r="F2190" s="6">
        <v>230</v>
      </c>
      <c r="G2190" s="6">
        <v>0</v>
      </c>
      <c r="H2190" s="6">
        <v>12</v>
      </c>
      <c r="I2190" s="6">
        <v>10002</v>
      </c>
      <c r="J2190" s="6" t="s">
        <v>56</v>
      </c>
    </row>
    <row r="2191" spans="1:10" x14ac:dyDescent="0.2">
      <c r="A2191" s="5">
        <v>185</v>
      </c>
      <c r="B2191" s="6">
        <v>1</v>
      </c>
      <c r="C2191" s="6" t="s">
        <v>19</v>
      </c>
      <c r="D2191" s="7">
        <v>45834.75</v>
      </c>
      <c r="E2191" s="6">
        <v>799</v>
      </c>
      <c r="F2191" s="6">
        <v>799</v>
      </c>
      <c r="G2191" s="6">
        <v>0</v>
      </c>
      <c r="H2191" s="6">
        <v>5</v>
      </c>
      <c r="I2191" s="6">
        <v>10002</v>
      </c>
      <c r="J2191" s="6" t="s">
        <v>56</v>
      </c>
    </row>
    <row r="2192" spans="1:10" x14ac:dyDescent="0.2">
      <c r="A2192" s="5">
        <v>194</v>
      </c>
      <c r="B2192" s="6">
        <v>3</v>
      </c>
      <c r="C2192" s="6" t="s">
        <v>99</v>
      </c>
      <c r="D2192" s="7">
        <v>45834.75</v>
      </c>
      <c r="E2192" s="6">
        <v>169.98</v>
      </c>
      <c r="F2192" s="6">
        <v>169.98</v>
      </c>
      <c r="G2192" s="6">
        <v>0</v>
      </c>
      <c r="H2192" s="6" t="s">
        <v>47</v>
      </c>
      <c r="I2192" s="6">
        <v>10002</v>
      </c>
      <c r="J2192" s="6" t="s">
        <v>56</v>
      </c>
    </row>
    <row r="2193" spans="1:10" x14ac:dyDescent="0.2">
      <c r="A2193" s="5">
        <v>195</v>
      </c>
      <c r="B2193" s="6">
        <v>3</v>
      </c>
      <c r="C2193" s="6" t="s">
        <v>99</v>
      </c>
      <c r="D2193" s="7">
        <v>45834.75</v>
      </c>
      <c r="E2193" s="6">
        <v>339.95</v>
      </c>
      <c r="F2193" s="6">
        <v>339.95</v>
      </c>
      <c r="G2193" s="6">
        <v>0</v>
      </c>
      <c r="H2193" s="6" t="s">
        <v>47</v>
      </c>
      <c r="I2193" s="6">
        <v>10002</v>
      </c>
      <c r="J2193" s="6" t="s">
        <v>56</v>
      </c>
    </row>
    <row r="2194" spans="1:10" x14ac:dyDescent="0.2">
      <c r="A2194" s="5">
        <v>216</v>
      </c>
      <c r="B2194" s="6">
        <v>4</v>
      </c>
      <c r="C2194" s="6" t="s">
        <v>100</v>
      </c>
      <c r="D2194" s="7">
        <v>45834.75</v>
      </c>
      <c r="E2194" s="6">
        <v>430</v>
      </c>
      <c r="F2194" s="6">
        <v>430</v>
      </c>
      <c r="G2194" s="6">
        <v>0</v>
      </c>
      <c r="H2194" s="6">
        <v>5</v>
      </c>
      <c r="I2194" s="6">
        <v>31</v>
      </c>
      <c r="J2194" s="6" t="s">
        <v>42</v>
      </c>
    </row>
    <row r="2195" spans="1:10" x14ac:dyDescent="0.2">
      <c r="A2195" s="5">
        <v>219</v>
      </c>
      <c r="B2195" s="6">
        <v>10</v>
      </c>
      <c r="C2195" s="6" t="s">
        <v>106</v>
      </c>
      <c r="D2195" s="7">
        <v>45834.75</v>
      </c>
      <c r="E2195" s="6">
        <v>153.47</v>
      </c>
      <c r="F2195" s="6">
        <v>153.47</v>
      </c>
      <c r="G2195" s="6">
        <v>0</v>
      </c>
      <c r="H2195" s="6" t="s">
        <v>47</v>
      </c>
      <c r="I2195" s="6">
        <v>10002</v>
      </c>
      <c r="J2195" s="6" t="s">
        <v>56</v>
      </c>
    </row>
    <row r="2196" spans="1:10" x14ac:dyDescent="0.2">
      <c r="A2196" s="5">
        <v>221</v>
      </c>
      <c r="B2196" s="6">
        <v>8</v>
      </c>
      <c r="C2196" s="6" t="s">
        <v>104</v>
      </c>
      <c r="D2196" s="7">
        <v>45834.75</v>
      </c>
      <c r="E2196" s="6">
        <v>288.60000000000002</v>
      </c>
      <c r="F2196" s="6">
        <v>288.60000000000002</v>
      </c>
      <c r="G2196" s="6">
        <v>0</v>
      </c>
      <c r="H2196" s="6">
        <v>12</v>
      </c>
      <c r="I2196" s="6">
        <v>15</v>
      </c>
      <c r="J2196" s="6" t="s">
        <v>63</v>
      </c>
    </row>
    <row r="2197" spans="1:10" x14ac:dyDescent="0.2">
      <c r="A2197" s="5">
        <v>306</v>
      </c>
      <c r="B2197" s="6">
        <v>10</v>
      </c>
      <c r="C2197" s="6" t="s">
        <v>106</v>
      </c>
      <c r="D2197" s="7">
        <v>45834.75</v>
      </c>
      <c r="E2197" s="6">
        <v>186.02</v>
      </c>
      <c r="F2197" s="6">
        <v>186.02</v>
      </c>
      <c r="G2197" s="6">
        <v>0</v>
      </c>
      <c r="H2197" s="6" t="s">
        <v>47</v>
      </c>
      <c r="I2197" s="6">
        <v>10002</v>
      </c>
      <c r="J2197" s="6" t="s">
        <v>56</v>
      </c>
    </row>
    <row r="2198" spans="1:10" x14ac:dyDescent="0.2">
      <c r="A2198" s="5">
        <v>307</v>
      </c>
      <c r="B2198" s="6">
        <v>7</v>
      </c>
      <c r="C2198" s="6" t="s">
        <v>103</v>
      </c>
      <c r="D2198" s="7">
        <v>45834.75</v>
      </c>
      <c r="E2198" s="6">
        <v>406.11</v>
      </c>
      <c r="F2198" s="6">
        <v>406.11</v>
      </c>
      <c r="G2198" s="6">
        <v>0</v>
      </c>
      <c r="H2198" s="6">
        <v>5</v>
      </c>
      <c r="I2198" s="6">
        <v>10002</v>
      </c>
      <c r="J2198" s="6" t="s">
        <v>56</v>
      </c>
    </row>
    <row r="2199" spans="1:10" x14ac:dyDescent="0.2">
      <c r="A2199" s="5">
        <v>319</v>
      </c>
      <c r="B2199" s="6">
        <v>10</v>
      </c>
      <c r="C2199" s="6" t="s">
        <v>106</v>
      </c>
      <c r="D2199" s="7">
        <v>45834.75</v>
      </c>
      <c r="E2199" s="6">
        <v>230</v>
      </c>
      <c r="F2199" s="6">
        <v>230</v>
      </c>
      <c r="G2199" s="6">
        <v>0</v>
      </c>
      <c r="H2199" s="6">
        <v>10</v>
      </c>
      <c r="I2199" s="6">
        <v>10002</v>
      </c>
      <c r="J2199" s="6" t="s">
        <v>56</v>
      </c>
    </row>
    <row r="2200" spans="1:10" x14ac:dyDescent="0.2">
      <c r="A2200" s="5">
        <v>324</v>
      </c>
      <c r="B2200" s="6">
        <v>13</v>
      </c>
      <c r="C2200" s="6" t="s">
        <v>109</v>
      </c>
      <c r="D2200" s="7">
        <v>45834.75</v>
      </c>
      <c r="E2200" s="6">
        <v>144.30000000000001</v>
      </c>
      <c r="F2200" s="6">
        <v>144.30000000000001</v>
      </c>
      <c r="G2200" s="6">
        <v>0</v>
      </c>
      <c r="H2200" s="6" t="s">
        <v>47</v>
      </c>
      <c r="I2200" s="6">
        <v>10002</v>
      </c>
      <c r="J2200" s="6" t="s">
        <v>56</v>
      </c>
    </row>
    <row r="2201" spans="1:10" x14ac:dyDescent="0.2">
      <c r="A2201" s="5">
        <v>541</v>
      </c>
      <c r="B2201" s="6">
        <v>10</v>
      </c>
      <c r="C2201" s="6" t="s">
        <v>66</v>
      </c>
      <c r="D2201" s="7">
        <v>45835.25</v>
      </c>
      <c r="E2201" s="6">
        <v>230</v>
      </c>
      <c r="F2201" s="6">
        <v>230</v>
      </c>
      <c r="G2201" s="6">
        <v>0</v>
      </c>
      <c r="H2201" s="6">
        <v>10</v>
      </c>
      <c r="I2201" s="6">
        <v>10002</v>
      </c>
      <c r="J2201" s="6" t="s">
        <v>56</v>
      </c>
    </row>
    <row r="2202" spans="1:10" x14ac:dyDescent="0.2">
      <c r="A2202" s="5">
        <v>595</v>
      </c>
      <c r="B2202" s="6">
        <v>2</v>
      </c>
      <c r="C2202" s="6" t="s">
        <v>57</v>
      </c>
      <c r="D2202" s="7">
        <v>45835.25</v>
      </c>
      <c r="E2202" s="6">
        <v>160</v>
      </c>
      <c r="F2202" s="6">
        <v>160</v>
      </c>
      <c r="G2202" s="6">
        <v>0</v>
      </c>
      <c r="H2202" s="6">
        <v>9</v>
      </c>
      <c r="I2202" s="6">
        <v>10002</v>
      </c>
      <c r="J2202" s="6" t="s">
        <v>56</v>
      </c>
    </row>
    <row r="2203" spans="1:10" x14ac:dyDescent="0.2">
      <c r="A2203" s="5">
        <v>655</v>
      </c>
      <c r="B2203" s="6">
        <v>1</v>
      </c>
      <c r="C2203" s="6" t="s">
        <v>19</v>
      </c>
      <c r="D2203" s="7">
        <v>45835.25</v>
      </c>
      <c r="E2203" s="6">
        <v>799</v>
      </c>
      <c r="F2203" s="6">
        <v>799</v>
      </c>
      <c r="G2203" s="6">
        <v>0</v>
      </c>
      <c r="H2203" s="6">
        <v>12</v>
      </c>
      <c r="I2203" s="6">
        <v>15</v>
      </c>
      <c r="J2203" s="6" t="s">
        <v>63</v>
      </c>
    </row>
    <row r="2204" spans="1:10" x14ac:dyDescent="0.2">
      <c r="A2204" s="5">
        <v>189</v>
      </c>
      <c r="B2204" s="6">
        <v>3</v>
      </c>
      <c r="C2204" s="6" t="s">
        <v>99</v>
      </c>
      <c r="D2204" s="7">
        <v>45835.75</v>
      </c>
      <c r="E2204" s="6">
        <v>219.23</v>
      </c>
      <c r="F2204" s="6">
        <v>219.23</v>
      </c>
      <c r="G2204" s="6">
        <v>0</v>
      </c>
      <c r="H2204" s="6">
        <v>10</v>
      </c>
      <c r="I2204" s="6">
        <v>10002</v>
      </c>
      <c r="J2204" s="6" t="s">
        <v>56</v>
      </c>
    </row>
    <row r="2205" spans="1:10" x14ac:dyDescent="0.2">
      <c r="A2205" s="5">
        <v>205</v>
      </c>
      <c r="B2205" s="6">
        <v>2</v>
      </c>
      <c r="C2205" s="6" t="s">
        <v>98</v>
      </c>
      <c r="D2205" s="7">
        <v>45835.75</v>
      </c>
      <c r="E2205" s="6">
        <v>180</v>
      </c>
      <c r="F2205" s="6">
        <v>180</v>
      </c>
      <c r="G2205" s="6">
        <v>0</v>
      </c>
      <c r="H2205" s="6">
        <v>8</v>
      </c>
      <c r="I2205" s="6">
        <v>10002</v>
      </c>
      <c r="J2205" s="6" t="s">
        <v>56</v>
      </c>
    </row>
    <row r="2206" spans="1:10" x14ac:dyDescent="0.2">
      <c r="A2206" s="5">
        <v>220</v>
      </c>
      <c r="B2206" s="6">
        <v>9</v>
      </c>
      <c r="C2206" s="6" t="s">
        <v>105</v>
      </c>
      <c r="D2206" s="7">
        <v>45835.75</v>
      </c>
      <c r="E2206" s="6">
        <v>230</v>
      </c>
      <c r="F2206" s="6">
        <v>230</v>
      </c>
      <c r="G2206" s="6">
        <v>0</v>
      </c>
      <c r="H2206" s="6">
        <v>9</v>
      </c>
      <c r="I2206" s="6">
        <v>12</v>
      </c>
      <c r="J2206" s="6" t="s">
        <v>134</v>
      </c>
    </row>
    <row r="2207" spans="1:10" x14ac:dyDescent="0.2">
      <c r="A2207" s="5">
        <v>311</v>
      </c>
      <c r="B2207" s="6">
        <v>7</v>
      </c>
      <c r="C2207" s="6" t="s">
        <v>103</v>
      </c>
      <c r="D2207" s="7">
        <v>45835.75</v>
      </c>
      <c r="E2207" s="6">
        <v>430</v>
      </c>
      <c r="F2207" s="6">
        <v>430</v>
      </c>
      <c r="G2207" s="6">
        <v>0</v>
      </c>
      <c r="H2207" s="6">
        <v>8</v>
      </c>
      <c r="I2207" s="6">
        <v>5</v>
      </c>
      <c r="J2207" s="6" t="s">
        <v>79</v>
      </c>
    </row>
    <row r="2208" spans="1:10" x14ac:dyDescent="0.2">
      <c r="A2208" s="5">
        <v>314</v>
      </c>
      <c r="B2208" s="6">
        <v>7</v>
      </c>
      <c r="C2208" s="6" t="s">
        <v>103</v>
      </c>
      <c r="D2208" s="7">
        <v>45835.75</v>
      </c>
      <c r="E2208" s="6">
        <v>219.23</v>
      </c>
      <c r="F2208" s="6">
        <v>219.23</v>
      </c>
      <c r="G2208" s="6">
        <v>0</v>
      </c>
      <c r="H2208" s="6">
        <v>6</v>
      </c>
      <c r="I2208" s="6">
        <v>10002</v>
      </c>
      <c r="J2208" s="6" t="s">
        <v>56</v>
      </c>
    </row>
    <row r="2209" spans="1:10" x14ac:dyDescent="0.2">
      <c r="A2209" s="5">
        <v>320</v>
      </c>
      <c r="B2209" s="6">
        <v>7</v>
      </c>
      <c r="C2209" s="6" t="s">
        <v>103</v>
      </c>
      <c r="D2209" s="7">
        <v>45835.75</v>
      </c>
      <c r="E2209" s="6">
        <v>219.23</v>
      </c>
      <c r="F2209" s="6">
        <v>219.23</v>
      </c>
      <c r="G2209" s="6">
        <v>0</v>
      </c>
      <c r="H2209" s="6">
        <v>6</v>
      </c>
      <c r="I2209" s="6">
        <v>10002</v>
      </c>
      <c r="J2209" s="6" t="s">
        <v>56</v>
      </c>
    </row>
    <row r="2210" spans="1:10" x14ac:dyDescent="0.2">
      <c r="A2210" s="5">
        <v>375</v>
      </c>
      <c r="B2210" s="6">
        <v>44</v>
      </c>
      <c r="C2210" s="7">
        <v>52232</v>
      </c>
      <c r="D2210" s="7">
        <v>45835.75</v>
      </c>
      <c r="E2210" s="6">
        <v>265.04000000000002</v>
      </c>
      <c r="F2210" s="6">
        <v>265.04000000000002</v>
      </c>
      <c r="G2210" s="6">
        <v>0</v>
      </c>
      <c r="H2210" s="6">
        <v>5</v>
      </c>
      <c r="I2210" s="6">
        <v>10002</v>
      </c>
      <c r="J2210" s="6" t="s">
        <v>56</v>
      </c>
    </row>
    <row r="2211" spans="1:10" x14ac:dyDescent="0.2">
      <c r="A2211" s="5">
        <v>506</v>
      </c>
      <c r="B2211" s="6">
        <v>13</v>
      </c>
      <c r="C2211" s="6" t="s">
        <v>69</v>
      </c>
      <c r="D2211" s="7">
        <v>45836.25</v>
      </c>
      <c r="E2211" s="6">
        <v>280</v>
      </c>
      <c r="F2211" s="6">
        <v>280</v>
      </c>
      <c r="G2211" s="6">
        <v>0</v>
      </c>
      <c r="H2211" s="6">
        <v>5</v>
      </c>
      <c r="I2211" s="6">
        <v>10002</v>
      </c>
      <c r="J2211" s="6" t="s">
        <v>56</v>
      </c>
    </row>
    <row r="2212" spans="1:10" x14ac:dyDescent="0.2">
      <c r="A2212" s="5">
        <v>632</v>
      </c>
      <c r="B2212" s="6">
        <v>4</v>
      </c>
      <c r="C2212" s="6" t="s">
        <v>148</v>
      </c>
      <c r="D2212" s="7">
        <v>45836.25</v>
      </c>
      <c r="E2212" s="6">
        <v>220</v>
      </c>
      <c r="F2212" s="6">
        <v>220</v>
      </c>
      <c r="G2212" s="6">
        <v>0</v>
      </c>
      <c r="H2212" s="6">
        <v>6</v>
      </c>
      <c r="I2212" s="6">
        <v>10002</v>
      </c>
      <c r="J2212" s="6" t="s">
        <v>56</v>
      </c>
    </row>
    <row r="2213" spans="1:10" x14ac:dyDescent="0.2">
      <c r="A2213" s="5">
        <v>197</v>
      </c>
      <c r="B2213" s="6">
        <v>3</v>
      </c>
      <c r="C2213" s="6" t="s">
        <v>99</v>
      </c>
      <c r="D2213" s="7">
        <v>45836.75</v>
      </c>
      <c r="E2213" s="6">
        <v>160.47</v>
      </c>
      <c r="F2213" s="6">
        <v>160.47</v>
      </c>
      <c r="G2213" s="6">
        <v>0</v>
      </c>
      <c r="H2213" s="6">
        <v>8</v>
      </c>
      <c r="I2213" s="6">
        <v>10002</v>
      </c>
      <c r="J2213" s="6" t="s">
        <v>56</v>
      </c>
    </row>
    <row r="2214" spans="1:10" x14ac:dyDescent="0.2">
      <c r="A2214" s="5">
        <v>198</v>
      </c>
      <c r="B2214" s="6">
        <v>3</v>
      </c>
      <c r="C2214" s="6" t="s">
        <v>99</v>
      </c>
      <c r="D2214" s="7">
        <v>45836.75</v>
      </c>
      <c r="E2214" s="6">
        <v>300</v>
      </c>
      <c r="F2214" s="6">
        <v>300</v>
      </c>
      <c r="G2214" s="6">
        <v>0</v>
      </c>
      <c r="H2214" s="6">
        <v>7</v>
      </c>
      <c r="I2214" s="6">
        <v>11</v>
      </c>
      <c r="J2214" s="6" t="s">
        <v>90</v>
      </c>
    </row>
    <row r="2215" spans="1:10" x14ac:dyDescent="0.2">
      <c r="A2215" s="5">
        <v>199</v>
      </c>
      <c r="B2215" s="6">
        <v>3</v>
      </c>
      <c r="C2215" s="6" t="s">
        <v>99</v>
      </c>
      <c r="D2215" s="7">
        <v>45836.75</v>
      </c>
      <c r="E2215" s="6">
        <v>134.4</v>
      </c>
      <c r="F2215" s="6">
        <v>134.4</v>
      </c>
      <c r="G2215" s="6">
        <v>0</v>
      </c>
      <c r="H2215" s="6">
        <v>15</v>
      </c>
      <c r="I2215" s="6">
        <v>10002</v>
      </c>
      <c r="J2215" s="6" t="s">
        <v>56</v>
      </c>
    </row>
    <row r="2216" spans="1:10" x14ac:dyDescent="0.2">
      <c r="A2216" s="5">
        <v>209</v>
      </c>
      <c r="B2216" s="6">
        <v>3</v>
      </c>
      <c r="C2216" s="6" t="s">
        <v>99</v>
      </c>
      <c r="D2216" s="7">
        <v>45836.75</v>
      </c>
      <c r="E2216" s="6">
        <v>339.95</v>
      </c>
      <c r="F2216" s="6">
        <v>339.95</v>
      </c>
      <c r="G2216" s="6">
        <v>0</v>
      </c>
      <c r="H2216" s="6">
        <v>12</v>
      </c>
      <c r="I2216" s="6">
        <v>10002</v>
      </c>
      <c r="J2216" s="6" t="s">
        <v>56</v>
      </c>
    </row>
    <row r="2217" spans="1:10" x14ac:dyDescent="0.2">
      <c r="A2217" s="5">
        <v>215</v>
      </c>
      <c r="B2217" s="6">
        <v>4</v>
      </c>
      <c r="C2217" s="6" t="s">
        <v>100</v>
      </c>
      <c r="D2217" s="7">
        <v>45836.75</v>
      </c>
      <c r="E2217" s="6">
        <v>298.73</v>
      </c>
      <c r="F2217" s="6">
        <v>298.73</v>
      </c>
      <c r="G2217" s="6">
        <v>0</v>
      </c>
      <c r="H2217" s="6">
        <v>5</v>
      </c>
      <c r="I2217" s="6">
        <v>10002</v>
      </c>
      <c r="J2217" s="6" t="s">
        <v>56</v>
      </c>
    </row>
    <row r="2218" spans="1:10" x14ac:dyDescent="0.2">
      <c r="A2218" s="5">
        <v>222</v>
      </c>
      <c r="B2218" s="6">
        <v>10</v>
      </c>
      <c r="C2218" s="6" t="s">
        <v>106</v>
      </c>
      <c r="D2218" s="7">
        <v>45836.75</v>
      </c>
      <c r="E2218" s="6">
        <v>180</v>
      </c>
      <c r="F2218" s="6">
        <v>180</v>
      </c>
      <c r="G2218" s="6">
        <v>0</v>
      </c>
      <c r="H2218" s="6">
        <v>5</v>
      </c>
      <c r="I2218" s="6">
        <v>5</v>
      </c>
      <c r="J2218" s="6" t="s">
        <v>79</v>
      </c>
    </row>
    <row r="2219" spans="1:10" x14ac:dyDescent="0.2">
      <c r="A2219" s="5">
        <v>231</v>
      </c>
      <c r="B2219" s="6">
        <v>12</v>
      </c>
      <c r="C2219" s="6" t="s">
        <v>108</v>
      </c>
      <c r="D2219" s="7">
        <v>45836.75</v>
      </c>
      <c r="E2219" s="6">
        <v>489.62</v>
      </c>
      <c r="F2219" s="6">
        <v>489.62</v>
      </c>
      <c r="G2219" s="6">
        <v>0</v>
      </c>
      <c r="H2219" s="6">
        <v>12</v>
      </c>
      <c r="I2219" s="6">
        <v>10002</v>
      </c>
      <c r="J2219" s="6" t="s">
        <v>56</v>
      </c>
    </row>
    <row r="2220" spans="1:10" x14ac:dyDescent="0.2">
      <c r="A2220" s="5">
        <v>305</v>
      </c>
      <c r="B2220" s="6">
        <v>5</v>
      </c>
      <c r="C2220" s="6" t="s">
        <v>101</v>
      </c>
      <c r="D2220" s="7">
        <v>45836.75</v>
      </c>
      <c r="E2220" s="6">
        <v>282.83999999999997</v>
      </c>
      <c r="F2220" s="6">
        <v>282.83999999999997</v>
      </c>
      <c r="G2220" s="6">
        <v>0</v>
      </c>
      <c r="H2220" s="6">
        <v>5</v>
      </c>
      <c r="I2220" s="6" t="s">
        <v>47</v>
      </c>
      <c r="J2220" s="6" t="s">
        <v>47</v>
      </c>
    </row>
    <row r="2221" spans="1:10" x14ac:dyDescent="0.2">
      <c r="A2221" s="5">
        <v>309</v>
      </c>
      <c r="B2221" s="6">
        <v>6</v>
      </c>
      <c r="C2221" s="6" t="s">
        <v>102</v>
      </c>
      <c r="D2221" s="7">
        <v>45836.75</v>
      </c>
      <c r="E2221" s="6">
        <v>258</v>
      </c>
      <c r="F2221" s="6">
        <v>258</v>
      </c>
      <c r="G2221" s="6">
        <v>0</v>
      </c>
      <c r="H2221" s="6">
        <v>9</v>
      </c>
      <c r="I2221" s="6">
        <v>12</v>
      </c>
      <c r="J2221" s="6" t="s">
        <v>134</v>
      </c>
    </row>
    <row r="2222" spans="1:10" x14ac:dyDescent="0.2">
      <c r="A2222" s="5">
        <v>334</v>
      </c>
      <c r="B2222" s="6">
        <v>5</v>
      </c>
      <c r="C2222" s="6" t="s">
        <v>101</v>
      </c>
      <c r="D2222" s="7">
        <v>45836.75</v>
      </c>
      <c r="E2222" s="6">
        <v>300</v>
      </c>
      <c r="F2222" s="6">
        <v>300</v>
      </c>
      <c r="G2222" s="6">
        <v>0</v>
      </c>
      <c r="H2222" s="6">
        <v>12</v>
      </c>
      <c r="I2222" s="6">
        <v>10002</v>
      </c>
      <c r="J2222" s="6" t="s">
        <v>56</v>
      </c>
    </row>
    <row r="2223" spans="1:10" x14ac:dyDescent="0.2">
      <c r="A2223" s="5">
        <v>511</v>
      </c>
      <c r="B2223" s="6">
        <v>10</v>
      </c>
      <c r="C2223" s="6" t="s">
        <v>66</v>
      </c>
      <c r="D2223" s="7">
        <v>45837.25</v>
      </c>
      <c r="E2223" s="6">
        <v>160.47</v>
      </c>
      <c r="F2223" s="6">
        <v>160.47</v>
      </c>
      <c r="G2223" s="6">
        <v>0</v>
      </c>
      <c r="H2223" s="6">
        <v>12</v>
      </c>
      <c r="I2223" s="6">
        <v>10002</v>
      </c>
      <c r="J2223" s="6" t="s">
        <v>56</v>
      </c>
    </row>
    <row r="2224" spans="1:10" x14ac:dyDescent="0.2">
      <c r="A2224" s="5">
        <v>531</v>
      </c>
      <c r="B2224" s="6">
        <v>3</v>
      </c>
      <c r="C2224" s="6" t="s">
        <v>58</v>
      </c>
      <c r="D2224" s="7">
        <v>45837.25</v>
      </c>
      <c r="E2224" s="6">
        <v>227</v>
      </c>
      <c r="F2224" s="6">
        <v>227</v>
      </c>
      <c r="G2224" s="6">
        <v>0</v>
      </c>
      <c r="H2224" s="6">
        <v>9</v>
      </c>
      <c r="I2224" s="6">
        <v>12</v>
      </c>
      <c r="J2224" s="6" t="s">
        <v>134</v>
      </c>
    </row>
    <row r="2225" spans="1:10" x14ac:dyDescent="0.2">
      <c r="A2225" s="5">
        <v>596</v>
      </c>
      <c r="B2225" s="6">
        <v>2</v>
      </c>
      <c r="C2225" s="6" t="s">
        <v>57</v>
      </c>
      <c r="D2225" s="7">
        <v>45837.25</v>
      </c>
      <c r="E2225" s="6">
        <v>228</v>
      </c>
      <c r="F2225" s="6">
        <v>228</v>
      </c>
      <c r="G2225" s="6">
        <v>0</v>
      </c>
      <c r="H2225" s="6">
        <v>8</v>
      </c>
      <c r="I2225" s="6">
        <v>10002</v>
      </c>
      <c r="J2225" s="6" t="s">
        <v>56</v>
      </c>
    </row>
    <row r="2226" spans="1:10" x14ac:dyDescent="0.2">
      <c r="A2226" s="5">
        <v>602</v>
      </c>
      <c r="B2226" s="6">
        <v>5</v>
      </c>
      <c r="C2226" s="6" t="s">
        <v>46</v>
      </c>
      <c r="D2226" s="7">
        <v>45837.25</v>
      </c>
      <c r="E2226" s="6">
        <v>180</v>
      </c>
      <c r="F2226" s="6">
        <v>180</v>
      </c>
      <c r="G2226" s="6">
        <v>0</v>
      </c>
      <c r="H2226" s="6">
        <v>9</v>
      </c>
      <c r="I2226" s="6">
        <v>12</v>
      </c>
      <c r="J2226" s="6" t="s">
        <v>134</v>
      </c>
    </row>
    <row r="2227" spans="1:10" x14ac:dyDescent="0.2">
      <c r="A2227" s="5">
        <v>619</v>
      </c>
      <c r="B2227" s="6">
        <v>12</v>
      </c>
      <c r="C2227" s="6" t="s">
        <v>68</v>
      </c>
      <c r="D2227" s="7">
        <v>45837.25</v>
      </c>
      <c r="E2227" s="6">
        <v>147</v>
      </c>
      <c r="F2227" s="6">
        <v>147</v>
      </c>
      <c r="G2227" s="6">
        <v>0</v>
      </c>
      <c r="H2227" s="6" t="s">
        <v>47</v>
      </c>
      <c r="I2227" s="6">
        <v>10002</v>
      </c>
      <c r="J2227" s="6" t="s">
        <v>56</v>
      </c>
    </row>
    <row r="2228" spans="1:10" x14ac:dyDescent="0.2">
      <c r="A2228" s="5">
        <v>643</v>
      </c>
      <c r="B2228" s="6">
        <v>3</v>
      </c>
      <c r="C2228" s="6" t="s">
        <v>58</v>
      </c>
      <c r="D2228" s="7">
        <v>45837.25</v>
      </c>
      <c r="E2228" s="6">
        <v>160</v>
      </c>
      <c r="F2228" s="6">
        <v>160</v>
      </c>
      <c r="G2228" s="6">
        <v>0</v>
      </c>
      <c r="H2228" s="6">
        <v>7</v>
      </c>
      <c r="I2228" s="6">
        <v>11</v>
      </c>
      <c r="J2228" s="6" t="s">
        <v>90</v>
      </c>
    </row>
    <row r="2229" spans="1:10" x14ac:dyDescent="0.2">
      <c r="A2229" s="5">
        <v>647</v>
      </c>
      <c r="B2229" s="6">
        <v>6</v>
      </c>
      <c r="C2229" s="6" t="s">
        <v>61</v>
      </c>
      <c r="D2229" s="7">
        <v>45837.25</v>
      </c>
      <c r="E2229" s="6">
        <v>178.16</v>
      </c>
      <c r="F2229" s="6">
        <v>178.16</v>
      </c>
      <c r="G2229" s="6">
        <v>0</v>
      </c>
      <c r="H2229" s="6" t="s">
        <v>47</v>
      </c>
      <c r="I2229" s="6">
        <v>10002</v>
      </c>
      <c r="J2229" s="6" t="s">
        <v>56</v>
      </c>
    </row>
    <row r="2230" spans="1:10" x14ac:dyDescent="0.2">
      <c r="A2230" s="5">
        <v>188</v>
      </c>
      <c r="B2230" s="6">
        <v>4</v>
      </c>
      <c r="C2230" s="6" t="s">
        <v>100</v>
      </c>
      <c r="D2230" s="7">
        <v>45837.75</v>
      </c>
      <c r="E2230" s="6">
        <v>430</v>
      </c>
      <c r="F2230" s="6">
        <v>430</v>
      </c>
      <c r="G2230" s="6">
        <v>0</v>
      </c>
      <c r="H2230" s="6">
        <v>12</v>
      </c>
      <c r="I2230" s="6">
        <v>31</v>
      </c>
      <c r="J2230" s="6" t="s">
        <v>42</v>
      </c>
    </row>
    <row r="2231" spans="1:10" x14ac:dyDescent="0.2">
      <c r="A2231" s="5">
        <v>193</v>
      </c>
      <c r="B2231" s="6">
        <v>4</v>
      </c>
      <c r="C2231" s="6" t="s">
        <v>100</v>
      </c>
      <c r="D2231" s="7">
        <v>45837.75</v>
      </c>
      <c r="E2231" s="6">
        <v>300</v>
      </c>
      <c r="F2231" s="6">
        <v>300</v>
      </c>
      <c r="G2231" s="6">
        <v>0</v>
      </c>
      <c r="H2231" s="6">
        <v>9</v>
      </c>
      <c r="I2231" s="6">
        <v>12</v>
      </c>
      <c r="J2231" s="6" t="s">
        <v>134</v>
      </c>
    </row>
    <row r="2232" spans="1:10" x14ac:dyDescent="0.2">
      <c r="A2232" s="5">
        <v>214</v>
      </c>
      <c r="B2232" s="6">
        <v>5</v>
      </c>
      <c r="C2232" s="6" t="s">
        <v>101</v>
      </c>
      <c r="D2232" s="7">
        <v>45837.75</v>
      </c>
      <c r="E2232" s="6">
        <v>230</v>
      </c>
      <c r="F2232" s="6">
        <v>230</v>
      </c>
      <c r="G2232" s="6">
        <v>0</v>
      </c>
      <c r="H2232" s="6">
        <v>12</v>
      </c>
      <c r="I2232" s="6">
        <v>15</v>
      </c>
      <c r="J2232" s="6" t="s">
        <v>63</v>
      </c>
    </row>
    <row r="2233" spans="1:10" x14ac:dyDescent="0.2">
      <c r="A2233" s="5">
        <v>321</v>
      </c>
      <c r="B2233" s="6">
        <v>14</v>
      </c>
      <c r="C2233" s="6" t="s">
        <v>110</v>
      </c>
      <c r="D2233" s="7">
        <v>45837.75</v>
      </c>
      <c r="E2233" s="6">
        <v>449.94</v>
      </c>
      <c r="F2233" s="6">
        <v>449.94</v>
      </c>
      <c r="G2233" s="6">
        <v>0</v>
      </c>
      <c r="H2233" s="6">
        <v>12</v>
      </c>
      <c r="I2233" s="6">
        <v>31</v>
      </c>
      <c r="J2233" s="6" t="s">
        <v>42</v>
      </c>
    </row>
    <row r="2234" spans="1:10" x14ac:dyDescent="0.2">
      <c r="A2234" s="5">
        <v>325</v>
      </c>
      <c r="B2234" s="6">
        <v>13</v>
      </c>
      <c r="C2234" s="6" t="s">
        <v>109</v>
      </c>
      <c r="D2234" s="7">
        <v>45837.75</v>
      </c>
      <c r="E2234" s="6">
        <v>300</v>
      </c>
      <c r="F2234" s="6">
        <v>300</v>
      </c>
      <c r="G2234" s="6">
        <v>0</v>
      </c>
      <c r="H2234" s="6">
        <v>12</v>
      </c>
      <c r="I2234" s="6">
        <v>15</v>
      </c>
      <c r="J2234" s="6" t="s">
        <v>63</v>
      </c>
    </row>
    <row r="2235" spans="1:10" x14ac:dyDescent="0.2">
      <c r="A2235" s="5">
        <v>333</v>
      </c>
      <c r="B2235" s="6">
        <v>15</v>
      </c>
      <c r="C2235" s="6" t="s">
        <v>111</v>
      </c>
      <c r="D2235" s="7">
        <v>45837.75</v>
      </c>
      <c r="E2235" s="6">
        <v>219.23</v>
      </c>
      <c r="F2235" s="6">
        <v>219.23</v>
      </c>
      <c r="G2235" s="6">
        <v>0</v>
      </c>
      <c r="H2235" s="6">
        <v>5</v>
      </c>
      <c r="I2235" s="6">
        <v>10002</v>
      </c>
      <c r="J2235" s="6" t="s">
        <v>56</v>
      </c>
    </row>
    <row r="2236" spans="1:10" x14ac:dyDescent="0.2">
      <c r="A2236" s="5">
        <v>343</v>
      </c>
      <c r="B2236" s="6">
        <v>27</v>
      </c>
      <c r="C2236" s="6" t="s">
        <v>137</v>
      </c>
      <c r="D2236" s="7">
        <v>45837.75</v>
      </c>
      <c r="E2236" s="6">
        <v>375.5</v>
      </c>
      <c r="F2236" s="6">
        <v>375.5</v>
      </c>
      <c r="G2236" s="6">
        <v>0</v>
      </c>
      <c r="H2236" s="6">
        <v>5</v>
      </c>
      <c r="I2236" s="6">
        <v>5</v>
      </c>
      <c r="J2236" s="6" t="s">
        <v>79</v>
      </c>
    </row>
    <row r="2237" spans="1:10" x14ac:dyDescent="0.2">
      <c r="A2237" s="5">
        <v>536</v>
      </c>
      <c r="B2237" s="6">
        <v>11</v>
      </c>
      <c r="C2237" s="6" t="s">
        <v>67</v>
      </c>
      <c r="D2237" s="7">
        <v>45838.25</v>
      </c>
      <c r="E2237" s="6">
        <v>160</v>
      </c>
      <c r="F2237" s="6">
        <v>160</v>
      </c>
      <c r="G2237" s="6">
        <v>0</v>
      </c>
      <c r="H2237" s="6">
        <v>10</v>
      </c>
      <c r="I2237" s="6">
        <v>10002</v>
      </c>
      <c r="J2237" s="6" t="s">
        <v>56</v>
      </c>
    </row>
    <row r="2238" spans="1:10" x14ac:dyDescent="0.2">
      <c r="A2238" s="5">
        <v>627</v>
      </c>
      <c r="B2238" s="6">
        <v>11</v>
      </c>
      <c r="C2238" s="6" t="s">
        <v>67</v>
      </c>
      <c r="D2238" s="7">
        <v>45838.25</v>
      </c>
      <c r="E2238" s="6">
        <v>134</v>
      </c>
      <c r="F2238" s="6">
        <v>134</v>
      </c>
      <c r="G2238" s="6">
        <v>0</v>
      </c>
      <c r="H2238" s="6">
        <v>5</v>
      </c>
      <c r="I2238" s="6">
        <v>10002</v>
      </c>
      <c r="J2238" s="6" t="s">
        <v>56</v>
      </c>
    </row>
    <row r="2239" spans="1:10" x14ac:dyDescent="0.2">
      <c r="A2239" s="5">
        <v>630</v>
      </c>
      <c r="B2239" s="6">
        <v>13</v>
      </c>
      <c r="C2239" s="6" t="s">
        <v>69</v>
      </c>
      <c r="D2239" s="7">
        <v>45838.25</v>
      </c>
      <c r="E2239" s="6">
        <v>386</v>
      </c>
      <c r="F2239" s="6">
        <v>386</v>
      </c>
      <c r="G2239" s="6">
        <v>0</v>
      </c>
      <c r="H2239" s="6">
        <v>5</v>
      </c>
      <c r="I2239" s="6">
        <v>5</v>
      </c>
      <c r="J2239" s="6" t="s">
        <v>79</v>
      </c>
    </row>
    <row r="2240" spans="1:10" x14ac:dyDescent="0.2">
      <c r="A2240" s="5">
        <v>187</v>
      </c>
      <c r="B2240" s="6">
        <v>2</v>
      </c>
      <c r="C2240" s="6" t="s">
        <v>98</v>
      </c>
      <c r="D2240" s="7">
        <v>45838.75</v>
      </c>
      <c r="E2240" s="6">
        <v>219.23</v>
      </c>
      <c r="F2240" s="6">
        <v>219.23</v>
      </c>
      <c r="G2240" s="6">
        <v>0</v>
      </c>
      <c r="H2240" s="6">
        <v>11</v>
      </c>
      <c r="I2240" s="6">
        <v>10002</v>
      </c>
      <c r="J2240" s="6" t="s">
        <v>56</v>
      </c>
    </row>
    <row r="2241" spans="1:10" x14ac:dyDescent="0.2">
      <c r="A2241" s="5">
        <v>191</v>
      </c>
      <c r="B2241" s="6">
        <v>4</v>
      </c>
      <c r="C2241" s="6" t="s">
        <v>100</v>
      </c>
      <c r="D2241" s="7">
        <v>45838.75</v>
      </c>
      <c r="E2241" s="6">
        <v>324.95</v>
      </c>
      <c r="F2241" s="6">
        <v>324.95</v>
      </c>
      <c r="G2241" s="6">
        <v>0</v>
      </c>
      <c r="H2241" s="6">
        <v>5</v>
      </c>
      <c r="I2241" s="6">
        <v>10002</v>
      </c>
      <c r="J2241" s="6" t="s">
        <v>56</v>
      </c>
    </row>
    <row r="2242" spans="1:10" x14ac:dyDescent="0.2">
      <c r="A2242" s="5">
        <v>192</v>
      </c>
      <c r="B2242" s="6">
        <v>4</v>
      </c>
      <c r="C2242" s="6" t="s">
        <v>100</v>
      </c>
      <c r="D2242" s="7">
        <v>45838.75</v>
      </c>
      <c r="E2242" s="6">
        <v>165</v>
      </c>
      <c r="F2242" s="6">
        <v>165</v>
      </c>
      <c r="G2242" s="6">
        <v>0</v>
      </c>
      <c r="H2242" s="6">
        <v>5</v>
      </c>
      <c r="I2242" s="6">
        <v>10002</v>
      </c>
      <c r="J2242" s="6" t="s">
        <v>56</v>
      </c>
    </row>
    <row r="2243" spans="1:10" x14ac:dyDescent="0.2">
      <c r="A2243" s="5">
        <v>224</v>
      </c>
      <c r="B2243" s="6">
        <v>11</v>
      </c>
      <c r="C2243" s="6" t="s">
        <v>107</v>
      </c>
      <c r="D2243" s="7">
        <v>45838.75</v>
      </c>
      <c r="E2243" s="6">
        <v>215</v>
      </c>
      <c r="F2243" s="6">
        <v>215</v>
      </c>
      <c r="G2243" s="6">
        <v>0</v>
      </c>
      <c r="H2243" s="6">
        <v>12</v>
      </c>
      <c r="I2243" s="6">
        <v>31</v>
      </c>
      <c r="J2243" s="6" t="s">
        <v>42</v>
      </c>
    </row>
    <row r="2244" spans="1:10" x14ac:dyDescent="0.2">
      <c r="A2244" s="5">
        <v>645</v>
      </c>
      <c r="B2244" s="6">
        <v>7</v>
      </c>
      <c r="C2244" s="6" t="s">
        <v>49</v>
      </c>
      <c r="D2244" s="7">
        <v>45839.25</v>
      </c>
      <c r="E2244" s="6">
        <v>180</v>
      </c>
      <c r="F2244" s="6">
        <v>180</v>
      </c>
      <c r="G2244" s="6">
        <v>0</v>
      </c>
      <c r="H2244" s="6">
        <v>8</v>
      </c>
      <c r="I2244" s="6">
        <v>5</v>
      </c>
      <c r="J2244" s="6" t="s">
        <v>79</v>
      </c>
    </row>
    <row r="2245" spans="1:10" x14ac:dyDescent="0.2">
      <c r="A2245" s="5">
        <v>651</v>
      </c>
      <c r="B2245" s="6">
        <v>3</v>
      </c>
      <c r="C2245" s="6" t="s">
        <v>58</v>
      </c>
      <c r="D2245" s="7">
        <v>45839.25</v>
      </c>
      <c r="E2245" s="6">
        <v>227</v>
      </c>
      <c r="F2245" s="6">
        <v>227</v>
      </c>
      <c r="G2245" s="6">
        <v>0</v>
      </c>
      <c r="H2245" s="6">
        <v>15</v>
      </c>
      <c r="I2245" s="6">
        <v>10002</v>
      </c>
      <c r="J2245" s="6" t="s">
        <v>56</v>
      </c>
    </row>
    <row r="2246" spans="1:10" x14ac:dyDescent="0.2">
      <c r="A2246" s="5">
        <v>722</v>
      </c>
      <c r="B2246" s="6">
        <v>39</v>
      </c>
      <c r="C2246" s="6" t="s">
        <v>187</v>
      </c>
      <c r="D2246" s="7">
        <v>45839.25</v>
      </c>
      <c r="E2246" s="6">
        <v>348</v>
      </c>
      <c r="F2246" s="6">
        <v>348</v>
      </c>
      <c r="G2246" s="6">
        <v>0</v>
      </c>
      <c r="H2246" s="6">
        <v>9</v>
      </c>
      <c r="I2246" s="6">
        <v>10002</v>
      </c>
      <c r="J2246" s="6" t="s">
        <v>56</v>
      </c>
    </row>
    <row r="2247" spans="1:10" x14ac:dyDescent="0.2">
      <c r="A2247" s="5">
        <v>207</v>
      </c>
      <c r="B2247" s="6">
        <v>3</v>
      </c>
      <c r="C2247" s="6" t="s">
        <v>99</v>
      </c>
      <c r="D2247" s="7">
        <v>45839.75</v>
      </c>
      <c r="E2247" s="6">
        <v>364.98</v>
      </c>
      <c r="F2247" s="6">
        <v>364.98</v>
      </c>
      <c r="G2247" s="6">
        <v>0</v>
      </c>
      <c r="H2247" s="6">
        <v>5</v>
      </c>
      <c r="I2247" s="6">
        <v>10002</v>
      </c>
      <c r="J2247" s="6" t="s">
        <v>56</v>
      </c>
    </row>
    <row r="2248" spans="1:10" x14ac:dyDescent="0.2">
      <c r="A2248" s="5">
        <v>212</v>
      </c>
      <c r="B2248" s="6">
        <v>6</v>
      </c>
      <c r="C2248" s="6" t="s">
        <v>102</v>
      </c>
      <c r="D2248" s="7">
        <v>45839.75</v>
      </c>
      <c r="E2248" s="6">
        <v>315</v>
      </c>
      <c r="F2248" s="6">
        <v>315</v>
      </c>
      <c r="G2248" s="6">
        <v>0</v>
      </c>
      <c r="H2248" s="6">
        <v>10</v>
      </c>
      <c r="I2248" s="6">
        <v>10002</v>
      </c>
      <c r="J2248" s="6" t="s">
        <v>56</v>
      </c>
    </row>
    <row r="2249" spans="1:10" x14ac:dyDescent="0.2">
      <c r="A2249" s="5">
        <v>213</v>
      </c>
      <c r="B2249" s="6">
        <v>6</v>
      </c>
      <c r="C2249" s="6" t="s">
        <v>102</v>
      </c>
      <c r="D2249" s="7">
        <v>45839.75</v>
      </c>
      <c r="E2249" s="6">
        <v>230</v>
      </c>
      <c r="F2249" s="6">
        <v>230</v>
      </c>
      <c r="G2249" s="6">
        <v>0</v>
      </c>
      <c r="H2249" s="6">
        <v>9</v>
      </c>
      <c r="I2249" s="6">
        <v>12</v>
      </c>
      <c r="J2249" s="6" t="s">
        <v>134</v>
      </c>
    </row>
    <row r="2250" spans="1:10" x14ac:dyDescent="0.2">
      <c r="A2250" s="5">
        <v>217</v>
      </c>
      <c r="B2250" s="6">
        <v>5</v>
      </c>
      <c r="C2250" s="6" t="s">
        <v>101</v>
      </c>
      <c r="D2250" s="7">
        <v>45839.75</v>
      </c>
      <c r="E2250" s="6">
        <v>180</v>
      </c>
      <c r="F2250" s="6">
        <v>180</v>
      </c>
      <c r="G2250" s="6">
        <v>0</v>
      </c>
      <c r="H2250" s="6">
        <v>8</v>
      </c>
      <c r="I2250" s="6">
        <v>10002</v>
      </c>
      <c r="J2250" s="6" t="s">
        <v>56</v>
      </c>
    </row>
    <row r="2251" spans="1:10" x14ac:dyDescent="0.2">
      <c r="A2251" s="5">
        <v>233</v>
      </c>
      <c r="B2251" s="6">
        <v>13</v>
      </c>
      <c r="C2251" s="6" t="s">
        <v>109</v>
      </c>
      <c r="D2251" s="7">
        <v>45839.75</v>
      </c>
      <c r="E2251" s="6">
        <v>397.5</v>
      </c>
      <c r="F2251" s="6">
        <v>397.5</v>
      </c>
      <c r="G2251" s="6">
        <v>0</v>
      </c>
      <c r="H2251" s="6" t="s">
        <v>47</v>
      </c>
      <c r="I2251" s="6">
        <v>10002</v>
      </c>
      <c r="J2251" s="6" t="s">
        <v>56</v>
      </c>
    </row>
    <row r="2252" spans="1:10" x14ac:dyDescent="0.2">
      <c r="A2252" s="5">
        <v>235</v>
      </c>
      <c r="B2252" s="6">
        <v>13</v>
      </c>
      <c r="C2252" s="6" t="s">
        <v>109</v>
      </c>
      <c r="D2252" s="7">
        <v>45839.75</v>
      </c>
      <c r="E2252" s="6">
        <v>314.23</v>
      </c>
      <c r="F2252" s="6">
        <v>314.23</v>
      </c>
      <c r="G2252" s="6">
        <v>0</v>
      </c>
      <c r="H2252" s="6">
        <v>12</v>
      </c>
      <c r="I2252" s="6">
        <v>13</v>
      </c>
      <c r="J2252" s="6" t="s">
        <v>81</v>
      </c>
    </row>
    <row r="2253" spans="1:10" x14ac:dyDescent="0.2">
      <c r="A2253" s="5">
        <v>238</v>
      </c>
      <c r="B2253" s="6">
        <v>6</v>
      </c>
      <c r="C2253" s="6" t="s">
        <v>102</v>
      </c>
      <c r="D2253" s="7">
        <v>45839.75</v>
      </c>
      <c r="E2253" s="6">
        <v>258</v>
      </c>
      <c r="F2253" s="6">
        <v>258</v>
      </c>
      <c r="G2253" s="6">
        <v>0</v>
      </c>
      <c r="H2253" s="6">
        <v>9</v>
      </c>
      <c r="I2253" s="6">
        <v>10002</v>
      </c>
      <c r="J2253" s="6" t="s">
        <v>56</v>
      </c>
    </row>
    <row r="2254" spans="1:10" x14ac:dyDescent="0.2">
      <c r="A2254" s="5">
        <v>312</v>
      </c>
      <c r="B2254" s="6">
        <v>11</v>
      </c>
      <c r="C2254" s="6" t="s">
        <v>107</v>
      </c>
      <c r="D2254" s="7">
        <v>45839.75</v>
      </c>
      <c r="E2254" s="6">
        <v>300</v>
      </c>
      <c r="F2254" s="6">
        <v>300</v>
      </c>
      <c r="G2254" s="6">
        <v>0</v>
      </c>
      <c r="H2254" s="6">
        <v>10</v>
      </c>
      <c r="I2254" s="6">
        <v>24</v>
      </c>
      <c r="J2254" s="6" t="s">
        <v>84</v>
      </c>
    </row>
    <row r="2255" spans="1:10" x14ac:dyDescent="0.2">
      <c r="A2255" s="5">
        <v>315</v>
      </c>
      <c r="B2255" s="6">
        <v>11</v>
      </c>
      <c r="C2255" s="6" t="s">
        <v>107</v>
      </c>
      <c r="D2255" s="7">
        <v>45839.75</v>
      </c>
      <c r="E2255" s="6">
        <v>442.5</v>
      </c>
      <c r="F2255" s="6">
        <v>442.5</v>
      </c>
      <c r="G2255" s="6">
        <v>0</v>
      </c>
      <c r="H2255" s="6">
        <v>12</v>
      </c>
      <c r="I2255" s="6">
        <v>10002</v>
      </c>
      <c r="J2255" s="6" t="s">
        <v>56</v>
      </c>
    </row>
    <row r="2256" spans="1:10" x14ac:dyDescent="0.2">
      <c r="A2256" s="5">
        <v>348</v>
      </c>
      <c r="B2256" s="6">
        <v>23</v>
      </c>
      <c r="C2256" s="6" t="s">
        <v>119</v>
      </c>
      <c r="D2256" s="7">
        <v>45839.75</v>
      </c>
      <c r="E2256" s="6">
        <v>290.54000000000002</v>
      </c>
      <c r="F2256" s="6">
        <v>290.54000000000002</v>
      </c>
      <c r="G2256" s="6">
        <v>0</v>
      </c>
      <c r="H2256" s="6">
        <v>12</v>
      </c>
      <c r="I2256" s="6">
        <v>10002</v>
      </c>
      <c r="J2256" s="6" t="s">
        <v>56</v>
      </c>
    </row>
    <row r="2257" spans="1:10" x14ac:dyDescent="0.2">
      <c r="A2257" s="5">
        <v>513</v>
      </c>
      <c r="B2257" s="6">
        <v>10</v>
      </c>
      <c r="C2257" s="6" t="s">
        <v>53</v>
      </c>
      <c r="D2257" s="7">
        <v>45840.25</v>
      </c>
      <c r="E2257" s="6">
        <v>297</v>
      </c>
      <c r="F2257" s="6">
        <v>297</v>
      </c>
      <c r="G2257" s="6">
        <v>0</v>
      </c>
      <c r="H2257" s="6">
        <v>12</v>
      </c>
      <c r="I2257" s="6">
        <v>31</v>
      </c>
      <c r="J2257" s="6" t="s">
        <v>42</v>
      </c>
    </row>
    <row r="2258" spans="1:10" x14ac:dyDescent="0.2">
      <c r="A2258" s="5">
        <v>654</v>
      </c>
      <c r="B2258" s="6">
        <v>9</v>
      </c>
      <c r="C2258" s="6" t="s">
        <v>125</v>
      </c>
      <c r="D2258" s="7">
        <v>45840.25</v>
      </c>
      <c r="E2258" s="6">
        <v>435</v>
      </c>
      <c r="F2258" s="6">
        <v>435</v>
      </c>
      <c r="G2258" s="6">
        <v>0</v>
      </c>
      <c r="H2258" s="6">
        <v>4</v>
      </c>
      <c r="I2258" s="6">
        <v>10002</v>
      </c>
      <c r="J2258" s="6" t="s">
        <v>56</v>
      </c>
    </row>
    <row r="2259" spans="1:10" x14ac:dyDescent="0.2">
      <c r="A2259" s="5">
        <v>182</v>
      </c>
      <c r="B2259" s="6">
        <v>1</v>
      </c>
      <c r="C2259" s="6" t="s">
        <v>19</v>
      </c>
      <c r="D2259" s="7">
        <v>45840.75</v>
      </c>
      <c r="E2259" s="6">
        <v>1249</v>
      </c>
      <c r="F2259" s="6">
        <v>1249</v>
      </c>
      <c r="G2259" s="6">
        <v>0</v>
      </c>
      <c r="H2259" s="6">
        <v>12</v>
      </c>
      <c r="I2259" s="6">
        <v>15</v>
      </c>
      <c r="J2259" s="6" t="s">
        <v>63</v>
      </c>
    </row>
    <row r="2260" spans="1:10" x14ac:dyDescent="0.2">
      <c r="A2260" s="5">
        <v>223</v>
      </c>
      <c r="B2260" s="6">
        <v>8</v>
      </c>
      <c r="C2260" s="6" t="s">
        <v>104</v>
      </c>
      <c r="D2260" s="7">
        <v>45840.75</v>
      </c>
      <c r="E2260" s="6">
        <v>314.23</v>
      </c>
      <c r="F2260" s="6">
        <v>314.23</v>
      </c>
      <c r="G2260" s="6">
        <v>0</v>
      </c>
      <c r="H2260" s="6">
        <v>8</v>
      </c>
      <c r="I2260" s="6">
        <v>5</v>
      </c>
      <c r="J2260" s="6" t="s">
        <v>79</v>
      </c>
    </row>
    <row r="2261" spans="1:10" x14ac:dyDescent="0.2">
      <c r="A2261" s="5">
        <v>228</v>
      </c>
      <c r="B2261" s="6">
        <v>12</v>
      </c>
      <c r="C2261" s="6" t="s">
        <v>108</v>
      </c>
      <c r="D2261" s="7">
        <v>45840.75</v>
      </c>
      <c r="E2261" s="6">
        <v>287.45</v>
      </c>
      <c r="F2261" s="6">
        <v>287.45</v>
      </c>
      <c r="G2261" s="6">
        <v>0</v>
      </c>
      <c r="H2261" s="6">
        <v>9</v>
      </c>
      <c r="I2261" s="6">
        <v>10002</v>
      </c>
      <c r="J2261" s="6" t="s">
        <v>56</v>
      </c>
    </row>
    <row r="2262" spans="1:10" x14ac:dyDescent="0.2">
      <c r="A2262" s="5">
        <v>313</v>
      </c>
      <c r="B2262" s="6">
        <v>10</v>
      </c>
      <c r="C2262" s="6" t="s">
        <v>106</v>
      </c>
      <c r="D2262" s="7">
        <v>45840.75</v>
      </c>
      <c r="E2262" s="6">
        <v>344.14</v>
      </c>
      <c r="F2262" s="6">
        <v>344.14</v>
      </c>
      <c r="G2262" s="6">
        <v>0</v>
      </c>
      <c r="H2262" s="6">
        <v>12</v>
      </c>
      <c r="I2262" s="6">
        <v>15</v>
      </c>
      <c r="J2262" s="6" t="s">
        <v>63</v>
      </c>
    </row>
    <row r="2263" spans="1:10" x14ac:dyDescent="0.2">
      <c r="A2263" s="5">
        <v>353</v>
      </c>
      <c r="B2263" s="6">
        <v>16</v>
      </c>
      <c r="C2263" s="6" t="s">
        <v>112</v>
      </c>
      <c r="D2263" s="7">
        <v>45840.75</v>
      </c>
      <c r="E2263" s="6">
        <v>336.08</v>
      </c>
      <c r="F2263" s="6">
        <v>336.08</v>
      </c>
      <c r="G2263" s="6">
        <v>0</v>
      </c>
      <c r="H2263" s="6">
        <v>5</v>
      </c>
      <c r="I2263" s="6">
        <v>10002</v>
      </c>
      <c r="J2263" s="6" t="s">
        <v>56</v>
      </c>
    </row>
    <row r="2264" spans="1:10" x14ac:dyDescent="0.2">
      <c r="A2264" s="5">
        <v>551</v>
      </c>
      <c r="B2264" s="6">
        <v>2</v>
      </c>
      <c r="C2264" s="6" t="s">
        <v>57</v>
      </c>
      <c r="D2264" s="7">
        <v>45841.25</v>
      </c>
      <c r="E2264" s="6">
        <v>314</v>
      </c>
      <c r="F2264" s="6">
        <v>314</v>
      </c>
      <c r="G2264" s="6">
        <v>0</v>
      </c>
      <c r="H2264" s="6">
        <v>12</v>
      </c>
      <c r="I2264" s="6">
        <v>10002</v>
      </c>
      <c r="J2264" s="6" t="s">
        <v>56</v>
      </c>
    </row>
    <row r="2265" spans="1:10" x14ac:dyDescent="0.2">
      <c r="A2265" s="5">
        <v>586</v>
      </c>
      <c r="B2265" s="6">
        <v>4</v>
      </c>
      <c r="C2265" s="6" t="s">
        <v>59</v>
      </c>
      <c r="D2265" s="7">
        <v>45841.25</v>
      </c>
      <c r="E2265" s="6">
        <v>227.33</v>
      </c>
      <c r="F2265" s="6">
        <v>227.33</v>
      </c>
      <c r="G2265" s="6">
        <v>0</v>
      </c>
      <c r="H2265" s="6">
        <v>5</v>
      </c>
      <c r="I2265" s="6">
        <v>10002</v>
      </c>
      <c r="J2265" s="6" t="s">
        <v>56</v>
      </c>
    </row>
    <row r="2266" spans="1:10" x14ac:dyDescent="0.2">
      <c r="A2266" s="5">
        <v>597</v>
      </c>
      <c r="B2266" s="6">
        <v>7</v>
      </c>
      <c r="C2266" s="6" t="s">
        <v>62</v>
      </c>
      <c r="D2266" s="7">
        <v>45841.25</v>
      </c>
      <c r="E2266" s="6">
        <v>160.47</v>
      </c>
      <c r="F2266" s="6">
        <v>160.47</v>
      </c>
      <c r="G2266" s="6">
        <v>0</v>
      </c>
      <c r="H2266" s="6">
        <v>8</v>
      </c>
      <c r="I2266" s="6">
        <v>5</v>
      </c>
      <c r="J2266" s="6" t="s">
        <v>79</v>
      </c>
    </row>
    <row r="2267" spans="1:10" x14ac:dyDescent="0.2">
      <c r="A2267" s="5">
        <v>624</v>
      </c>
      <c r="B2267" s="6">
        <v>14</v>
      </c>
      <c r="C2267" s="6" t="s">
        <v>205</v>
      </c>
      <c r="D2267" s="7">
        <v>45841.25</v>
      </c>
      <c r="E2267" s="6">
        <v>492.37</v>
      </c>
      <c r="F2267" s="6">
        <v>492.37</v>
      </c>
      <c r="G2267" s="6">
        <v>0</v>
      </c>
      <c r="H2267" s="6">
        <v>12</v>
      </c>
      <c r="I2267" s="6">
        <v>31</v>
      </c>
      <c r="J2267" s="6" t="s">
        <v>42</v>
      </c>
    </row>
    <row r="2268" spans="1:10" x14ac:dyDescent="0.2">
      <c r="A2268" s="5">
        <v>649</v>
      </c>
      <c r="B2268" s="6">
        <v>6</v>
      </c>
      <c r="C2268" s="6" t="s">
        <v>61</v>
      </c>
      <c r="D2268" s="7">
        <v>45841.25</v>
      </c>
      <c r="E2268" s="6">
        <v>160</v>
      </c>
      <c r="F2268" s="6">
        <v>160</v>
      </c>
      <c r="G2268" s="6">
        <v>0</v>
      </c>
      <c r="H2268" s="6">
        <v>9</v>
      </c>
      <c r="I2268" s="6">
        <v>10002</v>
      </c>
      <c r="J2268" s="6" t="s">
        <v>56</v>
      </c>
    </row>
    <row r="2269" spans="1:10" x14ac:dyDescent="0.2">
      <c r="A2269" s="5">
        <v>185</v>
      </c>
      <c r="B2269" s="6">
        <v>2</v>
      </c>
      <c r="C2269" s="6" t="s">
        <v>98</v>
      </c>
      <c r="D2269" s="7">
        <v>45841.75</v>
      </c>
      <c r="E2269" s="6">
        <v>180</v>
      </c>
      <c r="F2269" s="6">
        <v>180</v>
      </c>
      <c r="G2269" s="6">
        <v>0</v>
      </c>
      <c r="H2269" s="6">
        <v>5</v>
      </c>
      <c r="I2269" s="6">
        <v>10002</v>
      </c>
      <c r="J2269" s="6" t="s">
        <v>56</v>
      </c>
    </row>
    <row r="2270" spans="1:10" x14ac:dyDescent="0.2">
      <c r="A2270" s="5">
        <v>194</v>
      </c>
      <c r="B2270" s="6">
        <v>4</v>
      </c>
      <c r="C2270" s="6" t="s">
        <v>100</v>
      </c>
      <c r="D2270" s="7">
        <v>45841.75</v>
      </c>
      <c r="E2270" s="6">
        <v>169.98</v>
      </c>
      <c r="F2270" s="6">
        <v>169.98</v>
      </c>
      <c r="G2270" s="6">
        <v>0</v>
      </c>
      <c r="H2270" s="6" t="s">
        <v>47</v>
      </c>
      <c r="I2270" s="6">
        <v>10002</v>
      </c>
      <c r="J2270" s="6" t="s">
        <v>56</v>
      </c>
    </row>
    <row r="2271" spans="1:10" x14ac:dyDescent="0.2">
      <c r="A2271" s="5">
        <v>195</v>
      </c>
      <c r="B2271" s="6">
        <v>4</v>
      </c>
      <c r="C2271" s="6" t="s">
        <v>100</v>
      </c>
      <c r="D2271" s="7">
        <v>45841.75</v>
      </c>
      <c r="E2271" s="6">
        <v>339.95</v>
      </c>
      <c r="F2271" s="6">
        <v>339.95</v>
      </c>
      <c r="G2271" s="6">
        <v>0</v>
      </c>
      <c r="H2271" s="6" t="s">
        <v>47</v>
      </c>
      <c r="I2271" s="6">
        <v>10002</v>
      </c>
      <c r="J2271" s="6" t="s">
        <v>56</v>
      </c>
    </row>
    <row r="2272" spans="1:10" x14ac:dyDescent="0.2">
      <c r="A2272" s="5">
        <v>216</v>
      </c>
      <c r="B2272" s="6">
        <v>5</v>
      </c>
      <c r="C2272" s="6" t="s">
        <v>101</v>
      </c>
      <c r="D2272" s="7">
        <v>45841.75</v>
      </c>
      <c r="E2272" s="6">
        <v>430</v>
      </c>
      <c r="F2272" s="6">
        <v>430</v>
      </c>
      <c r="G2272" s="6">
        <v>0</v>
      </c>
      <c r="H2272" s="6">
        <v>5</v>
      </c>
      <c r="I2272" s="6">
        <v>31</v>
      </c>
      <c r="J2272" s="6" t="s">
        <v>42</v>
      </c>
    </row>
    <row r="2273" spans="1:10" x14ac:dyDescent="0.2">
      <c r="A2273" s="5">
        <v>219</v>
      </c>
      <c r="B2273" s="6">
        <v>11</v>
      </c>
      <c r="C2273" s="6" t="s">
        <v>107</v>
      </c>
      <c r="D2273" s="7">
        <v>45841.75</v>
      </c>
      <c r="E2273" s="6">
        <v>153.47</v>
      </c>
      <c r="F2273" s="6">
        <v>153.47</v>
      </c>
      <c r="G2273" s="6">
        <v>0</v>
      </c>
      <c r="H2273" s="6" t="s">
        <v>47</v>
      </c>
      <c r="I2273" s="6">
        <v>10002</v>
      </c>
      <c r="J2273" s="6" t="s">
        <v>56</v>
      </c>
    </row>
    <row r="2274" spans="1:10" x14ac:dyDescent="0.2">
      <c r="A2274" s="5">
        <v>221</v>
      </c>
      <c r="B2274" s="6">
        <v>9</v>
      </c>
      <c r="C2274" s="6" t="s">
        <v>105</v>
      </c>
      <c r="D2274" s="7">
        <v>45841.75</v>
      </c>
      <c r="E2274" s="6">
        <v>288.60000000000002</v>
      </c>
      <c r="F2274" s="6">
        <v>288.60000000000002</v>
      </c>
      <c r="G2274" s="6">
        <v>0</v>
      </c>
      <c r="H2274" s="6">
        <v>12</v>
      </c>
      <c r="I2274" s="6">
        <v>15</v>
      </c>
      <c r="J2274" s="6" t="s">
        <v>63</v>
      </c>
    </row>
    <row r="2275" spans="1:10" x14ac:dyDescent="0.2">
      <c r="A2275" s="5">
        <v>306</v>
      </c>
      <c r="B2275" s="6">
        <v>11</v>
      </c>
      <c r="C2275" s="6" t="s">
        <v>107</v>
      </c>
      <c r="D2275" s="7">
        <v>45841.75</v>
      </c>
      <c r="E2275" s="6">
        <v>186.02</v>
      </c>
      <c r="F2275" s="6">
        <v>186.02</v>
      </c>
      <c r="G2275" s="6">
        <v>0</v>
      </c>
      <c r="H2275" s="6" t="s">
        <v>47</v>
      </c>
      <c r="I2275" s="6">
        <v>10002</v>
      </c>
      <c r="J2275" s="6" t="s">
        <v>56</v>
      </c>
    </row>
    <row r="2276" spans="1:10" x14ac:dyDescent="0.2">
      <c r="A2276" s="5">
        <v>307</v>
      </c>
      <c r="B2276" s="6">
        <v>8</v>
      </c>
      <c r="C2276" s="6" t="s">
        <v>104</v>
      </c>
      <c r="D2276" s="7">
        <v>45841.75</v>
      </c>
      <c r="E2276" s="6">
        <v>406.11</v>
      </c>
      <c r="F2276" s="6">
        <v>406.11</v>
      </c>
      <c r="G2276" s="6">
        <v>0</v>
      </c>
      <c r="H2276" s="6">
        <v>5</v>
      </c>
      <c r="I2276" s="6">
        <v>10002</v>
      </c>
      <c r="J2276" s="6" t="s">
        <v>56</v>
      </c>
    </row>
    <row r="2277" spans="1:10" x14ac:dyDescent="0.2">
      <c r="A2277" s="5">
        <v>319</v>
      </c>
      <c r="B2277" s="6">
        <v>11</v>
      </c>
      <c r="C2277" s="6" t="s">
        <v>107</v>
      </c>
      <c r="D2277" s="7">
        <v>45841.75</v>
      </c>
      <c r="E2277" s="6">
        <v>230</v>
      </c>
      <c r="F2277" s="6">
        <v>230</v>
      </c>
      <c r="G2277" s="6">
        <v>0</v>
      </c>
      <c r="H2277" s="6">
        <v>10</v>
      </c>
      <c r="I2277" s="6">
        <v>10002</v>
      </c>
      <c r="J2277" s="6" t="s">
        <v>56</v>
      </c>
    </row>
    <row r="2278" spans="1:10" x14ac:dyDescent="0.2">
      <c r="A2278" s="5">
        <v>324</v>
      </c>
      <c r="B2278" s="6">
        <v>14</v>
      </c>
      <c r="C2278" s="6" t="s">
        <v>110</v>
      </c>
      <c r="D2278" s="7">
        <v>45841.75</v>
      </c>
      <c r="E2278" s="6">
        <v>144.30000000000001</v>
      </c>
      <c r="F2278" s="6">
        <v>144.30000000000001</v>
      </c>
      <c r="G2278" s="6">
        <v>0</v>
      </c>
      <c r="H2278" s="6" t="s">
        <v>47</v>
      </c>
      <c r="I2278" s="6">
        <v>10002</v>
      </c>
      <c r="J2278" s="6" t="s">
        <v>56</v>
      </c>
    </row>
    <row r="2279" spans="1:10" x14ac:dyDescent="0.2">
      <c r="A2279" s="5">
        <v>541</v>
      </c>
      <c r="B2279" s="6">
        <v>11</v>
      </c>
      <c r="C2279" s="6" t="s">
        <v>67</v>
      </c>
      <c r="D2279" s="7">
        <v>45842.25</v>
      </c>
      <c r="E2279" s="6">
        <v>230</v>
      </c>
      <c r="F2279" s="6">
        <v>230</v>
      </c>
      <c r="G2279" s="6">
        <v>0</v>
      </c>
      <c r="H2279" s="6">
        <v>10</v>
      </c>
      <c r="I2279" s="6">
        <v>10002</v>
      </c>
      <c r="J2279" s="6" t="s">
        <v>56</v>
      </c>
    </row>
    <row r="2280" spans="1:10" x14ac:dyDescent="0.2">
      <c r="A2280" s="5">
        <v>595</v>
      </c>
      <c r="B2280" s="6">
        <v>3</v>
      </c>
      <c r="C2280" s="6" t="s">
        <v>58</v>
      </c>
      <c r="D2280" s="7">
        <v>45842.25</v>
      </c>
      <c r="E2280" s="6">
        <v>160</v>
      </c>
      <c r="F2280" s="6">
        <v>160</v>
      </c>
      <c r="G2280" s="6">
        <v>0</v>
      </c>
      <c r="H2280" s="6">
        <v>9</v>
      </c>
      <c r="I2280" s="6">
        <v>10002</v>
      </c>
      <c r="J2280" s="6" t="s">
        <v>56</v>
      </c>
    </row>
    <row r="2281" spans="1:10" x14ac:dyDescent="0.2">
      <c r="A2281" s="5">
        <v>655</v>
      </c>
      <c r="B2281" s="6">
        <v>2</v>
      </c>
      <c r="C2281" s="6" t="s">
        <v>146</v>
      </c>
      <c r="D2281" s="7">
        <v>45842.25</v>
      </c>
      <c r="E2281" s="6">
        <v>219.23</v>
      </c>
      <c r="F2281" s="6">
        <v>219.23</v>
      </c>
      <c r="G2281" s="6">
        <v>0</v>
      </c>
      <c r="H2281" s="6">
        <v>12</v>
      </c>
      <c r="I2281" s="6">
        <v>15</v>
      </c>
      <c r="J2281" s="6" t="s">
        <v>63</v>
      </c>
    </row>
    <row r="2282" spans="1:10" x14ac:dyDescent="0.2">
      <c r="A2282" s="5">
        <v>189</v>
      </c>
      <c r="B2282" s="6">
        <v>4</v>
      </c>
      <c r="C2282" s="6" t="s">
        <v>100</v>
      </c>
      <c r="D2282" s="7">
        <v>45842.75</v>
      </c>
      <c r="E2282" s="6">
        <v>219.23</v>
      </c>
      <c r="F2282" s="6">
        <v>219.23</v>
      </c>
      <c r="G2282" s="6">
        <v>0</v>
      </c>
      <c r="H2282" s="6">
        <v>10</v>
      </c>
      <c r="I2282" s="6">
        <v>10002</v>
      </c>
      <c r="J2282" s="6" t="s">
        <v>56</v>
      </c>
    </row>
    <row r="2283" spans="1:10" x14ac:dyDescent="0.2">
      <c r="A2283" s="5">
        <v>205</v>
      </c>
      <c r="B2283" s="6">
        <v>3</v>
      </c>
      <c r="C2283" s="6" t="s">
        <v>99</v>
      </c>
      <c r="D2283" s="7">
        <v>45842.75</v>
      </c>
      <c r="E2283" s="6">
        <v>180</v>
      </c>
      <c r="F2283" s="6">
        <v>180</v>
      </c>
      <c r="G2283" s="6">
        <v>0</v>
      </c>
      <c r="H2283" s="6">
        <v>8</v>
      </c>
      <c r="I2283" s="6">
        <v>10002</v>
      </c>
      <c r="J2283" s="6" t="s">
        <v>56</v>
      </c>
    </row>
    <row r="2284" spans="1:10" x14ac:dyDescent="0.2">
      <c r="A2284" s="5">
        <v>220</v>
      </c>
      <c r="B2284" s="6">
        <v>10</v>
      </c>
      <c r="C2284" s="6" t="s">
        <v>106</v>
      </c>
      <c r="D2284" s="7">
        <v>45842.75</v>
      </c>
      <c r="E2284" s="6">
        <v>230</v>
      </c>
      <c r="F2284" s="6">
        <v>230</v>
      </c>
      <c r="G2284" s="6">
        <v>0</v>
      </c>
      <c r="H2284" s="6">
        <v>9</v>
      </c>
      <c r="I2284" s="6">
        <v>12</v>
      </c>
      <c r="J2284" s="6" t="s">
        <v>134</v>
      </c>
    </row>
    <row r="2285" spans="1:10" x14ac:dyDescent="0.2">
      <c r="A2285" s="5">
        <v>311</v>
      </c>
      <c r="B2285" s="6">
        <v>8</v>
      </c>
      <c r="C2285" s="6" t="s">
        <v>104</v>
      </c>
      <c r="D2285" s="7">
        <v>45842.75</v>
      </c>
      <c r="E2285" s="6">
        <v>430</v>
      </c>
      <c r="F2285" s="6">
        <v>430</v>
      </c>
      <c r="G2285" s="6">
        <v>0</v>
      </c>
      <c r="H2285" s="6">
        <v>8</v>
      </c>
      <c r="I2285" s="6">
        <v>5</v>
      </c>
      <c r="J2285" s="6" t="s">
        <v>79</v>
      </c>
    </row>
    <row r="2286" spans="1:10" x14ac:dyDescent="0.2">
      <c r="A2286" s="5">
        <v>314</v>
      </c>
      <c r="B2286" s="6">
        <v>8</v>
      </c>
      <c r="C2286" s="6" t="s">
        <v>104</v>
      </c>
      <c r="D2286" s="7">
        <v>45842.75</v>
      </c>
      <c r="E2286" s="6">
        <v>219.23</v>
      </c>
      <c r="F2286" s="6">
        <v>219.23</v>
      </c>
      <c r="G2286" s="6">
        <v>0</v>
      </c>
      <c r="H2286" s="6">
        <v>6</v>
      </c>
      <c r="I2286" s="6">
        <v>10002</v>
      </c>
      <c r="J2286" s="6" t="s">
        <v>56</v>
      </c>
    </row>
    <row r="2287" spans="1:10" x14ac:dyDescent="0.2">
      <c r="A2287" s="5">
        <v>320</v>
      </c>
      <c r="B2287" s="6">
        <v>8</v>
      </c>
      <c r="C2287" s="6" t="s">
        <v>104</v>
      </c>
      <c r="D2287" s="7">
        <v>45842.75</v>
      </c>
      <c r="E2287" s="6">
        <v>219.23</v>
      </c>
      <c r="F2287" s="6">
        <v>219.23</v>
      </c>
      <c r="G2287" s="6">
        <v>0</v>
      </c>
      <c r="H2287" s="6">
        <v>6</v>
      </c>
      <c r="I2287" s="6">
        <v>10002</v>
      </c>
      <c r="J2287" s="6" t="s">
        <v>56</v>
      </c>
    </row>
    <row r="2288" spans="1:10" x14ac:dyDescent="0.2">
      <c r="A2288" s="5">
        <v>531</v>
      </c>
      <c r="B2288" s="6">
        <v>4</v>
      </c>
      <c r="C2288" s="6" t="s">
        <v>59</v>
      </c>
      <c r="D2288" s="7">
        <v>45843.25</v>
      </c>
      <c r="E2288" s="6">
        <v>227</v>
      </c>
      <c r="F2288" s="6">
        <v>227</v>
      </c>
      <c r="G2288" s="6">
        <v>0</v>
      </c>
      <c r="H2288" s="6">
        <v>9</v>
      </c>
      <c r="I2288" s="6">
        <v>12</v>
      </c>
      <c r="J2288" s="6" t="s">
        <v>134</v>
      </c>
    </row>
    <row r="2289" spans="1:10" x14ac:dyDescent="0.2">
      <c r="A2289" s="5">
        <v>531</v>
      </c>
      <c r="B2289" s="6">
        <v>5</v>
      </c>
      <c r="C2289" s="6" t="s">
        <v>60</v>
      </c>
      <c r="D2289" s="7">
        <v>45843.25</v>
      </c>
      <c r="E2289" s="6">
        <v>227</v>
      </c>
      <c r="F2289" s="6">
        <v>227</v>
      </c>
      <c r="G2289" s="6">
        <v>0</v>
      </c>
      <c r="H2289" s="6">
        <v>9</v>
      </c>
      <c r="I2289" s="6">
        <v>12</v>
      </c>
      <c r="J2289" s="6" t="s">
        <v>134</v>
      </c>
    </row>
    <row r="2290" spans="1:10" x14ac:dyDescent="0.2">
      <c r="A2290" s="5">
        <v>632</v>
      </c>
      <c r="B2290" s="6">
        <v>5</v>
      </c>
      <c r="C2290" s="6" t="s">
        <v>149</v>
      </c>
      <c r="D2290" s="7">
        <v>45843.25</v>
      </c>
      <c r="E2290" s="6">
        <v>220</v>
      </c>
      <c r="F2290" s="6">
        <v>220</v>
      </c>
      <c r="G2290" s="6">
        <v>0</v>
      </c>
      <c r="H2290" s="6">
        <v>6</v>
      </c>
      <c r="I2290" s="6">
        <v>10002</v>
      </c>
      <c r="J2290" s="6" t="s">
        <v>56</v>
      </c>
    </row>
    <row r="2291" spans="1:10" x14ac:dyDescent="0.2">
      <c r="A2291" s="5">
        <v>197</v>
      </c>
      <c r="B2291" s="6">
        <v>4</v>
      </c>
      <c r="C2291" s="6" t="s">
        <v>100</v>
      </c>
      <c r="D2291" s="7">
        <v>45843.75</v>
      </c>
      <c r="E2291" s="6">
        <v>160.47</v>
      </c>
      <c r="F2291" s="6">
        <v>160.47</v>
      </c>
      <c r="G2291" s="6">
        <v>0</v>
      </c>
      <c r="H2291" s="6">
        <v>8</v>
      </c>
      <c r="I2291" s="6">
        <v>10002</v>
      </c>
      <c r="J2291" s="6" t="s">
        <v>56</v>
      </c>
    </row>
    <row r="2292" spans="1:10" x14ac:dyDescent="0.2">
      <c r="A2292" s="5">
        <v>198</v>
      </c>
      <c r="B2292" s="6">
        <v>4</v>
      </c>
      <c r="C2292" s="6" t="s">
        <v>100</v>
      </c>
      <c r="D2292" s="7">
        <v>45843.75</v>
      </c>
      <c r="E2292" s="6">
        <v>300</v>
      </c>
      <c r="F2292" s="6">
        <v>300</v>
      </c>
      <c r="G2292" s="6">
        <v>0</v>
      </c>
      <c r="H2292" s="6">
        <v>7</v>
      </c>
      <c r="I2292" s="6">
        <v>11</v>
      </c>
      <c r="J2292" s="6" t="s">
        <v>90</v>
      </c>
    </row>
    <row r="2293" spans="1:10" x14ac:dyDescent="0.2">
      <c r="A2293" s="5">
        <v>199</v>
      </c>
      <c r="B2293" s="6">
        <v>4</v>
      </c>
      <c r="C2293" s="6" t="s">
        <v>100</v>
      </c>
      <c r="D2293" s="7">
        <v>45843.75</v>
      </c>
      <c r="E2293" s="6">
        <v>134.4</v>
      </c>
      <c r="F2293" s="6">
        <v>134.4</v>
      </c>
      <c r="G2293" s="6">
        <v>0</v>
      </c>
      <c r="H2293" s="6">
        <v>15</v>
      </c>
      <c r="I2293" s="6">
        <v>10002</v>
      </c>
      <c r="J2293" s="6" t="s">
        <v>56</v>
      </c>
    </row>
    <row r="2294" spans="1:10" x14ac:dyDescent="0.2">
      <c r="A2294" s="5">
        <v>209</v>
      </c>
      <c r="B2294" s="6">
        <v>4</v>
      </c>
      <c r="C2294" s="6" t="s">
        <v>100</v>
      </c>
      <c r="D2294" s="7">
        <v>45843.75</v>
      </c>
      <c r="E2294" s="6">
        <v>339.95</v>
      </c>
      <c r="F2294" s="6">
        <v>339.95</v>
      </c>
      <c r="G2294" s="6">
        <v>0</v>
      </c>
      <c r="H2294" s="6">
        <v>12</v>
      </c>
      <c r="I2294" s="6">
        <v>10002</v>
      </c>
      <c r="J2294" s="6" t="s">
        <v>56</v>
      </c>
    </row>
    <row r="2295" spans="1:10" x14ac:dyDescent="0.2">
      <c r="A2295" s="5">
        <v>215</v>
      </c>
      <c r="B2295" s="6">
        <v>5</v>
      </c>
      <c r="C2295" s="6" t="s">
        <v>101</v>
      </c>
      <c r="D2295" s="7">
        <v>45843.75</v>
      </c>
      <c r="E2295" s="6">
        <v>298.73</v>
      </c>
      <c r="F2295" s="6">
        <v>298.73</v>
      </c>
      <c r="G2295" s="6">
        <v>0</v>
      </c>
      <c r="H2295" s="6">
        <v>5</v>
      </c>
      <c r="I2295" s="6">
        <v>10002</v>
      </c>
      <c r="J2295" s="6" t="s">
        <v>56</v>
      </c>
    </row>
    <row r="2296" spans="1:10" x14ac:dyDescent="0.2">
      <c r="A2296" s="5">
        <v>222</v>
      </c>
      <c r="B2296" s="6">
        <v>11</v>
      </c>
      <c r="C2296" s="6" t="s">
        <v>107</v>
      </c>
      <c r="D2296" s="7">
        <v>45843.75</v>
      </c>
      <c r="E2296" s="6">
        <v>180</v>
      </c>
      <c r="F2296" s="6">
        <v>180</v>
      </c>
      <c r="G2296" s="6">
        <v>0</v>
      </c>
      <c r="H2296" s="6">
        <v>5</v>
      </c>
      <c r="I2296" s="6">
        <v>5</v>
      </c>
      <c r="J2296" s="6" t="s">
        <v>79</v>
      </c>
    </row>
    <row r="2297" spans="1:10" x14ac:dyDescent="0.2">
      <c r="A2297" s="5">
        <v>231</v>
      </c>
      <c r="B2297" s="6">
        <v>13</v>
      </c>
      <c r="C2297" s="6" t="s">
        <v>109</v>
      </c>
      <c r="D2297" s="7">
        <v>45843.75</v>
      </c>
      <c r="E2297" s="6">
        <v>489.62</v>
      </c>
      <c r="F2297" s="6">
        <v>489.62</v>
      </c>
      <c r="G2297" s="6">
        <v>0</v>
      </c>
      <c r="H2297" s="6">
        <v>12</v>
      </c>
      <c r="I2297" s="6">
        <v>10002</v>
      </c>
      <c r="J2297" s="6" t="s">
        <v>56</v>
      </c>
    </row>
    <row r="2298" spans="1:10" x14ac:dyDescent="0.2">
      <c r="A2298" s="5">
        <v>305</v>
      </c>
      <c r="B2298" s="6">
        <v>6</v>
      </c>
      <c r="C2298" s="6" t="s">
        <v>102</v>
      </c>
      <c r="D2298" s="7">
        <v>45843.75</v>
      </c>
      <c r="E2298" s="6">
        <v>282.83999999999997</v>
      </c>
      <c r="F2298" s="6">
        <v>282.83999999999997</v>
      </c>
      <c r="G2298" s="6">
        <v>0</v>
      </c>
      <c r="H2298" s="6">
        <v>5</v>
      </c>
      <c r="I2298" s="6" t="s">
        <v>47</v>
      </c>
      <c r="J2298" s="6" t="s">
        <v>47</v>
      </c>
    </row>
    <row r="2299" spans="1:10" x14ac:dyDescent="0.2">
      <c r="A2299" s="5">
        <v>309</v>
      </c>
      <c r="B2299" s="6">
        <v>7</v>
      </c>
      <c r="C2299" s="6" t="s">
        <v>103</v>
      </c>
      <c r="D2299" s="7">
        <v>45843.75</v>
      </c>
      <c r="E2299" s="6">
        <v>258</v>
      </c>
      <c r="F2299" s="6">
        <v>258</v>
      </c>
      <c r="G2299" s="6">
        <v>0</v>
      </c>
      <c r="H2299" s="6">
        <v>9</v>
      </c>
      <c r="I2299" s="6">
        <v>12</v>
      </c>
      <c r="J2299" s="6" t="s">
        <v>134</v>
      </c>
    </row>
    <row r="2300" spans="1:10" x14ac:dyDescent="0.2">
      <c r="A2300" s="5">
        <v>334</v>
      </c>
      <c r="B2300" s="6">
        <v>6</v>
      </c>
      <c r="C2300" s="6" t="s">
        <v>102</v>
      </c>
      <c r="D2300" s="7">
        <v>45843.75</v>
      </c>
      <c r="E2300" s="6">
        <v>300</v>
      </c>
      <c r="F2300" s="6">
        <v>300</v>
      </c>
      <c r="G2300" s="6">
        <v>0</v>
      </c>
      <c r="H2300" s="6">
        <v>12</v>
      </c>
      <c r="I2300" s="6">
        <v>10002</v>
      </c>
      <c r="J2300" s="6" t="s">
        <v>56</v>
      </c>
    </row>
    <row r="2301" spans="1:10" x14ac:dyDescent="0.2">
      <c r="A2301" s="5">
        <v>506</v>
      </c>
      <c r="B2301" s="6">
        <v>14</v>
      </c>
      <c r="C2301" s="6" t="s">
        <v>70</v>
      </c>
      <c r="D2301" s="7">
        <v>45844.25</v>
      </c>
      <c r="E2301" s="6">
        <v>280</v>
      </c>
      <c r="F2301" s="6">
        <v>280</v>
      </c>
      <c r="G2301" s="6">
        <v>0</v>
      </c>
      <c r="H2301" s="6">
        <v>5</v>
      </c>
      <c r="I2301" s="6">
        <v>10002</v>
      </c>
      <c r="J2301" s="6" t="s">
        <v>56</v>
      </c>
    </row>
    <row r="2302" spans="1:10" x14ac:dyDescent="0.2">
      <c r="A2302" s="5">
        <v>511</v>
      </c>
      <c r="B2302" s="6">
        <v>11</v>
      </c>
      <c r="C2302" s="6" t="s">
        <v>67</v>
      </c>
      <c r="D2302" s="7">
        <v>45844.25</v>
      </c>
      <c r="E2302" s="6">
        <v>160.47</v>
      </c>
      <c r="F2302" s="6">
        <v>160.47</v>
      </c>
      <c r="G2302" s="6">
        <v>0</v>
      </c>
      <c r="H2302" s="6">
        <v>12</v>
      </c>
      <c r="I2302" s="6">
        <v>10002</v>
      </c>
      <c r="J2302" s="6" t="s">
        <v>56</v>
      </c>
    </row>
    <row r="2303" spans="1:10" x14ac:dyDescent="0.2">
      <c r="A2303" s="5">
        <v>589</v>
      </c>
      <c r="B2303" s="6">
        <v>5</v>
      </c>
      <c r="C2303" s="6" t="s">
        <v>60</v>
      </c>
      <c r="D2303" s="7">
        <v>45844.25</v>
      </c>
      <c r="E2303" s="6">
        <v>690</v>
      </c>
      <c r="F2303" s="6">
        <v>690</v>
      </c>
      <c r="G2303" s="6">
        <v>0</v>
      </c>
      <c r="H2303" s="6">
        <v>11</v>
      </c>
      <c r="I2303" s="6">
        <v>5</v>
      </c>
      <c r="J2303" s="6" t="s">
        <v>79</v>
      </c>
    </row>
    <row r="2304" spans="1:10" x14ac:dyDescent="0.2">
      <c r="A2304" s="5">
        <v>596</v>
      </c>
      <c r="B2304" s="6">
        <v>3</v>
      </c>
      <c r="C2304" s="6" t="s">
        <v>58</v>
      </c>
      <c r="D2304" s="7">
        <v>45844.25</v>
      </c>
      <c r="E2304" s="6">
        <v>228</v>
      </c>
      <c r="F2304" s="6">
        <v>228</v>
      </c>
      <c r="G2304" s="6">
        <v>0</v>
      </c>
      <c r="H2304" s="6">
        <v>8</v>
      </c>
      <c r="I2304" s="6">
        <v>10002</v>
      </c>
      <c r="J2304" s="6" t="s">
        <v>56</v>
      </c>
    </row>
    <row r="2305" spans="1:10" x14ac:dyDescent="0.2">
      <c r="A2305" s="5">
        <v>602</v>
      </c>
      <c r="B2305" s="6">
        <v>6</v>
      </c>
      <c r="C2305" s="6" t="s">
        <v>48</v>
      </c>
      <c r="D2305" s="7">
        <v>45844.25</v>
      </c>
      <c r="E2305" s="6">
        <v>180</v>
      </c>
      <c r="F2305" s="6">
        <v>180</v>
      </c>
      <c r="G2305" s="6">
        <v>0</v>
      </c>
      <c r="H2305" s="6">
        <v>9</v>
      </c>
      <c r="I2305" s="6">
        <v>12</v>
      </c>
      <c r="J2305" s="6" t="s">
        <v>134</v>
      </c>
    </row>
    <row r="2306" spans="1:10" x14ac:dyDescent="0.2">
      <c r="A2306" s="5">
        <v>619</v>
      </c>
      <c r="B2306" s="6">
        <v>13</v>
      </c>
      <c r="C2306" s="6" t="s">
        <v>69</v>
      </c>
      <c r="D2306" s="7">
        <v>45844.25</v>
      </c>
      <c r="E2306" s="6">
        <v>147</v>
      </c>
      <c r="F2306" s="6">
        <v>147</v>
      </c>
      <c r="G2306" s="6">
        <v>0</v>
      </c>
      <c r="H2306" s="6" t="s">
        <v>47</v>
      </c>
      <c r="I2306" s="6">
        <v>10002</v>
      </c>
      <c r="J2306" s="6" t="s">
        <v>56</v>
      </c>
    </row>
    <row r="2307" spans="1:10" x14ac:dyDescent="0.2">
      <c r="A2307" s="5">
        <v>647</v>
      </c>
      <c r="B2307" s="6">
        <v>7</v>
      </c>
      <c r="C2307" s="6" t="s">
        <v>62</v>
      </c>
      <c r="D2307" s="7">
        <v>45844.25</v>
      </c>
      <c r="E2307" s="6">
        <v>178.16</v>
      </c>
      <c r="F2307" s="6">
        <v>178.16</v>
      </c>
      <c r="G2307" s="6">
        <v>0</v>
      </c>
      <c r="H2307" s="6" t="s">
        <v>47</v>
      </c>
      <c r="I2307" s="6">
        <v>10002</v>
      </c>
      <c r="J2307" s="6" t="s">
        <v>56</v>
      </c>
    </row>
    <row r="2308" spans="1:10" x14ac:dyDescent="0.2">
      <c r="A2308" s="5">
        <v>188</v>
      </c>
      <c r="B2308" s="6">
        <v>5</v>
      </c>
      <c r="C2308" s="6" t="s">
        <v>101</v>
      </c>
      <c r="D2308" s="7">
        <v>45844.75</v>
      </c>
      <c r="E2308" s="6">
        <v>430</v>
      </c>
      <c r="F2308" s="6">
        <v>430</v>
      </c>
      <c r="G2308" s="6">
        <v>0</v>
      </c>
      <c r="H2308" s="6">
        <v>12</v>
      </c>
      <c r="I2308" s="6">
        <v>31</v>
      </c>
      <c r="J2308" s="6" t="s">
        <v>42</v>
      </c>
    </row>
    <row r="2309" spans="1:10" x14ac:dyDescent="0.2">
      <c r="A2309" s="5">
        <v>193</v>
      </c>
      <c r="B2309" s="6">
        <v>5</v>
      </c>
      <c r="C2309" s="6" t="s">
        <v>101</v>
      </c>
      <c r="D2309" s="7">
        <v>45844.75</v>
      </c>
      <c r="E2309" s="6">
        <v>300</v>
      </c>
      <c r="F2309" s="6">
        <v>300</v>
      </c>
      <c r="G2309" s="6">
        <v>0</v>
      </c>
      <c r="H2309" s="6">
        <v>9</v>
      </c>
      <c r="I2309" s="6">
        <v>12</v>
      </c>
      <c r="J2309" s="6" t="s">
        <v>134</v>
      </c>
    </row>
    <row r="2310" spans="1:10" x14ac:dyDescent="0.2">
      <c r="A2310" s="5">
        <v>214</v>
      </c>
      <c r="B2310" s="6">
        <v>6</v>
      </c>
      <c r="C2310" s="6" t="s">
        <v>102</v>
      </c>
      <c r="D2310" s="7">
        <v>45844.75</v>
      </c>
      <c r="E2310" s="6">
        <v>230</v>
      </c>
      <c r="F2310" s="6">
        <v>230</v>
      </c>
      <c r="G2310" s="6">
        <v>0</v>
      </c>
      <c r="H2310" s="6">
        <v>12</v>
      </c>
      <c r="I2310" s="6">
        <v>15</v>
      </c>
      <c r="J2310" s="6" t="s">
        <v>63</v>
      </c>
    </row>
    <row r="2311" spans="1:10" x14ac:dyDescent="0.2">
      <c r="A2311" s="5">
        <v>304</v>
      </c>
      <c r="B2311" s="6">
        <v>1</v>
      </c>
      <c r="C2311" s="6" t="s">
        <v>19</v>
      </c>
      <c r="D2311" s="7">
        <v>45844.75</v>
      </c>
      <c r="E2311" s="6">
        <v>999</v>
      </c>
      <c r="F2311" s="6">
        <v>999</v>
      </c>
      <c r="G2311" s="6">
        <v>0</v>
      </c>
      <c r="H2311" s="6">
        <v>4</v>
      </c>
      <c r="I2311" s="6">
        <v>10002</v>
      </c>
      <c r="J2311" s="6" t="s">
        <v>56</v>
      </c>
    </row>
    <row r="2312" spans="1:10" x14ac:dyDescent="0.2">
      <c r="A2312" s="5">
        <v>321</v>
      </c>
      <c r="B2312" s="6">
        <v>15</v>
      </c>
      <c r="C2312" s="6" t="s">
        <v>111</v>
      </c>
      <c r="D2312" s="7">
        <v>45844.75</v>
      </c>
      <c r="E2312" s="6">
        <v>449.94</v>
      </c>
      <c r="F2312" s="6">
        <v>449.94</v>
      </c>
      <c r="G2312" s="6">
        <v>0</v>
      </c>
      <c r="H2312" s="6">
        <v>12</v>
      </c>
      <c r="I2312" s="6">
        <v>31</v>
      </c>
      <c r="J2312" s="6" t="s">
        <v>42</v>
      </c>
    </row>
    <row r="2313" spans="1:10" x14ac:dyDescent="0.2">
      <c r="A2313" s="5">
        <v>325</v>
      </c>
      <c r="B2313" s="6">
        <v>14</v>
      </c>
      <c r="C2313" s="6" t="s">
        <v>110</v>
      </c>
      <c r="D2313" s="7">
        <v>45844.75</v>
      </c>
      <c r="E2313" s="6">
        <v>300</v>
      </c>
      <c r="F2313" s="6">
        <v>300</v>
      </c>
      <c r="G2313" s="6">
        <v>0</v>
      </c>
      <c r="H2313" s="6">
        <v>12</v>
      </c>
      <c r="I2313" s="6">
        <v>15</v>
      </c>
      <c r="J2313" s="6" t="s">
        <v>63</v>
      </c>
    </row>
    <row r="2314" spans="1:10" x14ac:dyDescent="0.2">
      <c r="A2314" s="5">
        <v>333</v>
      </c>
      <c r="B2314" s="6">
        <v>16</v>
      </c>
      <c r="C2314" s="6" t="s">
        <v>112</v>
      </c>
      <c r="D2314" s="7">
        <v>45844.75</v>
      </c>
      <c r="E2314" s="6">
        <v>219.23</v>
      </c>
      <c r="F2314" s="6">
        <v>219.23</v>
      </c>
      <c r="G2314" s="6">
        <v>0</v>
      </c>
      <c r="H2314" s="6">
        <v>5</v>
      </c>
      <c r="I2314" s="6">
        <v>10002</v>
      </c>
      <c r="J2314" s="6" t="s">
        <v>56</v>
      </c>
    </row>
    <row r="2315" spans="1:10" x14ac:dyDescent="0.2">
      <c r="A2315" s="5">
        <v>590</v>
      </c>
      <c r="B2315" s="6">
        <v>32</v>
      </c>
      <c r="C2315" s="6" t="s">
        <v>180</v>
      </c>
      <c r="D2315" s="7">
        <v>45845.25</v>
      </c>
      <c r="E2315" s="6">
        <v>316</v>
      </c>
      <c r="F2315" s="6">
        <v>316</v>
      </c>
      <c r="G2315" s="6">
        <v>0</v>
      </c>
      <c r="H2315" s="6">
        <v>12</v>
      </c>
      <c r="I2315" s="6">
        <v>15</v>
      </c>
      <c r="J2315" s="6" t="s">
        <v>63</v>
      </c>
    </row>
    <row r="2316" spans="1:10" x14ac:dyDescent="0.2">
      <c r="A2316" s="5">
        <v>627</v>
      </c>
      <c r="B2316" s="6">
        <v>12</v>
      </c>
      <c r="C2316" s="6" t="s">
        <v>68</v>
      </c>
      <c r="D2316" s="7">
        <v>45845.25</v>
      </c>
      <c r="E2316" s="6">
        <v>134</v>
      </c>
      <c r="F2316" s="6">
        <v>134</v>
      </c>
      <c r="G2316" s="6">
        <v>0</v>
      </c>
      <c r="H2316" s="6">
        <v>5</v>
      </c>
      <c r="I2316" s="6">
        <v>10002</v>
      </c>
      <c r="J2316" s="6" t="s">
        <v>56</v>
      </c>
    </row>
    <row r="2317" spans="1:10" x14ac:dyDescent="0.2">
      <c r="A2317" s="5">
        <v>630</v>
      </c>
      <c r="B2317" s="6">
        <v>14</v>
      </c>
      <c r="C2317" s="6" t="s">
        <v>70</v>
      </c>
      <c r="D2317" s="7">
        <v>45845.25</v>
      </c>
      <c r="E2317" s="6">
        <v>386</v>
      </c>
      <c r="F2317" s="6">
        <v>386</v>
      </c>
      <c r="G2317" s="6">
        <v>0</v>
      </c>
      <c r="H2317" s="6">
        <v>5</v>
      </c>
      <c r="I2317" s="6">
        <v>5</v>
      </c>
      <c r="J2317" s="6" t="s">
        <v>79</v>
      </c>
    </row>
    <row r="2318" spans="1:10" x14ac:dyDescent="0.2">
      <c r="A2318" s="5">
        <v>643</v>
      </c>
      <c r="B2318" s="6">
        <v>4</v>
      </c>
      <c r="C2318" s="6" t="s">
        <v>59</v>
      </c>
      <c r="D2318" s="7">
        <v>45845.25</v>
      </c>
      <c r="E2318" s="6">
        <v>160</v>
      </c>
      <c r="F2318" s="6">
        <v>160</v>
      </c>
      <c r="G2318" s="6">
        <v>0</v>
      </c>
      <c r="H2318" s="6">
        <v>7</v>
      </c>
      <c r="I2318" s="6">
        <v>11</v>
      </c>
      <c r="J2318" s="6" t="s">
        <v>90</v>
      </c>
    </row>
    <row r="2319" spans="1:10" x14ac:dyDescent="0.2">
      <c r="A2319" s="5">
        <v>187</v>
      </c>
      <c r="B2319" s="6">
        <v>3</v>
      </c>
      <c r="C2319" s="6" t="s">
        <v>99</v>
      </c>
      <c r="D2319" s="7">
        <v>45845.75</v>
      </c>
      <c r="E2319" s="6">
        <v>219.23</v>
      </c>
      <c r="F2319" s="6">
        <v>219.23</v>
      </c>
      <c r="G2319" s="6">
        <v>0</v>
      </c>
      <c r="H2319" s="6">
        <v>11</v>
      </c>
      <c r="I2319" s="6">
        <v>10002</v>
      </c>
      <c r="J2319" s="6" t="s">
        <v>56</v>
      </c>
    </row>
    <row r="2320" spans="1:10" x14ac:dyDescent="0.2">
      <c r="A2320" s="5">
        <v>191</v>
      </c>
      <c r="B2320" s="6">
        <v>5</v>
      </c>
      <c r="C2320" s="6" t="s">
        <v>101</v>
      </c>
      <c r="D2320" s="7">
        <v>45845.75</v>
      </c>
      <c r="E2320" s="6">
        <v>324.95</v>
      </c>
      <c r="F2320" s="6">
        <v>324.95</v>
      </c>
      <c r="G2320" s="6">
        <v>0</v>
      </c>
      <c r="H2320" s="6">
        <v>5</v>
      </c>
      <c r="I2320" s="6">
        <v>10002</v>
      </c>
      <c r="J2320" s="6" t="s">
        <v>56</v>
      </c>
    </row>
    <row r="2321" spans="1:10" x14ac:dyDescent="0.2">
      <c r="A2321" s="5">
        <v>192</v>
      </c>
      <c r="B2321" s="6">
        <v>5</v>
      </c>
      <c r="C2321" s="6" t="s">
        <v>101</v>
      </c>
      <c r="D2321" s="7">
        <v>45845.75</v>
      </c>
      <c r="E2321" s="6">
        <v>165</v>
      </c>
      <c r="F2321" s="6">
        <v>165</v>
      </c>
      <c r="G2321" s="6">
        <v>0</v>
      </c>
      <c r="H2321" s="6">
        <v>5</v>
      </c>
      <c r="I2321" s="6">
        <v>10002</v>
      </c>
      <c r="J2321" s="6" t="s">
        <v>56</v>
      </c>
    </row>
    <row r="2322" spans="1:10" x14ac:dyDescent="0.2">
      <c r="A2322" s="5">
        <v>224</v>
      </c>
      <c r="B2322" s="6">
        <v>12</v>
      </c>
      <c r="C2322" s="6" t="s">
        <v>108</v>
      </c>
      <c r="D2322" s="7">
        <v>45845.75</v>
      </c>
      <c r="E2322" s="6">
        <v>215</v>
      </c>
      <c r="F2322" s="6">
        <v>215</v>
      </c>
      <c r="G2322" s="6">
        <v>0</v>
      </c>
      <c r="H2322" s="6">
        <v>12</v>
      </c>
      <c r="I2322" s="6">
        <v>31</v>
      </c>
      <c r="J2322" s="6" t="s">
        <v>42</v>
      </c>
    </row>
    <row r="2323" spans="1:10" x14ac:dyDescent="0.2">
      <c r="A2323" s="5">
        <v>722</v>
      </c>
      <c r="B2323" s="6">
        <v>40</v>
      </c>
      <c r="C2323" s="6" t="s">
        <v>188</v>
      </c>
      <c r="D2323" s="7">
        <v>45846.25</v>
      </c>
      <c r="E2323" s="6">
        <v>348</v>
      </c>
      <c r="F2323" s="6">
        <v>348</v>
      </c>
      <c r="G2323" s="6">
        <v>0</v>
      </c>
      <c r="H2323" s="6">
        <v>9</v>
      </c>
      <c r="I2323" s="6">
        <v>10002</v>
      </c>
      <c r="J2323" s="6" t="s">
        <v>56</v>
      </c>
    </row>
    <row r="2324" spans="1:10" x14ac:dyDescent="0.2">
      <c r="A2324" s="5">
        <v>207</v>
      </c>
      <c r="B2324" s="6">
        <v>4</v>
      </c>
      <c r="C2324" s="6" t="s">
        <v>100</v>
      </c>
      <c r="D2324" s="7">
        <v>45846.75</v>
      </c>
      <c r="E2324" s="6">
        <v>364.98</v>
      </c>
      <c r="F2324" s="6">
        <v>364.98</v>
      </c>
      <c r="G2324" s="6">
        <v>0</v>
      </c>
      <c r="H2324" s="6">
        <v>5</v>
      </c>
      <c r="I2324" s="6">
        <v>10002</v>
      </c>
      <c r="J2324" s="6" t="s">
        <v>56</v>
      </c>
    </row>
    <row r="2325" spans="1:10" x14ac:dyDescent="0.2">
      <c r="A2325" s="5">
        <v>212</v>
      </c>
      <c r="B2325" s="6">
        <v>7</v>
      </c>
      <c r="C2325" s="6" t="s">
        <v>103</v>
      </c>
      <c r="D2325" s="7">
        <v>45846.75</v>
      </c>
      <c r="E2325" s="6">
        <v>315</v>
      </c>
      <c r="F2325" s="6">
        <v>315</v>
      </c>
      <c r="G2325" s="6">
        <v>0</v>
      </c>
      <c r="H2325" s="6">
        <v>10</v>
      </c>
      <c r="I2325" s="6">
        <v>10002</v>
      </c>
      <c r="J2325" s="6" t="s">
        <v>56</v>
      </c>
    </row>
    <row r="2326" spans="1:10" x14ac:dyDescent="0.2">
      <c r="A2326" s="5">
        <v>213</v>
      </c>
      <c r="B2326" s="6">
        <v>7</v>
      </c>
      <c r="C2326" s="6" t="s">
        <v>103</v>
      </c>
      <c r="D2326" s="7">
        <v>45846.75</v>
      </c>
      <c r="E2326" s="6">
        <v>230</v>
      </c>
      <c r="F2326" s="6">
        <v>230</v>
      </c>
      <c r="G2326" s="6">
        <v>0</v>
      </c>
      <c r="H2326" s="6">
        <v>9</v>
      </c>
      <c r="I2326" s="6">
        <v>12</v>
      </c>
      <c r="J2326" s="6" t="s">
        <v>134</v>
      </c>
    </row>
    <row r="2327" spans="1:10" x14ac:dyDescent="0.2">
      <c r="A2327" s="5">
        <v>217</v>
      </c>
      <c r="B2327" s="6">
        <v>6</v>
      </c>
      <c r="C2327" s="6" t="s">
        <v>102</v>
      </c>
      <c r="D2327" s="7">
        <v>45846.75</v>
      </c>
      <c r="E2327" s="6">
        <v>180</v>
      </c>
      <c r="F2327" s="6">
        <v>180</v>
      </c>
      <c r="G2327" s="6">
        <v>0</v>
      </c>
      <c r="H2327" s="6">
        <v>8</v>
      </c>
      <c r="I2327" s="6">
        <v>10002</v>
      </c>
      <c r="J2327" s="6" t="s">
        <v>56</v>
      </c>
    </row>
    <row r="2328" spans="1:10" x14ac:dyDescent="0.2">
      <c r="A2328" s="5">
        <v>233</v>
      </c>
      <c r="B2328" s="6">
        <v>14</v>
      </c>
      <c r="C2328" s="6" t="s">
        <v>110</v>
      </c>
      <c r="D2328" s="7">
        <v>45846.75</v>
      </c>
      <c r="E2328" s="6">
        <v>397.5</v>
      </c>
      <c r="F2328" s="6">
        <v>397.5</v>
      </c>
      <c r="G2328" s="6">
        <v>0</v>
      </c>
      <c r="H2328" s="6" t="s">
        <v>47</v>
      </c>
      <c r="I2328" s="6">
        <v>10002</v>
      </c>
      <c r="J2328" s="6" t="s">
        <v>56</v>
      </c>
    </row>
    <row r="2329" spans="1:10" x14ac:dyDescent="0.2">
      <c r="A2329" s="5">
        <v>235</v>
      </c>
      <c r="B2329" s="6">
        <v>14</v>
      </c>
      <c r="C2329" s="6" t="s">
        <v>110</v>
      </c>
      <c r="D2329" s="7">
        <v>45846.75</v>
      </c>
      <c r="E2329" s="6">
        <v>314.23</v>
      </c>
      <c r="F2329" s="6">
        <v>314.23</v>
      </c>
      <c r="G2329" s="6">
        <v>0</v>
      </c>
      <c r="H2329" s="6">
        <v>12</v>
      </c>
      <c r="I2329" s="6">
        <v>13</v>
      </c>
      <c r="J2329" s="6" t="s">
        <v>81</v>
      </c>
    </row>
    <row r="2330" spans="1:10" x14ac:dyDescent="0.2">
      <c r="A2330" s="5">
        <v>238</v>
      </c>
      <c r="B2330" s="6">
        <v>7</v>
      </c>
      <c r="C2330" s="6" t="s">
        <v>103</v>
      </c>
      <c r="D2330" s="7">
        <v>45846.75</v>
      </c>
      <c r="E2330" s="6">
        <v>258</v>
      </c>
      <c r="F2330" s="6">
        <v>258</v>
      </c>
      <c r="G2330" s="6">
        <v>0</v>
      </c>
      <c r="H2330" s="6">
        <v>9</v>
      </c>
      <c r="I2330" s="6">
        <v>10002</v>
      </c>
      <c r="J2330" s="6" t="s">
        <v>56</v>
      </c>
    </row>
    <row r="2331" spans="1:10" x14ac:dyDescent="0.2">
      <c r="A2331" s="5">
        <v>312</v>
      </c>
      <c r="B2331" s="6">
        <v>12</v>
      </c>
      <c r="C2331" s="6" t="s">
        <v>108</v>
      </c>
      <c r="D2331" s="7">
        <v>45846.75</v>
      </c>
      <c r="E2331" s="6">
        <v>300</v>
      </c>
      <c r="F2331" s="6">
        <v>300</v>
      </c>
      <c r="G2331" s="6">
        <v>0</v>
      </c>
      <c r="H2331" s="6">
        <v>10</v>
      </c>
      <c r="I2331" s="6">
        <v>24</v>
      </c>
      <c r="J2331" s="6" t="s">
        <v>84</v>
      </c>
    </row>
    <row r="2332" spans="1:10" x14ac:dyDescent="0.2">
      <c r="A2332" s="5">
        <v>315</v>
      </c>
      <c r="B2332" s="6">
        <v>12</v>
      </c>
      <c r="C2332" s="6" t="s">
        <v>108</v>
      </c>
      <c r="D2332" s="7">
        <v>45846.75</v>
      </c>
      <c r="E2332" s="6">
        <v>442.5</v>
      </c>
      <c r="F2332" s="6">
        <v>442.5</v>
      </c>
      <c r="G2332" s="6">
        <v>0</v>
      </c>
      <c r="H2332" s="6">
        <v>12</v>
      </c>
      <c r="I2332" s="6">
        <v>10002</v>
      </c>
      <c r="J2332" s="6" t="s">
        <v>56</v>
      </c>
    </row>
    <row r="2333" spans="1:10" x14ac:dyDescent="0.2">
      <c r="A2333" s="5">
        <v>348</v>
      </c>
      <c r="B2333" s="6">
        <v>24</v>
      </c>
      <c r="C2333" s="6" t="s">
        <v>120</v>
      </c>
      <c r="D2333" s="7">
        <v>45846.75</v>
      </c>
      <c r="E2333" s="6">
        <v>290.54000000000002</v>
      </c>
      <c r="F2333" s="6">
        <v>290.54000000000002</v>
      </c>
      <c r="G2333" s="6">
        <v>0</v>
      </c>
      <c r="H2333" s="6">
        <v>12</v>
      </c>
      <c r="I2333" s="6">
        <v>10002</v>
      </c>
      <c r="J2333" s="6" t="s">
        <v>56</v>
      </c>
    </row>
    <row r="2334" spans="1:10" x14ac:dyDescent="0.2">
      <c r="A2334" s="5">
        <v>513</v>
      </c>
      <c r="B2334" s="6">
        <v>11</v>
      </c>
      <c r="C2334" s="6" t="s">
        <v>54</v>
      </c>
      <c r="D2334" s="7">
        <v>45847.25</v>
      </c>
      <c r="E2334" s="6">
        <v>297</v>
      </c>
      <c r="F2334" s="6">
        <v>297</v>
      </c>
      <c r="G2334" s="6">
        <v>0</v>
      </c>
      <c r="H2334" s="6">
        <v>12</v>
      </c>
      <c r="I2334" s="6">
        <v>31</v>
      </c>
      <c r="J2334" s="6" t="s">
        <v>42</v>
      </c>
    </row>
    <row r="2335" spans="1:10" x14ac:dyDescent="0.2">
      <c r="A2335" s="5">
        <v>181</v>
      </c>
      <c r="B2335" s="6">
        <v>1</v>
      </c>
      <c r="C2335" s="6" t="s">
        <v>19</v>
      </c>
      <c r="D2335" s="7">
        <v>45847.75</v>
      </c>
      <c r="E2335" s="6">
        <v>999</v>
      </c>
      <c r="F2335" s="6">
        <v>999</v>
      </c>
      <c r="G2335" s="6">
        <v>0</v>
      </c>
      <c r="H2335" s="6">
        <v>9</v>
      </c>
      <c r="I2335" s="6">
        <v>12</v>
      </c>
      <c r="J2335" s="6" t="s">
        <v>134</v>
      </c>
    </row>
    <row r="2336" spans="1:10" x14ac:dyDescent="0.2">
      <c r="A2336" s="5">
        <v>182</v>
      </c>
      <c r="B2336" s="6">
        <v>2</v>
      </c>
      <c r="C2336" s="6" t="s">
        <v>98</v>
      </c>
      <c r="D2336" s="7">
        <v>45847.75</v>
      </c>
      <c r="E2336" s="6">
        <v>505</v>
      </c>
      <c r="F2336" s="6">
        <v>505</v>
      </c>
      <c r="G2336" s="6">
        <v>0</v>
      </c>
      <c r="H2336" s="6">
        <v>12</v>
      </c>
      <c r="I2336" s="6">
        <v>15</v>
      </c>
      <c r="J2336" s="6" t="s">
        <v>63</v>
      </c>
    </row>
    <row r="2337" spans="1:10" x14ac:dyDescent="0.2">
      <c r="A2337" s="5">
        <v>223</v>
      </c>
      <c r="B2337" s="6">
        <v>9</v>
      </c>
      <c r="C2337" s="6" t="s">
        <v>105</v>
      </c>
      <c r="D2337" s="7">
        <v>45847.75</v>
      </c>
      <c r="E2337" s="6">
        <v>314.23</v>
      </c>
      <c r="F2337" s="6">
        <v>314.23</v>
      </c>
      <c r="G2337" s="6">
        <v>0</v>
      </c>
      <c r="H2337" s="6">
        <v>8</v>
      </c>
      <c r="I2337" s="6">
        <v>5</v>
      </c>
      <c r="J2337" s="6" t="s">
        <v>79</v>
      </c>
    </row>
    <row r="2338" spans="1:10" x14ac:dyDescent="0.2">
      <c r="A2338" s="5">
        <v>228</v>
      </c>
      <c r="B2338" s="6">
        <v>13</v>
      </c>
      <c r="C2338" s="6" t="s">
        <v>109</v>
      </c>
      <c r="D2338" s="7">
        <v>45847.75</v>
      </c>
      <c r="E2338" s="6">
        <v>287.45</v>
      </c>
      <c r="F2338" s="6">
        <v>287.45</v>
      </c>
      <c r="G2338" s="6">
        <v>0</v>
      </c>
      <c r="H2338" s="6">
        <v>9</v>
      </c>
      <c r="I2338" s="6">
        <v>10002</v>
      </c>
      <c r="J2338" s="6" t="s">
        <v>56</v>
      </c>
    </row>
    <row r="2339" spans="1:10" x14ac:dyDescent="0.2">
      <c r="A2339" s="5">
        <v>313</v>
      </c>
      <c r="B2339" s="6">
        <v>11</v>
      </c>
      <c r="C2339" s="6" t="s">
        <v>107</v>
      </c>
      <c r="D2339" s="7">
        <v>45847.75</v>
      </c>
      <c r="E2339" s="6">
        <v>344.14</v>
      </c>
      <c r="F2339" s="6">
        <v>344.14</v>
      </c>
      <c r="G2339" s="6">
        <v>0</v>
      </c>
      <c r="H2339" s="6">
        <v>12</v>
      </c>
      <c r="I2339" s="6">
        <v>15</v>
      </c>
      <c r="J2339" s="6" t="s">
        <v>63</v>
      </c>
    </row>
    <row r="2340" spans="1:10" x14ac:dyDescent="0.2">
      <c r="A2340" s="5">
        <v>353</v>
      </c>
      <c r="B2340" s="6">
        <v>17</v>
      </c>
      <c r="C2340" s="6" t="s">
        <v>113</v>
      </c>
      <c r="D2340" s="7">
        <v>45847.75</v>
      </c>
      <c r="E2340" s="6">
        <v>336.08</v>
      </c>
      <c r="F2340" s="6">
        <v>336.08</v>
      </c>
      <c r="G2340" s="6">
        <v>0</v>
      </c>
      <c r="H2340" s="6">
        <v>5</v>
      </c>
      <c r="I2340" s="6">
        <v>10002</v>
      </c>
      <c r="J2340" s="6" t="s">
        <v>56</v>
      </c>
    </row>
    <row r="2341" spans="1:10" x14ac:dyDescent="0.2">
      <c r="A2341" s="5">
        <v>597</v>
      </c>
      <c r="B2341" s="6">
        <v>8</v>
      </c>
      <c r="C2341" s="6" t="s">
        <v>64</v>
      </c>
      <c r="D2341" s="7">
        <v>45848.25</v>
      </c>
      <c r="E2341" s="6">
        <v>161</v>
      </c>
      <c r="F2341" s="6">
        <v>161</v>
      </c>
      <c r="G2341" s="6">
        <v>0</v>
      </c>
      <c r="H2341" s="6">
        <v>8</v>
      </c>
      <c r="I2341" s="6">
        <v>5</v>
      </c>
      <c r="J2341" s="6" t="s">
        <v>79</v>
      </c>
    </row>
    <row r="2342" spans="1:10" x14ac:dyDescent="0.2">
      <c r="A2342" s="5">
        <v>651</v>
      </c>
      <c r="B2342" s="6">
        <v>4</v>
      </c>
      <c r="C2342" s="6" t="s">
        <v>59</v>
      </c>
      <c r="D2342" s="7">
        <v>45848.25</v>
      </c>
      <c r="E2342" s="6">
        <v>227</v>
      </c>
      <c r="F2342" s="6">
        <v>227</v>
      </c>
      <c r="G2342" s="6">
        <v>0</v>
      </c>
      <c r="H2342" s="6">
        <v>15</v>
      </c>
      <c r="I2342" s="6">
        <v>10002</v>
      </c>
      <c r="J2342" s="6" t="s">
        <v>56</v>
      </c>
    </row>
    <row r="2343" spans="1:10" x14ac:dyDescent="0.2">
      <c r="A2343" s="5">
        <v>184</v>
      </c>
      <c r="B2343" s="6">
        <v>1</v>
      </c>
      <c r="C2343" s="6" t="s">
        <v>19</v>
      </c>
      <c r="D2343" s="7">
        <v>45848.75</v>
      </c>
      <c r="E2343" s="6">
        <v>799</v>
      </c>
      <c r="F2343" s="6">
        <v>799</v>
      </c>
      <c r="G2343" s="6">
        <v>0</v>
      </c>
      <c r="H2343" s="6">
        <v>4</v>
      </c>
      <c r="I2343" s="6">
        <v>10002</v>
      </c>
      <c r="J2343" s="6" t="s">
        <v>56</v>
      </c>
    </row>
    <row r="2344" spans="1:10" x14ac:dyDescent="0.2">
      <c r="A2344" s="5">
        <v>185</v>
      </c>
      <c r="B2344" s="6">
        <v>3</v>
      </c>
      <c r="C2344" s="6" t="s">
        <v>99</v>
      </c>
      <c r="D2344" s="7">
        <v>45848.75</v>
      </c>
      <c r="E2344" s="6">
        <v>180</v>
      </c>
      <c r="F2344" s="6">
        <v>180</v>
      </c>
      <c r="G2344" s="6">
        <v>0</v>
      </c>
      <c r="H2344" s="6">
        <v>5</v>
      </c>
      <c r="I2344" s="6">
        <v>10002</v>
      </c>
      <c r="J2344" s="6" t="s">
        <v>56</v>
      </c>
    </row>
    <row r="2345" spans="1:10" x14ac:dyDescent="0.2">
      <c r="A2345" s="5">
        <v>186</v>
      </c>
      <c r="B2345" s="6">
        <v>1</v>
      </c>
      <c r="C2345" s="6" t="s">
        <v>19</v>
      </c>
      <c r="D2345" s="7">
        <v>45848.75</v>
      </c>
      <c r="E2345" s="6">
        <v>1249</v>
      </c>
      <c r="F2345" s="6">
        <v>1249</v>
      </c>
      <c r="G2345" s="6">
        <v>0</v>
      </c>
      <c r="H2345" s="6">
        <v>12</v>
      </c>
      <c r="I2345" s="6">
        <v>31</v>
      </c>
      <c r="J2345" s="6" t="s">
        <v>42</v>
      </c>
    </row>
    <row r="2346" spans="1:10" x14ac:dyDescent="0.2">
      <c r="A2346" s="5">
        <v>194</v>
      </c>
      <c r="B2346" s="6">
        <v>5</v>
      </c>
      <c r="C2346" s="6" t="s">
        <v>101</v>
      </c>
      <c r="D2346" s="7">
        <v>45848.75</v>
      </c>
      <c r="E2346" s="6">
        <v>169.98</v>
      </c>
      <c r="F2346" s="6">
        <v>169.98</v>
      </c>
      <c r="G2346" s="6">
        <v>0</v>
      </c>
      <c r="H2346" s="6" t="s">
        <v>47</v>
      </c>
      <c r="I2346" s="6">
        <v>10002</v>
      </c>
      <c r="J2346" s="6" t="s">
        <v>56</v>
      </c>
    </row>
    <row r="2347" spans="1:10" x14ac:dyDescent="0.2">
      <c r="A2347" s="5">
        <v>195</v>
      </c>
      <c r="B2347" s="6">
        <v>5</v>
      </c>
      <c r="C2347" s="6" t="s">
        <v>101</v>
      </c>
      <c r="D2347" s="7">
        <v>45848.75</v>
      </c>
      <c r="E2347" s="6">
        <v>339.95</v>
      </c>
      <c r="F2347" s="6">
        <v>339.95</v>
      </c>
      <c r="G2347" s="6">
        <v>0</v>
      </c>
      <c r="H2347" s="6" t="s">
        <v>47</v>
      </c>
      <c r="I2347" s="6">
        <v>10002</v>
      </c>
      <c r="J2347" s="6" t="s">
        <v>56</v>
      </c>
    </row>
    <row r="2348" spans="1:10" x14ac:dyDescent="0.2">
      <c r="A2348" s="5">
        <v>216</v>
      </c>
      <c r="B2348" s="6">
        <v>6</v>
      </c>
      <c r="C2348" s="6" t="s">
        <v>102</v>
      </c>
      <c r="D2348" s="7">
        <v>45848.75</v>
      </c>
      <c r="E2348" s="6">
        <v>430</v>
      </c>
      <c r="F2348" s="6">
        <v>430</v>
      </c>
      <c r="G2348" s="6">
        <v>0</v>
      </c>
      <c r="H2348" s="6">
        <v>5</v>
      </c>
      <c r="I2348" s="6">
        <v>31</v>
      </c>
      <c r="J2348" s="6" t="s">
        <v>42</v>
      </c>
    </row>
    <row r="2349" spans="1:10" x14ac:dyDescent="0.2">
      <c r="A2349" s="5">
        <v>219</v>
      </c>
      <c r="B2349" s="6">
        <v>12</v>
      </c>
      <c r="C2349" s="6" t="s">
        <v>108</v>
      </c>
      <c r="D2349" s="7">
        <v>45848.75</v>
      </c>
      <c r="E2349" s="6">
        <v>153.47</v>
      </c>
      <c r="F2349" s="6">
        <v>153.47</v>
      </c>
      <c r="G2349" s="6">
        <v>0</v>
      </c>
      <c r="H2349" s="6" t="s">
        <v>47</v>
      </c>
      <c r="I2349" s="6">
        <v>10002</v>
      </c>
      <c r="J2349" s="6" t="s">
        <v>56</v>
      </c>
    </row>
    <row r="2350" spans="1:10" x14ac:dyDescent="0.2">
      <c r="A2350" s="5">
        <v>221</v>
      </c>
      <c r="B2350" s="6">
        <v>10</v>
      </c>
      <c r="C2350" s="6" t="s">
        <v>106</v>
      </c>
      <c r="D2350" s="7">
        <v>45848.75</v>
      </c>
      <c r="E2350" s="6">
        <v>288.60000000000002</v>
      </c>
      <c r="F2350" s="6">
        <v>288.60000000000002</v>
      </c>
      <c r="G2350" s="6">
        <v>0</v>
      </c>
      <c r="H2350" s="6">
        <v>12</v>
      </c>
      <c r="I2350" s="6">
        <v>15</v>
      </c>
      <c r="J2350" s="6" t="s">
        <v>63</v>
      </c>
    </row>
    <row r="2351" spans="1:10" x14ac:dyDescent="0.2">
      <c r="A2351" s="5">
        <v>306</v>
      </c>
      <c r="B2351" s="6">
        <v>12</v>
      </c>
      <c r="C2351" s="6" t="s">
        <v>108</v>
      </c>
      <c r="D2351" s="7">
        <v>45848.75</v>
      </c>
      <c r="E2351" s="6">
        <v>186.02</v>
      </c>
      <c r="F2351" s="6">
        <v>186.02</v>
      </c>
      <c r="G2351" s="6">
        <v>0</v>
      </c>
      <c r="H2351" s="6" t="s">
        <v>47</v>
      </c>
      <c r="I2351" s="6">
        <v>10002</v>
      </c>
      <c r="J2351" s="6" t="s">
        <v>56</v>
      </c>
    </row>
    <row r="2352" spans="1:10" x14ac:dyDescent="0.2">
      <c r="A2352" s="5">
        <v>307</v>
      </c>
      <c r="B2352" s="6">
        <v>9</v>
      </c>
      <c r="C2352" s="6" t="s">
        <v>105</v>
      </c>
      <c r="D2352" s="7">
        <v>45848.75</v>
      </c>
      <c r="E2352" s="6">
        <v>406.11</v>
      </c>
      <c r="F2352" s="6">
        <v>406.11</v>
      </c>
      <c r="G2352" s="6">
        <v>0</v>
      </c>
      <c r="H2352" s="6">
        <v>5</v>
      </c>
      <c r="I2352" s="6">
        <v>10002</v>
      </c>
      <c r="J2352" s="6" t="s">
        <v>56</v>
      </c>
    </row>
    <row r="2353" spans="1:10" x14ac:dyDescent="0.2">
      <c r="A2353" s="5">
        <v>319</v>
      </c>
      <c r="B2353" s="6">
        <v>12</v>
      </c>
      <c r="C2353" s="6" t="s">
        <v>108</v>
      </c>
      <c r="D2353" s="7">
        <v>45848.75</v>
      </c>
      <c r="E2353" s="6">
        <v>230</v>
      </c>
      <c r="F2353" s="6">
        <v>230</v>
      </c>
      <c r="G2353" s="6">
        <v>0</v>
      </c>
      <c r="H2353" s="6">
        <v>10</v>
      </c>
      <c r="I2353" s="6">
        <v>10002</v>
      </c>
      <c r="J2353" s="6" t="s">
        <v>56</v>
      </c>
    </row>
    <row r="2354" spans="1:10" x14ac:dyDescent="0.2">
      <c r="A2354" s="5">
        <v>324</v>
      </c>
      <c r="B2354" s="6">
        <v>15</v>
      </c>
      <c r="C2354" s="6" t="s">
        <v>111</v>
      </c>
      <c r="D2354" s="7">
        <v>45848.75</v>
      </c>
      <c r="E2354" s="6">
        <v>144.30000000000001</v>
      </c>
      <c r="F2354" s="6">
        <v>144.30000000000001</v>
      </c>
      <c r="G2354" s="6">
        <v>0</v>
      </c>
      <c r="H2354" s="6" t="s">
        <v>47</v>
      </c>
      <c r="I2354" s="6">
        <v>10002</v>
      </c>
      <c r="J2354" s="6" t="s">
        <v>56</v>
      </c>
    </row>
    <row r="2355" spans="1:10" x14ac:dyDescent="0.2">
      <c r="A2355" s="5">
        <v>541</v>
      </c>
      <c r="B2355" s="6">
        <v>12</v>
      </c>
      <c r="C2355" s="6" t="s">
        <v>68</v>
      </c>
      <c r="D2355" s="7">
        <v>45849.25</v>
      </c>
      <c r="E2355" s="6">
        <v>230</v>
      </c>
      <c r="F2355" s="6">
        <v>230</v>
      </c>
      <c r="G2355" s="6">
        <v>0</v>
      </c>
      <c r="H2355" s="6">
        <v>10</v>
      </c>
      <c r="I2355" s="6">
        <v>10002</v>
      </c>
      <c r="J2355" s="6" t="s">
        <v>56</v>
      </c>
    </row>
    <row r="2356" spans="1:10" x14ac:dyDescent="0.2">
      <c r="A2356" s="5">
        <v>551</v>
      </c>
      <c r="B2356" s="6">
        <v>3</v>
      </c>
      <c r="C2356" s="6" t="s">
        <v>58</v>
      </c>
      <c r="D2356" s="7">
        <v>45849.25</v>
      </c>
      <c r="E2356" s="6">
        <v>314</v>
      </c>
      <c r="F2356" s="6">
        <v>314</v>
      </c>
      <c r="G2356" s="6">
        <v>0</v>
      </c>
      <c r="H2356" s="6">
        <v>12</v>
      </c>
      <c r="I2356" s="6">
        <v>10002</v>
      </c>
      <c r="J2356" s="6" t="s">
        <v>56</v>
      </c>
    </row>
    <row r="2357" spans="1:10" x14ac:dyDescent="0.2">
      <c r="A2357" s="5">
        <v>586</v>
      </c>
      <c r="B2357" s="6">
        <v>5</v>
      </c>
      <c r="C2357" s="6" t="s">
        <v>60</v>
      </c>
      <c r="D2357" s="7">
        <v>45849.25</v>
      </c>
      <c r="E2357" s="6">
        <v>227.33</v>
      </c>
      <c r="F2357" s="6">
        <v>227.33</v>
      </c>
      <c r="G2357" s="6">
        <v>0</v>
      </c>
      <c r="H2357" s="6">
        <v>5</v>
      </c>
      <c r="I2357" s="6">
        <v>10002</v>
      </c>
      <c r="J2357" s="6" t="s">
        <v>56</v>
      </c>
    </row>
    <row r="2358" spans="1:10" x14ac:dyDescent="0.2">
      <c r="A2358" s="5">
        <v>588</v>
      </c>
      <c r="B2358" s="6">
        <v>9</v>
      </c>
      <c r="C2358" s="6" t="s">
        <v>65</v>
      </c>
      <c r="D2358" s="7">
        <v>45849.25</v>
      </c>
      <c r="E2358" s="6">
        <v>230</v>
      </c>
      <c r="F2358" s="6">
        <v>230</v>
      </c>
      <c r="G2358" s="6">
        <v>0</v>
      </c>
      <c r="H2358" s="6">
        <v>6</v>
      </c>
      <c r="I2358" s="6">
        <v>10002</v>
      </c>
      <c r="J2358" s="6" t="s">
        <v>56</v>
      </c>
    </row>
    <row r="2359" spans="1:10" x14ac:dyDescent="0.2">
      <c r="A2359" s="5">
        <v>595</v>
      </c>
      <c r="B2359" s="6">
        <v>4</v>
      </c>
      <c r="C2359" s="6" t="s">
        <v>59</v>
      </c>
      <c r="D2359" s="7">
        <v>45849.25</v>
      </c>
      <c r="E2359" s="6">
        <v>160</v>
      </c>
      <c r="F2359" s="6">
        <v>160</v>
      </c>
      <c r="G2359" s="6">
        <v>0</v>
      </c>
      <c r="H2359" s="6">
        <v>9</v>
      </c>
      <c r="I2359" s="6">
        <v>10002</v>
      </c>
      <c r="J2359" s="6" t="s">
        <v>56</v>
      </c>
    </row>
    <row r="2360" spans="1:10" x14ac:dyDescent="0.2">
      <c r="A2360" s="5">
        <v>645</v>
      </c>
      <c r="B2360" s="6">
        <v>8</v>
      </c>
      <c r="C2360" s="6" t="s">
        <v>50</v>
      </c>
      <c r="D2360" s="7">
        <v>45849.25</v>
      </c>
      <c r="E2360" s="6">
        <v>180</v>
      </c>
      <c r="F2360" s="6">
        <v>180</v>
      </c>
      <c r="G2360" s="6">
        <v>0</v>
      </c>
      <c r="H2360" s="6">
        <v>8</v>
      </c>
      <c r="I2360" s="6">
        <v>5</v>
      </c>
      <c r="J2360" s="6" t="s">
        <v>79</v>
      </c>
    </row>
    <row r="2361" spans="1:10" x14ac:dyDescent="0.2">
      <c r="A2361" s="5">
        <v>649</v>
      </c>
      <c r="B2361" s="6">
        <v>7</v>
      </c>
      <c r="C2361" s="6" t="s">
        <v>62</v>
      </c>
      <c r="D2361" s="7">
        <v>45849.25</v>
      </c>
      <c r="E2361" s="6">
        <v>160</v>
      </c>
      <c r="F2361" s="6">
        <v>160</v>
      </c>
      <c r="G2361" s="6">
        <v>0</v>
      </c>
      <c r="H2361" s="6">
        <v>9</v>
      </c>
      <c r="I2361" s="6">
        <v>10002</v>
      </c>
      <c r="J2361" s="6" t="s">
        <v>56</v>
      </c>
    </row>
    <row r="2362" spans="1:10" x14ac:dyDescent="0.2">
      <c r="A2362" s="5">
        <v>655</v>
      </c>
      <c r="B2362" s="6">
        <v>3</v>
      </c>
      <c r="C2362" s="6" t="s">
        <v>147</v>
      </c>
      <c r="D2362" s="7">
        <v>45849.25</v>
      </c>
      <c r="E2362" s="6">
        <v>219.23</v>
      </c>
      <c r="F2362" s="6">
        <v>219.23</v>
      </c>
      <c r="G2362" s="6">
        <v>0</v>
      </c>
      <c r="H2362" s="6">
        <v>12</v>
      </c>
      <c r="I2362" s="6">
        <v>15</v>
      </c>
      <c r="J2362" s="6" t="s">
        <v>63</v>
      </c>
    </row>
    <row r="2363" spans="1:10" x14ac:dyDescent="0.2">
      <c r="A2363" s="5">
        <v>702</v>
      </c>
      <c r="B2363" s="6">
        <v>9</v>
      </c>
      <c r="C2363" s="6" t="s">
        <v>65</v>
      </c>
      <c r="D2363" s="7">
        <v>45849.25</v>
      </c>
      <c r="E2363" s="6">
        <v>230</v>
      </c>
      <c r="F2363" s="6">
        <v>230</v>
      </c>
      <c r="G2363" s="6">
        <v>0</v>
      </c>
      <c r="H2363" s="6">
        <v>12</v>
      </c>
      <c r="I2363" s="6">
        <v>10002</v>
      </c>
      <c r="J2363" s="6" t="s">
        <v>56</v>
      </c>
    </row>
    <row r="2364" spans="1:10" x14ac:dyDescent="0.2">
      <c r="A2364" s="5">
        <v>189</v>
      </c>
      <c r="B2364" s="6">
        <v>5</v>
      </c>
      <c r="C2364" s="6" t="s">
        <v>101</v>
      </c>
      <c r="D2364" s="7">
        <v>45849.75</v>
      </c>
      <c r="E2364" s="6">
        <v>219.23</v>
      </c>
      <c r="F2364" s="6">
        <v>219.23</v>
      </c>
      <c r="G2364" s="6">
        <v>0</v>
      </c>
      <c r="H2364" s="6">
        <v>10</v>
      </c>
      <c r="I2364" s="6">
        <v>10002</v>
      </c>
      <c r="J2364" s="6" t="s">
        <v>56</v>
      </c>
    </row>
    <row r="2365" spans="1:10" x14ac:dyDescent="0.2">
      <c r="A2365" s="5">
        <v>205</v>
      </c>
      <c r="B2365" s="6">
        <v>4</v>
      </c>
      <c r="C2365" s="6" t="s">
        <v>100</v>
      </c>
      <c r="D2365" s="7">
        <v>45849.75</v>
      </c>
      <c r="E2365" s="6">
        <v>180</v>
      </c>
      <c r="F2365" s="6">
        <v>180</v>
      </c>
      <c r="G2365" s="6">
        <v>0</v>
      </c>
      <c r="H2365" s="6">
        <v>8</v>
      </c>
      <c r="I2365" s="6">
        <v>10002</v>
      </c>
      <c r="J2365" s="6" t="s">
        <v>56</v>
      </c>
    </row>
    <row r="2366" spans="1:10" x14ac:dyDescent="0.2">
      <c r="A2366" s="5">
        <v>220</v>
      </c>
      <c r="B2366" s="6">
        <v>11</v>
      </c>
      <c r="C2366" s="6" t="s">
        <v>107</v>
      </c>
      <c r="D2366" s="7">
        <v>45849.75</v>
      </c>
      <c r="E2366" s="6">
        <v>230</v>
      </c>
      <c r="F2366" s="6">
        <v>230</v>
      </c>
      <c r="G2366" s="6">
        <v>0</v>
      </c>
      <c r="H2366" s="6">
        <v>9</v>
      </c>
      <c r="I2366" s="6">
        <v>12</v>
      </c>
      <c r="J2366" s="6" t="s">
        <v>134</v>
      </c>
    </row>
    <row r="2367" spans="1:10" x14ac:dyDescent="0.2">
      <c r="A2367" s="5">
        <v>311</v>
      </c>
      <c r="B2367" s="6">
        <v>9</v>
      </c>
      <c r="C2367" s="6" t="s">
        <v>105</v>
      </c>
      <c r="D2367" s="7">
        <v>45849.75</v>
      </c>
      <c r="E2367" s="6">
        <v>430</v>
      </c>
      <c r="F2367" s="6">
        <v>430</v>
      </c>
      <c r="G2367" s="6">
        <v>0</v>
      </c>
      <c r="H2367" s="6">
        <v>8</v>
      </c>
      <c r="I2367" s="6">
        <v>5</v>
      </c>
      <c r="J2367" s="6" t="s">
        <v>79</v>
      </c>
    </row>
    <row r="2368" spans="1:10" x14ac:dyDescent="0.2">
      <c r="A2368" s="5">
        <v>314</v>
      </c>
      <c r="B2368" s="6">
        <v>9</v>
      </c>
      <c r="C2368" s="6" t="s">
        <v>105</v>
      </c>
      <c r="D2368" s="7">
        <v>45849.75</v>
      </c>
      <c r="E2368" s="6">
        <v>219.23</v>
      </c>
      <c r="F2368" s="6">
        <v>219.23</v>
      </c>
      <c r="G2368" s="6">
        <v>0</v>
      </c>
      <c r="H2368" s="6">
        <v>6</v>
      </c>
      <c r="I2368" s="6">
        <v>10002</v>
      </c>
      <c r="J2368" s="6" t="s">
        <v>56</v>
      </c>
    </row>
    <row r="2369" spans="1:10" x14ac:dyDescent="0.2">
      <c r="A2369" s="5">
        <v>320</v>
      </c>
      <c r="B2369" s="6">
        <v>9</v>
      </c>
      <c r="C2369" s="6" t="s">
        <v>105</v>
      </c>
      <c r="D2369" s="7">
        <v>45849.75</v>
      </c>
      <c r="E2369" s="6">
        <v>219.23</v>
      </c>
      <c r="F2369" s="6">
        <v>219.23</v>
      </c>
      <c r="G2369" s="6">
        <v>0</v>
      </c>
      <c r="H2369" s="6">
        <v>6</v>
      </c>
      <c r="I2369" s="6">
        <v>10002</v>
      </c>
      <c r="J2369" s="6" t="s">
        <v>56</v>
      </c>
    </row>
    <row r="2370" spans="1:10" x14ac:dyDescent="0.2">
      <c r="A2370" s="5">
        <v>506</v>
      </c>
      <c r="B2370" s="6">
        <v>15</v>
      </c>
      <c r="C2370" s="6" t="s">
        <v>71</v>
      </c>
      <c r="D2370" s="7">
        <v>45850.25</v>
      </c>
      <c r="E2370" s="6">
        <v>280</v>
      </c>
      <c r="F2370" s="6">
        <v>280</v>
      </c>
      <c r="G2370" s="6">
        <v>0</v>
      </c>
      <c r="H2370" s="6">
        <v>5</v>
      </c>
      <c r="I2370" s="6">
        <v>10002</v>
      </c>
      <c r="J2370" s="6" t="s">
        <v>56</v>
      </c>
    </row>
    <row r="2371" spans="1:10" x14ac:dyDescent="0.2">
      <c r="A2371" s="5">
        <v>632</v>
      </c>
      <c r="B2371" s="6">
        <v>6</v>
      </c>
      <c r="C2371" s="6" t="s">
        <v>150</v>
      </c>
      <c r="D2371" s="7">
        <v>45850.25</v>
      </c>
      <c r="E2371" s="6">
        <v>220</v>
      </c>
      <c r="F2371" s="6">
        <v>220</v>
      </c>
      <c r="G2371" s="6">
        <v>0</v>
      </c>
      <c r="H2371" s="6">
        <v>6</v>
      </c>
      <c r="I2371" s="6">
        <v>10002</v>
      </c>
      <c r="J2371" s="6" t="s">
        <v>56</v>
      </c>
    </row>
    <row r="2372" spans="1:10" x14ac:dyDescent="0.2">
      <c r="A2372" s="5">
        <v>183</v>
      </c>
      <c r="B2372" s="6">
        <v>1</v>
      </c>
      <c r="C2372" s="6" t="s">
        <v>19</v>
      </c>
      <c r="D2372" s="7">
        <v>45850.75</v>
      </c>
      <c r="E2372" s="6">
        <v>799</v>
      </c>
      <c r="F2372" s="6">
        <v>799</v>
      </c>
      <c r="G2372" s="6">
        <v>0</v>
      </c>
      <c r="H2372" s="6">
        <v>12</v>
      </c>
      <c r="I2372" s="6">
        <v>25</v>
      </c>
      <c r="J2372" s="6" t="s">
        <v>135</v>
      </c>
    </row>
    <row r="2373" spans="1:10" x14ac:dyDescent="0.2">
      <c r="A2373" s="5">
        <v>197</v>
      </c>
      <c r="B2373" s="6">
        <v>5</v>
      </c>
      <c r="C2373" s="6" t="s">
        <v>101</v>
      </c>
      <c r="D2373" s="7">
        <v>45850.75</v>
      </c>
      <c r="E2373" s="6">
        <v>160.47</v>
      </c>
      <c r="F2373" s="6">
        <v>160.47</v>
      </c>
      <c r="G2373" s="6">
        <v>0</v>
      </c>
      <c r="H2373" s="6">
        <v>8</v>
      </c>
      <c r="I2373" s="6">
        <v>10002</v>
      </c>
      <c r="J2373" s="6" t="s">
        <v>56</v>
      </c>
    </row>
    <row r="2374" spans="1:10" x14ac:dyDescent="0.2">
      <c r="A2374" s="5">
        <v>198</v>
      </c>
      <c r="B2374" s="6">
        <v>5</v>
      </c>
      <c r="C2374" s="6" t="s">
        <v>101</v>
      </c>
      <c r="D2374" s="7">
        <v>45850.75</v>
      </c>
      <c r="E2374" s="6">
        <v>300</v>
      </c>
      <c r="F2374" s="6">
        <v>300</v>
      </c>
      <c r="G2374" s="6">
        <v>0</v>
      </c>
      <c r="H2374" s="6">
        <v>7</v>
      </c>
      <c r="I2374" s="6">
        <v>11</v>
      </c>
      <c r="J2374" s="6" t="s">
        <v>90</v>
      </c>
    </row>
    <row r="2375" spans="1:10" x14ac:dyDescent="0.2">
      <c r="A2375" s="5">
        <v>199</v>
      </c>
      <c r="B2375" s="6">
        <v>5</v>
      </c>
      <c r="C2375" s="6" t="s">
        <v>101</v>
      </c>
      <c r="D2375" s="7">
        <v>45850.75</v>
      </c>
      <c r="E2375" s="6">
        <v>134.4</v>
      </c>
      <c r="F2375" s="6">
        <v>134.4</v>
      </c>
      <c r="G2375" s="6">
        <v>0</v>
      </c>
      <c r="H2375" s="6">
        <v>15</v>
      </c>
      <c r="I2375" s="6">
        <v>10002</v>
      </c>
      <c r="J2375" s="6" t="s">
        <v>56</v>
      </c>
    </row>
    <row r="2376" spans="1:10" x14ac:dyDescent="0.2">
      <c r="A2376" s="5">
        <v>209</v>
      </c>
      <c r="B2376" s="6">
        <v>5</v>
      </c>
      <c r="C2376" s="6" t="s">
        <v>101</v>
      </c>
      <c r="D2376" s="7">
        <v>45850.75</v>
      </c>
      <c r="E2376" s="6">
        <v>339.95</v>
      </c>
      <c r="F2376" s="6">
        <v>339.95</v>
      </c>
      <c r="G2376" s="6">
        <v>0</v>
      </c>
      <c r="H2376" s="6">
        <v>12</v>
      </c>
      <c r="I2376" s="6">
        <v>10002</v>
      </c>
      <c r="J2376" s="6" t="s">
        <v>56</v>
      </c>
    </row>
    <row r="2377" spans="1:10" x14ac:dyDescent="0.2">
      <c r="A2377" s="5">
        <v>215</v>
      </c>
      <c r="B2377" s="6">
        <v>6</v>
      </c>
      <c r="C2377" s="6" t="s">
        <v>102</v>
      </c>
      <c r="D2377" s="7">
        <v>45850.75</v>
      </c>
      <c r="E2377" s="6">
        <v>298.73</v>
      </c>
      <c r="F2377" s="6">
        <v>298.73</v>
      </c>
      <c r="G2377" s="6">
        <v>0</v>
      </c>
      <c r="H2377" s="6">
        <v>5</v>
      </c>
      <c r="I2377" s="6">
        <v>10002</v>
      </c>
      <c r="J2377" s="6" t="s">
        <v>56</v>
      </c>
    </row>
    <row r="2378" spans="1:10" x14ac:dyDescent="0.2">
      <c r="A2378" s="5">
        <v>222</v>
      </c>
      <c r="B2378" s="6">
        <v>12</v>
      </c>
      <c r="C2378" s="6" t="s">
        <v>108</v>
      </c>
      <c r="D2378" s="7">
        <v>45850.75</v>
      </c>
      <c r="E2378" s="6">
        <v>180</v>
      </c>
      <c r="F2378" s="6">
        <v>180</v>
      </c>
      <c r="G2378" s="6">
        <v>0</v>
      </c>
      <c r="H2378" s="6">
        <v>5</v>
      </c>
      <c r="I2378" s="6">
        <v>5</v>
      </c>
      <c r="J2378" s="6" t="s">
        <v>79</v>
      </c>
    </row>
    <row r="2379" spans="1:10" x14ac:dyDescent="0.2">
      <c r="A2379" s="5">
        <v>231</v>
      </c>
      <c r="B2379" s="6">
        <v>14</v>
      </c>
      <c r="C2379" s="6" t="s">
        <v>110</v>
      </c>
      <c r="D2379" s="7">
        <v>45850.75</v>
      </c>
      <c r="E2379" s="6">
        <v>489.62</v>
      </c>
      <c r="F2379" s="6">
        <v>489.62</v>
      </c>
      <c r="G2379" s="6">
        <v>0</v>
      </c>
      <c r="H2379" s="6">
        <v>12</v>
      </c>
      <c r="I2379" s="6">
        <v>10002</v>
      </c>
      <c r="J2379" s="6" t="s">
        <v>56</v>
      </c>
    </row>
    <row r="2380" spans="1:10" x14ac:dyDescent="0.2">
      <c r="A2380" s="5">
        <v>305</v>
      </c>
      <c r="B2380" s="6">
        <v>7</v>
      </c>
      <c r="C2380" s="6" t="s">
        <v>103</v>
      </c>
      <c r="D2380" s="7">
        <v>45850.75</v>
      </c>
      <c r="E2380" s="6">
        <v>282.83999999999997</v>
      </c>
      <c r="F2380" s="6">
        <v>282.83999999999997</v>
      </c>
      <c r="G2380" s="6">
        <v>0</v>
      </c>
      <c r="H2380" s="6">
        <v>5</v>
      </c>
      <c r="I2380" s="6" t="s">
        <v>47</v>
      </c>
      <c r="J2380" s="6" t="s">
        <v>47</v>
      </c>
    </row>
    <row r="2381" spans="1:10" x14ac:dyDescent="0.2">
      <c r="A2381" s="5">
        <v>309</v>
      </c>
      <c r="B2381" s="6">
        <v>8</v>
      </c>
      <c r="C2381" s="6" t="s">
        <v>104</v>
      </c>
      <c r="D2381" s="7">
        <v>45850.75</v>
      </c>
      <c r="E2381" s="6">
        <v>258</v>
      </c>
      <c r="F2381" s="6">
        <v>258</v>
      </c>
      <c r="G2381" s="6">
        <v>0</v>
      </c>
      <c r="H2381" s="6">
        <v>9</v>
      </c>
      <c r="I2381" s="6">
        <v>12</v>
      </c>
      <c r="J2381" s="6" t="s">
        <v>134</v>
      </c>
    </row>
    <row r="2382" spans="1:10" x14ac:dyDescent="0.2">
      <c r="A2382" s="5">
        <v>334</v>
      </c>
      <c r="B2382" s="6">
        <v>7</v>
      </c>
      <c r="C2382" s="6" t="s">
        <v>103</v>
      </c>
      <c r="D2382" s="7">
        <v>45850.75</v>
      </c>
      <c r="E2382" s="6">
        <v>300</v>
      </c>
      <c r="F2382" s="6">
        <v>300</v>
      </c>
      <c r="G2382" s="6">
        <v>0</v>
      </c>
      <c r="H2382" s="6">
        <v>12</v>
      </c>
      <c r="I2382" s="6">
        <v>10002</v>
      </c>
      <c r="J2382" s="6" t="s">
        <v>56</v>
      </c>
    </row>
    <row r="2383" spans="1:10" x14ac:dyDescent="0.2">
      <c r="A2383" s="5">
        <v>589</v>
      </c>
      <c r="B2383" s="6">
        <v>6</v>
      </c>
      <c r="C2383" s="6" t="s">
        <v>61</v>
      </c>
      <c r="D2383" s="7">
        <v>45851.25</v>
      </c>
      <c r="E2383" s="6">
        <v>690</v>
      </c>
      <c r="F2383" s="6">
        <v>690</v>
      </c>
      <c r="G2383" s="6">
        <v>0</v>
      </c>
      <c r="H2383" s="6">
        <v>11</v>
      </c>
      <c r="I2383" s="6">
        <v>5</v>
      </c>
      <c r="J2383" s="6" t="s">
        <v>79</v>
      </c>
    </row>
    <row r="2384" spans="1:10" x14ac:dyDescent="0.2">
      <c r="A2384" s="5">
        <v>596</v>
      </c>
      <c r="B2384" s="6">
        <v>4</v>
      </c>
      <c r="C2384" s="6" t="s">
        <v>59</v>
      </c>
      <c r="D2384" s="7">
        <v>45851.25</v>
      </c>
      <c r="E2384" s="6">
        <v>228</v>
      </c>
      <c r="F2384" s="6">
        <v>228</v>
      </c>
      <c r="G2384" s="6">
        <v>0</v>
      </c>
      <c r="H2384" s="6">
        <v>8</v>
      </c>
      <c r="I2384" s="6">
        <v>10002</v>
      </c>
      <c r="J2384" s="6" t="s">
        <v>56</v>
      </c>
    </row>
    <row r="2385" spans="1:10" x14ac:dyDescent="0.2">
      <c r="A2385" s="5">
        <v>602</v>
      </c>
      <c r="B2385" s="6">
        <v>7</v>
      </c>
      <c r="C2385" s="6" t="s">
        <v>49</v>
      </c>
      <c r="D2385" s="7">
        <v>45851.25</v>
      </c>
      <c r="E2385" s="6">
        <v>180</v>
      </c>
      <c r="F2385" s="6">
        <v>180</v>
      </c>
      <c r="G2385" s="6">
        <v>0</v>
      </c>
      <c r="H2385" s="6">
        <v>9</v>
      </c>
      <c r="I2385" s="6">
        <v>12</v>
      </c>
      <c r="J2385" s="6" t="s">
        <v>134</v>
      </c>
    </row>
    <row r="2386" spans="1:10" x14ac:dyDescent="0.2">
      <c r="A2386" s="5">
        <v>619</v>
      </c>
      <c r="B2386" s="6">
        <v>14</v>
      </c>
      <c r="C2386" s="6" t="s">
        <v>70</v>
      </c>
      <c r="D2386" s="7">
        <v>45851.25</v>
      </c>
      <c r="E2386" s="6">
        <v>147</v>
      </c>
      <c r="F2386" s="6">
        <v>147</v>
      </c>
      <c r="G2386" s="6">
        <v>0</v>
      </c>
      <c r="H2386" s="6" t="s">
        <v>47</v>
      </c>
      <c r="I2386" s="6">
        <v>10002</v>
      </c>
      <c r="J2386" s="6" t="s">
        <v>56</v>
      </c>
    </row>
    <row r="2387" spans="1:10" x14ac:dyDescent="0.2">
      <c r="A2387" s="5">
        <v>624</v>
      </c>
      <c r="B2387" s="6">
        <v>15</v>
      </c>
      <c r="C2387" s="6" t="s">
        <v>206</v>
      </c>
      <c r="D2387" s="7">
        <v>45851.25</v>
      </c>
      <c r="E2387" s="6">
        <v>492.37</v>
      </c>
      <c r="F2387" s="6">
        <v>492.37</v>
      </c>
      <c r="G2387" s="6">
        <v>0</v>
      </c>
      <c r="H2387" s="6">
        <v>12</v>
      </c>
      <c r="I2387" s="6">
        <v>31</v>
      </c>
      <c r="J2387" s="6" t="s">
        <v>42</v>
      </c>
    </row>
    <row r="2388" spans="1:10" x14ac:dyDescent="0.2">
      <c r="A2388" s="5">
        <v>647</v>
      </c>
      <c r="B2388" s="6">
        <v>8</v>
      </c>
      <c r="C2388" s="6" t="s">
        <v>64</v>
      </c>
      <c r="D2388" s="7">
        <v>45851.25</v>
      </c>
      <c r="E2388" s="6">
        <v>178.16</v>
      </c>
      <c r="F2388" s="6">
        <v>178.16</v>
      </c>
      <c r="G2388" s="6">
        <v>0</v>
      </c>
      <c r="H2388" s="6" t="s">
        <v>47</v>
      </c>
      <c r="I2388" s="6">
        <v>10002</v>
      </c>
      <c r="J2388" s="6" t="s">
        <v>56</v>
      </c>
    </row>
    <row r="2389" spans="1:10" x14ac:dyDescent="0.2">
      <c r="A2389" s="5">
        <v>171</v>
      </c>
      <c r="B2389" s="6">
        <v>1</v>
      </c>
      <c r="C2389" s="6" t="s">
        <v>19</v>
      </c>
      <c r="D2389" s="7">
        <v>45851.75</v>
      </c>
      <c r="E2389" s="6">
        <v>624.5</v>
      </c>
      <c r="F2389" s="6">
        <v>624.5</v>
      </c>
      <c r="G2389" s="6">
        <v>0</v>
      </c>
      <c r="H2389" s="6">
        <v>10</v>
      </c>
      <c r="I2389" s="6">
        <v>10002</v>
      </c>
      <c r="J2389" s="6" t="s">
        <v>56</v>
      </c>
    </row>
    <row r="2390" spans="1:10" x14ac:dyDescent="0.2">
      <c r="A2390" s="5">
        <v>180</v>
      </c>
      <c r="B2390" s="6">
        <v>1</v>
      </c>
      <c r="C2390" s="6" t="s">
        <v>19</v>
      </c>
      <c r="D2390" s="7">
        <v>45851.75</v>
      </c>
      <c r="E2390" s="6">
        <v>799</v>
      </c>
      <c r="F2390" s="6">
        <v>799</v>
      </c>
      <c r="G2390" s="6">
        <v>0</v>
      </c>
      <c r="H2390" s="6">
        <v>5</v>
      </c>
      <c r="I2390" s="6">
        <v>10002</v>
      </c>
      <c r="J2390" s="6" t="s">
        <v>56</v>
      </c>
    </row>
    <row r="2391" spans="1:10" x14ac:dyDescent="0.2">
      <c r="A2391" s="5">
        <v>188</v>
      </c>
      <c r="B2391" s="6">
        <v>6</v>
      </c>
      <c r="C2391" s="6" t="s">
        <v>102</v>
      </c>
      <c r="D2391" s="7">
        <v>45851.75</v>
      </c>
      <c r="E2391" s="6">
        <v>430</v>
      </c>
      <c r="F2391" s="6">
        <v>430</v>
      </c>
      <c r="G2391" s="6">
        <v>0</v>
      </c>
      <c r="H2391" s="6">
        <v>12</v>
      </c>
      <c r="I2391" s="6">
        <v>31</v>
      </c>
      <c r="J2391" s="6" t="s">
        <v>42</v>
      </c>
    </row>
    <row r="2392" spans="1:10" x14ac:dyDescent="0.2">
      <c r="A2392" s="5">
        <v>193</v>
      </c>
      <c r="B2392" s="6">
        <v>6</v>
      </c>
      <c r="C2392" s="6" t="s">
        <v>102</v>
      </c>
      <c r="D2392" s="7">
        <v>45851.75</v>
      </c>
      <c r="E2392" s="6">
        <v>300</v>
      </c>
      <c r="F2392" s="6">
        <v>300</v>
      </c>
      <c r="G2392" s="6">
        <v>0</v>
      </c>
      <c r="H2392" s="6">
        <v>9</v>
      </c>
      <c r="I2392" s="6">
        <v>12</v>
      </c>
      <c r="J2392" s="6" t="s">
        <v>134</v>
      </c>
    </row>
    <row r="2393" spans="1:10" x14ac:dyDescent="0.2">
      <c r="A2393" s="5">
        <v>214</v>
      </c>
      <c r="B2393" s="6">
        <v>7</v>
      </c>
      <c r="C2393" s="6" t="s">
        <v>103</v>
      </c>
      <c r="D2393" s="7">
        <v>45851.75</v>
      </c>
      <c r="E2393" s="6">
        <v>230</v>
      </c>
      <c r="F2393" s="6">
        <v>230</v>
      </c>
      <c r="G2393" s="6">
        <v>0</v>
      </c>
      <c r="H2393" s="6">
        <v>12</v>
      </c>
      <c r="I2393" s="6">
        <v>15</v>
      </c>
      <c r="J2393" s="6" t="s">
        <v>63</v>
      </c>
    </row>
    <row r="2394" spans="1:10" x14ac:dyDescent="0.2">
      <c r="A2394" s="5">
        <v>304</v>
      </c>
      <c r="B2394" s="6">
        <v>2</v>
      </c>
      <c r="C2394" s="6" t="s">
        <v>98</v>
      </c>
      <c r="D2394" s="7">
        <v>45851.75</v>
      </c>
      <c r="E2394" s="6">
        <v>430</v>
      </c>
      <c r="F2394" s="6">
        <v>430</v>
      </c>
      <c r="G2394" s="6">
        <v>0</v>
      </c>
      <c r="H2394" s="6">
        <v>4</v>
      </c>
      <c r="I2394" s="6">
        <v>10002</v>
      </c>
      <c r="J2394" s="6" t="s">
        <v>56</v>
      </c>
    </row>
    <row r="2395" spans="1:10" x14ac:dyDescent="0.2">
      <c r="A2395" s="5">
        <v>321</v>
      </c>
      <c r="B2395" s="6">
        <v>16</v>
      </c>
      <c r="C2395" s="6" t="s">
        <v>112</v>
      </c>
      <c r="D2395" s="7">
        <v>45851.75</v>
      </c>
      <c r="E2395" s="6">
        <v>449.94</v>
      </c>
      <c r="F2395" s="6">
        <v>449.94</v>
      </c>
      <c r="G2395" s="6">
        <v>0</v>
      </c>
      <c r="H2395" s="6">
        <v>12</v>
      </c>
      <c r="I2395" s="6">
        <v>31</v>
      </c>
      <c r="J2395" s="6" t="s">
        <v>42</v>
      </c>
    </row>
    <row r="2396" spans="1:10" x14ac:dyDescent="0.2">
      <c r="A2396" s="5">
        <v>325</v>
      </c>
      <c r="B2396" s="6">
        <v>15</v>
      </c>
      <c r="C2396" s="6" t="s">
        <v>111</v>
      </c>
      <c r="D2396" s="7">
        <v>45851.75</v>
      </c>
      <c r="E2396" s="6">
        <v>300</v>
      </c>
      <c r="F2396" s="6">
        <v>300</v>
      </c>
      <c r="G2396" s="6">
        <v>0</v>
      </c>
      <c r="H2396" s="6">
        <v>12</v>
      </c>
      <c r="I2396" s="6">
        <v>15</v>
      </c>
      <c r="J2396" s="6" t="s">
        <v>63</v>
      </c>
    </row>
    <row r="2397" spans="1:10" x14ac:dyDescent="0.2">
      <c r="A2397" s="5">
        <v>333</v>
      </c>
      <c r="B2397" s="6">
        <v>17</v>
      </c>
      <c r="C2397" s="6" t="s">
        <v>113</v>
      </c>
      <c r="D2397" s="7">
        <v>45851.75</v>
      </c>
      <c r="E2397" s="6">
        <v>219.23</v>
      </c>
      <c r="F2397" s="6">
        <v>219.23</v>
      </c>
      <c r="G2397" s="6">
        <v>0</v>
      </c>
      <c r="H2397" s="6">
        <v>5</v>
      </c>
      <c r="I2397" s="6">
        <v>10002</v>
      </c>
      <c r="J2397" s="6" t="s">
        <v>56</v>
      </c>
    </row>
    <row r="2398" spans="1:10" x14ac:dyDescent="0.2">
      <c r="A2398" s="5">
        <v>536</v>
      </c>
      <c r="B2398" s="6">
        <v>12</v>
      </c>
      <c r="C2398" s="6" t="s">
        <v>68</v>
      </c>
      <c r="D2398" s="7">
        <v>45852.25</v>
      </c>
      <c r="E2398" s="6">
        <v>160</v>
      </c>
      <c r="F2398" s="6">
        <v>160</v>
      </c>
      <c r="G2398" s="6">
        <v>0</v>
      </c>
      <c r="H2398" s="6">
        <v>10</v>
      </c>
      <c r="I2398" s="6">
        <v>10002</v>
      </c>
      <c r="J2398" s="6" t="s">
        <v>56</v>
      </c>
    </row>
    <row r="2399" spans="1:10" x14ac:dyDescent="0.2">
      <c r="A2399" s="5">
        <v>536</v>
      </c>
      <c r="B2399" s="6">
        <v>13</v>
      </c>
      <c r="C2399" s="6" t="s">
        <v>69</v>
      </c>
      <c r="D2399" s="7">
        <v>45852.25</v>
      </c>
      <c r="E2399" s="6">
        <v>160</v>
      </c>
      <c r="F2399" s="6">
        <v>160</v>
      </c>
      <c r="G2399" s="6">
        <v>0</v>
      </c>
      <c r="H2399" s="6">
        <v>10</v>
      </c>
      <c r="I2399" s="6">
        <v>10002</v>
      </c>
      <c r="J2399" s="6" t="s">
        <v>56</v>
      </c>
    </row>
    <row r="2400" spans="1:10" x14ac:dyDescent="0.2">
      <c r="A2400" s="5">
        <v>627</v>
      </c>
      <c r="B2400" s="6">
        <v>13</v>
      </c>
      <c r="C2400" s="6" t="s">
        <v>69</v>
      </c>
      <c r="D2400" s="7">
        <v>45852.25</v>
      </c>
      <c r="E2400" s="6">
        <v>134</v>
      </c>
      <c r="F2400" s="6">
        <v>134</v>
      </c>
      <c r="G2400" s="6">
        <v>0</v>
      </c>
      <c r="H2400" s="6">
        <v>5</v>
      </c>
      <c r="I2400" s="6">
        <v>10002</v>
      </c>
      <c r="J2400" s="6" t="s">
        <v>56</v>
      </c>
    </row>
    <row r="2401" spans="1:10" x14ac:dyDescent="0.2">
      <c r="A2401" s="5">
        <v>643</v>
      </c>
      <c r="B2401" s="6">
        <v>5</v>
      </c>
      <c r="C2401" s="6" t="s">
        <v>60</v>
      </c>
      <c r="D2401" s="7">
        <v>45852.25</v>
      </c>
      <c r="E2401" s="6">
        <v>160</v>
      </c>
      <c r="F2401" s="6">
        <v>160</v>
      </c>
      <c r="G2401" s="6">
        <v>0</v>
      </c>
      <c r="H2401" s="6">
        <v>7</v>
      </c>
      <c r="I2401" s="6">
        <v>11</v>
      </c>
      <c r="J2401" s="6" t="s">
        <v>90</v>
      </c>
    </row>
    <row r="2402" spans="1:10" x14ac:dyDescent="0.2">
      <c r="A2402" s="5">
        <v>187</v>
      </c>
      <c r="B2402" s="6">
        <v>4</v>
      </c>
      <c r="C2402" s="6" t="s">
        <v>100</v>
      </c>
      <c r="D2402" s="7">
        <v>45852.75</v>
      </c>
      <c r="E2402" s="6">
        <v>219.23</v>
      </c>
      <c r="F2402" s="6">
        <v>219.23</v>
      </c>
      <c r="G2402" s="6">
        <v>0</v>
      </c>
      <c r="H2402" s="6">
        <v>11</v>
      </c>
      <c r="I2402" s="6">
        <v>10002</v>
      </c>
      <c r="J2402" s="6" t="s">
        <v>56</v>
      </c>
    </row>
    <row r="2403" spans="1:10" x14ac:dyDescent="0.2">
      <c r="A2403" s="5">
        <v>191</v>
      </c>
      <c r="B2403" s="6">
        <v>6</v>
      </c>
      <c r="C2403" s="6" t="s">
        <v>102</v>
      </c>
      <c r="D2403" s="7">
        <v>45852.75</v>
      </c>
      <c r="E2403" s="6">
        <v>324.95</v>
      </c>
      <c r="F2403" s="6">
        <v>324.95</v>
      </c>
      <c r="G2403" s="6">
        <v>0</v>
      </c>
      <c r="H2403" s="6">
        <v>5</v>
      </c>
      <c r="I2403" s="6">
        <v>10002</v>
      </c>
      <c r="J2403" s="6" t="s">
        <v>56</v>
      </c>
    </row>
    <row r="2404" spans="1:10" x14ac:dyDescent="0.2">
      <c r="A2404" s="5">
        <v>192</v>
      </c>
      <c r="B2404" s="6">
        <v>6</v>
      </c>
      <c r="C2404" s="6" t="s">
        <v>102</v>
      </c>
      <c r="D2404" s="7">
        <v>45852.75</v>
      </c>
      <c r="E2404" s="6">
        <v>165</v>
      </c>
      <c r="F2404" s="6">
        <v>165</v>
      </c>
      <c r="G2404" s="6">
        <v>0</v>
      </c>
      <c r="H2404" s="6">
        <v>5</v>
      </c>
      <c r="I2404" s="6">
        <v>10002</v>
      </c>
      <c r="J2404" s="6" t="s">
        <v>56</v>
      </c>
    </row>
    <row r="2405" spans="1:10" x14ac:dyDescent="0.2">
      <c r="A2405" s="5">
        <v>224</v>
      </c>
      <c r="B2405" s="6">
        <v>13</v>
      </c>
      <c r="C2405" s="6" t="s">
        <v>109</v>
      </c>
      <c r="D2405" s="7">
        <v>45852.75</v>
      </c>
      <c r="E2405" s="6">
        <v>215</v>
      </c>
      <c r="F2405" s="6">
        <v>215</v>
      </c>
      <c r="G2405" s="6">
        <v>0</v>
      </c>
      <c r="H2405" s="6">
        <v>12</v>
      </c>
      <c r="I2405" s="6">
        <v>31</v>
      </c>
      <c r="J2405" s="6" t="s">
        <v>42</v>
      </c>
    </row>
    <row r="2406" spans="1:10" x14ac:dyDescent="0.2">
      <c r="A2406" s="5">
        <v>513</v>
      </c>
      <c r="B2406" s="6">
        <v>12</v>
      </c>
      <c r="C2406" s="6" t="s">
        <v>55</v>
      </c>
      <c r="D2406" s="7">
        <v>45853.25</v>
      </c>
      <c r="E2406" s="6">
        <v>297</v>
      </c>
      <c r="F2406" s="6">
        <v>297</v>
      </c>
      <c r="G2406" s="6">
        <v>0</v>
      </c>
      <c r="H2406" s="6">
        <v>12</v>
      </c>
      <c r="I2406" s="6">
        <v>31</v>
      </c>
      <c r="J2406" s="6" t="s">
        <v>42</v>
      </c>
    </row>
    <row r="2407" spans="1:10" x14ac:dyDescent="0.2">
      <c r="A2407" s="5">
        <v>722</v>
      </c>
      <c r="B2407" s="6">
        <v>41</v>
      </c>
      <c r="C2407" s="6" t="s">
        <v>189</v>
      </c>
      <c r="D2407" s="7">
        <v>45853.25</v>
      </c>
      <c r="E2407" s="6">
        <v>348</v>
      </c>
      <c r="F2407" s="6">
        <v>348</v>
      </c>
      <c r="G2407" s="6">
        <v>0</v>
      </c>
      <c r="H2407" s="6">
        <v>9</v>
      </c>
      <c r="I2407" s="6">
        <v>10002</v>
      </c>
      <c r="J2407" s="6" t="s">
        <v>56</v>
      </c>
    </row>
    <row r="2408" spans="1:10" x14ac:dyDescent="0.2">
      <c r="A2408" s="5">
        <v>207</v>
      </c>
      <c r="B2408" s="6">
        <v>5</v>
      </c>
      <c r="C2408" s="6" t="s">
        <v>101</v>
      </c>
      <c r="D2408" s="7">
        <v>45853.75</v>
      </c>
      <c r="E2408" s="6">
        <v>364.98</v>
      </c>
      <c r="F2408" s="6">
        <v>364.98</v>
      </c>
      <c r="G2408" s="6">
        <v>0</v>
      </c>
      <c r="H2408" s="6">
        <v>5</v>
      </c>
      <c r="I2408" s="6">
        <v>10002</v>
      </c>
      <c r="J2408" s="6" t="s">
        <v>56</v>
      </c>
    </row>
    <row r="2409" spans="1:10" x14ac:dyDescent="0.2">
      <c r="A2409" s="5">
        <v>212</v>
      </c>
      <c r="B2409" s="6">
        <v>8</v>
      </c>
      <c r="C2409" s="6" t="s">
        <v>104</v>
      </c>
      <c r="D2409" s="7">
        <v>45853.75</v>
      </c>
      <c r="E2409" s="6">
        <v>315</v>
      </c>
      <c r="F2409" s="6">
        <v>315</v>
      </c>
      <c r="G2409" s="6">
        <v>0</v>
      </c>
      <c r="H2409" s="6">
        <v>10</v>
      </c>
      <c r="I2409" s="6">
        <v>10002</v>
      </c>
      <c r="J2409" s="6" t="s">
        <v>56</v>
      </c>
    </row>
    <row r="2410" spans="1:10" x14ac:dyDescent="0.2">
      <c r="A2410" s="5">
        <v>213</v>
      </c>
      <c r="B2410" s="6">
        <v>8</v>
      </c>
      <c r="C2410" s="6" t="s">
        <v>104</v>
      </c>
      <c r="D2410" s="7">
        <v>45853.75</v>
      </c>
      <c r="E2410" s="6">
        <v>230</v>
      </c>
      <c r="F2410" s="6">
        <v>230</v>
      </c>
      <c r="G2410" s="6">
        <v>0</v>
      </c>
      <c r="H2410" s="6">
        <v>9</v>
      </c>
      <c r="I2410" s="6">
        <v>12</v>
      </c>
      <c r="J2410" s="6" t="s">
        <v>134</v>
      </c>
    </row>
    <row r="2411" spans="1:10" x14ac:dyDescent="0.2">
      <c r="A2411" s="5">
        <v>217</v>
      </c>
      <c r="B2411" s="6">
        <v>7</v>
      </c>
      <c r="C2411" s="6" t="s">
        <v>103</v>
      </c>
      <c r="D2411" s="7">
        <v>45853.75</v>
      </c>
      <c r="E2411" s="6">
        <v>180</v>
      </c>
      <c r="F2411" s="6">
        <v>180</v>
      </c>
      <c r="G2411" s="6">
        <v>0</v>
      </c>
      <c r="H2411" s="6">
        <v>8</v>
      </c>
      <c r="I2411" s="6">
        <v>10002</v>
      </c>
      <c r="J2411" s="6" t="s">
        <v>56</v>
      </c>
    </row>
    <row r="2412" spans="1:10" x14ac:dyDescent="0.2">
      <c r="A2412" s="5">
        <v>233</v>
      </c>
      <c r="B2412" s="6">
        <v>15</v>
      </c>
      <c r="C2412" s="6" t="s">
        <v>111</v>
      </c>
      <c r="D2412" s="7">
        <v>45853.75</v>
      </c>
      <c r="E2412" s="6">
        <v>397.5</v>
      </c>
      <c r="F2412" s="6">
        <v>397.5</v>
      </c>
      <c r="G2412" s="6">
        <v>0</v>
      </c>
      <c r="H2412" s="6" t="s">
        <v>47</v>
      </c>
      <c r="I2412" s="6">
        <v>10002</v>
      </c>
      <c r="J2412" s="6" t="s">
        <v>56</v>
      </c>
    </row>
    <row r="2413" spans="1:10" x14ac:dyDescent="0.2">
      <c r="A2413" s="5">
        <v>235</v>
      </c>
      <c r="B2413" s="6">
        <v>15</v>
      </c>
      <c r="C2413" s="6" t="s">
        <v>111</v>
      </c>
      <c r="D2413" s="7">
        <v>45853.75</v>
      </c>
      <c r="E2413" s="6">
        <v>314.23</v>
      </c>
      <c r="F2413" s="6">
        <v>314.23</v>
      </c>
      <c r="G2413" s="6">
        <v>0</v>
      </c>
      <c r="H2413" s="6">
        <v>12</v>
      </c>
      <c r="I2413" s="6">
        <v>13</v>
      </c>
      <c r="J2413" s="6" t="s">
        <v>81</v>
      </c>
    </row>
    <row r="2414" spans="1:10" x14ac:dyDescent="0.2">
      <c r="A2414" s="5">
        <v>238</v>
      </c>
      <c r="B2414" s="6">
        <v>8</v>
      </c>
      <c r="C2414" s="6" t="s">
        <v>104</v>
      </c>
      <c r="D2414" s="7">
        <v>45853.75</v>
      </c>
      <c r="E2414" s="6">
        <v>258</v>
      </c>
      <c r="F2414" s="6">
        <v>258</v>
      </c>
      <c r="G2414" s="6">
        <v>0</v>
      </c>
      <c r="H2414" s="6">
        <v>9</v>
      </c>
      <c r="I2414" s="6">
        <v>10002</v>
      </c>
      <c r="J2414" s="6" t="s">
        <v>56</v>
      </c>
    </row>
    <row r="2415" spans="1:10" x14ac:dyDescent="0.2">
      <c r="A2415" s="5">
        <v>312</v>
      </c>
      <c r="B2415" s="6">
        <v>13</v>
      </c>
      <c r="C2415" s="6" t="s">
        <v>109</v>
      </c>
      <c r="D2415" s="7">
        <v>45853.75</v>
      </c>
      <c r="E2415" s="6">
        <v>300</v>
      </c>
      <c r="F2415" s="6">
        <v>300</v>
      </c>
      <c r="G2415" s="6">
        <v>0</v>
      </c>
      <c r="H2415" s="6">
        <v>10</v>
      </c>
      <c r="I2415" s="6">
        <v>24</v>
      </c>
      <c r="J2415" s="6" t="s">
        <v>84</v>
      </c>
    </row>
    <row r="2416" spans="1:10" x14ac:dyDescent="0.2">
      <c r="A2416" s="5">
        <v>315</v>
      </c>
      <c r="B2416" s="6">
        <v>13</v>
      </c>
      <c r="C2416" s="6" t="s">
        <v>109</v>
      </c>
      <c r="D2416" s="7">
        <v>45853.75</v>
      </c>
      <c r="E2416" s="6">
        <v>442.5</v>
      </c>
      <c r="F2416" s="6">
        <v>442.5</v>
      </c>
      <c r="G2416" s="6">
        <v>0</v>
      </c>
      <c r="H2416" s="6">
        <v>12</v>
      </c>
      <c r="I2416" s="6">
        <v>10002</v>
      </c>
      <c r="J2416" s="6" t="s">
        <v>56</v>
      </c>
    </row>
    <row r="2417" spans="1:10" x14ac:dyDescent="0.2">
      <c r="A2417" s="5">
        <v>348</v>
      </c>
      <c r="B2417" s="6">
        <v>25</v>
      </c>
      <c r="C2417" s="6" t="s">
        <v>121</v>
      </c>
      <c r="D2417" s="7">
        <v>45853.75</v>
      </c>
      <c r="E2417" s="6">
        <v>290.54000000000002</v>
      </c>
      <c r="F2417" s="6">
        <v>290.54000000000002</v>
      </c>
      <c r="G2417" s="6">
        <v>0</v>
      </c>
      <c r="H2417" s="6">
        <v>12</v>
      </c>
      <c r="I2417" s="6">
        <v>10002</v>
      </c>
      <c r="J2417" s="6" t="s">
        <v>56</v>
      </c>
    </row>
    <row r="2418" spans="1:10" x14ac:dyDescent="0.2">
      <c r="A2418" s="5">
        <v>511</v>
      </c>
      <c r="B2418" s="6">
        <v>12</v>
      </c>
      <c r="C2418" s="6" t="s">
        <v>68</v>
      </c>
      <c r="D2418" s="7">
        <v>45854.25</v>
      </c>
      <c r="E2418" s="6">
        <v>160.47</v>
      </c>
      <c r="F2418" s="6">
        <v>160.47</v>
      </c>
      <c r="G2418" s="6">
        <v>0</v>
      </c>
      <c r="H2418" s="6">
        <v>12</v>
      </c>
      <c r="I2418" s="6">
        <v>10002</v>
      </c>
      <c r="J2418" s="6" t="s">
        <v>56</v>
      </c>
    </row>
    <row r="2419" spans="1:10" x14ac:dyDescent="0.2">
      <c r="A2419" s="5">
        <v>630</v>
      </c>
      <c r="B2419" s="6">
        <v>15</v>
      </c>
      <c r="C2419" s="6" t="s">
        <v>71</v>
      </c>
      <c r="D2419" s="7">
        <v>45854.25</v>
      </c>
      <c r="E2419" s="6">
        <v>386</v>
      </c>
      <c r="F2419" s="6">
        <v>386</v>
      </c>
      <c r="G2419" s="6">
        <v>0</v>
      </c>
      <c r="H2419" s="6">
        <v>5</v>
      </c>
      <c r="I2419" s="6">
        <v>5</v>
      </c>
      <c r="J2419" s="6" t="s">
        <v>79</v>
      </c>
    </row>
    <row r="2420" spans="1:10" x14ac:dyDescent="0.2">
      <c r="A2420" s="5">
        <v>172</v>
      </c>
      <c r="B2420" s="6">
        <v>1</v>
      </c>
      <c r="C2420" s="6" t="s">
        <v>19</v>
      </c>
      <c r="D2420" s="7">
        <v>45854.75</v>
      </c>
      <c r="E2420" s="6">
        <v>999</v>
      </c>
      <c r="F2420" s="6">
        <v>999</v>
      </c>
      <c r="G2420" s="6">
        <v>0</v>
      </c>
      <c r="H2420" s="6">
        <v>8</v>
      </c>
      <c r="I2420" s="6">
        <v>10002</v>
      </c>
      <c r="J2420" s="6" t="s">
        <v>56</v>
      </c>
    </row>
    <row r="2421" spans="1:10" x14ac:dyDescent="0.2">
      <c r="A2421" s="5">
        <v>174</v>
      </c>
      <c r="B2421" s="6">
        <v>1</v>
      </c>
      <c r="C2421" s="6" t="s">
        <v>19</v>
      </c>
      <c r="D2421" s="7">
        <v>45854.75</v>
      </c>
      <c r="E2421" s="6">
        <v>399.5</v>
      </c>
      <c r="F2421" s="6">
        <v>399.5</v>
      </c>
      <c r="G2421" s="6">
        <v>0</v>
      </c>
      <c r="H2421" s="6">
        <v>12</v>
      </c>
      <c r="I2421" s="6">
        <v>24</v>
      </c>
      <c r="J2421" s="6" t="s">
        <v>84</v>
      </c>
    </row>
    <row r="2422" spans="1:10" x14ac:dyDescent="0.2">
      <c r="A2422" s="5">
        <v>181</v>
      </c>
      <c r="B2422" s="6">
        <v>2</v>
      </c>
      <c r="C2422" s="6" t="s">
        <v>98</v>
      </c>
      <c r="D2422" s="7">
        <v>45854.75</v>
      </c>
      <c r="E2422" s="6">
        <v>230</v>
      </c>
      <c r="F2422" s="6">
        <v>230</v>
      </c>
      <c r="G2422" s="6">
        <v>0</v>
      </c>
      <c r="H2422" s="6">
        <v>9</v>
      </c>
      <c r="I2422" s="6">
        <v>12</v>
      </c>
      <c r="J2422" s="6" t="s">
        <v>134</v>
      </c>
    </row>
    <row r="2423" spans="1:10" x14ac:dyDescent="0.2">
      <c r="A2423" s="5">
        <v>182</v>
      </c>
      <c r="B2423" s="6">
        <v>3</v>
      </c>
      <c r="C2423" s="6" t="s">
        <v>99</v>
      </c>
      <c r="D2423" s="7">
        <v>45854.75</v>
      </c>
      <c r="E2423" s="6">
        <v>505</v>
      </c>
      <c r="F2423" s="6">
        <v>505</v>
      </c>
      <c r="G2423" s="6">
        <v>0</v>
      </c>
      <c r="H2423" s="6">
        <v>12</v>
      </c>
      <c r="I2423" s="6">
        <v>15</v>
      </c>
      <c r="J2423" s="6" t="s">
        <v>63</v>
      </c>
    </row>
    <row r="2424" spans="1:10" x14ac:dyDescent="0.2">
      <c r="A2424" s="5">
        <v>223</v>
      </c>
      <c r="B2424" s="6">
        <v>10</v>
      </c>
      <c r="C2424" s="6" t="s">
        <v>106</v>
      </c>
      <c r="D2424" s="7">
        <v>45854.75</v>
      </c>
      <c r="E2424" s="6">
        <v>314.23</v>
      </c>
      <c r="F2424" s="6">
        <v>314.23</v>
      </c>
      <c r="G2424" s="6">
        <v>0</v>
      </c>
      <c r="H2424" s="6">
        <v>8</v>
      </c>
      <c r="I2424" s="6">
        <v>5</v>
      </c>
      <c r="J2424" s="6" t="s">
        <v>79</v>
      </c>
    </row>
    <row r="2425" spans="1:10" x14ac:dyDescent="0.2">
      <c r="A2425" s="5">
        <v>228</v>
      </c>
      <c r="B2425" s="6">
        <v>14</v>
      </c>
      <c r="C2425" s="6" t="s">
        <v>110</v>
      </c>
      <c r="D2425" s="7">
        <v>45854.75</v>
      </c>
      <c r="E2425" s="6">
        <v>287.45</v>
      </c>
      <c r="F2425" s="6">
        <v>287.45</v>
      </c>
      <c r="G2425" s="6">
        <v>0</v>
      </c>
      <c r="H2425" s="6">
        <v>9</v>
      </c>
      <c r="I2425" s="6">
        <v>10002</v>
      </c>
      <c r="J2425" s="6" t="s">
        <v>56</v>
      </c>
    </row>
    <row r="2426" spans="1:10" x14ac:dyDescent="0.2">
      <c r="A2426" s="5">
        <v>313</v>
      </c>
      <c r="B2426" s="6">
        <v>12</v>
      </c>
      <c r="C2426" s="6" t="s">
        <v>108</v>
      </c>
      <c r="D2426" s="7">
        <v>45854.75</v>
      </c>
      <c r="E2426" s="6">
        <v>344.14</v>
      </c>
      <c r="F2426" s="6">
        <v>344.14</v>
      </c>
      <c r="G2426" s="6">
        <v>0</v>
      </c>
      <c r="H2426" s="6">
        <v>12</v>
      </c>
      <c r="I2426" s="6">
        <v>15</v>
      </c>
      <c r="J2426" s="6" t="s">
        <v>63</v>
      </c>
    </row>
    <row r="2427" spans="1:10" x14ac:dyDescent="0.2">
      <c r="A2427" s="5">
        <v>353</v>
      </c>
      <c r="B2427" s="6">
        <v>18</v>
      </c>
      <c r="C2427" s="6" t="s">
        <v>114</v>
      </c>
      <c r="D2427" s="7">
        <v>45854.75</v>
      </c>
      <c r="E2427" s="6">
        <v>336.08</v>
      </c>
      <c r="F2427" s="6">
        <v>336.08</v>
      </c>
      <c r="G2427" s="6">
        <v>0</v>
      </c>
      <c r="H2427" s="6">
        <v>5</v>
      </c>
      <c r="I2427" s="6">
        <v>10002</v>
      </c>
      <c r="J2427" s="6" t="s">
        <v>56</v>
      </c>
    </row>
    <row r="2428" spans="1:10" x14ac:dyDescent="0.2">
      <c r="A2428" s="5">
        <v>597</v>
      </c>
      <c r="B2428" s="6">
        <v>9</v>
      </c>
      <c r="C2428" s="6" t="s">
        <v>65</v>
      </c>
      <c r="D2428" s="7">
        <v>45855.25</v>
      </c>
      <c r="E2428" s="6">
        <v>161</v>
      </c>
      <c r="F2428" s="6">
        <v>161</v>
      </c>
      <c r="G2428" s="6">
        <v>0</v>
      </c>
      <c r="H2428" s="6">
        <v>8</v>
      </c>
      <c r="I2428" s="6">
        <v>5</v>
      </c>
      <c r="J2428" s="6" t="s">
        <v>79</v>
      </c>
    </row>
    <row r="2429" spans="1:10" x14ac:dyDescent="0.2">
      <c r="A2429" s="5">
        <v>651</v>
      </c>
      <c r="B2429" s="6">
        <v>5</v>
      </c>
      <c r="C2429" s="6" t="s">
        <v>60</v>
      </c>
      <c r="D2429" s="7">
        <v>45855.25</v>
      </c>
      <c r="E2429" s="6">
        <v>227</v>
      </c>
      <c r="F2429" s="6">
        <v>227</v>
      </c>
      <c r="G2429" s="6">
        <v>0</v>
      </c>
      <c r="H2429" s="6">
        <v>15</v>
      </c>
      <c r="I2429" s="6">
        <v>10002</v>
      </c>
      <c r="J2429" s="6" t="s">
        <v>56</v>
      </c>
    </row>
    <row r="2430" spans="1:10" x14ac:dyDescent="0.2">
      <c r="A2430" s="5">
        <v>184</v>
      </c>
      <c r="B2430" s="6">
        <v>2</v>
      </c>
      <c r="C2430" s="6" t="s">
        <v>98</v>
      </c>
      <c r="D2430" s="7">
        <v>45855.75</v>
      </c>
      <c r="E2430" s="6">
        <v>211.92</v>
      </c>
      <c r="F2430" s="6">
        <v>211.92</v>
      </c>
      <c r="G2430" s="6">
        <v>0</v>
      </c>
      <c r="H2430" s="6">
        <v>4</v>
      </c>
      <c r="I2430" s="6">
        <v>10002</v>
      </c>
      <c r="J2430" s="6" t="s">
        <v>56</v>
      </c>
    </row>
    <row r="2431" spans="1:10" x14ac:dyDescent="0.2">
      <c r="A2431" s="5">
        <v>185</v>
      </c>
      <c r="B2431" s="6">
        <v>4</v>
      </c>
      <c r="C2431" s="6" t="s">
        <v>100</v>
      </c>
      <c r="D2431" s="7">
        <v>45855.75</v>
      </c>
      <c r="E2431" s="6">
        <v>180</v>
      </c>
      <c r="F2431" s="6">
        <v>180</v>
      </c>
      <c r="G2431" s="6">
        <v>0</v>
      </c>
      <c r="H2431" s="6">
        <v>5</v>
      </c>
      <c r="I2431" s="6">
        <v>10002</v>
      </c>
      <c r="J2431" s="6" t="s">
        <v>56</v>
      </c>
    </row>
    <row r="2432" spans="1:10" x14ac:dyDescent="0.2">
      <c r="A2432" s="5">
        <v>186</v>
      </c>
      <c r="B2432" s="6">
        <v>2</v>
      </c>
      <c r="C2432" s="6" t="s">
        <v>98</v>
      </c>
      <c r="D2432" s="7">
        <v>45855.75</v>
      </c>
      <c r="E2432" s="6">
        <v>273</v>
      </c>
      <c r="F2432" s="6">
        <v>273</v>
      </c>
      <c r="G2432" s="6">
        <v>0</v>
      </c>
      <c r="H2432" s="6">
        <v>12</v>
      </c>
      <c r="I2432" s="6">
        <v>31</v>
      </c>
      <c r="J2432" s="6" t="s">
        <v>42</v>
      </c>
    </row>
    <row r="2433" spans="1:10" x14ac:dyDescent="0.2">
      <c r="A2433" s="5">
        <v>194</v>
      </c>
      <c r="B2433" s="6">
        <v>6</v>
      </c>
      <c r="C2433" s="6" t="s">
        <v>102</v>
      </c>
      <c r="D2433" s="7">
        <v>45855.75</v>
      </c>
      <c r="E2433" s="6">
        <v>169.98</v>
      </c>
      <c r="F2433" s="6">
        <v>169.98</v>
      </c>
      <c r="G2433" s="6">
        <v>0</v>
      </c>
      <c r="H2433" s="6" t="s">
        <v>47</v>
      </c>
      <c r="I2433" s="6">
        <v>10002</v>
      </c>
      <c r="J2433" s="6" t="s">
        <v>56</v>
      </c>
    </row>
    <row r="2434" spans="1:10" x14ac:dyDescent="0.2">
      <c r="A2434" s="5">
        <v>195</v>
      </c>
      <c r="B2434" s="6">
        <v>6</v>
      </c>
      <c r="C2434" s="6" t="s">
        <v>102</v>
      </c>
      <c r="D2434" s="7">
        <v>45855.75</v>
      </c>
      <c r="E2434" s="6">
        <v>339.95</v>
      </c>
      <c r="F2434" s="6">
        <v>339.95</v>
      </c>
      <c r="G2434" s="6">
        <v>0</v>
      </c>
      <c r="H2434" s="6" t="s">
        <v>47</v>
      </c>
      <c r="I2434" s="6">
        <v>10002</v>
      </c>
      <c r="J2434" s="6" t="s">
        <v>56</v>
      </c>
    </row>
    <row r="2435" spans="1:10" x14ac:dyDescent="0.2">
      <c r="A2435" s="5">
        <v>216</v>
      </c>
      <c r="B2435" s="6">
        <v>7</v>
      </c>
      <c r="C2435" s="6" t="s">
        <v>103</v>
      </c>
      <c r="D2435" s="7">
        <v>45855.75</v>
      </c>
      <c r="E2435" s="6">
        <v>430</v>
      </c>
      <c r="F2435" s="6">
        <v>430</v>
      </c>
      <c r="G2435" s="6">
        <v>0</v>
      </c>
      <c r="H2435" s="6">
        <v>5</v>
      </c>
      <c r="I2435" s="6">
        <v>31</v>
      </c>
      <c r="J2435" s="6" t="s">
        <v>42</v>
      </c>
    </row>
    <row r="2436" spans="1:10" x14ac:dyDescent="0.2">
      <c r="A2436" s="5">
        <v>219</v>
      </c>
      <c r="B2436" s="6">
        <v>13</v>
      </c>
      <c r="C2436" s="6" t="s">
        <v>109</v>
      </c>
      <c r="D2436" s="7">
        <v>45855.75</v>
      </c>
      <c r="E2436" s="6">
        <v>153.47</v>
      </c>
      <c r="F2436" s="6">
        <v>153.47</v>
      </c>
      <c r="G2436" s="6">
        <v>0</v>
      </c>
      <c r="H2436" s="6" t="s">
        <v>47</v>
      </c>
      <c r="I2436" s="6">
        <v>10002</v>
      </c>
      <c r="J2436" s="6" t="s">
        <v>56</v>
      </c>
    </row>
    <row r="2437" spans="1:10" x14ac:dyDescent="0.2">
      <c r="A2437" s="5">
        <v>221</v>
      </c>
      <c r="B2437" s="6">
        <v>11</v>
      </c>
      <c r="C2437" s="6" t="s">
        <v>107</v>
      </c>
      <c r="D2437" s="7">
        <v>45855.75</v>
      </c>
      <c r="E2437" s="6">
        <v>288.60000000000002</v>
      </c>
      <c r="F2437" s="6">
        <v>288.60000000000002</v>
      </c>
      <c r="G2437" s="6">
        <v>0</v>
      </c>
      <c r="H2437" s="6">
        <v>12</v>
      </c>
      <c r="I2437" s="6">
        <v>15</v>
      </c>
      <c r="J2437" s="6" t="s">
        <v>63</v>
      </c>
    </row>
    <row r="2438" spans="1:10" x14ac:dyDescent="0.2">
      <c r="A2438" s="5">
        <v>306</v>
      </c>
      <c r="B2438" s="6">
        <v>13</v>
      </c>
      <c r="C2438" s="6" t="s">
        <v>109</v>
      </c>
      <c r="D2438" s="7">
        <v>45855.75</v>
      </c>
      <c r="E2438" s="6">
        <v>186.02</v>
      </c>
      <c r="F2438" s="6">
        <v>186.02</v>
      </c>
      <c r="G2438" s="6">
        <v>0</v>
      </c>
      <c r="H2438" s="6" t="s">
        <v>47</v>
      </c>
      <c r="I2438" s="6">
        <v>10002</v>
      </c>
      <c r="J2438" s="6" t="s">
        <v>56</v>
      </c>
    </row>
    <row r="2439" spans="1:10" x14ac:dyDescent="0.2">
      <c r="A2439" s="5">
        <v>307</v>
      </c>
      <c r="B2439" s="6">
        <v>10</v>
      </c>
      <c r="C2439" s="6" t="s">
        <v>106</v>
      </c>
      <c r="D2439" s="7">
        <v>45855.75</v>
      </c>
      <c r="E2439" s="6">
        <v>406.11</v>
      </c>
      <c r="F2439" s="6">
        <v>406.11</v>
      </c>
      <c r="G2439" s="6">
        <v>0</v>
      </c>
      <c r="H2439" s="6">
        <v>5</v>
      </c>
      <c r="I2439" s="6">
        <v>10002</v>
      </c>
      <c r="J2439" s="6" t="s">
        <v>56</v>
      </c>
    </row>
    <row r="2440" spans="1:10" x14ac:dyDescent="0.2">
      <c r="A2440" s="5">
        <v>319</v>
      </c>
      <c r="B2440" s="6">
        <v>13</v>
      </c>
      <c r="C2440" s="6" t="s">
        <v>109</v>
      </c>
      <c r="D2440" s="7">
        <v>45855.75</v>
      </c>
      <c r="E2440" s="6">
        <v>230</v>
      </c>
      <c r="F2440" s="6">
        <v>230</v>
      </c>
      <c r="G2440" s="6">
        <v>0</v>
      </c>
      <c r="H2440" s="6">
        <v>10</v>
      </c>
      <c r="I2440" s="6">
        <v>10002</v>
      </c>
      <c r="J2440" s="6" t="s">
        <v>56</v>
      </c>
    </row>
    <row r="2441" spans="1:10" x14ac:dyDescent="0.2">
      <c r="A2441" s="5">
        <v>324</v>
      </c>
      <c r="B2441" s="6">
        <v>16</v>
      </c>
      <c r="C2441" s="6" t="s">
        <v>112</v>
      </c>
      <c r="D2441" s="7">
        <v>45855.75</v>
      </c>
      <c r="E2441" s="6">
        <v>144.30000000000001</v>
      </c>
      <c r="F2441" s="6">
        <v>144.30000000000001</v>
      </c>
      <c r="G2441" s="6">
        <v>0</v>
      </c>
      <c r="H2441" s="6" t="s">
        <v>47</v>
      </c>
      <c r="I2441" s="6">
        <v>10002</v>
      </c>
      <c r="J2441" s="6" t="s">
        <v>56</v>
      </c>
    </row>
    <row r="2442" spans="1:10" x14ac:dyDescent="0.2">
      <c r="A2442" s="5">
        <v>541</v>
      </c>
      <c r="B2442" s="6">
        <v>13</v>
      </c>
      <c r="C2442" s="6" t="s">
        <v>69</v>
      </c>
      <c r="D2442" s="7">
        <v>45856.25</v>
      </c>
      <c r="E2442" s="6">
        <v>230</v>
      </c>
      <c r="F2442" s="6">
        <v>230</v>
      </c>
      <c r="G2442" s="6">
        <v>0</v>
      </c>
      <c r="H2442" s="6">
        <v>10</v>
      </c>
      <c r="I2442" s="6">
        <v>10002</v>
      </c>
      <c r="J2442" s="6" t="s">
        <v>56</v>
      </c>
    </row>
    <row r="2443" spans="1:10" x14ac:dyDescent="0.2">
      <c r="A2443" s="5">
        <v>551</v>
      </c>
      <c r="B2443" s="6">
        <v>4</v>
      </c>
      <c r="C2443" s="6" t="s">
        <v>59</v>
      </c>
      <c r="D2443" s="7">
        <v>45856.25</v>
      </c>
      <c r="E2443" s="6">
        <v>314</v>
      </c>
      <c r="F2443" s="6">
        <v>314</v>
      </c>
      <c r="G2443" s="6">
        <v>0</v>
      </c>
      <c r="H2443" s="6">
        <v>12</v>
      </c>
      <c r="I2443" s="6">
        <v>10002</v>
      </c>
      <c r="J2443" s="6" t="s">
        <v>56</v>
      </c>
    </row>
    <row r="2444" spans="1:10" x14ac:dyDescent="0.2">
      <c r="A2444" s="5">
        <v>588</v>
      </c>
      <c r="B2444" s="6">
        <v>10</v>
      </c>
      <c r="C2444" s="6" t="s">
        <v>66</v>
      </c>
      <c r="D2444" s="7">
        <v>45856.25</v>
      </c>
      <c r="E2444" s="6">
        <v>230</v>
      </c>
      <c r="F2444" s="6">
        <v>230</v>
      </c>
      <c r="G2444" s="6">
        <v>0</v>
      </c>
      <c r="H2444" s="6">
        <v>6</v>
      </c>
      <c r="I2444" s="6">
        <v>10002</v>
      </c>
      <c r="J2444" s="6" t="s">
        <v>56</v>
      </c>
    </row>
    <row r="2445" spans="1:10" x14ac:dyDescent="0.2">
      <c r="A2445" s="5">
        <v>655</v>
      </c>
      <c r="B2445" s="6">
        <v>4</v>
      </c>
      <c r="C2445" s="6" t="s">
        <v>148</v>
      </c>
      <c r="D2445" s="7">
        <v>45856.25</v>
      </c>
      <c r="E2445" s="6">
        <v>219.23</v>
      </c>
      <c r="F2445" s="6">
        <v>219.23</v>
      </c>
      <c r="G2445" s="6">
        <v>0</v>
      </c>
      <c r="H2445" s="6">
        <v>12</v>
      </c>
      <c r="I2445" s="6">
        <v>15</v>
      </c>
      <c r="J2445" s="6" t="s">
        <v>63</v>
      </c>
    </row>
    <row r="2446" spans="1:10" x14ac:dyDescent="0.2">
      <c r="A2446" s="5">
        <v>702</v>
      </c>
      <c r="B2446" s="6">
        <v>10</v>
      </c>
      <c r="C2446" s="6" t="s">
        <v>66</v>
      </c>
      <c r="D2446" s="7">
        <v>45856.25</v>
      </c>
      <c r="E2446" s="6">
        <v>230</v>
      </c>
      <c r="F2446" s="6">
        <v>230</v>
      </c>
      <c r="G2446" s="6">
        <v>0</v>
      </c>
      <c r="H2446" s="6">
        <v>12</v>
      </c>
      <c r="I2446" s="6">
        <v>10002</v>
      </c>
      <c r="J2446" s="6" t="s">
        <v>56</v>
      </c>
    </row>
    <row r="2447" spans="1:10" x14ac:dyDescent="0.2">
      <c r="A2447" s="5">
        <v>189</v>
      </c>
      <c r="B2447" s="6">
        <v>6</v>
      </c>
      <c r="C2447" s="6" t="s">
        <v>102</v>
      </c>
      <c r="D2447" s="7">
        <v>45856.75</v>
      </c>
      <c r="E2447" s="6">
        <v>219.23</v>
      </c>
      <c r="F2447" s="6">
        <v>219.23</v>
      </c>
      <c r="G2447" s="6">
        <v>0</v>
      </c>
      <c r="H2447" s="6">
        <v>10</v>
      </c>
      <c r="I2447" s="6">
        <v>10002</v>
      </c>
      <c r="J2447" s="6" t="s">
        <v>56</v>
      </c>
    </row>
    <row r="2448" spans="1:10" x14ac:dyDescent="0.2">
      <c r="A2448" s="5">
        <v>205</v>
      </c>
      <c r="B2448" s="6">
        <v>5</v>
      </c>
      <c r="C2448" s="6" t="s">
        <v>101</v>
      </c>
      <c r="D2448" s="7">
        <v>45856.75</v>
      </c>
      <c r="E2448" s="6">
        <v>180</v>
      </c>
      <c r="F2448" s="6">
        <v>180</v>
      </c>
      <c r="G2448" s="6">
        <v>0</v>
      </c>
      <c r="H2448" s="6">
        <v>8</v>
      </c>
      <c r="I2448" s="6">
        <v>10002</v>
      </c>
      <c r="J2448" s="6" t="s">
        <v>56</v>
      </c>
    </row>
    <row r="2449" spans="1:10" x14ac:dyDescent="0.2">
      <c r="A2449" s="5">
        <v>220</v>
      </c>
      <c r="B2449" s="6">
        <v>12</v>
      </c>
      <c r="C2449" s="6" t="s">
        <v>108</v>
      </c>
      <c r="D2449" s="7">
        <v>45856.75</v>
      </c>
      <c r="E2449" s="6">
        <v>230</v>
      </c>
      <c r="F2449" s="6">
        <v>230</v>
      </c>
      <c r="G2449" s="6">
        <v>0</v>
      </c>
      <c r="H2449" s="6">
        <v>9</v>
      </c>
      <c r="I2449" s="6">
        <v>12</v>
      </c>
      <c r="J2449" s="6" t="s">
        <v>134</v>
      </c>
    </row>
    <row r="2450" spans="1:10" x14ac:dyDescent="0.2">
      <c r="A2450" s="5">
        <v>311</v>
      </c>
      <c r="B2450" s="6">
        <v>10</v>
      </c>
      <c r="C2450" s="6" t="s">
        <v>106</v>
      </c>
      <c r="D2450" s="7">
        <v>45856.75</v>
      </c>
      <c r="E2450" s="6">
        <v>430</v>
      </c>
      <c r="F2450" s="6">
        <v>430</v>
      </c>
      <c r="G2450" s="6">
        <v>0</v>
      </c>
      <c r="H2450" s="6">
        <v>8</v>
      </c>
      <c r="I2450" s="6">
        <v>5</v>
      </c>
      <c r="J2450" s="6" t="s">
        <v>79</v>
      </c>
    </row>
    <row r="2451" spans="1:10" x14ac:dyDescent="0.2">
      <c r="A2451" s="5">
        <v>314</v>
      </c>
      <c r="B2451" s="6">
        <v>10</v>
      </c>
      <c r="C2451" s="6" t="s">
        <v>106</v>
      </c>
      <c r="D2451" s="7">
        <v>45856.75</v>
      </c>
      <c r="E2451" s="6">
        <v>219.23</v>
      </c>
      <c r="F2451" s="6">
        <v>219.23</v>
      </c>
      <c r="G2451" s="6">
        <v>0</v>
      </c>
      <c r="H2451" s="6">
        <v>6</v>
      </c>
      <c r="I2451" s="6">
        <v>10002</v>
      </c>
      <c r="J2451" s="6" t="s">
        <v>56</v>
      </c>
    </row>
    <row r="2452" spans="1:10" x14ac:dyDescent="0.2">
      <c r="A2452" s="5">
        <v>320</v>
      </c>
      <c r="B2452" s="6">
        <v>10</v>
      </c>
      <c r="C2452" s="6" t="s">
        <v>106</v>
      </c>
      <c r="D2452" s="7">
        <v>45856.75</v>
      </c>
      <c r="E2452" s="6">
        <v>219.23</v>
      </c>
      <c r="F2452" s="6">
        <v>219.23</v>
      </c>
      <c r="G2452" s="6">
        <v>0</v>
      </c>
      <c r="H2452" s="6">
        <v>6</v>
      </c>
      <c r="I2452" s="6">
        <v>10002</v>
      </c>
      <c r="J2452" s="6" t="s">
        <v>56</v>
      </c>
    </row>
    <row r="2453" spans="1:10" x14ac:dyDescent="0.2">
      <c r="A2453" s="5">
        <v>586</v>
      </c>
      <c r="B2453" s="6">
        <v>6</v>
      </c>
      <c r="C2453" s="6" t="s">
        <v>61</v>
      </c>
      <c r="D2453" s="7">
        <v>45857.25</v>
      </c>
      <c r="E2453" s="6">
        <v>227.33</v>
      </c>
      <c r="F2453" s="6">
        <v>227.33</v>
      </c>
      <c r="G2453" s="6">
        <v>0</v>
      </c>
      <c r="H2453" s="6">
        <v>5</v>
      </c>
      <c r="I2453" s="6">
        <v>10002</v>
      </c>
      <c r="J2453" s="6" t="s">
        <v>56</v>
      </c>
    </row>
    <row r="2454" spans="1:10" x14ac:dyDescent="0.2">
      <c r="A2454" s="5">
        <v>632</v>
      </c>
      <c r="B2454" s="6">
        <v>7</v>
      </c>
      <c r="C2454" s="6" t="s">
        <v>151</v>
      </c>
      <c r="D2454" s="7">
        <v>45857.25</v>
      </c>
      <c r="E2454" s="6">
        <v>220</v>
      </c>
      <c r="F2454" s="6">
        <v>220</v>
      </c>
      <c r="G2454" s="6">
        <v>0</v>
      </c>
      <c r="H2454" s="6">
        <v>6</v>
      </c>
      <c r="I2454" s="6">
        <v>10002</v>
      </c>
      <c r="J2454" s="6" t="s">
        <v>56</v>
      </c>
    </row>
    <row r="2455" spans="1:10" x14ac:dyDescent="0.2">
      <c r="A2455" s="5">
        <v>168</v>
      </c>
      <c r="B2455" s="6">
        <v>1</v>
      </c>
      <c r="C2455" s="6" t="s">
        <v>19</v>
      </c>
      <c r="D2455" s="7">
        <v>45857.75</v>
      </c>
      <c r="E2455" s="6">
        <v>1249</v>
      </c>
      <c r="F2455" s="6">
        <v>1249</v>
      </c>
      <c r="G2455" s="6">
        <v>0</v>
      </c>
      <c r="H2455" s="6">
        <v>12</v>
      </c>
      <c r="I2455" s="6">
        <v>25</v>
      </c>
      <c r="J2455" s="6" t="s">
        <v>135</v>
      </c>
    </row>
    <row r="2456" spans="1:10" x14ac:dyDescent="0.2">
      <c r="A2456" s="5">
        <v>183</v>
      </c>
      <c r="B2456" s="6">
        <v>2</v>
      </c>
      <c r="C2456" s="6" t="s">
        <v>98</v>
      </c>
      <c r="D2456" s="7">
        <v>45857.75</v>
      </c>
      <c r="E2456" s="6">
        <v>300</v>
      </c>
      <c r="F2456" s="6">
        <v>300</v>
      </c>
      <c r="G2456" s="6">
        <v>0</v>
      </c>
      <c r="H2456" s="6">
        <v>12</v>
      </c>
      <c r="I2456" s="6">
        <v>25</v>
      </c>
      <c r="J2456" s="6" t="s">
        <v>135</v>
      </c>
    </row>
    <row r="2457" spans="1:10" x14ac:dyDescent="0.2">
      <c r="A2457" s="5">
        <v>197</v>
      </c>
      <c r="B2457" s="6">
        <v>6</v>
      </c>
      <c r="C2457" s="6" t="s">
        <v>102</v>
      </c>
      <c r="D2457" s="7">
        <v>45857.75</v>
      </c>
      <c r="E2457" s="6">
        <v>160.47</v>
      </c>
      <c r="F2457" s="6">
        <v>160.47</v>
      </c>
      <c r="G2457" s="6">
        <v>0</v>
      </c>
      <c r="H2457" s="6">
        <v>8</v>
      </c>
      <c r="I2457" s="6">
        <v>10002</v>
      </c>
      <c r="J2457" s="6" t="s">
        <v>56</v>
      </c>
    </row>
    <row r="2458" spans="1:10" x14ac:dyDescent="0.2">
      <c r="A2458" s="5">
        <v>198</v>
      </c>
      <c r="B2458" s="6">
        <v>6</v>
      </c>
      <c r="C2458" s="6" t="s">
        <v>102</v>
      </c>
      <c r="D2458" s="7">
        <v>45857.75</v>
      </c>
      <c r="E2458" s="6">
        <v>300</v>
      </c>
      <c r="F2458" s="6">
        <v>300</v>
      </c>
      <c r="G2458" s="6">
        <v>0</v>
      </c>
      <c r="H2458" s="6">
        <v>7</v>
      </c>
      <c r="I2458" s="6">
        <v>11</v>
      </c>
      <c r="J2458" s="6" t="s">
        <v>90</v>
      </c>
    </row>
    <row r="2459" spans="1:10" x14ac:dyDescent="0.2">
      <c r="A2459" s="5">
        <v>199</v>
      </c>
      <c r="B2459" s="6">
        <v>6</v>
      </c>
      <c r="C2459" s="6" t="s">
        <v>102</v>
      </c>
      <c r="D2459" s="7">
        <v>45857.75</v>
      </c>
      <c r="E2459" s="6">
        <v>134.4</v>
      </c>
      <c r="F2459" s="6">
        <v>134.4</v>
      </c>
      <c r="G2459" s="6">
        <v>0</v>
      </c>
      <c r="H2459" s="6">
        <v>15</v>
      </c>
      <c r="I2459" s="6">
        <v>10002</v>
      </c>
      <c r="J2459" s="6" t="s">
        <v>56</v>
      </c>
    </row>
    <row r="2460" spans="1:10" x14ac:dyDescent="0.2">
      <c r="A2460" s="5">
        <v>209</v>
      </c>
      <c r="B2460" s="6">
        <v>6</v>
      </c>
      <c r="C2460" s="6" t="s">
        <v>102</v>
      </c>
      <c r="D2460" s="7">
        <v>45857.75</v>
      </c>
      <c r="E2460" s="6">
        <v>339.95</v>
      </c>
      <c r="F2460" s="6">
        <v>339.95</v>
      </c>
      <c r="G2460" s="6">
        <v>0</v>
      </c>
      <c r="H2460" s="6">
        <v>12</v>
      </c>
      <c r="I2460" s="6">
        <v>10002</v>
      </c>
      <c r="J2460" s="6" t="s">
        <v>56</v>
      </c>
    </row>
    <row r="2461" spans="1:10" x14ac:dyDescent="0.2">
      <c r="A2461" s="5">
        <v>215</v>
      </c>
      <c r="B2461" s="6">
        <v>7</v>
      </c>
      <c r="C2461" s="6" t="s">
        <v>103</v>
      </c>
      <c r="D2461" s="7">
        <v>45857.75</v>
      </c>
      <c r="E2461" s="6">
        <v>298.73</v>
      </c>
      <c r="F2461" s="6">
        <v>298.73</v>
      </c>
      <c r="G2461" s="6">
        <v>0</v>
      </c>
      <c r="H2461" s="6">
        <v>5</v>
      </c>
      <c r="I2461" s="6">
        <v>10002</v>
      </c>
      <c r="J2461" s="6" t="s">
        <v>56</v>
      </c>
    </row>
    <row r="2462" spans="1:10" x14ac:dyDescent="0.2">
      <c r="A2462" s="5">
        <v>222</v>
      </c>
      <c r="B2462" s="6">
        <v>13</v>
      </c>
      <c r="C2462" s="6" t="s">
        <v>109</v>
      </c>
      <c r="D2462" s="7">
        <v>45857.75</v>
      </c>
      <c r="E2462" s="6">
        <v>180</v>
      </c>
      <c r="F2462" s="6">
        <v>180</v>
      </c>
      <c r="G2462" s="6">
        <v>0</v>
      </c>
      <c r="H2462" s="6">
        <v>5</v>
      </c>
      <c r="I2462" s="6">
        <v>5</v>
      </c>
      <c r="J2462" s="6" t="s">
        <v>79</v>
      </c>
    </row>
    <row r="2463" spans="1:10" x14ac:dyDescent="0.2">
      <c r="A2463" s="5">
        <v>231</v>
      </c>
      <c r="B2463" s="6">
        <v>15</v>
      </c>
      <c r="C2463" s="6" t="s">
        <v>111</v>
      </c>
      <c r="D2463" s="7">
        <v>45857.75</v>
      </c>
      <c r="E2463" s="6">
        <v>489.62</v>
      </c>
      <c r="F2463" s="6">
        <v>489.62</v>
      </c>
      <c r="G2463" s="6">
        <v>0</v>
      </c>
      <c r="H2463" s="6">
        <v>12</v>
      </c>
      <c r="I2463" s="6">
        <v>10002</v>
      </c>
      <c r="J2463" s="6" t="s">
        <v>56</v>
      </c>
    </row>
    <row r="2464" spans="1:10" x14ac:dyDescent="0.2">
      <c r="A2464" s="5">
        <v>305</v>
      </c>
      <c r="B2464" s="6">
        <v>8</v>
      </c>
      <c r="C2464" s="6" t="s">
        <v>104</v>
      </c>
      <c r="D2464" s="7">
        <v>45857.75</v>
      </c>
      <c r="E2464" s="6">
        <v>282.83999999999997</v>
      </c>
      <c r="F2464" s="6">
        <v>282.83999999999997</v>
      </c>
      <c r="G2464" s="6">
        <v>0</v>
      </c>
      <c r="H2464" s="6">
        <v>5</v>
      </c>
      <c r="I2464" s="6" t="s">
        <v>47</v>
      </c>
      <c r="J2464" s="6" t="s">
        <v>47</v>
      </c>
    </row>
    <row r="2465" spans="1:10" x14ac:dyDescent="0.2">
      <c r="A2465" s="5">
        <v>309</v>
      </c>
      <c r="B2465" s="6">
        <v>9</v>
      </c>
      <c r="C2465" s="6" t="s">
        <v>105</v>
      </c>
      <c r="D2465" s="7">
        <v>45857.75</v>
      </c>
      <c r="E2465" s="6">
        <v>258</v>
      </c>
      <c r="F2465" s="6">
        <v>258</v>
      </c>
      <c r="G2465" s="6">
        <v>0</v>
      </c>
      <c r="H2465" s="6">
        <v>9</v>
      </c>
      <c r="I2465" s="6">
        <v>12</v>
      </c>
      <c r="J2465" s="6" t="s">
        <v>134</v>
      </c>
    </row>
    <row r="2466" spans="1:10" x14ac:dyDescent="0.2">
      <c r="A2466" s="5">
        <v>334</v>
      </c>
      <c r="B2466" s="6">
        <v>8</v>
      </c>
      <c r="C2466" s="6" t="s">
        <v>104</v>
      </c>
      <c r="D2466" s="7">
        <v>45857.75</v>
      </c>
      <c r="E2466" s="6">
        <v>300</v>
      </c>
      <c r="F2466" s="6">
        <v>300</v>
      </c>
      <c r="G2466" s="6">
        <v>0</v>
      </c>
      <c r="H2466" s="6">
        <v>12</v>
      </c>
      <c r="I2466" s="6">
        <v>10002</v>
      </c>
      <c r="J2466" s="6" t="s">
        <v>56</v>
      </c>
    </row>
    <row r="2467" spans="1:10" x14ac:dyDescent="0.2">
      <c r="A2467" s="5">
        <v>506</v>
      </c>
      <c r="B2467" s="6">
        <v>16</v>
      </c>
      <c r="C2467" s="6" t="s">
        <v>83</v>
      </c>
      <c r="D2467" s="7">
        <v>45858.25</v>
      </c>
      <c r="E2467" s="6">
        <v>280</v>
      </c>
      <c r="F2467" s="6">
        <v>280</v>
      </c>
      <c r="G2467" s="6">
        <v>0</v>
      </c>
      <c r="H2467" s="6">
        <v>5</v>
      </c>
      <c r="I2467" s="6">
        <v>10002</v>
      </c>
      <c r="J2467" s="6" t="s">
        <v>56</v>
      </c>
    </row>
    <row r="2468" spans="1:10" x14ac:dyDescent="0.2">
      <c r="A2468" s="5">
        <v>589</v>
      </c>
      <c r="B2468" s="6">
        <v>7</v>
      </c>
      <c r="C2468" s="6" t="s">
        <v>62</v>
      </c>
      <c r="D2468" s="7">
        <v>45858.25</v>
      </c>
      <c r="E2468" s="6">
        <v>690</v>
      </c>
      <c r="F2468" s="6">
        <v>690</v>
      </c>
      <c r="G2468" s="6">
        <v>0</v>
      </c>
      <c r="H2468" s="6">
        <v>11</v>
      </c>
      <c r="I2468" s="6">
        <v>5</v>
      </c>
      <c r="J2468" s="6" t="s">
        <v>79</v>
      </c>
    </row>
    <row r="2469" spans="1:10" x14ac:dyDescent="0.2">
      <c r="A2469" s="5">
        <v>596</v>
      </c>
      <c r="B2469" s="6">
        <v>5</v>
      </c>
      <c r="C2469" s="6" t="s">
        <v>60</v>
      </c>
      <c r="D2469" s="7">
        <v>45858.25</v>
      </c>
      <c r="E2469" s="6">
        <v>228</v>
      </c>
      <c r="F2469" s="6">
        <v>228</v>
      </c>
      <c r="G2469" s="6">
        <v>0</v>
      </c>
      <c r="H2469" s="6">
        <v>8</v>
      </c>
      <c r="I2469" s="6">
        <v>10002</v>
      </c>
      <c r="J2469" s="6" t="s">
        <v>56</v>
      </c>
    </row>
    <row r="2470" spans="1:10" x14ac:dyDescent="0.2">
      <c r="A2470" s="5">
        <v>602</v>
      </c>
      <c r="B2470" s="6">
        <v>8</v>
      </c>
      <c r="C2470" s="6" t="s">
        <v>50</v>
      </c>
      <c r="D2470" s="7">
        <v>45858.25</v>
      </c>
      <c r="E2470" s="6">
        <v>180</v>
      </c>
      <c r="F2470" s="6">
        <v>180</v>
      </c>
      <c r="G2470" s="6">
        <v>0</v>
      </c>
      <c r="H2470" s="6">
        <v>9</v>
      </c>
      <c r="I2470" s="6">
        <v>12</v>
      </c>
      <c r="J2470" s="6" t="s">
        <v>134</v>
      </c>
    </row>
    <row r="2471" spans="1:10" x14ac:dyDescent="0.2">
      <c r="A2471" s="5">
        <v>619</v>
      </c>
      <c r="B2471" s="6">
        <v>15</v>
      </c>
      <c r="C2471" s="6" t="s">
        <v>71</v>
      </c>
      <c r="D2471" s="7">
        <v>45858.25</v>
      </c>
      <c r="E2471" s="6">
        <v>147</v>
      </c>
      <c r="F2471" s="6">
        <v>147</v>
      </c>
      <c r="G2471" s="6">
        <v>0</v>
      </c>
      <c r="H2471" s="6" t="s">
        <v>47</v>
      </c>
      <c r="I2471" s="6">
        <v>10002</v>
      </c>
      <c r="J2471" s="6" t="s">
        <v>56</v>
      </c>
    </row>
    <row r="2472" spans="1:10" x14ac:dyDescent="0.2">
      <c r="A2472" s="5">
        <v>647</v>
      </c>
      <c r="B2472" s="6">
        <v>9</v>
      </c>
      <c r="C2472" s="6" t="s">
        <v>65</v>
      </c>
      <c r="D2472" s="7">
        <v>45858.25</v>
      </c>
      <c r="E2472" s="6">
        <v>178.16</v>
      </c>
      <c r="F2472" s="6">
        <v>178.16</v>
      </c>
      <c r="G2472" s="6">
        <v>0</v>
      </c>
      <c r="H2472" s="6" t="s">
        <v>47</v>
      </c>
      <c r="I2472" s="6">
        <v>10002</v>
      </c>
      <c r="J2472" s="6" t="s">
        <v>56</v>
      </c>
    </row>
    <row r="2473" spans="1:10" x14ac:dyDescent="0.2">
      <c r="A2473" s="5">
        <v>171</v>
      </c>
      <c r="B2473" s="6">
        <v>2</v>
      </c>
      <c r="C2473" s="6" t="s">
        <v>98</v>
      </c>
      <c r="D2473" s="7">
        <v>45858.75</v>
      </c>
      <c r="E2473" s="6">
        <v>273.73</v>
      </c>
      <c r="F2473" s="6">
        <v>273.73</v>
      </c>
      <c r="G2473" s="6">
        <v>0</v>
      </c>
      <c r="H2473" s="6">
        <v>10</v>
      </c>
      <c r="I2473" s="6">
        <v>10002</v>
      </c>
      <c r="J2473" s="6" t="s">
        <v>56</v>
      </c>
    </row>
    <row r="2474" spans="1:10" x14ac:dyDescent="0.2">
      <c r="A2474" s="5">
        <v>180</v>
      </c>
      <c r="B2474" s="6">
        <v>2</v>
      </c>
      <c r="C2474" s="6" t="s">
        <v>98</v>
      </c>
      <c r="D2474" s="7">
        <v>45858.75</v>
      </c>
      <c r="E2474" s="6">
        <v>160.47</v>
      </c>
      <c r="F2474" s="6">
        <v>160.47</v>
      </c>
      <c r="G2474" s="6">
        <v>0</v>
      </c>
      <c r="H2474" s="6">
        <v>5</v>
      </c>
      <c r="I2474" s="6">
        <v>10002</v>
      </c>
      <c r="J2474" s="6" t="s">
        <v>56</v>
      </c>
    </row>
    <row r="2475" spans="1:10" x14ac:dyDescent="0.2">
      <c r="A2475" s="5">
        <v>188</v>
      </c>
      <c r="B2475" s="6">
        <v>7</v>
      </c>
      <c r="C2475" s="6" t="s">
        <v>103</v>
      </c>
      <c r="D2475" s="7">
        <v>45858.75</v>
      </c>
      <c r="E2475" s="6">
        <v>430</v>
      </c>
      <c r="F2475" s="6">
        <v>430</v>
      </c>
      <c r="G2475" s="6">
        <v>0</v>
      </c>
      <c r="H2475" s="6">
        <v>12</v>
      </c>
      <c r="I2475" s="6">
        <v>31</v>
      </c>
      <c r="J2475" s="6" t="s">
        <v>42</v>
      </c>
    </row>
    <row r="2476" spans="1:10" x14ac:dyDescent="0.2">
      <c r="A2476" s="5">
        <v>193</v>
      </c>
      <c r="B2476" s="6">
        <v>7</v>
      </c>
      <c r="C2476" s="6" t="s">
        <v>103</v>
      </c>
      <c r="D2476" s="7">
        <v>45858.75</v>
      </c>
      <c r="E2476" s="6">
        <v>300</v>
      </c>
      <c r="F2476" s="6">
        <v>300</v>
      </c>
      <c r="G2476" s="6">
        <v>0</v>
      </c>
      <c r="H2476" s="6">
        <v>9</v>
      </c>
      <c r="I2476" s="6">
        <v>12</v>
      </c>
      <c r="J2476" s="6" t="s">
        <v>134</v>
      </c>
    </row>
    <row r="2477" spans="1:10" x14ac:dyDescent="0.2">
      <c r="A2477" s="5">
        <v>214</v>
      </c>
      <c r="B2477" s="6">
        <v>8</v>
      </c>
      <c r="C2477" s="6" t="s">
        <v>104</v>
      </c>
      <c r="D2477" s="7">
        <v>45858.75</v>
      </c>
      <c r="E2477" s="6">
        <v>230</v>
      </c>
      <c r="F2477" s="6">
        <v>230</v>
      </c>
      <c r="G2477" s="6">
        <v>0</v>
      </c>
      <c r="H2477" s="6">
        <v>12</v>
      </c>
      <c r="I2477" s="6">
        <v>15</v>
      </c>
      <c r="J2477" s="6" t="s">
        <v>63</v>
      </c>
    </row>
    <row r="2478" spans="1:10" x14ac:dyDescent="0.2">
      <c r="A2478" s="5">
        <v>303</v>
      </c>
      <c r="B2478" s="6">
        <v>1</v>
      </c>
      <c r="C2478" s="6" t="s">
        <v>19</v>
      </c>
      <c r="D2478" s="7">
        <v>45858.75</v>
      </c>
      <c r="E2478" s="6">
        <v>1249</v>
      </c>
      <c r="F2478" s="6">
        <v>1249</v>
      </c>
      <c r="G2478" s="6">
        <v>0</v>
      </c>
      <c r="H2478" s="6">
        <v>7</v>
      </c>
      <c r="I2478" s="6">
        <v>11</v>
      </c>
      <c r="J2478" s="6" t="s">
        <v>90</v>
      </c>
    </row>
    <row r="2479" spans="1:10" x14ac:dyDescent="0.2">
      <c r="A2479" s="5">
        <v>304</v>
      </c>
      <c r="B2479" s="6">
        <v>3</v>
      </c>
      <c r="C2479" s="6" t="s">
        <v>99</v>
      </c>
      <c r="D2479" s="7">
        <v>45858.75</v>
      </c>
      <c r="E2479" s="6">
        <v>430</v>
      </c>
      <c r="F2479" s="6">
        <v>430</v>
      </c>
      <c r="G2479" s="6">
        <v>0</v>
      </c>
      <c r="H2479" s="6">
        <v>4</v>
      </c>
      <c r="I2479" s="6">
        <v>10002</v>
      </c>
      <c r="J2479" s="6" t="s">
        <v>56</v>
      </c>
    </row>
    <row r="2480" spans="1:10" x14ac:dyDescent="0.2">
      <c r="A2480" s="5">
        <v>321</v>
      </c>
      <c r="B2480" s="6">
        <v>17</v>
      </c>
      <c r="C2480" s="6" t="s">
        <v>113</v>
      </c>
      <c r="D2480" s="7">
        <v>45858.75</v>
      </c>
      <c r="E2480" s="6">
        <v>449.94</v>
      </c>
      <c r="F2480" s="6">
        <v>449.94</v>
      </c>
      <c r="G2480" s="6">
        <v>0</v>
      </c>
      <c r="H2480" s="6">
        <v>12</v>
      </c>
      <c r="I2480" s="6">
        <v>31</v>
      </c>
      <c r="J2480" s="6" t="s">
        <v>42</v>
      </c>
    </row>
    <row r="2481" spans="1:10" x14ac:dyDescent="0.2">
      <c r="A2481" s="5">
        <v>325</v>
      </c>
      <c r="B2481" s="6">
        <v>16</v>
      </c>
      <c r="C2481" s="6" t="s">
        <v>112</v>
      </c>
      <c r="D2481" s="7">
        <v>45858.75</v>
      </c>
      <c r="E2481" s="6">
        <v>300</v>
      </c>
      <c r="F2481" s="6">
        <v>300</v>
      </c>
      <c r="G2481" s="6">
        <v>0</v>
      </c>
      <c r="H2481" s="6">
        <v>12</v>
      </c>
      <c r="I2481" s="6">
        <v>15</v>
      </c>
      <c r="J2481" s="6" t="s">
        <v>63</v>
      </c>
    </row>
    <row r="2482" spans="1:10" x14ac:dyDescent="0.2">
      <c r="A2482" s="5">
        <v>333</v>
      </c>
      <c r="B2482" s="6">
        <v>18</v>
      </c>
      <c r="C2482" s="6" t="s">
        <v>114</v>
      </c>
      <c r="D2482" s="7">
        <v>45858.75</v>
      </c>
      <c r="E2482" s="6">
        <v>219.23</v>
      </c>
      <c r="F2482" s="6">
        <v>219.23</v>
      </c>
      <c r="G2482" s="6">
        <v>0</v>
      </c>
      <c r="H2482" s="6">
        <v>5</v>
      </c>
      <c r="I2482" s="6">
        <v>10002</v>
      </c>
      <c r="J2482" s="6" t="s">
        <v>56</v>
      </c>
    </row>
    <row r="2483" spans="1:10" x14ac:dyDescent="0.2">
      <c r="A2483" s="5">
        <v>531</v>
      </c>
      <c r="B2483" s="6">
        <v>6</v>
      </c>
      <c r="C2483" s="6" t="s">
        <v>61</v>
      </c>
      <c r="D2483" s="7">
        <v>45859.25</v>
      </c>
      <c r="E2483" s="6">
        <v>227</v>
      </c>
      <c r="F2483" s="6">
        <v>227</v>
      </c>
      <c r="G2483" s="6">
        <v>0</v>
      </c>
      <c r="H2483" s="6">
        <v>9</v>
      </c>
      <c r="I2483" s="6">
        <v>12</v>
      </c>
      <c r="J2483" s="6" t="s">
        <v>134</v>
      </c>
    </row>
    <row r="2484" spans="1:10" x14ac:dyDescent="0.2">
      <c r="A2484" s="5">
        <v>586</v>
      </c>
      <c r="B2484" s="6">
        <v>7</v>
      </c>
      <c r="C2484" s="6" t="s">
        <v>62</v>
      </c>
      <c r="D2484" s="7">
        <v>45859.25</v>
      </c>
      <c r="E2484" s="6">
        <v>227.33</v>
      </c>
      <c r="F2484" s="6">
        <v>227.33</v>
      </c>
      <c r="G2484" s="6">
        <v>0</v>
      </c>
      <c r="H2484" s="6">
        <v>5</v>
      </c>
      <c r="I2484" s="6">
        <v>10002</v>
      </c>
      <c r="J2484" s="6" t="s">
        <v>56</v>
      </c>
    </row>
    <row r="2485" spans="1:10" x14ac:dyDescent="0.2">
      <c r="A2485" s="5">
        <v>624</v>
      </c>
      <c r="B2485" s="6">
        <v>16</v>
      </c>
      <c r="C2485" s="6" t="s">
        <v>207</v>
      </c>
      <c r="D2485" s="7">
        <v>45859.25</v>
      </c>
      <c r="E2485" s="6">
        <v>492.37</v>
      </c>
      <c r="F2485" s="6">
        <v>492.37</v>
      </c>
      <c r="G2485" s="6">
        <v>0</v>
      </c>
      <c r="H2485" s="6">
        <v>12</v>
      </c>
      <c r="I2485" s="6">
        <v>31</v>
      </c>
      <c r="J2485" s="6" t="s">
        <v>42</v>
      </c>
    </row>
    <row r="2486" spans="1:10" x14ac:dyDescent="0.2">
      <c r="A2486" s="5">
        <v>627</v>
      </c>
      <c r="B2486" s="6">
        <v>14</v>
      </c>
      <c r="C2486" s="6" t="s">
        <v>70</v>
      </c>
      <c r="D2486" s="7">
        <v>45859.25</v>
      </c>
      <c r="E2486" s="6">
        <v>134</v>
      </c>
      <c r="F2486" s="6">
        <v>134</v>
      </c>
      <c r="G2486" s="6">
        <v>0</v>
      </c>
      <c r="H2486" s="6">
        <v>5</v>
      </c>
      <c r="I2486" s="6">
        <v>10002</v>
      </c>
      <c r="J2486" s="6" t="s">
        <v>56</v>
      </c>
    </row>
    <row r="2487" spans="1:10" x14ac:dyDescent="0.2">
      <c r="A2487" s="5">
        <v>643</v>
      </c>
      <c r="B2487" s="6">
        <v>6</v>
      </c>
      <c r="C2487" s="6" t="s">
        <v>61</v>
      </c>
      <c r="D2487" s="7">
        <v>45859.25</v>
      </c>
      <c r="E2487" s="6">
        <v>160</v>
      </c>
      <c r="F2487" s="6">
        <v>160</v>
      </c>
      <c r="G2487" s="6">
        <v>0</v>
      </c>
      <c r="H2487" s="6">
        <v>7</v>
      </c>
      <c r="I2487" s="6">
        <v>11</v>
      </c>
      <c r="J2487" s="6" t="s">
        <v>90</v>
      </c>
    </row>
    <row r="2488" spans="1:10" x14ac:dyDescent="0.2">
      <c r="A2488" s="5">
        <v>645</v>
      </c>
      <c r="B2488" s="6">
        <v>9</v>
      </c>
      <c r="C2488" s="6" t="s">
        <v>51</v>
      </c>
      <c r="D2488" s="7">
        <v>45859.25</v>
      </c>
      <c r="E2488" s="6">
        <v>180</v>
      </c>
      <c r="F2488" s="6">
        <v>180</v>
      </c>
      <c r="G2488" s="6">
        <v>0</v>
      </c>
      <c r="H2488" s="6">
        <v>8</v>
      </c>
      <c r="I2488" s="6">
        <v>5</v>
      </c>
      <c r="J2488" s="6" t="s">
        <v>79</v>
      </c>
    </row>
    <row r="2489" spans="1:10" x14ac:dyDescent="0.2">
      <c r="A2489" s="5">
        <v>167</v>
      </c>
      <c r="B2489" s="6">
        <v>1</v>
      </c>
      <c r="C2489" s="6" t="s">
        <v>19</v>
      </c>
      <c r="D2489" s="7">
        <v>45859.75</v>
      </c>
      <c r="E2489" s="6">
        <v>1249</v>
      </c>
      <c r="F2489" s="6">
        <v>1249</v>
      </c>
      <c r="G2489" s="6">
        <v>0</v>
      </c>
      <c r="H2489" s="6">
        <v>9</v>
      </c>
      <c r="I2489" s="6">
        <v>12</v>
      </c>
      <c r="J2489" s="6" t="s">
        <v>134</v>
      </c>
    </row>
    <row r="2490" spans="1:10" x14ac:dyDescent="0.2">
      <c r="A2490" s="5">
        <v>176</v>
      </c>
      <c r="B2490" s="6">
        <v>1</v>
      </c>
      <c r="C2490" s="6" t="s">
        <v>19</v>
      </c>
      <c r="D2490" s="7">
        <v>45859.75</v>
      </c>
      <c r="E2490" s="6">
        <v>999</v>
      </c>
      <c r="F2490" s="6">
        <v>999</v>
      </c>
      <c r="G2490" s="6">
        <v>0</v>
      </c>
      <c r="H2490" s="6">
        <v>9</v>
      </c>
      <c r="I2490" s="6">
        <v>12</v>
      </c>
      <c r="J2490" s="6" t="s">
        <v>134</v>
      </c>
    </row>
    <row r="2491" spans="1:10" x14ac:dyDescent="0.2">
      <c r="A2491" s="5">
        <v>187</v>
      </c>
      <c r="B2491" s="6">
        <v>5</v>
      </c>
      <c r="C2491" s="6" t="s">
        <v>101</v>
      </c>
      <c r="D2491" s="7">
        <v>45859.75</v>
      </c>
      <c r="E2491" s="6">
        <v>219.23</v>
      </c>
      <c r="F2491" s="6">
        <v>219.23</v>
      </c>
      <c r="G2491" s="6">
        <v>0</v>
      </c>
      <c r="H2491" s="6">
        <v>11</v>
      </c>
      <c r="I2491" s="6">
        <v>10002</v>
      </c>
      <c r="J2491" s="6" t="s">
        <v>56</v>
      </c>
    </row>
    <row r="2492" spans="1:10" x14ac:dyDescent="0.2">
      <c r="A2492" s="5">
        <v>191</v>
      </c>
      <c r="B2492" s="6">
        <v>7</v>
      </c>
      <c r="C2492" s="6" t="s">
        <v>103</v>
      </c>
      <c r="D2492" s="7">
        <v>45859.75</v>
      </c>
      <c r="E2492" s="6">
        <v>324.95</v>
      </c>
      <c r="F2492" s="6">
        <v>324.95</v>
      </c>
      <c r="G2492" s="6">
        <v>0</v>
      </c>
      <c r="H2492" s="6">
        <v>5</v>
      </c>
      <c r="I2492" s="6">
        <v>10002</v>
      </c>
      <c r="J2492" s="6" t="s">
        <v>56</v>
      </c>
    </row>
    <row r="2493" spans="1:10" x14ac:dyDescent="0.2">
      <c r="A2493" s="5">
        <v>192</v>
      </c>
      <c r="B2493" s="6">
        <v>7</v>
      </c>
      <c r="C2493" s="6" t="s">
        <v>103</v>
      </c>
      <c r="D2493" s="7">
        <v>45859.75</v>
      </c>
      <c r="E2493" s="6">
        <v>165</v>
      </c>
      <c r="F2493" s="6">
        <v>165</v>
      </c>
      <c r="G2493" s="6">
        <v>0</v>
      </c>
      <c r="H2493" s="6">
        <v>5</v>
      </c>
      <c r="I2493" s="6">
        <v>10002</v>
      </c>
      <c r="J2493" s="6" t="s">
        <v>56</v>
      </c>
    </row>
    <row r="2494" spans="1:10" x14ac:dyDescent="0.2">
      <c r="A2494" s="5">
        <v>224</v>
      </c>
      <c r="B2494" s="6">
        <v>14</v>
      </c>
      <c r="C2494" s="6" t="s">
        <v>110</v>
      </c>
      <c r="D2494" s="7">
        <v>45859.75</v>
      </c>
      <c r="E2494" s="6">
        <v>215</v>
      </c>
      <c r="F2494" s="6">
        <v>215</v>
      </c>
      <c r="G2494" s="6">
        <v>0</v>
      </c>
      <c r="H2494" s="6">
        <v>12</v>
      </c>
      <c r="I2494" s="6">
        <v>31</v>
      </c>
      <c r="J2494" s="6" t="s">
        <v>42</v>
      </c>
    </row>
    <row r="2495" spans="1:10" x14ac:dyDescent="0.2">
      <c r="A2495" s="5">
        <v>649</v>
      </c>
      <c r="B2495" s="6">
        <v>8</v>
      </c>
      <c r="C2495" s="6" t="s">
        <v>64</v>
      </c>
      <c r="D2495" s="7">
        <v>45860.25</v>
      </c>
      <c r="E2495" s="6">
        <v>160</v>
      </c>
      <c r="F2495" s="6">
        <v>160</v>
      </c>
      <c r="G2495" s="6">
        <v>0</v>
      </c>
      <c r="H2495" s="6">
        <v>9</v>
      </c>
      <c r="I2495" s="6">
        <v>10002</v>
      </c>
      <c r="J2495" s="6" t="s">
        <v>56</v>
      </c>
    </row>
    <row r="2496" spans="1:10" x14ac:dyDescent="0.2">
      <c r="A2496" s="5">
        <v>207</v>
      </c>
      <c r="B2496" s="6">
        <v>6</v>
      </c>
      <c r="C2496" s="6" t="s">
        <v>102</v>
      </c>
      <c r="D2496" s="7">
        <v>45860.75</v>
      </c>
      <c r="E2496" s="6">
        <v>364.98</v>
      </c>
      <c r="F2496" s="6">
        <v>364.98</v>
      </c>
      <c r="G2496" s="6">
        <v>0</v>
      </c>
      <c r="H2496" s="6">
        <v>5</v>
      </c>
      <c r="I2496" s="6">
        <v>10002</v>
      </c>
      <c r="J2496" s="6" t="s">
        <v>56</v>
      </c>
    </row>
    <row r="2497" spans="1:10" x14ac:dyDescent="0.2">
      <c r="A2497" s="5">
        <v>212</v>
      </c>
      <c r="B2497" s="6">
        <v>9</v>
      </c>
      <c r="C2497" s="6" t="s">
        <v>105</v>
      </c>
      <c r="D2497" s="7">
        <v>45860.75</v>
      </c>
      <c r="E2497" s="6">
        <v>315</v>
      </c>
      <c r="F2497" s="6">
        <v>315</v>
      </c>
      <c r="G2497" s="6">
        <v>0</v>
      </c>
      <c r="H2497" s="6">
        <v>10</v>
      </c>
      <c r="I2497" s="6">
        <v>10002</v>
      </c>
      <c r="J2497" s="6" t="s">
        <v>56</v>
      </c>
    </row>
    <row r="2498" spans="1:10" x14ac:dyDescent="0.2">
      <c r="A2498" s="5">
        <v>213</v>
      </c>
      <c r="B2498" s="6">
        <v>9</v>
      </c>
      <c r="C2498" s="6" t="s">
        <v>105</v>
      </c>
      <c r="D2498" s="7">
        <v>45860.75</v>
      </c>
      <c r="E2498" s="6">
        <v>230</v>
      </c>
      <c r="F2498" s="6">
        <v>230</v>
      </c>
      <c r="G2498" s="6">
        <v>0</v>
      </c>
      <c r="H2498" s="6">
        <v>9</v>
      </c>
      <c r="I2498" s="6">
        <v>12</v>
      </c>
      <c r="J2498" s="6" t="s">
        <v>134</v>
      </c>
    </row>
    <row r="2499" spans="1:10" x14ac:dyDescent="0.2">
      <c r="A2499" s="5">
        <v>217</v>
      </c>
      <c r="B2499" s="6">
        <v>8</v>
      </c>
      <c r="C2499" s="6" t="s">
        <v>104</v>
      </c>
      <c r="D2499" s="7">
        <v>45860.75</v>
      </c>
      <c r="E2499" s="6">
        <v>180</v>
      </c>
      <c r="F2499" s="6">
        <v>180</v>
      </c>
      <c r="G2499" s="6">
        <v>0</v>
      </c>
      <c r="H2499" s="6">
        <v>8</v>
      </c>
      <c r="I2499" s="6">
        <v>10002</v>
      </c>
      <c r="J2499" s="6" t="s">
        <v>56</v>
      </c>
    </row>
    <row r="2500" spans="1:10" x14ac:dyDescent="0.2">
      <c r="A2500" s="5">
        <v>233</v>
      </c>
      <c r="B2500" s="6">
        <v>16</v>
      </c>
      <c r="C2500" s="6" t="s">
        <v>112</v>
      </c>
      <c r="D2500" s="7">
        <v>45860.75</v>
      </c>
      <c r="E2500" s="6">
        <v>397.5</v>
      </c>
      <c r="F2500" s="6">
        <v>397.5</v>
      </c>
      <c r="G2500" s="6">
        <v>0</v>
      </c>
      <c r="H2500" s="6" t="s">
        <v>47</v>
      </c>
      <c r="I2500" s="6">
        <v>10002</v>
      </c>
      <c r="J2500" s="6" t="s">
        <v>56</v>
      </c>
    </row>
    <row r="2501" spans="1:10" x14ac:dyDescent="0.2">
      <c r="A2501" s="5">
        <v>235</v>
      </c>
      <c r="B2501" s="6">
        <v>16</v>
      </c>
      <c r="C2501" s="6" t="s">
        <v>112</v>
      </c>
      <c r="D2501" s="7">
        <v>45860.75</v>
      </c>
      <c r="E2501" s="6">
        <v>314.23</v>
      </c>
      <c r="F2501" s="6">
        <v>314.23</v>
      </c>
      <c r="G2501" s="6">
        <v>0</v>
      </c>
      <c r="H2501" s="6">
        <v>12</v>
      </c>
      <c r="I2501" s="6">
        <v>13</v>
      </c>
      <c r="J2501" s="6" t="s">
        <v>81</v>
      </c>
    </row>
    <row r="2502" spans="1:10" x14ac:dyDescent="0.2">
      <c r="A2502" s="5">
        <v>238</v>
      </c>
      <c r="B2502" s="6">
        <v>9</v>
      </c>
      <c r="C2502" s="6" t="s">
        <v>105</v>
      </c>
      <c r="D2502" s="7">
        <v>45860.75</v>
      </c>
      <c r="E2502" s="6">
        <v>258</v>
      </c>
      <c r="F2502" s="6">
        <v>258</v>
      </c>
      <c r="G2502" s="6">
        <v>0</v>
      </c>
      <c r="H2502" s="6">
        <v>9</v>
      </c>
      <c r="I2502" s="6">
        <v>10002</v>
      </c>
      <c r="J2502" s="6" t="s">
        <v>56</v>
      </c>
    </row>
    <row r="2503" spans="1:10" x14ac:dyDescent="0.2">
      <c r="A2503" s="5">
        <v>312</v>
      </c>
      <c r="B2503" s="6">
        <v>14</v>
      </c>
      <c r="C2503" s="6" t="s">
        <v>110</v>
      </c>
      <c r="D2503" s="7">
        <v>45860.75</v>
      </c>
      <c r="E2503" s="6">
        <v>300</v>
      </c>
      <c r="F2503" s="6">
        <v>300</v>
      </c>
      <c r="G2503" s="6">
        <v>0</v>
      </c>
      <c r="H2503" s="6">
        <v>10</v>
      </c>
      <c r="I2503" s="6">
        <v>24</v>
      </c>
      <c r="J2503" s="6" t="s">
        <v>84</v>
      </c>
    </row>
    <row r="2504" spans="1:10" x14ac:dyDescent="0.2">
      <c r="A2504" s="5">
        <v>315</v>
      </c>
      <c r="B2504" s="6">
        <v>14</v>
      </c>
      <c r="C2504" s="6" t="s">
        <v>110</v>
      </c>
      <c r="D2504" s="7">
        <v>45860.75</v>
      </c>
      <c r="E2504" s="6">
        <v>442.5</v>
      </c>
      <c r="F2504" s="6">
        <v>442.5</v>
      </c>
      <c r="G2504" s="6">
        <v>0</v>
      </c>
      <c r="H2504" s="6">
        <v>12</v>
      </c>
      <c r="I2504" s="6">
        <v>10002</v>
      </c>
      <c r="J2504" s="6" t="s">
        <v>56</v>
      </c>
    </row>
    <row r="2505" spans="1:10" x14ac:dyDescent="0.2">
      <c r="A2505" s="5">
        <v>348</v>
      </c>
      <c r="B2505" s="6">
        <v>26</v>
      </c>
      <c r="C2505" s="6" t="s">
        <v>136</v>
      </c>
      <c r="D2505" s="7">
        <v>45860.75</v>
      </c>
      <c r="E2505" s="6">
        <v>290.54000000000002</v>
      </c>
      <c r="F2505" s="6">
        <v>290.54000000000002</v>
      </c>
      <c r="G2505" s="6">
        <v>0</v>
      </c>
      <c r="H2505" s="6">
        <v>12</v>
      </c>
      <c r="I2505" s="6">
        <v>10002</v>
      </c>
      <c r="J2505" s="6" t="s">
        <v>56</v>
      </c>
    </row>
    <row r="2506" spans="1:10" x14ac:dyDescent="0.2">
      <c r="A2506" s="5">
        <v>513</v>
      </c>
      <c r="B2506" s="6">
        <v>13</v>
      </c>
      <c r="C2506" s="6" t="s">
        <v>91</v>
      </c>
      <c r="D2506" s="7">
        <v>45861.25</v>
      </c>
      <c r="E2506" s="6">
        <v>297</v>
      </c>
      <c r="F2506" s="6">
        <v>297</v>
      </c>
      <c r="G2506" s="6">
        <v>0</v>
      </c>
      <c r="H2506" s="6">
        <v>12</v>
      </c>
      <c r="I2506" s="6">
        <v>31</v>
      </c>
      <c r="J2506" s="6" t="s">
        <v>42</v>
      </c>
    </row>
    <row r="2507" spans="1:10" x14ac:dyDescent="0.2">
      <c r="A2507" s="5">
        <v>590</v>
      </c>
      <c r="B2507" s="6">
        <v>33</v>
      </c>
      <c r="C2507" s="6" t="s">
        <v>181</v>
      </c>
      <c r="D2507" s="7">
        <v>45861.25</v>
      </c>
      <c r="E2507" s="6">
        <v>316.27999999999997</v>
      </c>
      <c r="F2507" s="6">
        <v>316.27999999999997</v>
      </c>
      <c r="G2507" s="6">
        <v>0</v>
      </c>
      <c r="H2507" s="6">
        <v>12</v>
      </c>
      <c r="I2507" s="6">
        <v>15</v>
      </c>
      <c r="J2507" s="6" t="s">
        <v>63</v>
      </c>
    </row>
    <row r="2508" spans="1:10" x14ac:dyDescent="0.2">
      <c r="A2508" s="5">
        <v>630</v>
      </c>
      <c r="B2508" s="6">
        <v>16</v>
      </c>
      <c r="C2508" s="6" t="s">
        <v>83</v>
      </c>
      <c r="D2508" s="7">
        <v>45861.25</v>
      </c>
      <c r="E2508" s="6">
        <v>385.12</v>
      </c>
      <c r="F2508" s="6">
        <v>385.12</v>
      </c>
      <c r="G2508" s="6">
        <v>0</v>
      </c>
      <c r="H2508" s="6">
        <v>5</v>
      </c>
      <c r="I2508" s="6">
        <v>5</v>
      </c>
      <c r="J2508" s="6" t="s">
        <v>79</v>
      </c>
    </row>
    <row r="2509" spans="1:10" x14ac:dyDescent="0.2">
      <c r="A2509" s="5">
        <v>651</v>
      </c>
      <c r="B2509" s="6">
        <v>6</v>
      </c>
      <c r="C2509" s="6" t="s">
        <v>61</v>
      </c>
      <c r="D2509" s="7">
        <v>45861.25</v>
      </c>
      <c r="E2509" s="6">
        <v>227</v>
      </c>
      <c r="F2509" s="6">
        <v>227</v>
      </c>
      <c r="G2509" s="6">
        <v>0</v>
      </c>
      <c r="H2509" s="6">
        <v>15</v>
      </c>
      <c r="I2509" s="6">
        <v>10002</v>
      </c>
      <c r="J2509" s="6" t="s">
        <v>56</v>
      </c>
    </row>
    <row r="2510" spans="1:10" x14ac:dyDescent="0.2">
      <c r="A2510" s="5">
        <v>172</v>
      </c>
      <c r="B2510" s="6">
        <v>2</v>
      </c>
      <c r="C2510" s="6" t="s">
        <v>98</v>
      </c>
      <c r="D2510" s="7">
        <v>45861.75</v>
      </c>
      <c r="E2510" s="6">
        <v>230</v>
      </c>
      <c r="F2510" s="6">
        <v>230</v>
      </c>
      <c r="G2510" s="6">
        <v>0</v>
      </c>
      <c r="H2510" s="6">
        <v>8</v>
      </c>
      <c r="I2510" s="6">
        <v>10002</v>
      </c>
      <c r="J2510" s="6" t="s">
        <v>56</v>
      </c>
    </row>
    <row r="2511" spans="1:10" x14ac:dyDescent="0.2">
      <c r="A2511" s="5">
        <v>174</v>
      </c>
      <c r="B2511" s="6">
        <v>2</v>
      </c>
      <c r="C2511" s="6" t="s">
        <v>98</v>
      </c>
      <c r="D2511" s="7">
        <v>45861.75</v>
      </c>
      <c r="E2511" s="6">
        <v>209.2</v>
      </c>
      <c r="F2511" s="6">
        <v>209.2</v>
      </c>
      <c r="G2511" s="6">
        <v>0</v>
      </c>
      <c r="H2511" s="6">
        <v>12</v>
      </c>
      <c r="I2511" s="6">
        <v>24</v>
      </c>
      <c r="J2511" s="6" t="s">
        <v>84</v>
      </c>
    </row>
    <row r="2512" spans="1:10" x14ac:dyDescent="0.2">
      <c r="A2512" s="5">
        <v>181</v>
      </c>
      <c r="B2512" s="6">
        <v>3</v>
      </c>
      <c r="C2512" s="6" t="s">
        <v>99</v>
      </c>
      <c r="D2512" s="7">
        <v>45861.75</v>
      </c>
      <c r="E2512" s="6">
        <v>230</v>
      </c>
      <c r="F2512" s="6">
        <v>230</v>
      </c>
      <c r="G2512" s="6">
        <v>0</v>
      </c>
      <c r="H2512" s="6">
        <v>9</v>
      </c>
      <c r="I2512" s="6">
        <v>12</v>
      </c>
      <c r="J2512" s="6" t="s">
        <v>134</v>
      </c>
    </row>
    <row r="2513" spans="1:10" x14ac:dyDescent="0.2">
      <c r="A2513" s="5">
        <v>182</v>
      </c>
      <c r="B2513" s="6">
        <v>4</v>
      </c>
      <c r="C2513" s="6" t="s">
        <v>100</v>
      </c>
      <c r="D2513" s="7">
        <v>45861.75</v>
      </c>
      <c r="E2513" s="6">
        <v>505</v>
      </c>
      <c r="F2513" s="6">
        <v>505</v>
      </c>
      <c r="G2513" s="6">
        <v>0</v>
      </c>
      <c r="H2513" s="6">
        <v>12</v>
      </c>
      <c r="I2513" s="6">
        <v>15</v>
      </c>
      <c r="J2513" s="6" t="s">
        <v>63</v>
      </c>
    </row>
    <row r="2514" spans="1:10" x14ac:dyDescent="0.2">
      <c r="A2514" s="5">
        <v>223</v>
      </c>
      <c r="B2514" s="6">
        <v>11</v>
      </c>
      <c r="C2514" s="6" t="s">
        <v>107</v>
      </c>
      <c r="D2514" s="7">
        <v>45861.75</v>
      </c>
      <c r="E2514" s="6">
        <v>314.23</v>
      </c>
      <c r="F2514" s="6">
        <v>314.23</v>
      </c>
      <c r="G2514" s="6">
        <v>0</v>
      </c>
      <c r="H2514" s="6">
        <v>8</v>
      </c>
      <c r="I2514" s="6">
        <v>5</v>
      </c>
      <c r="J2514" s="6" t="s">
        <v>79</v>
      </c>
    </row>
    <row r="2515" spans="1:10" x14ac:dyDescent="0.2">
      <c r="A2515" s="5">
        <v>228</v>
      </c>
      <c r="B2515" s="6">
        <v>15</v>
      </c>
      <c r="C2515" s="6" t="s">
        <v>111</v>
      </c>
      <c r="D2515" s="7">
        <v>45861.75</v>
      </c>
      <c r="E2515" s="6">
        <v>287.45</v>
      </c>
      <c r="F2515" s="6">
        <v>287.45</v>
      </c>
      <c r="G2515" s="6">
        <v>0</v>
      </c>
      <c r="H2515" s="6">
        <v>9</v>
      </c>
      <c r="I2515" s="6">
        <v>10002</v>
      </c>
      <c r="J2515" s="6" t="s">
        <v>56</v>
      </c>
    </row>
    <row r="2516" spans="1:10" x14ac:dyDescent="0.2">
      <c r="A2516" s="5">
        <v>313</v>
      </c>
      <c r="B2516" s="6">
        <v>13</v>
      </c>
      <c r="C2516" s="6" t="s">
        <v>109</v>
      </c>
      <c r="D2516" s="7">
        <v>45861.75</v>
      </c>
      <c r="E2516" s="6">
        <v>344.14</v>
      </c>
      <c r="F2516" s="6">
        <v>344.14</v>
      </c>
      <c r="G2516" s="6">
        <v>0</v>
      </c>
      <c r="H2516" s="6">
        <v>12</v>
      </c>
      <c r="I2516" s="6">
        <v>15</v>
      </c>
      <c r="J2516" s="6" t="s">
        <v>63</v>
      </c>
    </row>
    <row r="2517" spans="1:10" x14ac:dyDescent="0.2">
      <c r="A2517" s="5">
        <v>353</v>
      </c>
      <c r="B2517" s="6">
        <v>19</v>
      </c>
      <c r="C2517" s="6" t="s">
        <v>115</v>
      </c>
      <c r="D2517" s="7">
        <v>45861.75</v>
      </c>
      <c r="E2517" s="6">
        <v>336.08</v>
      </c>
      <c r="F2517" s="6">
        <v>336.08</v>
      </c>
      <c r="G2517" s="6">
        <v>0</v>
      </c>
      <c r="H2517" s="6">
        <v>5</v>
      </c>
      <c r="I2517" s="6">
        <v>10002</v>
      </c>
      <c r="J2517" s="6" t="s">
        <v>56</v>
      </c>
    </row>
    <row r="2518" spans="1:10" x14ac:dyDescent="0.2">
      <c r="A2518" s="5">
        <v>597</v>
      </c>
      <c r="B2518" s="6">
        <v>10</v>
      </c>
      <c r="C2518" s="6" t="s">
        <v>66</v>
      </c>
      <c r="D2518" s="7">
        <v>45862.25</v>
      </c>
      <c r="E2518" s="6">
        <v>161</v>
      </c>
      <c r="F2518" s="6">
        <v>161</v>
      </c>
      <c r="G2518" s="6">
        <v>0</v>
      </c>
      <c r="H2518" s="6">
        <v>8</v>
      </c>
      <c r="I2518" s="6">
        <v>5</v>
      </c>
      <c r="J2518" s="6" t="s">
        <v>79</v>
      </c>
    </row>
    <row r="2519" spans="1:10" x14ac:dyDescent="0.2">
      <c r="A2519" s="5">
        <v>184</v>
      </c>
      <c r="B2519" s="6">
        <v>3</v>
      </c>
      <c r="C2519" s="6" t="s">
        <v>99</v>
      </c>
      <c r="D2519" s="7">
        <v>45862.75</v>
      </c>
      <c r="E2519" s="6">
        <v>211.92</v>
      </c>
      <c r="F2519" s="6">
        <v>211.92</v>
      </c>
      <c r="G2519" s="6">
        <v>0</v>
      </c>
      <c r="H2519" s="6">
        <v>4</v>
      </c>
      <c r="I2519" s="6">
        <v>10002</v>
      </c>
      <c r="J2519" s="6" t="s">
        <v>56</v>
      </c>
    </row>
    <row r="2520" spans="1:10" x14ac:dyDescent="0.2">
      <c r="A2520" s="5">
        <v>185</v>
      </c>
      <c r="B2520" s="6">
        <v>5</v>
      </c>
      <c r="C2520" s="6" t="s">
        <v>101</v>
      </c>
      <c r="D2520" s="7">
        <v>45862.75</v>
      </c>
      <c r="E2520" s="6">
        <v>180</v>
      </c>
      <c r="F2520" s="6">
        <v>180</v>
      </c>
      <c r="G2520" s="6">
        <v>0</v>
      </c>
      <c r="H2520" s="6">
        <v>5</v>
      </c>
      <c r="I2520" s="6">
        <v>10002</v>
      </c>
      <c r="J2520" s="6" t="s">
        <v>56</v>
      </c>
    </row>
    <row r="2521" spans="1:10" x14ac:dyDescent="0.2">
      <c r="A2521" s="5">
        <v>186</v>
      </c>
      <c r="B2521" s="6">
        <v>3</v>
      </c>
      <c r="C2521" s="6" t="s">
        <v>99</v>
      </c>
      <c r="D2521" s="7">
        <v>45862.75</v>
      </c>
      <c r="E2521" s="6">
        <v>273</v>
      </c>
      <c r="F2521" s="6">
        <v>273</v>
      </c>
      <c r="G2521" s="6">
        <v>0</v>
      </c>
      <c r="H2521" s="6">
        <v>12</v>
      </c>
      <c r="I2521" s="6">
        <v>31</v>
      </c>
      <c r="J2521" s="6" t="s">
        <v>42</v>
      </c>
    </row>
    <row r="2522" spans="1:10" x14ac:dyDescent="0.2">
      <c r="A2522" s="5">
        <v>194</v>
      </c>
      <c r="B2522" s="6">
        <v>7</v>
      </c>
      <c r="C2522" s="6" t="s">
        <v>103</v>
      </c>
      <c r="D2522" s="7">
        <v>45862.75</v>
      </c>
      <c r="E2522" s="6">
        <v>169.98</v>
      </c>
      <c r="F2522" s="6">
        <v>169.98</v>
      </c>
      <c r="G2522" s="6">
        <v>0</v>
      </c>
      <c r="H2522" s="6" t="s">
        <v>47</v>
      </c>
      <c r="I2522" s="6">
        <v>10002</v>
      </c>
      <c r="J2522" s="6" t="s">
        <v>56</v>
      </c>
    </row>
    <row r="2523" spans="1:10" x14ac:dyDescent="0.2">
      <c r="A2523" s="5">
        <v>195</v>
      </c>
      <c r="B2523" s="6">
        <v>7</v>
      </c>
      <c r="C2523" s="6" t="s">
        <v>103</v>
      </c>
      <c r="D2523" s="7">
        <v>45862.75</v>
      </c>
      <c r="E2523" s="6">
        <v>339.95</v>
      </c>
      <c r="F2523" s="6">
        <v>339.95</v>
      </c>
      <c r="G2523" s="6">
        <v>0</v>
      </c>
      <c r="H2523" s="6" t="s">
        <v>47</v>
      </c>
      <c r="I2523" s="6">
        <v>10002</v>
      </c>
      <c r="J2523" s="6" t="s">
        <v>56</v>
      </c>
    </row>
    <row r="2524" spans="1:10" x14ac:dyDescent="0.2">
      <c r="A2524" s="5">
        <v>216</v>
      </c>
      <c r="B2524" s="6">
        <v>8</v>
      </c>
      <c r="C2524" s="6" t="s">
        <v>104</v>
      </c>
      <c r="D2524" s="7">
        <v>45862.75</v>
      </c>
      <c r="E2524" s="6">
        <v>430</v>
      </c>
      <c r="F2524" s="6">
        <v>430</v>
      </c>
      <c r="G2524" s="6">
        <v>0</v>
      </c>
      <c r="H2524" s="6">
        <v>5</v>
      </c>
      <c r="I2524" s="6">
        <v>31</v>
      </c>
      <c r="J2524" s="6" t="s">
        <v>42</v>
      </c>
    </row>
    <row r="2525" spans="1:10" x14ac:dyDescent="0.2">
      <c r="A2525" s="5">
        <v>219</v>
      </c>
      <c r="B2525" s="6">
        <v>14</v>
      </c>
      <c r="C2525" s="6" t="s">
        <v>110</v>
      </c>
      <c r="D2525" s="7">
        <v>45862.75</v>
      </c>
      <c r="E2525" s="6">
        <v>153.47</v>
      </c>
      <c r="F2525" s="6">
        <v>153.47</v>
      </c>
      <c r="G2525" s="6">
        <v>0</v>
      </c>
      <c r="H2525" s="6" t="s">
        <v>47</v>
      </c>
      <c r="I2525" s="6">
        <v>10002</v>
      </c>
      <c r="J2525" s="6" t="s">
        <v>56</v>
      </c>
    </row>
    <row r="2526" spans="1:10" x14ac:dyDescent="0.2">
      <c r="A2526" s="5">
        <v>221</v>
      </c>
      <c r="B2526" s="6">
        <v>12</v>
      </c>
      <c r="C2526" s="6" t="s">
        <v>108</v>
      </c>
      <c r="D2526" s="7">
        <v>45862.75</v>
      </c>
      <c r="E2526" s="6">
        <v>288.60000000000002</v>
      </c>
      <c r="F2526" s="6">
        <v>288.60000000000002</v>
      </c>
      <c r="G2526" s="6">
        <v>0</v>
      </c>
      <c r="H2526" s="6">
        <v>12</v>
      </c>
      <c r="I2526" s="6">
        <v>15</v>
      </c>
      <c r="J2526" s="6" t="s">
        <v>63</v>
      </c>
    </row>
    <row r="2527" spans="1:10" x14ac:dyDescent="0.2">
      <c r="A2527" s="5">
        <v>306</v>
      </c>
      <c r="B2527" s="6">
        <v>14</v>
      </c>
      <c r="C2527" s="6" t="s">
        <v>110</v>
      </c>
      <c r="D2527" s="7">
        <v>45862.75</v>
      </c>
      <c r="E2527" s="6">
        <v>186.02</v>
      </c>
      <c r="F2527" s="6">
        <v>186.02</v>
      </c>
      <c r="G2527" s="6">
        <v>0</v>
      </c>
      <c r="H2527" s="6" t="s">
        <v>47</v>
      </c>
      <c r="I2527" s="6">
        <v>10002</v>
      </c>
      <c r="J2527" s="6" t="s">
        <v>56</v>
      </c>
    </row>
    <row r="2528" spans="1:10" x14ac:dyDescent="0.2">
      <c r="A2528" s="5">
        <v>307</v>
      </c>
      <c r="B2528" s="6">
        <v>11</v>
      </c>
      <c r="C2528" s="6" t="s">
        <v>107</v>
      </c>
      <c r="D2528" s="7">
        <v>45862.75</v>
      </c>
      <c r="E2528" s="6">
        <v>406.11</v>
      </c>
      <c r="F2528" s="6">
        <v>406.11</v>
      </c>
      <c r="G2528" s="6">
        <v>0</v>
      </c>
      <c r="H2528" s="6">
        <v>5</v>
      </c>
      <c r="I2528" s="6">
        <v>10002</v>
      </c>
      <c r="J2528" s="6" t="s">
        <v>56</v>
      </c>
    </row>
    <row r="2529" spans="1:10" x14ac:dyDescent="0.2">
      <c r="A2529" s="5">
        <v>319</v>
      </c>
      <c r="B2529" s="6">
        <v>14</v>
      </c>
      <c r="C2529" s="6" t="s">
        <v>110</v>
      </c>
      <c r="D2529" s="7">
        <v>45862.75</v>
      </c>
      <c r="E2529" s="6">
        <v>230</v>
      </c>
      <c r="F2529" s="6">
        <v>230</v>
      </c>
      <c r="G2529" s="6">
        <v>0</v>
      </c>
      <c r="H2529" s="6">
        <v>10</v>
      </c>
      <c r="I2529" s="6">
        <v>10002</v>
      </c>
      <c r="J2529" s="6" t="s">
        <v>56</v>
      </c>
    </row>
    <row r="2530" spans="1:10" x14ac:dyDescent="0.2">
      <c r="A2530" s="5">
        <v>324</v>
      </c>
      <c r="B2530" s="6">
        <v>17</v>
      </c>
      <c r="C2530" s="6" t="s">
        <v>113</v>
      </c>
      <c r="D2530" s="7">
        <v>45862.75</v>
      </c>
      <c r="E2530" s="6">
        <v>144.30000000000001</v>
      </c>
      <c r="F2530" s="6">
        <v>144.30000000000001</v>
      </c>
      <c r="G2530" s="6">
        <v>0</v>
      </c>
      <c r="H2530" s="6" t="s">
        <v>47</v>
      </c>
      <c r="I2530" s="6">
        <v>10002</v>
      </c>
      <c r="J2530" s="6" t="s">
        <v>56</v>
      </c>
    </row>
    <row r="2531" spans="1:10" x14ac:dyDescent="0.2">
      <c r="A2531" s="5">
        <v>541</v>
      </c>
      <c r="B2531" s="6">
        <v>14</v>
      </c>
      <c r="C2531" s="6" t="s">
        <v>70</v>
      </c>
      <c r="D2531" s="7">
        <v>45863.25</v>
      </c>
      <c r="E2531" s="6">
        <v>230</v>
      </c>
      <c r="F2531" s="6">
        <v>230</v>
      </c>
      <c r="G2531" s="6">
        <v>0</v>
      </c>
      <c r="H2531" s="6">
        <v>10</v>
      </c>
      <c r="I2531" s="6">
        <v>10002</v>
      </c>
      <c r="J2531" s="6" t="s">
        <v>56</v>
      </c>
    </row>
    <row r="2532" spans="1:10" x14ac:dyDescent="0.2">
      <c r="A2532" s="5">
        <v>551</v>
      </c>
      <c r="B2532" s="6">
        <v>5</v>
      </c>
      <c r="C2532" s="6" t="s">
        <v>60</v>
      </c>
      <c r="D2532" s="7">
        <v>45863.25</v>
      </c>
      <c r="E2532" s="6">
        <v>314</v>
      </c>
      <c r="F2532" s="6">
        <v>314</v>
      </c>
      <c r="G2532" s="6">
        <v>0</v>
      </c>
      <c r="H2532" s="6">
        <v>12</v>
      </c>
      <c r="I2532" s="6">
        <v>10002</v>
      </c>
      <c r="J2532" s="6" t="s">
        <v>56</v>
      </c>
    </row>
    <row r="2533" spans="1:10" x14ac:dyDescent="0.2">
      <c r="A2533" s="5">
        <v>588</v>
      </c>
      <c r="B2533" s="6">
        <v>11</v>
      </c>
      <c r="C2533" s="6" t="s">
        <v>67</v>
      </c>
      <c r="D2533" s="7">
        <v>45863.25</v>
      </c>
      <c r="E2533" s="6">
        <v>230</v>
      </c>
      <c r="F2533" s="6">
        <v>230</v>
      </c>
      <c r="G2533" s="6">
        <v>0</v>
      </c>
      <c r="H2533" s="6">
        <v>6</v>
      </c>
      <c r="I2533" s="6">
        <v>10002</v>
      </c>
      <c r="J2533" s="6" t="s">
        <v>56</v>
      </c>
    </row>
    <row r="2534" spans="1:10" x14ac:dyDescent="0.2">
      <c r="A2534" s="5">
        <v>592</v>
      </c>
      <c r="B2534" s="6">
        <v>1</v>
      </c>
      <c r="C2534" s="6" t="s">
        <v>19</v>
      </c>
      <c r="D2534" s="7">
        <v>45863.25</v>
      </c>
      <c r="E2534" s="6">
        <v>0</v>
      </c>
      <c r="F2534" s="6">
        <v>0</v>
      </c>
      <c r="G2534" s="6">
        <v>0</v>
      </c>
      <c r="H2534" s="6">
        <v>5</v>
      </c>
      <c r="I2534" s="6">
        <v>10002</v>
      </c>
      <c r="J2534" s="6" t="s">
        <v>56</v>
      </c>
    </row>
    <row r="2535" spans="1:10" x14ac:dyDescent="0.2">
      <c r="A2535" s="5">
        <v>592</v>
      </c>
      <c r="B2535" s="6">
        <v>2</v>
      </c>
      <c r="C2535" s="6" t="s">
        <v>253</v>
      </c>
      <c r="D2535" s="7">
        <v>45863.25</v>
      </c>
      <c r="E2535" s="6">
        <v>529.28</v>
      </c>
      <c r="F2535" s="6">
        <v>529.28</v>
      </c>
      <c r="G2535" s="6">
        <v>0</v>
      </c>
      <c r="H2535" s="6">
        <v>5</v>
      </c>
      <c r="I2535" s="6">
        <v>10002</v>
      </c>
      <c r="J2535" s="6" t="s">
        <v>56</v>
      </c>
    </row>
    <row r="2536" spans="1:10" x14ac:dyDescent="0.2">
      <c r="A2536" s="5">
        <v>595</v>
      </c>
      <c r="B2536" s="6">
        <v>5</v>
      </c>
      <c r="C2536" s="6" t="s">
        <v>60</v>
      </c>
      <c r="D2536" s="7">
        <v>45863.25</v>
      </c>
      <c r="E2536" s="6">
        <v>160</v>
      </c>
      <c r="F2536" s="6">
        <v>160</v>
      </c>
      <c r="G2536" s="6">
        <v>0</v>
      </c>
      <c r="H2536" s="6">
        <v>9</v>
      </c>
      <c r="I2536" s="6">
        <v>10002</v>
      </c>
      <c r="J2536" s="6" t="s">
        <v>56</v>
      </c>
    </row>
    <row r="2537" spans="1:10" x14ac:dyDescent="0.2">
      <c r="A2537" s="5">
        <v>655</v>
      </c>
      <c r="B2537" s="6">
        <v>5</v>
      </c>
      <c r="C2537" s="6" t="s">
        <v>149</v>
      </c>
      <c r="D2537" s="7">
        <v>45863.25</v>
      </c>
      <c r="E2537" s="6">
        <v>219.23</v>
      </c>
      <c r="F2537" s="6">
        <v>219.23</v>
      </c>
      <c r="G2537" s="6">
        <v>0</v>
      </c>
      <c r="H2537" s="6">
        <v>12</v>
      </c>
      <c r="I2537" s="6">
        <v>15</v>
      </c>
      <c r="J2537" s="6" t="s">
        <v>63</v>
      </c>
    </row>
    <row r="2538" spans="1:10" x14ac:dyDescent="0.2">
      <c r="A2538" s="5">
        <v>189</v>
      </c>
      <c r="B2538" s="6">
        <v>7</v>
      </c>
      <c r="C2538" s="6" t="s">
        <v>103</v>
      </c>
      <c r="D2538" s="7">
        <v>45863.75</v>
      </c>
      <c r="E2538" s="6">
        <v>219.23</v>
      </c>
      <c r="F2538" s="6">
        <v>219.23</v>
      </c>
      <c r="G2538" s="6">
        <v>0</v>
      </c>
      <c r="H2538" s="6">
        <v>10</v>
      </c>
      <c r="I2538" s="6">
        <v>10002</v>
      </c>
      <c r="J2538" s="6" t="s">
        <v>56</v>
      </c>
    </row>
    <row r="2539" spans="1:10" x14ac:dyDescent="0.2">
      <c r="A2539" s="5">
        <v>205</v>
      </c>
      <c r="B2539" s="6">
        <v>6</v>
      </c>
      <c r="C2539" s="6" t="s">
        <v>102</v>
      </c>
      <c r="D2539" s="7">
        <v>45863.75</v>
      </c>
      <c r="E2539" s="6">
        <v>180</v>
      </c>
      <c r="F2539" s="6">
        <v>180</v>
      </c>
      <c r="G2539" s="6">
        <v>0</v>
      </c>
      <c r="H2539" s="6">
        <v>8</v>
      </c>
      <c r="I2539" s="6">
        <v>10002</v>
      </c>
      <c r="J2539" s="6" t="s">
        <v>56</v>
      </c>
    </row>
    <row r="2540" spans="1:10" x14ac:dyDescent="0.2">
      <c r="A2540" s="5">
        <v>220</v>
      </c>
      <c r="B2540" s="6">
        <v>13</v>
      </c>
      <c r="C2540" s="6" t="s">
        <v>109</v>
      </c>
      <c r="D2540" s="7">
        <v>45863.75</v>
      </c>
      <c r="E2540" s="6">
        <v>230</v>
      </c>
      <c r="F2540" s="6">
        <v>230</v>
      </c>
      <c r="G2540" s="6">
        <v>0</v>
      </c>
      <c r="H2540" s="6">
        <v>9</v>
      </c>
      <c r="I2540" s="6">
        <v>12</v>
      </c>
      <c r="J2540" s="6" t="s">
        <v>134</v>
      </c>
    </row>
    <row r="2541" spans="1:10" x14ac:dyDescent="0.2">
      <c r="A2541" s="5">
        <v>311</v>
      </c>
      <c r="B2541" s="6">
        <v>11</v>
      </c>
      <c r="C2541" s="6" t="s">
        <v>107</v>
      </c>
      <c r="D2541" s="7">
        <v>45863.75</v>
      </c>
      <c r="E2541" s="6">
        <v>430</v>
      </c>
      <c r="F2541" s="6">
        <v>430</v>
      </c>
      <c r="G2541" s="6">
        <v>0</v>
      </c>
      <c r="H2541" s="6">
        <v>8</v>
      </c>
      <c r="I2541" s="6">
        <v>5</v>
      </c>
      <c r="J2541" s="6" t="s">
        <v>79</v>
      </c>
    </row>
    <row r="2542" spans="1:10" x14ac:dyDescent="0.2">
      <c r="A2542" s="5">
        <v>314</v>
      </c>
      <c r="B2542" s="6">
        <v>11</v>
      </c>
      <c r="C2542" s="6" t="s">
        <v>107</v>
      </c>
      <c r="D2542" s="7">
        <v>45863.75</v>
      </c>
      <c r="E2542" s="6">
        <v>219.23</v>
      </c>
      <c r="F2542" s="6">
        <v>219.23</v>
      </c>
      <c r="G2542" s="6">
        <v>0</v>
      </c>
      <c r="H2542" s="6">
        <v>6</v>
      </c>
      <c r="I2542" s="6">
        <v>10002</v>
      </c>
      <c r="J2542" s="6" t="s">
        <v>56</v>
      </c>
    </row>
    <row r="2543" spans="1:10" x14ac:dyDescent="0.2">
      <c r="A2543" s="5">
        <v>320</v>
      </c>
      <c r="B2543" s="6">
        <v>11</v>
      </c>
      <c r="C2543" s="6" t="s">
        <v>107</v>
      </c>
      <c r="D2543" s="7">
        <v>45863.75</v>
      </c>
      <c r="E2543" s="6">
        <v>219.23</v>
      </c>
      <c r="F2543" s="6">
        <v>219.23</v>
      </c>
      <c r="G2543" s="6">
        <v>0</v>
      </c>
      <c r="H2543" s="6">
        <v>6</v>
      </c>
      <c r="I2543" s="6">
        <v>10002</v>
      </c>
      <c r="J2543" s="6" t="s">
        <v>56</v>
      </c>
    </row>
    <row r="2544" spans="1:10" x14ac:dyDescent="0.2">
      <c r="A2544" s="5">
        <v>568</v>
      </c>
      <c r="B2544" s="6">
        <v>1</v>
      </c>
      <c r="C2544" s="6" t="s">
        <v>19</v>
      </c>
      <c r="D2544" s="7">
        <v>45864.25</v>
      </c>
      <c r="E2544" s="6">
        <v>799</v>
      </c>
      <c r="F2544" s="6">
        <v>799</v>
      </c>
      <c r="G2544" s="6">
        <v>0</v>
      </c>
      <c r="H2544" s="6">
        <v>11</v>
      </c>
      <c r="I2544" s="6">
        <v>13</v>
      </c>
      <c r="J2544" s="6" t="s">
        <v>81</v>
      </c>
    </row>
    <row r="2545" spans="1:10" x14ac:dyDescent="0.2">
      <c r="A2545" s="5">
        <v>632</v>
      </c>
      <c r="B2545" s="6">
        <v>8</v>
      </c>
      <c r="C2545" s="6" t="s">
        <v>152</v>
      </c>
      <c r="D2545" s="7">
        <v>45864.25</v>
      </c>
      <c r="E2545" s="6">
        <v>220</v>
      </c>
      <c r="F2545" s="6">
        <v>220</v>
      </c>
      <c r="G2545" s="6">
        <v>0</v>
      </c>
      <c r="H2545" s="6">
        <v>6</v>
      </c>
      <c r="I2545" s="6">
        <v>10002</v>
      </c>
      <c r="J2545" s="6" t="s">
        <v>56</v>
      </c>
    </row>
    <row r="2546" spans="1:10" x14ac:dyDescent="0.2">
      <c r="A2546" s="5">
        <v>702</v>
      </c>
      <c r="B2546" s="6">
        <v>11</v>
      </c>
      <c r="C2546" s="6" t="s">
        <v>67</v>
      </c>
      <c r="D2546" s="7">
        <v>45864.25</v>
      </c>
      <c r="E2546" s="6">
        <v>230</v>
      </c>
      <c r="F2546" s="6">
        <v>230</v>
      </c>
      <c r="G2546" s="6">
        <v>0</v>
      </c>
      <c r="H2546" s="6">
        <v>12</v>
      </c>
      <c r="I2546" s="6">
        <v>10002</v>
      </c>
      <c r="J2546" s="6" t="s">
        <v>56</v>
      </c>
    </row>
    <row r="2547" spans="1:10" x14ac:dyDescent="0.2">
      <c r="A2547" s="5">
        <v>168</v>
      </c>
      <c r="B2547" s="6">
        <v>2</v>
      </c>
      <c r="C2547" s="6" t="s">
        <v>98</v>
      </c>
      <c r="D2547" s="7">
        <v>45864.75</v>
      </c>
      <c r="E2547" s="6">
        <v>291</v>
      </c>
      <c r="F2547" s="6">
        <v>291</v>
      </c>
      <c r="G2547" s="6">
        <v>0</v>
      </c>
      <c r="H2547" s="6">
        <v>12</v>
      </c>
      <c r="I2547" s="6">
        <v>25</v>
      </c>
      <c r="J2547" s="6" t="s">
        <v>135</v>
      </c>
    </row>
    <row r="2548" spans="1:10" x14ac:dyDescent="0.2">
      <c r="A2548" s="5">
        <v>183</v>
      </c>
      <c r="B2548" s="6">
        <v>3</v>
      </c>
      <c r="C2548" s="6" t="s">
        <v>99</v>
      </c>
      <c r="D2548" s="7">
        <v>45864.75</v>
      </c>
      <c r="E2548" s="6">
        <v>300</v>
      </c>
      <c r="F2548" s="6">
        <v>300</v>
      </c>
      <c r="G2548" s="6">
        <v>0</v>
      </c>
      <c r="H2548" s="6">
        <v>12</v>
      </c>
      <c r="I2548" s="6">
        <v>25</v>
      </c>
      <c r="J2548" s="6" t="s">
        <v>135</v>
      </c>
    </row>
    <row r="2549" spans="1:10" x14ac:dyDescent="0.2">
      <c r="A2549" s="5">
        <v>197</v>
      </c>
      <c r="B2549" s="6">
        <v>7</v>
      </c>
      <c r="C2549" s="6" t="s">
        <v>103</v>
      </c>
      <c r="D2549" s="7">
        <v>45864.75</v>
      </c>
      <c r="E2549" s="6">
        <v>160.47</v>
      </c>
      <c r="F2549" s="6">
        <v>160.47</v>
      </c>
      <c r="G2549" s="6">
        <v>0</v>
      </c>
      <c r="H2549" s="6">
        <v>8</v>
      </c>
      <c r="I2549" s="6">
        <v>10002</v>
      </c>
      <c r="J2549" s="6" t="s">
        <v>56</v>
      </c>
    </row>
    <row r="2550" spans="1:10" x14ac:dyDescent="0.2">
      <c r="A2550" s="5">
        <v>198</v>
      </c>
      <c r="B2550" s="6">
        <v>7</v>
      </c>
      <c r="C2550" s="6" t="s">
        <v>103</v>
      </c>
      <c r="D2550" s="7">
        <v>45864.75</v>
      </c>
      <c r="E2550" s="6">
        <v>300</v>
      </c>
      <c r="F2550" s="6">
        <v>300</v>
      </c>
      <c r="G2550" s="6">
        <v>0</v>
      </c>
      <c r="H2550" s="6">
        <v>7</v>
      </c>
      <c r="I2550" s="6">
        <v>11</v>
      </c>
      <c r="J2550" s="6" t="s">
        <v>90</v>
      </c>
    </row>
    <row r="2551" spans="1:10" x14ac:dyDescent="0.2">
      <c r="A2551" s="5">
        <v>199</v>
      </c>
      <c r="B2551" s="6">
        <v>7</v>
      </c>
      <c r="C2551" s="6" t="s">
        <v>103</v>
      </c>
      <c r="D2551" s="7">
        <v>45864.75</v>
      </c>
      <c r="E2551" s="6">
        <v>134.4</v>
      </c>
      <c r="F2551" s="6">
        <v>134.4</v>
      </c>
      <c r="G2551" s="6">
        <v>0</v>
      </c>
      <c r="H2551" s="6">
        <v>15</v>
      </c>
      <c r="I2551" s="6">
        <v>10002</v>
      </c>
      <c r="J2551" s="6" t="s">
        <v>56</v>
      </c>
    </row>
    <row r="2552" spans="1:10" x14ac:dyDescent="0.2">
      <c r="A2552" s="5">
        <v>209</v>
      </c>
      <c r="B2552" s="6">
        <v>7</v>
      </c>
      <c r="C2552" s="6" t="s">
        <v>103</v>
      </c>
      <c r="D2552" s="7">
        <v>45864.75</v>
      </c>
      <c r="E2552" s="6">
        <v>339.95</v>
      </c>
      <c r="F2552" s="6">
        <v>339.95</v>
      </c>
      <c r="G2552" s="6">
        <v>0</v>
      </c>
      <c r="H2552" s="6">
        <v>12</v>
      </c>
      <c r="I2552" s="6">
        <v>10002</v>
      </c>
      <c r="J2552" s="6" t="s">
        <v>56</v>
      </c>
    </row>
    <row r="2553" spans="1:10" x14ac:dyDescent="0.2">
      <c r="A2553" s="5">
        <v>215</v>
      </c>
      <c r="B2553" s="6">
        <v>8</v>
      </c>
      <c r="C2553" s="6" t="s">
        <v>104</v>
      </c>
      <c r="D2553" s="7">
        <v>45864.75</v>
      </c>
      <c r="E2553" s="6">
        <v>298.73</v>
      </c>
      <c r="F2553" s="6">
        <v>298.73</v>
      </c>
      <c r="G2553" s="6">
        <v>0</v>
      </c>
      <c r="H2553" s="6">
        <v>5</v>
      </c>
      <c r="I2553" s="6">
        <v>10002</v>
      </c>
      <c r="J2553" s="6" t="s">
        <v>56</v>
      </c>
    </row>
    <row r="2554" spans="1:10" x14ac:dyDescent="0.2">
      <c r="A2554" s="5">
        <v>222</v>
      </c>
      <c r="B2554" s="6">
        <v>14</v>
      </c>
      <c r="C2554" s="6" t="s">
        <v>110</v>
      </c>
      <c r="D2554" s="7">
        <v>45864.75</v>
      </c>
      <c r="E2554" s="6">
        <v>180</v>
      </c>
      <c r="F2554" s="6">
        <v>180</v>
      </c>
      <c r="G2554" s="6">
        <v>0</v>
      </c>
      <c r="H2554" s="6">
        <v>5</v>
      </c>
      <c r="I2554" s="6">
        <v>5</v>
      </c>
      <c r="J2554" s="6" t="s">
        <v>79</v>
      </c>
    </row>
    <row r="2555" spans="1:10" x14ac:dyDescent="0.2">
      <c r="A2555" s="5">
        <v>231</v>
      </c>
      <c r="B2555" s="6">
        <v>16</v>
      </c>
      <c r="C2555" s="6" t="s">
        <v>112</v>
      </c>
      <c r="D2555" s="7">
        <v>45864.75</v>
      </c>
      <c r="E2555" s="6">
        <v>489.62</v>
      </c>
      <c r="F2555" s="6">
        <v>489.62</v>
      </c>
      <c r="G2555" s="6">
        <v>0</v>
      </c>
      <c r="H2555" s="6">
        <v>12</v>
      </c>
      <c r="I2555" s="6">
        <v>10002</v>
      </c>
      <c r="J2555" s="6" t="s">
        <v>56</v>
      </c>
    </row>
    <row r="2556" spans="1:10" x14ac:dyDescent="0.2">
      <c r="A2556" s="5">
        <v>305</v>
      </c>
      <c r="B2556" s="6">
        <v>9</v>
      </c>
      <c r="C2556" s="6" t="s">
        <v>105</v>
      </c>
      <c r="D2556" s="7">
        <v>45864.75</v>
      </c>
      <c r="E2556" s="6">
        <v>282.83999999999997</v>
      </c>
      <c r="F2556" s="6">
        <v>282.83999999999997</v>
      </c>
      <c r="G2556" s="6">
        <v>0</v>
      </c>
      <c r="H2556" s="6">
        <v>5</v>
      </c>
      <c r="I2556" s="6" t="s">
        <v>47</v>
      </c>
      <c r="J2556" s="6" t="s">
        <v>47</v>
      </c>
    </row>
    <row r="2557" spans="1:10" x14ac:dyDescent="0.2">
      <c r="A2557" s="5">
        <v>309</v>
      </c>
      <c r="B2557" s="6">
        <v>10</v>
      </c>
      <c r="C2557" s="6" t="s">
        <v>106</v>
      </c>
      <c r="D2557" s="7">
        <v>45864.75</v>
      </c>
      <c r="E2557" s="6">
        <v>258</v>
      </c>
      <c r="F2557" s="6">
        <v>258</v>
      </c>
      <c r="G2557" s="6">
        <v>0</v>
      </c>
      <c r="H2557" s="6">
        <v>9</v>
      </c>
      <c r="I2557" s="6">
        <v>12</v>
      </c>
      <c r="J2557" s="6" t="s">
        <v>134</v>
      </c>
    </row>
    <row r="2558" spans="1:10" x14ac:dyDescent="0.2">
      <c r="A2558" s="5">
        <v>334</v>
      </c>
      <c r="B2558" s="6">
        <v>9</v>
      </c>
      <c r="C2558" s="6" t="s">
        <v>105</v>
      </c>
      <c r="D2558" s="7">
        <v>45864.75</v>
      </c>
      <c r="E2558" s="6">
        <v>300</v>
      </c>
      <c r="F2558" s="6">
        <v>300</v>
      </c>
      <c r="G2558" s="6">
        <v>0</v>
      </c>
      <c r="H2558" s="6">
        <v>12</v>
      </c>
      <c r="I2558" s="6">
        <v>10002</v>
      </c>
      <c r="J2558" s="6" t="s">
        <v>56</v>
      </c>
    </row>
    <row r="2559" spans="1:10" x14ac:dyDescent="0.2">
      <c r="A2559" s="5">
        <v>506</v>
      </c>
      <c r="B2559" s="6">
        <v>17</v>
      </c>
      <c r="C2559" s="6" t="s">
        <v>85</v>
      </c>
      <c r="D2559" s="7">
        <v>45865.25</v>
      </c>
      <c r="E2559" s="6">
        <v>280</v>
      </c>
      <c r="F2559" s="6">
        <v>280</v>
      </c>
      <c r="G2559" s="6">
        <v>0</v>
      </c>
      <c r="H2559" s="6">
        <v>5</v>
      </c>
      <c r="I2559" s="6">
        <v>10002</v>
      </c>
      <c r="J2559" s="6" t="s">
        <v>56</v>
      </c>
    </row>
    <row r="2560" spans="1:10" x14ac:dyDescent="0.2">
      <c r="A2560" s="5">
        <v>589</v>
      </c>
      <c r="B2560" s="6">
        <v>8</v>
      </c>
      <c r="C2560" s="6" t="s">
        <v>64</v>
      </c>
      <c r="D2560" s="7">
        <v>45865.25</v>
      </c>
      <c r="E2560" s="6">
        <v>690</v>
      </c>
      <c r="F2560" s="6">
        <v>690</v>
      </c>
      <c r="G2560" s="6">
        <v>0</v>
      </c>
      <c r="H2560" s="6">
        <v>11</v>
      </c>
      <c r="I2560" s="6">
        <v>5</v>
      </c>
      <c r="J2560" s="6" t="s">
        <v>79</v>
      </c>
    </row>
    <row r="2561" spans="1:10" x14ac:dyDescent="0.2">
      <c r="A2561" s="5">
        <v>596</v>
      </c>
      <c r="B2561" s="6">
        <v>6</v>
      </c>
      <c r="C2561" s="6" t="s">
        <v>61</v>
      </c>
      <c r="D2561" s="7">
        <v>45865.25</v>
      </c>
      <c r="E2561" s="6">
        <v>228</v>
      </c>
      <c r="F2561" s="6">
        <v>228</v>
      </c>
      <c r="G2561" s="6">
        <v>0</v>
      </c>
      <c r="H2561" s="6">
        <v>8</v>
      </c>
      <c r="I2561" s="6">
        <v>10002</v>
      </c>
      <c r="J2561" s="6" t="s">
        <v>56</v>
      </c>
    </row>
    <row r="2562" spans="1:10" x14ac:dyDescent="0.2">
      <c r="A2562" s="5">
        <v>602</v>
      </c>
      <c r="B2562" s="6">
        <v>9</v>
      </c>
      <c r="C2562" s="6" t="s">
        <v>51</v>
      </c>
      <c r="D2562" s="7">
        <v>45865.25</v>
      </c>
      <c r="E2562" s="6">
        <v>180</v>
      </c>
      <c r="F2562" s="6">
        <v>180</v>
      </c>
      <c r="G2562" s="6">
        <v>0</v>
      </c>
      <c r="H2562" s="6">
        <v>9</v>
      </c>
      <c r="I2562" s="6">
        <v>12</v>
      </c>
      <c r="J2562" s="6" t="s">
        <v>134</v>
      </c>
    </row>
    <row r="2563" spans="1:10" x14ac:dyDescent="0.2">
      <c r="A2563" s="5">
        <v>619</v>
      </c>
      <c r="B2563" s="6">
        <v>16</v>
      </c>
      <c r="C2563" s="6" t="s">
        <v>83</v>
      </c>
      <c r="D2563" s="7">
        <v>45865.25</v>
      </c>
      <c r="E2563" s="6">
        <v>147</v>
      </c>
      <c r="F2563" s="6">
        <v>147</v>
      </c>
      <c r="G2563" s="6">
        <v>0</v>
      </c>
      <c r="H2563" s="6" t="s">
        <v>47</v>
      </c>
      <c r="I2563" s="6">
        <v>10002</v>
      </c>
      <c r="J2563" s="6" t="s">
        <v>56</v>
      </c>
    </row>
    <row r="2564" spans="1:10" x14ac:dyDescent="0.2">
      <c r="A2564" s="5">
        <v>647</v>
      </c>
      <c r="B2564" s="6">
        <v>10</v>
      </c>
      <c r="C2564" s="6" t="s">
        <v>66</v>
      </c>
      <c r="D2564" s="7">
        <v>45865.25</v>
      </c>
      <c r="E2564" s="6">
        <v>178.16</v>
      </c>
      <c r="F2564" s="6">
        <v>178.16</v>
      </c>
      <c r="G2564" s="6">
        <v>0</v>
      </c>
      <c r="H2564" s="6" t="s">
        <v>47</v>
      </c>
      <c r="I2564" s="6">
        <v>10002</v>
      </c>
      <c r="J2564" s="6" t="s">
        <v>56</v>
      </c>
    </row>
    <row r="2565" spans="1:10" x14ac:dyDescent="0.2">
      <c r="A2565" s="5">
        <v>169</v>
      </c>
      <c r="B2565" s="6">
        <v>1</v>
      </c>
      <c r="C2565" s="6" t="s">
        <v>19</v>
      </c>
      <c r="D2565" s="7">
        <v>45865.75</v>
      </c>
      <c r="E2565" s="6">
        <v>999</v>
      </c>
      <c r="F2565" s="6">
        <v>999</v>
      </c>
      <c r="G2565" s="6">
        <v>0</v>
      </c>
      <c r="H2565" s="6">
        <v>8</v>
      </c>
      <c r="I2565" s="6">
        <v>10002</v>
      </c>
      <c r="J2565" s="6" t="s">
        <v>56</v>
      </c>
    </row>
    <row r="2566" spans="1:10" x14ac:dyDescent="0.2">
      <c r="A2566" s="5">
        <v>171</v>
      </c>
      <c r="B2566" s="6">
        <v>3</v>
      </c>
      <c r="C2566" s="6" t="s">
        <v>99</v>
      </c>
      <c r="D2566" s="7">
        <v>45865.75</v>
      </c>
      <c r="E2566" s="6">
        <v>273.73</v>
      </c>
      <c r="F2566" s="6">
        <v>273.73</v>
      </c>
      <c r="G2566" s="6">
        <v>0</v>
      </c>
      <c r="H2566" s="6">
        <v>10</v>
      </c>
      <c r="I2566" s="6">
        <v>10002</v>
      </c>
      <c r="J2566" s="6" t="s">
        <v>56</v>
      </c>
    </row>
    <row r="2567" spans="1:10" x14ac:dyDescent="0.2">
      <c r="A2567" s="5">
        <v>173</v>
      </c>
      <c r="B2567" s="6">
        <v>1</v>
      </c>
      <c r="C2567" s="6" t="s">
        <v>19</v>
      </c>
      <c r="D2567" s="7">
        <v>45865.75</v>
      </c>
      <c r="E2567" s="6">
        <v>999</v>
      </c>
      <c r="F2567" s="6">
        <v>999</v>
      </c>
      <c r="G2567" s="6">
        <v>0</v>
      </c>
      <c r="H2567" s="6">
        <v>5</v>
      </c>
      <c r="I2567" s="6">
        <v>10002</v>
      </c>
      <c r="J2567" s="6" t="s">
        <v>56</v>
      </c>
    </row>
    <row r="2568" spans="1:10" x14ac:dyDescent="0.2">
      <c r="A2568" s="5">
        <v>180</v>
      </c>
      <c r="B2568" s="6">
        <v>3</v>
      </c>
      <c r="C2568" s="6" t="s">
        <v>99</v>
      </c>
      <c r="D2568" s="7">
        <v>45865.75</v>
      </c>
      <c r="E2568" s="6">
        <v>160.47</v>
      </c>
      <c r="F2568" s="6">
        <v>160.47</v>
      </c>
      <c r="G2568" s="6">
        <v>0</v>
      </c>
      <c r="H2568" s="6">
        <v>5</v>
      </c>
      <c r="I2568" s="6">
        <v>10002</v>
      </c>
      <c r="J2568" s="6" t="s">
        <v>56</v>
      </c>
    </row>
    <row r="2569" spans="1:10" x14ac:dyDescent="0.2">
      <c r="A2569" s="5">
        <v>188</v>
      </c>
      <c r="B2569" s="6">
        <v>8</v>
      </c>
      <c r="C2569" s="6" t="s">
        <v>104</v>
      </c>
      <c r="D2569" s="7">
        <v>45865.75</v>
      </c>
      <c r="E2569" s="6">
        <v>430</v>
      </c>
      <c r="F2569" s="6">
        <v>430</v>
      </c>
      <c r="G2569" s="6">
        <v>0</v>
      </c>
      <c r="H2569" s="6">
        <v>12</v>
      </c>
      <c r="I2569" s="6">
        <v>31</v>
      </c>
      <c r="J2569" s="6" t="s">
        <v>42</v>
      </c>
    </row>
    <row r="2570" spans="1:10" x14ac:dyDescent="0.2">
      <c r="A2570" s="5">
        <v>193</v>
      </c>
      <c r="B2570" s="6">
        <v>8</v>
      </c>
      <c r="C2570" s="6" t="s">
        <v>104</v>
      </c>
      <c r="D2570" s="7">
        <v>45865.75</v>
      </c>
      <c r="E2570" s="6">
        <v>300</v>
      </c>
      <c r="F2570" s="6">
        <v>300</v>
      </c>
      <c r="G2570" s="6">
        <v>0</v>
      </c>
      <c r="H2570" s="6">
        <v>9</v>
      </c>
      <c r="I2570" s="6">
        <v>12</v>
      </c>
      <c r="J2570" s="6" t="s">
        <v>134</v>
      </c>
    </row>
    <row r="2571" spans="1:10" x14ac:dyDescent="0.2">
      <c r="A2571" s="5">
        <v>214</v>
      </c>
      <c r="B2571" s="6">
        <v>9</v>
      </c>
      <c r="C2571" s="6" t="s">
        <v>105</v>
      </c>
      <c r="D2571" s="7">
        <v>45865.75</v>
      </c>
      <c r="E2571" s="6">
        <v>230</v>
      </c>
      <c r="F2571" s="6">
        <v>230</v>
      </c>
      <c r="G2571" s="6">
        <v>0</v>
      </c>
      <c r="H2571" s="6">
        <v>12</v>
      </c>
      <c r="I2571" s="6">
        <v>15</v>
      </c>
      <c r="J2571" s="6" t="s">
        <v>63</v>
      </c>
    </row>
    <row r="2572" spans="1:10" x14ac:dyDescent="0.2">
      <c r="A2572" s="5">
        <v>303</v>
      </c>
      <c r="B2572" s="6">
        <v>2</v>
      </c>
      <c r="C2572" s="6" t="s">
        <v>98</v>
      </c>
      <c r="D2572" s="7">
        <v>45865.75</v>
      </c>
      <c r="E2572" s="6">
        <v>354.42</v>
      </c>
      <c r="F2572" s="6">
        <v>354.42</v>
      </c>
      <c r="G2572" s="6">
        <v>0</v>
      </c>
      <c r="H2572" s="6">
        <v>7</v>
      </c>
      <c r="I2572" s="6">
        <v>11</v>
      </c>
      <c r="J2572" s="6" t="s">
        <v>90</v>
      </c>
    </row>
    <row r="2573" spans="1:10" x14ac:dyDescent="0.2">
      <c r="A2573" s="5">
        <v>304</v>
      </c>
      <c r="B2573" s="6">
        <v>4</v>
      </c>
      <c r="C2573" s="6" t="s">
        <v>100</v>
      </c>
      <c r="D2573" s="7">
        <v>45865.75</v>
      </c>
      <c r="E2573" s="6">
        <v>430</v>
      </c>
      <c r="F2573" s="6">
        <v>430</v>
      </c>
      <c r="G2573" s="6">
        <v>0</v>
      </c>
      <c r="H2573" s="6">
        <v>4</v>
      </c>
      <c r="I2573" s="6">
        <v>10002</v>
      </c>
      <c r="J2573" s="6" t="s">
        <v>56</v>
      </c>
    </row>
    <row r="2574" spans="1:10" x14ac:dyDescent="0.2">
      <c r="A2574" s="5">
        <v>321</v>
      </c>
      <c r="B2574" s="6">
        <v>18</v>
      </c>
      <c r="C2574" s="6" t="s">
        <v>114</v>
      </c>
      <c r="D2574" s="7">
        <v>45865.75</v>
      </c>
      <c r="E2574" s="6">
        <v>449.94</v>
      </c>
      <c r="F2574" s="6">
        <v>449.94</v>
      </c>
      <c r="G2574" s="6">
        <v>0</v>
      </c>
      <c r="H2574" s="6">
        <v>12</v>
      </c>
      <c r="I2574" s="6">
        <v>31</v>
      </c>
      <c r="J2574" s="6" t="s">
        <v>42</v>
      </c>
    </row>
    <row r="2575" spans="1:10" x14ac:dyDescent="0.2">
      <c r="A2575" s="5">
        <v>333</v>
      </c>
      <c r="B2575" s="6">
        <v>19</v>
      </c>
      <c r="C2575" s="6" t="s">
        <v>115</v>
      </c>
      <c r="D2575" s="7">
        <v>45865.75</v>
      </c>
      <c r="E2575" s="6">
        <v>219.23</v>
      </c>
      <c r="F2575" s="6">
        <v>219.23</v>
      </c>
      <c r="G2575" s="6">
        <v>0</v>
      </c>
      <c r="H2575" s="6">
        <v>5</v>
      </c>
      <c r="I2575" s="6">
        <v>10002</v>
      </c>
      <c r="J2575" s="6" t="s">
        <v>56</v>
      </c>
    </row>
    <row r="2576" spans="1:10" x14ac:dyDescent="0.2">
      <c r="A2576" s="5">
        <v>536</v>
      </c>
      <c r="B2576" s="6">
        <v>14</v>
      </c>
      <c r="C2576" s="6" t="s">
        <v>70</v>
      </c>
      <c r="D2576" s="7">
        <v>45866.25</v>
      </c>
      <c r="E2576" s="6">
        <v>160</v>
      </c>
      <c r="F2576" s="6">
        <v>160</v>
      </c>
      <c r="G2576" s="6">
        <v>0</v>
      </c>
      <c r="H2576" s="6">
        <v>10</v>
      </c>
      <c r="I2576" s="6">
        <v>10002</v>
      </c>
      <c r="J2576" s="6" t="s">
        <v>56</v>
      </c>
    </row>
    <row r="2577" spans="1:10" x14ac:dyDescent="0.2">
      <c r="A2577" s="5">
        <v>627</v>
      </c>
      <c r="B2577" s="6">
        <v>15</v>
      </c>
      <c r="C2577" s="6" t="s">
        <v>71</v>
      </c>
      <c r="D2577" s="7">
        <v>45866.25</v>
      </c>
      <c r="E2577" s="6">
        <v>134</v>
      </c>
      <c r="F2577" s="6">
        <v>134</v>
      </c>
      <c r="G2577" s="6">
        <v>0</v>
      </c>
      <c r="H2577" s="6">
        <v>5</v>
      </c>
      <c r="I2577" s="6">
        <v>10002</v>
      </c>
      <c r="J2577" s="6" t="s">
        <v>56</v>
      </c>
    </row>
    <row r="2578" spans="1:10" x14ac:dyDescent="0.2">
      <c r="A2578" s="5">
        <v>643</v>
      </c>
      <c r="B2578" s="6">
        <v>7</v>
      </c>
      <c r="C2578" s="6" t="s">
        <v>62</v>
      </c>
      <c r="D2578" s="7">
        <v>45866.25</v>
      </c>
      <c r="E2578" s="6">
        <v>160</v>
      </c>
      <c r="F2578" s="6">
        <v>160</v>
      </c>
      <c r="G2578" s="6">
        <v>0</v>
      </c>
      <c r="H2578" s="6">
        <v>7</v>
      </c>
      <c r="I2578" s="6">
        <v>11</v>
      </c>
      <c r="J2578" s="6" t="s">
        <v>90</v>
      </c>
    </row>
    <row r="2579" spans="1:10" x14ac:dyDescent="0.2">
      <c r="A2579" s="5">
        <v>645</v>
      </c>
      <c r="B2579" s="6">
        <v>10</v>
      </c>
      <c r="C2579" s="6" t="s">
        <v>53</v>
      </c>
      <c r="D2579" s="7">
        <v>45866.25</v>
      </c>
      <c r="E2579" s="6">
        <v>180</v>
      </c>
      <c r="F2579" s="6">
        <v>180</v>
      </c>
      <c r="G2579" s="6">
        <v>0</v>
      </c>
      <c r="H2579" s="6">
        <v>8</v>
      </c>
      <c r="I2579" s="6">
        <v>5</v>
      </c>
      <c r="J2579" s="6" t="s">
        <v>79</v>
      </c>
    </row>
    <row r="2580" spans="1:10" x14ac:dyDescent="0.2">
      <c r="A2580" s="5">
        <v>167</v>
      </c>
      <c r="B2580" s="6">
        <v>2</v>
      </c>
      <c r="C2580" s="6" t="s">
        <v>98</v>
      </c>
      <c r="D2580" s="7">
        <v>45866.75</v>
      </c>
      <c r="E2580" s="6">
        <v>255</v>
      </c>
      <c r="F2580" s="6">
        <v>255</v>
      </c>
      <c r="G2580" s="6">
        <v>0</v>
      </c>
      <c r="H2580" s="6">
        <v>9</v>
      </c>
      <c r="I2580" s="6">
        <v>12</v>
      </c>
      <c r="J2580" s="6" t="s">
        <v>134</v>
      </c>
    </row>
    <row r="2581" spans="1:10" x14ac:dyDescent="0.2">
      <c r="A2581" s="5">
        <v>176</v>
      </c>
      <c r="B2581" s="6">
        <v>2</v>
      </c>
      <c r="C2581" s="6" t="s">
        <v>98</v>
      </c>
      <c r="D2581" s="7">
        <v>45866.75</v>
      </c>
      <c r="E2581" s="6">
        <v>430</v>
      </c>
      <c r="F2581" s="6">
        <v>430</v>
      </c>
      <c r="G2581" s="6">
        <v>0</v>
      </c>
      <c r="H2581" s="6">
        <v>9</v>
      </c>
      <c r="I2581" s="6">
        <v>12</v>
      </c>
      <c r="J2581" s="6" t="s">
        <v>134</v>
      </c>
    </row>
    <row r="2582" spans="1:10" x14ac:dyDescent="0.2">
      <c r="A2582" s="5">
        <v>187</v>
      </c>
      <c r="B2582" s="6">
        <v>6</v>
      </c>
      <c r="C2582" s="6" t="s">
        <v>102</v>
      </c>
      <c r="D2582" s="7">
        <v>45866.75</v>
      </c>
      <c r="E2582" s="6">
        <v>219.23</v>
      </c>
      <c r="F2582" s="6">
        <v>219.23</v>
      </c>
      <c r="G2582" s="6">
        <v>0</v>
      </c>
      <c r="H2582" s="6">
        <v>11</v>
      </c>
      <c r="I2582" s="6">
        <v>10002</v>
      </c>
      <c r="J2582" s="6" t="s">
        <v>56</v>
      </c>
    </row>
    <row r="2583" spans="1:10" x14ac:dyDescent="0.2">
      <c r="A2583" s="5">
        <v>191</v>
      </c>
      <c r="B2583" s="6">
        <v>8</v>
      </c>
      <c r="C2583" s="6" t="s">
        <v>104</v>
      </c>
      <c r="D2583" s="7">
        <v>45866.75</v>
      </c>
      <c r="E2583" s="6">
        <v>324.95</v>
      </c>
      <c r="F2583" s="6">
        <v>324.95</v>
      </c>
      <c r="G2583" s="6">
        <v>0</v>
      </c>
      <c r="H2583" s="6">
        <v>5</v>
      </c>
      <c r="I2583" s="6">
        <v>10002</v>
      </c>
      <c r="J2583" s="6" t="s">
        <v>56</v>
      </c>
    </row>
    <row r="2584" spans="1:10" x14ac:dyDescent="0.2">
      <c r="A2584" s="5">
        <v>192</v>
      </c>
      <c r="B2584" s="6">
        <v>8</v>
      </c>
      <c r="C2584" s="6" t="s">
        <v>104</v>
      </c>
      <c r="D2584" s="7">
        <v>45866.75</v>
      </c>
      <c r="E2584" s="6">
        <v>165</v>
      </c>
      <c r="F2584" s="6">
        <v>165</v>
      </c>
      <c r="G2584" s="6">
        <v>0</v>
      </c>
      <c r="H2584" s="6">
        <v>5</v>
      </c>
      <c r="I2584" s="6">
        <v>10002</v>
      </c>
      <c r="J2584" s="6" t="s">
        <v>56</v>
      </c>
    </row>
    <row r="2585" spans="1:10" x14ac:dyDescent="0.2">
      <c r="A2585" s="5">
        <v>224</v>
      </c>
      <c r="B2585" s="6">
        <v>15</v>
      </c>
      <c r="C2585" s="6" t="s">
        <v>111</v>
      </c>
      <c r="D2585" s="7">
        <v>45866.75</v>
      </c>
      <c r="E2585" s="6">
        <v>215</v>
      </c>
      <c r="F2585" s="6">
        <v>215</v>
      </c>
      <c r="G2585" s="6">
        <v>0</v>
      </c>
      <c r="H2585" s="6">
        <v>12</v>
      </c>
      <c r="I2585" s="6">
        <v>31</v>
      </c>
      <c r="J2585" s="6" t="s">
        <v>42</v>
      </c>
    </row>
    <row r="2586" spans="1:10" x14ac:dyDescent="0.2">
      <c r="A2586" s="5">
        <v>513</v>
      </c>
      <c r="B2586" s="6">
        <v>14</v>
      </c>
      <c r="C2586" s="6" t="s">
        <v>94</v>
      </c>
      <c r="D2586" s="7">
        <v>45867.25</v>
      </c>
      <c r="E2586" s="6">
        <v>297</v>
      </c>
      <c r="F2586" s="6">
        <v>297</v>
      </c>
      <c r="G2586" s="6">
        <v>0</v>
      </c>
      <c r="H2586" s="6">
        <v>12</v>
      </c>
      <c r="I2586" s="6">
        <v>31</v>
      </c>
      <c r="J2586" s="6" t="s">
        <v>42</v>
      </c>
    </row>
    <row r="2587" spans="1:10" x14ac:dyDescent="0.2">
      <c r="A2587" s="5">
        <v>579</v>
      </c>
      <c r="B2587" s="6">
        <v>1</v>
      </c>
      <c r="C2587" s="6" t="s">
        <v>19</v>
      </c>
      <c r="D2587" s="7">
        <v>45867.25</v>
      </c>
      <c r="E2587" s="6">
        <v>999</v>
      </c>
      <c r="F2587" s="6">
        <v>999</v>
      </c>
      <c r="G2587" s="6">
        <v>0</v>
      </c>
      <c r="H2587" s="6">
        <v>12</v>
      </c>
      <c r="I2587" s="6">
        <v>25</v>
      </c>
      <c r="J2587" s="6" t="s">
        <v>135</v>
      </c>
    </row>
    <row r="2588" spans="1:10" x14ac:dyDescent="0.2">
      <c r="A2588" s="5">
        <v>175</v>
      </c>
      <c r="B2588" s="6">
        <v>1</v>
      </c>
      <c r="C2588" s="6" t="s">
        <v>19</v>
      </c>
      <c r="D2588" s="7">
        <v>45867.75</v>
      </c>
      <c r="E2588" s="6">
        <v>999</v>
      </c>
      <c r="F2588" s="6">
        <v>999</v>
      </c>
      <c r="G2588" s="6">
        <v>0</v>
      </c>
      <c r="H2588" s="6">
        <v>10</v>
      </c>
      <c r="I2588" s="6">
        <v>10002</v>
      </c>
      <c r="J2588" s="6" t="s">
        <v>56</v>
      </c>
    </row>
    <row r="2589" spans="1:10" x14ac:dyDescent="0.2">
      <c r="A2589" s="5">
        <v>207</v>
      </c>
      <c r="B2589" s="6">
        <v>7</v>
      </c>
      <c r="C2589" s="6" t="s">
        <v>103</v>
      </c>
      <c r="D2589" s="7">
        <v>45867.75</v>
      </c>
      <c r="E2589" s="6">
        <v>364.98</v>
      </c>
      <c r="F2589" s="6">
        <v>364.98</v>
      </c>
      <c r="G2589" s="6">
        <v>0</v>
      </c>
      <c r="H2589" s="6">
        <v>5</v>
      </c>
      <c r="I2589" s="6">
        <v>10002</v>
      </c>
      <c r="J2589" s="6" t="s">
        <v>56</v>
      </c>
    </row>
    <row r="2590" spans="1:10" x14ac:dyDescent="0.2">
      <c r="A2590" s="5">
        <v>212</v>
      </c>
      <c r="B2590" s="6">
        <v>10</v>
      </c>
      <c r="C2590" s="6" t="s">
        <v>106</v>
      </c>
      <c r="D2590" s="7">
        <v>45867.75</v>
      </c>
      <c r="E2590" s="6">
        <v>315</v>
      </c>
      <c r="F2590" s="6">
        <v>315</v>
      </c>
      <c r="G2590" s="6">
        <v>0</v>
      </c>
      <c r="H2590" s="6">
        <v>10</v>
      </c>
      <c r="I2590" s="6">
        <v>10002</v>
      </c>
      <c r="J2590" s="6" t="s">
        <v>56</v>
      </c>
    </row>
    <row r="2591" spans="1:10" x14ac:dyDescent="0.2">
      <c r="A2591" s="5">
        <v>213</v>
      </c>
      <c r="B2591" s="6">
        <v>10</v>
      </c>
      <c r="C2591" s="6" t="s">
        <v>106</v>
      </c>
      <c r="D2591" s="7">
        <v>45867.75</v>
      </c>
      <c r="E2591" s="6">
        <v>230</v>
      </c>
      <c r="F2591" s="6">
        <v>230</v>
      </c>
      <c r="G2591" s="6">
        <v>0</v>
      </c>
      <c r="H2591" s="6">
        <v>9</v>
      </c>
      <c r="I2591" s="6">
        <v>12</v>
      </c>
      <c r="J2591" s="6" t="s">
        <v>134</v>
      </c>
    </row>
    <row r="2592" spans="1:10" x14ac:dyDescent="0.2">
      <c r="A2592" s="5">
        <v>217</v>
      </c>
      <c r="B2592" s="6">
        <v>9</v>
      </c>
      <c r="C2592" s="6" t="s">
        <v>105</v>
      </c>
      <c r="D2592" s="7">
        <v>45867.75</v>
      </c>
      <c r="E2592" s="6">
        <v>180</v>
      </c>
      <c r="F2592" s="6">
        <v>180</v>
      </c>
      <c r="G2592" s="6">
        <v>0</v>
      </c>
      <c r="H2592" s="6">
        <v>8</v>
      </c>
      <c r="I2592" s="6">
        <v>10002</v>
      </c>
      <c r="J2592" s="6" t="s">
        <v>56</v>
      </c>
    </row>
    <row r="2593" spans="1:10" x14ac:dyDescent="0.2">
      <c r="A2593" s="5">
        <v>233</v>
      </c>
      <c r="B2593" s="6">
        <v>17</v>
      </c>
      <c r="C2593" s="6" t="s">
        <v>113</v>
      </c>
      <c r="D2593" s="7">
        <v>45867.75</v>
      </c>
      <c r="E2593" s="6">
        <v>397.5</v>
      </c>
      <c r="F2593" s="6">
        <v>397.5</v>
      </c>
      <c r="G2593" s="6">
        <v>0</v>
      </c>
      <c r="H2593" s="6" t="s">
        <v>47</v>
      </c>
      <c r="I2593" s="6">
        <v>10002</v>
      </c>
      <c r="J2593" s="6" t="s">
        <v>56</v>
      </c>
    </row>
    <row r="2594" spans="1:10" x14ac:dyDescent="0.2">
      <c r="A2594" s="5">
        <v>235</v>
      </c>
      <c r="B2594" s="6">
        <v>17</v>
      </c>
      <c r="C2594" s="6" t="s">
        <v>113</v>
      </c>
      <c r="D2594" s="7">
        <v>45867.75</v>
      </c>
      <c r="E2594" s="6">
        <v>314.23</v>
      </c>
      <c r="F2594" s="6">
        <v>314.23</v>
      </c>
      <c r="G2594" s="6">
        <v>0</v>
      </c>
      <c r="H2594" s="6">
        <v>12</v>
      </c>
      <c r="I2594" s="6">
        <v>13</v>
      </c>
      <c r="J2594" s="6" t="s">
        <v>81</v>
      </c>
    </row>
    <row r="2595" spans="1:10" x14ac:dyDescent="0.2">
      <c r="A2595" s="5">
        <v>238</v>
      </c>
      <c r="B2595" s="6">
        <v>10</v>
      </c>
      <c r="C2595" s="6" t="s">
        <v>106</v>
      </c>
      <c r="D2595" s="7">
        <v>45867.75</v>
      </c>
      <c r="E2595" s="6">
        <v>258</v>
      </c>
      <c r="F2595" s="6">
        <v>258</v>
      </c>
      <c r="G2595" s="6">
        <v>0</v>
      </c>
      <c r="H2595" s="6">
        <v>9</v>
      </c>
      <c r="I2595" s="6">
        <v>10002</v>
      </c>
      <c r="J2595" s="6" t="s">
        <v>56</v>
      </c>
    </row>
    <row r="2596" spans="1:10" x14ac:dyDescent="0.2">
      <c r="A2596" s="5">
        <v>312</v>
      </c>
      <c r="B2596" s="6">
        <v>15</v>
      </c>
      <c r="C2596" s="6" t="s">
        <v>111</v>
      </c>
      <c r="D2596" s="7">
        <v>45867.75</v>
      </c>
      <c r="E2596" s="6">
        <v>300</v>
      </c>
      <c r="F2596" s="6">
        <v>300</v>
      </c>
      <c r="G2596" s="6">
        <v>0</v>
      </c>
      <c r="H2596" s="6">
        <v>10</v>
      </c>
      <c r="I2596" s="6">
        <v>24</v>
      </c>
      <c r="J2596" s="6" t="s">
        <v>84</v>
      </c>
    </row>
    <row r="2597" spans="1:10" x14ac:dyDescent="0.2">
      <c r="A2597" s="5">
        <v>315</v>
      </c>
      <c r="B2597" s="6">
        <v>15</v>
      </c>
      <c r="C2597" s="6" t="s">
        <v>111</v>
      </c>
      <c r="D2597" s="7">
        <v>45867.75</v>
      </c>
      <c r="E2597" s="6">
        <v>442.5</v>
      </c>
      <c r="F2597" s="6">
        <v>442.5</v>
      </c>
      <c r="G2597" s="6">
        <v>0</v>
      </c>
      <c r="H2597" s="6">
        <v>12</v>
      </c>
      <c r="I2597" s="6">
        <v>10002</v>
      </c>
      <c r="J2597" s="6" t="s">
        <v>56</v>
      </c>
    </row>
    <row r="2598" spans="1:10" x14ac:dyDescent="0.2">
      <c r="A2598" s="5">
        <v>348</v>
      </c>
      <c r="B2598" s="6">
        <v>27</v>
      </c>
      <c r="C2598" s="6" t="s">
        <v>137</v>
      </c>
      <c r="D2598" s="7">
        <v>45867.75</v>
      </c>
      <c r="E2598" s="6">
        <v>290.54000000000002</v>
      </c>
      <c r="F2598" s="6">
        <v>290.54000000000002</v>
      </c>
      <c r="G2598" s="6">
        <v>0</v>
      </c>
      <c r="H2598" s="6">
        <v>12</v>
      </c>
      <c r="I2598" s="6">
        <v>10002</v>
      </c>
      <c r="J2598" s="6" t="s">
        <v>56</v>
      </c>
    </row>
    <row r="2599" spans="1:10" x14ac:dyDescent="0.2">
      <c r="A2599" s="5">
        <v>511</v>
      </c>
      <c r="B2599" s="6">
        <v>13</v>
      </c>
      <c r="C2599" s="6" t="s">
        <v>69</v>
      </c>
      <c r="D2599" s="7">
        <v>45868.25</v>
      </c>
      <c r="E2599" s="6">
        <v>160.47</v>
      </c>
      <c r="F2599" s="6">
        <v>160.47</v>
      </c>
      <c r="G2599" s="6">
        <v>0</v>
      </c>
      <c r="H2599" s="6">
        <v>12</v>
      </c>
      <c r="I2599" s="6">
        <v>10002</v>
      </c>
      <c r="J2599" s="6" t="s">
        <v>56</v>
      </c>
    </row>
    <row r="2600" spans="1:10" x14ac:dyDescent="0.2">
      <c r="A2600" s="5">
        <v>531</v>
      </c>
      <c r="B2600" s="6">
        <v>7</v>
      </c>
      <c r="C2600" s="6" t="s">
        <v>62</v>
      </c>
      <c r="D2600" s="7">
        <v>45868.25</v>
      </c>
      <c r="E2600" s="6">
        <v>227</v>
      </c>
      <c r="F2600" s="6">
        <v>227</v>
      </c>
      <c r="G2600" s="6">
        <v>0</v>
      </c>
      <c r="H2600" s="6">
        <v>9</v>
      </c>
      <c r="I2600" s="6">
        <v>12</v>
      </c>
      <c r="J2600" s="6" t="s">
        <v>134</v>
      </c>
    </row>
    <row r="2601" spans="1:10" x14ac:dyDescent="0.2">
      <c r="A2601" s="5">
        <v>531</v>
      </c>
      <c r="B2601" s="6">
        <v>8</v>
      </c>
      <c r="C2601" s="6" t="s">
        <v>64</v>
      </c>
      <c r="D2601" s="7">
        <v>45868.25</v>
      </c>
      <c r="E2601" s="6">
        <v>227</v>
      </c>
      <c r="F2601" s="6">
        <v>227</v>
      </c>
      <c r="G2601" s="6">
        <v>0</v>
      </c>
      <c r="H2601" s="6">
        <v>9</v>
      </c>
      <c r="I2601" s="6">
        <v>12</v>
      </c>
      <c r="J2601" s="6" t="s">
        <v>134</v>
      </c>
    </row>
    <row r="2602" spans="1:10" x14ac:dyDescent="0.2">
      <c r="A2602" s="5">
        <v>649</v>
      </c>
      <c r="B2602" s="6">
        <v>9</v>
      </c>
      <c r="C2602" s="6" t="s">
        <v>65</v>
      </c>
      <c r="D2602" s="7">
        <v>45868.25</v>
      </c>
      <c r="E2602" s="6">
        <v>160</v>
      </c>
      <c r="F2602" s="6">
        <v>160</v>
      </c>
      <c r="G2602" s="6">
        <v>0</v>
      </c>
      <c r="H2602" s="6">
        <v>9</v>
      </c>
      <c r="I2602" s="6">
        <v>10002</v>
      </c>
      <c r="J2602" s="6" t="s">
        <v>56</v>
      </c>
    </row>
    <row r="2603" spans="1:10" x14ac:dyDescent="0.2">
      <c r="A2603" s="5">
        <v>172</v>
      </c>
      <c r="B2603" s="6">
        <v>3</v>
      </c>
      <c r="C2603" s="6" t="s">
        <v>99</v>
      </c>
      <c r="D2603" s="7">
        <v>45868.75</v>
      </c>
      <c r="E2603" s="6">
        <v>230</v>
      </c>
      <c r="F2603" s="6">
        <v>230</v>
      </c>
      <c r="G2603" s="6">
        <v>0</v>
      </c>
      <c r="H2603" s="6">
        <v>8</v>
      </c>
      <c r="I2603" s="6">
        <v>10002</v>
      </c>
      <c r="J2603" s="6" t="s">
        <v>56</v>
      </c>
    </row>
    <row r="2604" spans="1:10" x14ac:dyDescent="0.2">
      <c r="A2604" s="5">
        <v>174</v>
      </c>
      <c r="B2604" s="6">
        <v>3</v>
      </c>
      <c r="C2604" s="6" t="s">
        <v>99</v>
      </c>
      <c r="D2604" s="7">
        <v>45868.75</v>
      </c>
      <c r="E2604" s="6">
        <v>209.2</v>
      </c>
      <c r="F2604" s="6">
        <v>209.2</v>
      </c>
      <c r="G2604" s="6">
        <v>0</v>
      </c>
      <c r="H2604" s="6">
        <v>12</v>
      </c>
      <c r="I2604" s="6">
        <v>24</v>
      </c>
      <c r="J2604" s="6" t="s">
        <v>84</v>
      </c>
    </row>
    <row r="2605" spans="1:10" x14ac:dyDescent="0.2">
      <c r="A2605" s="5">
        <v>181</v>
      </c>
      <c r="B2605" s="6">
        <v>4</v>
      </c>
      <c r="C2605" s="6" t="s">
        <v>100</v>
      </c>
      <c r="D2605" s="7">
        <v>45868.75</v>
      </c>
      <c r="E2605" s="6">
        <v>230</v>
      </c>
      <c r="F2605" s="6">
        <v>230</v>
      </c>
      <c r="G2605" s="6">
        <v>0</v>
      </c>
      <c r="H2605" s="6">
        <v>9</v>
      </c>
      <c r="I2605" s="6">
        <v>12</v>
      </c>
      <c r="J2605" s="6" t="s">
        <v>134</v>
      </c>
    </row>
    <row r="2606" spans="1:10" x14ac:dyDescent="0.2">
      <c r="A2606" s="5">
        <v>182</v>
      </c>
      <c r="B2606" s="6">
        <v>5</v>
      </c>
      <c r="C2606" s="6" t="s">
        <v>101</v>
      </c>
      <c r="D2606" s="7">
        <v>45868.75</v>
      </c>
      <c r="E2606" s="6">
        <v>505</v>
      </c>
      <c r="F2606" s="6">
        <v>505</v>
      </c>
      <c r="G2606" s="6">
        <v>0</v>
      </c>
      <c r="H2606" s="6">
        <v>12</v>
      </c>
      <c r="I2606" s="6">
        <v>15</v>
      </c>
      <c r="J2606" s="6" t="s">
        <v>63</v>
      </c>
    </row>
    <row r="2607" spans="1:10" x14ac:dyDescent="0.2">
      <c r="A2607" s="5">
        <v>223</v>
      </c>
      <c r="B2607" s="6">
        <v>12</v>
      </c>
      <c r="C2607" s="6" t="s">
        <v>108</v>
      </c>
      <c r="D2607" s="7">
        <v>45868.75</v>
      </c>
      <c r="E2607" s="6">
        <v>314.23</v>
      </c>
      <c r="F2607" s="6">
        <v>314.23</v>
      </c>
      <c r="G2607" s="6">
        <v>0</v>
      </c>
      <c r="H2607" s="6">
        <v>8</v>
      </c>
      <c r="I2607" s="6">
        <v>5</v>
      </c>
      <c r="J2607" s="6" t="s">
        <v>79</v>
      </c>
    </row>
    <row r="2608" spans="1:10" x14ac:dyDescent="0.2">
      <c r="A2608" s="5">
        <v>228</v>
      </c>
      <c r="B2608" s="6">
        <v>16</v>
      </c>
      <c r="C2608" s="6" t="s">
        <v>112</v>
      </c>
      <c r="D2608" s="7">
        <v>45868.75</v>
      </c>
      <c r="E2608" s="6">
        <v>287.45</v>
      </c>
      <c r="F2608" s="6">
        <v>287.45</v>
      </c>
      <c r="G2608" s="6">
        <v>0</v>
      </c>
      <c r="H2608" s="6">
        <v>9</v>
      </c>
      <c r="I2608" s="6">
        <v>10002</v>
      </c>
      <c r="J2608" s="6" t="s">
        <v>56</v>
      </c>
    </row>
    <row r="2609" spans="1:10" x14ac:dyDescent="0.2">
      <c r="A2609" s="5">
        <v>313</v>
      </c>
      <c r="B2609" s="6">
        <v>14</v>
      </c>
      <c r="C2609" s="6" t="s">
        <v>110</v>
      </c>
      <c r="D2609" s="7">
        <v>45868.75</v>
      </c>
      <c r="E2609" s="6">
        <v>344.14</v>
      </c>
      <c r="F2609" s="6">
        <v>344.14</v>
      </c>
      <c r="G2609" s="6">
        <v>0</v>
      </c>
      <c r="H2609" s="6">
        <v>12</v>
      </c>
      <c r="I2609" s="6">
        <v>15</v>
      </c>
      <c r="J2609" s="6" t="s">
        <v>63</v>
      </c>
    </row>
    <row r="2610" spans="1:10" x14ac:dyDescent="0.2">
      <c r="A2610" s="5">
        <v>353</v>
      </c>
      <c r="B2610" s="6">
        <v>20</v>
      </c>
      <c r="C2610" s="6" t="s">
        <v>116</v>
      </c>
      <c r="D2610" s="7">
        <v>45868.75</v>
      </c>
      <c r="E2610" s="6">
        <v>336.08</v>
      </c>
      <c r="F2610" s="6">
        <v>336.08</v>
      </c>
      <c r="G2610" s="6">
        <v>0</v>
      </c>
      <c r="H2610" s="6">
        <v>5</v>
      </c>
      <c r="I2610" s="6">
        <v>10002</v>
      </c>
      <c r="J2610" s="6" t="s">
        <v>56</v>
      </c>
    </row>
    <row r="2611" spans="1:10" x14ac:dyDescent="0.2">
      <c r="A2611" s="5">
        <v>597</v>
      </c>
      <c r="B2611" s="6">
        <v>11</v>
      </c>
      <c r="C2611" s="6" t="s">
        <v>67</v>
      </c>
      <c r="D2611" s="7">
        <v>45869.25</v>
      </c>
      <c r="E2611" s="6">
        <v>161</v>
      </c>
      <c r="F2611" s="6">
        <v>161</v>
      </c>
      <c r="G2611" s="6">
        <v>0</v>
      </c>
      <c r="H2611" s="6">
        <v>8</v>
      </c>
      <c r="I2611" s="6">
        <v>5</v>
      </c>
      <c r="J2611" s="6" t="s">
        <v>79</v>
      </c>
    </row>
    <row r="2612" spans="1:10" x14ac:dyDescent="0.2">
      <c r="A2612" s="5">
        <v>663</v>
      </c>
      <c r="B2612" s="6">
        <v>1</v>
      </c>
      <c r="C2612" s="6" t="s">
        <v>19</v>
      </c>
      <c r="D2612" s="7">
        <v>45869.25</v>
      </c>
      <c r="E2612" s="6">
        <v>799</v>
      </c>
      <c r="F2612" s="6">
        <v>799</v>
      </c>
      <c r="G2612" s="6">
        <v>0</v>
      </c>
      <c r="H2612" s="6">
        <v>11</v>
      </c>
      <c r="I2612" s="6">
        <v>13</v>
      </c>
      <c r="J2612" s="6" t="s">
        <v>81</v>
      </c>
    </row>
    <row r="2613" spans="1:10" x14ac:dyDescent="0.2">
      <c r="A2613" s="5">
        <v>722</v>
      </c>
      <c r="B2613" s="6">
        <v>42</v>
      </c>
      <c r="C2613" s="6" t="s">
        <v>190</v>
      </c>
      <c r="D2613" s="7">
        <v>45869.25</v>
      </c>
      <c r="E2613" s="6">
        <v>348</v>
      </c>
      <c r="F2613" s="6">
        <v>348</v>
      </c>
      <c r="G2613" s="6">
        <v>0</v>
      </c>
      <c r="H2613" s="6">
        <v>9</v>
      </c>
      <c r="I2613" s="6">
        <v>10002</v>
      </c>
      <c r="J2613" s="6" t="s">
        <v>56</v>
      </c>
    </row>
    <row r="2614" spans="1:10" x14ac:dyDescent="0.2">
      <c r="A2614" s="5">
        <v>163</v>
      </c>
      <c r="B2614" s="6">
        <v>1</v>
      </c>
      <c r="C2614" s="6" t="s">
        <v>19</v>
      </c>
      <c r="D2614" s="7">
        <v>45869.75</v>
      </c>
      <c r="E2614" s="6">
        <v>799</v>
      </c>
      <c r="F2614" s="6">
        <v>799</v>
      </c>
      <c r="G2614" s="6">
        <v>0</v>
      </c>
      <c r="H2614" s="6">
        <v>4</v>
      </c>
      <c r="I2614" s="6">
        <v>10002</v>
      </c>
      <c r="J2614" s="6" t="s">
        <v>56</v>
      </c>
    </row>
    <row r="2615" spans="1:10" x14ac:dyDescent="0.2">
      <c r="A2615" s="5">
        <v>164</v>
      </c>
      <c r="B2615" s="6">
        <v>1</v>
      </c>
      <c r="C2615" s="6" t="s">
        <v>19</v>
      </c>
      <c r="D2615" s="7">
        <v>45869.75</v>
      </c>
      <c r="E2615" s="6">
        <v>799</v>
      </c>
      <c r="F2615" s="6">
        <v>799</v>
      </c>
      <c r="G2615" s="6">
        <v>0</v>
      </c>
      <c r="H2615" s="6">
        <v>4</v>
      </c>
      <c r="I2615" s="6">
        <v>10002</v>
      </c>
      <c r="J2615" s="6" t="s">
        <v>56</v>
      </c>
    </row>
    <row r="2616" spans="1:10" x14ac:dyDescent="0.2">
      <c r="A2616" s="5">
        <v>179</v>
      </c>
      <c r="B2616" s="6">
        <v>1</v>
      </c>
      <c r="C2616" s="6" t="s">
        <v>19</v>
      </c>
      <c r="D2616" s="7">
        <v>45869.75</v>
      </c>
      <c r="E2616" s="6">
        <v>999</v>
      </c>
      <c r="F2616" s="6">
        <v>999</v>
      </c>
      <c r="G2616" s="6">
        <v>0</v>
      </c>
      <c r="H2616" s="6">
        <v>5</v>
      </c>
      <c r="I2616" s="6">
        <v>10002</v>
      </c>
      <c r="J2616" s="6" t="s">
        <v>56</v>
      </c>
    </row>
    <row r="2617" spans="1:10" x14ac:dyDescent="0.2">
      <c r="A2617" s="5">
        <v>184</v>
      </c>
      <c r="B2617" s="6">
        <v>4</v>
      </c>
      <c r="C2617" s="6" t="s">
        <v>100</v>
      </c>
      <c r="D2617" s="7">
        <v>45869.75</v>
      </c>
      <c r="E2617" s="6">
        <v>211.92</v>
      </c>
      <c r="F2617" s="6">
        <v>211.92</v>
      </c>
      <c r="G2617" s="6">
        <v>0</v>
      </c>
      <c r="H2617" s="6">
        <v>4</v>
      </c>
      <c r="I2617" s="6">
        <v>10002</v>
      </c>
      <c r="J2617" s="6" t="s">
        <v>56</v>
      </c>
    </row>
    <row r="2618" spans="1:10" x14ac:dyDescent="0.2">
      <c r="A2618" s="5">
        <v>185</v>
      </c>
      <c r="B2618" s="6">
        <v>6</v>
      </c>
      <c r="C2618" s="6" t="s">
        <v>102</v>
      </c>
      <c r="D2618" s="7">
        <v>45869.75</v>
      </c>
      <c r="E2618" s="6">
        <v>180</v>
      </c>
      <c r="F2618" s="6">
        <v>180</v>
      </c>
      <c r="G2618" s="6">
        <v>0</v>
      </c>
      <c r="H2618" s="6">
        <v>5</v>
      </c>
      <c r="I2618" s="6">
        <v>10002</v>
      </c>
      <c r="J2618" s="6" t="s">
        <v>56</v>
      </c>
    </row>
    <row r="2619" spans="1:10" x14ac:dyDescent="0.2">
      <c r="A2619" s="5">
        <v>186</v>
      </c>
      <c r="B2619" s="6">
        <v>4</v>
      </c>
      <c r="C2619" s="6" t="s">
        <v>100</v>
      </c>
      <c r="D2619" s="7">
        <v>45869.75</v>
      </c>
      <c r="E2619" s="6">
        <v>273</v>
      </c>
      <c r="F2619" s="6">
        <v>273</v>
      </c>
      <c r="G2619" s="6">
        <v>0</v>
      </c>
      <c r="H2619" s="6">
        <v>12</v>
      </c>
      <c r="I2619" s="6">
        <v>31</v>
      </c>
      <c r="J2619" s="6" t="s">
        <v>42</v>
      </c>
    </row>
    <row r="2620" spans="1:10" x14ac:dyDescent="0.2">
      <c r="A2620" s="5">
        <v>194</v>
      </c>
      <c r="B2620" s="6">
        <v>8</v>
      </c>
      <c r="C2620" s="6" t="s">
        <v>104</v>
      </c>
      <c r="D2620" s="7">
        <v>45869.75</v>
      </c>
      <c r="E2620" s="6">
        <v>169.98</v>
      </c>
      <c r="F2620" s="6">
        <v>169.98</v>
      </c>
      <c r="G2620" s="6">
        <v>0</v>
      </c>
      <c r="H2620" s="6" t="s">
        <v>47</v>
      </c>
      <c r="I2620" s="6">
        <v>10002</v>
      </c>
      <c r="J2620" s="6" t="s">
        <v>56</v>
      </c>
    </row>
    <row r="2621" spans="1:10" x14ac:dyDescent="0.2">
      <c r="A2621" s="5">
        <v>195</v>
      </c>
      <c r="B2621" s="6">
        <v>8</v>
      </c>
      <c r="C2621" s="6" t="s">
        <v>104</v>
      </c>
      <c r="D2621" s="7">
        <v>45869.75</v>
      </c>
      <c r="E2621" s="6">
        <v>339.95</v>
      </c>
      <c r="F2621" s="6">
        <v>339.95</v>
      </c>
      <c r="G2621" s="6">
        <v>0</v>
      </c>
      <c r="H2621" s="6" t="s">
        <v>47</v>
      </c>
      <c r="I2621" s="6">
        <v>10002</v>
      </c>
      <c r="J2621" s="6" t="s">
        <v>56</v>
      </c>
    </row>
    <row r="2622" spans="1:10" x14ac:dyDescent="0.2">
      <c r="A2622" s="5">
        <v>216</v>
      </c>
      <c r="B2622" s="6">
        <v>9</v>
      </c>
      <c r="C2622" s="6" t="s">
        <v>105</v>
      </c>
      <c r="D2622" s="7">
        <v>45869.75</v>
      </c>
      <c r="E2622" s="6">
        <v>430</v>
      </c>
      <c r="F2622" s="6">
        <v>430</v>
      </c>
      <c r="G2622" s="6">
        <v>0</v>
      </c>
      <c r="H2622" s="6">
        <v>5</v>
      </c>
      <c r="I2622" s="6">
        <v>31</v>
      </c>
      <c r="J2622" s="6" t="s">
        <v>42</v>
      </c>
    </row>
    <row r="2623" spans="1:10" x14ac:dyDescent="0.2">
      <c r="A2623" s="5">
        <v>219</v>
      </c>
      <c r="B2623" s="6">
        <v>15</v>
      </c>
      <c r="C2623" s="6" t="s">
        <v>111</v>
      </c>
      <c r="D2623" s="7">
        <v>45869.75</v>
      </c>
      <c r="E2623" s="6">
        <v>153.47</v>
      </c>
      <c r="F2623" s="6">
        <v>153.47</v>
      </c>
      <c r="G2623" s="6">
        <v>0</v>
      </c>
      <c r="H2623" s="6" t="s">
        <v>47</v>
      </c>
      <c r="I2623" s="6">
        <v>10002</v>
      </c>
      <c r="J2623" s="6" t="s">
        <v>56</v>
      </c>
    </row>
    <row r="2624" spans="1:10" x14ac:dyDescent="0.2">
      <c r="A2624" s="5">
        <v>221</v>
      </c>
      <c r="B2624" s="6">
        <v>13</v>
      </c>
      <c r="C2624" s="6" t="s">
        <v>109</v>
      </c>
      <c r="D2624" s="7">
        <v>45869.75</v>
      </c>
      <c r="E2624" s="6">
        <v>288.60000000000002</v>
      </c>
      <c r="F2624" s="6">
        <v>288.60000000000002</v>
      </c>
      <c r="G2624" s="6">
        <v>0</v>
      </c>
      <c r="H2624" s="6">
        <v>12</v>
      </c>
      <c r="I2624" s="6">
        <v>15</v>
      </c>
      <c r="J2624" s="6" t="s">
        <v>63</v>
      </c>
    </row>
    <row r="2625" spans="1:10" x14ac:dyDescent="0.2">
      <c r="A2625" s="5">
        <v>306</v>
      </c>
      <c r="B2625" s="6">
        <v>15</v>
      </c>
      <c r="C2625" s="6" t="s">
        <v>111</v>
      </c>
      <c r="D2625" s="7">
        <v>45869.75</v>
      </c>
      <c r="E2625" s="6">
        <v>186.02</v>
      </c>
      <c r="F2625" s="6">
        <v>186.02</v>
      </c>
      <c r="G2625" s="6">
        <v>0</v>
      </c>
      <c r="H2625" s="6" t="s">
        <v>47</v>
      </c>
      <c r="I2625" s="6">
        <v>10002</v>
      </c>
      <c r="J2625" s="6" t="s">
        <v>56</v>
      </c>
    </row>
    <row r="2626" spans="1:10" x14ac:dyDescent="0.2">
      <c r="A2626" s="5">
        <v>307</v>
      </c>
      <c r="B2626" s="6">
        <v>12</v>
      </c>
      <c r="C2626" s="6" t="s">
        <v>108</v>
      </c>
      <c r="D2626" s="7">
        <v>45869.75</v>
      </c>
      <c r="E2626" s="6">
        <v>406.11</v>
      </c>
      <c r="F2626" s="6">
        <v>406.11</v>
      </c>
      <c r="G2626" s="6">
        <v>0</v>
      </c>
      <c r="H2626" s="6">
        <v>5</v>
      </c>
      <c r="I2626" s="6">
        <v>10002</v>
      </c>
      <c r="J2626" s="6" t="s">
        <v>56</v>
      </c>
    </row>
    <row r="2627" spans="1:10" x14ac:dyDescent="0.2">
      <c r="A2627" s="5">
        <v>319</v>
      </c>
      <c r="B2627" s="6">
        <v>15</v>
      </c>
      <c r="C2627" s="6" t="s">
        <v>111</v>
      </c>
      <c r="D2627" s="7">
        <v>45869.75</v>
      </c>
      <c r="E2627" s="6">
        <v>230</v>
      </c>
      <c r="F2627" s="6">
        <v>230</v>
      </c>
      <c r="G2627" s="6">
        <v>0</v>
      </c>
      <c r="H2627" s="6">
        <v>10</v>
      </c>
      <c r="I2627" s="6">
        <v>10002</v>
      </c>
      <c r="J2627" s="6" t="s">
        <v>56</v>
      </c>
    </row>
    <row r="2628" spans="1:10" x14ac:dyDescent="0.2">
      <c r="A2628" s="5">
        <v>324</v>
      </c>
      <c r="B2628" s="6">
        <v>18</v>
      </c>
      <c r="C2628" s="6" t="s">
        <v>114</v>
      </c>
      <c r="D2628" s="7">
        <v>45869.75</v>
      </c>
      <c r="E2628" s="6">
        <v>144.30000000000001</v>
      </c>
      <c r="F2628" s="6">
        <v>144.30000000000001</v>
      </c>
      <c r="G2628" s="6">
        <v>0</v>
      </c>
      <c r="H2628" s="6" t="s">
        <v>47</v>
      </c>
      <c r="I2628" s="6">
        <v>10002</v>
      </c>
      <c r="J2628" s="6" t="s">
        <v>56</v>
      </c>
    </row>
    <row r="2629" spans="1:10" x14ac:dyDescent="0.2">
      <c r="A2629" s="5">
        <v>541</v>
      </c>
      <c r="B2629" s="6">
        <v>15</v>
      </c>
      <c r="C2629" s="6" t="s">
        <v>71</v>
      </c>
      <c r="D2629" s="7">
        <v>45870.25</v>
      </c>
      <c r="E2629" s="6">
        <v>230</v>
      </c>
      <c r="F2629" s="6">
        <v>230</v>
      </c>
      <c r="G2629" s="6">
        <v>0</v>
      </c>
      <c r="H2629" s="6">
        <v>10</v>
      </c>
      <c r="I2629" s="6">
        <v>10002</v>
      </c>
      <c r="J2629" s="6" t="s">
        <v>56</v>
      </c>
    </row>
    <row r="2630" spans="1:10" x14ac:dyDescent="0.2">
      <c r="A2630" s="5">
        <v>588</v>
      </c>
      <c r="B2630" s="6">
        <v>12</v>
      </c>
      <c r="C2630" s="6" t="s">
        <v>68</v>
      </c>
      <c r="D2630" s="7">
        <v>45870.25</v>
      </c>
      <c r="E2630" s="6">
        <v>230</v>
      </c>
      <c r="F2630" s="6">
        <v>230</v>
      </c>
      <c r="G2630" s="6">
        <v>0</v>
      </c>
      <c r="H2630" s="6">
        <v>6</v>
      </c>
      <c r="I2630" s="6">
        <v>10002</v>
      </c>
      <c r="J2630" s="6" t="s">
        <v>56</v>
      </c>
    </row>
    <row r="2631" spans="1:10" x14ac:dyDescent="0.2">
      <c r="A2631" s="5">
        <v>595</v>
      </c>
      <c r="B2631" s="6">
        <v>6</v>
      </c>
      <c r="C2631" s="6" t="s">
        <v>61</v>
      </c>
      <c r="D2631" s="7">
        <v>45870.25</v>
      </c>
      <c r="E2631" s="6">
        <v>160</v>
      </c>
      <c r="F2631" s="6">
        <v>160</v>
      </c>
      <c r="G2631" s="6">
        <v>0</v>
      </c>
      <c r="H2631" s="6">
        <v>9</v>
      </c>
      <c r="I2631" s="6">
        <v>10002</v>
      </c>
      <c r="J2631" s="6" t="s">
        <v>56</v>
      </c>
    </row>
    <row r="2632" spans="1:10" x14ac:dyDescent="0.2">
      <c r="A2632" s="5">
        <v>630</v>
      </c>
      <c r="B2632" s="6">
        <v>17</v>
      </c>
      <c r="C2632" s="6" t="s">
        <v>85</v>
      </c>
      <c r="D2632" s="7">
        <v>45870.25</v>
      </c>
      <c r="E2632" s="6">
        <v>386</v>
      </c>
      <c r="F2632" s="6">
        <v>386</v>
      </c>
      <c r="G2632" s="6">
        <v>0</v>
      </c>
      <c r="H2632" s="6">
        <v>5</v>
      </c>
      <c r="I2632" s="6">
        <v>5</v>
      </c>
      <c r="J2632" s="6" t="s">
        <v>79</v>
      </c>
    </row>
    <row r="2633" spans="1:10" x14ac:dyDescent="0.2">
      <c r="A2633" s="5">
        <v>651</v>
      </c>
      <c r="B2633" s="6">
        <v>7</v>
      </c>
      <c r="C2633" s="6" t="s">
        <v>62</v>
      </c>
      <c r="D2633" s="7">
        <v>45870.25</v>
      </c>
      <c r="E2633" s="6">
        <v>230</v>
      </c>
      <c r="F2633" s="6">
        <v>230</v>
      </c>
      <c r="G2633" s="6">
        <v>0</v>
      </c>
      <c r="H2633" s="6">
        <v>15</v>
      </c>
      <c r="I2633" s="6">
        <v>10002</v>
      </c>
      <c r="J2633" s="6" t="s">
        <v>56</v>
      </c>
    </row>
    <row r="2634" spans="1:10" x14ac:dyDescent="0.2">
      <c r="A2634" s="5">
        <v>655</v>
      </c>
      <c r="B2634" s="6">
        <v>6</v>
      </c>
      <c r="C2634" s="6" t="s">
        <v>150</v>
      </c>
      <c r="D2634" s="7">
        <v>45870.25</v>
      </c>
      <c r="E2634" s="6">
        <v>219.23</v>
      </c>
      <c r="F2634" s="6">
        <v>219.23</v>
      </c>
      <c r="G2634" s="6">
        <v>0</v>
      </c>
      <c r="H2634" s="6">
        <v>12</v>
      </c>
      <c r="I2634" s="6">
        <v>15</v>
      </c>
      <c r="J2634" s="6" t="s">
        <v>63</v>
      </c>
    </row>
    <row r="2635" spans="1:10" x14ac:dyDescent="0.2">
      <c r="A2635" s="5">
        <v>189</v>
      </c>
      <c r="B2635" s="6">
        <v>8</v>
      </c>
      <c r="C2635" s="6" t="s">
        <v>104</v>
      </c>
      <c r="D2635" s="7">
        <v>45870.75</v>
      </c>
      <c r="E2635" s="6">
        <v>219.23</v>
      </c>
      <c r="F2635" s="6">
        <v>219.23</v>
      </c>
      <c r="G2635" s="6">
        <v>0</v>
      </c>
      <c r="H2635" s="6">
        <v>10</v>
      </c>
      <c r="I2635" s="6">
        <v>10002</v>
      </c>
      <c r="J2635" s="6" t="s">
        <v>56</v>
      </c>
    </row>
    <row r="2636" spans="1:10" x14ac:dyDescent="0.2">
      <c r="A2636" s="5">
        <v>205</v>
      </c>
      <c r="B2636" s="6">
        <v>7</v>
      </c>
      <c r="C2636" s="6" t="s">
        <v>103</v>
      </c>
      <c r="D2636" s="7">
        <v>45870.75</v>
      </c>
      <c r="E2636" s="6">
        <v>180</v>
      </c>
      <c r="F2636" s="6">
        <v>180</v>
      </c>
      <c r="G2636" s="6">
        <v>0</v>
      </c>
      <c r="H2636" s="6">
        <v>8</v>
      </c>
      <c r="I2636" s="6">
        <v>10002</v>
      </c>
      <c r="J2636" s="6" t="s">
        <v>56</v>
      </c>
    </row>
    <row r="2637" spans="1:10" x14ac:dyDescent="0.2">
      <c r="A2637" s="5">
        <v>220</v>
      </c>
      <c r="B2637" s="6">
        <v>14</v>
      </c>
      <c r="C2637" s="6" t="s">
        <v>110</v>
      </c>
      <c r="D2637" s="7">
        <v>45870.75</v>
      </c>
      <c r="E2637" s="6">
        <v>230</v>
      </c>
      <c r="F2637" s="6">
        <v>230</v>
      </c>
      <c r="G2637" s="6">
        <v>0</v>
      </c>
      <c r="H2637" s="6">
        <v>9</v>
      </c>
      <c r="I2637" s="6">
        <v>12</v>
      </c>
      <c r="J2637" s="6" t="s">
        <v>134</v>
      </c>
    </row>
    <row r="2638" spans="1:10" x14ac:dyDescent="0.2">
      <c r="A2638" s="5">
        <v>302</v>
      </c>
      <c r="B2638" s="6">
        <v>1</v>
      </c>
      <c r="C2638" s="6" t="s">
        <v>19</v>
      </c>
      <c r="D2638" s="7">
        <v>45870.75</v>
      </c>
      <c r="E2638" s="6">
        <v>799</v>
      </c>
      <c r="F2638" s="6">
        <v>799</v>
      </c>
      <c r="G2638" s="6">
        <v>0</v>
      </c>
      <c r="H2638" s="6">
        <v>5</v>
      </c>
      <c r="I2638" s="6">
        <v>10002</v>
      </c>
      <c r="J2638" s="6" t="s">
        <v>56</v>
      </c>
    </row>
    <row r="2639" spans="1:10" x14ac:dyDescent="0.2">
      <c r="A2639" s="5">
        <v>311</v>
      </c>
      <c r="B2639" s="6">
        <v>12</v>
      </c>
      <c r="C2639" s="6" t="s">
        <v>108</v>
      </c>
      <c r="D2639" s="7">
        <v>45870.75</v>
      </c>
      <c r="E2639" s="6">
        <v>430</v>
      </c>
      <c r="F2639" s="6">
        <v>430</v>
      </c>
      <c r="G2639" s="6">
        <v>0</v>
      </c>
      <c r="H2639" s="6">
        <v>8</v>
      </c>
      <c r="I2639" s="6">
        <v>5</v>
      </c>
      <c r="J2639" s="6" t="s">
        <v>79</v>
      </c>
    </row>
    <row r="2640" spans="1:10" x14ac:dyDescent="0.2">
      <c r="A2640" s="5">
        <v>314</v>
      </c>
      <c r="B2640" s="6">
        <v>12</v>
      </c>
      <c r="C2640" s="6" t="s">
        <v>108</v>
      </c>
      <c r="D2640" s="7">
        <v>45870.75</v>
      </c>
      <c r="E2640" s="6">
        <v>219.23</v>
      </c>
      <c r="F2640" s="6">
        <v>219.23</v>
      </c>
      <c r="G2640" s="6">
        <v>0</v>
      </c>
      <c r="H2640" s="6">
        <v>6</v>
      </c>
      <c r="I2640" s="6">
        <v>10002</v>
      </c>
      <c r="J2640" s="6" t="s">
        <v>56</v>
      </c>
    </row>
    <row r="2641" spans="1:10" x14ac:dyDescent="0.2">
      <c r="A2641" s="5">
        <v>320</v>
      </c>
      <c r="B2641" s="6">
        <v>12</v>
      </c>
      <c r="C2641" s="6" t="s">
        <v>108</v>
      </c>
      <c r="D2641" s="7">
        <v>45870.75</v>
      </c>
      <c r="E2641" s="6">
        <v>219.23</v>
      </c>
      <c r="F2641" s="6">
        <v>219.23</v>
      </c>
      <c r="G2641" s="6">
        <v>0</v>
      </c>
      <c r="H2641" s="6">
        <v>6</v>
      </c>
      <c r="I2641" s="6">
        <v>10002</v>
      </c>
      <c r="J2641" s="6" t="s">
        <v>56</v>
      </c>
    </row>
    <row r="2642" spans="1:10" x14ac:dyDescent="0.2">
      <c r="A2642" s="5">
        <v>506</v>
      </c>
      <c r="B2642" s="6">
        <v>18</v>
      </c>
      <c r="C2642" s="6" t="s">
        <v>86</v>
      </c>
      <c r="D2642" s="7">
        <v>45871.25</v>
      </c>
      <c r="E2642" s="6">
        <v>280.81</v>
      </c>
      <c r="F2642" s="6">
        <v>280.81</v>
      </c>
      <c r="G2642" s="6">
        <v>0</v>
      </c>
      <c r="H2642" s="6">
        <v>5</v>
      </c>
      <c r="I2642" s="6">
        <v>10002</v>
      </c>
      <c r="J2642" s="6" t="s">
        <v>56</v>
      </c>
    </row>
    <row r="2643" spans="1:10" x14ac:dyDescent="0.2">
      <c r="A2643" s="5">
        <v>551</v>
      </c>
      <c r="B2643" s="6">
        <v>6</v>
      </c>
      <c r="C2643" s="6" t="s">
        <v>61</v>
      </c>
      <c r="D2643" s="7">
        <v>45871.25</v>
      </c>
      <c r="E2643" s="6">
        <v>314.3</v>
      </c>
      <c r="F2643" s="6">
        <v>314.3</v>
      </c>
      <c r="G2643" s="6">
        <v>0</v>
      </c>
      <c r="H2643" s="6">
        <v>12</v>
      </c>
      <c r="I2643" s="6">
        <v>10002</v>
      </c>
      <c r="J2643" s="6" t="s">
        <v>56</v>
      </c>
    </row>
    <row r="2644" spans="1:10" x14ac:dyDescent="0.2">
      <c r="A2644" s="5">
        <v>586</v>
      </c>
      <c r="B2644" s="6">
        <v>8</v>
      </c>
      <c r="C2644" s="6" t="s">
        <v>64</v>
      </c>
      <c r="D2644" s="7">
        <v>45871.25</v>
      </c>
      <c r="E2644" s="6">
        <v>227.33</v>
      </c>
      <c r="F2644" s="6">
        <v>227.33</v>
      </c>
      <c r="G2644" s="6">
        <v>0</v>
      </c>
      <c r="H2644" s="6">
        <v>5</v>
      </c>
      <c r="I2644" s="6">
        <v>10002</v>
      </c>
      <c r="J2644" s="6" t="s">
        <v>56</v>
      </c>
    </row>
    <row r="2645" spans="1:10" x14ac:dyDescent="0.2">
      <c r="A2645" s="5">
        <v>632</v>
      </c>
      <c r="B2645" s="6">
        <v>9</v>
      </c>
      <c r="C2645" s="6" t="s">
        <v>153</v>
      </c>
      <c r="D2645" s="7">
        <v>45871.25</v>
      </c>
      <c r="E2645" s="6">
        <v>220</v>
      </c>
      <c r="F2645" s="6">
        <v>220</v>
      </c>
      <c r="G2645" s="6">
        <v>0</v>
      </c>
      <c r="H2645" s="6">
        <v>6</v>
      </c>
      <c r="I2645" s="6">
        <v>10002</v>
      </c>
      <c r="J2645" s="6" t="s">
        <v>56</v>
      </c>
    </row>
    <row r="2646" spans="1:10" x14ac:dyDescent="0.2">
      <c r="A2646" s="5">
        <v>671</v>
      </c>
      <c r="B2646" s="6">
        <v>1</v>
      </c>
      <c r="C2646" s="6" t="s">
        <v>19</v>
      </c>
      <c r="D2646" s="7">
        <v>45871.25</v>
      </c>
      <c r="E2646" s="6">
        <v>399</v>
      </c>
      <c r="F2646" s="6">
        <v>399</v>
      </c>
      <c r="G2646" s="6">
        <v>0</v>
      </c>
      <c r="H2646" s="6">
        <v>12</v>
      </c>
      <c r="I2646" s="6">
        <v>15</v>
      </c>
      <c r="J2646" s="6" t="s">
        <v>63</v>
      </c>
    </row>
    <row r="2647" spans="1:10" x14ac:dyDescent="0.2">
      <c r="A2647" s="5">
        <v>162</v>
      </c>
      <c r="B2647" s="6">
        <v>1</v>
      </c>
      <c r="C2647" s="6" t="s">
        <v>19</v>
      </c>
      <c r="D2647" s="7">
        <v>45871.75</v>
      </c>
      <c r="E2647" s="6">
        <v>799</v>
      </c>
      <c r="F2647" s="6">
        <v>799</v>
      </c>
      <c r="G2647" s="6">
        <v>0</v>
      </c>
      <c r="H2647" s="6">
        <v>5</v>
      </c>
      <c r="I2647" s="6">
        <v>10002</v>
      </c>
      <c r="J2647" s="6" t="s">
        <v>56</v>
      </c>
    </row>
    <row r="2648" spans="1:10" x14ac:dyDescent="0.2">
      <c r="A2648" s="5">
        <v>168</v>
      </c>
      <c r="B2648" s="6">
        <v>3</v>
      </c>
      <c r="C2648" s="6" t="s">
        <v>99</v>
      </c>
      <c r="D2648" s="7">
        <v>45871.75</v>
      </c>
      <c r="E2648" s="6">
        <v>291</v>
      </c>
      <c r="F2648" s="6">
        <v>291</v>
      </c>
      <c r="G2648" s="6">
        <v>0</v>
      </c>
      <c r="H2648" s="6">
        <v>12</v>
      </c>
      <c r="I2648" s="6">
        <v>25</v>
      </c>
      <c r="J2648" s="6" t="s">
        <v>135</v>
      </c>
    </row>
    <row r="2649" spans="1:10" x14ac:dyDescent="0.2">
      <c r="A2649" s="5">
        <v>183</v>
      </c>
      <c r="B2649" s="6">
        <v>4</v>
      </c>
      <c r="C2649" s="6" t="s">
        <v>100</v>
      </c>
      <c r="D2649" s="7">
        <v>45871.75</v>
      </c>
      <c r="E2649" s="6">
        <v>300</v>
      </c>
      <c r="F2649" s="6">
        <v>300</v>
      </c>
      <c r="G2649" s="6">
        <v>0</v>
      </c>
      <c r="H2649" s="6">
        <v>12</v>
      </c>
      <c r="I2649" s="6">
        <v>25</v>
      </c>
      <c r="J2649" s="6" t="s">
        <v>135</v>
      </c>
    </row>
    <row r="2650" spans="1:10" x14ac:dyDescent="0.2">
      <c r="A2650" s="5">
        <v>197</v>
      </c>
      <c r="B2650" s="6">
        <v>8</v>
      </c>
      <c r="C2650" s="6" t="s">
        <v>104</v>
      </c>
      <c r="D2650" s="7">
        <v>45871.75</v>
      </c>
      <c r="E2650" s="6">
        <v>160.47</v>
      </c>
      <c r="F2650" s="6">
        <v>160.47</v>
      </c>
      <c r="G2650" s="6">
        <v>0</v>
      </c>
      <c r="H2650" s="6">
        <v>8</v>
      </c>
      <c r="I2650" s="6">
        <v>10002</v>
      </c>
      <c r="J2650" s="6" t="s">
        <v>56</v>
      </c>
    </row>
    <row r="2651" spans="1:10" x14ac:dyDescent="0.2">
      <c r="A2651" s="5">
        <v>198</v>
      </c>
      <c r="B2651" s="6">
        <v>8</v>
      </c>
      <c r="C2651" s="6" t="s">
        <v>104</v>
      </c>
      <c r="D2651" s="7">
        <v>45871.75</v>
      </c>
      <c r="E2651" s="6">
        <v>300</v>
      </c>
      <c r="F2651" s="6">
        <v>300</v>
      </c>
      <c r="G2651" s="6">
        <v>0</v>
      </c>
      <c r="H2651" s="6">
        <v>7</v>
      </c>
      <c r="I2651" s="6">
        <v>11</v>
      </c>
      <c r="J2651" s="6" t="s">
        <v>90</v>
      </c>
    </row>
    <row r="2652" spans="1:10" x14ac:dyDescent="0.2">
      <c r="A2652" s="5">
        <v>199</v>
      </c>
      <c r="B2652" s="6">
        <v>8</v>
      </c>
      <c r="C2652" s="6" t="s">
        <v>104</v>
      </c>
      <c r="D2652" s="7">
        <v>45871.75</v>
      </c>
      <c r="E2652" s="6">
        <v>134.4</v>
      </c>
      <c r="F2652" s="6">
        <v>134.4</v>
      </c>
      <c r="G2652" s="6">
        <v>0</v>
      </c>
      <c r="H2652" s="6">
        <v>15</v>
      </c>
      <c r="I2652" s="6">
        <v>10002</v>
      </c>
      <c r="J2652" s="6" t="s">
        <v>56</v>
      </c>
    </row>
    <row r="2653" spans="1:10" x14ac:dyDescent="0.2">
      <c r="A2653" s="5">
        <v>209</v>
      </c>
      <c r="B2653" s="6">
        <v>8</v>
      </c>
      <c r="C2653" s="6" t="s">
        <v>104</v>
      </c>
      <c r="D2653" s="7">
        <v>45871.75</v>
      </c>
      <c r="E2653" s="6">
        <v>339.95</v>
      </c>
      <c r="F2653" s="6">
        <v>339.95</v>
      </c>
      <c r="G2653" s="6">
        <v>0</v>
      </c>
      <c r="H2653" s="6">
        <v>12</v>
      </c>
      <c r="I2653" s="6">
        <v>10002</v>
      </c>
      <c r="J2653" s="6" t="s">
        <v>56</v>
      </c>
    </row>
    <row r="2654" spans="1:10" x14ac:dyDescent="0.2">
      <c r="A2654" s="5">
        <v>215</v>
      </c>
      <c r="B2654" s="6">
        <v>9</v>
      </c>
      <c r="C2654" s="6" t="s">
        <v>105</v>
      </c>
      <c r="D2654" s="7">
        <v>45871.75</v>
      </c>
      <c r="E2654" s="6">
        <v>298.73</v>
      </c>
      <c r="F2654" s="6">
        <v>298.73</v>
      </c>
      <c r="G2654" s="6">
        <v>0</v>
      </c>
      <c r="H2654" s="6">
        <v>5</v>
      </c>
      <c r="I2654" s="6">
        <v>10002</v>
      </c>
      <c r="J2654" s="6" t="s">
        <v>56</v>
      </c>
    </row>
    <row r="2655" spans="1:10" x14ac:dyDescent="0.2">
      <c r="A2655" s="5">
        <v>222</v>
      </c>
      <c r="B2655" s="6">
        <v>15</v>
      </c>
      <c r="C2655" s="6" t="s">
        <v>111</v>
      </c>
      <c r="D2655" s="7">
        <v>45871.75</v>
      </c>
      <c r="E2655" s="6">
        <v>180</v>
      </c>
      <c r="F2655" s="6">
        <v>180</v>
      </c>
      <c r="G2655" s="6">
        <v>0</v>
      </c>
      <c r="H2655" s="6">
        <v>5</v>
      </c>
      <c r="I2655" s="6">
        <v>5</v>
      </c>
      <c r="J2655" s="6" t="s">
        <v>79</v>
      </c>
    </row>
    <row r="2656" spans="1:10" x14ac:dyDescent="0.2">
      <c r="A2656" s="5">
        <v>231</v>
      </c>
      <c r="B2656" s="6">
        <v>17</v>
      </c>
      <c r="C2656" s="6" t="s">
        <v>113</v>
      </c>
      <c r="D2656" s="7">
        <v>45871.75</v>
      </c>
      <c r="E2656" s="6">
        <v>489.62</v>
      </c>
      <c r="F2656" s="6">
        <v>489.62</v>
      </c>
      <c r="G2656" s="6">
        <v>0</v>
      </c>
      <c r="H2656" s="6">
        <v>12</v>
      </c>
      <c r="I2656" s="6">
        <v>10002</v>
      </c>
      <c r="J2656" s="6" t="s">
        <v>56</v>
      </c>
    </row>
    <row r="2657" spans="1:10" x14ac:dyDescent="0.2">
      <c r="A2657" s="5">
        <v>305</v>
      </c>
      <c r="B2657" s="6">
        <v>10</v>
      </c>
      <c r="C2657" s="6" t="s">
        <v>106</v>
      </c>
      <c r="D2657" s="7">
        <v>45871.75</v>
      </c>
      <c r="E2657" s="6">
        <v>282.83999999999997</v>
      </c>
      <c r="F2657" s="6">
        <v>282.83999999999997</v>
      </c>
      <c r="G2657" s="6">
        <v>0</v>
      </c>
      <c r="H2657" s="6">
        <v>5</v>
      </c>
      <c r="I2657" s="6" t="s">
        <v>47</v>
      </c>
      <c r="J2657" s="6" t="s">
        <v>47</v>
      </c>
    </row>
    <row r="2658" spans="1:10" x14ac:dyDescent="0.2">
      <c r="A2658" s="5">
        <v>309</v>
      </c>
      <c r="B2658" s="6">
        <v>11</v>
      </c>
      <c r="C2658" s="6" t="s">
        <v>107</v>
      </c>
      <c r="D2658" s="7">
        <v>45871.75</v>
      </c>
      <c r="E2658" s="6">
        <v>258</v>
      </c>
      <c r="F2658" s="6">
        <v>258</v>
      </c>
      <c r="G2658" s="6">
        <v>0</v>
      </c>
      <c r="H2658" s="6">
        <v>9</v>
      </c>
      <c r="I2658" s="6">
        <v>12</v>
      </c>
      <c r="J2658" s="6" t="s">
        <v>134</v>
      </c>
    </row>
    <row r="2659" spans="1:10" x14ac:dyDescent="0.2">
      <c r="A2659" s="5">
        <v>334</v>
      </c>
      <c r="B2659" s="6">
        <v>10</v>
      </c>
      <c r="C2659" s="6" t="s">
        <v>106</v>
      </c>
      <c r="D2659" s="7">
        <v>45871.75</v>
      </c>
      <c r="E2659" s="6">
        <v>300</v>
      </c>
      <c r="F2659" s="6">
        <v>300</v>
      </c>
      <c r="G2659" s="6">
        <v>0</v>
      </c>
      <c r="H2659" s="6">
        <v>12</v>
      </c>
      <c r="I2659" s="6">
        <v>10002</v>
      </c>
      <c r="J2659" s="6" t="s">
        <v>56</v>
      </c>
    </row>
    <row r="2660" spans="1:10" x14ac:dyDescent="0.2">
      <c r="A2660" s="5">
        <v>596</v>
      </c>
      <c r="B2660" s="6">
        <v>7</v>
      </c>
      <c r="C2660" s="6" t="s">
        <v>62</v>
      </c>
      <c r="D2660" s="7">
        <v>45872.25</v>
      </c>
      <c r="E2660" s="6">
        <v>228</v>
      </c>
      <c r="F2660" s="6">
        <v>228</v>
      </c>
      <c r="G2660" s="6">
        <v>0</v>
      </c>
      <c r="H2660" s="6">
        <v>8</v>
      </c>
      <c r="I2660" s="6">
        <v>10002</v>
      </c>
      <c r="J2660" s="6" t="s">
        <v>56</v>
      </c>
    </row>
    <row r="2661" spans="1:10" x14ac:dyDescent="0.2">
      <c r="A2661" s="5">
        <v>602</v>
      </c>
      <c r="B2661" s="6">
        <v>10</v>
      </c>
      <c r="C2661" s="6" t="s">
        <v>53</v>
      </c>
      <c r="D2661" s="7">
        <v>45872.25</v>
      </c>
      <c r="E2661" s="6">
        <v>180</v>
      </c>
      <c r="F2661" s="6">
        <v>180</v>
      </c>
      <c r="G2661" s="6">
        <v>0</v>
      </c>
      <c r="H2661" s="6">
        <v>9</v>
      </c>
      <c r="I2661" s="6">
        <v>12</v>
      </c>
      <c r="J2661" s="6" t="s">
        <v>134</v>
      </c>
    </row>
    <row r="2662" spans="1:10" x14ac:dyDescent="0.2">
      <c r="A2662" s="5">
        <v>624</v>
      </c>
      <c r="B2662" s="6">
        <v>17</v>
      </c>
      <c r="C2662" s="6" t="s">
        <v>208</v>
      </c>
      <c r="D2662" s="7">
        <v>45872.25</v>
      </c>
      <c r="E2662" s="6">
        <v>492.37</v>
      </c>
      <c r="F2662" s="6">
        <v>492.37</v>
      </c>
      <c r="G2662" s="6">
        <v>0</v>
      </c>
      <c r="H2662" s="6">
        <v>12</v>
      </c>
      <c r="I2662" s="6">
        <v>31</v>
      </c>
      <c r="J2662" s="6" t="s">
        <v>42</v>
      </c>
    </row>
    <row r="2663" spans="1:10" x14ac:dyDescent="0.2">
      <c r="A2663" s="5">
        <v>647</v>
      </c>
      <c r="B2663" s="6">
        <v>11</v>
      </c>
      <c r="C2663" s="6" t="s">
        <v>67</v>
      </c>
      <c r="D2663" s="7">
        <v>45872.25</v>
      </c>
      <c r="E2663" s="6">
        <v>178.16</v>
      </c>
      <c r="F2663" s="6">
        <v>178.16</v>
      </c>
      <c r="G2663" s="6">
        <v>0</v>
      </c>
      <c r="H2663" s="6" t="s">
        <v>47</v>
      </c>
      <c r="I2663" s="6">
        <v>10002</v>
      </c>
      <c r="J2663" s="6" t="s">
        <v>56</v>
      </c>
    </row>
    <row r="2664" spans="1:10" x14ac:dyDescent="0.2">
      <c r="A2664" s="5">
        <v>169</v>
      </c>
      <c r="B2664" s="6">
        <v>2</v>
      </c>
      <c r="C2664" s="6" t="s">
        <v>98</v>
      </c>
      <c r="D2664" s="7">
        <v>45872.75</v>
      </c>
      <c r="E2664" s="6">
        <v>430</v>
      </c>
      <c r="F2664" s="6">
        <v>430</v>
      </c>
      <c r="G2664" s="6">
        <v>0</v>
      </c>
      <c r="H2664" s="6">
        <v>8</v>
      </c>
      <c r="I2664" s="6">
        <v>10002</v>
      </c>
      <c r="J2664" s="6" t="s">
        <v>56</v>
      </c>
    </row>
    <row r="2665" spans="1:10" x14ac:dyDescent="0.2">
      <c r="A2665" s="5">
        <v>171</v>
      </c>
      <c r="B2665" s="6">
        <v>4</v>
      </c>
      <c r="C2665" s="6" t="s">
        <v>100</v>
      </c>
      <c r="D2665" s="7">
        <v>45872.75</v>
      </c>
      <c r="E2665" s="6">
        <v>273.73</v>
      </c>
      <c r="F2665" s="6">
        <v>273.73</v>
      </c>
      <c r="G2665" s="6">
        <v>0</v>
      </c>
      <c r="H2665" s="6">
        <v>10</v>
      </c>
      <c r="I2665" s="6">
        <v>10002</v>
      </c>
      <c r="J2665" s="6" t="s">
        <v>56</v>
      </c>
    </row>
    <row r="2666" spans="1:10" x14ac:dyDescent="0.2">
      <c r="A2666" s="5">
        <v>173</v>
      </c>
      <c r="B2666" s="6">
        <v>2</v>
      </c>
      <c r="C2666" s="6" t="s">
        <v>98</v>
      </c>
      <c r="D2666" s="7">
        <v>45872.75</v>
      </c>
      <c r="E2666" s="6">
        <v>430</v>
      </c>
      <c r="F2666" s="6">
        <v>430</v>
      </c>
      <c r="G2666" s="6">
        <v>0</v>
      </c>
      <c r="H2666" s="6">
        <v>5</v>
      </c>
      <c r="I2666" s="6">
        <v>10002</v>
      </c>
      <c r="J2666" s="6" t="s">
        <v>56</v>
      </c>
    </row>
    <row r="2667" spans="1:10" x14ac:dyDescent="0.2">
      <c r="A2667" s="5">
        <v>180</v>
      </c>
      <c r="B2667" s="6">
        <v>4</v>
      </c>
      <c r="C2667" s="6" t="s">
        <v>100</v>
      </c>
      <c r="D2667" s="7">
        <v>45872.75</v>
      </c>
      <c r="E2667" s="6">
        <v>160.47</v>
      </c>
      <c r="F2667" s="6">
        <v>160.47</v>
      </c>
      <c r="G2667" s="6">
        <v>0</v>
      </c>
      <c r="H2667" s="6">
        <v>5</v>
      </c>
      <c r="I2667" s="6">
        <v>10002</v>
      </c>
      <c r="J2667" s="6" t="s">
        <v>56</v>
      </c>
    </row>
    <row r="2668" spans="1:10" x14ac:dyDescent="0.2">
      <c r="A2668" s="5">
        <v>188</v>
      </c>
      <c r="B2668" s="6">
        <v>9</v>
      </c>
      <c r="C2668" s="6" t="s">
        <v>105</v>
      </c>
      <c r="D2668" s="7">
        <v>45872.75</v>
      </c>
      <c r="E2668" s="6">
        <v>430</v>
      </c>
      <c r="F2668" s="6">
        <v>430</v>
      </c>
      <c r="G2668" s="6">
        <v>0</v>
      </c>
      <c r="H2668" s="6">
        <v>12</v>
      </c>
      <c r="I2668" s="6">
        <v>31</v>
      </c>
      <c r="J2668" s="6" t="s">
        <v>42</v>
      </c>
    </row>
    <row r="2669" spans="1:10" x14ac:dyDescent="0.2">
      <c r="A2669" s="5">
        <v>193</v>
      </c>
      <c r="B2669" s="6">
        <v>9</v>
      </c>
      <c r="C2669" s="6" t="s">
        <v>105</v>
      </c>
      <c r="D2669" s="7">
        <v>45872.75</v>
      </c>
      <c r="E2669" s="6">
        <v>300</v>
      </c>
      <c r="F2669" s="6">
        <v>300</v>
      </c>
      <c r="G2669" s="6">
        <v>0</v>
      </c>
      <c r="H2669" s="6">
        <v>9</v>
      </c>
      <c r="I2669" s="6">
        <v>12</v>
      </c>
      <c r="J2669" s="6" t="s">
        <v>134</v>
      </c>
    </row>
    <row r="2670" spans="1:10" x14ac:dyDescent="0.2">
      <c r="A2670" s="5">
        <v>214</v>
      </c>
      <c r="B2670" s="6">
        <v>10</v>
      </c>
      <c r="C2670" s="6" t="s">
        <v>106</v>
      </c>
      <c r="D2670" s="7">
        <v>45872.75</v>
      </c>
      <c r="E2670" s="6">
        <v>230</v>
      </c>
      <c r="F2670" s="6">
        <v>230</v>
      </c>
      <c r="G2670" s="6">
        <v>0</v>
      </c>
      <c r="H2670" s="6">
        <v>12</v>
      </c>
      <c r="I2670" s="6">
        <v>15</v>
      </c>
      <c r="J2670" s="6" t="s">
        <v>63</v>
      </c>
    </row>
    <row r="2671" spans="1:10" x14ac:dyDescent="0.2">
      <c r="A2671" s="5">
        <v>303</v>
      </c>
      <c r="B2671" s="6">
        <v>3</v>
      </c>
      <c r="C2671" s="6" t="s">
        <v>99</v>
      </c>
      <c r="D2671" s="7">
        <v>45872.75</v>
      </c>
      <c r="E2671" s="6">
        <v>354.42</v>
      </c>
      <c r="F2671" s="6">
        <v>354.42</v>
      </c>
      <c r="G2671" s="6">
        <v>0</v>
      </c>
      <c r="H2671" s="6">
        <v>7</v>
      </c>
      <c r="I2671" s="6">
        <v>11</v>
      </c>
      <c r="J2671" s="6" t="s">
        <v>90</v>
      </c>
    </row>
    <row r="2672" spans="1:10" x14ac:dyDescent="0.2">
      <c r="A2672" s="5">
        <v>304</v>
      </c>
      <c r="B2672" s="6">
        <v>5</v>
      </c>
      <c r="C2672" s="6" t="s">
        <v>101</v>
      </c>
      <c r="D2672" s="7">
        <v>45872.75</v>
      </c>
      <c r="E2672" s="6">
        <v>430</v>
      </c>
      <c r="F2672" s="6">
        <v>430</v>
      </c>
      <c r="G2672" s="6">
        <v>0</v>
      </c>
      <c r="H2672" s="6">
        <v>4</v>
      </c>
      <c r="I2672" s="6">
        <v>10002</v>
      </c>
      <c r="J2672" s="6" t="s">
        <v>56</v>
      </c>
    </row>
    <row r="2673" spans="1:10" x14ac:dyDescent="0.2">
      <c r="A2673" s="5">
        <v>321</v>
      </c>
      <c r="B2673" s="6">
        <v>19</v>
      </c>
      <c r="C2673" s="6" t="s">
        <v>115</v>
      </c>
      <c r="D2673" s="7">
        <v>45872.75</v>
      </c>
      <c r="E2673" s="6">
        <v>449.94</v>
      </c>
      <c r="F2673" s="6">
        <v>449.94</v>
      </c>
      <c r="G2673" s="6">
        <v>0</v>
      </c>
      <c r="H2673" s="6">
        <v>12</v>
      </c>
      <c r="I2673" s="6">
        <v>31</v>
      </c>
      <c r="J2673" s="6" t="s">
        <v>42</v>
      </c>
    </row>
    <row r="2674" spans="1:10" x14ac:dyDescent="0.2">
      <c r="A2674" s="5">
        <v>333</v>
      </c>
      <c r="B2674" s="6">
        <v>20</v>
      </c>
      <c r="C2674" s="6" t="s">
        <v>116</v>
      </c>
      <c r="D2674" s="7">
        <v>45872.75</v>
      </c>
      <c r="E2674" s="6">
        <v>219.23</v>
      </c>
      <c r="F2674" s="6">
        <v>219.23</v>
      </c>
      <c r="G2674" s="6">
        <v>0</v>
      </c>
      <c r="H2674" s="6">
        <v>5</v>
      </c>
      <c r="I2674" s="6">
        <v>10002</v>
      </c>
      <c r="J2674" s="6" t="s">
        <v>56</v>
      </c>
    </row>
    <row r="2675" spans="1:10" x14ac:dyDescent="0.2">
      <c r="A2675" s="5">
        <v>579</v>
      </c>
      <c r="B2675" s="6">
        <v>2</v>
      </c>
      <c r="C2675" s="6" t="s">
        <v>146</v>
      </c>
      <c r="D2675" s="7">
        <v>45873.25</v>
      </c>
      <c r="E2675" s="6">
        <v>295</v>
      </c>
      <c r="F2675" s="6">
        <v>295</v>
      </c>
      <c r="G2675" s="6">
        <v>0</v>
      </c>
      <c r="H2675" s="6">
        <v>12</v>
      </c>
      <c r="I2675" s="6">
        <v>25</v>
      </c>
      <c r="J2675" s="6" t="s">
        <v>135</v>
      </c>
    </row>
    <row r="2676" spans="1:10" x14ac:dyDescent="0.2">
      <c r="A2676" s="5">
        <v>619</v>
      </c>
      <c r="B2676" s="6">
        <v>17</v>
      </c>
      <c r="C2676" s="6" t="s">
        <v>85</v>
      </c>
      <c r="D2676" s="7">
        <v>45873.25</v>
      </c>
      <c r="E2676" s="6">
        <v>147</v>
      </c>
      <c r="F2676" s="6">
        <v>147</v>
      </c>
      <c r="G2676" s="6">
        <v>0</v>
      </c>
      <c r="H2676" s="6" t="s">
        <v>47</v>
      </c>
      <c r="I2676" s="6">
        <v>10002</v>
      </c>
      <c r="J2676" s="6" t="s">
        <v>56</v>
      </c>
    </row>
    <row r="2677" spans="1:10" x14ac:dyDescent="0.2">
      <c r="A2677" s="5">
        <v>627</v>
      </c>
      <c r="B2677" s="6">
        <v>16</v>
      </c>
      <c r="C2677" s="6" t="s">
        <v>83</v>
      </c>
      <c r="D2677" s="7">
        <v>45873.25</v>
      </c>
      <c r="E2677" s="6">
        <v>134</v>
      </c>
      <c r="F2677" s="6">
        <v>134</v>
      </c>
      <c r="G2677" s="6">
        <v>0</v>
      </c>
      <c r="H2677" s="6">
        <v>5</v>
      </c>
      <c r="I2677" s="6">
        <v>10002</v>
      </c>
      <c r="J2677" s="6" t="s">
        <v>56</v>
      </c>
    </row>
    <row r="2678" spans="1:10" x14ac:dyDescent="0.2">
      <c r="A2678" s="5">
        <v>645</v>
      </c>
      <c r="B2678" s="6">
        <v>11</v>
      </c>
      <c r="C2678" s="6" t="s">
        <v>54</v>
      </c>
      <c r="D2678" s="7">
        <v>45873.25</v>
      </c>
      <c r="E2678" s="6">
        <v>180</v>
      </c>
      <c r="F2678" s="6">
        <v>180</v>
      </c>
      <c r="G2678" s="6">
        <v>0</v>
      </c>
      <c r="H2678" s="6">
        <v>8</v>
      </c>
      <c r="I2678" s="6">
        <v>5</v>
      </c>
      <c r="J2678" s="6" t="s">
        <v>79</v>
      </c>
    </row>
    <row r="2679" spans="1:10" x14ac:dyDescent="0.2">
      <c r="A2679" s="5">
        <v>646</v>
      </c>
      <c r="B2679" s="6">
        <v>1</v>
      </c>
      <c r="C2679" s="6" t="s">
        <v>19</v>
      </c>
      <c r="D2679" s="7">
        <v>45873.25</v>
      </c>
      <c r="E2679" s="6">
        <v>799</v>
      </c>
      <c r="F2679" s="6">
        <v>799</v>
      </c>
      <c r="G2679" s="6">
        <v>0</v>
      </c>
      <c r="H2679" s="6">
        <v>8</v>
      </c>
      <c r="I2679" s="6">
        <v>5</v>
      </c>
      <c r="J2679" s="6" t="s">
        <v>79</v>
      </c>
    </row>
    <row r="2680" spans="1:10" x14ac:dyDescent="0.2">
      <c r="A2680" s="5">
        <v>145</v>
      </c>
      <c r="B2680" s="6">
        <v>1</v>
      </c>
      <c r="C2680" s="6" t="s">
        <v>19</v>
      </c>
      <c r="D2680" s="7">
        <v>45873.75</v>
      </c>
      <c r="E2680" s="6">
        <v>799</v>
      </c>
      <c r="F2680" s="6">
        <v>799</v>
      </c>
      <c r="G2680" s="6">
        <v>0</v>
      </c>
      <c r="H2680" s="6">
        <v>11</v>
      </c>
      <c r="I2680" s="6">
        <v>13</v>
      </c>
      <c r="J2680" s="6" t="s">
        <v>81</v>
      </c>
    </row>
    <row r="2681" spans="1:10" x14ac:dyDescent="0.2">
      <c r="A2681" s="5">
        <v>147</v>
      </c>
      <c r="B2681" s="6">
        <v>1</v>
      </c>
      <c r="C2681" s="6" t="s">
        <v>19</v>
      </c>
      <c r="D2681" s="7">
        <v>45873.75</v>
      </c>
      <c r="E2681" s="6">
        <v>999</v>
      </c>
      <c r="F2681" s="6">
        <v>999</v>
      </c>
      <c r="G2681" s="6">
        <v>0</v>
      </c>
      <c r="H2681" s="6">
        <v>5</v>
      </c>
      <c r="I2681" s="6">
        <v>10002</v>
      </c>
      <c r="J2681" s="6" t="s">
        <v>56</v>
      </c>
    </row>
    <row r="2682" spans="1:10" x14ac:dyDescent="0.2">
      <c r="A2682" s="5">
        <v>148</v>
      </c>
      <c r="B2682" s="6">
        <v>1</v>
      </c>
      <c r="C2682" s="6" t="s">
        <v>19</v>
      </c>
      <c r="D2682" s="7">
        <v>45873.75</v>
      </c>
      <c r="E2682" s="6">
        <v>799</v>
      </c>
      <c r="F2682" s="6">
        <v>799</v>
      </c>
      <c r="G2682" s="6">
        <v>0</v>
      </c>
      <c r="H2682" s="6">
        <v>10</v>
      </c>
      <c r="I2682" s="6">
        <v>24</v>
      </c>
      <c r="J2682" s="6" t="s">
        <v>84</v>
      </c>
    </row>
    <row r="2683" spans="1:10" x14ac:dyDescent="0.2">
      <c r="A2683" s="5">
        <v>167</v>
      </c>
      <c r="B2683" s="6">
        <v>3</v>
      </c>
      <c r="C2683" s="6" t="s">
        <v>99</v>
      </c>
      <c r="D2683" s="7">
        <v>45873.75</v>
      </c>
      <c r="E2683" s="6">
        <v>255</v>
      </c>
      <c r="F2683" s="6">
        <v>255</v>
      </c>
      <c r="G2683" s="6">
        <v>0</v>
      </c>
      <c r="H2683" s="6">
        <v>9</v>
      </c>
      <c r="I2683" s="6">
        <v>12</v>
      </c>
      <c r="J2683" s="6" t="s">
        <v>134</v>
      </c>
    </row>
    <row r="2684" spans="1:10" x14ac:dyDescent="0.2">
      <c r="A2684" s="5">
        <v>176</v>
      </c>
      <c r="B2684" s="6">
        <v>3</v>
      </c>
      <c r="C2684" s="6" t="s">
        <v>99</v>
      </c>
      <c r="D2684" s="7">
        <v>45873.75</v>
      </c>
      <c r="E2684" s="6">
        <v>430</v>
      </c>
      <c r="F2684" s="6">
        <v>430</v>
      </c>
      <c r="G2684" s="6">
        <v>0</v>
      </c>
      <c r="H2684" s="6">
        <v>9</v>
      </c>
      <c r="I2684" s="6">
        <v>12</v>
      </c>
      <c r="J2684" s="6" t="s">
        <v>134</v>
      </c>
    </row>
    <row r="2685" spans="1:10" x14ac:dyDescent="0.2">
      <c r="A2685" s="5">
        <v>187</v>
      </c>
      <c r="B2685" s="6">
        <v>7</v>
      </c>
      <c r="C2685" s="6" t="s">
        <v>103</v>
      </c>
      <c r="D2685" s="7">
        <v>45873.75</v>
      </c>
      <c r="E2685" s="6">
        <v>219.23</v>
      </c>
      <c r="F2685" s="6">
        <v>219.23</v>
      </c>
      <c r="G2685" s="6">
        <v>0</v>
      </c>
      <c r="H2685" s="6">
        <v>11</v>
      </c>
      <c r="I2685" s="6">
        <v>10002</v>
      </c>
      <c r="J2685" s="6" t="s">
        <v>56</v>
      </c>
    </row>
    <row r="2686" spans="1:10" x14ac:dyDescent="0.2">
      <c r="A2686" s="5">
        <v>191</v>
      </c>
      <c r="B2686" s="6">
        <v>9</v>
      </c>
      <c r="C2686" s="6" t="s">
        <v>105</v>
      </c>
      <c r="D2686" s="7">
        <v>45873.75</v>
      </c>
      <c r="E2686" s="6">
        <v>324.95</v>
      </c>
      <c r="F2686" s="6">
        <v>324.95</v>
      </c>
      <c r="G2686" s="6">
        <v>0</v>
      </c>
      <c r="H2686" s="6">
        <v>5</v>
      </c>
      <c r="I2686" s="6">
        <v>10002</v>
      </c>
      <c r="J2686" s="6" t="s">
        <v>56</v>
      </c>
    </row>
    <row r="2687" spans="1:10" x14ac:dyDescent="0.2">
      <c r="A2687" s="5">
        <v>192</v>
      </c>
      <c r="B2687" s="6">
        <v>9</v>
      </c>
      <c r="C2687" s="6" t="s">
        <v>105</v>
      </c>
      <c r="D2687" s="7">
        <v>45873.75</v>
      </c>
      <c r="E2687" s="6">
        <v>165</v>
      </c>
      <c r="F2687" s="6">
        <v>165</v>
      </c>
      <c r="G2687" s="6">
        <v>0</v>
      </c>
      <c r="H2687" s="6">
        <v>5</v>
      </c>
      <c r="I2687" s="6">
        <v>10002</v>
      </c>
      <c r="J2687" s="6" t="s">
        <v>56</v>
      </c>
    </row>
    <row r="2688" spans="1:10" x14ac:dyDescent="0.2">
      <c r="A2688" s="5">
        <v>224</v>
      </c>
      <c r="B2688" s="6">
        <v>16</v>
      </c>
      <c r="C2688" s="6" t="s">
        <v>112</v>
      </c>
      <c r="D2688" s="7">
        <v>45873.75</v>
      </c>
      <c r="E2688" s="6">
        <v>215</v>
      </c>
      <c r="F2688" s="6">
        <v>215</v>
      </c>
      <c r="G2688" s="6">
        <v>0</v>
      </c>
      <c r="H2688" s="6">
        <v>12</v>
      </c>
      <c r="I2688" s="6">
        <v>31</v>
      </c>
      <c r="J2688" s="6" t="s">
        <v>42</v>
      </c>
    </row>
    <row r="2689" spans="1:10" x14ac:dyDescent="0.2">
      <c r="A2689" s="5">
        <v>589</v>
      </c>
      <c r="B2689" s="6">
        <v>9</v>
      </c>
      <c r="C2689" s="6" t="s">
        <v>65</v>
      </c>
      <c r="D2689" s="7">
        <v>45874.25</v>
      </c>
      <c r="E2689" s="6">
        <v>690</v>
      </c>
      <c r="F2689" s="6">
        <v>690</v>
      </c>
      <c r="G2689" s="6">
        <v>0</v>
      </c>
      <c r="H2689" s="6">
        <v>11</v>
      </c>
      <c r="I2689" s="6">
        <v>5</v>
      </c>
      <c r="J2689" s="6" t="s">
        <v>79</v>
      </c>
    </row>
    <row r="2690" spans="1:10" x14ac:dyDescent="0.2">
      <c r="A2690" s="5">
        <v>643</v>
      </c>
      <c r="B2690" s="6">
        <v>8</v>
      </c>
      <c r="C2690" s="6" t="s">
        <v>64</v>
      </c>
      <c r="D2690" s="7">
        <v>45874.25</v>
      </c>
      <c r="E2690" s="6">
        <v>160</v>
      </c>
      <c r="F2690" s="6">
        <v>160</v>
      </c>
      <c r="G2690" s="6">
        <v>0</v>
      </c>
      <c r="H2690" s="6">
        <v>7</v>
      </c>
      <c r="I2690" s="6">
        <v>11</v>
      </c>
      <c r="J2690" s="6" t="s">
        <v>90</v>
      </c>
    </row>
    <row r="2691" spans="1:10" x14ac:dyDescent="0.2">
      <c r="A2691" s="5">
        <v>175</v>
      </c>
      <c r="B2691" s="6">
        <v>2</v>
      </c>
      <c r="C2691" s="6" t="s">
        <v>98</v>
      </c>
      <c r="D2691" s="7">
        <v>45874.75</v>
      </c>
      <c r="E2691" s="6">
        <v>314.23</v>
      </c>
      <c r="F2691" s="6">
        <v>314.23</v>
      </c>
      <c r="G2691" s="6">
        <v>0</v>
      </c>
      <c r="H2691" s="6">
        <v>10</v>
      </c>
      <c r="I2691" s="6">
        <v>10002</v>
      </c>
      <c r="J2691" s="6" t="s">
        <v>56</v>
      </c>
    </row>
    <row r="2692" spans="1:10" x14ac:dyDescent="0.2">
      <c r="A2692" s="5">
        <v>207</v>
      </c>
      <c r="B2692" s="6">
        <v>8</v>
      </c>
      <c r="C2692" s="6" t="s">
        <v>104</v>
      </c>
      <c r="D2692" s="7">
        <v>45874.75</v>
      </c>
      <c r="E2692" s="6">
        <v>364.98</v>
      </c>
      <c r="F2692" s="6">
        <v>364.98</v>
      </c>
      <c r="G2692" s="6">
        <v>0</v>
      </c>
      <c r="H2692" s="6">
        <v>5</v>
      </c>
      <c r="I2692" s="6">
        <v>10002</v>
      </c>
      <c r="J2692" s="6" t="s">
        <v>56</v>
      </c>
    </row>
    <row r="2693" spans="1:10" x14ac:dyDescent="0.2">
      <c r="A2693" s="5">
        <v>212</v>
      </c>
      <c r="B2693" s="6">
        <v>11</v>
      </c>
      <c r="C2693" s="6" t="s">
        <v>107</v>
      </c>
      <c r="D2693" s="7">
        <v>45874.75</v>
      </c>
      <c r="E2693" s="6">
        <v>315</v>
      </c>
      <c r="F2693" s="6">
        <v>315</v>
      </c>
      <c r="G2693" s="6">
        <v>0</v>
      </c>
      <c r="H2693" s="6">
        <v>10</v>
      </c>
      <c r="I2693" s="6">
        <v>10002</v>
      </c>
      <c r="J2693" s="6" t="s">
        <v>56</v>
      </c>
    </row>
    <row r="2694" spans="1:10" x14ac:dyDescent="0.2">
      <c r="A2694" s="5">
        <v>213</v>
      </c>
      <c r="B2694" s="6">
        <v>11</v>
      </c>
      <c r="C2694" s="6" t="s">
        <v>107</v>
      </c>
      <c r="D2694" s="7">
        <v>45874.75</v>
      </c>
      <c r="E2694" s="6">
        <v>230</v>
      </c>
      <c r="F2694" s="6">
        <v>230</v>
      </c>
      <c r="G2694" s="6">
        <v>0</v>
      </c>
      <c r="H2694" s="6">
        <v>9</v>
      </c>
      <c r="I2694" s="6">
        <v>12</v>
      </c>
      <c r="J2694" s="6" t="s">
        <v>134</v>
      </c>
    </row>
    <row r="2695" spans="1:10" x14ac:dyDescent="0.2">
      <c r="A2695" s="5">
        <v>217</v>
      </c>
      <c r="B2695" s="6">
        <v>10</v>
      </c>
      <c r="C2695" s="6" t="s">
        <v>106</v>
      </c>
      <c r="D2695" s="7">
        <v>45874.75</v>
      </c>
      <c r="E2695" s="6">
        <v>180</v>
      </c>
      <c r="F2695" s="6">
        <v>180</v>
      </c>
      <c r="G2695" s="6">
        <v>0</v>
      </c>
      <c r="H2695" s="6">
        <v>8</v>
      </c>
      <c r="I2695" s="6">
        <v>10002</v>
      </c>
      <c r="J2695" s="6" t="s">
        <v>56</v>
      </c>
    </row>
    <row r="2696" spans="1:10" x14ac:dyDescent="0.2">
      <c r="A2696" s="5">
        <v>233</v>
      </c>
      <c r="B2696" s="6">
        <v>18</v>
      </c>
      <c r="C2696" s="6" t="s">
        <v>114</v>
      </c>
      <c r="D2696" s="7">
        <v>45874.75</v>
      </c>
      <c r="E2696" s="6">
        <v>397.5</v>
      </c>
      <c r="F2696" s="6">
        <v>397.5</v>
      </c>
      <c r="G2696" s="6">
        <v>0</v>
      </c>
      <c r="H2696" s="6" t="s">
        <v>47</v>
      </c>
      <c r="I2696" s="6">
        <v>10002</v>
      </c>
      <c r="J2696" s="6" t="s">
        <v>56</v>
      </c>
    </row>
    <row r="2697" spans="1:10" x14ac:dyDescent="0.2">
      <c r="A2697" s="5">
        <v>235</v>
      </c>
      <c r="B2697" s="6">
        <v>18</v>
      </c>
      <c r="C2697" s="6" t="s">
        <v>114</v>
      </c>
      <c r="D2697" s="7">
        <v>45874.75</v>
      </c>
      <c r="E2697" s="6">
        <v>314.23</v>
      </c>
      <c r="F2697" s="6">
        <v>314.23</v>
      </c>
      <c r="G2697" s="6">
        <v>0</v>
      </c>
      <c r="H2697" s="6">
        <v>12</v>
      </c>
      <c r="I2697" s="6">
        <v>13</v>
      </c>
      <c r="J2697" s="6" t="s">
        <v>81</v>
      </c>
    </row>
    <row r="2698" spans="1:10" x14ac:dyDescent="0.2">
      <c r="A2698" s="5">
        <v>238</v>
      </c>
      <c r="B2698" s="6">
        <v>11</v>
      </c>
      <c r="C2698" s="6" t="s">
        <v>107</v>
      </c>
      <c r="D2698" s="7">
        <v>45874.75</v>
      </c>
      <c r="E2698" s="6">
        <v>258</v>
      </c>
      <c r="F2698" s="6">
        <v>258</v>
      </c>
      <c r="G2698" s="6">
        <v>0</v>
      </c>
      <c r="H2698" s="6">
        <v>9</v>
      </c>
      <c r="I2698" s="6">
        <v>10002</v>
      </c>
      <c r="J2698" s="6" t="s">
        <v>56</v>
      </c>
    </row>
    <row r="2699" spans="1:10" x14ac:dyDescent="0.2">
      <c r="A2699" s="5">
        <v>312</v>
      </c>
      <c r="B2699" s="6">
        <v>16</v>
      </c>
      <c r="C2699" s="6" t="s">
        <v>112</v>
      </c>
      <c r="D2699" s="7">
        <v>45874.75</v>
      </c>
      <c r="E2699" s="6">
        <v>300</v>
      </c>
      <c r="F2699" s="6">
        <v>300</v>
      </c>
      <c r="G2699" s="6">
        <v>0</v>
      </c>
      <c r="H2699" s="6">
        <v>10</v>
      </c>
      <c r="I2699" s="6">
        <v>24</v>
      </c>
      <c r="J2699" s="6" t="s">
        <v>84</v>
      </c>
    </row>
    <row r="2700" spans="1:10" x14ac:dyDescent="0.2">
      <c r="A2700" s="5">
        <v>315</v>
      </c>
      <c r="B2700" s="6">
        <v>16</v>
      </c>
      <c r="C2700" s="6" t="s">
        <v>112</v>
      </c>
      <c r="D2700" s="7">
        <v>45874.75</v>
      </c>
      <c r="E2700" s="6">
        <v>442.5</v>
      </c>
      <c r="F2700" s="6">
        <v>442.5</v>
      </c>
      <c r="G2700" s="6">
        <v>0</v>
      </c>
      <c r="H2700" s="6">
        <v>12</v>
      </c>
      <c r="I2700" s="6">
        <v>10002</v>
      </c>
      <c r="J2700" s="6" t="s">
        <v>56</v>
      </c>
    </row>
    <row r="2701" spans="1:10" x14ac:dyDescent="0.2">
      <c r="A2701" s="5">
        <v>348</v>
      </c>
      <c r="B2701" s="6">
        <v>28</v>
      </c>
      <c r="C2701" s="6" t="s">
        <v>138</v>
      </c>
      <c r="D2701" s="7">
        <v>45874.75</v>
      </c>
      <c r="E2701" s="6">
        <v>290.54000000000002</v>
      </c>
      <c r="F2701" s="6">
        <v>290.54000000000002</v>
      </c>
      <c r="G2701" s="6">
        <v>0</v>
      </c>
      <c r="H2701" s="6">
        <v>12</v>
      </c>
      <c r="I2701" s="6">
        <v>10002</v>
      </c>
      <c r="J2701" s="6" t="s">
        <v>56</v>
      </c>
    </row>
    <row r="2702" spans="1:10" x14ac:dyDescent="0.2">
      <c r="A2702" s="5">
        <v>513</v>
      </c>
      <c r="B2702" s="6">
        <v>15</v>
      </c>
      <c r="C2702" s="6" t="s">
        <v>95</v>
      </c>
      <c r="D2702" s="7">
        <v>45875.25</v>
      </c>
      <c r="E2702" s="6">
        <v>297</v>
      </c>
      <c r="F2702" s="6">
        <v>297</v>
      </c>
      <c r="G2702" s="6">
        <v>0</v>
      </c>
      <c r="H2702" s="6">
        <v>12</v>
      </c>
      <c r="I2702" s="6">
        <v>31</v>
      </c>
      <c r="J2702" s="6" t="s">
        <v>42</v>
      </c>
    </row>
    <row r="2703" spans="1:10" x14ac:dyDescent="0.2">
      <c r="A2703" s="5">
        <v>172</v>
      </c>
      <c r="B2703" s="6">
        <v>4</v>
      </c>
      <c r="C2703" s="6" t="s">
        <v>100</v>
      </c>
      <c r="D2703" s="7">
        <v>45875.75</v>
      </c>
      <c r="E2703" s="6">
        <v>230</v>
      </c>
      <c r="F2703" s="6">
        <v>230</v>
      </c>
      <c r="G2703" s="6">
        <v>0</v>
      </c>
      <c r="H2703" s="6">
        <v>8</v>
      </c>
      <c r="I2703" s="6">
        <v>10002</v>
      </c>
      <c r="J2703" s="6" t="s">
        <v>56</v>
      </c>
    </row>
    <row r="2704" spans="1:10" x14ac:dyDescent="0.2">
      <c r="A2704" s="5">
        <v>174</v>
      </c>
      <c r="B2704" s="6">
        <v>4</v>
      </c>
      <c r="C2704" s="6" t="s">
        <v>100</v>
      </c>
      <c r="D2704" s="7">
        <v>45875.75</v>
      </c>
      <c r="E2704" s="6">
        <v>209.2</v>
      </c>
      <c r="F2704" s="6">
        <v>209.2</v>
      </c>
      <c r="G2704" s="6">
        <v>0</v>
      </c>
      <c r="H2704" s="6">
        <v>12</v>
      </c>
      <c r="I2704" s="6">
        <v>24</v>
      </c>
      <c r="J2704" s="6" t="s">
        <v>84</v>
      </c>
    </row>
    <row r="2705" spans="1:10" x14ac:dyDescent="0.2">
      <c r="A2705" s="5">
        <v>181</v>
      </c>
      <c r="B2705" s="6">
        <v>5</v>
      </c>
      <c r="C2705" s="6" t="s">
        <v>101</v>
      </c>
      <c r="D2705" s="7">
        <v>45875.75</v>
      </c>
      <c r="E2705" s="6">
        <v>230</v>
      </c>
      <c r="F2705" s="6">
        <v>230</v>
      </c>
      <c r="G2705" s="6">
        <v>0</v>
      </c>
      <c r="H2705" s="6">
        <v>9</v>
      </c>
      <c r="I2705" s="6">
        <v>12</v>
      </c>
      <c r="J2705" s="6" t="s">
        <v>134</v>
      </c>
    </row>
    <row r="2706" spans="1:10" x14ac:dyDescent="0.2">
      <c r="A2706" s="5">
        <v>182</v>
      </c>
      <c r="B2706" s="6">
        <v>6</v>
      </c>
      <c r="C2706" s="6" t="s">
        <v>102</v>
      </c>
      <c r="D2706" s="7">
        <v>45875.75</v>
      </c>
      <c r="E2706" s="6">
        <v>505</v>
      </c>
      <c r="F2706" s="6">
        <v>505</v>
      </c>
      <c r="G2706" s="6">
        <v>0</v>
      </c>
      <c r="H2706" s="6">
        <v>12</v>
      </c>
      <c r="I2706" s="6">
        <v>15</v>
      </c>
      <c r="J2706" s="6" t="s">
        <v>63</v>
      </c>
    </row>
    <row r="2707" spans="1:10" x14ac:dyDescent="0.2">
      <c r="A2707" s="5">
        <v>223</v>
      </c>
      <c r="B2707" s="6">
        <v>13</v>
      </c>
      <c r="C2707" s="6" t="s">
        <v>109</v>
      </c>
      <c r="D2707" s="7">
        <v>45875.75</v>
      </c>
      <c r="E2707" s="6">
        <v>314.23</v>
      </c>
      <c r="F2707" s="6">
        <v>314.23</v>
      </c>
      <c r="G2707" s="6">
        <v>0</v>
      </c>
      <c r="H2707" s="6">
        <v>8</v>
      </c>
      <c r="I2707" s="6">
        <v>5</v>
      </c>
      <c r="J2707" s="6" t="s">
        <v>79</v>
      </c>
    </row>
    <row r="2708" spans="1:10" x14ac:dyDescent="0.2">
      <c r="A2708" s="5">
        <v>228</v>
      </c>
      <c r="B2708" s="6">
        <v>17</v>
      </c>
      <c r="C2708" s="6" t="s">
        <v>113</v>
      </c>
      <c r="D2708" s="7">
        <v>45875.75</v>
      </c>
      <c r="E2708" s="6">
        <v>287.45</v>
      </c>
      <c r="F2708" s="6">
        <v>287.45</v>
      </c>
      <c r="G2708" s="6">
        <v>0</v>
      </c>
      <c r="H2708" s="6">
        <v>9</v>
      </c>
      <c r="I2708" s="6">
        <v>10002</v>
      </c>
      <c r="J2708" s="6" t="s">
        <v>56</v>
      </c>
    </row>
    <row r="2709" spans="1:10" x14ac:dyDescent="0.2">
      <c r="A2709" s="5">
        <v>313</v>
      </c>
      <c r="B2709" s="6">
        <v>15</v>
      </c>
      <c r="C2709" s="6" t="s">
        <v>111</v>
      </c>
      <c r="D2709" s="7">
        <v>45875.75</v>
      </c>
      <c r="E2709" s="6">
        <v>344.14</v>
      </c>
      <c r="F2709" s="6">
        <v>344.14</v>
      </c>
      <c r="G2709" s="6">
        <v>0</v>
      </c>
      <c r="H2709" s="6">
        <v>12</v>
      </c>
      <c r="I2709" s="6">
        <v>15</v>
      </c>
      <c r="J2709" s="6" t="s">
        <v>63</v>
      </c>
    </row>
    <row r="2710" spans="1:10" x14ac:dyDescent="0.2">
      <c r="A2710" s="5">
        <v>353</v>
      </c>
      <c r="B2710" s="6">
        <v>21</v>
      </c>
      <c r="C2710" s="6" t="s">
        <v>117</v>
      </c>
      <c r="D2710" s="7">
        <v>45875.75</v>
      </c>
      <c r="E2710" s="6">
        <v>336.08</v>
      </c>
      <c r="F2710" s="6">
        <v>336.08</v>
      </c>
      <c r="G2710" s="6">
        <v>0</v>
      </c>
      <c r="H2710" s="6">
        <v>5</v>
      </c>
      <c r="I2710" s="6">
        <v>10002</v>
      </c>
      <c r="J2710" s="6" t="s">
        <v>56</v>
      </c>
    </row>
    <row r="2711" spans="1:10" x14ac:dyDescent="0.2">
      <c r="A2711" s="5">
        <v>511</v>
      </c>
      <c r="B2711" s="6">
        <v>14</v>
      </c>
      <c r="C2711" s="6" t="s">
        <v>70</v>
      </c>
      <c r="D2711" s="7">
        <v>45876.25</v>
      </c>
      <c r="E2711" s="6">
        <v>160.47</v>
      </c>
      <c r="F2711" s="6">
        <v>160.47</v>
      </c>
      <c r="G2711" s="6">
        <v>0</v>
      </c>
      <c r="H2711" s="6">
        <v>12</v>
      </c>
      <c r="I2711" s="6">
        <v>10002</v>
      </c>
      <c r="J2711" s="6" t="s">
        <v>56</v>
      </c>
    </row>
    <row r="2712" spans="1:10" x14ac:dyDescent="0.2">
      <c r="A2712" s="5">
        <v>570</v>
      </c>
      <c r="B2712" s="6">
        <v>1</v>
      </c>
      <c r="C2712" s="6" t="s">
        <v>19</v>
      </c>
      <c r="D2712" s="7">
        <v>45876.25</v>
      </c>
      <c r="E2712" s="6">
        <v>799</v>
      </c>
      <c r="F2712" s="6">
        <v>799</v>
      </c>
      <c r="G2712" s="6">
        <v>0</v>
      </c>
      <c r="H2712" s="6">
        <v>8</v>
      </c>
      <c r="I2712" s="6">
        <v>5</v>
      </c>
      <c r="J2712" s="6" t="s">
        <v>79</v>
      </c>
    </row>
    <row r="2713" spans="1:10" x14ac:dyDescent="0.2">
      <c r="A2713" s="5">
        <v>597</v>
      </c>
      <c r="B2713" s="6">
        <v>12</v>
      </c>
      <c r="C2713" s="6" t="s">
        <v>68</v>
      </c>
      <c r="D2713" s="7">
        <v>45876.25</v>
      </c>
      <c r="E2713" s="6">
        <v>161</v>
      </c>
      <c r="F2713" s="6">
        <v>161</v>
      </c>
      <c r="G2713" s="6">
        <v>0</v>
      </c>
      <c r="H2713" s="6">
        <v>8</v>
      </c>
      <c r="I2713" s="6">
        <v>5</v>
      </c>
      <c r="J2713" s="6" t="s">
        <v>79</v>
      </c>
    </row>
    <row r="2714" spans="1:10" x14ac:dyDescent="0.2">
      <c r="A2714" s="5">
        <v>613</v>
      </c>
      <c r="B2714" s="6">
        <v>1</v>
      </c>
      <c r="C2714" s="6" t="s">
        <v>19</v>
      </c>
      <c r="D2714" s="7">
        <v>45876.25</v>
      </c>
      <c r="E2714" s="6">
        <v>0</v>
      </c>
      <c r="F2714" s="6">
        <v>0</v>
      </c>
      <c r="G2714" s="6">
        <v>0</v>
      </c>
      <c r="H2714" s="6">
        <v>9</v>
      </c>
      <c r="I2714" s="6">
        <v>12</v>
      </c>
      <c r="J2714" s="6" t="s">
        <v>134</v>
      </c>
    </row>
    <row r="2715" spans="1:10" x14ac:dyDescent="0.2">
      <c r="A2715" s="5">
        <v>624</v>
      </c>
      <c r="B2715" s="6">
        <v>18</v>
      </c>
      <c r="C2715" s="6" t="s">
        <v>209</v>
      </c>
      <c r="D2715" s="7">
        <v>45876.25</v>
      </c>
      <c r="E2715" s="6">
        <v>492.37</v>
      </c>
      <c r="F2715" s="6">
        <v>492.37</v>
      </c>
      <c r="G2715" s="6">
        <v>0</v>
      </c>
      <c r="H2715" s="6">
        <v>12</v>
      </c>
      <c r="I2715" s="6">
        <v>31</v>
      </c>
      <c r="J2715" s="6" t="s">
        <v>42</v>
      </c>
    </row>
    <row r="2716" spans="1:10" x14ac:dyDescent="0.2">
      <c r="A2716" s="5">
        <v>649</v>
      </c>
      <c r="B2716" s="6">
        <v>10</v>
      </c>
      <c r="C2716" s="6" t="s">
        <v>66</v>
      </c>
      <c r="D2716" s="7">
        <v>45876.25</v>
      </c>
      <c r="E2716" s="6">
        <v>160</v>
      </c>
      <c r="F2716" s="6">
        <v>160</v>
      </c>
      <c r="G2716" s="6">
        <v>0</v>
      </c>
      <c r="H2716" s="6">
        <v>9</v>
      </c>
      <c r="I2716" s="6">
        <v>10002</v>
      </c>
      <c r="J2716" s="6" t="s">
        <v>56</v>
      </c>
    </row>
    <row r="2717" spans="1:10" x14ac:dyDescent="0.2">
      <c r="A2717" s="5">
        <v>142</v>
      </c>
      <c r="B2717" s="6">
        <v>1</v>
      </c>
      <c r="C2717" s="6" t="s">
        <v>19</v>
      </c>
      <c r="D2717" s="7">
        <v>45876.75</v>
      </c>
      <c r="E2717" s="6">
        <v>999</v>
      </c>
      <c r="F2717" s="6">
        <v>999</v>
      </c>
      <c r="G2717" s="6">
        <v>0</v>
      </c>
      <c r="H2717" s="6">
        <v>9</v>
      </c>
      <c r="I2717" s="6">
        <v>12</v>
      </c>
      <c r="J2717" s="6" t="s">
        <v>134</v>
      </c>
    </row>
    <row r="2718" spans="1:10" x14ac:dyDescent="0.2">
      <c r="A2718" s="5">
        <v>163</v>
      </c>
      <c r="B2718" s="6">
        <v>2</v>
      </c>
      <c r="C2718" s="6" t="s">
        <v>98</v>
      </c>
      <c r="D2718" s="7">
        <v>45876.75</v>
      </c>
      <c r="E2718" s="6">
        <v>160.47</v>
      </c>
      <c r="F2718" s="6">
        <v>160.47</v>
      </c>
      <c r="G2718" s="6">
        <v>0</v>
      </c>
      <c r="H2718" s="6">
        <v>4</v>
      </c>
      <c r="I2718" s="6">
        <v>10002</v>
      </c>
      <c r="J2718" s="6" t="s">
        <v>56</v>
      </c>
    </row>
    <row r="2719" spans="1:10" x14ac:dyDescent="0.2">
      <c r="A2719" s="5">
        <v>164</v>
      </c>
      <c r="B2719" s="6">
        <v>2</v>
      </c>
      <c r="C2719" s="6" t="s">
        <v>98</v>
      </c>
      <c r="D2719" s="7">
        <v>45876.75</v>
      </c>
      <c r="E2719" s="6">
        <v>160.47</v>
      </c>
      <c r="F2719" s="6">
        <v>160.47</v>
      </c>
      <c r="G2719" s="6">
        <v>0</v>
      </c>
      <c r="H2719" s="6">
        <v>4</v>
      </c>
      <c r="I2719" s="6">
        <v>10002</v>
      </c>
      <c r="J2719" s="6" t="s">
        <v>56</v>
      </c>
    </row>
    <row r="2720" spans="1:10" x14ac:dyDescent="0.2">
      <c r="A2720" s="5">
        <v>179</v>
      </c>
      <c r="B2720" s="6">
        <v>2</v>
      </c>
      <c r="C2720" s="6" t="s">
        <v>98</v>
      </c>
      <c r="D2720" s="7">
        <v>45876.75</v>
      </c>
      <c r="E2720" s="6">
        <v>430</v>
      </c>
      <c r="F2720" s="6">
        <v>430</v>
      </c>
      <c r="G2720" s="6">
        <v>0</v>
      </c>
      <c r="H2720" s="6">
        <v>5</v>
      </c>
      <c r="I2720" s="6">
        <v>10002</v>
      </c>
      <c r="J2720" s="6" t="s">
        <v>56</v>
      </c>
    </row>
    <row r="2721" spans="1:10" x14ac:dyDescent="0.2">
      <c r="A2721" s="5">
        <v>184</v>
      </c>
      <c r="B2721" s="6">
        <v>5</v>
      </c>
      <c r="C2721" s="6" t="s">
        <v>101</v>
      </c>
      <c r="D2721" s="7">
        <v>45876.75</v>
      </c>
      <c r="E2721" s="6">
        <v>211.92</v>
      </c>
      <c r="F2721" s="6">
        <v>211.92</v>
      </c>
      <c r="G2721" s="6">
        <v>0</v>
      </c>
      <c r="H2721" s="6">
        <v>4</v>
      </c>
      <c r="I2721" s="6">
        <v>10002</v>
      </c>
      <c r="J2721" s="6" t="s">
        <v>56</v>
      </c>
    </row>
    <row r="2722" spans="1:10" x14ac:dyDescent="0.2">
      <c r="A2722" s="5">
        <v>185</v>
      </c>
      <c r="B2722" s="6">
        <v>7</v>
      </c>
      <c r="C2722" s="6" t="s">
        <v>103</v>
      </c>
      <c r="D2722" s="7">
        <v>45876.75</v>
      </c>
      <c r="E2722" s="6">
        <v>180</v>
      </c>
      <c r="F2722" s="6">
        <v>180</v>
      </c>
      <c r="G2722" s="6">
        <v>0</v>
      </c>
      <c r="H2722" s="6">
        <v>5</v>
      </c>
      <c r="I2722" s="6">
        <v>10002</v>
      </c>
      <c r="J2722" s="6" t="s">
        <v>56</v>
      </c>
    </row>
    <row r="2723" spans="1:10" x14ac:dyDescent="0.2">
      <c r="A2723" s="5">
        <v>186</v>
      </c>
      <c r="B2723" s="6">
        <v>5</v>
      </c>
      <c r="C2723" s="6" t="s">
        <v>101</v>
      </c>
      <c r="D2723" s="7">
        <v>45876.75</v>
      </c>
      <c r="E2723" s="6">
        <v>273</v>
      </c>
      <c r="F2723" s="6">
        <v>273</v>
      </c>
      <c r="G2723" s="6">
        <v>0</v>
      </c>
      <c r="H2723" s="6">
        <v>12</v>
      </c>
      <c r="I2723" s="6">
        <v>31</v>
      </c>
      <c r="J2723" s="6" t="s">
        <v>42</v>
      </c>
    </row>
    <row r="2724" spans="1:10" x14ac:dyDescent="0.2">
      <c r="A2724" s="5">
        <v>194</v>
      </c>
      <c r="B2724" s="6">
        <v>9</v>
      </c>
      <c r="C2724" s="6" t="s">
        <v>105</v>
      </c>
      <c r="D2724" s="7">
        <v>45876.75</v>
      </c>
      <c r="E2724" s="6">
        <v>169.98</v>
      </c>
      <c r="F2724" s="6">
        <v>169.98</v>
      </c>
      <c r="G2724" s="6">
        <v>0</v>
      </c>
      <c r="H2724" s="6" t="s">
        <v>47</v>
      </c>
      <c r="I2724" s="6">
        <v>10002</v>
      </c>
      <c r="J2724" s="6" t="s">
        <v>56</v>
      </c>
    </row>
    <row r="2725" spans="1:10" x14ac:dyDescent="0.2">
      <c r="A2725" s="5">
        <v>195</v>
      </c>
      <c r="B2725" s="6">
        <v>9</v>
      </c>
      <c r="C2725" s="6" t="s">
        <v>105</v>
      </c>
      <c r="D2725" s="7">
        <v>45876.75</v>
      </c>
      <c r="E2725" s="6">
        <v>339.95</v>
      </c>
      <c r="F2725" s="6">
        <v>339.95</v>
      </c>
      <c r="G2725" s="6">
        <v>0</v>
      </c>
      <c r="H2725" s="6" t="s">
        <v>47</v>
      </c>
      <c r="I2725" s="6">
        <v>10002</v>
      </c>
      <c r="J2725" s="6" t="s">
        <v>56</v>
      </c>
    </row>
    <row r="2726" spans="1:10" x14ac:dyDescent="0.2">
      <c r="A2726" s="5">
        <v>216</v>
      </c>
      <c r="B2726" s="6">
        <v>10</v>
      </c>
      <c r="C2726" s="6" t="s">
        <v>106</v>
      </c>
      <c r="D2726" s="7">
        <v>45876.75</v>
      </c>
      <c r="E2726" s="6">
        <v>430</v>
      </c>
      <c r="F2726" s="6">
        <v>430</v>
      </c>
      <c r="G2726" s="6">
        <v>0</v>
      </c>
      <c r="H2726" s="6">
        <v>5</v>
      </c>
      <c r="I2726" s="6">
        <v>31</v>
      </c>
      <c r="J2726" s="6" t="s">
        <v>42</v>
      </c>
    </row>
    <row r="2727" spans="1:10" x14ac:dyDescent="0.2">
      <c r="A2727" s="5">
        <v>219</v>
      </c>
      <c r="B2727" s="6">
        <v>16</v>
      </c>
      <c r="C2727" s="6" t="s">
        <v>112</v>
      </c>
      <c r="D2727" s="7">
        <v>45876.75</v>
      </c>
      <c r="E2727" s="6">
        <v>153.47</v>
      </c>
      <c r="F2727" s="6">
        <v>153.47</v>
      </c>
      <c r="G2727" s="6">
        <v>0</v>
      </c>
      <c r="H2727" s="6" t="s">
        <v>47</v>
      </c>
      <c r="I2727" s="6">
        <v>10002</v>
      </c>
      <c r="J2727" s="6" t="s">
        <v>56</v>
      </c>
    </row>
    <row r="2728" spans="1:10" x14ac:dyDescent="0.2">
      <c r="A2728" s="5">
        <v>221</v>
      </c>
      <c r="B2728" s="6">
        <v>14</v>
      </c>
      <c r="C2728" s="6" t="s">
        <v>110</v>
      </c>
      <c r="D2728" s="7">
        <v>45876.75</v>
      </c>
      <c r="E2728" s="6">
        <v>288.60000000000002</v>
      </c>
      <c r="F2728" s="6">
        <v>288.60000000000002</v>
      </c>
      <c r="G2728" s="6">
        <v>0</v>
      </c>
      <c r="H2728" s="6">
        <v>12</v>
      </c>
      <c r="I2728" s="6">
        <v>15</v>
      </c>
      <c r="J2728" s="6" t="s">
        <v>63</v>
      </c>
    </row>
    <row r="2729" spans="1:10" x14ac:dyDescent="0.2">
      <c r="A2729" s="5">
        <v>306</v>
      </c>
      <c r="B2729" s="6">
        <v>16</v>
      </c>
      <c r="C2729" s="6" t="s">
        <v>112</v>
      </c>
      <c r="D2729" s="7">
        <v>45876.75</v>
      </c>
      <c r="E2729" s="6">
        <v>186.02</v>
      </c>
      <c r="F2729" s="6">
        <v>186.02</v>
      </c>
      <c r="G2729" s="6">
        <v>0</v>
      </c>
      <c r="H2729" s="6" t="s">
        <v>47</v>
      </c>
      <c r="I2729" s="6">
        <v>10002</v>
      </c>
      <c r="J2729" s="6" t="s">
        <v>56</v>
      </c>
    </row>
    <row r="2730" spans="1:10" x14ac:dyDescent="0.2">
      <c r="A2730" s="5">
        <v>307</v>
      </c>
      <c r="B2730" s="6">
        <v>13</v>
      </c>
      <c r="C2730" s="6" t="s">
        <v>109</v>
      </c>
      <c r="D2730" s="7">
        <v>45876.75</v>
      </c>
      <c r="E2730" s="6">
        <v>406.11</v>
      </c>
      <c r="F2730" s="6">
        <v>406.11</v>
      </c>
      <c r="G2730" s="6">
        <v>0</v>
      </c>
      <c r="H2730" s="6">
        <v>5</v>
      </c>
      <c r="I2730" s="6">
        <v>10002</v>
      </c>
      <c r="J2730" s="6" t="s">
        <v>56</v>
      </c>
    </row>
    <row r="2731" spans="1:10" x14ac:dyDescent="0.2">
      <c r="A2731" s="5">
        <v>319</v>
      </c>
      <c r="B2731" s="6">
        <v>16</v>
      </c>
      <c r="C2731" s="6" t="s">
        <v>112</v>
      </c>
      <c r="D2731" s="7">
        <v>45876.75</v>
      </c>
      <c r="E2731" s="6">
        <v>230</v>
      </c>
      <c r="F2731" s="6">
        <v>230</v>
      </c>
      <c r="G2731" s="6">
        <v>0</v>
      </c>
      <c r="H2731" s="6">
        <v>10</v>
      </c>
      <c r="I2731" s="6">
        <v>10002</v>
      </c>
      <c r="J2731" s="6" t="s">
        <v>56</v>
      </c>
    </row>
    <row r="2732" spans="1:10" x14ac:dyDescent="0.2">
      <c r="A2732" s="5">
        <v>324</v>
      </c>
      <c r="B2732" s="6">
        <v>19</v>
      </c>
      <c r="C2732" s="6" t="s">
        <v>115</v>
      </c>
      <c r="D2732" s="7">
        <v>45876.75</v>
      </c>
      <c r="E2732" s="6">
        <v>144.30000000000001</v>
      </c>
      <c r="F2732" s="6">
        <v>144.30000000000001</v>
      </c>
      <c r="G2732" s="6">
        <v>0</v>
      </c>
      <c r="H2732" s="6" t="s">
        <v>47</v>
      </c>
      <c r="I2732" s="6">
        <v>10002</v>
      </c>
      <c r="J2732" s="6" t="s">
        <v>56</v>
      </c>
    </row>
    <row r="2733" spans="1:10" x14ac:dyDescent="0.2">
      <c r="A2733" s="5">
        <v>541</v>
      </c>
      <c r="B2733" s="6">
        <v>16</v>
      </c>
      <c r="C2733" s="6" t="s">
        <v>83</v>
      </c>
      <c r="D2733" s="7">
        <v>45877.25</v>
      </c>
      <c r="E2733" s="6">
        <v>230</v>
      </c>
      <c r="F2733" s="6">
        <v>230</v>
      </c>
      <c r="G2733" s="6">
        <v>0</v>
      </c>
      <c r="H2733" s="6">
        <v>10</v>
      </c>
      <c r="I2733" s="6">
        <v>10002</v>
      </c>
      <c r="J2733" s="6" t="s">
        <v>56</v>
      </c>
    </row>
    <row r="2734" spans="1:10" x14ac:dyDescent="0.2">
      <c r="A2734" s="5">
        <v>595</v>
      </c>
      <c r="B2734" s="6">
        <v>7</v>
      </c>
      <c r="C2734" s="6" t="s">
        <v>62</v>
      </c>
      <c r="D2734" s="7">
        <v>45877.25</v>
      </c>
      <c r="E2734" s="6">
        <v>160</v>
      </c>
      <c r="F2734" s="6">
        <v>160</v>
      </c>
      <c r="G2734" s="6">
        <v>0</v>
      </c>
      <c r="H2734" s="6">
        <v>9</v>
      </c>
      <c r="I2734" s="6">
        <v>10002</v>
      </c>
      <c r="J2734" s="6" t="s">
        <v>56</v>
      </c>
    </row>
    <row r="2735" spans="1:10" x14ac:dyDescent="0.2">
      <c r="A2735" s="5">
        <v>630</v>
      </c>
      <c r="B2735" s="6">
        <v>18</v>
      </c>
      <c r="C2735" s="6" t="s">
        <v>86</v>
      </c>
      <c r="D2735" s="7">
        <v>45877.25</v>
      </c>
      <c r="E2735" s="6">
        <v>386</v>
      </c>
      <c r="F2735" s="6">
        <v>386</v>
      </c>
      <c r="G2735" s="6">
        <v>0</v>
      </c>
      <c r="H2735" s="6">
        <v>5</v>
      </c>
      <c r="I2735" s="6">
        <v>5</v>
      </c>
      <c r="J2735" s="6" t="s">
        <v>79</v>
      </c>
    </row>
    <row r="2736" spans="1:10" x14ac:dyDescent="0.2">
      <c r="A2736" s="5">
        <v>651</v>
      </c>
      <c r="B2736" s="6">
        <v>8</v>
      </c>
      <c r="C2736" s="6" t="s">
        <v>64</v>
      </c>
      <c r="D2736" s="7">
        <v>45877.25</v>
      </c>
      <c r="E2736" s="6">
        <v>227.4</v>
      </c>
      <c r="F2736" s="6">
        <v>227.4</v>
      </c>
      <c r="G2736" s="6">
        <v>0</v>
      </c>
      <c r="H2736" s="6">
        <v>15</v>
      </c>
      <c r="I2736" s="6">
        <v>10002</v>
      </c>
      <c r="J2736" s="6" t="s">
        <v>56</v>
      </c>
    </row>
    <row r="2737" spans="1:10" x14ac:dyDescent="0.2">
      <c r="A2737" s="5">
        <v>655</v>
      </c>
      <c r="B2737" s="6">
        <v>7</v>
      </c>
      <c r="C2737" s="6" t="s">
        <v>151</v>
      </c>
      <c r="D2737" s="7">
        <v>45877.25</v>
      </c>
      <c r="E2737" s="6">
        <v>219.23</v>
      </c>
      <c r="F2737" s="6">
        <v>219.23</v>
      </c>
      <c r="G2737" s="6">
        <v>0</v>
      </c>
      <c r="H2737" s="6">
        <v>12</v>
      </c>
      <c r="I2737" s="6">
        <v>15</v>
      </c>
      <c r="J2737" s="6" t="s">
        <v>63</v>
      </c>
    </row>
    <row r="2738" spans="1:10" x14ac:dyDescent="0.2">
      <c r="A2738" s="5">
        <v>663</v>
      </c>
      <c r="B2738" s="6">
        <v>2</v>
      </c>
      <c r="C2738" s="6" t="s">
        <v>72</v>
      </c>
      <c r="D2738" s="7">
        <v>45877.25</v>
      </c>
      <c r="E2738" s="6">
        <v>300</v>
      </c>
      <c r="F2738" s="6">
        <v>300</v>
      </c>
      <c r="G2738" s="6">
        <v>0</v>
      </c>
      <c r="H2738" s="6">
        <v>11</v>
      </c>
      <c r="I2738" s="6">
        <v>13</v>
      </c>
      <c r="J2738" s="6" t="s">
        <v>81</v>
      </c>
    </row>
    <row r="2739" spans="1:10" x14ac:dyDescent="0.2">
      <c r="A2739" s="5">
        <v>189</v>
      </c>
      <c r="B2739" s="6">
        <v>9</v>
      </c>
      <c r="C2739" s="6" t="s">
        <v>105</v>
      </c>
      <c r="D2739" s="7">
        <v>45877.75</v>
      </c>
      <c r="E2739" s="6">
        <v>219.23</v>
      </c>
      <c r="F2739" s="6">
        <v>219.23</v>
      </c>
      <c r="G2739" s="6">
        <v>0</v>
      </c>
      <c r="H2739" s="6">
        <v>10</v>
      </c>
      <c r="I2739" s="6">
        <v>10002</v>
      </c>
      <c r="J2739" s="6" t="s">
        <v>56</v>
      </c>
    </row>
    <row r="2740" spans="1:10" x14ac:dyDescent="0.2">
      <c r="A2740" s="5">
        <v>205</v>
      </c>
      <c r="B2740" s="6">
        <v>8</v>
      </c>
      <c r="C2740" s="6" t="s">
        <v>104</v>
      </c>
      <c r="D2740" s="7">
        <v>45877.75</v>
      </c>
      <c r="E2740" s="6">
        <v>180</v>
      </c>
      <c r="F2740" s="6">
        <v>180</v>
      </c>
      <c r="G2740" s="6">
        <v>0</v>
      </c>
      <c r="H2740" s="6">
        <v>8</v>
      </c>
      <c r="I2740" s="6">
        <v>10002</v>
      </c>
      <c r="J2740" s="6" t="s">
        <v>56</v>
      </c>
    </row>
    <row r="2741" spans="1:10" x14ac:dyDescent="0.2">
      <c r="A2741" s="5">
        <v>220</v>
      </c>
      <c r="B2741" s="6">
        <v>15</v>
      </c>
      <c r="C2741" s="6" t="s">
        <v>111</v>
      </c>
      <c r="D2741" s="7">
        <v>45877.75</v>
      </c>
      <c r="E2741" s="6">
        <v>230</v>
      </c>
      <c r="F2741" s="6">
        <v>230</v>
      </c>
      <c r="G2741" s="6">
        <v>0</v>
      </c>
      <c r="H2741" s="6">
        <v>9</v>
      </c>
      <c r="I2741" s="6">
        <v>12</v>
      </c>
      <c r="J2741" s="6" t="s">
        <v>134</v>
      </c>
    </row>
    <row r="2742" spans="1:10" x14ac:dyDescent="0.2">
      <c r="A2742" s="5">
        <v>302</v>
      </c>
      <c r="B2742" s="6">
        <v>2</v>
      </c>
      <c r="C2742" s="6" t="s">
        <v>98</v>
      </c>
      <c r="D2742" s="7">
        <v>45877.75</v>
      </c>
      <c r="E2742" s="6">
        <v>300</v>
      </c>
      <c r="F2742" s="6">
        <v>300</v>
      </c>
      <c r="G2742" s="6">
        <v>0</v>
      </c>
      <c r="H2742" s="6">
        <v>5</v>
      </c>
      <c r="I2742" s="6">
        <v>10002</v>
      </c>
      <c r="J2742" s="6" t="s">
        <v>56</v>
      </c>
    </row>
    <row r="2743" spans="1:10" x14ac:dyDescent="0.2">
      <c r="A2743" s="5">
        <v>311</v>
      </c>
      <c r="B2743" s="6">
        <v>13</v>
      </c>
      <c r="C2743" s="6" t="s">
        <v>109</v>
      </c>
      <c r="D2743" s="7">
        <v>45877.75</v>
      </c>
      <c r="E2743" s="6">
        <v>430</v>
      </c>
      <c r="F2743" s="6">
        <v>430</v>
      </c>
      <c r="G2743" s="6">
        <v>0</v>
      </c>
      <c r="H2743" s="6">
        <v>8</v>
      </c>
      <c r="I2743" s="6">
        <v>5</v>
      </c>
      <c r="J2743" s="6" t="s">
        <v>79</v>
      </c>
    </row>
    <row r="2744" spans="1:10" x14ac:dyDescent="0.2">
      <c r="A2744" s="5">
        <v>314</v>
      </c>
      <c r="B2744" s="6">
        <v>13</v>
      </c>
      <c r="C2744" s="6" t="s">
        <v>109</v>
      </c>
      <c r="D2744" s="7">
        <v>45877.75</v>
      </c>
      <c r="E2744" s="6">
        <v>219.23</v>
      </c>
      <c r="F2744" s="6">
        <v>219.23</v>
      </c>
      <c r="G2744" s="6">
        <v>0</v>
      </c>
      <c r="H2744" s="6">
        <v>6</v>
      </c>
      <c r="I2744" s="6">
        <v>10002</v>
      </c>
      <c r="J2744" s="6" t="s">
        <v>56</v>
      </c>
    </row>
    <row r="2745" spans="1:10" x14ac:dyDescent="0.2">
      <c r="A2745" s="5">
        <v>320</v>
      </c>
      <c r="B2745" s="6">
        <v>13</v>
      </c>
      <c r="C2745" s="6" t="s">
        <v>109</v>
      </c>
      <c r="D2745" s="7">
        <v>45877.75</v>
      </c>
      <c r="E2745" s="6">
        <v>219.23</v>
      </c>
      <c r="F2745" s="6">
        <v>219.23</v>
      </c>
      <c r="G2745" s="6">
        <v>0</v>
      </c>
      <c r="H2745" s="6">
        <v>6</v>
      </c>
      <c r="I2745" s="6">
        <v>10002</v>
      </c>
      <c r="J2745" s="6" t="s">
        <v>56</v>
      </c>
    </row>
    <row r="2746" spans="1:10" x14ac:dyDescent="0.2">
      <c r="A2746" s="5">
        <v>506</v>
      </c>
      <c r="B2746" s="6">
        <v>19</v>
      </c>
      <c r="C2746" s="6" t="s">
        <v>87</v>
      </c>
      <c r="D2746" s="7">
        <v>45878.25</v>
      </c>
      <c r="E2746" s="6">
        <v>280</v>
      </c>
      <c r="F2746" s="6">
        <v>280</v>
      </c>
      <c r="G2746" s="6">
        <v>0</v>
      </c>
      <c r="H2746" s="6">
        <v>5</v>
      </c>
      <c r="I2746" s="6">
        <v>10002</v>
      </c>
      <c r="J2746" s="6" t="s">
        <v>56</v>
      </c>
    </row>
    <row r="2747" spans="1:10" x14ac:dyDescent="0.2">
      <c r="A2747" s="5">
        <v>536</v>
      </c>
      <c r="B2747" s="6">
        <v>15</v>
      </c>
      <c r="C2747" s="6" t="s">
        <v>71</v>
      </c>
      <c r="D2747" s="7">
        <v>45878.25</v>
      </c>
      <c r="E2747" s="6">
        <v>160</v>
      </c>
      <c r="F2747" s="6">
        <v>160</v>
      </c>
      <c r="G2747" s="6">
        <v>0</v>
      </c>
      <c r="H2747" s="6">
        <v>10</v>
      </c>
      <c r="I2747" s="6">
        <v>10002</v>
      </c>
      <c r="J2747" s="6" t="s">
        <v>56</v>
      </c>
    </row>
    <row r="2748" spans="1:10" x14ac:dyDescent="0.2">
      <c r="A2748" s="5">
        <v>551</v>
      </c>
      <c r="B2748" s="6">
        <v>7</v>
      </c>
      <c r="C2748" s="6" t="s">
        <v>62</v>
      </c>
      <c r="D2748" s="7">
        <v>45878.25</v>
      </c>
      <c r="E2748" s="6">
        <v>314</v>
      </c>
      <c r="F2748" s="6">
        <v>314</v>
      </c>
      <c r="G2748" s="6">
        <v>0</v>
      </c>
      <c r="H2748" s="6">
        <v>12</v>
      </c>
      <c r="I2748" s="6">
        <v>10002</v>
      </c>
      <c r="J2748" s="6" t="s">
        <v>56</v>
      </c>
    </row>
    <row r="2749" spans="1:10" x14ac:dyDescent="0.2">
      <c r="A2749" s="5">
        <v>586</v>
      </c>
      <c r="B2749" s="6">
        <v>9</v>
      </c>
      <c r="C2749" s="6" t="s">
        <v>65</v>
      </c>
      <c r="D2749" s="7">
        <v>45878.25</v>
      </c>
      <c r="E2749" s="6">
        <v>227.33</v>
      </c>
      <c r="F2749" s="6">
        <v>227.33</v>
      </c>
      <c r="G2749" s="6">
        <v>0</v>
      </c>
      <c r="H2749" s="6">
        <v>5</v>
      </c>
      <c r="I2749" s="6">
        <v>10002</v>
      </c>
      <c r="J2749" s="6" t="s">
        <v>56</v>
      </c>
    </row>
    <row r="2750" spans="1:10" x14ac:dyDescent="0.2">
      <c r="A2750" s="5">
        <v>632</v>
      </c>
      <c r="B2750" s="6">
        <v>10</v>
      </c>
      <c r="C2750" s="6" t="s">
        <v>154</v>
      </c>
      <c r="D2750" s="7">
        <v>45878.25</v>
      </c>
      <c r="E2750" s="6">
        <v>220</v>
      </c>
      <c r="F2750" s="6">
        <v>220</v>
      </c>
      <c r="G2750" s="6">
        <v>0</v>
      </c>
      <c r="H2750" s="6">
        <v>6</v>
      </c>
      <c r="I2750" s="6">
        <v>10002</v>
      </c>
      <c r="J2750" s="6" t="s">
        <v>56</v>
      </c>
    </row>
    <row r="2751" spans="1:10" x14ac:dyDescent="0.2">
      <c r="A2751" s="5">
        <v>162</v>
      </c>
      <c r="B2751" s="6">
        <v>2</v>
      </c>
      <c r="C2751" s="6" t="s">
        <v>98</v>
      </c>
      <c r="D2751" s="7">
        <v>45878.75</v>
      </c>
      <c r="E2751" s="6">
        <v>300</v>
      </c>
      <c r="F2751" s="6">
        <v>300</v>
      </c>
      <c r="G2751" s="6">
        <v>0</v>
      </c>
      <c r="H2751" s="6">
        <v>5</v>
      </c>
      <c r="I2751" s="6">
        <v>10002</v>
      </c>
      <c r="J2751" s="6" t="s">
        <v>56</v>
      </c>
    </row>
    <row r="2752" spans="1:10" x14ac:dyDescent="0.2">
      <c r="A2752" s="5">
        <v>168</v>
      </c>
      <c r="B2752" s="6">
        <v>4</v>
      </c>
      <c r="C2752" s="6" t="s">
        <v>100</v>
      </c>
      <c r="D2752" s="7">
        <v>45878.75</v>
      </c>
      <c r="E2752" s="6">
        <v>291</v>
      </c>
      <c r="F2752" s="6">
        <v>291</v>
      </c>
      <c r="G2752" s="6">
        <v>0</v>
      </c>
      <c r="H2752" s="6">
        <v>12</v>
      </c>
      <c r="I2752" s="6">
        <v>25</v>
      </c>
      <c r="J2752" s="6" t="s">
        <v>135</v>
      </c>
    </row>
    <row r="2753" spans="1:10" x14ac:dyDescent="0.2">
      <c r="A2753" s="5">
        <v>183</v>
      </c>
      <c r="B2753" s="6">
        <v>5</v>
      </c>
      <c r="C2753" s="6" t="s">
        <v>101</v>
      </c>
      <c r="D2753" s="7">
        <v>45878.75</v>
      </c>
      <c r="E2753" s="6">
        <v>300</v>
      </c>
      <c r="F2753" s="6">
        <v>300</v>
      </c>
      <c r="G2753" s="6">
        <v>0</v>
      </c>
      <c r="H2753" s="6">
        <v>12</v>
      </c>
      <c r="I2753" s="6">
        <v>25</v>
      </c>
      <c r="J2753" s="6" t="s">
        <v>135</v>
      </c>
    </row>
    <row r="2754" spans="1:10" x14ac:dyDescent="0.2">
      <c r="A2754" s="5">
        <v>197</v>
      </c>
      <c r="B2754" s="6">
        <v>9</v>
      </c>
      <c r="C2754" s="6" t="s">
        <v>105</v>
      </c>
      <c r="D2754" s="7">
        <v>45878.75</v>
      </c>
      <c r="E2754" s="6">
        <v>160.47</v>
      </c>
      <c r="F2754" s="6">
        <v>160.47</v>
      </c>
      <c r="G2754" s="6">
        <v>0</v>
      </c>
      <c r="H2754" s="6">
        <v>8</v>
      </c>
      <c r="I2754" s="6">
        <v>10002</v>
      </c>
      <c r="J2754" s="6" t="s">
        <v>56</v>
      </c>
    </row>
    <row r="2755" spans="1:10" x14ac:dyDescent="0.2">
      <c r="A2755" s="5">
        <v>198</v>
      </c>
      <c r="B2755" s="6">
        <v>9</v>
      </c>
      <c r="C2755" s="6" t="s">
        <v>105</v>
      </c>
      <c r="D2755" s="7">
        <v>45878.75</v>
      </c>
      <c r="E2755" s="6">
        <v>300</v>
      </c>
      <c r="F2755" s="6">
        <v>300</v>
      </c>
      <c r="G2755" s="6">
        <v>0</v>
      </c>
      <c r="H2755" s="6">
        <v>7</v>
      </c>
      <c r="I2755" s="6">
        <v>11</v>
      </c>
      <c r="J2755" s="6" t="s">
        <v>90</v>
      </c>
    </row>
    <row r="2756" spans="1:10" x14ac:dyDescent="0.2">
      <c r="A2756" s="5">
        <v>199</v>
      </c>
      <c r="B2756" s="6">
        <v>9</v>
      </c>
      <c r="C2756" s="6" t="s">
        <v>105</v>
      </c>
      <c r="D2756" s="7">
        <v>45878.75</v>
      </c>
      <c r="E2756" s="6">
        <v>134.4</v>
      </c>
      <c r="F2756" s="6">
        <v>134.4</v>
      </c>
      <c r="G2756" s="6">
        <v>0</v>
      </c>
      <c r="H2756" s="6">
        <v>15</v>
      </c>
      <c r="I2756" s="6">
        <v>10002</v>
      </c>
      <c r="J2756" s="6" t="s">
        <v>56</v>
      </c>
    </row>
    <row r="2757" spans="1:10" x14ac:dyDescent="0.2">
      <c r="A2757" s="5">
        <v>209</v>
      </c>
      <c r="B2757" s="6">
        <v>9</v>
      </c>
      <c r="C2757" s="6" t="s">
        <v>105</v>
      </c>
      <c r="D2757" s="7">
        <v>45878.75</v>
      </c>
      <c r="E2757" s="6">
        <v>339.95</v>
      </c>
      <c r="F2757" s="6">
        <v>339.95</v>
      </c>
      <c r="G2757" s="6">
        <v>0</v>
      </c>
      <c r="H2757" s="6">
        <v>12</v>
      </c>
      <c r="I2757" s="6">
        <v>10002</v>
      </c>
      <c r="J2757" s="6" t="s">
        <v>56</v>
      </c>
    </row>
    <row r="2758" spans="1:10" x14ac:dyDescent="0.2">
      <c r="A2758" s="5">
        <v>215</v>
      </c>
      <c r="B2758" s="6">
        <v>10</v>
      </c>
      <c r="C2758" s="6" t="s">
        <v>106</v>
      </c>
      <c r="D2758" s="7">
        <v>45878.75</v>
      </c>
      <c r="E2758" s="6">
        <v>298.73</v>
      </c>
      <c r="F2758" s="6">
        <v>298.73</v>
      </c>
      <c r="G2758" s="6">
        <v>0</v>
      </c>
      <c r="H2758" s="6">
        <v>5</v>
      </c>
      <c r="I2758" s="6">
        <v>10002</v>
      </c>
      <c r="J2758" s="6" t="s">
        <v>56</v>
      </c>
    </row>
    <row r="2759" spans="1:10" x14ac:dyDescent="0.2">
      <c r="A2759" s="5">
        <v>222</v>
      </c>
      <c r="B2759" s="6">
        <v>16</v>
      </c>
      <c r="C2759" s="6" t="s">
        <v>112</v>
      </c>
      <c r="D2759" s="7">
        <v>45878.75</v>
      </c>
      <c r="E2759" s="6">
        <v>180</v>
      </c>
      <c r="F2759" s="6">
        <v>180</v>
      </c>
      <c r="G2759" s="6">
        <v>0</v>
      </c>
      <c r="H2759" s="6">
        <v>5</v>
      </c>
      <c r="I2759" s="6">
        <v>5</v>
      </c>
      <c r="J2759" s="6" t="s">
        <v>79</v>
      </c>
    </row>
    <row r="2760" spans="1:10" x14ac:dyDescent="0.2">
      <c r="A2760" s="5">
        <v>231</v>
      </c>
      <c r="B2760" s="6">
        <v>18</v>
      </c>
      <c r="C2760" s="6" t="s">
        <v>114</v>
      </c>
      <c r="D2760" s="7">
        <v>45878.75</v>
      </c>
      <c r="E2760" s="6">
        <v>489.62</v>
      </c>
      <c r="F2760" s="6">
        <v>489.62</v>
      </c>
      <c r="G2760" s="6">
        <v>0</v>
      </c>
      <c r="H2760" s="6">
        <v>12</v>
      </c>
      <c r="I2760" s="6">
        <v>10002</v>
      </c>
      <c r="J2760" s="6" t="s">
        <v>56</v>
      </c>
    </row>
    <row r="2761" spans="1:10" x14ac:dyDescent="0.2">
      <c r="A2761" s="5">
        <v>305</v>
      </c>
      <c r="B2761" s="6">
        <v>11</v>
      </c>
      <c r="C2761" s="6" t="s">
        <v>107</v>
      </c>
      <c r="D2761" s="7">
        <v>45878.75</v>
      </c>
      <c r="E2761" s="6">
        <v>282.83999999999997</v>
      </c>
      <c r="F2761" s="6">
        <v>282.83999999999997</v>
      </c>
      <c r="G2761" s="6">
        <v>0</v>
      </c>
      <c r="H2761" s="6">
        <v>5</v>
      </c>
      <c r="I2761" s="6" t="s">
        <v>47</v>
      </c>
      <c r="J2761" s="6" t="s">
        <v>47</v>
      </c>
    </row>
    <row r="2762" spans="1:10" x14ac:dyDescent="0.2">
      <c r="A2762" s="5">
        <v>309</v>
      </c>
      <c r="B2762" s="6">
        <v>12</v>
      </c>
      <c r="C2762" s="6" t="s">
        <v>108</v>
      </c>
      <c r="D2762" s="7">
        <v>45878.75</v>
      </c>
      <c r="E2762" s="6">
        <v>258</v>
      </c>
      <c r="F2762" s="6">
        <v>258</v>
      </c>
      <c r="G2762" s="6">
        <v>0</v>
      </c>
      <c r="H2762" s="6">
        <v>9</v>
      </c>
      <c r="I2762" s="6">
        <v>12</v>
      </c>
      <c r="J2762" s="6" t="s">
        <v>134</v>
      </c>
    </row>
    <row r="2763" spans="1:10" x14ac:dyDescent="0.2">
      <c r="A2763" s="5">
        <v>334</v>
      </c>
      <c r="B2763" s="6">
        <v>11</v>
      </c>
      <c r="C2763" s="6" t="s">
        <v>107</v>
      </c>
      <c r="D2763" s="7">
        <v>45878.75</v>
      </c>
      <c r="E2763" s="6">
        <v>300</v>
      </c>
      <c r="F2763" s="6">
        <v>300</v>
      </c>
      <c r="G2763" s="6">
        <v>0</v>
      </c>
      <c r="H2763" s="6">
        <v>12</v>
      </c>
      <c r="I2763" s="6">
        <v>10002</v>
      </c>
      <c r="J2763" s="6" t="s">
        <v>56</v>
      </c>
    </row>
    <row r="2764" spans="1:10" x14ac:dyDescent="0.2">
      <c r="A2764" s="5">
        <v>596</v>
      </c>
      <c r="B2764" s="6">
        <v>8</v>
      </c>
      <c r="C2764" s="6" t="s">
        <v>64</v>
      </c>
      <c r="D2764" s="7">
        <v>45879.25</v>
      </c>
      <c r="E2764" s="6">
        <v>228</v>
      </c>
      <c r="F2764" s="6">
        <v>228</v>
      </c>
      <c r="G2764" s="6">
        <v>0</v>
      </c>
      <c r="H2764" s="6">
        <v>8</v>
      </c>
      <c r="I2764" s="6">
        <v>10002</v>
      </c>
      <c r="J2764" s="6" t="s">
        <v>56</v>
      </c>
    </row>
    <row r="2765" spans="1:10" x14ac:dyDescent="0.2">
      <c r="A2765" s="5">
        <v>602</v>
      </c>
      <c r="B2765" s="6">
        <v>11</v>
      </c>
      <c r="C2765" s="6" t="s">
        <v>54</v>
      </c>
      <c r="D2765" s="7">
        <v>45879.25</v>
      </c>
      <c r="E2765" s="6">
        <v>180</v>
      </c>
      <c r="F2765" s="6">
        <v>180</v>
      </c>
      <c r="G2765" s="6">
        <v>0</v>
      </c>
      <c r="H2765" s="6">
        <v>9</v>
      </c>
      <c r="I2765" s="6">
        <v>12</v>
      </c>
      <c r="J2765" s="6" t="s">
        <v>134</v>
      </c>
    </row>
    <row r="2766" spans="1:10" x14ac:dyDescent="0.2">
      <c r="A2766" s="5">
        <v>619</v>
      </c>
      <c r="B2766" s="6">
        <v>18</v>
      </c>
      <c r="C2766" s="6" t="s">
        <v>86</v>
      </c>
      <c r="D2766" s="7">
        <v>45879.25</v>
      </c>
      <c r="E2766" s="6">
        <v>147</v>
      </c>
      <c r="F2766" s="6">
        <v>147</v>
      </c>
      <c r="G2766" s="6">
        <v>0</v>
      </c>
      <c r="H2766" s="6" t="s">
        <v>47</v>
      </c>
      <c r="I2766" s="6">
        <v>10002</v>
      </c>
      <c r="J2766" s="6" t="s">
        <v>56</v>
      </c>
    </row>
    <row r="2767" spans="1:10" x14ac:dyDescent="0.2">
      <c r="A2767" s="5">
        <v>647</v>
      </c>
      <c r="B2767" s="6">
        <v>12</v>
      </c>
      <c r="C2767" s="6" t="s">
        <v>68</v>
      </c>
      <c r="D2767" s="7">
        <v>45879.25</v>
      </c>
      <c r="E2767" s="6">
        <v>178.16</v>
      </c>
      <c r="F2767" s="6">
        <v>178.16</v>
      </c>
      <c r="G2767" s="6">
        <v>0</v>
      </c>
      <c r="H2767" s="6" t="s">
        <v>47</v>
      </c>
      <c r="I2767" s="6">
        <v>10002</v>
      </c>
      <c r="J2767" s="6" t="s">
        <v>56</v>
      </c>
    </row>
    <row r="2768" spans="1:10" x14ac:dyDescent="0.2">
      <c r="A2768" s="5">
        <v>671</v>
      </c>
      <c r="B2768" s="6">
        <v>2</v>
      </c>
      <c r="C2768" s="6" t="s">
        <v>146</v>
      </c>
      <c r="D2768" s="7">
        <v>45879.25</v>
      </c>
      <c r="E2768" s="6">
        <v>209.23</v>
      </c>
      <c r="F2768" s="6">
        <v>209.23</v>
      </c>
      <c r="G2768" s="6">
        <v>0</v>
      </c>
      <c r="H2768" s="6">
        <v>12</v>
      </c>
      <c r="I2768" s="6">
        <v>15</v>
      </c>
      <c r="J2768" s="6" t="s">
        <v>63</v>
      </c>
    </row>
    <row r="2769" spans="1:10" x14ac:dyDescent="0.2">
      <c r="A2769" s="5">
        <v>702</v>
      </c>
      <c r="B2769" s="6">
        <v>12</v>
      </c>
      <c r="C2769" s="6" t="s">
        <v>68</v>
      </c>
      <c r="D2769" s="7">
        <v>45879.25</v>
      </c>
      <c r="E2769" s="6">
        <v>230</v>
      </c>
      <c r="F2769" s="6">
        <v>230</v>
      </c>
      <c r="G2769" s="6">
        <v>0</v>
      </c>
      <c r="H2769" s="6">
        <v>12</v>
      </c>
      <c r="I2769" s="6">
        <v>10002</v>
      </c>
      <c r="J2769" s="6" t="s">
        <v>56</v>
      </c>
    </row>
    <row r="2770" spans="1:10" x14ac:dyDescent="0.2">
      <c r="A2770" s="5">
        <v>169</v>
      </c>
      <c r="B2770" s="6">
        <v>3</v>
      </c>
      <c r="C2770" s="6" t="s">
        <v>99</v>
      </c>
      <c r="D2770" s="7">
        <v>45879.75</v>
      </c>
      <c r="E2770" s="6">
        <v>430</v>
      </c>
      <c r="F2770" s="6">
        <v>430</v>
      </c>
      <c r="G2770" s="6">
        <v>0</v>
      </c>
      <c r="H2770" s="6">
        <v>8</v>
      </c>
      <c r="I2770" s="6">
        <v>10002</v>
      </c>
      <c r="J2770" s="6" t="s">
        <v>56</v>
      </c>
    </row>
    <row r="2771" spans="1:10" x14ac:dyDescent="0.2">
      <c r="A2771" s="5">
        <v>171</v>
      </c>
      <c r="B2771" s="6">
        <v>5</v>
      </c>
      <c r="C2771" s="6" t="s">
        <v>101</v>
      </c>
      <c r="D2771" s="7">
        <v>45879.75</v>
      </c>
      <c r="E2771" s="6">
        <v>273.73</v>
      </c>
      <c r="F2771" s="6">
        <v>273.73</v>
      </c>
      <c r="G2771" s="6">
        <v>0</v>
      </c>
      <c r="H2771" s="6">
        <v>10</v>
      </c>
      <c r="I2771" s="6">
        <v>10002</v>
      </c>
      <c r="J2771" s="6" t="s">
        <v>56</v>
      </c>
    </row>
    <row r="2772" spans="1:10" x14ac:dyDescent="0.2">
      <c r="A2772" s="5">
        <v>173</v>
      </c>
      <c r="B2772" s="6">
        <v>3</v>
      </c>
      <c r="C2772" s="6" t="s">
        <v>99</v>
      </c>
      <c r="D2772" s="7">
        <v>45879.75</v>
      </c>
      <c r="E2772" s="6">
        <v>430</v>
      </c>
      <c r="F2772" s="6">
        <v>430</v>
      </c>
      <c r="G2772" s="6">
        <v>0</v>
      </c>
      <c r="H2772" s="6">
        <v>5</v>
      </c>
      <c r="I2772" s="6">
        <v>10002</v>
      </c>
      <c r="J2772" s="6" t="s">
        <v>56</v>
      </c>
    </row>
    <row r="2773" spans="1:10" x14ac:dyDescent="0.2">
      <c r="A2773" s="5">
        <v>180</v>
      </c>
      <c r="B2773" s="6">
        <v>5</v>
      </c>
      <c r="C2773" s="6" t="s">
        <v>101</v>
      </c>
      <c r="D2773" s="7">
        <v>45879.75</v>
      </c>
      <c r="E2773" s="6">
        <v>160.47</v>
      </c>
      <c r="F2773" s="6">
        <v>160.47</v>
      </c>
      <c r="G2773" s="6">
        <v>0</v>
      </c>
      <c r="H2773" s="6">
        <v>5</v>
      </c>
      <c r="I2773" s="6">
        <v>10002</v>
      </c>
      <c r="J2773" s="6" t="s">
        <v>56</v>
      </c>
    </row>
    <row r="2774" spans="1:10" x14ac:dyDescent="0.2">
      <c r="A2774" s="5">
        <v>188</v>
      </c>
      <c r="B2774" s="6">
        <v>10</v>
      </c>
      <c r="C2774" s="6" t="s">
        <v>106</v>
      </c>
      <c r="D2774" s="7">
        <v>45879.75</v>
      </c>
      <c r="E2774" s="6">
        <v>430</v>
      </c>
      <c r="F2774" s="6">
        <v>430</v>
      </c>
      <c r="G2774" s="6">
        <v>0</v>
      </c>
      <c r="H2774" s="6">
        <v>12</v>
      </c>
      <c r="I2774" s="6">
        <v>31</v>
      </c>
      <c r="J2774" s="6" t="s">
        <v>42</v>
      </c>
    </row>
    <row r="2775" spans="1:10" x14ac:dyDescent="0.2">
      <c r="A2775" s="5">
        <v>193</v>
      </c>
      <c r="B2775" s="6">
        <v>10</v>
      </c>
      <c r="C2775" s="6" t="s">
        <v>106</v>
      </c>
      <c r="D2775" s="7">
        <v>45879.75</v>
      </c>
      <c r="E2775" s="6">
        <v>300</v>
      </c>
      <c r="F2775" s="6">
        <v>300</v>
      </c>
      <c r="G2775" s="6">
        <v>0</v>
      </c>
      <c r="H2775" s="6">
        <v>9</v>
      </c>
      <c r="I2775" s="6">
        <v>12</v>
      </c>
      <c r="J2775" s="6" t="s">
        <v>134</v>
      </c>
    </row>
    <row r="2776" spans="1:10" x14ac:dyDescent="0.2">
      <c r="A2776" s="5">
        <v>214</v>
      </c>
      <c r="B2776" s="6">
        <v>11</v>
      </c>
      <c r="C2776" s="6" t="s">
        <v>107</v>
      </c>
      <c r="D2776" s="7">
        <v>45879.75</v>
      </c>
      <c r="E2776" s="6">
        <v>230</v>
      </c>
      <c r="F2776" s="6">
        <v>230</v>
      </c>
      <c r="G2776" s="6">
        <v>0</v>
      </c>
      <c r="H2776" s="6">
        <v>12</v>
      </c>
      <c r="I2776" s="6">
        <v>15</v>
      </c>
      <c r="J2776" s="6" t="s">
        <v>63</v>
      </c>
    </row>
    <row r="2777" spans="1:10" x14ac:dyDescent="0.2">
      <c r="A2777" s="5">
        <v>303</v>
      </c>
      <c r="B2777" s="6">
        <v>4</v>
      </c>
      <c r="C2777" s="6" t="s">
        <v>100</v>
      </c>
      <c r="D2777" s="7">
        <v>45879.75</v>
      </c>
      <c r="E2777" s="6">
        <v>354.42</v>
      </c>
      <c r="F2777" s="6">
        <v>354.42</v>
      </c>
      <c r="G2777" s="6">
        <v>0</v>
      </c>
      <c r="H2777" s="6">
        <v>7</v>
      </c>
      <c r="I2777" s="6">
        <v>11</v>
      </c>
      <c r="J2777" s="6" t="s">
        <v>90</v>
      </c>
    </row>
    <row r="2778" spans="1:10" x14ac:dyDescent="0.2">
      <c r="A2778" s="5">
        <v>304</v>
      </c>
      <c r="B2778" s="6">
        <v>6</v>
      </c>
      <c r="C2778" s="6" t="s">
        <v>102</v>
      </c>
      <c r="D2778" s="7">
        <v>45879.75</v>
      </c>
      <c r="E2778" s="6">
        <v>430</v>
      </c>
      <c r="F2778" s="6">
        <v>430</v>
      </c>
      <c r="G2778" s="6">
        <v>0</v>
      </c>
      <c r="H2778" s="6">
        <v>4</v>
      </c>
      <c r="I2778" s="6">
        <v>10002</v>
      </c>
      <c r="J2778" s="6" t="s">
        <v>56</v>
      </c>
    </row>
    <row r="2779" spans="1:10" x14ac:dyDescent="0.2">
      <c r="A2779" s="5">
        <v>321</v>
      </c>
      <c r="B2779" s="6">
        <v>20</v>
      </c>
      <c r="C2779" s="6" t="s">
        <v>116</v>
      </c>
      <c r="D2779" s="7">
        <v>45879.75</v>
      </c>
      <c r="E2779" s="6">
        <v>449.94</v>
      </c>
      <c r="F2779" s="6">
        <v>449.94</v>
      </c>
      <c r="G2779" s="6">
        <v>0</v>
      </c>
      <c r="H2779" s="6">
        <v>12</v>
      </c>
      <c r="I2779" s="6">
        <v>31</v>
      </c>
      <c r="J2779" s="6" t="s">
        <v>42</v>
      </c>
    </row>
    <row r="2780" spans="1:10" x14ac:dyDescent="0.2">
      <c r="A2780" s="5">
        <v>333</v>
      </c>
      <c r="B2780" s="6">
        <v>21</v>
      </c>
      <c r="C2780" s="6" t="s">
        <v>117</v>
      </c>
      <c r="D2780" s="7">
        <v>45879.75</v>
      </c>
      <c r="E2780" s="6">
        <v>219.23</v>
      </c>
      <c r="F2780" s="6">
        <v>219.23</v>
      </c>
      <c r="G2780" s="6">
        <v>0</v>
      </c>
      <c r="H2780" s="6">
        <v>5</v>
      </c>
      <c r="I2780" s="6">
        <v>10002</v>
      </c>
      <c r="J2780" s="6" t="s">
        <v>56</v>
      </c>
    </row>
    <row r="2781" spans="1:10" x14ac:dyDescent="0.2">
      <c r="A2781" s="5">
        <v>618</v>
      </c>
      <c r="B2781" s="6">
        <v>9</v>
      </c>
      <c r="C2781" s="6" t="s">
        <v>51</v>
      </c>
      <c r="D2781" s="7">
        <v>45880.25</v>
      </c>
      <c r="E2781" s="6">
        <v>380.82</v>
      </c>
      <c r="F2781" s="6">
        <v>380.82</v>
      </c>
      <c r="G2781" s="6">
        <v>0</v>
      </c>
      <c r="H2781" s="6">
        <v>12</v>
      </c>
      <c r="I2781" s="6">
        <v>31</v>
      </c>
      <c r="J2781" s="6" t="s">
        <v>42</v>
      </c>
    </row>
    <row r="2782" spans="1:10" x14ac:dyDescent="0.2">
      <c r="A2782" s="5">
        <v>627</v>
      </c>
      <c r="B2782" s="6">
        <v>17</v>
      </c>
      <c r="C2782" s="6" t="s">
        <v>85</v>
      </c>
      <c r="D2782" s="7">
        <v>45880.25</v>
      </c>
      <c r="E2782" s="6">
        <v>134</v>
      </c>
      <c r="F2782" s="6">
        <v>134</v>
      </c>
      <c r="G2782" s="6">
        <v>0</v>
      </c>
      <c r="H2782" s="6">
        <v>5</v>
      </c>
      <c r="I2782" s="6">
        <v>10002</v>
      </c>
      <c r="J2782" s="6" t="s">
        <v>56</v>
      </c>
    </row>
    <row r="2783" spans="1:10" x14ac:dyDescent="0.2">
      <c r="A2783" s="5">
        <v>629</v>
      </c>
      <c r="B2783" s="6">
        <v>1</v>
      </c>
      <c r="C2783" s="6" t="s">
        <v>19</v>
      </c>
      <c r="D2783" s="7">
        <v>45880.25</v>
      </c>
      <c r="E2783" s="6">
        <v>799</v>
      </c>
      <c r="F2783" s="6">
        <v>799</v>
      </c>
      <c r="G2783" s="6">
        <v>0</v>
      </c>
      <c r="H2783" s="6">
        <v>12</v>
      </c>
      <c r="I2783" s="6">
        <v>15</v>
      </c>
      <c r="J2783" s="6" t="s">
        <v>63</v>
      </c>
    </row>
    <row r="2784" spans="1:10" x14ac:dyDescent="0.2">
      <c r="A2784" s="5">
        <v>646</v>
      </c>
      <c r="B2784" s="6">
        <v>2</v>
      </c>
      <c r="C2784" s="6" t="s">
        <v>57</v>
      </c>
      <c r="D2784" s="7">
        <v>45880.25</v>
      </c>
      <c r="E2784" s="6">
        <v>161</v>
      </c>
      <c r="F2784" s="6">
        <v>161</v>
      </c>
      <c r="G2784" s="6">
        <v>0</v>
      </c>
      <c r="H2784" s="6">
        <v>8</v>
      </c>
      <c r="I2784" s="6">
        <v>5</v>
      </c>
      <c r="J2784" s="6" t="s">
        <v>79</v>
      </c>
    </row>
    <row r="2785" spans="1:10" x14ac:dyDescent="0.2">
      <c r="A2785" s="5">
        <v>141</v>
      </c>
      <c r="B2785" s="6">
        <v>1</v>
      </c>
      <c r="C2785" s="6" t="s">
        <v>19</v>
      </c>
      <c r="D2785" s="7">
        <v>45880.75</v>
      </c>
      <c r="E2785" s="6">
        <v>399.5</v>
      </c>
      <c r="F2785" s="6">
        <v>399.5</v>
      </c>
      <c r="G2785" s="6">
        <v>0</v>
      </c>
      <c r="H2785" s="6">
        <v>12</v>
      </c>
      <c r="I2785" s="6">
        <v>15</v>
      </c>
      <c r="J2785" s="6" t="s">
        <v>63</v>
      </c>
    </row>
    <row r="2786" spans="1:10" x14ac:dyDescent="0.2">
      <c r="A2786" s="5">
        <v>143</v>
      </c>
      <c r="B2786" s="6">
        <v>1</v>
      </c>
      <c r="C2786" s="6" t="s">
        <v>19</v>
      </c>
      <c r="D2786" s="7">
        <v>45880.75</v>
      </c>
      <c r="E2786" s="6">
        <v>999</v>
      </c>
      <c r="F2786" s="6">
        <v>999</v>
      </c>
      <c r="G2786" s="6">
        <v>0</v>
      </c>
      <c r="H2786" s="6">
        <v>11</v>
      </c>
      <c r="I2786" s="6">
        <v>13</v>
      </c>
      <c r="J2786" s="6" t="s">
        <v>81</v>
      </c>
    </row>
    <row r="2787" spans="1:10" x14ac:dyDescent="0.2">
      <c r="A2787" s="5">
        <v>145</v>
      </c>
      <c r="B2787" s="6">
        <v>2</v>
      </c>
      <c r="C2787" s="6" t="s">
        <v>98</v>
      </c>
      <c r="D2787" s="7">
        <v>45880.75</v>
      </c>
      <c r="E2787" s="6">
        <v>300</v>
      </c>
      <c r="F2787" s="6">
        <v>300</v>
      </c>
      <c r="G2787" s="6">
        <v>0</v>
      </c>
      <c r="H2787" s="6">
        <v>11</v>
      </c>
      <c r="I2787" s="6">
        <v>13</v>
      </c>
      <c r="J2787" s="6" t="s">
        <v>81</v>
      </c>
    </row>
    <row r="2788" spans="1:10" x14ac:dyDescent="0.2">
      <c r="A2788" s="5">
        <v>147</v>
      </c>
      <c r="B2788" s="6">
        <v>2</v>
      </c>
      <c r="C2788" s="6" t="s">
        <v>98</v>
      </c>
      <c r="D2788" s="7">
        <v>45880.75</v>
      </c>
      <c r="E2788" s="6">
        <v>230</v>
      </c>
      <c r="F2788" s="6">
        <v>230</v>
      </c>
      <c r="G2788" s="6">
        <v>0</v>
      </c>
      <c r="H2788" s="6">
        <v>5</v>
      </c>
      <c r="I2788" s="6">
        <v>10002</v>
      </c>
      <c r="J2788" s="6" t="s">
        <v>56</v>
      </c>
    </row>
    <row r="2789" spans="1:10" x14ac:dyDescent="0.2">
      <c r="A2789" s="5">
        <v>148</v>
      </c>
      <c r="B2789" s="6">
        <v>2</v>
      </c>
      <c r="C2789" s="6" t="s">
        <v>98</v>
      </c>
      <c r="D2789" s="7">
        <v>45880.75</v>
      </c>
      <c r="E2789" s="6">
        <v>300</v>
      </c>
      <c r="F2789" s="6">
        <v>300</v>
      </c>
      <c r="G2789" s="6">
        <v>0</v>
      </c>
      <c r="H2789" s="6">
        <v>10</v>
      </c>
      <c r="I2789" s="6">
        <v>24</v>
      </c>
      <c r="J2789" s="6" t="s">
        <v>84</v>
      </c>
    </row>
    <row r="2790" spans="1:10" x14ac:dyDescent="0.2">
      <c r="A2790" s="5">
        <v>167</v>
      </c>
      <c r="B2790" s="6">
        <v>4</v>
      </c>
      <c r="C2790" s="6" t="s">
        <v>100</v>
      </c>
      <c r="D2790" s="7">
        <v>45880.75</v>
      </c>
      <c r="E2790" s="6">
        <v>255</v>
      </c>
      <c r="F2790" s="6">
        <v>255</v>
      </c>
      <c r="G2790" s="6">
        <v>0</v>
      </c>
      <c r="H2790" s="6">
        <v>9</v>
      </c>
      <c r="I2790" s="6">
        <v>12</v>
      </c>
      <c r="J2790" s="6" t="s">
        <v>134</v>
      </c>
    </row>
    <row r="2791" spans="1:10" x14ac:dyDescent="0.2">
      <c r="A2791" s="5">
        <v>176</v>
      </c>
      <c r="B2791" s="6">
        <v>4</v>
      </c>
      <c r="C2791" s="6" t="s">
        <v>100</v>
      </c>
      <c r="D2791" s="7">
        <v>45880.75</v>
      </c>
      <c r="E2791" s="6">
        <v>430</v>
      </c>
      <c r="F2791" s="6">
        <v>430</v>
      </c>
      <c r="G2791" s="6">
        <v>0</v>
      </c>
      <c r="H2791" s="6">
        <v>9</v>
      </c>
      <c r="I2791" s="6">
        <v>12</v>
      </c>
      <c r="J2791" s="6" t="s">
        <v>134</v>
      </c>
    </row>
    <row r="2792" spans="1:10" x14ac:dyDescent="0.2">
      <c r="A2792" s="5">
        <v>187</v>
      </c>
      <c r="B2792" s="6">
        <v>8</v>
      </c>
      <c r="C2792" s="6" t="s">
        <v>104</v>
      </c>
      <c r="D2792" s="7">
        <v>45880.75</v>
      </c>
      <c r="E2792" s="6">
        <v>219.23</v>
      </c>
      <c r="F2792" s="6">
        <v>219.23</v>
      </c>
      <c r="G2792" s="6">
        <v>0</v>
      </c>
      <c r="H2792" s="6">
        <v>11</v>
      </c>
      <c r="I2792" s="6">
        <v>10002</v>
      </c>
      <c r="J2792" s="6" t="s">
        <v>56</v>
      </c>
    </row>
    <row r="2793" spans="1:10" x14ac:dyDescent="0.2">
      <c r="A2793" s="5">
        <v>191</v>
      </c>
      <c r="B2793" s="6">
        <v>10</v>
      </c>
      <c r="C2793" s="6" t="s">
        <v>106</v>
      </c>
      <c r="D2793" s="7">
        <v>45880.75</v>
      </c>
      <c r="E2793" s="6">
        <v>324.95</v>
      </c>
      <c r="F2793" s="6">
        <v>324.95</v>
      </c>
      <c r="G2793" s="6">
        <v>0</v>
      </c>
      <c r="H2793" s="6">
        <v>5</v>
      </c>
      <c r="I2793" s="6">
        <v>10002</v>
      </c>
      <c r="J2793" s="6" t="s">
        <v>56</v>
      </c>
    </row>
    <row r="2794" spans="1:10" x14ac:dyDescent="0.2">
      <c r="A2794" s="5">
        <v>192</v>
      </c>
      <c r="B2794" s="6">
        <v>10</v>
      </c>
      <c r="C2794" s="6" t="s">
        <v>106</v>
      </c>
      <c r="D2794" s="7">
        <v>45880.75</v>
      </c>
      <c r="E2794" s="6">
        <v>165</v>
      </c>
      <c r="F2794" s="6">
        <v>165</v>
      </c>
      <c r="G2794" s="6">
        <v>0</v>
      </c>
      <c r="H2794" s="6">
        <v>5</v>
      </c>
      <c r="I2794" s="6">
        <v>10002</v>
      </c>
      <c r="J2794" s="6" t="s">
        <v>56</v>
      </c>
    </row>
    <row r="2795" spans="1:10" x14ac:dyDescent="0.2">
      <c r="A2795" s="5">
        <v>224</v>
      </c>
      <c r="B2795" s="6">
        <v>17</v>
      </c>
      <c r="C2795" s="6" t="s">
        <v>113</v>
      </c>
      <c r="D2795" s="7">
        <v>45880.75</v>
      </c>
      <c r="E2795" s="6">
        <v>215</v>
      </c>
      <c r="F2795" s="6">
        <v>215</v>
      </c>
      <c r="G2795" s="6">
        <v>0</v>
      </c>
      <c r="H2795" s="6">
        <v>12</v>
      </c>
      <c r="I2795" s="6">
        <v>31</v>
      </c>
      <c r="J2795" s="6" t="s">
        <v>42</v>
      </c>
    </row>
    <row r="2796" spans="1:10" x14ac:dyDescent="0.2">
      <c r="A2796" s="5">
        <v>579</v>
      </c>
      <c r="B2796" s="6">
        <v>3</v>
      </c>
      <c r="C2796" s="6" t="s">
        <v>147</v>
      </c>
      <c r="D2796" s="7">
        <v>45881.25</v>
      </c>
      <c r="E2796" s="6">
        <v>295</v>
      </c>
      <c r="F2796" s="6">
        <v>295</v>
      </c>
      <c r="G2796" s="6">
        <v>0</v>
      </c>
      <c r="H2796" s="6">
        <v>12</v>
      </c>
      <c r="I2796" s="6">
        <v>25</v>
      </c>
      <c r="J2796" s="6" t="s">
        <v>135</v>
      </c>
    </row>
    <row r="2797" spans="1:10" x14ac:dyDescent="0.2">
      <c r="A2797" s="5">
        <v>722</v>
      </c>
      <c r="B2797" s="6">
        <v>43</v>
      </c>
      <c r="C2797" s="6" t="s">
        <v>191</v>
      </c>
      <c r="D2797" s="7">
        <v>45881.25</v>
      </c>
      <c r="E2797" s="6">
        <v>348</v>
      </c>
      <c r="F2797" s="6">
        <v>348</v>
      </c>
      <c r="G2797" s="6">
        <v>0</v>
      </c>
      <c r="H2797" s="6">
        <v>9</v>
      </c>
      <c r="I2797" s="6">
        <v>10002</v>
      </c>
      <c r="J2797" s="6" t="s">
        <v>56</v>
      </c>
    </row>
    <row r="2798" spans="1:10" x14ac:dyDescent="0.2">
      <c r="A2798" s="5">
        <v>175</v>
      </c>
      <c r="B2798" s="6">
        <v>3</v>
      </c>
      <c r="C2798" s="6" t="s">
        <v>99</v>
      </c>
      <c r="D2798" s="7">
        <v>45881.75</v>
      </c>
      <c r="E2798" s="6">
        <v>314.23</v>
      </c>
      <c r="F2798" s="6">
        <v>314.23</v>
      </c>
      <c r="G2798" s="6">
        <v>0</v>
      </c>
      <c r="H2798" s="6">
        <v>10</v>
      </c>
      <c r="I2798" s="6">
        <v>10002</v>
      </c>
      <c r="J2798" s="6" t="s">
        <v>56</v>
      </c>
    </row>
    <row r="2799" spans="1:10" x14ac:dyDescent="0.2">
      <c r="A2799" s="5">
        <v>207</v>
      </c>
      <c r="B2799" s="6">
        <v>9</v>
      </c>
      <c r="C2799" s="6" t="s">
        <v>105</v>
      </c>
      <c r="D2799" s="7">
        <v>45881.75</v>
      </c>
      <c r="E2799" s="6">
        <v>364.98</v>
      </c>
      <c r="F2799" s="6">
        <v>364.98</v>
      </c>
      <c r="G2799" s="6">
        <v>0</v>
      </c>
      <c r="H2799" s="6">
        <v>5</v>
      </c>
      <c r="I2799" s="6">
        <v>10002</v>
      </c>
      <c r="J2799" s="6" t="s">
        <v>56</v>
      </c>
    </row>
    <row r="2800" spans="1:10" x14ac:dyDescent="0.2">
      <c r="A2800" s="5">
        <v>212</v>
      </c>
      <c r="B2800" s="6">
        <v>12</v>
      </c>
      <c r="C2800" s="6" t="s">
        <v>108</v>
      </c>
      <c r="D2800" s="7">
        <v>45881.75</v>
      </c>
      <c r="E2800" s="6">
        <v>315</v>
      </c>
      <c r="F2800" s="6">
        <v>315</v>
      </c>
      <c r="G2800" s="6">
        <v>0</v>
      </c>
      <c r="H2800" s="6">
        <v>10</v>
      </c>
      <c r="I2800" s="6">
        <v>10002</v>
      </c>
      <c r="J2800" s="6" t="s">
        <v>56</v>
      </c>
    </row>
    <row r="2801" spans="1:10" x14ac:dyDescent="0.2">
      <c r="A2801" s="5">
        <v>213</v>
      </c>
      <c r="B2801" s="6">
        <v>12</v>
      </c>
      <c r="C2801" s="6" t="s">
        <v>108</v>
      </c>
      <c r="D2801" s="7">
        <v>45881.75</v>
      </c>
      <c r="E2801" s="6">
        <v>230</v>
      </c>
      <c r="F2801" s="6">
        <v>230</v>
      </c>
      <c r="G2801" s="6">
        <v>0</v>
      </c>
      <c r="H2801" s="6">
        <v>9</v>
      </c>
      <c r="I2801" s="6">
        <v>12</v>
      </c>
      <c r="J2801" s="6" t="s">
        <v>134</v>
      </c>
    </row>
    <row r="2802" spans="1:10" x14ac:dyDescent="0.2">
      <c r="A2802" s="5">
        <v>217</v>
      </c>
      <c r="B2802" s="6">
        <v>11</v>
      </c>
      <c r="C2802" s="6" t="s">
        <v>107</v>
      </c>
      <c r="D2802" s="7">
        <v>45881.75</v>
      </c>
      <c r="E2802" s="6">
        <v>180</v>
      </c>
      <c r="F2802" s="6">
        <v>180</v>
      </c>
      <c r="G2802" s="6">
        <v>0</v>
      </c>
      <c r="H2802" s="6">
        <v>8</v>
      </c>
      <c r="I2802" s="6">
        <v>10002</v>
      </c>
      <c r="J2802" s="6" t="s">
        <v>56</v>
      </c>
    </row>
    <row r="2803" spans="1:10" x14ac:dyDescent="0.2">
      <c r="A2803" s="5">
        <v>233</v>
      </c>
      <c r="B2803" s="6">
        <v>19</v>
      </c>
      <c r="C2803" s="6" t="s">
        <v>115</v>
      </c>
      <c r="D2803" s="7">
        <v>45881.75</v>
      </c>
      <c r="E2803" s="6">
        <v>397.5</v>
      </c>
      <c r="F2803" s="6">
        <v>397.5</v>
      </c>
      <c r="G2803" s="6">
        <v>0</v>
      </c>
      <c r="H2803" s="6" t="s">
        <v>47</v>
      </c>
      <c r="I2803" s="6">
        <v>10002</v>
      </c>
      <c r="J2803" s="6" t="s">
        <v>56</v>
      </c>
    </row>
    <row r="2804" spans="1:10" x14ac:dyDescent="0.2">
      <c r="A2804" s="5">
        <v>235</v>
      </c>
      <c r="B2804" s="6">
        <v>19</v>
      </c>
      <c r="C2804" s="6" t="s">
        <v>115</v>
      </c>
      <c r="D2804" s="7">
        <v>45881.75</v>
      </c>
      <c r="E2804" s="6">
        <v>314.23</v>
      </c>
      <c r="F2804" s="6">
        <v>314.23</v>
      </c>
      <c r="G2804" s="6">
        <v>0</v>
      </c>
      <c r="H2804" s="6">
        <v>12</v>
      </c>
      <c r="I2804" s="6">
        <v>13</v>
      </c>
      <c r="J2804" s="6" t="s">
        <v>81</v>
      </c>
    </row>
    <row r="2805" spans="1:10" x14ac:dyDescent="0.2">
      <c r="A2805" s="5">
        <v>238</v>
      </c>
      <c r="B2805" s="6">
        <v>12</v>
      </c>
      <c r="C2805" s="6" t="s">
        <v>108</v>
      </c>
      <c r="D2805" s="7">
        <v>45881.75</v>
      </c>
      <c r="E2805" s="6">
        <v>258</v>
      </c>
      <c r="F2805" s="6">
        <v>258</v>
      </c>
      <c r="G2805" s="6">
        <v>0</v>
      </c>
      <c r="H2805" s="6">
        <v>9</v>
      </c>
      <c r="I2805" s="6">
        <v>10002</v>
      </c>
      <c r="J2805" s="6" t="s">
        <v>56</v>
      </c>
    </row>
    <row r="2806" spans="1:10" x14ac:dyDescent="0.2">
      <c r="A2806" s="5">
        <v>315</v>
      </c>
      <c r="B2806" s="6">
        <v>17</v>
      </c>
      <c r="C2806" s="6" t="s">
        <v>113</v>
      </c>
      <c r="D2806" s="7">
        <v>45881.75</v>
      </c>
      <c r="E2806" s="6">
        <v>442.5</v>
      </c>
      <c r="F2806" s="6">
        <v>442.5</v>
      </c>
      <c r="G2806" s="6">
        <v>0</v>
      </c>
      <c r="H2806" s="6">
        <v>12</v>
      </c>
      <c r="I2806" s="6">
        <v>10002</v>
      </c>
      <c r="J2806" s="6" t="s">
        <v>56</v>
      </c>
    </row>
    <row r="2807" spans="1:10" x14ac:dyDescent="0.2">
      <c r="A2807" s="5">
        <v>348</v>
      </c>
      <c r="B2807" s="6">
        <v>29</v>
      </c>
      <c r="C2807" s="6" t="s">
        <v>139</v>
      </c>
      <c r="D2807" s="7">
        <v>45881.75</v>
      </c>
      <c r="E2807" s="6">
        <v>290.54000000000002</v>
      </c>
      <c r="F2807" s="6">
        <v>290.54000000000002</v>
      </c>
      <c r="G2807" s="6">
        <v>0</v>
      </c>
      <c r="H2807" s="6">
        <v>12</v>
      </c>
      <c r="I2807" s="6">
        <v>10002</v>
      </c>
      <c r="J2807" s="6" t="s">
        <v>56</v>
      </c>
    </row>
    <row r="2808" spans="1:10" x14ac:dyDescent="0.2">
      <c r="A2808" s="5">
        <v>172</v>
      </c>
      <c r="B2808" s="6">
        <v>5</v>
      </c>
      <c r="C2808" s="6" t="s">
        <v>101</v>
      </c>
      <c r="D2808" s="7">
        <v>45882.75</v>
      </c>
      <c r="E2808" s="6">
        <v>230</v>
      </c>
      <c r="F2808" s="6">
        <v>230</v>
      </c>
      <c r="G2808" s="6">
        <v>0</v>
      </c>
      <c r="H2808" s="6">
        <v>8</v>
      </c>
      <c r="I2808" s="6">
        <v>10002</v>
      </c>
      <c r="J2808" s="6" t="s">
        <v>56</v>
      </c>
    </row>
    <row r="2809" spans="1:10" x14ac:dyDescent="0.2">
      <c r="A2809" s="5">
        <v>174</v>
      </c>
      <c r="B2809" s="6">
        <v>5</v>
      </c>
      <c r="C2809" s="6" t="s">
        <v>101</v>
      </c>
      <c r="D2809" s="7">
        <v>45882.75</v>
      </c>
      <c r="E2809" s="6">
        <v>209.2</v>
      </c>
      <c r="F2809" s="6">
        <v>209.2</v>
      </c>
      <c r="G2809" s="6">
        <v>0</v>
      </c>
      <c r="H2809" s="6">
        <v>12</v>
      </c>
      <c r="I2809" s="6">
        <v>24</v>
      </c>
      <c r="J2809" s="6" t="s">
        <v>84</v>
      </c>
    </row>
    <row r="2810" spans="1:10" x14ac:dyDescent="0.2">
      <c r="A2810" s="5">
        <v>181</v>
      </c>
      <c r="B2810" s="6">
        <v>6</v>
      </c>
      <c r="C2810" s="6" t="s">
        <v>102</v>
      </c>
      <c r="D2810" s="7">
        <v>45882.75</v>
      </c>
      <c r="E2810" s="6">
        <v>230</v>
      </c>
      <c r="F2810" s="6">
        <v>230</v>
      </c>
      <c r="G2810" s="6">
        <v>0</v>
      </c>
      <c r="H2810" s="6">
        <v>9</v>
      </c>
      <c r="I2810" s="6">
        <v>12</v>
      </c>
      <c r="J2810" s="6" t="s">
        <v>134</v>
      </c>
    </row>
    <row r="2811" spans="1:10" x14ac:dyDescent="0.2">
      <c r="A2811" s="5">
        <v>182</v>
      </c>
      <c r="B2811" s="6">
        <v>7</v>
      </c>
      <c r="C2811" s="6" t="s">
        <v>103</v>
      </c>
      <c r="D2811" s="7">
        <v>45882.75</v>
      </c>
      <c r="E2811" s="6">
        <v>505</v>
      </c>
      <c r="F2811" s="6">
        <v>505</v>
      </c>
      <c r="G2811" s="6">
        <v>0</v>
      </c>
      <c r="H2811" s="6">
        <v>12</v>
      </c>
      <c r="I2811" s="6">
        <v>15</v>
      </c>
      <c r="J2811" s="6" t="s">
        <v>63</v>
      </c>
    </row>
    <row r="2812" spans="1:10" x14ac:dyDescent="0.2">
      <c r="A2812" s="5">
        <v>223</v>
      </c>
      <c r="B2812" s="6">
        <v>14</v>
      </c>
      <c r="C2812" s="6" t="s">
        <v>110</v>
      </c>
      <c r="D2812" s="7">
        <v>45882.75</v>
      </c>
      <c r="E2812" s="6">
        <v>314.23</v>
      </c>
      <c r="F2812" s="6">
        <v>314.23</v>
      </c>
      <c r="G2812" s="6">
        <v>0</v>
      </c>
      <c r="H2812" s="6">
        <v>8</v>
      </c>
      <c r="I2812" s="6">
        <v>5</v>
      </c>
      <c r="J2812" s="6" t="s">
        <v>79</v>
      </c>
    </row>
    <row r="2813" spans="1:10" x14ac:dyDescent="0.2">
      <c r="A2813" s="5">
        <v>228</v>
      </c>
      <c r="B2813" s="6">
        <v>18</v>
      </c>
      <c r="C2813" s="6" t="s">
        <v>114</v>
      </c>
      <c r="D2813" s="7">
        <v>45882.75</v>
      </c>
      <c r="E2813" s="6">
        <v>287.45</v>
      </c>
      <c r="F2813" s="6">
        <v>287.45</v>
      </c>
      <c r="G2813" s="6">
        <v>0</v>
      </c>
      <c r="H2813" s="6">
        <v>9</v>
      </c>
      <c r="I2813" s="6">
        <v>10002</v>
      </c>
      <c r="J2813" s="6" t="s">
        <v>56</v>
      </c>
    </row>
    <row r="2814" spans="1:10" x14ac:dyDescent="0.2">
      <c r="A2814" s="5">
        <v>313</v>
      </c>
      <c r="B2814" s="6">
        <v>16</v>
      </c>
      <c r="C2814" s="6" t="s">
        <v>112</v>
      </c>
      <c r="D2814" s="7">
        <v>45882.75</v>
      </c>
      <c r="E2814" s="6">
        <v>344.14</v>
      </c>
      <c r="F2814" s="6">
        <v>344.14</v>
      </c>
      <c r="G2814" s="6">
        <v>0</v>
      </c>
      <c r="H2814" s="6">
        <v>12</v>
      </c>
      <c r="I2814" s="6">
        <v>15</v>
      </c>
      <c r="J2814" s="6" t="s">
        <v>63</v>
      </c>
    </row>
    <row r="2815" spans="1:10" x14ac:dyDescent="0.2">
      <c r="A2815" s="5">
        <v>353</v>
      </c>
      <c r="B2815" s="6">
        <v>22</v>
      </c>
      <c r="C2815" s="6" t="s">
        <v>118</v>
      </c>
      <c r="D2815" s="7">
        <v>45882.75</v>
      </c>
      <c r="E2815" s="6">
        <v>336.08</v>
      </c>
      <c r="F2815" s="6">
        <v>336.08</v>
      </c>
      <c r="G2815" s="6">
        <v>0</v>
      </c>
      <c r="H2815" s="6">
        <v>5</v>
      </c>
      <c r="I2815" s="6">
        <v>10002</v>
      </c>
      <c r="J2815" s="6" t="s">
        <v>56</v>
      </c>
    </row>
    <row r="2816" spans="1:10" x14ac:dyDescent="0.2">
      <c r="A2816" s="5">
        <v>531</v>
      </c>
      <c r="B2816" s="6">
        <v>9</v>
      </c>
      <c r="C2816" s="6" t="s">
        <v>65</v>
      </c>
      <c r="D2816" s="7">
        <v>45883.25</v>
      </c>
      <c r="E2816" s="6">
        <v>227</v>
      </c>
      <c r="F2816" s="6">
        <v>227</v>
      </c>
      <c r="G2816" s="6">
        <v>0</v>
      </c>
      <c r="H2816" s="6">
        <v>9</v>
      </c>
      <c r="I2816" s="6">
        <v>12</v>
      </c>
      <c r="J2816" s="6" t="s">
        <v>134</v>
      </c>
    </row>
    <row r="2817" spans="1:10" x14ac:dyDescent="0.2">
      <c r="A2817" s="5">
        <v>531</v>
      </c>
      <c r="B2817" s="6">
        <v>10</v>
      </c>
      <c r="C2817" s="6" t="s">
        <v>66</v>
      </c>
      <c r="D2817" s="7">
        <v>45883.25</v>
      </c>
      <c r="E2817" s="6">
        <v>227</v>
      </c>
      <c r="F2817" s="6">
        <v>227</v>
      </c>
      <c r="G2817" s="6">
        <v>0</v>
      </c>
      <c r="H2817" s="6">
        <v>9</v>
      </c>
      <c r="I2817" s="6">
        <v>12</v>
      </c>
      <c r="J2817" s="6" t="s">
        <v>134</v>
      </c>
    </row>
    <row r="2818" spans="1:10" x14ac:dyDescent="0.2">
      <c r="A2818" s="5">
        <v>531</v>
      </c>
      <c r="B2818" s="6">
        <v>11</v>
      </c>
      <c r="C2818" s="6" t="s">
        <v>67</v>
      </c>
      <c r="D2818" s="7">
        <v>45883.25</v>
      </c>
      <c r="E2818" s="6">
        <v>227</v>
      </c>
      <c r="F2818" s="6">
        <v>227</v>
      </c>
      <c r="G2818" s="6">
        <v>0</v>
      </c>
      <c r="H2818" s="6">
        <v>9</v>
      </c>
      <c r="I2818" s="6">
        <v>12</v>
      </c>
      <c r="J2818" s="6" t="s">
        <v>134</v>
      </c>
    </row>
    <row r="2819" spans="1:10" x14ac:dyDescent="0.2">
      <c r="A2819" s="5">
        <v>589</v>
      </c>
      <c r="B2819" s="6">
        <v>10</v>
      </c>
      <c r="C2819" s="6" t="s">
        <v>66</v>
      </c>
      <c r="D2819" s="7">
        <v>45883.25</v>
      </c>
      <c r="E2819" s="6">
        <v>690</v>
      </c>
      <c r="F2819" s="6">
        <v>690</v>
      </c>
      <c r="G2819" s="6">
        <v>0</v>
      </c>
      <c r="H2819" s="6">
        <v>11</v>
      </c>
      <c r="I2819" s="6">
        <v>5</v>
      </c>
      <c r="J2819" s="6" t="s">
        <v>79</v>
      </c>
    </row>
    <row r="2820" spans="1:10" x14ac:dyDescent="0.2">
      <c r="A2820" s="5">
        <v>597</v>
      </c>
      <c r="B2820" s="6">
        <v>13</v>
      </c>
      <c r="C2820" s="6" t="s">
        <v>69</v>
      </c>
      <c r="D2820" s="7">
        <v>45883.25</v>
      </c>
      <c r="E2820" s="6">
        <v>161</v>
      </c>
      <c r="F2820" s="6">
        <v>161</v>
      </c>
      <c r="G2820" s="6">
        <v>0</v>
      </c>
      <c r="H2820" s="6">
        <v>8</v>
      </c>
      <c r="I2820" s="6">
        <v>5</v>
      </c>
      <c r="J2820" s="6" t="s">
        <v>79</v>
      </c>
    </row>
    <row r="2821" spans="1:10" x14ac:dyDescent="0.2">
      <c r="A2821" s="5">
        <v>142</v>
      </c>
      <c r="B2821" s="6">
        <v>2</v>
      </c>
      <c r="C2821" s="6" t="s">
        <v>98</v>
      </c>
      <c r="D2821" s="7">
        <v>45883.75</v>
      </c>
      <c r="E2821" s="6">
        <v>230</v>
      </c>
      <c r="F2821" s="6">
        <v>230</v>
      </c>
      <c r="G2821" s="6">
        <v>0</v>
      </c>
      <c r="H2821" s="6">
        <v>9</v>
      </c>
      <c r="I2821" s="6">
        <v>12</v>
      </c>
      <c r="J2821" s="6" t="s">
        <v>134</v>
      </c>
    </row>
    <row r="2822" spans="1:10" x14ac:dyDescent="0.2">
      <c r="A2822" s="5">
        <v>154</v>
      </c>
      <c r="B2822" s="6">
        <v>1</v>
      </c>
      <c r="C2822" s="6" t="s">
        <v>19</v>
      </c>
      <c r="D2822" s="7">
        <v>45883.75</v>
      </c>
      <c r="E2822" s="6">
        <v>799</v>
      </c>
      <c r="F2822" s="6">
        <v>799</v>
      </c>
      <c r="G2822" s="6">
        <v>0</v>
      </c>
      <c r="H2822" s="6">
        <v>8</v>
      </c>
      <c r="I2822" s="6">
        <v>5</v>
      </c>
      <c r="J2822" s="6" t="s">
        <v>79</v>
      </c>
    </row>
    <row r="2823" spans="1:10" x14ac:dyDescent="0.2">
      <c r="A2823" s="5">
        <v>163</v>
      </c>
      <c r="B2823" s="6">
        <v>3</v>
      </c>
      <c r="C2823" s="6" t="s">
        <v>99</v>
      </c>
      <c r="D2823" s="7">
        <v>45883.75</v>
      </c>
      <c r="E2823" s="6">
        <v>160.47</v>
      </c>
      <c r="F2823" s="6">
        <v>160.47</v>
      </c>
      <c r="G2823" s="6">
        <v>0</v>
      </c>
      <c r="H2823" s="6">
        <v>4</v>
      </c>
      <c r="I2823" s="6">
        <v>10002</v>
      </c>
      <c r="J2823" s="6" t="s">
        <v>56</v>
      </c>
    </row>
    <row r="2824" spans="1:10" x14ac:dyDescent="0.2">
      <c r="A2824" s="5">
        <v>164</v>
      </c>
      <c r="B2824" s="6">
        <v>3</v>
      </c>
      <c r="C2824" s="6" t="s">
        <v>99</v>
      </c>
      <c r="D2824" s="7">
        <v>45883.75</v>
      </c>
      <c r="E2824" s="6">
        <v>160.47</v>
      </c>
      <c r="F2824" s="6">
        <v>160.47</v>
      </c>
      <c r="G2824" s="6">
        <v>0</v>
      </c>
      <c r="H2824" s="6">
        <v>4</v>
      </c>
      <c r="I2824" s="6">
        <v>10002</v>
      </c>
      <c r="J2824" s="6" t="s">
        <v>56</v>
      </c>
    </row>
    <row r="2825" spans="1:10" x14ac:dyDescent="0.2">
      <c r="A2825" s="5">
        <v>179</v>
      </c>
      <c r="B2825" s="6">
        <v>3</v>
      </c>
      <c r="C2825" s="6" t="s">
        <v>99</v>
      </c>
      <c r="D2825" s="7">
        <v>45883.75</v>
      </c>
      <c r="E2825" s="6">
        <v>430</v>
      </c>
      <c r="F2825" s="6">
        <v>430</v>
      </c>
      <c r="G2825" s="6">
        <v>0</v>
      </c>
      <c r="H2825" s="6">
        <v>5</v>
      </c>
      <c r="I2825" s="6">
        <v>10002</v>
      </c>
      <c r="J2825" s="6" t="s">
        <v>56</v>
      </c>
    </row>
    <row r="2826" spans="1:10" x14ac:dyDescent="0.2">
      <c r="A2826" s="5">
        <v>184</v>
      </c>
      <c r="B2826" s="6">
        <v>6</v>
      </c>
      <c r="C2826" s="6" t="s">
        <v>102</v>
      </c>
      <c r="D2826" s="7">
        <v>45883.75</v>
      </c>
      <c r="E2826" s="6">
        <v>211.92</v>
      </c>
      <c r="F2826" s="6">
        <v>211.92</v>
      </c>
      <c r="G2826" s="6">
        <v>0</v>
      </c>
      <c r="H2826" s="6">
        <v>4</v>
      </c>
      <c r="I2826" s="6">
        <v>10002</v>
      </c>
      <c r="J2826" s="6" t="s">
        <v>56</v>
      </c>
    </row>
    <row r="2827" spans="1:10" x14ac:dyDescent="0.2">
      <c r="A2827" s="5">
        <v>185</v>
      </c>
      <c r="B2827" s="6">
        <v>8</v>
      </c>
      <c r="C2827" s="6" t="s">
        <v>104</v>
      </c>
      <c r="D2827" s="7">
        <v>45883.75</v>
      </c>
      <c r="E2827" s="6">
        <v>180</v>
      </c>
      <c r="F2827" s="6">
        <v>180</v>
      </c>
      <c r="G2827" s="6">
        <v>0</v>
      </c>
      <c r="H2827" s="6">
        <v>5</v>
      </c>
      <c r="I2827" s="6">
        <v>10002</v>
      </c>
      <c r="J2827" s="6" t="s">
        <v>56</v>
      </c>
    </row>
    <row r="2828" spans="1:10" x14ac:dyDescent="0.2">
      <c r="A2828" s="5">
        <v>186</v>
      </c>
      <c r="B2828" s="6">
        <v>6</v>
      </c>
      <c r="C2828" s="6" t="s">
        <v>102</v>
      </c>
      <c r="D2828" s="7">
        <v>45883.75</v>
      </c>
      <c r="E2828" s="6">
        <v>273</v>
      </c>
      <c r="F2828" s="6">
        <v>273</v>
      </c>
      <c r="G2828" s="6">
        <v>0</v>
      </c>
      <c r="H2828" s="6">
        <v>12</v>
      </c>
      <c r="I2828" s="6">
        <v>31</v>
      </c>
      <c r="J2828" s="6" t="s">
        <v>42</v>
      </c>
    </row>
    <row r="2829" spans="1:10" x14ac:dyDescent="0.2">
      <c r="A2829" s="5">
        <v>194</v>
      </c>
      <c r="B2829" s="6">
        <v>10</v>
      </c>
      <c r="C2829" s="6" t="s">
        <v>106</v>
      </c>
      <c r="D2829" s="7">
        <v>45883.75</v>
      </c>
      <c r="E2829" s="6">
        <v>169.98</v>
      </c>
      <c r="F2829" s="6">
        <v>169.98</v>
      </c>
      <c r="G2829" s="6">
        <v>0</v>
      </c>
      <c r="H2829" s="6" t="s">
        <v>47</v>
      </c>
      <c r="I2829" s="6">
        <v>10002</v>
      </c>
      <c r="J2829" s="6" t="s">
        <v>56</v>
      </c>
    </row>
    <row r="2830" spans="1:10" x14ac:dyDescent="0.2">
      <c r="A2830" s="5">
        <v>195</v>
      </c>
      <c r="B2830" s="6">
        <v>10</v>
      </c>
      <c r="C2830" s="6" t="s">
        <v>106</v>
      </c>
      <c r="D2830" s="7">
        <v>45883.75</v>
      </c>
      <c r="E2830" s="6">
        <v>339.95</v>
      </c>
      <c r="F2830" s="6">
        <v>339.95</v>
      </c>
      <c r="G2830" s="6">
        <v>0</v>
      </c>
      <c r="H2830" s="6" t="s">
        <v>47</v>
      </c>
      <c r="I2830" s="6">
        <v>10002</v>
      </c>
      <c r="J2830" s="6" t="s">
        <v>56</v>
      </c>
    </row>
    <row r="2831" spans="1:10" x14ac:dyDescent="0.2">
      <c r="A2831" s="5">
        <v>216</v>
      </c>
      <c r="B2831" s="6">
        <v>11</v>
      </c>
      <c r="C2831" s="6" t="s">
        <v>107</v>
      </c>
      <c r="D2831" s="7">
        <v>45883.75</v>
      </c>
      <c r="E2831" s="6">
        <v>430</v>
      </c>
      <c r="F2831" s="6">
        <v>430</v>
      </c>
      <c r="G2831" s="6">
        <v>0</v>
      </c>
      <c r="H2831" s="6">
        <v>5</v>
      </c>
      <c r="I2831" s="6">
        <v>31</v>
      </c>
      <c r="J2831" s="6" t="s">
        <v>42</v>
      </c>
    </row>
    <row r="2832" spans="1:10" x14ac:dyDescent="0.2">
      <c r="A2832" s="5">
        <v>219</v>
      </c>
      <c r="B2832" s="6">
        <v>17</v>
      </c>
      <c r="C2832" s="6" t="s">
        <v>113</v>
      </c>
      <c r="D2832" s="7">
        <v>45883.75</v>
      </c>
      <c r="E2832" s="6">
        <v>153.47</v>
      </c>
      <c r="F2832" s="6">
        <v>153.47</v>
      </c>
      <c r="G2832" s="6">
        <v>0</v>
      </c>
      <c r="H2832" s="6" t="s">
        <v>47</v>
      </c>
      <c r="I2832" s="6">
        <v>10002</v>
      </c>
      <c r="J2832" s="6" t="s">
        <v>56</v>
      </c>
    </row>
    <row r="2833" spans="1:10" x14ac:dyDescent="0.2">
      <c r="A2833" s="5">
        <v>221</v>
      </c>
      <c r="B2833" s="6">
        <v>15</v>
      </c>
      <c r="C2833" s="6" t="s">
        <v>111</v>
      </c>
      <c r="D2833" s="7">
        <v>45883.75</v>
      </c>
      <c r="E2833" s="6">
        <v>288.60000000000002</v>
      </c>
      <c r="F2833" s="6">
        <v>288.60000000000002</v>
      </c>
      <c r="G2833" s="6">
        <v>0</v>
      </c>
      <c r="H2833" s="6">
        <v>12</v>
      </c>
      <c r="I2833" s="6">
        <v>15</v>
      </c>
      <c r="J2833" s="6" t="s">
        <v>63</v>
      </c>
    </row>
    <row r="2834" spans="1:10" x14ac:dyDescent="0.2">
      <c r="A2834" s="5">
        <v>306</v>
      </c>
      <c r="B2834" s="6">
        <v>17</v>
      </c>
      <c r="C2834" s="6" t="s">
        <v>113</v>
      </c>
      <c r="D2834" s="7">
        <v>45883.75</v>
      </c>
      <c r="E2834" s="6">
        <v>186.02</v>
      </c>
      <c r="F2834" s="6">
        <v>186.02</v>
      </c>
      <c r="G2834" s="6">
        <v>0</v>
      </c>
      <c r="H2834" s="6" t="s">
        <v>47</v>
      </c>
      <c r="I2834" s="6">
        <v>10002</v>
      </c>
      <c r="J2834" s="6" t="s">
        <v>56</v>
      </c>
    </row>
    <row r="2835" spans="1:10" x14ac:dyDescent="0.2">
      <c r="A2835" s="5">
        <v>307</v>
      </c>
      <c r="B2835" s="6">
        <v>14</v>
      </c>
      <c r="C2835" s="6" t="s">
        <v>110</v>
      </c>
      <c r="D2835" s="7">
        <v>45883.75</v>
      </c>
      <c r="E2835" s="6">
        <v>406.11</v>
      </c>
      <c r="F2835" s="6">
        <v>406.11</v>
      </c>
      <c r="G2835" s="6">
        <v>0</v>
      </c>
      <c r="H2835" s="6">
        <v>5</v>
      </c>
      <c r="I2835" s="6">
        <v>10002</v>
      </c>
      <c r="J2835" s="6" t="s">
        <v>56</v>
      </c>
    </row>
    <row r="2836" spans="1:10" x14ac:dyDescent="0.2">
      <c r="A2836" s="5">
        <v>319</v>
      </c>
      <c r="B2836" s="6">
        <v>17</v>
      </c>
      <c r="C2836" s="6" t="s">
        <v>113</v>
      </c>
      <c r="D2836" s="7">
        <v>45883.75</v>
      </c>
      <c r="E2836" s="6">
        <v>230</v>
      </c>
      <c r="F2836" s="6">
        <v>230</v>
      </c>
      <c r="G2836" s="6">
        <v>0</v>
      </c>
      <c r="H2836" s="6">
        <v>10</v>
      </c>
      <c r="I2836" s="6">
        <v>10002</v>
      </c>
      <c r="J2836" s="6" t="s">
        <v>56</v>
      </c>
    </row>
    <row r="2837" spans="1:10" x14ac:dyDescent="0.2">
      <c r="A2837" s="5">
        <v>324</v>
      </c>
      <c r="B2837" s="6">
        <v>20</v>
      </c>
      <c r="C2837" s="6" t="s">
        <v>116</v>
      </c>
      <c r="D2837" s="7">
        <v>45883.75</v>
      </c>
      <c r="E2837" s="6">
        <v>144.30000000000001</v>
      </c>
      <c r="F2837" s="6">
        <v>144.30000000000001</v>
      </c>
      <c r="G2837" s="6">
        <v>0</v>
      </c>
      <c r="H2837" s="6" t="s">
        <v>47</v>
      </c>
      <c r="I2837" s="6">
        <v>10002</v>
      </c>
      <c r="J2837" s="6" t="s">
        <v>56</v>
      </c>
    </row>
    <row r="2838" spans="1:10" x14ac:dyDescent="0.2">
      <c r="A2838" s="5">
        <v>511</v>
      </c>
      <c r="B2838" s="6">
        <v>15</v>
      </c>
      <c r="C2838" s="6" t="s">
        <v>71</v>
      </c>
      <c r="D2838" s="7">
        <v>45884.25</v>
      </c>
      <c r="E2838" s="6">
        <v>160.47</v>
      </c>
      <c r="F2838" s="6">
        <v>160.47</v>
      </c>
      <c r="G2838" s="6">
        <v>0</v>
      </c>
      <c r="H2838" s="6">
        <v>12</v>
      </c>
      <c r="I2838" s="6">
        <v>10002</v>
      </c>
      <c r="J2838" s="6" t="s">
        <v>56</v>
      </c>
    </row>
    <row r="2839" spans="1:10" x14ac:dyDescent="0.2">
      <c r="A2839" s="5">
        <v>513</v>
      </c>
      <c r="B2839" s="6">
        <v>16</v>
      </c>
      <c r="C2839" s="6" t="s">
        <v>96</v>
      </c>
      <c r="D2839" s="7">
        <v>45884.25</v>
      </c>
      <c r="E2839" s="6">
        <v>297</v>
      </c>
      <c r="F2839" s="6">
        <v>297</v>
      </c>
      <c r="G2839" s="6">
        <v>0</v>
      </c>
      <c r="H2839" s="6">
        <v>12</v>
      </c>
      <c r="I2839" s="6">
        <v>31</v>
      </c>
      <c r="J2839" s="6" t="s">
        <v>42</v>
      </c>
    </row>
    <row r="2840" spans="1:10" x14ac:dyDescent="0.2">
      <c r="A2840" s="5">
        <v>541</v>
      </c>
      <c r="B2840" s="6">
        <v>17</v>
      </c>
      <c r="C2840" s="6" t="s">
        <v>85</v>
      </c>
      <c r="D2840" s="7">
        <v>45884.25</v>
      </c>
      <c r="E2840" s="6">
        <v>230</v>
      </c>
      <c r="F2840" s="6">
        <v>230</v>
      </c>
      <c r="G2840" s="6">
        <v>0</v>
      </c>
      <c r="H2840" s="6">
        <v>10</v>
      </c>
      <c r="I2840" s="6">
        <v>10002</v>
      </c>
      <c r="J2840" s="6" t="s">
        <v>56</v>
      </c>
    </row>
    <row r="2841" spans="1:10" x14ac:dyDescent="0.2">
      <c r="A2841" s="5">
        <v>570</v>
      </c>
      <c r="B2841" s="6">
        <v>2</v>
      </c>
      <c r="C2841" s="6" t="s">
        <v>41</v>
      </c>
      <c r="D2841" s="7">
        <v>45884.25</v>
      </c>
      <c r="E2841" s="6">
        <v>180</v>
      </c>
      <c r="F2841" s="6">
        <v>180</v>
      </c>
      <c r="G2841" s="6">
        <v>0</v>
      </c>
      <c r="H2841" s="6">
        <v>8</v>
      </c>
      <c r="I2841" s="6">
        <v>5</v>
      </c>
      <c r="J2841" s="6" t="s">
        <v>79</v>
      </c>
    </row>
    <row r="2842" spans="1:10" x14ac:dyDescent="0.2">
      <c r="A2842" s="5">
        <v>595</v>
      </c>
      <c r="B2842" s="6">
        <v>8</v>
      </c>
      <c r="C2842" s="6" t="s">
        <v>64</v>
      </c>
      <c r="D2842" s="7">
        <v>45884.25</v>
      </c>
      <c r="E2842" s="6">
        <v>160</v>
      </c>
      <c r="F2842" s="6">
        <v>160</v>
      </c>
      <c r="G2842" s="6">
        <v>0</v>
      </c>
      <c r="H2842" s="6">
        <v>9</v>
      </c>
      <c r="I2842" s="6">
        <v>10002</v>
      </c>
      <c r="J2842" s="6" t="s">
        <v>56</v>
      </c>
    </row>
    <row r="2843" spans="1:10" x14ac:dyDescent="0.2">
      <c r="A2843" s="5">
        <v>630</v>
      </c>
      <c r="B2843" s="6">
        <v>19</v>
      </c>
      <c r="C2843" s="6" t="s">
        <v>87</v>
      </c>
      <c r="D2843" s="7">
        <v>45884.25</v>
      </c>
      <c r="E2843" s="6">
        <v>386</v>
      </c>
      <c r="F2843" s="6">
        <v>386</v>
      </c>
      <c r="G2843" s="6">
        <v>0</v>
      </c>
      <c r="H2843" s="6">
        <v>5</v>
      </c>
      <c r="I2843" s="6">
        <v>5</v>
      </c>
      <c r="J2843" s="6" t="s">
        <v>79</v>
      </c>
    </row>
    <row r="2844" spans="1:10" x14ac:dyDescent="0.2">
      <c r="A2844" s="5">
        <v>649</v>
      </c>
      <c r="B2844" s="6">
        <v>11</v>
      </c>
      <c r="C2844" s="6" t="s">
        <v>67</v>
      </c>
      <c r="D2844" s="7">
        <v>45884.25</v>
      </c>
      <c r="E2844" s="6">
        <v>160</v>
      </c>
      <c r="F2844" s="6">
        <v>160</v>
      </c>
      <c r="G2844" s="6">
        <v>0</v>
      </c>
      <c r="H2844" s="6">
        <v>9</v>
      </c>
      <c r="I2844" s="6">
        <v>10002</v>
      </c>
      <c r="J2844" s="6" t="s">
        <v>56</v>
      </c>
    </row>
    <row r="2845" spans="1:10" x14ac:dyDescent="0.2">
      <c r="A2845" s="5">
        <v>655</v>
      </c>
      <c r="B2845" s="6">
        <v>8</v>
      </c>
      <c r="C2845" s="6" t="s">
        <v>152</v>
      </c>
      <c r="D2845" s="7">
        <v>45884.25</v>
      </c>
      <c r="E2845" s="6">
        <v>219.23</v>
      </c>
      <c r="F2845" s="6">
        <v>219.23</v>
      </c>
      <c r="G2845" s="6">
        <v>0</v>
      </c>
      <c r="H2845" s="6">
        <v>12</v>
      </c>
      <c r="I2845" s="6">
        <v>15</v>
      </c>
      <c r="J2845" s="6" t="s">
        <v>63</v>
      </c>
    </row>
    <row r="2846" spans="1:10" x14ac:dyDescent="0.2">
      <c r="A2846" s="5">
        <v>140</v>
      </c>
      <c r="B2846" s="6">
        <v>1</v>
      </c>
      <c r="C2846" s="6" t="s">
        <v>19</v>
      </c>
      <c r="D2846" s="7">
        <v>45884.75</v>
      </c>
      <c r="E2846" s="6">
        <v>799</v>
      </c>
      <c r="F2846" s="6">
        <v>799</v>
      </c>
      <c r="G2846" s="6">
        <v>0</v>
      </c>
      <c r="H2846" s="6">
        <v>9</v>
      </c>
      <c r="I2846" s="6">
        <v>12</v>
      </c>
      <c r="J2846" s="6" t="s">
        <v>134</v>
      </c>
    </row>
    <row r="2847" spans="1:10" x14ac:dyDescent="0.2">
      <c r="A2847" s="5">
        <v>149</v>
      </c>
      <c r="B2847" s="6">
        <v>1</v>
      </c>
      <c r="C2847" s="6" t="s">
        <v>19</v>
      </c>
      <c r="D2847" s="7">
        <v>45884.75</v>
      </c>
      <c r="E2847" s="6">
        <v>799</v>
      </c>
      <c r="F2847" s="6">
        <v>799</v>
      </c>
      <c r="G2847" s="6">
        <v>0</v>
      </c>
      <c r="H2847" s="6">
        <v>9</v>
      </c>
      <c r="I2847" s="6">
        <v>12</v>
      </c>
      <c r="J2847" s="6" t="s">
        <v>134</v>
      </c>
    </row>
    <row r="2848" spans="1:10" x14ac:dyDescent="0.2">
      <c r="A2848" s="5">
        <v>189</v>
      </c>
      <c r="B2848" s="6">
        <v>10</v>
      </c>
      <c r="C2848" s="6" t="s">
        <v>106</v>
      </c>
      <c r="D2848" s="7">
        <v>45884.75</v>
      </c>
      <c r="E2848" s="6">
        <v>219.23</v>
      </c>
      <c r="F2848" s="6">
        <v>219.23</v>
      </c>
      <c r="G2848" s="6">
        <v>0</v>
      </c>
      <c r="H2848" s="6">
        <v>10</v>
      </c>
      <c r="I2848" s="6">
        <v>10002</v>
      </c>
      <c r="J2848" s="6" t="s">
        <v>56</v>
      </c>
    </row>
    <row r="2849" spans="1:10" x14ac:dyDescent="0.2">
      <c r="A2849" s="5">
        <v>205</v>
      </c>
      <c r="B2849" s="6">
        <v>9</v>
      </c>
      <c r="C2849" s="6" t="s">
        <v>105</v>
      </c>
      <c r="D2849" s="7">
        <v>45884.75</v>
      </c>
      <c r="E2849" s="6">
        <v>180</v>
      </c>
      <c r="F2849" s="6">
        <v>180</v>
      </c>
      <c r="G2849" s="6">
        <v>0</v>
      </c>
      <c r="H2849" s="6">
        <v>8</v>
      </c>
      <c r="I2849" s="6">
        <v>10002</v>
      </c>
      <c r="J2849" s="6" t="s">
        <v>56</v>
      </c>
    </row>
    <row r="2850" spans="1:10" x14ac:dyDescent="0.2">
      <c r="A2850" s="5">
        <v>220</v>
      </c>
      <c r="B2850" s="6">
        <v>16</v>
      </c>
      <c r="C2850" s="6" t="s">
        <v>112</v>
      </c>
      <c r="D2850" s="7">
        <v>45884.75</v>
      </c>
      <c r="E2850" s="6">
        <v>230</v>
      </c>
      <c r="F2850" s="6">
        <v>230</v>
      </c>
      <c r="G2850" s="6">
        <v>0</v>
      </c>
      <c r="H2850" s="6">
        <v>9</v>
      </c>
      <c r="I2850" s="6">
        <v>12</v>
      </c>
      <c r="J2850" s="6" t="s">
        <v>134</v>
      </c>
    </row>
    <row r="2851" spans="1:10" x14ac:dyDescent="0.2">
      <c r="A2851" s="5">
        <v>302</v>
      </c>
      <c r="B2851" s="6">
        <v>3</v>
      </c>
      <c r="C2851" s="6" t="s">
        <v>99</v>
      </c>
      <c r="D2851" s="7">
        <v>45884.75</v>
      </c>
      <c r="E2851" s="6">
        <v>300</v>
      </c>
      <c r="F2851" s="6">
        <v>300</v>
      </c>
      <c r="G2851" s="6">
        <v>0</v>
      </c>
      <c r="H2851" s="6">
        <v>5</v>
      </c>
      <c r="I2851" s="6">
        <v>10002</v>
      </c>
      <c r="J2851" s="6" t="s">
        <v>56</v>
      </c>
    </row>
    <row r="2852" spans="1:10" x14ac:dyDescent="0.2">
      <c r="A2852" s="5">
        <v>311</v>
      </c>
      <c r="B2852" s="6">
        <v>14</v>
      </c>
      <c r="C2852" s="6" t="s">
        <v>110</v>
      </c>
      <c r="D2852" s="7">
        <v>45884.75</v>
      </c>
      <c r="E2852" s="6">
        <v>430</v>
      </c>
      <c r="F2852" s="6">
        <v>430</v>
      </c>
      <c r="G2852" s="6">
        <v>0</v>
      </c>
      <c r="H2852" s="6">
        <v>8</v>
      </c>
      <c r="I2852" s="6">
        <v>5</v>
      </c>
      <c r="J2852" s="6" t="s">
        <v>79</v>
      </c>
    </row>
    <row r="2853" spans="1:10" x14ac:dyDescent="0.2">
      <c r="A2853" s="5">
        <v>314</v>
      </c>
      <c r="B2853" s="6">
        <v>14</v>
      </c>
      <c r="C2853" s="6" t="s">
        <v>110</v>
      </c>
      <c r="D2853" s="7">
        <v>45884.75</v>
      </c>
      <c r="E2853" s="6">
        <v>219.23</v>
      </c>
      <c r="F2853" s="6">
        <v>219.23</v>
      </c>
      <c r="G2853" s="6">
        <v>0</v>
      </c>
      <c r="H2853" s="6">
        <v>6</v>
      </c>
      <c r="I2853" s="6">
        <v>10002</v>
      </c>
      <c r="J2853" s="6" t="s">
        <v>56</v>
      </c>
    </row>
    <row r="2854" spans="1:10" x14ac:dyDescent="0.2">
      <c r="A2854" s="5">
        <v>320</v>
      </c>
      <c r="B2854" s="6">
        <v>14</v>
      </c>
      <c r="C2854" s="6" t="s">
        <v>110</v>
      </c>
      <c r="D2854" s="7">
        <v>45884.75</v>
      </c>
      <c r="E2854" s="6">
        <v>219.23</v>
      </c>
      <c r="F2854" s="6">
        <v>219.23</v>
      </c>
      <c r="G2854" s="6">
        <v>0</v>
      </c>
      <c r="H2854" s="6">
        <v>6</v>
      </c>
      <c r="I2854" s="6">
        <v>10002</v>
      </c>
      <c r="J2854" s="6" t="s">
        <v>56</v>
      </c>
    </row>
    <row r="2855" spans="1:10" x14ac:dyDescent="0.2">
      <c r="A2855" s="5">
        <v>557</v>
      </c>
      <c r="B2855" s="6">
        <v>1</v>
      </c>
      <c r="C2855" s="6" t="s">
        <v>19</v>
      </c>
      <c r="D2855" s="7">
        <v>45885.25</v>
      </c>
      <c r="E2855" s="6">
        <v>799</v>
      </c>
      <c r="F2855" s="6">
        <v>799</v>
      </c>
      <c r="G2855" s="6">
        <v>0</v>
      </c>
      <c r="H2855" s="6">
        <v>7</v>
      </c>
      <c r="I2855" s="6">
        <v>11</v>
      </c>
      <c r="J2855" s="6" t="s">
        <v>90</v>
      </c>
    </row>
    <row r="2856" spans="1:10" x14ac:dyDescent="0.2">
      <c r="A2856" s="5">
        <v>581</v>
      </c>
      <c r="B2856" s="6">
        <v>1</v>
      </c>
      <c r="C2856" s="6" t="s">
        <v>19</v>
      </c>
      <c r="D2856" s="7">
        <v>45885.25</v>
      </c>
      <c r="E2856" s="6">
        <v>799</v>
      </c>
      <c r="F2856" s="6">
        <v>799</v>
      </c>
      <c r="G2856" s="6">
        <v>0</v>
      </c>
      <c r="H2856" s="6">
        <v>4</v>
      </c>
      <c r="I2856" s="6">
        <v>10002</v>
      </c>
      <c r="J2856" s="6" t="s">
        <v>56</v>
      </c>
    </row>
    <row r="2857" spans="1:10" x14ac:dyDescent="0.2">
      <c r="A2857" s="5">
        <v>634</v>
      </c>
      <c r="B2857" s="6">
        <v>1</v>
      </c>
      <c r="C2857" s="6" t="s">
        <v>19</v>
      </c>
      <c r="D2857" s="7">
        <v>45885.25</v>
      </c>
      <c r="E2857" s="6">
        <v>799</v>
      </c>
      <c r="F2857" s="6">
        <v>799</v>
      </c>
      <c r="G2857" s="6">
        <v>0</v>
      </c>
      <c r="H2857" s="6">
        <v>4</v>
      </c>
      <c r="I2857" s="6">
        <v>10002</v>
      </c>
      <c r="J2857" s="6" t="s">
        <v>56</v>
      </c>
    </row>
    <row r="2858" spans="1:10" x14ac:dyDescent="0.2">
      <c r="A2858" s="5">
        <v>635</v>
      </c>
      <c r="B2858" s="6">
        <v>1</v>
      </c>
      <c r="C2858" s="6" t="s">
        <v>19</v>
      </c>
      <c r="D2858" s="7">
        <v>45885.25</v>
      </c>
      <c r="E2858" s="6">
        <v>799</v>
      </c>
      <c r="F2858" s="6">
        <v>799</v>
      </c>
      <c r="G2858" s="6">
        <v>0</v>
      </c>
      <c r="H2858" s="6">
        <v>12</v>
      </c>
      <c r="I2858" s="6">
        <v>25</v>
      </c>
      <c r="J2858" s="6" t="s">
        <v>135</v>
      </c>
    </row>
    <row r="2859" spans="1:10" x14ac:dyDescent="0.2">
      <c r="A2859" s="5">
        <v>162</v>
      </c>
      <c r="B2859" s="6">
        <v>3</v>
      </c>
      <c r="C2859" s="6" t="s">
        <v>99</v>
      </c>
      <c r="D2859" s="7">
        <v>45885.75</v>
      </c>
      <c r="E2859" s="6">
        <v>300</v>
      </c>
      <c r="F2859" s="6">
        <v>300</v>
      </c>
      <c r="G2859" s="6">
        <v>0</v>
      </c>
      <c r="H2859" s="6">
        <v>5</v>
      </c>
      <c r="I2859" s="6">
        <v>10002</v>
      </c>
      <c r="J2859" s="6" t="s">
        <v>56</v>
      </c>
    </row>
    <row r="2860" spans="1:10" x14ac:dyDescent="0.2">
      <c r="A2860" s="5">
        <v>168</v>
      </c>
      <c r="B2860" s="6">
        <v>5</v>
      </c>
      <c r="C2860" s="6" t="s">
        <v>101</v>
      </c>
      <c r="D2860" s="7">
        <v>45885.75</v>
      </c>
      <c r="E2860" s="6">
        <v>291</v>
      </c>
      <c r="F2860" s="6">
        <v>291</v>
      </c>
      <c r="G2860" s="6">
        <v>0</v>
      </c>
      <c r="H2860" s="6">
        <v>12</v>
      </c>
      <c r="I2860" s="6">
        <v>25</v>
      </c>
      <c r="J2860" s="6" t="s">
        <v>135</v>
      </c>
    </row>
    <row r="2861" spans="1:10" x14ac:dyDescent="0.2">
      <c r="A2861" s="5">
        <v>183</v>
      </c>
      <c r="B2861" s="6">
        <v>6</v>
      </c>
      <c r="C2861" s="6" t="s">
        <v>102</v>
      </c>
      <c r="D2861" s="7">
        <v>45885.75</v>
      </c>
      <c r="E2861" s="6">
        <v>300</v>
      </c>
      <c r="F2861" s="6">
        <v>300</v>
      </c>
      <c r="G2861" s="6">
        <v>0</v>
      </c>
      <c r="H2861" s="6">
        <v>12</v>
      </c>
      <c r="I2861" s="6">
        <v>25</v>
      </c>
      <c r="J2861" s="6" t="s">
        <v>135</v>
      </c>
    </row>
    <row r="2862" spans="1:10" x14ac:dyDescent="0.2">
      <c r="A2862" s="5">
        <v>197</v>
      </c>
      <c r="B2862" s="6">
        <v>10</v>
      </c>
      <c r="C2862" s="6" t="s">
        <v>106</v>
      </c>
      <c r="D2862" s="7">
        <v>45885.75</v>
      </c>
      <c r="E2862" s="6">
        <v>160.47</v>
      </c>
      <c r="F2862" s="6">
        <v>160.47</v>
      </c>
      <c r="G2862" s="6">
        <v>0</v>
      </c>
      <c r="H2862" s="6">
        <v>8</v>
      </c>
      <c r="I2862" s="6">
        <v>10002</v>
      </c>
      <c r="J2862" s="6" t="s">
        <v>56</v>
      </c>
    </row>
    <row r="2863" spans="1:10" x14ac:dyDescent="0.2">
      <c r="A2863" s="5">
        <v>198</v>
      </c>
      <c r="B2863" s="6">
        <v>10</v>
      </c>
      <c r="C2863" s="6" t="s">
        <v>106</v>
      </c>
      <c r="D2863" s="7">
        <v>45885.75</v>
      </c>
      <c r="E2863" s="6">
        <v>300</v>
      </c>
      <c r="F2863" s="6">
        <v>300</v>
      </c>
      <c r="G2863" s="6">
        <v>0</v>
      </c>
      <c r="H2863" s="6">
        <v>7</v>
      </c>
      <c r="I2863" s="6">
        <v>11</v>
      </c>
      <c r="J2863" s="6" t="s">
        <v>90</v>
      </c>
    </row>
    <row r="2864" spans="1:10" x14ac:dyDescent="0.2">
      <c r="A2864" s="5">
        <v>199</v>
      </c>
      <c r="B2864" s="6">
        <v>10</v>
      </c>
      <c r="C2864" s="6" t="s">
        <v>106</v>
      </c>
      <c r="D2864" s="7">
        <v>45885.75</v>
      </c>
      <c r="E2864" s="6">
        <v>134.4</v>
      </c>
      <c r="F2864" s="6">
        <v>134.4</v>
      </c>
      <c r="G2864" s="6">
        <v>0</v>
      </c>
      <c r="H2864" s="6">
        <v>15</v>
      </c>
      <c r="I2864" s="6">
        <v>10002</v>
      </c>
      <c r="J2864" s="6" t="s">
        <v>56</v>
      </c>
    </row>
    <row r="2865" spans="1:10" x14ac:dyDescent="0.2">
      <c r="A2865" s="5">
        <v>209</v>
      </c>
      <c r="B2865" s="6">
        <v>10</v>
      </c>
      <c r="C2865" s="6" t="s">
        <v>106</v>
      </c>
      <c r="D2865" s="7">
        <v>45885.75</v>
      </c>
      <c r="E2865" s="6">
        <v>339.95</v>
      </c>
      <c r="F2865" s="6">
        <v>339.95</v>
      </c>
      <c r="G2865" s="6">
        <v>0</v>
      </c>
      <c r="H2865" s="6">
        <v>12</v>
      </c>
      <c r="I2865" s="6">
        <v>10002</v>
      </c>
      <c r="J2865" s="6" t="s">
        <v>56</v>
      </c>
    </row>
    <row r="2866" spans="1:10" x14ac:dyDescent="0.2">
      <c r="A2866" s="5">
        <v>215</v>
      </c>
      <c r="B2866" s="6">
        <v>11</v>
      </c>
      <c r="C2866" s="6" t="s">
        <v>107</v>
      </c>
      <c r="D2866" s="7">
        <v>45885.75</v>
      </c>
      <c r="E2866" s="6">
        <v>298.73</v>
      </c>
      <c r="F2866" s="6">
        <v>298.73</v>
      </c>
      <c r="G2866" s="6">
        <v>0</v>
      </c>
      <c r="H2866" s="6">
        <v>5</v>
      </c>
      <c r="I2866" s="6">
        <v>10002</v>
      </c>
      <c r="J2866" s="6" t="s">
        <v>56</v>
      </c>
    </row>
    <row r="2867" spans="1:10" x14ac:dyDescent="0.2">
      <c r="A2867" s="5">
        <v>222</v>
      </c>
      <c r="B2867" s="6">
        <v>17</v>
      </c>
      <c r="C2867" s="6" t="s">
        <v>113</v>
      </c>
      <c r="D2867" s="7">
        <v>45885.75</v>
      </c>
      <c r="E2867" s="6">
        <v>180</v>
      </c>
      <c r="F2867" s="6">
        <v>180</v>
      </c>
      <c r="G2867" s="6">
        <v>0</v>
      </c>
      <c r="H2867" s="6">
        <v>5</v>
      </c>
      <c r="I2867" s="6">
        <v>5</v>
      </c>
      <c r="J2867" s="6" t="s">
        <v>79</v>
      </c>
    </row>
    <row r="2868" spans="1:10" x14ac:dyDescent="0.2">
      <c r="A2868" s="5">
        <v>231</v>
      </c>
      <c r="B2868" s="6">
        <v>19</v>
      </c>
      <c r="C2868" s="6" t="s">
        <v>115</v>
      </c>
      <c r="D2868" s="7">
        <v>45885.75</v>
      </c>
      <c r="E2868" s="6">
        <v>489.62</v>
      </c>
      <c r="F2868" s="6">
        <v>489.62</v>
      </c>
      <c r="G2868" s="6">
        <v>0</v>
      </c>
      <c r="H2868" s="6">
        <v>12</v>
      </c>
      <c r="I2868" s="6">
        <v>10002</v>
      </c>
      <c r="J2868" s="6" t="s">
        <v>56</v>
      </c>
    </row>
    <row r="2869" spans="1:10" x14ac:dyDescent="0.2">
      <c r="A2869" s="5">
        <v>305</v>
      </c>
      <c r="B2869" s="6">
        <v>12</v>
      </c>
      <c r="C2869" s="6" t="s">
        <v>108</v>
      </c>
      <c r="D2869" s="7">
        <v>45885.75</v>
      </c>
      <c r="E2869" s="6">
        <v>282.83999999999997</v>
      </c>
      <c r="F2869" s="6">
        <v>282.83999999999997</v>
      </c>
      <c r="G2869" s="6">
        <v>0</v>
      </c>
      <c r="H2869" s="6">
        <v>5</v>
      </c>
      <c r="I2869" s="6" t="s">
        <v>47</v>
      </c>
      <c r="J2869" s="6" t="s">
        <v>47</v>
      </c>
    </row>
    <row r="2870" spans="1:10" x14ac:dyDescent="0.2">
      <c r="A2870" s="5">
        <v>309</v>
      </c>
      <c r="B2870" s="6">
        <v>13</v>
      </c>
      <c r="C2870" s="6" t="s">
        <v>109</v>
      </c>
      <c r="D2870" s="7">
        <v>45885.75</v>
      </c>
      <c r="E2870" s="6">
        <v>258</v>
      </c>
      <c r="F2870" s="6">
        <v>258</v>
      </c>
      <c r="G2870" s="6">
        <v>0</v>
      </c>
      <c r="H2870" s="6">
        <v>9</v>
      </c>
      <c r="I2870" s="6">
        <v>12</v>
      </c>
      <c r="J2870" s="6" t="s">
        <v>134</v>
      </c>
    </row>
    <row r="2871" spans="1:10" x14ac:dyDescent="0.2">
      <c r="A2871" s="5">
        <v>334</v>
      </c>
      <c r="B2871" s="6">
        <v>12</v>
      </c>
      <c r="C2871" s="6" t="s">
        <v>108</v>
      </c>
      <c r="D2871" s="7">
        <v>45885.75</v>
      </c>
      <c r="E2871" s="6">
        <v>300</v>
      </c>
      <c r="F2871" s="6">
        <v>300</v>
      </c>
      <c r="G2871" s="6">
        <v>0</v>
      </c>
      <c r="H2871" s="6">
        <v>12</v>
      </c>
      <c r="I2871" s="6">
        <v>10002</v>
      </c>
      <c r="J2871" s="6" t="s">
        <v>56</v>
      </c>
    </row>
    <row r="2872" spans="1:10" x14ac:dyDescent="0.2">
      <c r="A2872" s="5">
        <v>506</v>
      </c>
      <c r="B2872" s="6">
        <v>20</v>
      </c>
      <c r="C2872" s="6" t="s">
        <v>88</v>
      </c>
      <c r="D2872" s="7">
        <v>45886.25</v>
      </c>
      <c r="E2872" s="6">
        <v>280</v>
      </c>
      <c r="F2872" s="6">
        <v>280</v>
      </c>
      <c r="G2872" s="6">
        <v>0</v>
      </c>
      <c r="H2872" s="6">
        <v>5</v>
      </c>
      <c r="I2872" s="6">
        <v>10002</v>
      </c>
      <c r="J2872" s="6" t="s">
        <v>56</v>
      </c>
    </row>
    <row r="2873" spans="1:10" x14ac:dyDescent="0.2">
      <c r="A2873" s="5">
        <v>536</v>
      </c>
      <c r="B2873" s="6">
        <v>16</v>
      </c>
      <c r="C2873" s="6" t="s">
        <v>83</v>
      </c>
      <c r="D2873" s="7">
        <v>45886.25</v>
      </c>
      <c r="E2873" s="6">
        <v>160</v>
      </c>
      <c r="F2873" s="6">
        <v>160</v>
      </c>
      <c r="G2873" s="6">
        <v>0</v>
      </c>
      <c r="H2873" s="6">
        <v>10</v>
      </c>
      <c r="I2873" s="6">
        <v>10002</v>
      </c>
      <c r="J2873" s="6" t="s">
        <v>56</v>
      </c>
    </row>
    <row r="2874" spans="1:10" x14ac:dyDescent="0.2">
      <c r="A2874" s="5">
        <v>551</v>
      </c>
      <c r="B2874" s="6">
        <v>8</v>
      </c>
      <c r="C2874" s="6" t="s">
        <v>64</v>
      </c>
      <c r="D2874" s="7">
        <v>45886.25</v>
      </c>
      <c r="E2874" s="6">
        <v>314</v>
      </c>
      <c r="F2874" s="6">
        <v>314</v>
      </c>
      <c r="G2874" s="6">
        <v>0</v>
      </c>
      <c r="H2874" s="6">
        <v>12</v>
      </c>
      <c r="I2874" s="6">
        <v>10002</v>
      </c>
      <c r="J2874" s="6" t="s">
        <v>56</v>
      </c>
    </row>
    <row r="2875" spans="1:10" x14ac:dyDescent="0.2">
      <c r="A2875" s="5">
        <v>586</v>
      </c>
      <c r="B2875" s="6">
        <v>10</v>
      </c>
      <c r="C2875" s="6" t="s">
        <v>66</v>
      </c>
      <c r="D2875" s="7">
        <v>45886.25</v>
      </c>
      <c r="E2875" s="6">
        <v>227.33</v>
      </c>
      <c r="F2875" s="6">
        <v>227.33</v>
      </c>
      <c r="G2875" s="6">
        <v>0</v>
      </c>
      <c r="H2875" s="6">
        <v>5</v>
      </c>
      <c r="I2875" s="6">
        <v>10002</v>
      </c>
      <c r="J2875" s="6" t="s">
        <v>56</v>
      </c>
    </row>
    <row r="2876" spans="1:10" x14ac:dyDescent="0.2">
      <c r="A2876" s="5">
        <v>596</v>
      </c>
      <c r="B2876" s="6">
        <v>9</v>
      </c>
      <c r="C2876" s="6" t="s">
        <v>65</v>
      </c>
      <c r="D2876" s="7">
        <v>45886.25</v>
      </c>
      <c r="E2876" s="6">
        <v>228</v>
      </c>
      <c r="F2876" s="6">
        <v>228</v>
      </c>
      <c r="G2876" s="6">
        <v>0</v>
      </c>
      <c r="H2876" s="6">
        <v>8</v>
      </c>
      <c r="I2876" s="6">
        <v>10002</v>
      </c>
      <c r="J2876" s="6" t="s">
        <v>56</v>
      </c>
    </row>
    <row r="2877" spans="1:10" x14ac:dyDescent="0.2">
      <c r="A2877" s="5">
        <v>597</v>
      </c>
      <c r="B2877" s="6">
        <v>14</v>
      </c>
      <c r="C2877" s="6" t="s">
        <v>70</v>
      </c>
      <c r="D2877" s="7">
        <v>45886.25</v>
      </c>
      <c r="E2877" s="6">
        <v>161</v>
      </c>
      <c r="F2877" s="6">
        <v>161</v>
      </c>
      <c r="G2877" s="6">
        <v>0</v>
      </c>
      <c r="H2877" s="6">
        <v>8</v>
      </c>
      <c r="I2877" s="6">
        <v>5</v>
      </c>
      <c r="J2877" s="6" t="s">
        <v>79</v>
      </c>
    </row>
    <row r="2878" spans="1:10" x14ac:dyDescent="0.2">
      <c r="A2878" s="5">
        <v>619</v>
      </c>
      <c r="B2878" s="6">
        <v>19</v>
      </c>
      <c r="C2878" s="6" t="s">
        <v>87</v>
      </c>
      <c r="D2878" s="7">
        <v>45886.25</v>
      </c>
      <c r="E2878" s="6">
        <v>147</v>
      </c>
      <c r="F2878" s="6">
        <v>147</v>
      </c>
      <c r="G2878" s="6">
        <v>0</v>
      </c>
      <c r="H2878" s="6" t="s">
        <v>47</v>
      </c>
      <c r="I2878" s="6">
        <v>10002</v>
      </c>
      <c r="J2878" s="6" t="s">
        <v>56</v>
      </c>
    </row>
    <row r="2879" spans="1:10" x14ac:dyDescent="0.2">
      <c r="A2879" s="5">
        <v>624</v>
      </c>
      <c r="B2879" s="6">
        <v>19</v>
      </c>
      <c r="C2879" s="6" t="s">
        <v>210</v>
      </c>
      <c r="D2879" s="7">
        <v>45886.25</v>
      </c>
      <c r="E2879" s="6">
        <v>492.37</v>
      </c>
      <c r="F2879" s="6">
        <v>492.37</v>
      </c>
      <c r="G2879" s="6">
        <v>0</v>
      </c>
      <c r="H2879" s="6">
        <v>12</v>
      </c>
      <c r="I2879" s="6">
        <v>31</v>
      </c>
      <c r="J2879" s="6" t="s">
        <v>42</v>
      </c>
    </row>
    <row r="2880" spans="1:10" x14ac:dyDescent="0.2">
      <c r="A2880" s="5">
        <v>647</v>
      </c>
      <c r="B2880" s="6">
        <v>13</v>
      </c>
      <c r="C2880" s="6" t="s">
        <v>69</v>
      </c>
      <c r="D2880" s="7">
        <v>45886.25</v>
      </c>
      <c r="E2880" s="6">
        <v>178.16</v>
      </c>
      <c r="F2880" s="6">
        <v>178.16</v>
      </c>
      <c r="G2880" s="6">
        <v>0</v>
      </c>
      <c r="H2880" s="6" t="s">
        <v>47</v>
      </c>
      <c r="I2880" s="6">
        <v>10002</v>
      </c>
      <c r="J2880" s="6" t="s">
        <v>56</v>
      </c>
    </row>
    <row r="2881" spans="1:10" x14ac:dyDescent="0.2">
      <c r="A2881" s="5">
        <v>702</v>
      </c>
      <c r="B2881" s="6">
        <v>13</v>
      </c>
      <c r="C2881" s="6" t="s">
        <v>69</v>
      </c>
      <c r="D2881" s="7">
        <v>45886.25</v>
      </c>
      <c r="E2881" s="6">
        <v>230</v>
      </c>
      <c r="F2881" s="6">
        <v>230</v>
      </c>
      <c r="G2881" s="6">
        <v>0</v>
      </c>
      <c r="H2881" s="6">
        <v>12</v>
      </c>
      <c r="I2881" s="6">
        <v>10002</v>
      </c>
      <c r="J2881" s="6" t="s">
        <v>56</v>
      </c>
    </row>
    <row r="2882" spans="1:10" x14ac:dyDescent="0.2">
      <c r="A2882" s="5">
        <v>169</v>
      </c>
      <c r="B2882" s="6">
        <v>4</v>
      </c>
      <c r="C2882" s="6" t="s">
        <v>100</v>
      </c>
      <c r="D2882" s="7">
        <v>45886.75</v>
      </c>
      <c r="E2882" s="6">
        <v>430</v>
      </c>
      <c r="F2882" s="6">
        <v>430</v>
      </c>
      <c r="G2882" s="6">
        <v>0</v>
      </c>
      <c r="H2882" s="6">
        <v>8</v>
      </c>
      <c r="I2882" s="6">
        <v>10002</v>
      </c>
      <c r="J2882" s="6" t="s">
        <v>56</v>
      </c>
    </row>
    <row r="2883" spans="1:10" x14ac:dyDescent="0.2">
      <c r="A2883" s="5">
        <v>171</v>
      </c>
      <c r="B2883" s="6">
        <v>6</v>
      </c>
      <c r="C2883" s="6" t="s">
        <v>102</v>
      </c>
      <c r="D2883" s="7">
        <v>45886.75</v>
      </c>
      <c r="E2883" s="6">
        <v>273.73</v>
      </c>
      <c r="F2883" s="6">
        <v>273.73</v>
      </c>
      <c r="G2883" s="6">
        <v>0</v>
      </c>
      <c r="H2883" s="6">
        <v>10</v>
      </c>
      <c r="I2883" s="6">
        <v>10002</v>
      </c>
      <c r="J2883" s="6" t="s">
        <v>56</v>
      </c>
    </row>
    <row r="2884" spans="1:10" x14ac:dyDescent="0.2">
      <c r="A2884" s="5">
        <v>173</v>
      </c>
      <c r="B2884" s="6">
        <v>4</v>
      </c>
      <c r="C2884" s="6" t="s">
        <v>100</v>
      </c>
      <c r="D2884" s="7">
        <v>45886.75</v>
      </c>
      <c r="E2884" s="6">
        <v>430</v>
      </c>
      <c r="F2884" s="6">
        <v>430</v>
      </c>
      <c r="G2884" s="6">
        <v>0</v>
      </c>
      <c r="H2884" s="6">
        <v>5</v>
      </c>
      <c r="I2884" s="6">
        <v>10002</v>
      </c>
      <c r="J2884" s="6" t="s">
        <v>56</v>
      </c>
    </row>
    <row r="2885" spans="1:10" x14ac:dyDescent="0.2">
      <c r="A2885" s="5">
        <v>180</v>
      </c>
      <c r="B2885" s="6">
        <v>6</v>
      </c>
      <c r="C2885" s="6" t="s">
        <v>102</v>
      </c>
      <c r="D2885" s="7">
        <v>45886.75</v>
      </c>
      <c r="E2885" s="6">
        <v>160.47</v>
      </c>
      <c r="F2885" s="6">
        <v>160.47</v>
      </c>
      <c r="G2885" s="6">
        <v>0</v>
      </c>
      <c r="H2885" s="6">
        <v>5</v>
      </c>
      <c r="I2885" s="6">
        <v>10002</v>
      </c>
      <c r="J2885" s="6" t="s">
        <v>56</v>
      </c>
    </row>
    <row r="2886" spans="1:10" x14ac:dyDescent="0.2">
      <c r="A2886" s="5">
        <v>188</v>
      </c>
      <c r="B2886" s="6">
        <v>11</v>
      </c>
      <c r="C2886" s="6" t="s">
        <v>107</v>
      </c>
      <c r="D2886" s="7">
        <v>45886.75</v>
      </c>
      <c r="E2886" s="6">
        <v>430</v>
      </c>
      <c r="F2886" s="6">
        <v>430</v>
      </c>
      <c r="G2886" s="6">
        <v>0</v>
      </c>
      <c r="H2886" s="6">
        <v>12</v>
      </c>
      <c r="I2886" s="6">
        <v>31</v>
      </c>
      <c r="J2886" s="6" t="s">
        <v>42</v>
      </c>
    </row>
    <row r="2887" spans="1:10" x14ac:dyDescent="0.2">
      <c r="A2887" s="5">
        <v>193</v>
      </c>
      <c r="B2887" s="6">
        <v>11</v>
      </c>
      <c r="C2887" s="6" t="s">
        <v>107</v>
      </c>
      <c r="D2887" s="7">
        <v>45886.75</v>
      </c>
      <c r="E2887" s="6">
        <v>300</v>
      </c>
      <c r="F2887" s="6">
        <v>300</v>
      </c>
      <c r="G2887" s="6">
        <v>0</v>
      </c>
      <c r="H2887" s="6">
        <v>9</v>
      </c>
      <c r="I2887" s="6">
        <v>12</v>
      </c>
      <c r="J2887" s="6" t="s">
        <v>134</v>
      </c>
    </row>
    <row r="2888" spans="1:10" x14ac:dyDescent="0.2">
      <c r="A2888" s="5">
        <v>214</v>
      </c>
      <c r="B2888" s="6">
        <v>12</v>
      </c>
      <c r="C2888" s="6" t="s">
        <v>108</v>
      </c>
      <c r="D2888" s="7">
        <v>45886.75</v>
      </c>
      <c r="E2888" s="6">
        <v>230</v>
      </c>
      <c r="F2888" s="6">
        <v>230</v>
      </c>
      <c r="G2888" s="6">
        <v>0</v>
      </c>
      <c r="H2888" s="6">
        <v>12</v>
      </c>
      <c r="I2888" s="6">
        <v>15</v>
      </c>
      <c r="J2888" s="6" t="s">
        <v>63</v>
      </c>
    </row>
    <row r="2889" spans="1:10" x14ac:dyDescent="0.2">
      <c r="A2889" s="5">
        <v>303</v>
      </c>
      <c r="B2889" s="6">
        <v>5</v>
      </c>
      <c r="C2889" s="6" t="s">
        <v>101</v>
      </c>
      <c r="D2889" s="7">
        <v>45886.75</v>
      </c>
      <c r="E2889" s="6">
        <v>354.42</v>
      </c>
      <c r="F2889" s="6">
        <v>354.42</v>
      </c>
      <c r="G2889" s="6">
        <v>0</v>
      </c>
      <c r="H2889" s="6">
        <v>7</v>
      </c>
      <c r="I2889" s="6">
        <v>11</v>
      </c>
      <c r="J2889" s="6" t="s">
        <v>90</v>
      </c>
    </row>
    <row r="2890" spans="1:10" x14ac:dyDescent="0.2">
      <c r="A2890" s="5">
        <v>304</v>
      </c>
      <c r="B2890" s="6">
        <v>7</v>
      </c>
      <c r="C2890" s="6" t="s">
        <v>103</v>
      </c>
      <c r="D2890" s="7">
        <v>45886.75</v>
      </c>
      <c r="E2890" s="6">
        <v>430</v>
      </c>
      <c r="F2890" s="6">
        <v>430</v>
      </c>
      <c r="G2890" s="6">
        <v>0</v>
      </c>
      <c r="H2890" s="6">
        <v>4</v>
      </c>
      <c r="I2890" s="6">
        <v>10002</v>
      </c>
      <c r="J2890" s="6" t="s">
        <v>56</v>
      </c>
    </row>
    <row r="2891" spans="1:10" x14ac:dyDescent="0.2">
      <c r="A2891" s="5">
        <v>321</v>
      </c>
      <c r="B2891" s="6">
        <v>21</v>
      </c>
      <c r="C2891" s="6" t="s">
        <v>117</v>
      </c>
      <c r="D2891" s="7">
        <v>45886.75</v>
      </c>
      <c r="E2891" s="6">
        <v>449.94</v>
      </c>
      <c r="F2891" s="6">
        <v>449.94</v>
      </c>
      <c r="G2891" s="6">
        <v>0</v>
      </c>
      <c r="H2891" s="6">
        <v>12</v>
      </c>
      <c r="I2891" s="6">
        <v>31</v>
      </c>
      <c r="J2891" s="6" t="s">
        <v>42</v>
      </c>
    </row>
    <row r="2892" spans="1:10" x14ac:dyDescent="0.2">
      <c r="A2892" s="5">
        <v>333</v>
      </c>
      <c r="B2892" s="6">
        <v>22</v>
      </c>
      <c r="C2892" s="6" t="s">
        <v>118</v>
      </c>
      <c r="D2892" s="7">
        <v>45886.75</v>
      </c>
      <c r="E2892" s="6">
        <v>219.23</v>
      </c>
      <c r="F2892" s="6">
        <v>219.23</v>
      </c>
      <c r="G2892" s="6">
        <v>0</v>
      </c>
      <c r="H2892" s="6">
        <v>5</v>
      </c>
      <c r="I2892" s="6">
        <v>10002</v>
      </c>
      <c r="J2892" s="6" t="s">
        <v>56</v>
      </c>
    </row>
    <row r="2893" spans="1:10" x14ac:dyDescent="0.2">
      <c r="A2893" s="5">
        <v>588</v>
      </c>
      <c r="B2893" s="6">
        <v>13</v>
      </c>
      <c r="C2893" s="6" t="s">
        <v>69</v>
      </c>
      <c r="D2893" s="7">
        <v>45887.25</v>
      </c>
      <c r="E2893" s="6">
        <v>230</v>
      </c>
      <c r="F2893" s="6">
        <v>230</v>
      </c>
      <c r="G2893" s="6">
        <v>0</v>
      </c>
      <c r="H2893" s="6">
        <v>6</v>
      </c>
      <c r="I2893" s="6">
        <v>10002</v>
      </c>
      <c r="J2893" s="6" t="s">
        <v>56</v>
      </c>
    </row>
    <row r="2894" spans="1:10" x14ac:dyDescent="0.2">
      <c r="A2894" s="5">
        <v>602</v>
      </c>
      <c r="B2894" s="6">
        <v>12</v>
      </c>
      <c r="C2894" s="6" t="s">
        <v>55</v>
      </c>
      <c r="D2894" s="7">
        <v>45887.25</v>
      </c>
      <c r="E2894" s="6">
        <v>180</v>
      </c>
      <c r="F2894" s="6">
        <v>180</v>
      </c>
      <c r="G2894" s="6">
        <v>0</v>
      </c>
      <c r="H2894" s="6">
        <v>9</v>
      </c>
      <c r="I2894" s="6">
        <v>12</v>
      </c>
      <c r="J2894" s="6" t="s">
        <v>134</v>
      </c>
    </row>
    <row r="2895" spans="1:10" x14ac:dyDescent="0.2">
      <c r="A2895" s="5">
        <v>627</v>
      </c>
      <c r="B2895" s="6">
        <v>18</v>
      </c>
      <c r="C2895" s="6" t="s">
        <v>86</v>
      </c>
      <c r="D2895" s="7">
        <v>45887.25</v>
      </c>
      <c r="E2895" s="6">
        <v>134</v>
      </c>
      <c r="F2895" s="6">
        <v>134</v>
      </c>
      <c r="G2895" s="6">
        <v>0</v>
      </c>
      <c r="H2895" s="6">
        <v>5</v>
      </c>
      <c r="I2895" s="6">
        <v>10002</v>
      </c>
      <c r="J2895" s="6" t="s">
        <v>56</v>
      </c>
    </row>
    <row r="2896" spans="1:10" x14ac:dyDescent="0.2">
      <c r="A2896" s="5">
        <v>629</v>
      </c>
      <c r="B2896" s="6">
        <v>2</v>
      </c>
      <c r="C2896" s="6" t="s">
        <v>57</v>
      </c>
      <c r="D2896" s="7">
        <v>45887.25</v>
      </c>
      <c r="E2896" s="6">
        <v>160.47</v>
      </c>
      <c r="F2896" s="6">
        <v>160.47</v>
      </c>
      <c r="G2896" s="6">
        <v>0</v>
      </c>
      <c r="H2896" s="6">
        <v>12</v>
      </c>
      <c r="I2896" s="6">
        <v>15</v>
      </c>
      <c r="J2896" s="6" t="s">
        <v>63</v>
      </c>
    </row>
    <row r="2897" spans="1:10" x14ac:dyDescent="0.2">
      <c r="A2897" s="5">
        <v>632</v>
      </c>
      <c r="B2897" s="6">
        <v>11</v>
      </c>
      <c r="C2897" s="6" t="s">
        <v>155</v>
      </c>
      <c r="D2897" s="7">
        <v>45887.25</v>
      </c>
      <c r="E2897" s="6">
        <v>220</v>
      </c>
      <c r="F2897" s="6">
        <v>220</v>
      </c>
      <c r="G2897" s="6">
        <v>0</v>
      </c>
      <c r="H2897" s="6">
        <v>6</v>
      </c>
      <c r="I2897" s="6">
        <v>10002</v>
      </c>
      <c r="J2897" s="6" t="s">
        <v>56</v>
      </c>
    </row>
    <row r="2898" spans="1:10" x14ac:dyDescent="0.2">
      <c r="A2898" s="5">
        <v>643</v>
      </c>
      <c r="B2898" s="6">
        <v>9</v>
      </c>
      <c r="C2898" s="6" t="s">
        <v>65</v>
      </c>
      <c r="D2898" s="7">
        <v>45887.25</v>
      </c>
      <c r="E2898" s="6">
        <v>160</v>
      </c>
      <c r="F2898" s="6">
        <v>160</v>
      </c>
      <c r="G2898" s="6">
        <v>0</v>
      </c>
      <c r="H2898" s="6">
        <v>7</v>
      </c>
      <c r="I2898" s="6">
        <v>11</v>
      </c>
      <c r="J2898" s="6" t="s">
        <v>90</v>
      </c>
    </row>
    <row r="2899" spans="1:10" x14ac:dyDescent="0.2">
      <c r="A2899" s="5">
        <v>645</v>
      </c>
      <c r="B2899" s="6">
        <v>12</v>
      </c>
      <c r="C2899" s="6" t="s">
        <v>55</v>
      </c>
      <c r="D2899" s="7">
        <v>45887.25</v>
      </c>
      <c r="E2899" s="6">
        <v>180</v>
      </c>
      <c r="F2899" s="6">
        <v>180</v>
      </c>
      <c r="G2899" s="6">
        <v>0</v>
      </c>
      <c r="H2899" s="6">
        <v>8</v>
      </c>
      <c r="I2899" s="6">
        <v>5</v>
      </c>
      <c r="J2899" s="6" t="s">
        <v>79</v>
      </c>
    </row>
    <row r="2900" spans="1:10" x14ac:dyDescent="0.2">
      <c r="A2900" s="5">
        <v>671</v>
      </c>
      <c r="B2900" s="6">
        <v>3</v>
      </c>
      <c r="C2900" s="6" t="s">
        <v>147</v>
      </c>
      <c r="D2900" s="7">
        <v>45887.25</v>
      </c>
      <c r="E2900" s="6">
        <v>209.2</v>
      </c>
      <c r="F2900" s="6">
        <v>209.2</v>
      </c>
      <c r="G2900" s="6">
        <v>0</v>
      </c>
      <c r="H2900" s="6">
        <v>12</v>
      </c>
      <c r="I2900" s="6">
        <v>15</v>
      </c>
      <c r="J2900" s="6" t="s">
        <v>63</v>
      </c>
    </row>
    <row r="2901" spans="1:10" x14ac:dyDescent="0.2">
      <c r="A2901" s="5">
        <v>141</v>
      </c>
      <c r="B2901" s="6">
        <v>2</v>
      </c>
      <c r="C2901" s="6" t="s">
        <v>98</v>
      </c>
      <c r="D2901" s="7">
        <v>45887.75</v>
      </c>
      <c r="E2901" s="6">
        <v>292.73</v>
      </c>
      <c r="F2901" s="6">
        <v>292.73</v>
      </c>
      <c r="G2901" s="6">
        <v>0</v>
      </c>
      <c r="H2901" s="6">
        <v>12</v>
      </c>
      <c r="I2901" s="6">
        <v>15</v>
      </c>
      <c r="J2901" s="6" t="s">
        <v>63</v>
      </c>
    </row>
    <row r="2902" spans="1:10" x14ac:dyDescent="0.2">
      <c r="A2902" s="5">
        <v>143</v>
      </c>
      <c r="B2902" s="6">
        <v>2</v>
      </c>
      <c r="C2902" s="6" t="s">
        <v>98</v>
      </c>
      <c r="D2902" s="7">
        <v>45887.75</v>
      </c>
      <c r="E2902" s="6">
        <v>258</v>
      </c>
      <c r="F2902" s="6">
        <v>258</v>
      </c>
      <c r="G2902" s="6">
        <v>0</v>
      </c>
      <c r="H2902" s="6">
        <v>11</v>
      </c>
      <c r="I2902" s="6">
        <v>13</v>
      </c>
      <c r="J2902" s="6" t="s">
        <v>81</v>
      </c>
    </row>
    <row r="2903" spans="1:10" x14ac:dyDescent="0.2">
      <c r="A2903" s="5">
        <v>145</v>
      </c>
      <c r="B2903" s="6">
        <v>3</v>
      </c>
      <c r="C2903" s="6" t="s">
        <v>99</v>
      </c>
      <c r="D2903" s="7">
        <v>45887.75</v>
      </c>
      <c r="E2903" s="6">
        <v>300</v>
      </c>
      <c r="F2903" s="6">
        <v>300</v>
      </c>
      <c r="G2903" s="6">
        <v>0</v>
      </c>
      <c r="H2903" s="6">
        <v>11</v>
      </c>
      <c r="I2903" s="6">
        <v>13</v>
      </c>
      <c r="J2903" s="6" t="s">
        <v>81</v>
      </c>
    </row>
    <row r="2904" spans="1:10" x14ac:dyDescent="0.2">
      <c r="A2904" s="5">
        <v>147</v>
      </c>
      <c r="B2904" s="6">
        <v>3</v>
      </c>
      <c r="C2904" s="6" t="s">
        <v>99</v>
      </c>
      <c r="D2904" s="7">
        <v>45887.75</v>
      </c>
      <c r="E2904" s="6">
        <v>230</v>
      </c>
      <c r="F2904" s="6">
        <v>230</v>
      </c>
      <c r="G2904" s="6">
        <v>0</v>
      </c>
      <c r="H2904" s="6">
        <v>5</v>
      </c>
      <c r="I2904" s="6">
        <v>10002</v>
      </c>
      <c r="J2904" s="6" t="s">
        <v>56</v>
      </c>
    </row>
    <row r="2905" spans="1:10" x14ac:dyDescent="0.2">
      <c r="A2905" s="5">
        <v>148</v>
      </c>
      <c r="B2905" s="6">
        <v>3</v>
      </c>
      <c r="C2905" s="6" t="s">
        <v>99</v>
      </c>
      <c r="D2905" s="7">
        <v>45887.75</v>
      </c>
      <c r="E2905" s="6">
        <v>300</v>
      </c>
      <c r="F2905" s="6">
        <v>300</v>
      </c>
      <c r="G2905" s="6">
        <v>0</v>
      </c>
      <c r="H2905" s="6">
        <v>10</v>
      </c>
      <c r="I2905" s="6">
        <v>24</v>
      </c>
      <c r="J2905" s="6" t="s">
        <v>84</v>
      </c>
    </row>
    <row r="2906" spans="1:10" x14ac:dyDescent="0.2">
      <c r="A2906" s="5">
        <v>167</v>
      </c>
      <c r="B2906" s="6">
        <v>5</v>
      </c>
      <c r="C2906" s="6" t="s">
        <v>101</v>
      </c>
      <c r="D2906" s="7">
        <v>45887.75</v>
      </c>
      <c r="E2906" s="6">
        <v>255</v>
      </c>
      <c r="F2906" s="6">
        <v>255</v>
      </c>
      <c r="G2906" s="6">
        <v>0</v>
      </c>
      <c r="H2906" s="6">
        <v>9</v>
      </c>
      <c r="I2906" s="6">
        <v>12</v>
      </c>
      <c r="J2906" s="6" t="s">
        <v>134</v>
      </c>
    </row>
    <row r="2907" spans="1:10" x14ac:dyDescent="0.2">
      <c r="A2907" s="5">
        <v>176</v>
      </c>
      <c r="B2907" s="6">
        <v>5</v>
      </c>
      <c r="C2907" s="6" t="s">
        <v>101</v>
      </c>
      <c r="D2907" s="7">
        <v>45887.75</v>
      </c>
      <c r="E2907" s="6">
        <v>430</v>
      </c>
      <c r="F2907" s="6">
        <v>430</v>
      </c>
      <c r="G2907" s="6">
        <v>0</v>
      </c>
      <c r="H2907" s="6">
        <v>9</v>
      </c>
      <c r="I2907" s="6">
        <v>12</v>
      </c>
      <c r="J2907" s="6" t="s">
        <v>134</v>
      </c>
    </row>
    <row r="2908" spans="1:10" x14ac:dyDescent="0.2">
      <c r="A2908" s="5">
        <v>187</v>
      </c>
      <c r="B2908" s="6">
        <v>9</v>
      </c>
      <c r="C2908" s="6" t="s">
        <v>105</v>
      </c>
      <c r="D2908" s="7">
        <v>45887.75</v>
      </c>
      <c r="E2908" s="6">
        <v>219.23</v>
      </c>
      <c r="F2908" s="6">
        <v>219.23</v>
      </c>
      <c r="G2908" s="6">
        <v>0</v>
      </c>
      <c r="H2908" s="6">
        <v>11</v>
      </c>
      <c r="I2908" s="6">
        <v>10002</v>
      </c>
      <c r="J2908" s="6" t="s">
        <v>56</v>
      </c>
    </row>
    <row r="2909" spans="1:10" x14ac:dyDescent="0.2">
      <c r="A2909" s="5">
        <v>191</v>
      </c>
      <c r="B2909" s="6">
        <v>11</v>
      </c>
      <c r="C2909" s="6" t="s">
        <v>107</v>
      </c>
      <c r="D2909" s="7">
        <v>45887.75</v>
      </c>
      <c r="E2909" s="6">
        <v>324.95</v>
      </c>
      <c r="F2909" s="6">
        <v>324.95</v>
      </c>
      <c r="G2909" s="6">
        <v>0</v>
      </c>
      <c r="H2909" s="6">
        <v>5</v>
      </c>
      <c r="I2909" s="6">
        <v>10002</v>
      </c>
      <c r="J2909" s="6" t="s">
        <v>56</v>
      </c>
    </row>
    <row r="2910" spans="1:10" x14ac:dyDescent="0.2">
      <c r="A2910" s="5">
        <v>192</v>
      </c>
      <c r="B2910" s="6">
        <v>11</v>
      </c>
      <c r="C2910" s="6" t="s">
        <v>107</v>
      </c>
      <c r="D2910" s="7">
        <v>45887.75</v>
      </c>
      <c r="E2910" s="6">
        <v>165</v>
      </c>
      <c r="F2910" s="6">
        <v>165</v>
      </c>
      <c r="G2910" s="6">
        <v>0</v>
      </c>
      <c r="H2910" s="6">
        <v>5</v>
      </c>
      <c r="I2910" s="6">
        <v>10002</v>
      </c>
      <c r="J2910" s="6" t="s">
        <v>56</v>
      </c>
    </row>
    <row r="2911" spans="1:10" x14ac:dyDescent="0.2">
      <c r="A2911" s="5">
        <v>224</v>
      </c>
      <c r="B2911" s="6">
        <v>18</v>
      </c>
      <c r="C2911" s="6" t="s">
        <v>114</v>
      </c>
      <c r="D2911" s="7">
        <v>45887.75</v>
      </c>
      <c r="E2911" s="6">
        <v>215</v>
      </c>
      <c r="F2911" s="6">
        <v>215</v>
      </c>
      <c r="G2911" s="6">
        <v>0</v>
      </c>
      <c r="H2911" s="6">
        <v>12</v>
      </c>
      <c r="I2911" s="6">
        <v>31</v>
      </c>
      <c r="J2911" s="6" t="s">
        <v>42</v>
      </c>
    </row>
    <row r="2912" spans="1:10" x14ac:dyDescent="0.2">
      <c r="A2912" s="5">
        <v>579</v>
      </c>
      <c r="B2912" s="6">
        <v>4</v>
      </c>
      <c r="C2912" s="6" t="s">
        <v>148</v>
      </c>
      <c r="D2912" s="7">
        <v>45888.25</v>
      </c>
      <c r="E2912" s="6">
        <v>295</v>
      </c>
      <c r="F2912" s="6">
        <v>295</v>
      </c>
      <c r="G2912" s="6">
        <v>0</v>
      </c>
      <c r="H2912" s="6">
        <v>12</v>
      </c>
      <c r="I2912" s="6">
        <v>25</v>
      </c>
      <c r="J2912" s="6" t="s">
        <v>135</v>
      </c>
    </row>
    <row r="2913" spans="1:10" x14ac:dyDescent="0.2">
      <c r="A2913" s="5">
        <v>587</v>
      </c>
      <c r="B2913" s="6">
        <v>1</v>
      </c>
      <c r="C2913" s="6" t="s">
        <v>19</v>
      </c>
      <c r="D2913" s="7">
        <v>45888.25</v>
      </c>
      <c r="E2913" s="6">
        <v>624.5</v>
      </c>
      <c r="F2913" s="6">
        <v>624.5</v>
      </c>
      <c r="G2913" s="6">
        <v>0</v>
      </c>
      <c r="H2913" s="6">
        <v>6</v>
      </c>
      <c r="I2913" s="6">
        <v>10002</v>
      </c>
      <c r="J2913" s="6" t="s">
        <v>56</v>
      </c>
    </row>
    <row r="2914" spans="1:10" x14ac:dyDescent="0.2">
      <c r="A2914" s="5">
        <v>175</v>
      </c>
      <c r="B2914" s="6">
        <v>4</v>
      </c>
      <c r="C2914" s="6" t="s">
        <v>100</v>
      </c>
      <c r="D2914" s="7">
        <v>45888.75</v>
      </c>
      <c r="E2914" s="6">
        <v>314.23</v>
      </c>
      <c r="F2914" s="6">
        <v>314.23</v>
      </c>
      <c r="G2914" s="6">
        <v>0</v>
      </c>
      <c r="H2914" s="6">
        <v>10</v>
      </c>
      <c r="I2914" s="6">
        <v>10002</v>
      </c>
      <c r="J2914" s="6" t="s">
        <v>56</v>
      </c>
    </row>
    <row r="2915" spans="1:10" x14ac:dyDescent="0.2">
      <c r="A2915" s="5">
        <v>207</v>
      </c>
      <c r="B2915" s="6">
        <v>10</v>
      </c>
      <c r="C2915" s="6" t="s">
        <v>106</v>
      </c>
      <c r="D2915" s="7">
        <v>45888.75</v>
      </c>
      <c r="E2915" s="6">
        <v>364.98</v>
      </c>
      <c r="F2915" s="6">
        <v>364.98</v>
      </c>
      <c r="G2915" s="6">
        <v>0</v>
      </c>
      <c r="H2915" s="6">
        <v>5</v>
      </c>
      <c r="I2915" s="6">
        <v>10002</v>
      </c>
      <c r="J2915" s="6" t="s">
        <v>56</v>
      </c>
    </row>
    <row r="2916" spans="1:10" x14ac:dyDescent="0.2">
      <c r="A2916" s="5">
        <v>212</v>
      </c>
      <c r="B2916" s="6">
        <v>13</v>
      </c>
      <c r="C2916" s="6" t="s">
        <v>109</v>
      </c>
      <c r="D2916" s="7">
        <v>45888.75</v>
      </c>
      <c r="E2916" s="6">
        <v>315</v>
      </c>
      <c r="F2916" s="6">
        <v>315</v>
      </c>
      <c r="G2916" s="6">
        <v>0</v>
      </c>
      <c r="H2916" s="6">
        <v>10</v>
      </c>
      <c r="I2916" s="6">
        <v>10002</v>
      </c>
      <c r="J2916" s="6" t="s">
        <v>56</v>
      </c>
    </row>
    <row r="2917" spans="1:10" x14ac:dyDescent="0.2">
      <c r="A2917" s="5">
        <v>213</v>
      </c>
      <c r="B2917" s="6">
        <v>13</v>
      </c>
      <c r="C2917" s="6" t="s">
        <v>109</v>
      </c>
      <c r="D2917" s="7">
        <v>45888.75</v>
      </c>
      <c r="E2917" s="6">
        <v>230</v>
      </c>
      <c r="F2917" s="6">
        <v>230</v>
      </c>
      <c r="G2917" s="6">
        <v>0</v>
      </c>
      <c r="H2917" s="6">
        <v>9</v>
      </c>
      <c r="I2917" s="6">
        <v>12</v>
      </c>
      <c r="J2917" s="6" t="s">
        <v>134</v>
      </c>
    </row>
    <row r="2918" spans="1:10" x14ac:dyDescent="0.2">
      <c r="A2918" s="5">
        <v>217</v>
      </c>
      <c r="B2918" s="6">
        <v>12</v>
      </c>
      <c r="C2918" s="6" t="s">
        <v>108</v>
      </c>
      <c r="D2918" s="7">
        <v>45888.75</v>
      </c>
      <c r="E2918" s="6">
        <v>180</v>
      </c>
      <c r="F2918" s="6">
        <v>180</v>
      </c>
      <c r="G2918" s="6">
        <v>0</v>
      </c>
      <c r="H2918" s="6">
        <v>8</v>
      </c>
      <c r="I2918" s="6">
        <v>10002</v>
      </c>
      <c r="J2918" s="6" t="s">
        <v>56</v>
      </c>
    </row>
    <row r="2919" spans="1:10" x14ac:dyDescent="0.2">
      <c r="A2919" s="5">
        <v>233</v>
      </c>
      <c r="B2919" s="6">
        <v>20</v>
      </c>
      <c r="C2919" s="6" t="s">
        <v>116</v>
      </c>
      <c r="D2919" s="7">
        <v>45888.75</v>
      </c>
      <c r="E2919" s="6">
        <v>397.5</v>
      </c>
      <c r="F2919" s="6">
        <v>397.5</v>
      </c>
      <c r="G2919" s="6">
        <v>0</v>
      </c>
      <c r="H2919" s="6" t="s">
        <v>47</v>
      </c>
      <c r="I2919" s="6">
        <v>10002</v>
      </c>
      <c r="J2919" s="6" t="s">
        <v>56</v>
      </c>
    </row>
    <row r="2920" spans="1:10" x14ac:dyDescent="0.2">
      <c r="A2920" s="5">
        <v>235</v>
      </c>
      <c r="B2920" s="6">
        <v>20</v>
      </c>
      <c r="C2920" s="6" t="s">
        <v>116</v>
      </c>
      <c r="D2920" s="7">
        <v>45888.75</v>
      </c>
      <c r="E2920" s="6">
        <v>314.23</v>
      </c>
      <c r="F2920" s="6">
        <v>314.23</v>
      </c>
      <c r="G2920" s="6">
        <v>0</v>
      </c>
      <c r="H2920" s="6">
        <v>12</v>
      </c>
      <c r="I2920" s="6">
        <v>13</v>
      </c>
      <c r="J2920" s="6" t="s">
        <v>81</v>
      </c>
    </row>
    <row r="2921" spans="1:10" x14ac:dyDescent="0.2">
      <c r="A2921" s="5">
        <v>238</v>
      </c>
      <c r="B2921" s="6">
        <v>13</v>
      </c>
      <c r="C2921" s="6" t="s">
        <v>109</v>
      </c>
      <c r="D2921" s="7">
        <v>45888.75</v>
      </c>
      <c r="E2921" s="6">
        <v>258</v>
      </c>
      <c r="F2921" s="6">
        <v>258</v>
      </c>
      <c r="G2921" s="6">
        <v>0</v>
      </c>
      <c r="H2921" s="6">
        <v>9</v>
      </c>
      <c r="I2921" s="6">
        <v>10002</v>
      </c>
      <c r="J2921" s="6" t="s">
        <v>56</v>
      </c>
    </row>
    <row r="2922" spans="1:10" x14ac:dyDescent="0.2">
      <c r="A2922" s="5">
        <v>315</v>
      </c>
      <c r="B2922" s="6">
        <v>18</v>
      </c>
      <c r="C2922" s="6" t="s">
        <v>114</v>
      </c>
      <c r="D2922" s="7">
        <v>45888.75</v>
      </c>
      <c r="E2922" s="6">
        <v>442.5</v>
      </c>
      <c r="F2922" s="6">
        <v>442.5</v>
      </c>
      <c r="G2922" s="6">
        <v>0</v>
      </c>
      <c r="H2922" s="6">
        <v>12</v>
      </c>
      <c r="I2922" s="6">
        <v>10002</v>
      </c>
      <c r="J2922" s="6" t="s">
        <v>56</v>
      </c>
    </row>
    <row r="2923" spans="1:10" x14ac:dyDescent="0.2">
      <c r="A2923" s="5">
        <v>348</v>
      </c>
      <c r="B2923" s="6">
        <v>30</v>
      </c>
      <c r="C2923" s="6" t="s">
        <v>140</v>
      </c>
      <c r="D2923" s="7">
        <v>45888.75</v>
      </c>
      <c r="E2923" s="6">
        <v>290.54000000000002</v>
      </c>
      <c r="F2923" s="6">
        <v>290.54000000000002</v>
      </c>
      <c r="G2923" s="6">
        <v>0</v>
      </c>
      <c r="H2923" s="6">
        <v>12</v>
      </c>
      <c r="I2923" s="6">
        <v>10002</v>
      </c>
      <c r="J2923" s="6" t="s">
        <v>56</v>
      </c>
    </row>
    <row r="2924" spans="1:10" x14ac:dyDescent="0.2">
      <c r="A2924" s="5">
        <v>646</v>
      </c>
      <c r="B2924" s="6">
        <v>3</v>
      </c>
      <c r="C2924" s="6" t="s">
        <v>58</v>
      </c>
      <c r="D2924" s="7">
        <v>45889.25</v>
      </c>
      <c r="E2924" s="6">
        <v>161</v>
      </c>
      <c r="F2924" s="6">
        <v>161</v>
      </c>
      <c r="G2924" s="6">
        <v>0</v>
      </c>
      <c r="H2924" s="6">
        <v>8</v>
      </c>
      <c r="I2924" s="6">
        <v>5</v>
      </c>
      <c r="J2924" s="6" t="s">
        <v>79</v>
      </c>
    </row>
    <row r="2925" spans="1:10" x14ac:dyDescent="0.2">
      <c r="A2925" s="5">
        <v>172</v>
      </c>
      <c r="B2925" s="6">
        <v>6</v>
      </c>
      <c r="C2925" s="6" t="s">
        <v>102</v>
      </c>
      <c r="D2925" s="7">
        <v>45889.75</v>
      </c>
      <c r="E2925" s="6">
        <v>230</v>
      </c>
      <c r="F2925" s="6">
        <v>230</v>
      </c>
      <c r="G2925" s="6">
        <v>0</v>
      </c>
      <c r="H2925" s="6">
        <v>8</v>
      </c>
      <c r="I2925" s="6">
        <v>10002</v>
      </c>
      <c r="J2925" s="6" t="s">
        <v>56</v>
      </c>
    </row>
    <row r="2926" spans="1:10" x14ac:dyDescent="0.2">
      <c r="A2926" s="5">
        <v>174</v>
      </c>
      <c r="B2926" s="6">
        <v>6</v>
      </c>
      <c r="C2926" s="6" t="s">
        <v>102</v>
      </c>
      <c r="D2926" s="7">
        <v>45889.75</v>
      </c>
      <c r="E2926" s="6">
        <v>209.2</v>
      </c>
      <c r="F2926" s="6">
        <v>209.2</v>
      </c>
      <c r="G2926" s="6">
        <v>0</v>
      </c>
      <c r="H2926" s="6">
        <v>12</v>
      </c>
      <c r="I2926" s="6">
        <v>24</v>
      </c>
      <c r="J2926" s="6" t="s">
        <v>84</v>
      </c>
    </row>
    <row r="2927" spans="1:10" x14ac:dyDescent="0.2">
      <c r="A2927" s="5">
        <v>181</v>
      </c>
      <c r="B2927" s="6">
        <v>7</v>
      </c>
      <c r="C2927" s="6" t="s">
        <v>103</v>
      </c>
      <c r="D2927" s="7">
        <v>45889.75</v>
      </c>
      <c r="E2927" s="6">
        <v>230</v>
      </c>
      <c r="F2927" s="6">
        <v>230</v>
      </c>
      <c r="G2927" s="6">
        <v>0</v>
      </c>
      <c r="H2927" s="6">
        <v>9</v>
      </c>
      <c r="I2927" s="6">
        <v>12</v>
      </c>
      <c r="J2927" s="6" t="s">
        <v>134</v>
      </c>
    </row>
    <row r="2928" spans="1:10" x14ac:dyDescent="0.2">
      <c r="A2928" s="5">
        <v>182</v>
      </c>
      <c r="B2928" s="6">
        <v>8</v>
      </c>
      <c r="C2928" s="6" t="s">
        <v>104</v>
      </c>
      <c r="D2928" s="7">
        <v>45889.75</v>
      </c>
      <c r="E2928" s="6">
        <v>505</v>
      </c>
      <c r="F2928" s="6">
        <v>505</v>
      </c>
      <c r="G2928" s="6">
        <v>0</v>
      </c>
      <c r="H2928" s="6">
        <v>12</v>
      </c>
      <c r="I2928" s="6">
        <v>15</v>
      </c>
      <c r="J2928" s="6" t="s">
        <v>63</v>
      </c>
    </row>
    <row r="2929" spans="1:10" x14ac:dyDescent="0.2">
      <c r="A2929" s="5">
        <v>223</v>
      </c>
      <c r="B2929" s="6">
        <v>15</v>
      </c>
      <c r="C2929" s="6" t="s">
        <v>111</v>
      </c>
      <c r="D2929" s="7">
        <v>45889.75</v>
      </c>
      <c r="E2929" s="6">
        <v>314.23</v>
      </c>
      <c r="F2929" s="6">
        <v>314.23</v>
      </c>
      <c r="G2929" s="6">
        <v>0</v>
      </c>
      <c r="H2929" s="6">
        <v>8</v>
      </c>
      <c r="I2929" s="6">
        <v>5</v>
      </c>
      <c r="J2929" s="6" t="s">
        <v>79</v>
      </c>
    </row>
    <row r="2930" spans="1:10" x14ac:dyDescent="0.2">
      <c r="A2930" s="5">
        <v>228</v>
      </c>
      <c r="B2930" s="6">
        <v>19</v>
      </c>
      <c r="C2930" s="6" t="s">
        <v>115</v>
      </c>
      <c r="D2930" s="7">
        <v>45889.75</v>
      </c>
      <c r="E2930" s="6">
        <v>287.45</v>
      </c>
      <c r="F2930" s="6">
        <v>287.45</v>
      </c>
      <c r="G2930" s="6">
        <v>0</v>
      </c>
      <c r="H2930" s="6">
        <v>9</v>
      </c>
      <c r="I2930" s="6">
        <v>10002</v>
      </c>
      <c r="J2930" s="6" t="s">
        <v>56</v>
      </c>
    </row>
    <row r="2931" spans="1:10" x14ac:dyDescent="0.2">
      <c r="A2931" s="5">
        <v>313</v>
      </c>
      <c r="B2931" s="6">
        <v>17</v>
      </c>
      <c r="C2931" s="6" t="s">
        <v>113</v>
      </c>
      <c r="D2931" s="7">
        <v>45889.75</v>
      </c>
      <c r="E2931" s="6">
        <v>344.14</v>
      </c>
      <c r="F2931" s="6">
        <v>344.14</v>
      </c>
      <c r="G2931" s="6">
        <v>0</v>
      </c>
      <c r="H2931" s="6">
        <v>12</v>
      </c>
      <c r="I2931" s="6">
        <v>15</v>
      </c>
      <c r="J2931" s="6" t="s">
        <v>63</v>
      </c>
    </row>
    <row r="2932" spans="1:10" x14ac:dyDescent="0.2">
      <c r="A2932" s="5">
        <v>353</v>
      </c>
      <c r="B2932" s="6">
        <v>23</v>
      </c>
      <c r="C2932" s="6" t="s">
        <v>119</v>
      </c>
      <c r="D2932" s="7">
        <v>45889.75</v>
      </c>
      <c r="E2932" s="6">
        <v>336.08</v>
      </c>
      <c r="F2932" s="6">
        <v>336.08</v>
      </c>
      <c r="G2932" s="6">
        <v>0</v>
      </c>
      <c r="H2932" s="6">
        <v>5</v>
      </c>
      <c r="I2932" s="6">
        <v>10002</v>
      </c>
      <c r="J2932" s="6" t="s">
        <v>56</v>
      </c>
    </row>
    <row r="2933" spans="1:10" x14ac:dyDescent="0.2">
      <c r="A2933" s="5">
        <v>618</v>
      </c>
      <c r="B2933" s="6">
        <v>10</v>
      </c>
      <c r="C2933" s="6" t="s">
        <v>53</v>
      </c>
      <c r="D2933" s="7">
        <v>45890.25</v>
      </c>
      <c r="E2933" s="6">
        <v>380.82</v>
      </c>
      <c r="F2933" s="6">
        <v>380.82</v>
      </c>
      <c r="G2933" s="6">
        <v>0</v>
      </c>
      <c r="H2933" s="6">
        <v>12</v>
      </c>
      <c r="I2933" s="6">
        <v>31</v>
      </c>
      <c r="J2933" s="6" t="s">
        <v>42</v>
      </c>
    </row>
    <row r="2934" spans="1:10" x14ac:dyDescent="0.2">
      <c r="A2934" s="5">
        <v>722</v>
      </c>
      <c r="B2934" s="6">
        <v>44</v>
      </c>
      <c r="C2934" s="6" t="s">
        <v>192</v>
      </c>
      <c r="D2934" s="7">
        <v>45890.25</v>
      </c>
      <c r="E2934" s="6">
        <v>331.7</v>
      </c>
      <c r="F2934" s="6">
        <v>331.7</v>
      </c>
      <c r="G2934" s="6">
        <v>0</v>
      </c>
      <c r="H2934" s="6">
        <v>9</v>
      </c>
      <c r="I2934" s="6">
        <v>10002</v>
      </c>
      <c r="J2934" s="6" t="s">
        <v>56</v>
      </c>
    </row>
    <row r="2935" spans="1:10" x14ac:dyDescent="0.2">
      <c r="A2935" s="5">
        <v>142</v>
      </c>
      <c r="B2935" s="6">
        <v>3</v>
      </c>
      <c r="C2935" s="6" t="s">
        <v>99</v>
      </c>
      <c r="D2935" s="7">
        <v>45890.75</v>
      </c>
      <c r="E2935" s="6">
        <v>230</v>
      </c>
      <c r="F2935" s="6">
        <v>230</v>
      </c>
      <c r="G2935" s="6">
        <v>0</v>
      </c>
      <c r="H2935" s="6">
        <v>9</v>
      </c>
      <c r="I2935" s="6">
        <v>12</v>
      </c>
      <c r="J2935" s="6" t="s">
        <v>134</v>
      </c>
    </row>
    <row r="2936" spans="1:10" x14ac:dyDescent="0.2">
      <c r="A2936" s="5">
        <v>154</v>
      </c>
      <c r="B2936" s="6">
        <v>2</v>
      </c>
      <c r="C2936" s="6" t="s">
        <v>98</v>
      </c>
      <c r="D2936" s="7">
        <v>45890.75</v>
      </c>
      <c r="E2936" s="6">
        <v>160.47</v>
      </c>
      <c r="F2936" s="6">
        <v>160.47</v>
      </c>
      <c r="G2936" s="6">
        <v>0</v>
      </c>
      <c r="H2936" s="6">
        <v>8</v>
      </c>
      <c r="I2936" s="6">
        <v>5</v>
      </c>
      <c r="J2936" s="6" t="s">
        <v>79</v>
      </c>
    </row>
    <row r="2937" spans="1:10" x14ac:dyDescent="0.2">
      <c r="A2937" s="5">
        <v>163</v>
      </c>
      <c r="B2937" s="6">
        <v>4</v>
      </c>
      <c r="C2937" s="6" t="s">
        <v>100</v>
      </c>
      <c r="D2937" s="7">
        <v>45890.75</v>
      </c>
      <c r="E2937" s="6">
        <v>160.47</v>
      </c>
      <c r="F2937" s="6">
        <v>160.47</v>
      </c>
      <c r="G2937" s="6">
        <v>0</v>
      </c>
      <c r="H2937" s="6">
        <v>4</v>
      </c>
      <c r="I2937" s="6">
        <v>10002</v>
      </c>
      <c r="J2937" s="6" t="s">
        <v>56</v>
      </c>
    </row>
    <row r="2938" spans="1:10" x14ac:dyDescent="0.2">
      <c r="A2938" s="5">
        <v>164</v>
      </c>
      <c r="B2938" s="6">
        <v>4</v>
      </c>
      <c r="C2938" s="6" t="s">
        <v>100</v>
      </c>
      <c r="D2938" s="7">
        <v>45890.75</v>
      </c>
      <c r="E2938" s="6">
        <v>160.47</v>
      </c>
      <c r="F2938" s="6">
        <v>160.47</v>
      </c>
      <c r="G2938" s="6">
        <v>0</v>
      </c>
      <c r="H2938" s="6">
        <v>4</v>
      </c>
      <c r="I2938" s="6">
        <v>10002</v>
      </c>
      <c r="J2938" s="6" t="s">
        <v>56</v>
      </c>
    </row>
    <row r="2939" spans="1:10" x14ac:dyDescent="0.2">
      <c r="A2939" s="5">
        <v>179</v>
      </c>
      <c r="B2939" s="6">
        <v>4</v>
      </c>
      <c r="C2939" s="6" t="s">
        <v>100</v>
      </c>
      <c r="D2939" s="7">
        <v>45890.75</v>
      </c>
      <c r="E2939" s="6">
        <v>430</v>
      </c>
      <c r="F2939" s="6">
        <v>430</v>
      </c>
      <c r="G2939" s="6">
        <v>0</v>
      </c>
      <c r="H2939" s="6">
        <v>5</v>
      </c>
      <c r="I2939" s="6">
        <v>10002</v>
      </c>
      <c r="J2939" s="6" t="s">
        <v>56</v>
      </c>
    </row>
    <row r="2940" spans="1:10" x14ac:dyDescent="0.2">
      <c r="A2940" s="5">
        <v>184</v>
      </c>
      <c r="B2940" s="6">
        <v>7</v>
      </c>
      <c r="C2940" s="6" t="s">
        <v>103</v>
      </c>
      <c r="D2940" s="7">
        <v>45890.75</v>
      </c>
      <c r="E2940" s="6">
        <v>211.92</v>
      </c>
      <c r="F2940" s="6">
        <v>211.92</v>
      </c>
      <c r="G2940" s="6">
        <v>0</v>
      </c>
      <c r="H2940" s="6">
        <v>4</v>
      </c>
      <c r="I2940" s="6">
        <v>10002</v>
      </c>
      <c r="J2940" s="6" t="s">
        <v>56</v>
      </c>
    </row>
    <row r="2941" spans="1:10" x14ac:dyDescent="0.2">
      <c r="A2941" s="5">
        <v>185</v>
      </c>
      <c r="B2941" s="6">
        <v>9</v>
      </c>
      <c r="C2941" s="6" t="s">
        <v>105</v>
      </c>
      <c r="D2941" s="7">
        <v>45890.75</v>
      </c>
      <c r="E2941" s="6">
        <v>180</v>
      </c>
      <c r="F2941" s="6">
        <v>180</v>
      </c>
      <c r="G2941" s="6">
        <v>0</v>
      </c>
      <c r="H2941" s="6">
        <v>5</v>
      </c>
      <c r="I2941" s="6">
        <v>10002</v>
      </c>
      <c r="J2941" s="6" t="s">
        <v>56</v>
      </c>
    </row>
    <row r="2942" spans="1:10" x14ac:dyDescent="0.2">
      <c r="A2942" s="5">
        <v>186</v>
      </c>
      <c r="B2942" s="6">
        <v>7</v>
      </c>
      <c r="C2942" s="6" t="s">
        <v>103</v>
      </c>
      <c r="D2942" s="7">
        <v>45890.75</v>
      </c>
      <c r="E2942" s="6">
        <v>273</v>
      </c>
      <c r="F2942" s="6">
        <v>273</v>
      </c>
      <c r="G2942" s="6">
        <v>0</v>
      </c>
      <c r="H2942" s="6">
        <v>12</v>
      </c>
      <c r="I2942" s="6">
        <v>31</v>
      </c>
      <c r="J2942" s="6" t="s">
        <v>42</v>
      </c>
    </row>
    <row r="2943" spans="1:10" x14ac:dyDescent="0.2">
      <c r="A2943" s="5">
        <v>194</v>
      </c>
      <c r="B2943" s="6">
        <v>11</v>
      </c>
      <c r="C2943" s="6" t="s">
        <v>107</v>
      </c>
      <c r="D2943" s="7">
        <v>45890.75</v>
      </c>
      <c r="E2943" s="6">
        <v>169.98</v>
      </c>
      <c r="F2943" s="6">
        <v>169.98</v>
      </c>
      <c r="G2943" s="6">
        <v>0</v>
      </c>
      <c r="H2943" s="6" t="s">
        <v>47</v>
      </c>
      <c r="I2943" s="6">
        <v>10002</v>
      </c>
      <c r="J2943" s="6" t="s">
        <v>56</v>
      </c>
    </row>
    <row r="2944" spans="1:10" x14ac:dyDescent="0.2">
      <c r="A2944" s="5">
        <v>195</v>
      </c>
      <c r="B2944" s="6">
        <v>11</v>
      </c>
      <c r="C2944" s="6" t="s">
        <v>107</v>
      </c>
      <c r="D2944" s="7">
        <v>45890.75</v>
      </c>
      <c r="E2944" s="6">
        <v>339.95</v>
      </c>
      <c r="F2944" s="6">
        <v>339.95</v>
      </c>
      <c r="G2944" s="6">
        <v>0</v>
      </c>
      <c r="H2944" s="6" t="s">
        <v>47</v>
      </c>
      <c r="I2944" s="6">
        <v>10002</v>
      </c>
      <c r="J2944" s="6" t="s">
        <v>56</v>
      </c>
    </row>
    <row r="2945" spans="1:10" x14ac:dyDescent="0.2">
      <c r="A2945" s="5">
        <v>216</v>
      </c>
      <c r="B2945" s="6">
        <v>12</v>
      </c>
      <c r="C2945" s="6" t="s">
        <v>108</v>
      </c>
      <c r="D2945" s="7">
        <v>45890.75</v>
      </c>
      <c r="E2945" s="6">
        <v>430</v>
      </c>
      <c r="F2945" s="6">
        <v>430</v>
      </c>
      <c r="G2945" s="6">
        <v>0</v>
      </c>
      <c r="H2945" s="6">
        <v>5</v>
      </c>
      <c r="I2945" s="6">
        <v>31</v>
      </c>
      <c r="J2945" s="6" t="s">
        <v>42</v>
      </c>
    </row>
    <row r="2946" spans="1:10" x14ac:dyDescent="0.2">
      <c r="A2946" s="5">
        <v>219</v>
      </c>
      <c r="B2946" s="6">
        <v>18</v>
      </c>
      <c r="C2946" s="6" t="s">
        <v>114</v>
      </c>
      <c r="D2946" s="7">
        <v>45890.75</v>
      </c>
      <c r="E2946" s="6">
        <v>153.47</v>
      </c>
      <c r="F2946" s="6">
        <v>153.47</v>
      </c>
      <c r="G2946" s="6">
        <v>0</v>
      </c>
      <c r="H2946" s="6" t="s">
        <v>47</v>
      </c>
      <c r="I2946" s="6">
        <v>10002</v>
      </c>
      <c r="J2946" s="6" t="s">
        <v>56</v>
      </c>
    </row>
    <row r="2947" spans="1:10" x14ac:dyDescent="0.2">
      <c r="A2947" s="5">
        <v>221</v>
      </c>
      <c r="B2947" s="6">
        <v>16</v>
      </c>
      <c r="C2947" s="6" t="s">
        <v>112</v>
      </c>
      <c r="D2947" s="7">
        <v>45890.75</v>
      </c>
      <c r="E2947" s="6">
        <v>288.60000000000002</v>
      </c>
      <c r="F2947" s="6">
        <v>288.60000000000002</v>
      </c>
      <c r="G2947" s="6">
        <v>0</v>
      </c>
      <c r="H2947" s="6">
        <v>12</v>
      </c>
      <c r="I2947" s="6">
        <v>15</v>
      </c>
      <c r="J2947" s="6" t="s">
        <v>63</v>
      </c>
    </row>
    <row r="2948" spans="1:10" x14ac:dyDescent="0.2">
      <c r="A2948" s="5">
        <v>306</v>
      </c>
      <c r="B2948" s="6">
        <v>18</v>
      </c>
      <c r="C2948" s="6" t="s">
        <v>114</v>
      </c>
      <c r="D2948" s="7">
        <v>45890.75</v>
      </c>
      <c r="E2948" s="6">
        <v>186.02</v>
      </c>
      <c r="F2948" s="6">
        <v>186.02</v>
      </c>
      <c r="G2948" s="6">
        <v>0</v>
      </c>
      <c r="H2948" s="6" t="s">
        <v>47</v>
      </c>
      <c r="I2948" s="6">
        <v>10002</v>
      </c>
      <c r="J2948" s="6" t="s">
        <v>56</v>
      </c>
    </row>
    <row r="2949" spans="1:10" x14ac:dyDescent="0.2">
      <c r="A2949" s="5">
        <v>307</v>
      </c>
      <c r="B2949" s="6">
        <v>15</v>
      </c>
      <c r="C2949" s="6" t="s">
        <v>111</v>
      </c>
      <c r="D2949" s="7">
        <v>45890.75</v>
      </c>
      <c r="E2949" s="6">
        <v>406.11</v>
      </c>
      <c r="F2949" s="6">
        <v>406.11</v>
      </c>
      <c r="G2949" s="6">
        <v>0</v>
      </c>
      <c r="H2949" s="6">
        <v>5</v>
      </c>
      <c r="I2949" s="6">
        <v>10002</v>
      </c>
      <c r="J2949" s="6" t="s">
        <v>56</v>
      </c>
    </row>
    <row r="2950" spans="1:10" x14ac:dyDescent="0.2">
      <c r="A2950" s="5">
        <v>319</v>
      </c>
      <c r="B2950" s="6">
        <v>18</v>
      </c>
      <c r="C2950" s="6" t="s">
        <v>114</v>
      </c>
      <c r="D2950" s="7">
        <v>45890.75</v>
      </c>
      <c r="E2950" s="6">
        <v>230</v>
      </c>
      <c r="F2950" s="6">
        <v>230</v>
      </c>
      <c r="G2950" s="6">
        <v>0</v>
      </c>
      <c r="H2950" s="6">
        <v>10</v>
      </c>
      <c r="I2950" s="6">
        <v>10002</v>
      </c>
      <c r="J2950" s="6" t="s">
        <v>56</v>
      </c>
    </row>
    <row r="2951" spans="1:10" x14ac:dyDescent="0.2">
      <c r="A2951" s="5">
        <v>324</v>
      </c>
      <c r="B2951" s="6">
        <v>21</v>
      </c>
      <c r="C2951" s="6" t="s">
        <v>117</v>
      </c>
      <c r="D2951" s="7">
        <v>45890.75</v>
      </c>
      <c r="E2951" s="6">
        <v>144.30000000000001</v>
      </c>
      <c r="F2951" s="6">
        <v>144.30000000000001</v>
      </c>
      <c r="G2951" s="6">
        <v>0</v>
      </c>
      <c r="H2951" s="6" t="s">
        <v>47</v>
      </c>
      <c r="I2951" s="6">
        <v>10002</v>
      </c>
      <c r="J2951" s="6" t="s">
        <v>56</v>
      </c>
    </row>
    <row r="2952" spans="1:10" x14ac:dyDescent="0.2">
      <c r="A2952" s="5">
        <v>541</v>
      </c>
      <c r="B2952" s="6">
        <v>18</v>
      </c>
      <c r="C2952" s="6" t="s">
        <v>86</v>
      </c>
      <c r="D2952" s="7">
        <v>45891.25</v>
      </c>
      <c r="E2952" s="6">
        <v>230</v>
      </c>
      <c r="F2952" s="6">
        <v>230</v>
      </c>
      <c r="G2952" s="6">
        <v>0</v>
      </c>
      <c r="H2952" s="6">
        <v>10</v>
      </c>
      <c r="I2952" s="6">
        <v>10002</v>
      </c>
      <c r="J2952" s="6" t="s">
        <v>56</v>
      </c>
    </row>
    <row r="2953" spans="1:10" x14ac:dyDescent="0.2">
      <c r="A2953" s="5">
        <v>595</v>
      </c>
      <c r="B2953" s="6">
        <v>9</v>
      </c>
      <c r="C2953" s="6" t="s">
        <v>65</v>
      </c>
      <c r="D2953" s="7">
        <v>45891.25</v>
      </c>
      <c r="E2953" s="6">
        <v>160</v>
      </c>
      <c r="F2953" s="6">
        <v>160</v>
      </c>
      <c r="G2953" s="6">
        <v>0</v>
      </c>
      <c r="H2953" s="6">
        <v>9</v>
      </c>
      <c r="I2953" s="6">
        <v>10002</v>
      </c>
      <c r="J2953" s="6" t="s">
        <v>56</v>
      </c>
    </row>
    <row r="2954" spans="1:10" x14ac:dyDescent="0.2">
      <c r="A2954" s="5">
        <v>630</v>
      </c>
      <c r="B2954" s="6">
        <v>20</v>
      </c>
      <c r="C2954" s="6" t="s">
        <v>88</v>
      </c>
      <c r="D2954" s="7">
        <v>45891.25</v>
      </c>
      <c r="E2954" s="6">
        <v>386</v>
      </c>
      <c r="F2954" s="6">
        <v>386</v>
      </c>
      <c r="G2954" s="6">
        <v>0</v>
      </c>
      <c r="H2954" s="6">
        <v>5</v>
      </c>
      <c r="I2954" s="6">
        <v>5</v>
      </c>
      <c r="J2954" s="6" t="s">
        <v>79</v>
      </c>
    </row>
    <row r="2955" spans="1:10" x14ac:dyDescent="0.2">
      <c r="A2955" s="5">
        <v>140</v>
      </c>
      <c r="B2955" s="6">
        <v>2</v>
      </c>
      <c r="C2955" s="6" t="s">
        <v>98</v>
      </c>
      <c r="D2955" s="7">
        <v>45891.75</v>
      </c>
      <c r="E2955" s="6">
        <v>300</v>
      </c>
      <c r="F2955" s="6">
        <v>300</v>
      </c>
      <c r="G2955" s="6">
        <v>0</v>
      </c>
      <c r="H2955" s="6">
        <v>9</v>
      </c>
      <c r="I2955" s="6">
        <v>12</v>
      </c>
      <c r="J2955" s="6" t="s">
        <v>134</v>
      </c>
    </row>
    <row r="2956" spans="1:10" x14ac:dyDescent="0.2">
      <c r="A2956" s="5">
        <v>149</v>
      </c>
      <c r="B2956" s="6">
        <v>2</v>
      </c>
      <c r="C2956" s="6" t="s">
        <v>98</v>
      </c>
      <c r="D2956" s="7">
        <v>45891.75</v>
      </c>
      <c r="E2956" s="6">
        <v>300</v>
      </c>
      <c r="F2956" s="6">
        <v>300</v>
      </c>
      <c r="G2956" s="6">
        <v>0</v>
      </c>
      <c r="H2956" s="6">
        <v>9</v>
      </c>
      <c r="I2956" s="6">
        <v>12</v>
      </c>
      <c r="J2956" s="6" t="s">
        <v>134</v>
      </c>
    </row>
    <row r="2957" spans="1:10" x14ac:dyDescent="0.2">
      <c r="A2957" s="5">
        <v>189</v>
      </c>
      <c r="B2957" s="6">
        <v>11</v>
      </c>
      <c r="C2957" s="6" t="s">
        <v>107</v>
      </c>
      <c r="D2957" s="7">
        <v>45891.75</v>
      </c>
      <c r="E2957" s="6">
        <v>219.23</v>
      </c>
      <c r="F2957" s="6">
        <v>219.23</v>
      </c>
      <c r="G2957" s="6">
        <v>0</v>
      </c>
      <c r="H2957" s="6">
        <v>10</v>
      </c>
      <c r="I2957" s="6">
        <v>10002</v>
      </c>
      <c r="J2957" s="6" t="s">
        <v>56</v>
      </c>
    </row>
    <row r="2958" spans="1:10" x14ac:dyDescent="0.2">
      <c r="A2958" s="5">
        <v>205</v>
      </c>
      <c r="B2958" s="6">
        <v>10</v>
      </c>
      <c r="C2958" s="6" t="s">
        <v>106</v>
      </c>
      <c r="D2958" s="7">
        <v>45891.75</v>
      </c>
      <c r="E2958" s="6">
        <v>180</v>
      </c>
      <c r="F2958" s="6">
        <v>180</v>
      </c>
      <c r="G2958" s="6">
        <v>0</v>
      </c>
      <c r="H2958" s="6">
        <v>8</v>
      </c>
      <c r="I2958" s="6">
        <v>10002</v>
      </c>
      <c r="J2958" s="6" t="s">
        <v>56</v>
      </c>
    </row>
    <row r="2959" spans="1:10" x14ac:dyDescent="0.2">
      <c r="A2959" s="5">
        <v>220</v>
      </c>
      <c r="B2959" s="6">
        <v>17</v>
      </c>
      <c r="C2959" s="6" t="s">
        <v>113</v>
      </c>
      <c r="D2959" s="7">
        <v>45891.75</v>
      </c>
      <c r="E2959" s="6">
        <v>230</v>
      </c>
      <c r="F2959" s="6">
        <v>230</v>
      </c>
      <c r="G2959" s="6">
        <v>0</v>
      </c>
      <c r="H2959" s="6">
        <v>9</v>
      </c>
      <c r="I2959" s="6">
        <v>12</v>
      </c>
      <c r="J2959" s="6" t="s">
        <v>134</v>
      </c>
    </row>
    <row r="2960" spans="1:10" x14ac:dyDescent="0.2">
      <c r="A2960" s="5">
        <v>302</v>
      </c>
      <c r="B2960" s="6">
        <v>4</v>
      </c>
      <c r="C2960" s="6" t="s">
        <v>100</v>
      </c>
      <c r="D2960" s="7">
        <v>45891.75</v>
      </c>
      <c r="E2960" s="6">
        <v>300</v>
      </c>
      <c r="F2960" s="6">
        <v>300</v>
      </c>
      <c r="G2960" s="6">
        <v>0</v>
      </c>
      <c r="H2960" s="6">
        <v>5</v>
      </c>
      <c r="I2960" s="6">
        <v>10002</v>
      </c>
      <c r="J2960" s="6" t="s">
        <v>56</v>
      </c>
    </row>
    <row r="2961" spans="1:10" x14ac:dyDescent="0.2">
      <c r="A2961" s="5">
        <v>311</v>
      </c>
      <c r="B2961" s="6">
        <v>15</v>
      </c>
      <c r="C2961" s="6" t="s">
        <v>111</v>
      </c>
      <c r="D2961" s="7">
        <v>45891.75</v>
      </c>
      <c r="E2961" s="6">
        <v>430</v>
      </c>
      <c r="F2961" s="6">
        <v>430</v>
      </c>
      <c r="G2961" s="6">
        <v>0</v>
      </c>
      <c r="H2961" s="6">
        <v>8</v>
      </c>
      <c r="I2961" s="6">
        <v>5</v>
      </c>
      <c r="J2961" s="6" t="s">
        <v>79</v>
      </c>
    </row>
    <row r="2962" spans="1:10" x14ac:dyDescent="0.2">
      <c r="A2962" s="5">
        <v>314</v>
      </c>
      <c r="B2962" s="6">
        <v>15</v>
      </c>
      <c r="C2962" s="6" t="s">
        <v>111</v>
      </c>
      <c r="D2962" s="7">
        <v>45891.75</v>
      </c>
      <c r="E2962" s="6">
        <v>219.23</v>
      </c>
      <c r="F2962" s="6">
        <v>219.23</v>
      </c>
      <c r="G2962" s="6">
        <v>0</v>
      </c>
      <c r="H2962" s="6">
        <v>6</v>
      </c>
      <c r="I2962" s="6">
        <v>10002</v>
      </c>
      <c r="J2962" s="6" t="s">
        <v>56</v>
      </c>
    </row>
    <row r="2963" spans="1:10" x14ac:dyDescent="0.2">
      <c r="A2963" s="5">
        <v>320</v>
      </c>
      <c r="B2963" s="6">
        <v>15</v>
      </c>
      <c r="C2963" s="6" t="s">
        <v>111</v>
      </c>
      <c r="D2963" s="7">
        <v>45891.75</v>
      </c>
      <c r="E2963" s="6">
        <v>219.23</v>
      </c>
      <c r="F2963" s="6">
        <v>219.23</v>
      </c>
      <c r="G2963" s="6">
        <v>0</v>
      </c>
      <c r="H2963" s="6">
        <v>6</v>
      </c>
      <c r="I2963" s="6">
        <v>10002</v>
      </c>
      <c r="J2963" s="6" t="s">
        <v>56</v>
      </c>
    </row>
    <row r="2964" spans="1:10" x14ac:dyDescent="0.2">
      <c r="A2964" s="5">
        <v>506</v>
      </c>
      <c r="B2964" s="6">
        <v>21</v>
      </c>
      <c r="C2964" s="6" t="s">
        <v>89</v>
      </c>
      <c r="D2964" s="7">
        <v>45892.25</v>
      </c>
      <c r="E2964" s="6">
        <v>280</v>
      </c>
      <c r="F2964" s="6">
        <v>280</v>
      </c>
      <c r="G2964" s="6">
        <v>0</v>
      </c>
      <c r="H2964" s="6">
        <v>5</v>
      </c>
      <c r="I2964" s="6">
        <v>10002</v>
      </c>
      <c r="J2964" s="6" t="s">
        <v>56</v>
      </c>
    </row>
    <row r="2965" spans="1:10" x14ac:dyDescent="0.2">
      <c r="A2965" s="5">
        <v>557</v>
      </c>
      <c r="B2965" s="6">
        <v>2</v>
      </c>
      <c r="C2965" s="6" t="s">
        <v>146</v>
      </c>
      <c r="D2965" s="7">
        <v>45892.25</v>
      </c>
      <c r="E2965" s="6">
        <v>219</v>
      </c>
      <c r="F2965" s="6">
        <v>219</v>
      </c>
      <c r="G2965" s="6">
        <v>0</v>
      </c>
      <c r="H2965" s="6">
        <v>7</v>
      </c>
      <c r="I2965" s="6">
        <v>11</v>
      </c>
      <c r="J2965" s="6" t="s">
        <v>90</v>
      </c>
    </row>
    <row r="2966" spans="1:10" x14ac:dyDescent="0.2">
      <c r="A2966" s="5">
        <v>570</v>
      </c>
      <c r="B2966" s="6">
        <v>3</v>
      </c>
      <c r="C2966" s="6" t="s">
        <v>43</v>
      </c>
      <c r="D2966" s="7">
        <v>45892.25</v>
      </c>
      <c r="E2966" s="6">
        <v>180</v>
      </c>
      <c r="F2966" s="6">
        <v>180</v>
      </c>
      <c r="G2966" s="6">
        <v>0</v>
      </c>
      <c r="H2966" s="6">
        <v>8</v>
      </c>
      <c r="I2966" s="6">
        <v>5</v>
      </c>
      <c r="J2966" s="6" t="s">
        <v>79</v>
      </c>
    </row>
    <row r="2967" spans="1:10" x14ac:dyDescent="0.2">
      <c r="A2967" s="5">
        <v>581</v>
      </c>
      <c r="B2967" s="6">
        <v>2</v>
      </c>
      <c r="C2967" s="6" t="s">
        <v>57</v>
      </c>
      <c r="D2967" s="7">
        <v>45892.25</v>
      </c>
      <c r="E2967" s="6">
        <v>160.47</v>
      </c>
      <c r="F2967" s="6">
        <v>160.47</v>
      </c>
      <c r="G2967" s="6">
        <v>0</v>
      </c>
      <c r="H2967" s="6">
        <v>4</v>
      </c>
      <c r="I2967" s="6">
        <v>10002</v>
      </c>
      <c r="J2967" s="6" t="s">
        <v>56</v>
      </c>
    </row>
    <row r="2968" spans="1:10" x14ac:dyDescent="0.2">
      <c r="A2968" s="5">
        <v>588</v>
      </c>
      <c r="B2968" s="6">
        <v>14</v>
      </c>
      <c r="C2968" s="6" t="s">
        <v>70</v>
      </c>
      <c r="D2968" s="7">
        <v>45892.25</v>
      </c>
      <c r="E2968" s="6">
        <v>230</v>
      </c>
      <c r="F2968" s="6">
        <v>230</v>
      </c>
      <c r="G2968" s="6">
        <v>0</v>
      </c>
      <c r="H2968" s="6">
        <v>6</v>
      </c>
      <c r="I2968" s="6">
        <v>10002</v>
      </c>
      <c r="J2968" s="6" t="s">
        <v>56</v>
      </c>
    </row>
    <row r="2969" spans="1:10" x14ac:dyDescent="0.2">
      <c r="A2969" s="5">
        <v>589</v>
      </c>
      <c r="B2969" s="6">
        <v>11</v>
      </c>
      <c r="C2969" s="6" t="s">
        <v>67</v>
      </c>
      <c r="D2969" s="7">
        <v>45892.25</v>
      </c>
      <c r="E2969" s="6">
        <v>690</v>
      </c>
      <c r="F2969" s="6">
        <v>690</v>
      </c>
      <c r="G2969" s="6">
        <v>0</v>
      </c>
      <c r="H2969" s="6">
        <v>11</v>
      </c>
      <c r="I2969" s="6">
        <v>5</v>
      </c>
      <c r="J2969" s="6" t="s">
        <v>79</v>
      </c>
    </row>
    <row r="2970" spans="1:10" x14ac:dyDescent="0.2">
      <c r="A2970" s="5">
        <v>590</v>
      </c>
      <c r="B2970" s="6">
        <v>34</v>
      </c>
      <c r="C2970" s="6" t="s">
        <v>182</v>
      </c>
      <c r="D2970" s="7">
        <v>45892.25</v>
      </c>
      <c r="E2970" s="6">
        <v>316</v>
      </c>
      <c r="F2970" s="6">
        <v>316</v>
      </c>
      <c r="G2970" s="6">
        <v>0</v>
      </c>
      <c r="H2970" s="6">
        <v>12</v>
      </c>
      <c r="I2970" s="6">
        <v>15</v>
      </c>
      <c r="J2970" s="6" t="s">
        <v>63</v>
      </c>
    </row>
    <row r="2971" spans="1:10" x14ac:dyDescent="0.2">
      <c r="A2971" s="5">
        <v>635</v>
      </c>
      <c r="B2971" s="6">
        <v>2</v>
      </c>
      <c r="C2971" s="6" t="s">
        <v>57</v>
      </c>
      <c r="D2971" s="7">
        <v>45892.25</v>
      </c>
      <c r="E2971" s="6">
        <v>160.47</v>
      </c>
      <c r="F2971" s="6">
        <v>160.47</v>
      </c>
      <c r="G2971" s="6">
        <v>0</v>
      </c>
      <c r="H2971" s="6">
        <v>12</v>
      </c>
      <c r="I2971" s="6">
        <v>25</v>
      </c>
      <c r="J2971" s="6" t="s">
        <v>135</v>
      </c>
    </row>
    <row r="2972" spans="1:10" x14ac:dyDescent="0.2">
      <c r="A2972" s="5">
        <v>649</v>
      </c>
      <c r="B2972" s="6">
        <v>12</v>
      </c>
      <c r="C2972" s="6" t="s">
        <v>68</v>
      </c>
      <c r="D2972" s="7">
        <v>45892.25</v>
      </c>
      <c r="E2972" s="6">
        <v>160</v>
      </c>
      <c r="F2972" s="6">
        <v>160</v>
      </c>
      <c r="G2972" s="6">
        <v>0</v>
      </c>
      <c r="H2972" s="6">
        <v>9</v>
      </c>
      <c r="I2972" s="6">
        <v>10002</v>
      </c>
      <c r="J2972" s="6" t="s">
        <v>56</v>
      </c>
    </row>
    <row r="2973" spans="1:10" x14ac:dyDescent="0.2">
      <c r="A2973" s="5">
        <v>655</v>
      </c>
      <c r="B2973" s="6">
        <v>9</v>
      </c>
      <c r="C2973" s="6" t="s">
        <v>153</v>
      </c>
      <c r="D2973" s="7">
        <v>45892.25</v>
      </c>
      <c r="E2973" s="6">
        <v>219.23</v>
      </c>
      <c r="F2973" s="6">
        <v>219.23</v>
      </c>
      <c r="G2973" s="6">
        <v>0</v>
      </c>
      <c r="H2973" s="6">
        <v>12</v>
      </c>
      <c r="I2973" s="6">
        <v>15</v>
      </c>
      <c r="J2973" s="6" t="s">
        <v>63</v>
      </c>
    </row>
    <row r="2974" spans="1:10" x14ac:dyDescent="0.2">
      <c r="A2974" s="5">
        <v>156</v>
      </c>
      <c r="B2974" s="6">
        <v>1</v>
      </c>
      <c r="C2974" s="6" t="s">
        <v>19</v>
      </c>
      <c r="D2974" s="7">
        <v>45892.75</v>
      </c>
      <c r="E2974" s="6">
        <v>1249</v>
      </c>
      <c r="F2974" s="6">
        <v>1249</v>
      </c>
      <c r="G2974" s="6">
        <v>0</v>
      </c>
      <c r="H2974" s="6">
        <v>4</v>
      </c>
      <c r="I2974" s="6">
        <v>10002</v>
      </c>
      <c r="J2974" s="6" t="s">
        <v>56</v>
      </c>
    </row>
    <row r="2975" spans="1:10" x14ac:dyDescent="0.2">
      <c r="A2975" s="5">
        <v>159</v>
      </c>
      <c r="B2975" s="6">
        <v>1</v>
      </c>
      <c r="C2975" s="6" t="s">
        <v>19</v>
      </c>
      <c r="D2975" s="7">
        <v>45892.75</v>
      </c>
      <c r="E2975" s="6">
        <v>999</v>
      </c>
      <c r="F2975" s="6">
        <v>999</v>
      </c>
      <c r="G2975" s="6">
        <v>0</v>
      </c>
      <c r="H2975" s="6">
        <v>10</v>
      </c>
      <c r="I2975" s="6">
        <v>24</v>
      </c>
      <c r="J2975" s="6" t="s">
        <v>84</v>
      </c>
    </row>
    <row r="2976" spans="1:10" x14ac:dyDescent="0.2">
      <c r="A2976" s="5">
        <v>162</v>
      </c>
      <c r="B2976" s="6">
        <v>4</v>
      </c>
      <c r="C2976" s="6" t="s">
        <v>100</v>
      </c>
      <c r="D2976" s="7">
        <v>45892.75</v>
      </c>
      <c r="E2976" s="6">
        <v>300</v>
      </c>
      <c r="F2976" s="6">
        <v>300</v>
      </c>
      <c r="G2976" s="6">
        <v>0</v>
      </c>
      <c r="H2976" s="6">
        <v>5</v>
      </c>
      <c r="I2976" s="6">
        <v>10002</v>
      </c>
      <c r="J2976" s="6" t="s">
        <v>56</v>
      </c>
    </row>
    <row r="2977" spans="1:10" x14ac:dyDescent="0.2">
      <c r="A2977" s="5">
        <v>168</v>
      </c>
      <c r="B2977" s="6">
        <v>6</v>
      </c>
      <c r="C2977" s="6" t="s">
        <v>102</v>
      </c>
      <c r="D2977" s="7">
        <v>45892.75</v>
      </c>
      <c r="E2977" s="6">
        <v>291</v>
      </c>
      <c r="F2977" s="6">
        <v>291</v>
      </c>
      <c r="G2977" s="6">
        <v>0</v>
      </c>
      <c r="H2977" s="6">
        <v>12</v>
      </c>
      <c r="I2977" s="6">
        <v>25</v>
      </c>
      <c r="J2977" s="6" t="s">
        <v>135</v>
      </c>
    </row>
    <row r="2978" spans="1:10" x14ac:dyDescent="0.2">
      <c r="A2978" s="5">
        <v>183</v>
      </c>
      <c r="B2978" s="6">
        <v>7</v>
      </c>
      <c r="C2978" s="6" t="s">
        <v>103</v>
      </c>
      <c r="D2978" s="7">
        <v>45892.75</v>
      </c>
      <c r="E2978" s="6">
        <v>300</v>
      </c>
      <c r="F2978" s="6">
        <v>300</v>
      </c>
      <c r="G2978" s="6">
        <v>0</v>
      </c>
      <c r="H2978" s="6">
        <v>12</v>
      </c>
      <c r="I2978" s="6">
        <v>25</v>
      </c>
      <c r="J2978" s="6" t="s">
        <v>135</v>
      </c>
    </row>
    <row r="2979" spans="1:10" x14ac:dyDescent="0.2">
      <c r="A2979" s="5">
        <v>197</v>
      </c>
      <c r="B2979" s="6">
        <v>11</v>
      </c>
      <c r="C2979" s="6" t="s">
        <v>107</v>
      </c>
      <c r="D2979" s="7">
        <v>45892.75</v>
      </c>
      <c r="E2979" s="6">
        <v>160.47</v>
      </c>
      <c r="F2979" s="6">
        <v>160.47</v>
      </c>
      <c r="G2979" s="6">
        <v>0</v>
      </c>
      <c r="H2979" s="6">
        <v>8</v>
      </c>
      <c r="I2979" s="6">
        <v>10002</v>
      </c>
      <c r="J2979" s="6" t="s">
        <v>56</v>
      </c>
    </row>
    <row r="2980" spans="1:10" x14ac:dyDescent="0.2">
      <c r="A2980" s="5">
        <v>198</v>
      </c>
      <c r="B2980" s="6">
        <v>11</v>
      </c>
      <c r="C2980" s="6" t="s">
        <v>107</v>
      </c>
      <c r="D2980" s="7">
        <v>45892.75</v>
      </c>
      <c r="E2980" s="6">
        <v>300</v>
      </c>
      <c r="F2980" s="6">
        <v>300</v>
      </c>
      <c r="G2980" s="6">
        <v>0</v>
      </c>
      <c r="H2980" s="6">
        <v>7</v>
      </c>
      <c r="I2980" s="6">
        <v>11</v>
      </c>
      <c r="J2980" s="6" t="s">
        <v>90</v>
      </c>
    </row>
    <row r="2981" spans="1:10" x14ac:dyDescent="0.2">
      <c r="A2981" s="5">
        <v>199</v>
      </c>
      <c r="B2981" s="6">
        <v>11</v>
      </c>
      <c r="C2981" s="6" t="s">
        <v>107</v>
      </c>
      <c r="D2981" s="7">
        <v>45892.75</v>
      </c>
      <c r="E2981" s="6">
        <v>134.4</v>
      </c>
      <c r="F2981" s="6">
        <v>134.4</v>
      </c>
      <c r="G2981" s="6">
        <v>0</v>
      </c>
      <c r="H2981" s="6">
        <v>15</v>
      </c>
      <c r="I2981" s="6">
        <v>10002</v>
      </c>
      <c r="J2981" s="6" t="s">
        <v>56</v>
      </c>
    </row>
    <row r="2982" spans="1:10" x14ac:dyDescent="0.2">
      <c r="A2982" s="5">
        <v>209</v>
      </c>
      <c r="B2982" s="6">
        <v>11</v>
      </c>
      <c r="C2982" s="6" t="s">
        <v>107</v>
      </c>
      <c r="D2982" s="7">
        <v>45892.75</v>
      </c>
      <c r="E2982" s="6">
        <v>339.95</v>
      </c>
      <c r="F2982" s="6">
        <v>339.95</v>
      </c>
      <c r="G2982" s="6">
        <v>0</v>
      </c>
      <c r="H2982" s="6">
        <v>12</v>
      </c>
      <c r="I2982" s="6">
        <v>10002</v>
      </c>
      <c r="J2982" s="6" t="s">
        <v>56</v>
      </c>
    </row>
    <row r="2983" spans="1:10" x14ac:dyDescent="0.2">
      <c r="A2983" s="5">
        <v>215</v>
      </c>
      <c r="B2983" s="6">
        <v>12</v>
      </c>
      <c r="C2983" s="6" t="s">
        <v>108</v>
      </c>
      <c r="D2983" s="7">
        <v>45892.75</v>
      </c>
      <c r="E2983" s="6">
        <v>298.73</v>
      </c>
      <c r="F2983" s="6">
        <v>298.73</v>
      </c>
      <c r="G2983" s="6">
        <v>0</v>
      </c>
      <c r="H2983" s="6">
        <v>5</v>
      </c>
      <c r="I2983" s="6">
        <v>10002</v>
      </c>
      <c r="J2983" s="6" t="s">
        <v>56</v>
      </c>
    </row>
    <row r="2984" spans="1:10" x14ac:dyDescent="0.2">
      <c r="A2984" s="5">
        <v>222</v>
      </c>
      <c r="B2984" s="6">
        <v>18</v>
      </c>
      <c r="C2984" s="6" t="s">
        <v>114</v>
      </c>
      <c r="D2984" s="7">
        <v>45892.75</v>
      </c>
      <c r="E2984" s="6">
        <v>180</v>
      </c>
      <c r="F2984" s="6">
        <v>180</v>
      </c>
      <c r="G2984" s="6">
        <v>0</v>
      </c>
      <c r="H2984" s="6">
        <v>5</v>
      </c>
      <c r="I2984" s="6">
        <v>5</v>
      </c>
      <c r="J2984" s="6" t="s">
        <v>79</v>
      </c>
    </row>
    <row r="2985" spans="1:10" x14ac:dyDescent="0.2">
      <c r="A2985" s="5">
        <v>231</v>
      </c>
      <c r="B2985" s="6">
        <v>20</v>
      </c>
      <c r="C2985" s="6" t="s">
        <v>116</v>
      </c>
      <c r="D2985" s="7">
        <v>45892.75</v>
      </c>
      <c r="E2985" s="6">
        <v>489.62</v>
      </c>
      <c r="F2985" s="6">
        <v>489.62</v>
      </c>
      <c r="G2985" s="6">
        <v>0</v>
      </c>
      <c r="H2985" s="6">
        <v>12</v>
      </c>
      <c r="I2985" s="6">
        <v>10002</v>
      </c>
      <c r="J2985" s="6" t="s">
        <v>56</v>
      </c>
    </row>
    <row r="2986" spans="1:10" x14ac:dyDescent="0.2">
      <c r="A2986" s="5">
        <v>305</v>
      </c>
      <c r="B2986" s="6">
        <v>13</v>
      </c>
      <c r="C2986" s="6" t="s">
        <v>109</v>
      </c>
      <c r="D2986" s="7">
        <v>45892.75</v>
      </c>
      <c r="E2986" s="6">
        <v>282.83999999999997</v>
      </c>
      <c r="F2986" s="6">
        <v>282.83999999999997</v>
      </c>
      <c r="G2986" s="6">
        <v>0</v>
      </c>
      <c r="H2986" s="6">
        <v>5</v>
      </c>
      <c r="I2986" s="6" t="s">
        <v>47</v>
      </c>
      <c r="J2986" s="6" t="s">
        <v>47</v>
      </c>
    </row>
    <row r="2987" spans="1:10" x14ac:dyDescent="0.2">
      <c r="A2987" s="5">
        <v>309</v>
      </c>
      <c r="B2987" s="6">
        <v>14</v>
      </c>
      <c r="C2987" s="6" t="s">
        <v>110</v>
      </c>
      <c r="D2987" s="7">
        <v>45892.75</v>
      </c>
      <c r="E2987" s="6">
        <v>258</v>
      </c>
      <c r="F2987" s="6">
        <v>258</v>
      </c>
      <c r="G2987" s="6">
        <v>0</v>
      </c>
      <c r="H2987" s="6">
        <v>9</v>
      </c>
      <c r="I2987" s="6">
        <v>12</v>
      </c>
      <c r="J2987" s="6" t="s">
        <v>134</v>
      </c>
    </row>
    <row r="2988" spans="1:10" x14ac:dyDescent="0.2">
      <c r="A2988" s="5">
        <v>334</v>
      </c>
      <c r="B2988" s="6">
        <v>13</v>
      </c>
      <c r="C2988" s="6" t="s">
        <v>109</v>
      </c>
      <c r="D2988" s="7">
        <v>45892.75</v>
      </c>
      <c r="E2988" s="6">
        <v>300</v>
      </c>
      <c r="F2988" s="6">
        <v>300</v>
      </c>
      <c r="G2988" s="6">
        <v>0</v>
      </c>
      <c r="H2988" s="6">
        <v>12</v>
      </c>
      <c r="I2988" s="6">
        <v>10002</v>
      </c>
      <c r="J2988" s="6" t="s">
        <v>56</v>
      </c>
    </row>
    <row r="2989" spans="1:10" x14ac:dyDescent="0.2">
      <c r="A2989" s="5">
        <v>511</v>
      </c>
      <c r="B2989" s="6">
        <v>16</v>
      </c>
      <c r="C2989" s="6" t="s">
        <v>83</v>
      </c>
      <c r="D2989" s="7">
        <v>45893.25</v>
      </c>
      <c r="E2989" s="6">
        <v>160.47</v>
      </c>
      <c r="F2989" s="6">
        <v>160.47</v>
      </c>
      <c r="G2989" s="6">
        <v>0</v>
      </c>
      <c r="H2989" s="6">
        <v>12</v>
      </c>
      <c r="I2989" s="6">
        <v>10002</v>
      </c>
      <c r="J2989" s="6" t="s">
        <v>56</v>
      </c>
    </row>
    <row r="2990" spans="1:10" x14ac:dyDescent="0.2">
      <c r="A2990" s="5">
        <v>536</v>
      </c>
      <c r="B2990" s="6">
        <v>17</v>
      </c>
      <c r="C2990" s="6" t="s">
        <v>85</v>
      </c>
      <c r="D2990" s="7">
        <v>45893.25</v>
      </c>
      <c r="E2990" s="6">
        <v>160</v>
      </c>
      <c r="F2990" s="6">
        <v>160</v>
      </c>
      <c r="G2990" s="6">
        <v>0</v>
      </c>
      <c r="H2990" s="6">
        <v>10</v>
      </c>
      <c r="I2990" s="6">
        <v>10002</v>
      </c>
      <c r="J2990" s="6" t="s">
        <v>56</v>
      </c>
    </row>
    <row r="2991" spans="1:10" x14ac:dyDescent="0.2">
      <c r="A2991" s="5">
        <v>544</v>
      </c>
      <c r="B2991" s="6">
        <v>1</v>
      </c>
      <c r="C2991" s="6" t="s">
        <v>19</v>
      </c>
      <c r="D2991" s="7">
        <v>45893.25</v>
      </c>
      <c r="E2991" s="6">
        <v>624.5</v>
      </c>
      <c r="F2991" s="6">
        <v>624.5</v>
      </c>
      <c r="G2991" s="6">
        <v>0</v>
      </c>
      <c r="H2991" s="6">
        <v>12</v>
      </c>
      <c r="I2991" s="6">
        <v>31</v>
      </c>
      <c r="J2991" s="6" t="s">
        <v>42</v>
      </c>
    </row>
    <row r="2992" spans="1:10" x14ac:dyDescent="0.2">
      <c r="A2992" s="5">
        <v>586</v>
      </c>
      <c r="B2992" s="6">
        <v>11</v>
      </c>
      <c r="C2992" s="6" t="s">
        <v>67</v>
      </c>
      <c r="D2992" s="7">
        <v>45893.25</v>
      </c>
      <c r="E2992" s="6">
        <v>227.33</v>
      </c>
      <c r="F2992" s="6">
        <v>227.33</v>
      </c>
      <c r="G2992" s="6">
        <v>0</v>
      </c>
      <c r="H2992" s="6">
        <v>5</v>
      </c>
      <c r="I2992" s="6">
        <v>10002</v>
      </c>
      <c r="J2992" s="6" t="s">
        <v>56</v>
      </c>
    </row>
    <row r="2993" spans="1:10" x14ac:dyDescent="0.2">
      <c r="A2993" s="5">
        <v>596</v>
      </c>
      <c r="B2993" s="6">
        <v>10</v>
      </c>
      <c r="C2993" s="6" t="s">
        <v>66</v>
      </c>
      <c r="D2993" s="7">
        <v>45893.25</v>
      </c>
      <c r="E2993" s="6">
        <v>228</v>
      </c>
      <c r="F2993" s="6">
        <v>228</v>
      </c>
      <c r="G2993" s="6">
        <v>0</v>
      </c>
      <c r="H2993" s="6">
        <v>8</v>
      </c>
      <c r="I2993" s="6">
        <v>10002</v>
      </c>
      <c r="J2993" s="6" t="s">
        <v>56</v>
      </c>
    </row>
    <row r="2994" spans="1:10" x14ac:dyDescent="0.2">
      <c r="A2994" s="5">
        <v>597</v>
      </c>
      <c r="B2994" s="6">
        <v>15</v>
      </c>
      <c r="C2994" s="6" t="s">
        <v>71</v>
      </c>
      <c r="D2994" s="7">
        <v>45893.25</v>
      </c>
      <c r="E2994" s="6">
        <v>161</v>
      </c>
      <c r="F2994" s="6">
        <v>161</v>
      </c>
      <c r="G2994" s="6">
        <v>0</v>
      </c>
      <c r="H2994" s="6">
        <v>8</v>
      </c>
      <c r="I2994" s="6">
        <v>5</v>
      </c>
      <c r="J2994" s="6" t="s">
        <v>79</v>
      </c>
    </row>
    <row r="2995" spans="1:10" x14ac:dyDescent="0.2">
      <c r="A2995" s="5">
        <v>602</v>
      </c>
      <c r="B2995" s="6">
        <v>13</v>
      </c>
      <c r="C2995" s="6" t="s">
        <v>91</v>
      </c>
      <c r="D2995" s="7">
        <v>45893.25</v>
      </c>
      <c r="E2995" s="6">
        <v>180</v>
      </c>
      <c r="F2995" s="6">
        <v>180</v>
      </c>
      <c r="G2995" s="6">
        <v>0</v>
      </c>
      <c r="H2995" s="6">
        <v>9</v>
      </c>
      <c r="I2995" s="6">
        <v>12</v>
      </c>
      <c r="J2995" s="6" t="s">
        <v>134</v>
      </c>
    </row>
    <row r="2996" spans="1:10" x14ac:dyDescent="0.2">
      <c r="A2996" s="5">
        <v>619</v>
      </c>
      <c r="B2996" s="6">
        <v>20</v>
      </c>
      <c r="C2996" s="6" t="s">
        <v>88</v>
      </c>
      <c r="D2996" s="7">
        <v>45893.25</v>
      </c>
      <c r="E2996" s="6">
        <v>147</v>
      </c>
      <c r="F2996" s="6">
        <v>147</v>
      </c>
      <c r="G2996" s="6">
        <v>0</v>
      </c>
      <c r="H2996" s="6" t="s">
        <v>47</v>
      </c>
      <c r="I2996" s="6">
        <v>10002</v>
      </c>
      <c r="J2996" s="6" t="s">
        <v>56</v>
      </c>
    </row>
    <row r="2997" spans="1:10" x14ac:dyDescent="0.2">
      <c r="A2997" s="5">
        <v>647</v>
      </c>
      <c r="B2997" s="6">
        <v>14</v>
      </c>
      <c r="C2997" s="6" t="s">
        <v>70</v>
      </c>
      <c r="D2997" s="7">
        <v>45893.25</v>
      </c>
      <c r="E2997" s="6">
        <v>178.16</v>
      </c>
      <c r="F2997" s="6">
        <v>178.16</v>
      </c>
      <c r="G2997" s="6">
        <v>0</v>
      </c>
      <c r="H2997" s="6" t="s">
        <v>47</v>
      </c>
      <c r="I2997" s="6">
        <v>10002</v>
      </c>
      <c r="J2997" s="6" t="s">
        <v>56</v>
      </c>
    </row>
    <row r="2998" spans="1:10" x14ac:dyDescent="0.2">
      <c r="A2998" s="5">
        <v>155</v>
      </c>
      <c r="B2998" s="6">
        <v>1</v>
      </c>
      <c r="C2998" s="6" t="s">
        <v>19</v>
      </c>
      <c r="D2998" s="7">
        <v>45893.75</v>
      </c>
      <c r="E2998" s="6">
        <v>1249</v>
      </c>
      <c r="F2998" s="6">
        <v>1249</v>
      </c>
      <c r="G2998" s="6">
        <v>0</v>
      </c>
      <c r="H2998" s="6">
        <v>5</v>
      </c>
      <c r="I2998" s="6">
        <v>14</v>
      </c>
      <c r="J2998" s="6" t="s">
        <v>22</v>
      </c>
    </row>
    <row r="2999" spans="1:10" x14ac:dyDescent="0.2">
      <c r="A2999" s="5">
        <v>169</v>
      </c>
      <c r="B2999" s="6">
        <v>5</v>
      </c>
      <c r="C2999" s="6" t="s">
        <v>101</v>
      </c>
      <c r="D2999" s="7">
        <v>45893.75</v>
      </c>
      <c r="E2999" s="6">
        <v>430</v>
      </c>
      <c r="F2999" s="6">
        <v>430</v>
      </c>
      <c r="G2999" s="6">
        <v>0</v>
      </c>
      <c r="H2999" s="6">
        <v>8</v>
      </c>
      <c r="I2999" s="6">
        <v>10002</v>
      </c>
      <c r="J2999" s="6" t="s">
        <v>56</v>
      </c>
    </row>
    <row r="3000" spans="1:10" x14ac:dyDescent="0.2">
      <c r="A3000" s="5">
        <v>171</v>
      </c>
      <c r="B3000" s="6">
        <v>7</v>
      </c>
      <c r="C3000" s="6" t="s">
        <v>103</v>
      </c>
      <c r="D3000" s="7">
        <v>45893.75</v>
      </c>
      <c r="E3000" s="6">
        <v>273.73</v>
      </c>
      <c r="F3000" s="6">
        <v>273.73</v>
      </c>
      <c r="G3000" s="6">
        <v>0</v>
      </c>
      <c r="H3000" s="6">
        <v>10</v>
      </c>
      <c r="I3000" s="6">
        <v>10002</v>
      </c>
      <c r="J3000" s="6" t="s">
        <v>56</v>
      </c>
    </row>
    <row r="3001" spans="1:10" x14ac:dyDescent="0.2">
      <c r="A3001" s="5">
        <v>173</v>
      </c>
      <c r="B3001" s="6">
        <v>5</v>
      </c>
      <c r="C3001" s="6" t="s">
        <v>101</v>
      </c>
      <c r="D3001" s="7">
        <v>45893.75</v>
      </c>
      <c r="E3001" s="6">
        <v>430</v>
      </c>
      <c r="F3001" s="6">
        <v>430</v>
      </c>
      <c r="G3001" s="6">
        <v>0</v>
      </c>
      <c r="H3001" s="6">
        <v>5</v>
      </c>
      <c r="I3001" s="6">
        <v>10002</v>
      </c>
      <c r="J3001" s="6" t="s">
        <v>56</v>
      </c>
    </row>
    <row r="3002" spans="1:10" x14ac:dyDescent="0.2">
      <c r="A3002" s="5">
        <v>180</v>
      </c>
      <c r="B3002" s="6">
        <v>7</v>
      </c>
      <c r="C3002" s="6" t="s">
        <v>103</v>
      </c>
      <c r="D3002" s="7">
        <v>45893.75</v>
      </c>
      <c r="E3002" s="6">
        <v>160.47</v>
      </c>
      <c r="F3002" s="6">
        <v>160.47</v>
      </c>
      <c r="G3002" s="6">
        <v>0</v>
      </c>
      <c r="H3002" s="6">
        <v>5</v>
      </c>
      <c r="I3002" s="6">
        <v>10002</v>
      </c>
      <c r="J3002" s="6" t="s">
        <v>56</v>
      </c>
    </row>
    <row r="3003" spans="1:10" x14ac:dyDescent="0.2">
      <c r="A3003" s="5">
        <v>188</v>
      </c>
      <c r="B3003" s="6">
        <v>12</v>
      </c>
      <c r="C3003" s="6" t="s">
        <v>108</v>
      </c>
      <c r="D3003" s="7">
        <v>45893.75</v>
      </c>
      <c r="E3003" s="6">
        <v>430</v>
      </c>
      <c r="F3003" s="6">
        <v>430</v>
      </c>
      <c r="G3003" s="6">
        <v>0</v>
      </c>
      <c r="H3003" s="6">
        <v>12</v>
      </c>
      <c r="I3003" s="6">
        <v>31</v>
      </c>
      <c r="J3003" s="6" t="s">
        <v>42</v>
      </c>
    </row>
    <row r="3004" spans="1:10" x14ac:dyDescent="0.2">
      <c r="A3004" s="5">
        <v>193</v>
      </c>
      <c r="B3004" s="6">
        <v>12</v>
      </c>
      <c r="C3004" s="6" t="s">
        <v>108</v>
      </c>
      <c r="D3004" s="7">
        <v>45893.75</v>
      </c>
      <c r="E3004" s="6">
        <v>300</v>
      </c>
      <c r="F3004" s="6">
        <v>300</v>
      </c>
      <c r="G3004" s="6">
        <v>0</v>
      </c>
      <c r="H3004" s="6">
        <v>9</v>
      </c>
      <c r="I3004" s="6">
        <v>12</v>
      </c>
      <c r="J3004" s="6" t="s">
        <v>134</v>
      </c>
    </row>
    <row r="3005" spans="1:10" x14ac:dyDescent="0.2">
      <c r="A3005" s="5">
        <v>214</v>
      </c>
      <c r="B3005" s="6">
        <v>13</v>
      </c>
      <c r="C3005" s="6" t="s">
        <v>109</v>
      </c>
      <c r="D3005" s="7">
        <v>45893.75</v>
      </c>
      <c r="E3005" s="6">
        <v>230</v>
      </c>
      <c r="F3005" s="6">
        <v>230</v>
      </c>
      <c r="G3005" s="6">
        <v>0</v>
      </c>
      <c r="H3005" s="6">
        <v>12</v>
      </c>
      <c r="I3005" s="6">
        <v>15</v>
      </c>
      <c r="J3005" s="6" t="s">
        <v>63</v>
      </c>
    </row>
    <row r="3006" spans="1:10" x14ac:dyDescent="0.2">
      <c r="A3006" s="5">
        <v>303</v>
      </c>
      <c r="B3006" s="6">
        <v>6</v>
      </c>
      <c r="C3006" s="6" t="s">
        <v>102</v>
      </c>
      <c r="D3006" s="7">
        <v>45893.75</v>
      </c>
      <c r="E3006" s="6">
        <v>354.42</v>
      </c>
      <c r="F3006" s="6">
        <v>354.42</v>
      </c>
      <c r="G3006" s="6">
        <v>0</v>
      </c>
      <c r="H3006" s="6">
        <v>7</v>
      </c>
      <c r="I3006" s="6">
        <v>11</v>
      </c>
      <c r="J3006" s="6" t="s">
        <v>90</v>
      </c>
    </row>
    <row r="3007" spans="1:10" x14ac:dyDescent="0.2">
      <c r="A3007" s="5">
        <v>304</v>
      </c>
      <c r="B3007" s="6">
        <v>8</v>
      </c>
      <c r="C3007" s="6" t="s">
        <v>104</v>
      </c>
      <c r="D3007" s="7">
        <v>45893.75</v>
      </c>
      <c r="E3007" s="6">
        <v>430</v>
      </c>
      <c r="F3007" s="6">
        <v>430</v>
      </c>
      <c r="G3007" s="6">
        <v>0</v>
      </c>
      <c r="H3007" s="6">
        <v>4</v>
      </c>
      <c r="I3007" s="6">
        <v>10002</v>
      </c>
      <c r="J3007" s="6" t="s">
        <v>56</v>
      </c>
    </row>
    <row r="3008" spans="1:10" x14ac:dyDescent="0.2">
      <c r="A3008" s="5">
        <v>321</v>
      </c>
      <c r="B3008" s="6">
        <v>22</v>
      </c>
      <c r="C3008" s="6" t="s">
        <v>118</v>
      </c>
      <c r="D3008" s="7">
        <v>45893.75</v>
      </c>
      <c r="E3008" s="6">
        <v>449.94</v>
      </c>
      <c r="F3008" s="6">
        <v>449.94</v>
      </c>
      <c r="G3008" s="6">
        <v>0</v>
      </c>
      <c r="H3008" s="6">
        <v>12</v>
      </c>
      <c r="I3008" s="6">
        <v>31</v>
      </c>
      <c r="J3008" s="6" t="s">
        <v>42</v>
      </c>
    </row>
    <row r="3009" spans="1:10" x14ac:dyDescent="0.2">
      <c r="A3009" s="5">
        <v>333</v>
      </c>
      <c r="B3009" s="6">
        <v>23</v>
      </c>
      <c r="C3009" s="6" t="s">
        <v>119</v>
      </c>
      <c r="D3009" s="7">
        <v>45893.75</v>
      </c>
      <c r="E3009" s="6">
        <v>219.23</v>
      </c>
      <c r="F3009" s="6">
        <v>219.23</v>
      </c>
      <c r="G3009" s="6">
        <v>0</v>
      </c>
      <c r="H3009" s="6">
        <v>5</v>
      </c>
      <c r="I3009" s="6">
        <v>10002</v>
      </c>
      <c r="J3009" s="6" t="s">
        <v>56</v>
      </c>
    </row>
    <row r="3010" spans="1:10" x14ac:dyDescent="0.2">
      <c r="A3010" s="5">
        <v>551</v>
      </c>
      <c r="B3010" s="6">
        <v>9</v>
      </c>
      <c r="C3010" s="6" t="s">
        <v>65</v>
      </c>
      <c r="D3010" s="7">
        <v>45894.25</v>
      </c>
      <c r="E3010" s="6">
        <v>314</v>
      </c>
      <c r="F3010" s="6">
        <v>314</v>
      </c>
      <c r="G3010" s="6">
        <v>0</v>
      </c>
      <c r="H3010" s="6">
        <v>12</v>
      </c>
      <c r="I3010" s="6">
        <v>10002</v>
      </c>
      <c r="J3010" s="6" t="s">
        <v>56</v>
      </c>
    </row>
    <row r="3011" spans="1:10" x14ac:dyDescent="0.2">
      <c r="A3011" s="5">
        <v>629</v>
      </c>
      <c r="B3011" s="6">
        <v>3</v>
      </c>
      <c r="C3011" s="6" t="s">
        <v>58</v>
      </c>
      <c r="D3011" s="7">
        <v>45894.25</v>
      </c>
      <c r="E3011" s="6">
        <v>160.47</v>
      </c>
      <c r="F3011" s="6">
        <v>160.47</v>
      </c>
      <c r="G3011" s="6">
        <v>0</v>
      </c>
      <c r="H3011" s="6">
        <v>12</v>
      </c>
      <c r="I3011" s="6">
        <v>15</v>
      </c>
      <c r="J3011" s="6" t="s">
        <v>63</v>
      </c>
    </row>
    <row r="3012" spans="1:10" x14ac:dyDescent="0.2">
      <c r="A3012" s="5">
        <v>141</v>
      </c>
      <c r="B3012" s="6">
        <v>3</v>
      </c>
      <c r="C3012" s="6" t="s">
        <v>99</v>
      </c>
      <c r="D3012" s="7">
        <v>45894.75</v>
      </c>
      <c r="E3012" s="6">
        <v>292.73</v>
      </c>
      <c r="F3012" s="6">
        <v>292.73</v>
      </c>
      <c r="G3012" s="6">
        <v>0</v>
      </c>
      <c r="H3012" s="6">
        <v>12</v>
      </c>
      <c r="I3012" s="6">
        <v>15</v>
      </c>
      <c r="J3012" s="6" t="s">
        <v>63</v>
      </c>
    </row>
    <row r="3013" spans="1:10" x14ac:dyDescent="0.2">
      <c r="A3013" s="5">
        <v>143</v>
      </c>
      <c r="B3013" s="6">
        <v>3</v>
      </c>
      <c r="C3013" s="6" t="s">
        <v>99</v>
      </c>
      <c r="D3013" s="7">
        <v>45894.75</v>
      </c>
      <c r="E3013" s="6">
        <v>258</v>
      </c>
      <c r="F3013" s="6">
        <v>258</v>
      </c>
      <c r="G3013" s="6">
        <v>0</v>
      </c>
      <c r="H3013" s="6">
        <v>11</v>
      </c>
      <c r="I3013" s="6">
        <v>13</v>
      </c>
      <c r="J3013" s="6" t="s">
        <v>81</v>
      </c>
    </row>
    <row r="3014" spans="1:10" x14ac:dyDescent="0.2">
      <c r="A3014" s="5">
        <v>145</v>
      </c>
      <c r="B3014" s="6">
        <v>4</v>
      </c>
      <c r="C3014" s="6" t="s">
        <v>100</v>
      </c>
      <c r="D3014" s="7">
        <v>45894.75</v>
      </c>
      <c r="E3014" s="6">
        <v>300</v>
      </c>
      <c r="F3014" s="6">
        <v>300</v>
      </c>
      <c r="G3014" s="6">
        <v>0</v>
      </c>
      <c r="H3014" s="6">
        <v>11</v>
      </c>
      <c r="I3014" s="6">
        <v>13</v>
      </c>
      <c r="J3014" s="6" t="s">
        <v>81</v>
      </c>
    </row>
    <row r="3015" spans="1:10" x14ac:dyDescent="0.2">
      <c r="A3015" s="5">
        <v>147</v>
      </c>
      <c r="B3015" s="6">
        <v>4</v>
      </c>
      <c r="C3015" s="6" t="s">
        <v>100</v>
      </c>
      <c r="D3015" s="7">
        <v>45894.75</v>
      </c>
      <c r="E3015" s="6">
        <v>230</v>
      </c>
      <c r="F3015" s="6">
        <v>230</v>
      </c>
      <c r="G3015" s="6">
        <v>0</v>
      </c>
      <c r="H3015" s="6">
        <v>5</v>
      </c>
      <c r="I3015" s="6">
        <v>10002</v>
      </c>
      <c r="J3015" s="6" t="s">
        <v>56</v>
      </c>
    </row>
    <row r="3016" spans="1:10" x14ac:dyDescent="0.2">
      <c r="A3016" s="5">
        <v>148</v>
      </c>
      <c r="B3016" s="6">
        <v>4</v>
      </c>
      <c r="C3016" s="6" t="s">
        <v>100</v>
      </c>
      <c r="D3016" s="7">
        <v>45894.75</v>
      </c>
      <c r="E3016" s="6">
        <v>300</v>
      </c>
      <c r="F3016" s="6">
        <v>300</v>
      </c>
      <c r="G3016" s="6">
        <v>0</v>
      </c>
      <c r="H3016" s="6">
        <v>10</v>
      </c>
      <c r="I3016" s="6">
        <v>24</v>
      </c>
      <c r="J3016" s="6" t="s">
        <v>84</v>
      </c>
    </row>
    <row r="3017" spans="1:10" x14ac:dyDescent="0.2">
      <c r="A3017" s="5">
        <v>167</v>
      </c>
      <c r="B3017" s="6">
        <v>6</v>
      </c>
      <c r="C3017" s="6" t="s">
        <v>102</v>
      </c>
      <c r="D3017" s="7">
        <v>45894.75</v>
      </c>
      <c r="E3017" s="6">
        <v>255</v>
      </c>
      <c r="F3017" s="6">
        <v>255</v>
      </c>
      <c r="G3017" s="6">
        <v>0</v>
      </c>
      <c r="H3017" s="6">
        <v>9</v>
      </c>
      <c r="I3017" s="6">
        <v>12</v>
      </c>
      <c r="J3017" s="6" t="s">
        <v>134</v>
      </c>
    </row>
    <row r="3018" spans="1:10" x14ac:dyDescent="0.2">
      <c r="A3018" s="5">
        <v>176</v>
      </c>
      <c r="B3018" s="6">
        <v>6</v>
      </c>
      <c r="C3018" s="6" t="s">
        <v>102</v>
      </c>
      <c r="D3018" s="7">
        <v>45894.75</v>
      </c>
      <c r="E3018" s="6">
        <v>430</v>
      </c>
      <c r="F3018" s="6">
        <v>430</v>
      </c>
      <c r="G3018" s="6">
        <v>0</v>
      </c>
      <c r="H3018" s="6">
        <v>9</v>
      </c>
      <c r="I3018" s="6">
        <v>12</v>
      </c>
      <c r="J3018" s="6" t="s">
        <v>134</v>
      </c>
    </row>
    <row r="3019" spans="1:10" x14ac:dyDescent="0.2">
      <c r="A3019" s="5">
        <v>187</v>
      </c>
      <c r="B3019" s="6">
        <v>10</v>
      </c>
      <c r="C3019" s="6" t="s">
        <v>106</v>
      </c>
      <c r="D3019" s="7">
        <v>45894.75</v>
      </c>
      <c r="E3019" s="6">
        <v>219.23</v>
      </c>
      <c r="F3019" s="6">
        <v>219.23</v>
      </c>
      <c r="G3019" s="6">
        <v>0</v>
      </c>
      <c r="H3019" s="6">
        <v>11</v>
      </c>
      <c r="I3019" s="6">
        <v>10002</v>
      </c>
      <c r="J3019" s="6" t="s">
        <v>56</v>
      </c>
    </row>
    <row r="3020" spans="1:10" x14ac:dyDescent="0.2">
      <c r="A3020" s="5">
        <v>191</v>
      </c>
      <c r="B3020" s="6">
        <v>12</v>
      </c>
      <c r="C3020" s="6" t="s">
        <v>108</v>
      </c>
      <c r="D3020" s="7">
        <v>45894.75</v>
      </c>
      <c r="E3020" s="6">
        <v>324.95</v>
      </c>
      <c r="F3020" s="6">
        <v>324.95</v>
      </c>
      <c r="G3020" s="6">
        <v>0</v>
      </c>
      <c r="H3020" s="6">
        <v>5</v>
      </c>
      <c r="I3020" s="6">
        <v>10002</v>
      </c>
      <c r="J3020" s="6" t="s">
        <v>56</v>
      </c>
    </row>
    <row r="3021" spans="1:10" x14ac:dyDescent="0.2">
      <c r="A3021" s="5">
        <v>192</v>
      </c>
      <c r="B3021" s="6">
        <v>12</v>
      </c>
      <c r="C3021" s="6" t="s">
        <v>108</v>
      </c>
      <c r="D3021" s="7">
        <v>45894.75</v>
      </c>
      <c r="E3021" s="6">
        <v>165</v>
      </c>
      <c r="F3021" s="6">
        <v>165</v>
      </c>
      <c r="G3021" s="6">
        <v>0</v>
      </c>
      <c r="H3021" s="6">
        <v>5</v>
      </c>
      <c r="I3021" s="6">
        <v>10002</v>
      </c>
      <c r="J3021" s="6" t="s">
        <v>56</v>
      </c>
    </row>
    <row r="3022" spans="1:10" x14ac:dyDescent="0.2">
      <c r="A3022" s="5">
        <v>224</v>
      </c>
      <c r="B3022" s="6">
        <v>19</v>
      </c>
      <c r="C3022" s="6" t="s">
        <v>115</v>
      </c>
      <c r="D3022" s="7">
        <v>45894.75</v>
      </c>
      <c r="E3022" s="6">
        <v>215</v>
      </c>
      <c r="F3022" s="6">
        <v>215</v>
      </c>
      <c r="G3022" s="6">
        <v>0</v>
      </c>
      <c r="H3022" s="6">
        <v>12</v>
      </c>
      <c r="I3022" s="6">
        <v>31</v>
      </c>
      <c r="J3022" s="6" t="s">
        <v>42</v>
      </c>
    </row>
    <row r="3023" spans="1:10" x14ac:dyDescent="0.2">
      <c r="A3023" s="5">
        <v>579</v>
      </c>
      <c r="B3023" s="6">
        <v>5</v>
      </c>
      <c r="C3023" s="6" t="s">
        <v>149</v>
      </c>
      <c r="D3023" s="7">
        <v>45895.25</v>
      </c>
      <c r="E3023" s="6">
        <v>295</v>
      </c>
      <c r="F3023" s="6">
        <v>295</v>
      </c>
      <c r="G3023" s="6">
        <v>0</v>
      </c>
      <c r="H3023" s="6">
        <v>12</v>
      </c>
      <c r="I3023" s="6">
        <v>25</v>
      </c>
      <c r="J3023" s="6" t="s">
        <v>135</v>
      </c>
    </row>
    <row r="3024" spans="1:10" x14ac:dyDescent="0.2">
      <c r="A3024" s="5">
        <v>624</v>
      </c>
      <c r="B3024" s="6">
        <v>20</v>
      </c>
      <c r="C3024" s="6" t="s">
        <v>211</v>
      </c>
      <c r="D3024" s="7">
        <v>45895.25</v>
      </c>
      <c r="E3024" s="6">
        <v>492.37</v>
      </c>
      <c r="F3024" s="6">
        <v>492.37</v>
      </c>
      <c r="G3024" s="6">
        <v>0</v>
      </c>
      <c r="H3024" s="6">
        <v>12</v>
      </c>
      <c r="I3024" s="6">
        <v>31</v>
      </c>
      <c r="J3024" s="6" t="s">
        <v>42</v>
      </c>
    </row>
    <row r="3025" spans="1:10" x14ac:dyDescent="0.2">
      <c r="A3025" s="5">
        <v>627</v>
      </c>
      <c r="B3025" s="6">
        <v>19</v>
      </c>
      <c r="C3025" s="6" t="s">
        <v>87</v>
      </c>
      <c r="D3025" s="7">
        <v>45895.25</v>
      </c>
      <c r="E3025" s="6">
        <v>134</v>
      </c>
      <c r="F3025" s="6">
        <v>134</v>
      </c>
      <c r="G3025" s="6">
        <v>0</v>
      </c>
      <c r="H3025" s="6">
        <v>5</v>
      </c>
      <c r="I3025" s="6">
        <v>10002</v>
      </c>
      <c r="J3025" s="6" t="s">
        <v>56</v>
      </c>
    </row>
    <row r="3026" spans="1:10" x14ac:dyDescent="0.2">
      <c r="A3026" s="5">
        <v>632</v>
      </c>
      <c r="B3026" s="6">
        <v>12</v>
      </c>
      <c r="C3026" s="6" t="s">
        <v>156</v>
      </c>
      <c r="D3026" s="7">
        <v>45895.25</v>
      </c>
      <c r="E3026" s="6">
        <v>220</v>
      </c>
      <c r="F3026" s="6">
        <v>220</v>
      </c>
      <c r="G3026" s="6">
        <v>0</v>
      </c>
      <c r="H3026" s="6">
        <v>6</v>
      </c>
      <c r="I3026" s="6">
        <v>10002</v>
      </c>
      <c r="J3026" s="6" t="s">
        <v>56</v>
      </c>
    </row>
    <row r="3027" spans="1:10" x14ac:dyDescent="0.2">
      <c r="A3027" s="5">
        <v>643</v>
      </c>
      <c r="B3027" s="6">
        <v>10</v>
      </c>
      <c r="C3027" s="6" t="s">
        <v>66</v>
      </c>
      <c r="D3027" s="7">
        <v>45895.25</v>
      </c>
      <c r="E3027" s="6">
        <v>160</v>
      </c>
      <c r="F3027" s="6">
        <v>160</v>
      </c>
      <c r="G3027" s="6">
        <v>0</v>
      </c>
      <c r="H3027" s="6">
        <v>7</v>
      </c>
      <c r="I3027" s="6">
        <v>11</v>
      </c>
      <c r="J3027" s="6" t="s">
        <v>90</v>
      </c>
    </row>
    <row r="3028" spans="1:10" x14ac:dyDescent="0.2">
      <c r="A3028" s="5">
        <v>645</v>
      </c>
      <c r="B3028" s="6">
        <v>13</v>
      </c>
      <c r="C3028" s="6" t="s">
        <v>91</v>
      </c>
      <c r="D3028" s="7">
        <v>45895.25</v>
      </c>
      <c r="E3028" s="6">
        <v>180</v>
      </c>
      <c r="F3028" s="6">
        <v>180</v>
      </c>
      <c r="G3028" s="6">
        <v>0</v>
      </c>
      <c r="H3028" s="6">
        <v>8</v>
      </c>
      <c r="I3028" s="6">
        <v>5</v>
      </c>
      <c r="J3028" s="6" t="s">
        <v>79</v>
      </c>
    </row>
    <row r="3029" spans="1:10" x14ac:dyDescent="0.2">
      <c r="A3029" s="5">
        <v>671</v>
      </c>
      <c r="B3029" s="6">
        <v>4</v>
      </c>
      <c r="C3029" s="6" t="s">
        <v>148</v>
      </c>
      <c r="D3029" s="7">
        <v>45895.25</v>
      </c>
      <c r="E3029" s="6">
        <v>209</v>
      </c>
      <c r="F3029" s="6">
        <v>209</v>
      </c>
      <c r="G3029" s="6">
        <v>0</v>
      </c>
      <c r="H3029" s="6">
        <v>12</v>
      </c>
      <c r="I3029" s="6">
        <v>15</v>
      </c>
      <c r="J3029" s="6" t="s">
        <v>63</v>
      </c>
    </row>
    <row r="3030" spans="1:10" x14ac:dyDescent="0.2">
      <c r="A3030" s="5">
        <v>175</v>
      </c>
      <c r="B3030" s="6">
        <v>5</v>
      </c>
      <c r="C3030" s="6" t="s">
        <v>101</v>
      </c>
      <c r="D3030" s="7">
        <v>45895.75</v>
      </c>
      <c r="E3030" s="6">
        <v>314.23</v>
      </c>
      <c r="F3030" s="6">
        <v>314.23</v>
      </c>
      <c r="G3030" s="6">
        <v>0</v>
      </c>
      <c r="H3030" s="6">
        <v>10</v>
      </c>
      <c r="I3030" s="6">
        <v>10002</v>
      </c>
      <c r="J3030" s="6" t="s">
        <v>56</v>
      </c>
    </row>
    <row r="3031" spans="1:10" x14ac:dyDescent="0.2">
      <c r="A3031" s="5">
        <v>207</v>
      </c>
      <c r="B3031" s="6">
        <v>11</v>
      </c>
      <c r="C3031" s="6" t="s">
        <v>107</v>
      </c>
      <c r="D3031" s="7">
        <v>45895.75</v>
      </c>
      <c r="E3031" s="6">
        <v>364.98</v>
      </c>
      <c r="F3031" s="6">
        <v>364.98</v>
      </c>
      <c r="G3031" s="6">
        <v>0</v>
      </c>
      <c r="H3031" s="6">
        <v>5</v>
      </c>
      <c r="I3031" s="6">
        <v>10002</v>
      </c>
      <c r="J3031" s="6" t="s">
        <v>56</v>
      </c>
    </row>
    <row r="3032" spans="1:10" x14ac:dyDescent="0.2">
      <c r="A3032" s="5">
        <v>212</v>
      </c>
      <c r="B3032" s="6">
        <v>14</v>
      </c>
      <c r="C3032" s="6" t="s">
        <v>110</v>
      </c>
      <c r="D3032" s="7">
        <v>45895.75</v>
      </c>
      <c r="E3032" s="6">
        <v>315</v>
      </c>
      <c r="F3032" s="6">
        <v>315</v>
      </c>
      <c r="G3032" s="6">
        <v>0</v>
      </c>
      <c r="H3032" s="6">
        <v>10</v>
      </c>
      <c r="I3032" s="6">
        <v>10002</v>
      </c>
      <c r="J3032" s="6" t="s">
        <v>56</v>
      </c>
    </row>
    <row r="3033" spans="1:10" x14ac:dyDescent="0.2">
      <c r="A3033" s="5">
        <v>213</v>
      </c>
      <c r="B3033" s="6">
        <v>14</v>
      </c>
      <c r="C3033" s="6" t="s">
        <v>110</v>
      </c>
      <c r="D3033" s="7">
        <v>45895.75</v>
      </c>
      <c r="E3033" s="6">
        <v>230</v>
      </c>
      <c r="F3033" s="6">
        <v>230</v>
      </c>
      <c r="G3033" s="6">
        <v>0</v>
      </c>
      <c r="H3033" s="6">
        <v>9</v>
      </c>
      <c r="I3033" s="6">
        <v>12</v>
      </c>
      <c r="J3033" s="6" t="s">
        <v>134</v>
      </c>
    </row>
    <row r="3034" spans="1:10" x14ac:dyDescent="0.2">
      <c r="A3034" s="5">
        <v>217</v>
      </c>
      <c r="B3034" s="6">
        <v>13</v>
      </c>
      <c r="C3034" s="6" t="s">
        <v>109</v>
      </c>
      <c r="D3034" s="7">
        <v>45895.75</v>
      </c>
      <c r="E3034" s="6">
        <v>180</v>
      </c>
      <c r="F3034" s="6">
        <v>180</v>
      </c>
      <c r="G3034" s="6">
        <v>0</v>
      </c>
      <c r="H3034" s="6">
        <v>8</v>
      </c>
      <c r="I3034" s="6">
        <v>10002</v>
      </c>
      <c r="J3034" s="6" t="s">
        <v>56</v>
      </c>
    </row>
    <row r="3035" spans="1:10" x14ac:dyDescent="0.2">
      <c r="A3035" s="5">
        <v>233</v>
      </c>
      <c r="B3035" s="6">
        <v>21</v>
      </c>
      <c r="C3035" s="6" t="s">
        <v>117</v>
      </c>
      <c r="D3035" s="7">
        <v>45895.75</v>
      </c>
      <c r="E3035" s="6">
        <v>397.5</v>
      </c>
      <c r="F3035" s="6">
        <v>397.5</v>
      </c>
      <c r="G3035" s="6">
        <v>0</v>
      </c>
      <c r="H3035" s="6" t="s">
        <v>47</v>
      </c>
      <c r="I3035" s="6">
        <v>10002</v>
      </c>
      <c r="J3035" s="6" t="s">
        <v>56</v>
      </c>
    </row>
    <row r="3036" spans="1:10" x14ac:dyDescent="0.2">
      <c r="A3036" s="5">
        <v>235</v>
      </c>
      <c r="B3036" s="6">
        <v>21</v>
      </c>
      <c r="C3036" s="6" t="s">
        <v>117</v>
      </c>
      <c r="D3036" s="7">
        <v>45895.75</v>
      </c>
      <c r="E3036" s="6">
        <v>314.23</v>
      </c>
      <c r="F3036" s="6">
        <v>314.23</v>
      </c>
      <c r="G3036" s="6">
        <v>0</v>
      </c>
      <c r="H3036" s="6">
        <v>12</v>
      </c>
      <c r="I3036" s="6">
        <v>13</v>
      </c>
      <c r="J3036" s="6" t="s">
        <v>81</v>
      </c>
    </row>
    <row r="3037" spans="1:10" x14ac:dyDescent="0.2">
      <c r="A3037" s="5">
        <v>238</v>
      </c>
      <c r="B3037" s="6">
        <v>14</v>
      </c>
      <c r="C3037" s="6" t="s">
        <v>110</v>
      </c>
      <c r="D3037" s="7">
        <v>45895.75</v>
      </c>
      <c r="E3037" s="6">
        <v>258</v>
      </c>
      <c r="F3037" s="6">
        <v>258</v>
      </c>
      <c r="G3037" s="6">
        <v>0</v>
      </c>
      <c r="H3037" s="6">
        <v>9</v>
      </c>
      <c r="I3037" s="6">
        <v>10002</v>
      </c>
      <c r="J3037" s="6" t="s">
        <v>56</v>
      </c>
    </row>
    <row r="3038" spans="1:10" x14ac:dyDescent="0.2">
      <c r="A3038" s="5">
        <v>300</v>
      </c>
      <c r="B3038" s="6">
        <v>1</v>
      </c>
      <c r="C3038" s="6" t="s">
        <v>19</v>
      </c>
      <c r="D3038" s="7">
        <v>45895.75</v>
      </c>
      <c r="E3038" s="6">
        <v>999</v>
      </c>
      <c r="F3038" s="6">
        <v>999</v>
      </c>
      <c r="G3038" s="6">
        <v>0</v>
      </c>
      <c r="H3038" s="6">
        <v>11</v>
      </c>
      <c r="I3038" s="6">
        <v>13</v>
      </c>
      <c r="J3038" s="6" t="s">
        <v>81</v>
      </c>
    </row>
    <row r="3039" spans="1:10" x14ac:dyDescent="0.2">
      <c r="A3039" s="5">
        <v>315</v>
      </c>
      <c r="B3039" s="6">
        <v>19</v>
      </c>
      <c r="C3039" s="6" t="s">
        <v>115</v>
      </c>
      <c r="D3039" s="7">
        <v>45895.75</v>
      </c>
      <c r="E3039" s="6">
        <v>442.5</v>
      </c>
      <c r="F3039" s="6">
        <v>442.5</v>
      </c>
      <c r="G3039" s="6">
        <v>0</v>
      </c>
      <c r="H3039" s="6">
        <v>12</v>
      </c>
      <c r="I3039" s="6">
        <v>10002</v>
      </c>
      <c r="J3039" s="6" t="s">
        <v>56</v>
      </c>
    </row>
    <row r="3040" spans="1:10" x14ac:dyDescent="0.2">
      <c r="A3040" s="5">
        <v>348</v>
      </c>
      <c r="B3040" s="6">
        <v>31</v>
      </c>
      <c r="C3040" s="6" t="s">
        <v>141</v>
      </c>
      <c r="D3040" s="7">
        <v>45895.75</v>
      </c>
      <c r="E3040" s="6">
        <v>290.54000000000002</v>
      </c>
      <c r="F3040" s="6">
        <v>290.54000000000002</v>
      </c>
      <c r="G3040" s="6">
        <v>0</v>
      </c>
      <c r="H3040" s="6">
        <v>12</v>
      </c>
      <c r="I3040" s="6">
        <v>10002</v>
      </c>
      <c r="J3040" s="6" t="s">
        <v>56</v>
      </c>
    </row>
    <row r="3041" spans="1:10" x14ac:dyDescent="0.2">
      <c r="A3041" s="5">
        <v>646</v>
      </c>
      <c r="B3041" s="6">
        <v>4</v>
      </c>
      <c r="C3041" s="6" t="s">
        <v>59</v>
      </c>
      <c r="D3041" s="7">
        <v>45896.25</v>
      </c>
      <c r="E3041" s="6">
        <v>161</v>
      </c>
      <c r="F3041" s="6">
        <v>161</v>
      </c>
      <c r="G3041" s="6">
        <v>0</v>
      </c>
      <c r="H3041" s="6">
        <v>8</v>
      </c>
      <c r="I3041" s="6">
        <v>5</v>
      </c>
      <c r="J3041" s="6" t="s">
        <v>79</v>
      </c>
    </row>
    <row r="3042" spans="1:10" x14ac:dyDescent="0.2">
      <c r="A3042" s="5">
        <v>172</v>
      </c>
      <c r="B3042" s="6">
        <v>7</v>
      </c>
      <c r="C3042" s="6" t="s">
        <v>103</v>
      </c>
      <c r="D3042" s="7">
        <v>45896.75</v>
      </c>
      <c r="E3042" s="6">
        <v>230</v>
      </c>
      <c r="F3042" s="6">
        <v>230</v>
      </c>
      <c r="G3042" s="6">
        <v>0</v>
      </c>
      <c r="H3042" s="6">
        <v>8</v>
      </c>
      <c r="I3042" s="6">
        <v>10002</v>
      </c>
      <c r="J3042" s="6" t="s">
        <v>56</v>
      </c>
    </row>
    <row r="3043" spans="1:10" x14ac:dyDescent="0.2">
      <c r="A3043" s="5">
        <v>174</v>
      </c>
      <c r="B3043" s="6">
        <v>7</v>
      </c>
      <c r="C3043" s="6" t="s">
        <v>103</v>
      </c>
      <c r="D3043" s="7">
        <v>45896.75</v>
      </c>
      <c r="E3043" s="6">
        <v>209.2</v>
      </c>
      <c r="F3043" s="6">
        <v>209.2</v>
      </c>
      <c r="G3043" s="6">
        <v>0</v>
      </c>
      <c r="H3043" s="6">
        <v>12</v>
      </c>
      <c r="I3043" s="6">
        <v>24</v>
      </c>
      <c r="J3043" s="6" t="s">
        <v>84</v>
      </c>
    </row>
    <row r="3044" spans="1:10" x14ac:dyDescent="0.2">
      <c r="A3044" s="5">
        <v>181</v>
      </c>
      <c r="B3044" s="6">
        <v>8</v>
      </c>
      <c r="C3044" s="6" t="s">
        <v>104</v>
      </c>
      <c r="D3044" s="7">
        <v>45896.75</v>
      </c>
      <c r="E3044" s="6">
        <v>230</v>
      </c>
      <c r="F3044" s="6">
        <v>230</v>
      </c>
      <c r="G3044" s="6">
        <v>0</v>
      </c>
      <c r="H3044" s="6">
        <v>9</v>
      </c>
      <c r="I3044" s="6">
        <v>12</v>
      </c>
      <c r="J3044" s="6" t="s">
        <v>134</v>
      </c>
    </row>
    <row r="3045" spans="1:10" x14ac:dyDescent="0.2">
      <c r="A3045" s="5">
        <v>182</v>
      </c>
      <c r="B3045" s="6">
        <v>9</v>
      </c>
      <c r="C3045" s="6" t="s">
        <v>105</v>
      </c>
      <c r="D3045" s="7">
        <v>45896.75</v>
      </c>
      <c r="E3045" s="6">
        <v>505</v>
      </c>
      <c r="F3045" s="6">
        <v>505</v>
      </c>
      <c r="G3045" s="6">
        <v>0</v>
      </c>
      <c r="H3045" s="6">
        <v>12</v>
      </c>
      <c r="I3045" s="6">
        <v>15</v>
      </c>
      <c r="J3045" s="6" t="s">
        <v>63</v>
      </c>
    </row>
    <row r="3046" spans="1:10" x14ac:dyDescent="0.2">
      <c r="A3046" s="5">
        <v>223</v>
      </c>
      <c r="B3046" s="6">
        <v>16</v>
      </c>
      <c r="C3046" s="6" t="s">
        <v>112</v>
      </c>
      <c r="D3046" s="7">
        <v>45896.75</v>
      </c>
      <c r="E3046" s="6">
        <v>314.23</v>
      </c>
      <c r="F3046" s="6">
        <v>314.23</v>
      </c>
      <c r="G3046" s="6">
        <v>0</v>
      </c>
      <c r="H3046" s="6">
        <v>8</v>
      </c>
      <c r="I3046" s="6">
        <v>5</v>
      </c>
      <c r="J3046" s="6" t="s">
        <v>79</v>
      </c>
    </row>
    <row r="3047" spans="1:10" x14ac:dyDescent="0.2">
      <c r="A3047" s="5">
        <v>228</v>
      </c>
      <c r="B3047" s="6">
        <v>20</v>
      </c>
      <c r="C3047" s="6" t="s">
        <v>116</v>
      </c>
      <c r="D3047" s="7">
        <v>45896.75</v>
      </c>
      <c r="E3047" s="6">
        <v>287.45</v>
      </c>
      <c r="F3047" s="6">
        <v>287.45</v>
      </c>
      <c r="G3047" s="6">
        <v>0</v>
      </c>
      <c r="H3047" s="6">
        <v>9</v>
      </c>
      <c r="I3047" s="6">
        <v>10002</v>
      </c>
      <c r="J3047" s="6" t="s">
        <v>56</v>
      </c>
    </row>
    <row r="3048" spans="1:10" x14ac:dyDescent="0.2">
      <c r="A3048" s="5">
        <v>313</v>
      </c>
      <c r="B3048" s="6">
        <v>18</v>
      </c>
      <c r="C3048" s="6" t="s">
        <v>114</v>
      </c>
      <c r="D3048" s="7">
        <v>45896.75</v>
      </c>
      <c r="E3048" s="6">
        <v>344.14</v>
      </c>
      <c r="F3048" s="6">
        <v>344.14</v>
      </c>
      <c r="G3048" s="6">
        <v>0</v>
      </c>
      <c r="H3048" s="6">
        <v>12</v>
      </c>
      <c r="I3048" s="6">
        <v>15</v>
      </c>
      <c r="J3048" s="6" t="s">
        <v>63</v>
      </c>
    </row>
    <row r="3049" spans="1:10" x14ac:dyDescent="0.2">
      <c r="A3049" s="5">
        <v>353</v>
      </c>
      <c r="B3049" s="6">
        <v>24</v>
      </c>
      <c r="C3049" s="6" t="s">
        <v>120</v>
      </c>
      <c r="D3049" s="7">
        <v>45896.75</v>
      </c>
      <c r="E3049" s="6">
        <v>336.08</v>
      </c>
      <c r="F3049" s="6">
        <v>336.08</v>
      </c>
      <c r="G3049" s="6">
        <v>0</v>
      </c>
      <c r="H3049" s="6">
        <v>5</v>
      </c>
      <c r="I3049" s="6">
        <v>10002</v>
      </c>
      <c r="J3049" s="6" t="s">
        <v>56</v>
      </c>
    </row>
    <row r="3050" spans="1:10" x14ac:dyDescent="0.2">
      <c r="A3050" s="5">
        <v>142</v>
      </c>
      <c r="B3050" s="6">
        <v>4</v>
      </c>
      <c r="C3050" s="6" t="s">
        <v>100</v>
      </c>
      <c r="D3050" s="7">
        <v>45897.75</v>
      </c>
      <c r="E3050" s="6">
        <v>230</v>
      </c>
      <c r="F3050" s="6">
        <v>230</v>
      </c>
      <c r="G3050" s="6">
        <v>0</v>
      </c>
      <c r="H3050" s="6">
        <v>9</v>
      </c>
      <c r="I3050" s="6">
        <v>12</v>
      </c>
      <c r="J3050" s="6" t="s">
        <v>134</v>
      </c>
    </row>
    <row r="3051" spans="1:10" x14ac:dyDescent="0.2">
      <c r="A3051" s="5">
        <v>154</v>
      </c>
      <c r="B3051" s="6">
        <v>3</v>
      </c>
      <c r="C3051" s="6" t="s">
        <v>99</v>
      </c>
      <c r="D3051" s="7">
        <v>45897.75</v>
      </c>
      <c r="E3051" s="6">
        <v>160.47</v>
      </c>
      <c r="F3051" s="6">
        <v>160.47</v>
      </c>
      <c r="G3051" s="6">
        <v>0</v>
      </c>
      <c r="H3051" s="6">
        <v>8</v>
      </c>
      <c r="I3051" s="6">
        <v>5</v>
      </c>
      <c r="J3051" s="6" t="s">
        <v>79</v>
      </c>
    </row>
    <row r="3052" spans="1:10" x14ac:dyDescent="0.2">
      <c r="A3052" s="5">
        <v>163</v>
      </c>
      <c r="B3052" s="6">
        <v>5</v>
      </c>
      <c r="C3052" s="6" t="s">
        <v>101</v>
      </c>
      <c r="D3052" s="7">
        <v>45897.75</v>
      </c>
      <c r="E3052" s="6">
        <v>160.47</v>
      </c>
      <c r="F3052" s="6">
        <v>160.47</v>
      </c>
      <c r="G3052" s="6">
        <v>0</v>
      </c>
      <c r="H3052" s="6">
        <v>4</v>
      </c>
      <c r="I3052" s="6">
        <v>10002</v>
      </c>
      <c r="J3052" s="6" t="s">
        <v>56</v>
      </c>
    </row>
    <row r="3053" spans="1:10" x14ac:dyDescent="0.2">
      <c r="A3053" s="5">
        <v>164</v>
      </c>
      <c r="B3053" s="6">
        <v>5</v>
      </c>
      <c r="C3053" s="6" t="s">
        <v>101</v>
      </c>
      <c r="D3053" s="7">
        <v>45897.75</v>
      </c>
      <c r="E3053" s="6">
        <v>160.47</v>
      </c>
      <c r="F3053" s="6">
        <v>160.47</v>
      </c>
      <c r="G3053" s="6">
        <v>0</v>
      </c>
      <c r="H3053" s="6">
        <v>4</v>
      </c>
      <c r="I3053" s="6">
        <v>10002</v>
      </c>
      <c r="J3053" s="6" t="s">
        <v>56</v>
      </c>
    </row>
    <row r="3054" spans="1:10" x14ac:dyDescent="0.2">
      <c r="A3054" s="5">
        <v>179</v>
      </c>
      <c r="B3054" s="6">
        <v>5</v>
      </c>
      <c r="C3054" s="6" t="s">
        <v>101</v>
      </c>
      <c r="D3054" s="7">
        <v>45897.75</v>
      </c>
      <c r="E3054" s="6">
        <v>430</v>
      </c>
      <c r="F3054" s="6">
        <v>430</v>
      </c>
      <c r="G3054" s="6">
        <v>0</v>
      </c>
      <c r="H3054" s="6">
        <v>5</v>
      </c>
      <c r="I3054" s="6">
        <v>10002</v>
      </c>
      <c r="J3054" s="6" t="s">
        <v>56</v>
      </c>
    </row>
    <row r="3055" spans="1:10" x14ac:dyDescent="0.2">
      <c r="A3055" s="5">
        <v>184</v>
      </c>
      <c r="B3055" s="6">
        <v>8</v>
      </c>
      <c r="C3055" s="6" t="s">
        <v>104</v>
      </c>
      <c r="D3055" s="7">
        <v>45897.75</v>
      </c>
      <c r="E3055" s="6">
        <v>211.92</v>
      </c>
      <c r="F3055" s="6">
        <v>211.92</v>
      </c>
      <c r="G3055" s="6">
        <v>0</v>
      </c>
      <c r="H3055" s="6">
        <v>4</v>
      </c>
      <c r="I3055" s="6">
        <v>10002</v>
      </c>
      <c r="J3055" s="6" t="s">
        <v>56</v>
      </c>
    </row>
    <row r="3056" spans="1:10" x14ac:dyDescent="0.2">
      <c r="A3056" s="5">
        <v>185</v>
      </c>
      <c r="B3056" s="6">
        <v>10</v>
      </c>
      <c r="C3056" s="6" t="s">
        <v>106</v>
      </c>
      <c r="D3056" s="7">
        <v>45897.75</v>
      </c>
      <c r="E3056" s="6">
        <v>180</v>
      </c>
      <c r="F3056" s="6">
        <v>180</v>
      </c>
      <c r="G3056" s="6">
        <v>0</v>
      </c>
      <c r="H3056" s="6">
        <v>5</v>
      </c>
      <c r="I3056" s="6">
        <v>10002</v>
      </c>
      <c r="J3056" s="6" t="s">
        <v>56</v>
      </c>
    </row>
    <row r="3057" spans="1:10" x14ac:dyDescent="0.2">
      <c r="A3057" s="5">
        <v>186</v>
      </c>
      <c r="B3057" s="6">
        <v>8</v>
      </c>
      <c r="C3057" s="6" t="s">
        <v>104</v>
      </c>
      <c r="D3057" s="7">
        <v>45897.75</v>
      </c>
      <c r="E3057" s="6">
        <v>273</v>
      </c>
      <c r="F3057" s="6">
        <v>273</v>
      </c>
      <c r="G3057" s="6">
        <v>0</v>
      </c>
      <c r="H3057" s="6">
        <v>12</v>
      </c>
      <c r="I3057" s="6">
        <v>31</v>
      </c>
      <c r="J3057" s="6" t="s">
        <v>42</v>
      </c>
    </row>
    <row r="3058" spans="1:10" x14ac:dyDescent="0.2">
      <c r="A3058" s="5">
        <v>194</v>
      </c>
      <c r="B3058" s="6">
        <v>12</v>
      </c>
      <c r="C3058" s="6" t="s">
        <v>108</v>
      </c>
      <c r="D3058" s="7">
        <v>45897.75</v>
      </c>
      <c r="E3058" s="6">
        <v>169.98</v>
      </c>
      <c r="F3058" s="6">
        <v>169.98</v>
      </c>
      <c r="G3058" s="6">
        <v>0</v>
      </c>
      <c r="H3058" s="6" t="s">
        <v>47</v>
      </c>
      <c r="I3058" s="6">
        <v>10002</v>
      </c>
      <c r="J3058" s="6" t="s">
        <v>56</v>
      </c>
    </row>
    <row r="3059" spans="1:10" x14ac:dyDescent="0.2">
      <c r="A3059" s="5">
        <v>195</v>
      </c>
      <c r="B3059" s="6">
        <v>12</v>
      </c>
      <c r="C3059" s="6" t="s">
        <v>108</v>
      </c>
      <c r="D3059" s="7">
        <v>45897.75</v>
      </c>
      <c r="E3059" s="6">
        <v>339.95</v>
      </c>
      <c r="F3059" s="6">
        <v>339.95</v>
      </c>
      <c r="G3059" s="6">
        <v>0</v>
      </c>
      <c r="H3059" s="6" t="s">
        <v>47</v>
      </c>
      <c r="I3059" s="6">
        <v>10002</v>
      </c>
      <c r="J3059" s="6" t="s">
        <v>56</v>
      </c>
    </row>
    <row r="3060" spans="1:10" x14ac:dyDescent="0.2">
      <c r="A3060" s="5">
        <v>216</v>
      </c>
      <c r="B3060" s="6">
        <v>13</v>
      </c>
      <c r="C3060" s="6" t="s">
        <v>109</v>
      </c>
      <c r="D3060" s="7">
        <v>45897.75</v>
      </c>
      <c r="E3060" s="6">
        <v>430</v>
      </c>
      <c r="F3060" s="6">
        <v>430</v>
      </c>
      <c r="G3060" s="6">
        <v>0</v>
      </c>
      <c r="H3060" s="6">
        <v>5</v>
      </c>
      <c r="I3060" s="6">
        <v>31</v>
      </c>
      <c r="J3060" s="6" t="s">
        <v>42</v>
      </c>
    </row>
    <row r="3061" spans="1:10" x14ac:dyDescent="0.2">
      <c r="A3061" s="5">
        <v>219</v>
      </c>
      <c r="B3061" s="6">
        <v>19</v>
      </c>
      <c r="C3061" s="6" t="s">
        <v>115</v>
      </c>
      <c r="D3061" s="7">
        <v>45897.75</v>
      </c>
      <c r="E3061" s="6">
        <v>153.47</v>
      </c>
      <c r="F3061" s="6">
        <v>153.47</v>
      </c>
      <c r="G3061" s="6">
        <v>0</v>
      </c>
      <c r="H3061" s="6" t="s">
        <v>47</v>
      </c>
      <c r="I3061" s="6">
        <v>10002</v>
      </c>
      <c r="J3061" s="6" t="s">
        <v>56</v>
      </c>
    </row>
    <row r="3062" spans="1:10" x14ac:dyDescent="0.2">
      <c r="A3062" s="5">
        <v>221</v>
      </c>
      <c r="B3062" s="6">
        <v>17</v>
      </c>
      <c r="C3062" s="6" t="s">
        <v>113</v>
      </c>
      <c r="D3062" s="7">
        <v>45897.75</v>
      </c>
      <c r="E3062" s="6">
        <v>288.60000000000002</v>
      </c>
      <c r="F3062" s="6">
        <v>288.60000000000002</v>
      </c>
      <c r="G3062" s="6">
        <v>0</v>
      </c>
      <c r="H3062" s="6">
        <v>12</v>
      </c>
      <c r="I3062" s="6">
        <v>15</v>
      </c>
      <c r="J3062" s="6" t="s">
        <v>63</v>
      </c>
    </row>
    <row r="3063" spans="1:10" x14ac:dyDescent="0.2">
      <c r="A3063" s="5">
        <v>306</v>
      </c>
      <c r="B3063" s="6">
        <v>19</v>
      </c>
      <c r="C3063" s="6" t="s">
        <v>115</v>
      </c>
      <c r="D3063" s="7">
        <v>45897.75</v>
      </c>
      <c r="E3063" s="6">
        <v>186.02</v>
      </c>
      <c r="F3063" s="6">
        <v>186.02</v>
      </c>
      <c r="G3063" s="6">
        <v>0</v>
      </c>
      <c r="H3063" s="6" t="s">
        <v>47</v>
      </c>
      <c r="I3063" s="6">
        <v>10002</v>
      </c>
      <c r="J3063" s="6" t="s">
        <v>56</v>
      </c>
    </row>
    <row r="3064" spans="1:10" x14ac:dyDescent="0.2">
      <c r="A3064" s="5">
        <v>307</v>
      </c>
      <c r="B3064" s="6">
        <v>16</v>
      </c>
      <c r="C3064" s="6" t="s">
        <v>112</v>
      </c>
      <c r="D3064" s="7">
        <v>45897.75</v>
      </c>
      <c r="E3064" s="6">
        <v>406.11</v>
      </c>
      <c r="F3064" s="6">
        <v>406.11</v>
      </c>
      <c r="G3064" s="6">
        <v>0</v>
      </c>
      <c r="H3064" s="6">
        <v>5</v>
      </c>
      <c r="I3064" s="6">
        <v>10002</v>
      </c>
      <c r="J3064" s="6" t="s">
        <v>56</v>
      </c>
    </row>
    <row r="3065" spans="1:10" x14ac:dyDescent="0.2">
      <c r="A3065" s="5">
        <v>319</v>
      </c>
      <c r="B3065" s="6">
        <v>19</v>
      </c>
      <c r="C3065" s="6" t="s">
        <v>115</v>
      </c>
      <c r="D3065" s="7">
        <v>45897.75</v>
      </c>
      <c r="E3065" s="6">
        <v>230</v>
      </c>
      <c r="F3065" s="6">
        <v>230</v>
      </c>
      <c r="G3065" s="6">
        <v>0</v>
      </c>
      <c r="H3065" s="6">
        <v>10</v>
      </c>
      <c r="I3065" s="6">
        <v>10002</v>
      </c>
      <c r="J3065" s="6" t="s">
        <v>56</v>
      </c>
    </row>
    <row r="3066" spans="1:10" x14ac:dyDescent="0.2">
      <c r="A3066" s="5">
        <v>324</v>
      </c>
      <c r="B3066" s="6">
        <v>22</v>
      </c>
      <c r="C3066" s="6" t="s">
        <v>118</v>
      </c>
      <c r="D3066" s="7">
        <v>45897.75</v>
      </c>
      <c r="E3066" s="6">
        <v>144.30000000000001</v>
      </c>
      <c r="F3066" s="6">
        <v>144.30000000000001</v>
      </c>
      <c r="G3066" s="6">
        <v>0</v>
      </c>
      <c r="H3066" s="6" t="s">
        <v>47</v>
      </c>
      <c r="I3066" s="6">
        <v>10002</v>
      </c>
      <c r="J3066" s="6" t="s">
        <v>56</v>
      </c>
    </row>
    <row r="3067" spans="1:10" x14ac:dyDescent="0.2">
      <c r="A3067" s="5">
        <v>531</v>
      </c>
      <c r="B3067" s="6">
        <v>12</v>
      </c>
      <c r="C3067" s="6" t="s">
        <v>68</v>
      </c>
      <c r="D3067" s="7">
        <v>45898.25</v>
      </c>
      <c r="E3067" s="6">
        <v>227</v>
      </c>
      <c r="F3067" s="6">
        <v>227</v>
      </c>
      <c r="G3067" s="6">
        <v>0</v>
      </c>
      <c r="H3067" s="6">
        <v>9</v>
      </c>
      <c r="I3067" s="6">
        <v>12</v>
      </c>
      <c r="J3067" s="6" t="s">
        <v>134</v>
      </c>
    </row>
    <row r="3068" spans="1:10" x14ac:dyDescent="0.2">
      <c r="A3068" s="5">
        <v>541</v>
      </c>
      <c r="B3068" s="6">
        <v>19</v>
      </c>
      <c r="C3068" s="6" t="s">
        <v>87</v>
      </c>
      <c r="D3068" s="7">
        <v>45898.25</v>
      </c>
      <c r="E3068" s="6">
        <v>230</v>
      </c>
      <c r="F3068" s="6">
        <v>230</v>
      </c>
      <c r="G3068" s="6">
        <v>0</v>
      </c>
      <c r="H3068" s="6">
        <v>10</v>
      </c>
      <c r="I3068" s="6">
        <v>10002</v>
      </c>
      <c r="J3068" s="6" t="s">
        <v>56</v>
      </c>
    </row>
    <row r="3069" spans="1:10" x14ac:dyDescent="0.2">
      <c r="A3069" s="5">
        <v>595</v>
      </c>
      <c r="B3069" s="6">
        <v>10</v>
      </c>
      <c r="C3069" s="6" t="s">
        <v>66</v>
      </c>
      <c r="D3069" s="7">
        <v>45898.25</v>
      </c>
      <c r="E3069" s="6">
        <v>160</v>
      </c>
      <c r="F3069" s="6">
        <v>160</v>
      </c>
      <c r="G3069" s="6">
        <v>0</v>
      </c>
      <c r="H3069" s="6">
        <v>9</v>
      </c>
      <c r="I3069" s="6">
        <v>10002</v>
      </c>
      <c r="J3069" s="6" t="s">
        <v>56</v>
      </c>
    </row>
    <row r="3070" spans="1:10" x14ac:dyDescent="0.2">
      <c r="A3070" s="5">
        <v>603</v>
      </c>
      <c r="B3070" s="6">
        <v>1</v>
      </c>
      <c r="C3070" s="6" t="s">
        <v>19</v>
      </c>
      <c r="D3070" s="7">
        <v>45898.25</v>
      </c>
      <c r="E3070" s="6">
        <v>624.5</v>
      </c>
      <c r="F3070" s="6">
        <v>624.5</v>
      </c>
      <c r="G3070" s="6">
        <v>0</v>
      </c>
      <c r="H3070" s="6">
        <v>9</v>
      </c>
      <c r="I3070" s="6">
        <v>12</v>
      </c>
      <c r="J3070" s="6" t="s">
        <v>134</v>
      </c>
    </row>
    <row r="3071" spans="1:10" x14ac:dyDescent="0.2">
      <c r="A3071" s="5">
        <v>655</v>
      </c>
      <c r="B3071" s="6">
        <v>10</v>
      </c>
      <c r="C3071" s="6" t="s">
        <v>154</v>
      </c>
      <c r="D3071" s="7">
        <v>45898.25</v>
      </c>
      <c r="E3071" s="6">
        <v>219.23</v>
      </c>
      <c r="F3071" s="6">
        <v>219.23</v>
      </c>
      <c r="G3071" s="6">
        <v>0</v>
      </c>
      <c r="H3071" s="6">
        <v>12</v>
      </c>
      <c r="I3071" s="6">
        <v>15</v>
      </c>
      <c r="J3071" s="6" t="s">
        <v>63</v>
      </c>
    </row>
    <row r="3072" spans="1:10" x14ac:dyDescent="0.2">
      <c r="A3072" s="5">
        <v>140</v>
      </c>
      <c r="B3072" s="6">
        <v>3</v>
      </c>
      <c r="C3072" s="6" t="s">
        <v>99</v>
      </c>
      <c r="D3072" s="7">
        <v>45898.75</v>
      </c>
      <c r="E3072" s="6">
        <v>300</v>
      </c>
      <c r="F3072" s="6">
        <v>300</v>
      </c>
      <c r="G3072" s="6">
        <v>0</v>
      </c>
      <c r="H3072" s="6">
        <v>9</v>
      </c>
      <c r="I3072" s="6">
        <v>12</v>
      </c>
      <c r="J3072" s="6" t="s">
        <v>134</v>
      </c>
    </row>
    <row r="3073" spans="1:10" x14ac:dyDescent="0.2">
      <c r="A3073" s="5">
        <v>149</v>
      </c>
      <c r="B3073" s="6">
        <v>3</v>
      </c>
      <c r="C3073" s="6" t="s">
        <v>99</v>
      </c>
      <c r="D3073" s="7">
        <v>45898.75</v>
      </c>
      <c r="E3073" s="6">
        <v>300</v>
      </c>
      <c r="F3073" s="6">
        <v>300</v>
      </c>
      <c r="G3073" s="6">
        <v>0</v>
      </c>
      <c r="H3073" s="6">
        <v>9</v>
      </c>
      <c r="I3073" s="6">
        <v>12</v>
      </c>
      <c r="J3073" s="6" t="s">
        <v>134</v>
      </c>
    </row>
    <row r="3074" spans="1:10" x14ac:dyDescent="0.2">
      <c r="A3074" s="5">
        <v>151</v>
      </c>
      <c r="B3074" s="6">
        <v>1</v>
      </c>
      <c r="C3074" s="6" t="s">
        <v>19</v>
      </c>
      <c r="D3074" s="7">
        <v>45898.75</v>
      </c>
      <c r="E3074" s="6">
        <v>1249.5</v>
      </c>
      <c r="F3074" s="6">
        <v>1249.5</v>
      </c>
      <c r="G3074" s="6">
        <v>0</v>
      </c>
      <c r="H3074" s="6">
        <v>4</v>
      </c>
      <c r="I3074" s="6">
        <v>10002</v>
      </c>
      <c r="J3074" s="6" t="s">
        <v>56</v>
      </c>
    </row>
    <row r="3075" spans="1:10" x14ac:dyDescent="0.2">
      <c r="A3075" s="5">
        <v>189</v>
      </c>
      <c r="B3075" s="6">
        <v>12</v>
      </c>
      <c r="C3075" s="6" t="s">
        <v>108</v>
      </c>
      <c r="D3075" s="7">
        <v>45898.75</v>
      </c>
      <c r="E3075" s="6">
        <v>219.23</v>
      </c>
      <c r="F3075" s="6">
        <v>219.23</v>
      </c>
      <c r="G3075" s="6">
        <v>0</v>
      </c>
      <c r="H3075" s="6">
        <v>10</v>
      </c>
      <c r="I3075" s="6">
        <v>10002</v>
      </c>
      <c r="J3075" s="6" t="s">
        <v>56</v>
      </c>
    </row>
    <row r="3076" spans="1:10" x14ac:dyDescent="0.2">
      <c r="A3076" s="5">
        <v>205</v>
      </c>
      <c r="B3076" s="6">
        <v>11</v>
      </c>
      <c r="C3076" s="6" t="s">
        <v>107</v>
      </c>
      <c r="D3076" s="7">
        <v>45898.75</v>
      </c>
      <c r="E3076" s="6">
        <v>180</v>
      </c>
      <c r="F3076" s="6">
        <v>180</v>
      </c>
      <c r="G3076" s="6">
        <v>0</v>
      </c>
      <c r="H3076" s="6">
        <v>8</v>
      </c>
      <c r="I3076" s="6">
        <v>10002</v>
      </c>
      <c r="J3076" s="6" t="s">
        <v>56</v>
      </c>
    </row>
    <row r="3077" spans="1:10" x14ac:dyDescent="0.2">
      <c r="A3077" s="5">
        <v>220</v>
      </c>
      <c r="B3077" s="6">
        <v>18</v>
      </c>
      <c r="C3077" s="6" t="s">
        <v>114</v>
      </c>
      <c r="D3077" s="7">
        <v>45898.75</v>
      </c>
      <c r="E3077" s="6">
        <v>230</v>
      </c>
      <c r="F3077" s="6">
        <v>230</v>
      </c>
      <c r="G3077" s="6">
        <v>0</v>
      </c>
      <c r="H3077" s="6">
        <v>9</v>
      </c>
      <c r="I3077" s="6">
        <v>12</v>
      </c>
      <c r="J3077" s="6" t="s">
        <v>134</v>
      </c>
    </row>
    <row r="3078" spans="1:10" x14ac:dyDescent="0.2">
      <c r="A3078" s="5">
        <v>302</v>
      </c>
      <c r="B3078" s="6">
        <v>5</v>
      </c>
      <c r="C3078" s="6" t="s">
        <v>101</v>
      </c>
      <c r="D3078" s="7">
        <v>45898.75</v>
      </c>
      <c r="E3078" s="6">
        <v>300</v>
      </c>
      <c r="F3078" s="6">
        <v>300</v>
      </c>
      <c r="G3078" s="6">
        <v>0</v>
      </c>
      <c r="H3078" s="6">
        <v>5</v>
      </c>
      <c r="I3078" s="6">
        <v>10002</v>
      </c>
      <c r="J3078" s="6" t="s">
        <v>56</v>
      </c>
    </row>
    <row r="3079" spans="1:10" x14ac:dyDescent="0.2">
      <c r="A3079" s="5">
        <v>311</v>
      </c>
      <c r="B3079" s="6">
        <v>16</v>
      </c>
      <c r="C3079" s="6" t="s">
        <v>112</v>
      </c>
      <c r="D3079" s="7">
        <v>45898.75</v>
      </c>
      <c r="E3079" s="6">
        <v>430</v>
      </c>
      <c r="F3079" s="6">
        <v>430</v>
      </c>
      <c r="G3079" s="6">
        <v>0</v>
      </c>
      <c r="H3079" s="6">
        <v>8</v>
      </c>
      <c r="I3079" s="6">
        <v>5</v>
      </c>
      <c r="J3079" s="6" t="s">
        <v>79</v>
      </c>
    </row>
    <row r="3080" spans="1:10" x14ac:dyDescent="0.2">
      <c r="A3080" s="5">
        <v>314</v>
      </c>
      <c r="B3080" s="6">
        <v>16</v>
      </c>
      <c r="C3080" s="6" t="s">
        <v>112</v>
      </c>
      <c r="D3080" s="7">
        <v>45898.75</v>
      </c>
      <c r="E3080" s="6">
        <v>219.23</v>
      </c>
      <c r="F3080" s="6">
        <v>219.23</v>
      </c>
      <c r="G3080" s="6">
        <v>0</v>
      </c>
      <c r="H3080" s="6">
        <v>6</v>
      </c>
      <c r="I3080" s="6">
        <v>10002</v>
      </c>
      <c r="J3080" s="6" t="s">
        <v>56</v>
      </c>
    </row>
    <row r="3081" spans="1:10" x14ac:dyDescent="0.2">
      <c r="A3081" s="5">
        <v>320</v>
      </c>
      <c r="B3081" s="6">
        <v>16</v>
      </c>
      <c r="C3081" s="6" t="s">
        <v>112</v>
      </c>
      <c r="D3081" s="7">
        <v>45898.75</v>
      </c>
      <c r="E3081" s="6">
        <v>219.23</v>
      </c>
      <c r="F3081" s="6">
        <v>219.23</v>
      </c>
      <c r="G3081" s="6">
        <v>0</v>
      </c>
      <c r="H3081" s="6">
        <v>6</v>
      </c>
      <c r="I3081" s="6">
        <v>10002</v>
      </c>
      <c r="J3081" s="6" t="s">
        <v>56</v>
      </c>
    </row>
    <row r="3082" spans="1:10" x14ac:dyDescent="0.2">
      <c r="A3082" s="5">
        <v>506</v>
      </c>
      <c r="B3082" s="6">
        <v>22</v>
      </c>
      <c r="C3082" s="6" t="s">
        <v>164</v>
      </c>
      <c r="D3082" s="7">
        <v>45899.25</v>
      </c>
      <c r="E3082" s="6">
        <v>280</v>
      </c>
      <c r="F3082" s="6">
        <v>280</v>
      </c>
      <c r="G3082" s="6">
        <v>0</v>
      </c>
      <c r="H3082" s="6">
        <v>5</v>
      </c>
      <c r="I3082" s="6">
        <v>10002</v>
      </c>
      <c r="J3082" s="6" t="s">
        <v>56</v>
      </c>
    </row>
    <row r="3083" spans="1:10" x14ac:dyDescent="0.2">
      <c r="A3083" s="5">
        <v>513</v>
      </c>
      <c r="B3083" s="6">
        <v>17</v>
      </c>
      <c r="C3083" s="6" t="s">
        <v>97</v>
      </c>
      <c r="D3083" s="7">
        <v>45899.25</v>
      </c>
      <c r="E3083" s="6">
        <v>297</v>
      </c>
      <c r="F3083" s="6">
        <v>297</v>
      </c>
      <c r="G3083" s="6">
        <v>0</v>
      </c>
      <c r="H3083" s="6">
        <v>12</v>
      </c>
      <c r="I3083" s="6">
        <v>31</v>
      </c>
      <c r="J3083" s="6" t="s">
        <v>42</v>
      </c>
    </row>
    <row r="3084" spans="1:10" x14ac:dyDescent="0.2">
      <c r="A3084" s="5">
        <v>570</v>
      </c>
      <c r="B3084" s="6">
        <v>4</v>
      </c>
      <c r="C3084" s="6" t="s">
        <v>45</v>
      </c>
      <c r="D3084" s="7">
        <v>45899.25</v>
      </c>
      <c r="E3084" s="6">
        <v>180</v>
      </c>
      <c r="F3084" s="6">
        <v>180</v>
      </c>
      <c r="G3084" s="6">
        <v>0</v>
      </c>
      <c r="H3084" s="6">
        <v>8</v>
      </c>
      <c r="I3084" s="6">
        <v>5</v>
      </c>
      <c r="J3084" s="6" t="s">
        <v>79</v>
      </c>
    </row>
    <row r="3085" spans="1:10" x14ac:dyDescent="0.2">
      <c r="A3085" s="5">
        <v>581</v>
      </c>
      <c r="B3085" s="6">
        <v>3</v>
      </c>
      <c r="C3085" s="6" t="s">
        <v>58</v>
      </c>
      <c r="D3085" s="7">
        <v>45899.25</v>
      </c>
      <c r="E3085" s="6">
        <v>160.47</v>
      </c>
      <c r="F3085" s="6">
        <v>160.47</v>
      </c>
      <c r="G3085" s="6">
        <v>0</v>
      </c>
      <c r="H3085" s="6">
        <v>4</v>
      </c>
      <c r="I3085" s="6">
        <v>10002</v>
      </c>
      <c r="J3085" s="6" t="s">
        <v>56</v>
      </c>
    </row>
    <row r="3086" spans="1:10" x14ac:dyDescent="0.2">
      <c r="A3086" s="5">
        <v>586</v>
      </c>
      <c r="B3086" s="6">
        <v>12</v>
      </c>
      <c r="C3086" s="6" t="s">
        <v>68</v>
      </c>
      <c r="D3086" s="7">
        <v>45899.25</v>
      </c>
      <c r="E3086" s="6">
        <v>227.33</v>
      </c>
      <c r="F3086" s="6">
        <v>227.33</v>
      </c>
      <c r="G3086" s="6">
        <v>0</v>
      </c>
      <c r="H3086" s="6">
        <v>5</v>
      </c>
      <c r="I3086" s="6">
        <v>10002</v>
      </c>
      <c r="J3086" s="6" t="s">
        <v>56</v>
      </c>
    </row>
    <row r="3087" spans="1:10" x14ac:dyDescent="0.2">
      <c r="A3087" s="5">
        <v>588</v>
      </c>
      <c r="B3087" s="6">
        <v>15</v>
      </c>
      <c r="C3087" s="6" t="s">
        <v>71</v>
      </c>
      <c r="D3087" s="7">
        <v>45899.25</v>
      </c>
      <c r="E3087" s="6">
        <v>230</v>
      </c>
      <c r="F3087" s="6">
        <v>230</v>
      </c>
      <c r="G3087" s="6">
        <v>0</v>
      </c>
      <c r="H3087" s="6">
        <v>6</v>
      </c>
      <c r="I3087" s="6">
        <v>10002</v>
      </c>
      <c r="J3087" s="6" t="s">
        <v>56</v>
      </c>
    </row>
    <row r="3088" spans="1:10" x14ac:dyDescent="0.2">
      <c r="A3088" s="5">
        <v>589</v>
      </c>
      <c r="B3088" s="6">
        <v>12</v>
      </c>
      <c r="C3088" s="6" t="s">
        <v>68</v>
      </c>
      <c r="D3088" s="7">
        <v>45899.25</v>
      </c>
      <c r="E3088" s="6">
        <v>690</v>
      </c>
      <c r="F3088" s="6">
        <v>690</v>
      </c>
      <c r="G3088" s="6">
        <v>0</v>
      </c>
      <c r="H3088" s="6">
        <v>11</v>
      </c>
      <c r="I3088" s="6">
        <v>5</v>
      </c>
      <c r="J3088" s="6" t="s">
        <v>79</v>
      </c>
    </row>
    <row r="3089" spans="1:10" x14ac:dyDescent="0.2">
      <c r="A3089" s="5">
        <v>635</v>
      </c>
      <c r="B3089" s="6">
        <v>3</v>
      </c>
      <c r="C3089" s="6" t="s">
        <v>58</v>
      </c>
      <c r="D3089" s="7">
        <v>45899.25</v>
      </c>
      <c r="E3089" s="6">
        <v>160.47</v>
      </c>
      <c r="F3089" s="6">
        <v>160.47</v>
      </c>
      <c r="G3089" s="6">
        <v>0</v>
      </c>
      <c r="H3089" s="6">
        <v>12</v>
      </c>
      <c r="I3089" s="6">
        <v>25</v>
      </c>
      <c r="J3089" s="6" t="s">
        <v>135</v>
      </c>
    </row>
    <row r="3090" spans="1:10" x14ac:dyDescent="0.2">
      <c r="A3090" s="5">
        <v>651</v>
      </c>
      <c r="B3090" s="6">
        <v>9</v>
      </c>
      <c r="C3090" s="6" t="s">
        <v>65</v>
      </c>
      <c r="D3090" s="7">
        <v>45899.25</v>
      </c>
      <c r="E3090" s="6">
        <v>227</v>
      </c>
      <c r="F3090" s="6">
        <v>227</v>
      </c>
      <c r="G3090" s="6">
        <v>0</v>
      </c>
      <c r="H3090" s="6">
        <v>15</v>
      </c>
      <c r="I3090" s="6">
        <v>10002</v>
      </c>
      <c r="J3090" s="6" t="s">
        <v>56</v>
      </c>
    </row>
    <row r="3091" spans="1:10" x14ac:dyDescent="0.2">
      <c r="A3091" s="5">
        <v>156</v>
      </c>
      <c r="B3091" s="6">
        <v>2</v>
      </c>
      <c r="C3091" s="6" t="s">
        <v>98</v>
      </c>
      <c r="D3091" s="7">
        <v>45899.75</v>
      </c>
      <c r="E3091" s="6">
        <v>273</v>
      </c>
      <c r="F3091" s="6">
        <v>273</v>
      </c>
      <c r="G3091" s="6">
        <v>0</v>
      </c>
      <c r="H3091" s="6">
        <v>4</v>
      </c>
      <c r="I3091" s="6">
        <v>10002</v>
      </c>
      <c r="J3091" s="6" t="s">
        <v>56</v>
      </c>
    </row>
    <row r="3092" spans="1:10" x14ac:dyDescent="0.2">
      <c r="A3092" s="5">
        <v>159</v>
      </c>
      <c r="B3092" s="6">
        <v>2</v>
      </c>
      <c r="C3092" s="6" t="s">
        <v>98</v>
      </c>
      <c r="D3092" s="7">
        <v>45899.75</v>
      </c>
      <c r="E3092" s="6">
        <v>310</v>
      </c>
      <c r="F3092" s="6">
        <v>310</v>
      </c>
      <c r="G3092" s="6">
        <v>0</v>
      </c>
      <c r="H3092" s="6">
        <v>10</v>
      </c>
      <c r="I3092" s="6">
        <v>24</v>
      </c>
      <c r="J3092" s="6" t="s">
        <v>84</v>
      </c>
    </row>
    <row r="3093" spans="1:10" x14ac:dyDescent="0.2">
      <c r="A3093" s="5">
        <v>162</v>
      </c>
      <c r="B3093" s="6">
        <v>5</v>
      </c>
      <c r="C3093" s="6" t="s">
        <v>101</v>
      </c>
      <c r="D3093" s="7">
        <v>45899.75</v>
      </c>
      <c r="E3093" s="6">
        <v>300</v>
      </c>
      <c r="F3093" s="6">
        <v>300</v>
      </c>
      <c r="G3093" s="6">
        <v>0</v>
      </c>
      <c r="H3093" s="6">
        <v>5</v>
      </c>
      <c r="I3093" s="6">
        <v>10002</v>
      </c>
      <c r="J3093" s="6" t="s">
        <v>56</v>
      </c>
    </row>
    <row r="3094" spans="1:10" x14ac:dyDescent="0.2">
      <c r="A3094" s="5">
        <v>168</v>
      </c>
      <c r="B3094" s="6">
        <v>7</v>
      </c>
      <c r="C3094" s="6" t="s">
        <v>103</v>
      </c>
      <c r="D3094" s="7">
        <v>45899.75</v>
      </c>
      <c r="E3094" s="6">
        <v>291</v>
      </c>
      <c r="F3094" s="6">
        <v>291</v>
      </c>
      <c r="G3094" s="6">
        <v>0</v>
      </c>
      <c r="H3094" s="6">
        <v>12</v>
      </c>
      <c r="I3094" s="6">
        <v>25</v>
      </c>
      <c r="J3094" s="6" t="s">
        <v>135</v>
      </c>
    </row>
    <row r="3095" spans="1:10" x14ac:dyDescent="0.2">
      <c r="A3095" s="5">
        <v>183</v>
      </c>
      <c r="B3095" s="6">
        <v>8</v>
      </c>
      <c r="C3095" s="6" t="s">
        <v>104</v>
      </c>
      <c r="D3095" s="7">
        <v>45899.75</v>
      </c>
      <c r="E3095" s="6">
        <v>300</v>
      </c>
      <c r="F3095" s="6">
        <v>300</v>
      </c>
      <c r="G3095" s="6">
        <v>0</v>
      </c>
      <c r="H3095" s="6">
        <v>12</v>
      </c>
      <c r="I3095" s="6">
        <v>25</v>
      </c>
      <c r="J3095" s="6" t="s">
        <v>135</v>
      </c>
    </row>
    <row r="3096" spans="1:10" x14ac:dyDescent="0.2">
      <c r="A3096" s="5">
        <v>197</v>
      </c>
      <c r="B3096" s="6">
        <v>12</v>
      </c>
      <c r="C3096" s="6" t="s">
        <v>108</v>
      </c>
      <c r="D3096" s="7">
        <v>45899.75</v>
      </c>
      <c r="E3096" s="6">
        <v>160.47</v>
      </c>
      <c r="F3096" s="6">
        <v>160.47</v>
      </c>
      <c r="G3096" s="6">
        <v>0</v>
      </c>
      <c r="H3096" s="6">
        <v>8</v>
      </c>
      <c r="I3096" s="6">
        <v>10002</v>
      </c>
      <c r="J3096" s="6" t="s">
        <v>56</v>
      </c>
    </row>
    <row r="3097" spans="1:10" x14ac:dyDescent="0.2">
      <c r="A3097" s="5">
        <v>198</v>
      </c>
      <c r="B3097" s="6">
        <v>12</v>
      </c>
      <c r="C3097" s="6" t="s">
        <v>108</v>
      </c>
      <c r="D3097" s="7">
        <v>45899.75</v>
      </c>
      <c r="E3097" s="6">
        <v>300</v>
      </c>
      <c r="F3097" s="6">
        <v>300</v>
      </c>
      <c r="G3097" s="6">
        <v>0</v>
      </c>
      <c r="H3097" s="6">
        <v>7</v>
      </c>
      <c r="I3097" s="6">
        <v>11</v>
      </c>
      <c r="J3097" s="6" t="s">
        <v>90</v>
      </c>
    </row>
    <row r="3098" spans="1:10" x14ac:dyDescent="0.2">
      <c r="A3098" s="5">
        <v>199</v>
      </c>
      <c r="B3098" s="6">
        <v>12</v>
      </c>
      <c r="C3098" s="6" t="s">
        <v>108</v>
      </c>
      <c r="D3098" s="7">
        <v>45899.75</v>
      </c>
      <c r="E3098" s="6">
        <v>134.4</v>
      </c>
      <c r="F3098" s="6">
        <v>134.4</v>
      </c>
      <c r="G3098" s="6">
        <v>0</v>
      </c>
      <c r="H3098" s="6">
        <v>15</v>
      </c>
      <c r="I3098" s="6">
        <v>10002</v>
      </c>
      <c r="J3098" s="6" t="s">
        <v>56</v>
      </c>
    </row>
    <row r="3099" spans="1:10" x14ac:dyDescent="0.2">
      <c r="A3099" s="5">
        <v>209</v>
      </c>
      <c r="B3099" s="6">
        <v>12</v>
      </c>
      <c r="C3099" s="6" t="s">
        <v>108</v>
      </c>
      <c r="D3099" s="7">
        <v>45899.75</v>
      </c>
      <c r="E3099" s="6">
        <v>339.95</v>
      </c>
      <c r="F3099" s="6">
        <v>339.95</v>
      </c>
      <c r="G3099" s="6">
        <v>0</v>
      </c>
      <c r="H3099" s="6">
        <v>12</v>
      </c>
      <c r="I3099" s="6">
        <v>10002</v>
      </c>
      <c r="J3099" s="6" t="s">
        <v>56</v>
      </c>
    </row>
    <row r="3100" spans="1:10" x14ac:dyDescent="0.2">
      <c r="A3100" s="5">
        <v>215</v>
      </c>
      <c r="B3100" s="6">
        <v>13</v>
      </c>
      <c r="C3100" s="6" t="s">
        <v>109</v>
      </c>
      <c r="D3100" s="7">
        <v>45899.75</v>
      </c>
      <c r="E3100" s="6">
        <v>298.73</v>
      </c>
      <c r="F3100" s="6">
        <v>298.73</v>
      </c>
      <c r="G3100" s="6">
        <v>0</v>
      </c>
      <c r="H3100" s="6">
        <v>5</v>
      </c>
      <c r="I3100" s="6">
        <v>10002</v>
      </c>
      <c r="J3100" s="6" t="s">
        <v>56</v>
      </c>
    </row>
    <row r="3101" spans="1:10" x14ac:dyDescent="0.2">
      <c r="A3101" s="5">
        <v>222</v>
      </c>
      <c r="B3101" s="6">
        <v>19</v>
      </c>
      <c r="C3101" s="6" t="s">
        <v>115</v>
      </c>
      <c r="D3101" s="7">
        <v>45899.75</v>
      </c>
      <c r="E3101" s="6">
        <v>180</v>
      </c>
      <c r="F3101" s="6">
        <v>180</v>
      </c>
      <c r="G3101" s="6">
        <v>0</v>
      </c>
      <c r="H3101" s="6">
        <v>5</v>
      </c>
      <c r="I3101" s="6">
        <v>5</v>
      </c>
      <c r="J3101" s="6" t="s">
        <v>79</v>
      </c>
    </row>
    <row r="3102" spans="1:10" x14ac:dyDescent="0.2">
      <c r="A3102" s="5">
        <v>231</v>
      </c>
      <c r="B3102" s="6">
        <v>21</v>
      </c>
      <c r="C3102" s="6" t="s">
        <v>117</v>
      </c>
      <c r="D3102" s="7">
        <v>45899.75</v>
      </c>
      <c r="E3102" s="6">
        <v>489.62</v>
      </c>
      <c r="F3102" s="6">
        <v>489.62</v>
      </c>
      <c r="G3102" s="6">
        <v>0</v>
      </c>
      <c r="H3102" s="6">
        <v>12</v>
      </c>
      <c r="I3102" s="6">
        <v>10002</v>
      </c>
      <c r="J3102" s="6" t="s">
        <v>56</v>
      </c>
    </row>
    <row r="3103" spans="1:10" x14ac:dyDescent="0.2">
      <c r="A3103" s="5">
        <v>305</v>
      </c>
      <c r="B3103" s="6">
        <v>14</v>
      </c>
      <c r="C3103" s="6" t="s">
        <v>110</v>
      </c>
      <c r="D3103" s="7">
        <v>45899.75</v>
      </c>
      <c r="E3103" s="6">
        <v>282.83999999999997</v>
      </c>
      <c r="F3103" s="6">
        <v>282.83999999999997</v>
      </c>
      <c r="G3103" s="6">
        <v>0</v>
      </c>
      <c r="H3103" s="6">
        <v>5</v>
      </c>
      <c r="I3103" s="6" t="s">
        <v>47</v>
      </c>
      <c r="J3103" s="6" t="s">
        <v>47</v>
      </c>
    </row>
    <row r="3104" spans="1:10" x14ac:dyDescent="0.2">
      <c r="A3104" s="5">
        <v>309</v>
      </c>
      <c r="B3104" s="6">
        <v>15</v>
      </c>
      <c r="C3104" s="6" t="s">
        <v>111</v>
      </c>
      <c r="D3104" s="7">
        <v>45899.75</v>
      </c>
      <c r="E3104" s="6">
        <v>258</v>
      </c>
      <c r="F3104" s="6">
        <v>258</v>
      </c>
      <c r="G3104" s="6">
        <v>0</v>
      </c>
      <c r="H3104" s="6">
        <v>9</v>
      </c>
      <c r="I3104" s="6">
        <v>12</v>
      </c>
      <c r="J3104" s="6" t="s">
        <v>134</v>
      </c>
    </row>
    <row r="3105" spans="1:10" x14ac:dyDescent="0.2">
      <c r="A3105" s="5">
        <v>334</v>
      </c>
      <c r="B3105" s="6">
        <v>14</v>
      </c>
      <c r="C3105" s="6" t="s">
        <v>110</v>
      </c>
      <c r="D3105" s="7">
        <v>45899.75</v>
      </c>
      <c r="E3105" s="6">
        <v>300</v>
      </c>
      <c r="F3105" s="6">
        <v>300</v>
      </c>
      <c r="G3105" s="6">
        <v>0</v>
      </c>
      <c r="H3105" s="6">
        <v>12</v>
      </c>
      <c r="I3105" s="6">
        <v>10002</v>
      </c>
      <c r="J3105" s="6" t="s">
        <v>56</v>
      </c>
    </row>
    <row r="3106" spans="1:10" x14ac:dyDescent="0.2">
      <c r="A3106" s="5">
        <v>544</v>
      </c>
      <c r="B3106" s="6">
        <v>2</v>
      </c>
      <c r="C3106" s="6" t="s">
        <v>57</v>
      </c>
      <c r="D3106" s="7">
        <v>45900.25</v>
      </c>
      <c r="E3106" s="6">
        <v>209</v>
      </c>
      <c r="F3106" s="6">
        <v>209</v>
      </c>
      <c r="G3106" s="6">
        <v>0</v>
      </c>
      <c r="H3106" s="6">
        <v>12</v>
      </c>
      <c r="I3106" s="6">
        <v>31</v>
      </c>
      <c r="J3106" s="6" t="s">
        <v>42</v>
      </c>
    </row>
    <row r="3107" spans="1:10" x14ac:dyDescent="0.2">
      <c r="A3107" s="5">
        <v>557</v>
      </c>
      <c r="B3107" s="6">
        <v>3</v>
      </c>
      <c r="C3107" s="6" t="s">
        <v>147</v>
      </c>
      <c r="D3107" s="7">
        <v>45900.25</v>
      </c>
      <c r="E3107" s="6">
        <v>219</v>
      </c>
      <c r="F3107" s="6">
        <v>219</v>
      </c>
      <c r="G3107" s="6">
        <v>0</v>
      </c>
      <c r="H3107" s="6">
        <v>7</v>
      </c>
      <c r="I3107" s="6">
        <v>11</v>
      </c>
      <c r="J3107" s="6" t="s">
        <v>90</v>
      </c>
    </row>
    <row r="3108" spans="1:10" x14ac:dyDescent="0.2">
      <c r="A3108" s="5">
        <v>596</v>
      </c>
      <c r="B3108" s="6">
        <v>11</v>
      </c>
      <c r="C3108" s="6" t="s">
        <v>67</v>
      </c>
      <c r="D3108" s="7">
        <v>45900.25</v>
      </c>
      <c r="E3108" s="6">
        <v>228</v>
      </c>
      <c r="F3108" s="6">
        <v>228</v>
      </c>
      <c r="G3108" s="6">
        <v>0</v>
      </c>
      <c r="H3108" s="6">
        <v>8</v>
      </c>
      <c r="I3108" s="6">
        <v>10002</v>
      </c>
      <c r="J3108" s="6" t="s">
        <v>56</v>
      </c>
    </row>
    <row r="3109" spans="1:10" x14ac:dyDescent="0.2">
      <c r="A3109" s="5">
        <v>597</v>
      </c>
      <c r="B3109" s="6">
        <v>16</v>
      </c>
      <c r="C3109" s="6" t="s">
        <v>83</v>
      </c>
      <c r="D3109" s="7">
        <v>45900.25</v>
      </c>
      <c r="E3109" s="6">
        <v>161</v>
      </c>
      <c r="F3109" s="6">
        <v>161</v>
      </c>
      <c r="G3109" s="6">
        <v>0</v>
      </c>
      <c r="H3109" s="6">
        <v>8</v>
      </c>
      <c r="I3109" s="6">
        <v>5</v>
      </c>
      <c r="J3109" s="6" t="s">
        <v>79</v>
      </c>
    </row>
    <row r="3110" spans="1:10" x14ac:dyDescent="0.2">
      <c r="A3110" s="5">
        <v>602</v>
      </c>
      <c r="B3110" s="6">
        <v>14</v>
      </c>
      <c r="C3110" s="6" t="s">
        <v>94</v>
      </c>
      <c r="D3110" s="7">
        <v>45900.25</v>
      </c>
      <c r="E3110" s="6">
        <v>180</v>
      </c>
      <c r="F3110" s="6">
        <v>180</v>
      </c>
      <c r="G3110" s="6">
        <v>0</v>
      </c>
      <c r="H3110" s="6">
        <v>9</v>
      </c>
      <c r="I3110" s="6">
        <v>12</v>
      </c>
      <c r="J3110" s="6" t="s">
        <v>134</v>
      </c>
    </row>
    <row r="3111" spans="1:10" x14ac:dyDescent="0.2">
      <c r="A3111" s="5">
        <v>618</v>
      </c>
      <c r="B3111" s="6">
        <v>11</v>
      </c>
      <c r="C3111" s="6" t="s">
        <v>54</v>
      </c>
      <c r="D3111" s="7">
        <v>45900.25</v>
      </c>
      <c r="E3111" s="6">
        <v>380.82</v>
      </c>
      <c r="F3111" s="6">
        <v>380.82</v>
      </c>
      <c r="G3111" s="6">
        <v>0</v>
      </c>
      <c r="H3111" s="6">
        <v>12</v>
      </c>
      <c r="I3111" s="6">
        <v>31</v>
      </c>
      <c r="J3111" s="6" t="s">
        <v>42</v>
      </c>
    </row>
    <row r="3112" spans="1:10" x14ac:dyDescent="0.2">
      <c r="A3112" s="5">
        <v>619</v>
      </c>
      <c r="B3112" s="6">
        <v>21</v>
      </c>
      <c r="C3112" s="6" t="s">
        <v>89</v>
      </c>
      <c r="D3112" s="7">
        <v>45900.25</v>
      </c>
      <c r="E3112" s="6">
        <v>147</v>
      </c>
      <c r="F3112" s="6">
        <v>147</v>
      </c>
      <c r="G3112" s="6">
        <v>0</v>
      </c>
      <c r="H3112" s="6" t="s">
        <v>47</v>
      </c>
      <c r="I3112" s="6">
        <v>10002</v>
      </c>
      <c r="J3112" s="6" t="s">
        <v>56</v>
      </c>
    </row>
    <row r="3113" spans="1:10" x14ac:dyDescent="0.2">
      <c r="A3113" s="5">
        <v>647</v>
      </c>
      <c r="B3113" s="6">
        <v>15</v>
      </c>
      <c r="C3113" s="6" t="s">
        <v>71</v>
      </c>
      <c r="D3113" s="7">
        <v>45900.25</v>
      </c>
      <c r="E3113" s="6">
        <v>178.16</v>
      </c>
      <c r="F3113" s="6">
        <v>178.16</v>
      </c>
      <c r="G3113" s="6">
        <v>0</v>
      </c>
      <c r="H3113" s="6" t="s">
        <v>47</v>
      </c>
      <c r="I3113" s="6">
        <v>10002</v>
      </c>
      <c r="J3113" s="6" t="s">
        <v>56</v>
      </c>
    </row>
    <row r="3114" spans="1:10" x14ac:dyDescent="0.2">
      <c r="A3114" s="5">
        <v>649</v>
      </c>
      <c r="B3114" s="6">
        <v>13</v>
      </c>
      <c r="C3114" s="6" t="s">
        <v>69</v>
      </c>
      <c r="D3114" s="7">
        <v>45900.25</v>
      </c>
      <c r="E3114" s="6">
        <v>160</v>
      </c>
      <c r="F3114" s="6">
        <v>160</v>
      </c>
      <c r="G3114" s="6">
        <v>0</v>
      </c>
      <c r="H3114" s="6">
        <v>9</v>
      </c>
      <c r="I3114" s="6">
        <v>10002</v>
      </c>
      <c r="J3114" s="6" t="s">
        <v>56</v>
      </c>
    </row>
    <row r="3115" spans="1:10" x14ac:dyDescent="0.2">
      <c r="A3115" s="5">
        <v>155</v>
      </c>
      <c r="B3115" s="6">
        <v>2</v>
      </c>
      <c r="C3115" s="6" t="s">
        <v>98</v>
      </c>
      <c r="D3115" s="7">
        <v>45900.75</v>
      </c>
      <c r="E3115" s="6">
        <v>279</v>
      </c>
      <c r="F3115" s="6">
        <v>279</v>
      </c>
      <c r="G3115" s="6">
        <v>0</v>
      </c>
      <c r="H3115" s="6">
        <v>5</v>
      </c>
      <c r="I3115" s="6">
        <v>14</v>
      </c>
      <c r="J3115" s="6" t="s">
        <v>22</v>
      </c>
    </row>
    <row r="3116" spans="1:10" x14ac:dyDescent="0.2">
      <c r="A3116" s="5">
        <v>169</v>
      </c>
      <c r="B3116" s="6">
        <v>6</v>
      </c>
      <c r="C3116" s="6" t="s">
        <v>102</v>
      </c>
      <c r="D3116" s="7">
        <v>45900.75</v>
      </c>
      <c r="E3116" s="6">
        <v>430</v>
      </c>
      <c r="F3116" s="6">
        <v>430</v>
      </c>
      <c r="G3116" s="6">
        <v>0</v>
      </c>
      <c r="H3116" s="6">
        <v>8</v>
      </c>
      <c r="I3116" s="6">
        <v>10002</v>
      </c>
      <c r="J3116" s="6" t="s">
        <v>56</v>
      </c>
    </row>
    <row r="3117" spans="1:10" x14ac:dyDescent="0.2">
      <c r="A3117" s="5">
        <v>171</v>
      </c>
      <c r="B3117" s="6">
        <v>8</v>
      </c>
      <c r="C3117" s="6" t="s">
        <v>104</v>
      </c>
      <c r="D3117" s="7">
        <v>45900.75</v>
      </c>
      <c r="E3117" s="6">
        <v>273.73</v>
      </c>
      <c r="F3117" s="6">
        <v>273.73</v>
      </c>
      <c r="G3117" s="6">
        <v>0</v>
      </c>
      <c r="H3117" s="6">
        <v>10</v>
      </c>
      <c r="I3117" s="6">
        <v>10002</v>
      </c>
      <c r="J3117" s="6" t="s">
        <v>56</v>
      </c>
    </row>
    <row r="3118" spans="1:10" x14ac:dyDescent="0.2">
      <c r="A3118" s="5">
        <v>173</v>
      </c>
      <c r="B3118" s="6">
        <v>6</v>
      </c>
      <c r="C3118" s="6" t="s">
        <v>102</v>
      </c>
      <c r="D3118" s="7">
        <v>45900.75</v>
      </c>
      <c r="E3118" s="6">
        <v>430</v>
      </c>
      <c r="F3118" s="6">
        <v>430</v>
      </c>
      <c r="G3118" s="6">
        <v>0</v>
      </c>
      <c r="H3118" s="6">
        <v>5</v>
      </c>
      <c r="I3118" s="6">
        <v>10002</v>
      </c>
      <c r="J3118" s="6" t="s">
        <v>56</v>
      </c>
    </row>
    <row r="3119" spans="1:10" x14ac:dyDescent="0.2">
      <c r="A3119" s="5">
        <v>180</v>
      </c>
      <c r="B3119" s="6">
        <v>8</v>
      </c>
      <c r="C3119" s="6" t="s">
        <v>104</v>
      </c>
      <c r="D3119" s="7">
        <v>45900.75</v>
      </c>
      <c r="E3119" s="6">
        <v>160.47</v>
      </c>
      <c r="F3119" s="6">
        <v>160.47</v>
      </c>
      <c r="G3119" s="6">
        <v>0</v>
      </c>
      <c r="H3119" s="6">
        <v>5</v>
      </c>
      <c r="I3119" s="6">
        <v>10002</v>
      </c>
      <c r="J3119" s="6" t="s">
        <v>56</v>
      </c>
    </row>
    <row r="3120" spans="1:10" x14ac:dyDescent="0.2">
      <c r="A3120" s="5">
        <v>188</v>
      </c>
      <c r="B3120" s="6">
        <v>13</v>
      </c>
      <c r="C3120" s="6" t="s">
        <v>109</v>
      </c>
      <c r="D3120" s="7">
        <v>45900.75</v>
      </c>
      <c r="E3120" s="6">
        <v>430</v>
      </c>
      <c r="F3120" s="6">
        <v>430</v>
      </c>
      <c r="G3120" s="6">
        <v>0</v>
      </c>
      <c r="H3120" s="6">
        <v>12</v>
      </c>
      <c r="I3120" s="6">
        <v>31</v>
      </c>
      <c r="J3120" s="6" t="s">
        <v>42</v>
      </c>
    </row>
    <row r="3121" spans="1:10" x14ac:dyDescent="0.2">
      <c r="A3121" s="5">
        <v>193</v>
      </c>
      <c r="B3121" s="6">
        <v>13</v>
      </c>
      <c r="C3121" s="6" t="s">
        <v>109</v>
      </c>
      <c r="D3121" s="7">
        <v>45900.75</v>
      </c>
      <c r="E3121" s="6">
        <v>300</v>
      </c>
      <c r="F3121" s="6">
        <v>300</v>
      </c>
      <c r="G3121" s="6">
        <v>0</v>
      </c>
      <c r="H3121" s="6">
        <v>9</v>
      </c>
      <c r="I3121" s="6">
        <v>12</v>
      </c>
      <c r="J3121" s="6" t="s">
        <v>134</v>
      </c>
    </row>
    <row r="3122" spans="1:10" x14ac:dyDescent="0.2">
      <c r="A3122" s="5">
        <v>214</v>
      </c>
      <c r="B3122" s="6">
        <v>14</v>
      </c>
      <c r="C3122" s="6" t="s">
        <v>110</v>
      </c>
      <c r="D3122" s="7">
        <v>45900.75</v>
      </c>
      <c r="E3122" s="6">
        <v>230</v>
      </c>
      <c r="F3122" s="6">
        <v>230</v>
      </c>
      <c r="G3122" s="6">
        <v>0</v>
      </c>
      <c r="H3122" s="6">
        <v>12</v>
      </c>
      <c r="I3122" s="6">
        <v>15</v>
      </c>
      <c r="J3122" s="6" t="s">
        <v>63</v>
      </c>
    </row>
    <row r="3123" spans="1:10" x14ac:dyDescent="0.2">
      <c r="A3123" s="5">
        <v>303</v>
      </c>
      <c r="B3123" s="6">
        <v>7</v>
      </c>
      <c r="C3123" s="6" t="s">
        <v>103</v>
      </c>
      <c r="D3123" s="7">
        <v>45900.75</v>
      </c>
      <c r="E3123" s="6">
        <v>354.42</v>
      </c>
      <c r="F3123" s="6">
        <v>354.42</v>
      </c>
      <c r="G3123" s="6">
        <v>0</v>
      </c>
      <c r="H3123" s="6">
        <v>7</v>
      </c>
      <c r="I3123" s="6">
        <v>11</v>
      </c>
      <c r="J3123" s="6" t="s">
        <v>90</v>
      </c>
    </row>
    <row r="3124" spans="1:10" x14ac:dyDescent="0.2">
      <c r="A3124" s="5">
        <v>304</v>
      </c>
      <c r="B3124" s="6">
        <v>9</v>
      </c>
      <c r="C3124" s="6" t="s">
        <v>105</v>
      </c>
      <c r="D3124" s="7">
        <v>45900.75</v>
      </c>
      <c r="E3124" s="6">
        <v>430</v>
      </c>
      <c r="F3124" s="6">
        <v>430</v>
      </c>
      <c r="G3124" s="6">
        <v>0</v>
      </c>
      <c r="H3124" s="6">
        <v>4</v>
      </c>
      <c r="I3124" s="6">
        <v>10002</v>
      </c>
      <c r="J3124" s="6" t="s">
        <v>56</v>
      </c>
    </row>
    <row r="3125" spans="1:10" x14ac:dyDescent="0.2">
      <c r="A3125" s="5">
        <v>321</v>
      </c>
      <c r="B3125" s="6">
        <v>23</v>
      </c>
      <c r="C3125" s="6" t="s">
        <v>119</v>
      </c>
      <c r="D3125" s="7">
        <v>45900.75</v>
      </c>
      <c r="E3125" s="6">
        <v>449.94</v>
      </c>
      <c r="F3125" s="6">
        <v>449.94</v>
      </c>
      <c r="G3125" s="6">
        <v>0</v>
      </c>
      <c r="H3125" s="6">
        <v>12</v>
      </c>
      <c r="I3125" s="6">
        <v>31</v>
      </c>
      <c r="J3125" s="6" t="s">
        <v>42</v>
      </c>
    </row>
    <row r="3126" spans="1:10" x14ac:dyDescent="0.2">
      <c r="A3126" s="5">
        <v>333</v>
      </c>
      <c r="B3126" s="6">
        <v>24</v>
      </c>
      <c r="C3126" s="6" t="s">
        <v>120</v>
      </c>
      <c r="D3126" s="7">
        <v>45900.75</v>
      </c>
      <c r="E3126" s="6">
        <v>219.23</v>
      </c>
      <c r="F3126" s="6">
        <v>219.23</v>
      </c>
      <c r="G3126" s="6">
        <v>0</v>
      </c>
      <c r="H3126" s="6">
        <v>5</v>
      </c>
      <c r="I3126" s="6">
        <v>10002</v>
      </c>
      <c r="J3126" s="6" t="s">
        <v>56</v>
      </c>
    </row>
    <row r="3127" spans="1:10" x14ac:dyDescent="0.2">
      <c r="A3127" s="5">
        <v>511</v>
      </c>
      <c r="B3127" s="6">
        <v>17</v>
      </c>
      <c r="C3127" s="6" t="s">
        <v>85</v>
      </c>
      <c r="D3127" s="7">
        <v>45901.25</v>
      </c>
      <c r="E3127" s="6">
        <v>160.47</v>
      </c>
      <c r="F3127" s="6">
        <v>160.47</v>
      </c>
      <c r="G3127" s="6">
        <v>0</v>
      </c>
      <c r="H3127" s="6">
        <v>12</v>
      </c>
      <c r="I3127" s="6">
        <v>10002</v>
      </c>
      <c r="J3127" s="6" t="s">
        <v>56</v>
      </c>
    </row>
    <row r="3128" spans="1:10" x14ac:dyDescent="0.2">
      <c r="A3128" s="5">
        <v>536</v>
      </c>
      <c r="B3128" s="6">
        <v>18</v>
      </c>
      <c r="C3128" s="6" t="s">
        <v>86</v>
      </c>
      <c r="D3128" s="7">
        <v>45901.25</v>
      </c>
      <c r="E3128" s="6">
        <v>160</v>
      </c>
      <c r="F3128" s="6">
        <v>160</v>
      </c>
      <c r="G3128" s="6">
        <v>0</v>
      </c>
      <c r="H3128" s="6">
        <v>10</v>
      </c>
      <c r="I3128" s="6">
        <v>10002</v>
      </c>
      <c r="J3128" s="6" t="s">
        <v>56</v>
      </c>
    </row>
    <row r="3129" spans="1:10" x14ac:dyDescent="0.2">
      <c r="A3129" s="5">
        <v>613</v>
      </c>
      <c r="B3129" s="6">
        <v>2</v>
      </c>
      <c r="C3129" s="6" t="s">
        <v>41</v>
      </c>
      <c r="D3129" s="7">
        <v>45901.25</v>
      </c>
      <c r="E3129" s="6">
        <v>180</v>
      </c>
      <c r="F3129" s="6">
        <v>180</v>
      </c>
      <c r="G3129" s="6">
        <v>0</v>
      </c>
      <c r="H3129" s="6">
        <v>9</v>
      </c>
      <c r="I3129" s="6">
        <v>12</v>
      </c>
      <c r="J3129" s="6" t="s">
        <v>134</v>
      </c>
    </row>
    <row r="3130" spans="1:10" x14ac:dyDescent="0.2">
      <c r="A3130" s="5">
        <v>629</v>
      </c>
      <c r="B3130" s="6">
        <v>4</v>
      </c>
      <c r="C3130" s="6" t="s">
        <v>59</v>
      </c>
      <c r="D3130" s="7">
        <v>45901.25</v>
      </c>
      <c r="E3130" s="6">
        <v>160.47</v>
      </c>
      <c r="F3130" s="6">
        <v>160.47</v>
      </c>
      <c r="G3130" s="6">
        <v>0</v>
      </c>
      <c r="H3130" s="6">
        <v>12</v>
      </c>
      <c r="I3130" s="6">
        <v>15</v>
      </c>
      <c r="J3130" s="6" t="s">
        <v>63</v>
      </c>
    </row>
    <row r="3131" spans="1:10" x14ac:dyDescent="0.2">
      <c r="A3131" s="5">
        <v>644</v>
      </c>
      <c r="B3131" s="6">
        <v>1</v>
      </c>
      <c r="C3131" s="6" t="s">
        <v>19</v>
      </c>
      <c r="D3131" s="7">
        <v>45901.25</v>
      </c>
      <c r="E3131" s="6">
        <v>624.5</v>
      </c>
      <c r="F3131" s="6">
        <v>624.5</v>
      </c>
      <c r="G3131" s="6">
        <v>0</v>
      </c>
      <c r="H3131" s="6">
        <v>11</v>
      </c>
      <c r="I3131" s="6">
        <v>13</v>
      </c>
      <c r="J3131" s="6" t="s">
        <v>81</v>
      </c>
    </row>
    <row r="3132" spans="1:10" x14ac:dyDescent="0.2">
      <c r="A3132" s="5">
        <v>141</v>
      </c>
      <c r="B3132" s="6">
        <v>4</v>
      </c>
      <c r="C3132" s="6" t="s">
        <v>100</v>
      </c>
      <c r="D3132" s="7">
        <v>45901.75</v>
      </c>
      <c r="E3132" s="6">
        <v>292.73</v>
      </c>
      <c r="F3132" s="6">
        <v>292.73</v>
      </c>
      <c r="G3132" s="6">
        <v>0</v>
      </c>
      <c r="H3132" s="6">
        <v>12</v>
      </c>
      <c r="I3132" s="6">
        <v>15</v>
      </c>
      <c r="J3132" s="6" t="s">
        <v>63</v>
      </c>
    </row>
    <row r="3133" spans="1:10" x14ac:dyDescent="0.2">
      <c r="A3133" s="5">
        <v>143</v>
      </c>
      <c r="B3133" s="6">
        <v>4</v>
      </c>
      <c r="C3133" s="6" t="s">
        <v>100</v>
      </c>
      <c r="D3133" s="7">
        <v>45901.75</v>
      </c>
      <c r="E3133" s="6">
        <v>258</v>
      </c>
      <c r="F3133" s="6">
        <v>258</v>
      </c>
      <c r="G3133" s="6">
        <v>0</v>
      </c>
      <c r="H3133" s="6">
        <v>11</v>
      </c>
      <c r="I3133" s="6">
        <v>13</v>
      </c>
      <c r="J3133" s="6" t="s">
        <v>81</v>
      </c>
    </row>
    <row r="3134" spans="1:10" x14ac:dyDescent="0.2">
      <c r="A3134" s="5">
        <v>145</v>
      </c>
      <c r="B3134" s="6">
        <v>5</v>
      </c>
      <c r="C3134" s="6" t="s">
        <v>101</v>
      </c>
      <c r="D3134" s="7">
        <v>45901.75</v>
      </c>
      <c r="E3134" s="6">
        <v>300</v>
      </c>
      <c r="F3134" s="6">
        <v>300</v>
      </c>
      <c r="G3134" s="6">
        <v>0</v>
      </c>
      <c r="H3134" s="6">
        <v>11</v>
      </c>
      <c r="I3134" s="6">
        <v>13</v>
      </c>
      <c r="J3134" s="6" t="s">
        <v>81</v>
      </c>
    </row>
    <row r="3135" spans="1:10" x14ac:dyDescent="0.2">
      <c r="A3135" s="5">
        <v>147</v>
      </c>
      <c r="B3135" s="6">
        <v>5</v>
      </c>
      <c r="C3135" s="6" t="s">
        <v>101</v>
      </c>
      <c r="D3135" s="7">
        <v>45901.75</v>
      </c>
      <c r="E3135" s="6">
        <v>230</v>
      </c>
      <c r="F3135" s="6">
        <v>230</v>
      </c>
      <c r="G3135" s="6">
        <v>0</v>
      </c>
      <c r="H3135" s="6">
        <v>5</v>
      </c>
      <c r="I3135" s="6">
        <v>10002</v>
      </c>
      <c r="J3135" s="6" t="s">
        <v>56</v>
      </c>
    </row>
    <row r="3136" spans="1:10" x14ac:dyDescent="0.2">
      <c r="A3136" s="5">
        <v>148</v>
      </c>
      <c r="B3136" s="6">
        <v>5</v>
      </c>
      <c r="C3136" s="6" t="s">
        <v>101</v>
      </c>
      <c r="D3136" s="7">
        <v>45901.75</v>
      </c>
      <c r="E3136" s="6">
        <v>300</v>
      </c>
      <c r="F3136" s="6">
        <v>300</v>
      </c>
      <c r="G3136" s="6">
        <v>0</v>
      </c>
      <c r="H3136" s="6">
        <v>10</v>
      </c>
      <c r="I3136" s="6">
        <v>24</v>
      </c>
      <c r="J3136" s="6" t="s">
        <v>84</v>
      </c>
    </row>
    <row r="3137" spans="1:10" x14ac:dyDescent="0.2">
      <c r="A3137" s="5">
        <v>167</v>
      </c>
      <c r="B3137" s="6">
        <v>7</v>
      </c>
      <c r="C3137" s="6" t="s">
        <v>103</v>
      </c>
      <c r="D3137" s="7">
        <v>45901.75</v>
      </c>
      <c r="E3137" s="6">
        <v>255</v>
      </c>
      <c r="F3137" s="6">
        <v>255</v>
      </c>
      <c r="G3137" s="6">
        <v>0</v>
      </c>
      <c r="H3137" s="6">
        <v>9</v>
      </c>
      <c r="I3137" s="6">
        <v>12</v>
      </c>
      <c r="J3137" s="6" t="s">
        <v>134</v>
      </c>
    </row>
    <row r="3138" spans="1:10" x14ac:dyDescent="0.2">
      <c r="A3138" s="5">
        <v>176</v>
      </c>
      <c r="B3138" s="6">
        <v>7</v>
      </c>
      <c r="C3138" s="6" t="s">
        <v>103</v>
      </c>
      <c r="D3138" s="7">
        <v>45901.75</v>
      </c>
      <c r="E3138" s="6">
        <v>430</v>
      </c>
      <c r="F3138" s="6">
        <v>430</v>
      </c>
      <c r="G3138" s="6">
        <v>0</v>
      </c>
      <c r="H3138" s="6">
        <v>9</v>
      </c>
      <c r="I3138" s="6">
        <v>12</v>
      </c>
      <c r="J3138" s="6" t="s">
        <v>134</v>
      </c>
    </row>
    <row r="3139" spans="1:10" x14ac:dyDescent="0.2">
      <c r="A3139" s="5">
        <v>187</v>
      </c>
      <c r="B3139" s="6">
        <v>11</v>
      </c>
      <c r="C3139" s="6" t="s">
        <v>107</v>
      </c>
      <c r="D3139" s="7">
        <v>45901.75</v>
      </c>
      <c r="E3139" s="6">
        <v>219.23</v>
      </c>
      <c r="F3139" s="6">
        <v>219.23</v>
      </c>
      <c r="G3139" s="6">
        <v>0</v>
      </c>
      <c r="H3139" s="6">
        <v>11</v>
      </c>
      <c r="I3139" s="6">
        <v>10002</v>
      </c>
      <c r="J3139" s="6" t="s">
        <v>56</v>
      </c>
    </row>
    <row r="3140" spans="1:10" x14ac:dyDescent="0.2">
      <c r="A3140" s="5">
        <v>191</v>
      </c>
      <c r="B3140" s="6">
        <v>13</v>
      </c>
      <c r="C3140" s="6" t="s">
        <v>109</v>
      </c>
      <c r="D3140" s="7">
        <v>45901.75</v>
      </c>
      <c r="E3140" s="6">
        <v>324.95</v>
      </c>
      <c r="F3140" s="6">
        <v>324.95</v>
      </c>
      <c r="G3140" s="6">
        <v>0</v>
      </c>
      <c r="H3140" s="6">
        <v>5</v>
      </c>
      <c r="I3140" s="6">
        <v>10002</v>
      </c>
      <c r="J3140" s="6" t="s">
        <v>56</v>
      </c>
    </row>
    <row r="3141" spans="1:10" x14ac:dyDescent="0.2">
      <c r="A3141" s="5">
        <v>192</v>
      </c>
      <c r="B3141" s="6">
        <v>13</v>
      </c>
      <c r="C3141" s="6" t="s">
        <v>109</v>
      </c>
      <c r="D3141" s="7">
        <v>45901.75</v>
      </c>
      <c r="E3141" s="6">
        <v>165</v>
      </c>
      <c r="F3141" s="6">
        <v>165</v>
      </c>
      <c r="G3141" s="6">
        <v>0</v>
      </c>
      <c r="H3141" s="6">
        <v>5</v>
      </c>
      <c r="I3141" s="6">
        <v>10002</v>
      </c>
      <c r="J3141" s="6" t="s">
        <v>56</v>
      </c>
    </row>
    <row r="3142" spans="1:10" x14ac:dyDescent="0.2">
      <c r="A3142" s="5">
        <v>224</v>
      </c>
      <c r="B3142" s="6">
        <v>20</v>
      </c>
      <c r="C3142" s="6" t="s">
        <v>116</v>
      </c>
      <c r="D3142" s="7">
        <v>45901.75</v>
      </c>
      <c r="E3142" s="6">
        <v>215</v>
      </c>
      <c r="F3142" s="6">
        <v>215</v>
      </c>
      <c r="G3142" s="6">
        <v>0</v>
      </c>
      <c r="H3142" s="6">
        <v>12</v>
      </c>
      <c r="I3142" s="6">
        <v>31</v>
      </c>
      <c r="J3142" s="6" t="s">
        <v>42</v>
      </c>
    </row>
    <row r="3143" spans="1:10" x14ac:dyDescent="0.2">
      <c r="A3143" s="5">
        <v>487</v>
      </c>
      <c r="B3143" s="6">
        <v>10</v>
      </c>
      <c r="C3143" s="6" t="s">
        <v>53</v>
      </c>
      <c r="D3143" s="7">
        <v>45902.25</v>
      </c>
      <c r="E3143" s="6">
        <v>192</v>
      </c>
      <c r="F3143" s="6">
        <v>192</v>
      </c>
      <c r="G3143" s="6">
        <v>0</v>
      </c>
      <c r="H3143" s="6">
        <v>12</v>
      </c>
      <c r="I3143" s="6">
        <v>10002</v>
      </c>
      <c r="J3143" s="6" t="s">
        <v>56</v>
      </c>
    </row>
    <row r="3144" spans="1:10" x14ac:dyDescent="0.2">
      <c r="A3144" s="5">
        <v>579</v>
      </c>
      <c r="B3144" s="6">
        <v>6</v>
      </c>
      <c r="C3144" s="6" t="s">
        <v>150</v>
      </c>
      <c r="D3144" s="7">
        <v>45902.25</v>
      </c>
      <c r="E3144" s="6">
        <v>314</v>
      </c>
      <c r="F3144" s="6">
        <v>314</v>
      </c>
      <c r="G3144" s="6">
        <v>0</v>
      </c>
      <c r="H3144" s="6">
        <v>12</v>
      </c>
      <c r="I3144" s="6">
        <v>25</v>
      </c>
      <c r="J3144" s="6" t="s">
        <v>135</v>
      </c>
    </row>
    <row r="3145" spans="1:10" x14ac:dyDescent="0.2">
      <c r="A3145" s="5">
        <v>627</v>
      </c>
      <c r="B3145" s="6">
        <v>20</v>
      </c>
      <c r="C3145" s="6" t="s">
        <v>88</v>
      </c>
      <c r="D3145" s="7">
        <v>45902.25</v>
      </c>
      <c r="E3145" s="6">
        <v>134</v>
      </c>
      <c r="F3145" s="6">
        <v>134</v>
      </c>
      <c r="G3145" s="6">
        <v>0</v>
      </c>
      <c r="H3145" s="6">
        <v>5</v>
      </c>
      <c r="I3145" s="6">
        <v>10002</v>
      </c>
      <c r="J3145" s="6" t="s">
        <v>56</v>
      </c>
    </row>
    <row r="3146" spans="1:10" x14ac:dyDescent="0.2">
      <c r="A3146" s="5">
        <v>630</v>
      </c>
      <c r="B3146" s="6">
        <v>21</v>
      </c>
      <c r="C3146" s="6" t="s">
        <v>89</v>
      </c>
      <c r="D3146" s="7">
        <v>45902.25</v>
      </c>
      <c r="E3146" s="6">
        <v>386</v>
      </c>
      <c r="F3146" s="6">
        <v>386</v>
      </c>
      <c r="G3146" s="6">
        <v>0</v>
      </c>
      <c r="H3146" s="6">
        <v>5</v>
      </c>
      <c r="I3146" s="6">
        <v>5</v>
      </c>
      <c r="J3146" s="6" t="s">
        <v>79</v>
      </c>
    </row>
    <row r="3147" spans="1:10" x14ac:dyDescent="0.2">
      <c r="A3147" s="5">
        <v>671</v>
      </c>
      <c r="B3147" s="6">
        <v>5</v>
      </c>
      <c r="C3147" s="6" t="s">
        <v>149</v>
      </c>
      <c r="D3147" s="7">
        <v>45902.25</v>
      </c>
      <c r="E3147" s="6">
        <v>209</v>
      </c>
      <c r="F3147" s="6">
        <v>209</v>
      </c>
      <c r="G3147" s="6">
        <v>0</v>
      </c>
      <c r="H3147" s="6">
        <v>12</v>
      </c>
      <c r="I3147" s="6">
        <v>15</v>
      </c>
      <c r="J3147" s="6" t="s">
        <v>63</v>
      </c>
    </row>
    <row r="3148" spans="1:10" x14ac:dyDescent="0.2">
      <c r="A3148" s="5">
        <v>175</v>
      </c>
      <c r="B3148" s="6">
        <v>6</v>
      </c>
      <c r="C3148" s="6" t="s">
        <v>102</v>
      </c>
      <c r="D3148" s="7">
        <v>45902.75</v>
      </c>
      <c r="E3148" s="6">
        <v>314.23</v>
      </c>
      <c r="F3148" s="6">
        <v>314.23</v>
      </c>
      <c r="G3148" s="6">
        <v>0</v>
      </c>
      <c r="H3148" s="6">
        <v>10</v>
      </c>
      <c r="I3148" s="6">
        <v>10002</v>
      </c>
      <c r="J3148" s="6" t="s">
        <v>56</v>
      </c>
    </row>
    <row r="3149" spans="1:10" x14ac:dyDescent="0.2">
      <c r="A3149" s="5">
        <v>207</v>
      </c>
      <c r="B3149" s="6">
        <v>12</v>
      </c>
      <c r="C3149" s="6" t="s">
        <v>108</v>
      </c>
      <c r="D3149" s="7">
        <v>45902.75</v>
      </c>
      <c r="E3149" s="6">
        <v>364.98</v>
      </c>
      <c r="F3149" s="6">
        <v>364.98</v>
      </c>
      <c r="G3149" s="6">
        <v>0</v>
      </c>
      <c r="H3149" s="6">
        <v>5</v>
      </c>
      <c r="I3149" s="6">
        <v>10002</v>
      </c>
      <c r="J3149" s="6" t="s">
        <v>56</v>
      </c>
    </row>
    <row r="3150" spans="1:10" x14ac:dyDescent="0.2">
      <c r="A3150" s="5">
        <v>212</v>
      </c>
      <c r="B3150" s="6">
        <v>15</v>
      </c>
      <c r="C3150" s="6" t="s">
        <v>111</v>
      </c>
      <c r="D3150" s="7">
        <v>45902.75</v>
      </c>
      <c r="E3150" s="6">
        <v>315</v>
      </c>
      <c r="F3150" s="6">
        <v>315</v>
      </c>
      <c r="G3150" s="6">
        <v>0</v>
      </c>
      <c r="H3150" s="6">
        <v>10</v>
      </c>
      <c r="I3150" s="6">
        <v>10002</v>
      </c>
      <c r="J3150" s="6" t="s">
        <v>56</v>
      </c>
    </row>
    <row r="3151" spans="1:10" x14ac:dyDescent="0.2">
      <c r="A3151" s="5">
        <v>213</v>
      </c>
      <c r="B3151" s="6">
        <v>15</v>
      </c>
      <c r="C3151" s="6" t="s">
        <v>111</v>
      </c>
      <c r="D3151" s="7">
        <v>45902.75</v>
      </c>
      <c r="E3151" s="6">
        <v>230</v>
      </c>
      <c r="F3151" s="6">
        <v>230</v>
      </c>
      <c r="G3151" s="6">
        <v>0</v>
      </c>
      <c r="H3151" s="6">
        <v>9</v>
      </c>
      <c r="I3151" s="6">
        <v>12</v>
      </c>
      <c r="J3151" s="6" t="s">
        <v>134</v>
      </c>
    </row>
    <row r="3152" spans="1:10" x14ac:dyDescent="0.2">
      <c r="A3152" s="5">
        <v>217</v>
      </c>
      <c r="B3152" s="6">
        <v>14</v>
      </c>
      <c r="C3152" s="6" t="s">
        <v>110</v>
      </c>
      <c r="D3152" s="7">
        <v>45902.75</v>
      </c>
      <c r="E3152" s="6">
        <v>180</v>
      </c>
      <c r="F3152" s="6">
        <v>180</v>
      </c>
      <c r="G3152" s="6">
        <v>0</v>
      </c>
      <c r="H3152" s="6">
        <v>8</v>
      </c>
      <c r="I3152" s="6">
        <v>10002</v>
      </c>
      <c r="J3152" s="6" t="s">
        <v>56</v>
      </c>
    </row>
    <row r="3153" spans="1:10" x14ac:dyDescent="0.2">
      <c r="A3153" s="5">
        <v>235</v>
      </c>
      <c r="B3153" s="6">
        <v>22</v>
      </c>
      <c r="C3153" s="6" t="s">
        <v>118</v>
      </c>
      <c r="D3153" s="7">
        <v>45902.75</v>
      </c>
      <c r="E3153" s="6">
        <v>314.23</v>
      </c>
      <c r="F3153" s="6">
        <v>314.23</v>
      </c>
      <c r="G3153" s="6">
        <v>0</v>
      </c>
      <c r="H3153" s="6">
        <v>12</v>
      </c>
      <c r="I3153" s="6">
        <v>13</v>
      </c>
      <c r="J3153" s="6" t="s">
        <v>81</v>
      </c>
    </row>
    <row r="3154" spans="1:10" x14ac:dyDescent="0.2">
      <c r="A3154" s="5">
        <v>238</v>
      </c>
      <c r="B3154" s="6">
        <v>15</v>
      </c>
      <c r="C3154" s="6" t="s">
        <v>111</v>
      </c>
      <c r="D3154" s="7">
        <v>45902.75</v>
      </c>
      <c r="E3154" s="6">
        <v>258</v>
      </c>
      <c r="F3154" s="6">
        <v>258</v>
      </c>
      <c r="G3154" s="6">
        <v>0</v>
      </c>
      <c r="H3154" s="6">
        <v>9</v>
      </c>
      <c r="I3154" s="6">
        <v>10002</v>
      </c>
      <c r="J3154" s="6" t="s">
        <v>56</v>
      </c>
    </row>
    <row r="3155" spans="1:10" x14ac:dyDescent="0.2">
      <c r="A3155" s="5">
        <v>300</v>
      </c>
      <c r="B3155" s="6">
        <v>2</v>
      </c>
      <c r="C3155" s="6" t="s">
        <v>98</v>
      </c>
      <c r="D3155" s="7">
        <v>45902.75</v>
      </c>
      <c r="E3155" s="6">
        <v>310</v>
      </c>
      <c r="F3155" s="6">
        <v>310</v>
      </c>
      <c r="G3155" s="6">
        <v>0</v>
      </c>
      <c r="H3155" s="6">
        <v>11</v>
      </c>
      <c r="I3155" s="6">
        <v>13</v>
      </c>
      <c r="J3155" s="6" t="s">
        <v>81</v>
      </c>
    </row>
    <row r="3156" spans="1:10" x14ac:dyDescent="0.2">
      <c r="A3156" s="5">
        <v>315</v>
      </c>
      <c r="B3156" s="6">
        <v>20</v>
      </c>
      <c r="C3156" s="6" t="s">
        <v>116</v>
      </c>
      <c r="D3156" s="7">
        <v>45902.75</v>
      </c>
      <c r="E3156" s="6">
        <v>442.5</v>
      </c>
      <c r="F3156" s="6">
        <v>442.5</v>
      </c>
      <c r="G3156" s="6">
        <v>0</v>
      </c>
      <c r="H3156" s="6">
        <v>12</v>
      </c>
      <c r="I3156" s="6">
        <v>10002</v>
      </c>
      <c r="J3156" s="6" t="s">
        <v>56</v>
      </c>
    </row>
    <row r="3157" spans="1:10" x14ac:dyDescent="0.2">
      <c r="A3157" s="5">
        <v>348</v>
      </c>
      <c r="B3157" s="6">
        <v>32</v>
      </c>
      <c r="C3157" s="6" t="s">
        <v>142</v>
      </c>
      <c r="D3157" s="7">
        <v>45902.75</v>
      </c>
      <c r="E3157" s="6">
        <v>290.54000000000002</v>
      </c>
      <c r="F3157" s="6">
        <v>290.54000000000002</v>
      </c>
      <c r="G3157" s="6">
        <v>0</v>
      </c>
      <c r="H3157" s="6">
        <v>12</v>
      </c>
      <c r="I3157" s="6">
        <v>10002</v>
      </c>
      <c r="J3157" s="6" t="s">
        <v>56</v>
      </c>
    </row>
    <row r="3158" spans="1:10" x14ac:dyDescent="0.2">
      <c r="A3158" s="5">
        <v>551</v>
      </c>
      <c r="B3158" s="6">
        <v>10</v>
      </c>
      <c r="C3158" s="6" t="s">
        <v>66</v>
      </c>
      <c r="D3158" s="7">
        <v>45903.25</v>
      </c>
      <c r="E3158" s="6">
        <v>314</v>
      </c>
      <c r="F3158" s="6">
        <v>314</v>
      </c>
      <c r="G3158" s="6">
        <v>0</v>
      </c>
      <c r="H3158" s="6">
        <v>12</v>
      </c>
      <c r="I3158" s="6">
        <v>10002</v>
      </c>
      <c r="J3158" s="6" t="s">
        <v>56</v>
      </c>
    </row>
    <row r="3159" spans="1:10" x14ac:dyDescent="0.2">
      <c r="A3159" s="5">
        <v>603</v>
      </c>
      <c r="B3159" s="6">
        <v>2</v>
      </c>
      <c r="C3159" s="6" t="s">
        <v>57</v>
      </c>
      <c r="D3159" s="7">
        <v>45903.25</v>
      </c>
      <c r="E3159" s="6">
        <v>248</v>
      </c>
      <c r="F3159" s="6">
        <v>248</v>
      </c>
      <c r="G3159" s="6">
        <v>0</v>
      </c>
      <c r="H3159" s="6">
        <v>9</v>
      </c>
      <c r="I3159" s="6">
        <v>12</v>
      </c>
      <c r="J3159" s="6" t="s">
        <v>134</v>
      </c>
    </row>
    <row r="3160" spans="1:10" x14ac:dyDescent="0.2">
      <c r="A3160" s="5">
        <v>624</v>
      </c>
      <c r="B3160" s="6">
        <v>21</v>
      </c>
      <c r="C3160" s="6" t="s">
        <v>212</v>
      </c>
      <c r="D3160" s="7">
        <v>45903.25</v>
      </c>
      <c r="E3160" s="6">
        <v>492.37</v>
      </c>
      <c r="F3160" s="6">
        <v>492.37</v>
      </c>
      <c r="G3160" s="6">
        <v>0</v>
      </c>
      <c r="H3160" s="6">
        <v>12</v>
      </c>
      <c r="I3160" s="6">
        <v>31</v>
      </c>
      <c r="J3160" s="6" t="s">
        <v>42</v>
      </c>
    </row>
    <row r="3161" spans="1:10" x14ac:dyDescent="0.2">
      <c r="A3161" s="5">
        <v>632</v>
      </c>
      <c r="B3161" s="6">
        <v>13</v>
      </c>
      <c r="C3161" s="6" t="s">
        <v>168</v>
      </c>
      <c r="D3161" s="7">
        <v>45903.25</v>
      </c>
      <c r="E3161" s="6">
        <v>220</v>
      </c>
      <c r="F3161" s="6">
        <v>220</v>
      </c>
      <c r="G3161" s="6">
        <v>0</v>
      </c>
      <c r="H3161" s="6">
        <v>6</v>
      </c>
      <c r="I3161" s="6">
        <v>10002</v>
      </c>
      <c r="J3161" s="6" t="s">
        <v>56</v>
      </c>
    </row>
    <row r="3162" spans="1:10" x14ac:dyDescent="0.2">
      <c r="A3162" s="5">
        <v>702</v>
      </c>
      <c r="B3162" s="6">
        <v>14</v>
      </c>
      <c r="C3162" s="6" t="s">
        <v>70</v>
      </c>
      <c r="D3162" s="7">
        <v>45903.25</v>
      </c>
      <c r="E3162" s="6">
        <v>230</v>
      </c>
      <c r="F3162" s="6">
        <v>230</v>
      </c>
      <c r="G3162" s="6">
        <v>0</v>
      </c>
      <c r="H3162" s="6">
        <v>12</v>
      </c>
      <c r="I3162" s="6">
        <v>10002</v>
      </c>
      <c r="J3162" s="6" t="s">
        <v>56</v>
      </c>
    </row>
    <row r="3163" spans="1:10" x14ac:dyDescent="0.2">
      <c r="A3163" s="5">
        <v>172</v>
      </c>
      <c r="B3163" s="6">
        <v>8</v>
      </c>
      <c r="C3163" s="6" t="s">
        <v>104</v>
      </c>
      <c r="D3163" s="7">
        <v>45903.75</v>
      </c>
      <c r="E3163" s="6">
        <v>230</v>
      </c>
      <c r="F3163" s="6">
        <v>230</v>
      </c>
      <c r="G3163" s="6">
        <v>0</v>
      </c>
      <c r="H3163" s="6">
        <v>8</v>
      </c>
      <c r="I3163" s="6">
        <v>10002</v>
      </c>
      <c r="J3163" s="6" t="s">
        <v>56</v>
      </c>
    </row>
    <row r="3164" spans="1:10" x14ac:dyDescent="0.2">
      <c r="A3164" s="5">
        <v>174</v>
      </c>
      <c r="B3164" s="6">
        <v>8</v>
      </c>
      <c r="C3164" s="6" t="s">
        <v>104</v>
      </c>
      <c r="D3164" s="7">
        <v>45903.75</v>
      </c>
      <c r="E3164" s="6">
        <v>209.2</v>
      </c>
      <c r="F3164" s="6">
        <v>209.2</v>
      </c>
      <c r="G3164" s="6">
        <v>0</v>
      </c>
      <c r="H3164" s="6">
        <v>12</v>
      </c>
      <c r="I3164" s="6">
        <v>24</v>
      </c>
      <c r="J3164" s="6" t="s">
        <v>84</v>
      </c>
    </row>
    <row r="3165" spans="1:10" x14ac:dyDescent="0.2">
      <c r="A3165" s="5">
        <v>181</v>
      </c>
      <c r="B3165" s="6">
        <v>9</v>
      </c>
      <c r="C3165" s="6" t="s">
        <v>105</v>
      </c>
      <c r="D3165" s="7">
        <v>45903.75</v>
      </c>
      <c r="E3165" s="6">
        <v>230</v>
      </c>
      <c r="F3165" s="6">
        <v>230</v>
      </c>
      <c r="G3165" s="6">
        <v>0</v>
      </c>
      <c r="H3165" s="6">
        <v>9</v>
      </c>
      <c r="I3165" s="6">
        <v>12</v>
      </c>
      <c r="J3165" s="6" t="s">
        <v>134</v>
      </c>
    </row>
    <row r="3166" spans="1:10" x14ac:dyDescent="0.2">
      <c r="A3166" s="5">
        <v>182</v>
      </c>
      <c r="B3166" s="6">
        <v>10</v>
      </c>
      <c r="C3166" s="6" t="s">
        <v>106</v>
      </c>
      <c r="D3166" s="7">
        <v>45903.75</v>
      </c>
      <c r="E3166" s="6">
        <v>505</v>
      </c>
      <c r="F3166" s="6">
        <v>505</v>
      </c>
      <c r="G3166" s="6">
        <v>0</v>
      </c>
      <c r="H3166" s="6">
        <v>12</v>
      </c>
      <c r="I3166" s="6">
        <v>15</v>
      </c>
      <c r="J3166" s="6" t="s">
        <v>63</v>
      </c>
    </row>
    <row r="3167" spans="1:10" x14ac:dyDescent="0.2">
      <c r="A3167" s="5">
        <v>223</v>
      </c>
      <c r="B3167" s="6">
        <v>17</v>
      </c>
      <c r="C3167" s="6" t="s">
        <v>113</v>
      </c>
      <c r="D3167" s="7">
        <v>45903.75</v>
      </c>
      <c r="E3167" s="6">
        <v>314.23</v>
      </c>
      <c r="F3167" s="6">
        <v>314.23</v>
      </c>
      <c r="G3167" s="6">
        <v>0</v>
      </c>
      <c r="H3167" s="6">
        <v>8</v>
      </c>
      <c r="I3167" s="6">
        <v>5</v>
      </c>
      <c r="J3167" s="6" t="s">
        <v>79</v>
      </c>
    </row>
    <row r="3168" spans="1:10" x14ac:dyDescent="0.2">
      <c r="A3168" s="5">
        <v>228</v>
      </c>
      <c r="B3168" s="6">
        <v>21</v>
      </c>
      <c r="C3168" s="6" t="s">
        <v>117</v>
      </c>
      <c r="D3168" s="7">
        <v>45903.75</v>
      </c>
      <c r="E3168" s="6">
        <v>287.45</v>
      </c>
      <c r="F3168" s="6">
        <v>287.45</v>
      </c>
      <c r="G3168" s="6">
        <v>0</v>
      </c>
      <c r="H3168" s="6">
        <v>9</v>
      </c>
      <c r="I3168" s="6">
        <v>10002</v>
      </c>
      <c r="J3168" s="6" t="s">
        <v>56</v>
      </c>
    </row>
    <row r="3169" spans="1:10" x14ac:dyDescent="0.2">
      <c r="A3169" s="5">
        <v>313</v>
      </c>
      <c r="B3169" s="6">
        <v>19</v>
      </c>
      <c r="C3169" s="6" t="s">
        <v>115</v>
      </c>
      <c r="D3169" s="7">
        <v>45903.75</v>
      </c>
      <c r="E3169" s="6">
        <v>344.14</v>
      </c>
      <c r="F3169" s="6">
        <v>344.14</v>
      </c>
      <c r="G3169" s="6">
        <v>0</v>
      </c>
      <c r="H3169" s="6">
        <v>12</v>
      </c>
      <c r="I3169" s="6">
        <v>15</v>
      </c>
      <c r="J3169" s="6" t="s">
        <v>63</v>
      </c>
    </row>
    <row r="3170" spans="1:10" x14ac:dyDescent="0.2">
      <c r="A3170" s="5">
        <v>353</v>
      </c>
      <c r="B3170" s="6">
        <v>25</v>
      </c>
      <c r="C3170" s="6" t="s">
        <v>121</v>
      </c>
      <c r="D3170" s="7">
        <v>45903.75</v>
      </c>
      <c r="E3170" s="6">
        <v>336.08</v>
      </c>
      <c r="F3170" s="6">
        <v>336.08</v>
      </c>
      <c r="G3170" s="6">
        <v>0</v>
      </c>
      <c r="H3170" s="6">
        <v>5</v>
      </c>
      <c r="I3170" s="6">
        <v>10002</v>
      </c>
      <c r="J3170" s="6" t="s">
        <v>56</v>
      </c>
    </row>
    <row r="3171" spans="1:10" x14ac:dyDescent="0.2">
      <c r="A3171" s="5">
        <v>142</v>
      </c>
      <c r="B3171" s="6">
        <v>5</v>
      </c>
      <c r="C3171" s="6" t="s">
        <v>101</v>
      </c>
      <c r="D3171" s="7">
        <v>45904.75</v>
      </c>
      <c r="E3171" s="6">
        <v>230</v>
      </c>
      <c r="F3171" s="6">
        <v>230</v>
      </c>
      <c r="G3171" s="6">
        <v>0</v>
      </c>
      <c r="H3171" s="6">
        <v>9</v>
      </c>
      <c r="I3171" s="6">
        <v>12</v>
      </c>
      <c r="J3171" s="6" t="s">
        <v>134</v>
      </c>
    </row>
    <row r="3172" spans="1:10" x14ac:dyDescent="0.2">
      <c r="A3172" s="5">
        <v>154</v>
      </c>
      <c r="B3172" s="6">
        <v>4</v>
      </c>
      <c r="C3172" s="6" t="s">
        <v>100</v>
      </c>
      <c r="D3172" s="7">
        <v>45904.75</v>
      </c>
      <c r="E3172" s="6">
        <v>160.47</v>
      </c>
      <c r="F3172" s="6">
        <v>160.47</v>
      </c>
      <c r="G3172" s="6">
        <v>0</v>
      </c>
      <c r="H3172" s="6">
        <v>8</v>
      </c>
      <c r="I3172" s="6">
        <v>5</v>
      </c>
      <c r="J3172" s="6" t="s">
        <v>79</v>
      </c>
    </row>
    <row r="3173" spans="1:10" x14ac:dyDescent="0.2">
      <c r="A3173" s="5">
        <v>163</v>
      </c>
      <c r="B3173" s="6">
        <v>6</v>
      </c>
      <c r="C3173" s="6" t="s">
        <v>102</v>
      </c>
      <c r="D3173" s="7">
        <v>45904.75</v>
      </c>
      <c r="E3173" s="6">
        <v>160.47</v>
      </c>
      <c r="F3173" s="6">
        <v>160.47</v>
      </c>
      <c r="G3173" s="6">
        <v>0</v>
      </c>
      <c r="H3173" s="6">
        <v>4</v>
      </c>
      <c r="I3173" s="6">
        <v>10002</v>
      </c>
      <c r="J3173" s="6" t="s">
        <v>56</v>
      </c>
    </row>
    <row r="3174" spans="1:10" x14ac:dyDescent="0.2">
      <c r="A3174" s="5">
        <v>164</v>
      </c>
      <c r="B3174" s="6">
        <v>6</v>
      </c>
      <c r="C3174" s="6" t="s">
        <v>102</v>
      </c>
      <c r="D3174" s="7">
        <v>45904.75</v>
      </c>
      <c r="E3174" s="6">
        <v>160.47</v>
      </c>
      <c r="F3174" s="6">
        <v>160.47</v>
      </c>
      <c r="G3174" s="6">
        <v>0</v>
      </c>
      <c r="H3174" s="6">
        <v>4</v>
      </c>
      <c r="I3174" s="6">
        <v>10002</v>
      </c>
      <c r="J3174" s="6" t="s">
        <v>56</v>
      </c>
    </row>
    <row r="3175" spans="1:10" x14ac:dyDescent="0.2">
      <c r="A3175" s="5">
        <v>179</v>
      </c>
      <c r="B3175" s="6">
        <v>6</v>
      </c>
      <c r="C3175" s="6" t="s">
        <v>102</v>
      </c>
      <c r="D3175" s="7">
        <v>45904.75</v>
      </c>
      <c r="E3175" s="6">
        <v>430</v>
      </c>
      <c r="F3175" s="6">
        <v>430</v>
      </c>
      <c r="G3175" s="6">
        <v>0</v>
      </c>
      <c r="H3175" s="6">
        <v>5</v>
      </c>
      <c r="I3175" s="6">
        <v>10002</v>
      </c>
      <c r="J3175" s="6" t="s">
        <v>56</v>
      </c>
    </row>
    <row r="3176" spans="1:10" x14ac:dyDescent="0.2">
      <c r="A3176" s="5">
        <v>184</v>
      </c>
      <c r="B3176" s="6">
        <v>9</v>
      </c>
      <c r="C3176" s="6" t="s">
        <v>105</v>
      </c>
      <c r="D3176" s="7">
        <v>45904.75</v>
      </c>
      <c r="E3176" s="6">
        <v>211.92</v>
      </c>
      <c r="F3176" s="6">
        <v>211.92</v>
      </c>
      <c r="G3176" s="6">
        <v>0</v>
      </c>
      <c r="H3176" s="6">
        <v>4</v>
      </c>
      <c r="I3176" s="6">
        <v>10002</v>
      </c>
      <c r="J3176" s="6" t="s">
        <v>56</v>
      </c>
    </row>
    <row r="3177" spans="1:10" x14ac:dyDescent="0.2">
      <c r="A3177" s="5">
        <v>185</v>
      </c>
      <c r="B3177" s="6">
        <v>11</v>
      </c>
      <c r="C3177" s="6" t="s">
        <v>107</v>
      </c>
      <c r="D3177" s="7">
        <v>45904.75</v>
      </c>
      <c r="E3177" s="6">
        <v>180</v>
      </c>
      <c r="F3177" s="6">
        <v>180</v>
      </c>
      <c r="G3177" s="6">
        <v>0</v>
      </c>
      <c r="H3177" s="6">
        <v>5</v>
      </c>
      <c r="I3177" s="6">
        <v>10002</v>
      </c>
      <c r="J3177" s="6" t="s">
        <v>56</v>
      </c>
    </row>
    <row r="3178" spans="1:10" x14ac:dyDescent="0.2">
      <c r="A3178" s="5">
        <v>186</v>
      </c>
      <c r="B3178" s="6">
        <v>9</v>
      </c>
      <c r="C3178" s="6" t="s">
        <v>105</v>
      </c>
      <c r="D3178" s="7">
        <v>45904.75</v>
      </c>
      <c r="E3178" s="6">
        <v>273</v>
      </c>
      <c r="F3178" s="6">
        <v>273</v>
      </c>
      <c r="G3178" s="6">
        <v>0</v>
      </c>
      <c r="H3178" s="6">
        <v>12</v>
      </c>
      <c r="I3178" s="6">
        <v>31</v>
      </c>
      <c r="J3178" s="6" t="s">
        <v>42</v>
      </c>
    </row>
    <row r="3179" spans="1:10" x14ac:dyDescent="0.2">
      <c r="A3179" s="5">
        <v>194</v>
      </c>
      <c r="B3179" s="6">
        <v>13</v>
      </c>
      <c r="C3179" s="6" t="s">
        <v>109</v>
      </c>
      <c r="D3179" s="7">
        <v>45904.75</v>
      </c>
      <c r="E3179" s="6">
        <v>169.98</v>
      </c>
      <c r="F3179" s="6">
        <v>169.98</v>
      </c>
      <c r="G3179" s="6">
        <v>0</v>
      </c>
      <c r="H3179" s="6" t="s">
        <v>47</v>
      </c>
      <c r="I3179" s="6">
        <v>10002</v>
      </c>
      <c r="J3179" s="6" t="s">
        <v>56</v>
      </c>
    </row>
    <row r="3180" spans="1:10" x14ac:dyDescent="0.2">
      <c r="A3180" s="5">
        <v>195</v>
      </c>
      <c r="B3180" s="6">
        <v>13</v>
      </c>
      <c r="C3180" s="6" t="s">
        <v>109</v>
      </c>
      <c r="D3180" s="7">
        <v>45904.75</v>
      </c>
      <c r="E3180" s="6">
        <v>339.95</v>
      </c>
      <c r="F3180" s="6">
        <v>339.95</v>
      </c>
      <c r="G3180" s="6">
        <v>0</v>
      </c>
      <c r="H3180" s="6" t="s">
        <v>47</v>
      </c>
      <c r="I3180" s="6">
        <v>10002</v>
      </c>
      <c r="J3180" s="6" t="s">
        <v>56</v>
      </c>
    </row>
    <row r="3181" spans="1:10" x14ac:dyDescent="0.2">
      <c r="A3181" s="5">
        <v>216</v>
      </c>
      <c r="B3181" s="6">
        <v>14</v>
      </c>
      <c r="C3181" s="6" t="s">
        <v>110</v>
      </c>
      <c r="D3181" s="7">
        <v>45904.75</v>
      </c>
      <c r="E3181" s="6">
        <v>430</v>
      </c>
      <c r="F3181" s="6">
        <v>430</v>
      </c>
      <c r="G3181" s="6">
        <v>0</v>
      </c>
      <c r="H3181" s="6">
        <v>5</v>
      </c>
      <c r="I3181" s="6">
        <v>31</v>
      </c>
      <c r="J3181" s="6" t="s">
        <v>42</v>
      </c>
    </row>
    <row r="3182" spans="1:10" x14ac:dyDescent="0.2">
      <c r="A3182" s="5">
        <v>219</v>
      </c>
      <c r="B3182" s="6">
        <v>20</v>
      </c>
      <c r="C3182" s="6" t="s">
        <v>116</v>
      </c>
      <c r="D3182" s="7">
        <v>45904.75</v>
      </c>
      <c r="E3182" s="6">
        <v>153.47</v>
      </c>
      <c r="F3182" s="6">
        <v>153.47</v>
      </c>
      <c r="G3182" s="6">
        <v>0</v>
      </c>
      <c r="H3182" s="6" t="s">
        <v>47</v>
      </c>
      <c r="I3182" s="6">
        <v>10002</v>
      </c>
      <c r="J3182" s="6" t="s">
        <v>56</v>
      </c>
    </row>
    <row r="3183" spans="1:10" x14ac:dyDescent="0.2">
      <c r="A3183" s="5">
        <v>221</v>
      </c>
      <c r="B3183" s="6">
        <v>18</v>
      </c>
      <c r="C3183" s="6" t="s">
        <v>114</v>
      </c>
      <c r="D3183" s="7">
        <v>45904.75</v>
      </c>
      <c r="E3183" s="6">
        <v>288.60000000000002</v>
      </c>
      <c r="F3183" s="6">
        <v>288.60000000000002</v>
      </c>
      <c r="G3183" s="6">
        <v>0</v>
      </c>
      <c r="H3183" s="6">
        <v>12</v>
      </c>
      <c r="I3183" s="6">
        <v>15</v>
      </c>
      <c r="J3183" s="6" t="s">
        <v>63</v>
      </c>
    </row>
    <row r="3184" spans="1:10" x14ac:dyDescent="0.2">
      <c r="A3184" s="5">
        <v>306</v>
      </c>
      <c r="B3184" s="6">
        <v>20</v>
      </c>
      <c r="C3184" s="6" t="s">
        <v>116</v>
      </c>
      <c r="D3184" s="7">
        <v>45904.75</v>
      </c>
      <c r="E3184" s="6">
        <v>186.02</v>
      </c>
      <c r="F3184" s="6">
        <v>186.02</v>
      </c>
      <c r="G3184" s="6">
        <v>0</v>
      </c>
      <c r="H3184" s="6" t="s">
        <v>47</v>
      </c>
      <c r="I3184" s="6">
        <v>10002</v>
      </c>
      <c r="J3184" s="6" t="s">
        <v>56</v>
      </c>
    </row>
    <row r="3185" spans="1:10" x14ac:dyDescent="0.2">
      <c r="A3185" s="5">
        <v>307</v>
      </c>
      <c r="B3185" s="6">
        <v>17</v>
      </c>
      <c r="C3185" s="6" t="s">
        <v>113</v>
      </c>
      <c r="D3185" s="7">
        <v>45904.75</v>
      </c>
      <c r="E3185" s="6">
        <v>406.11</v>
      </c>
      <c r="F3185" s="6">
        <v>406.11</v>
      </c>
      <c r="G3185" s="6">
        <v>0</v>
      </c>
      <c r="H3185" s="6">
        <v>5</v>
      </c>
      <c r="I3185" s="6">
        <v>10002</v>
      </c>
      <c r="J3185" s="6" t="s">
        <v>56</v>
      </c>
    </row>
    <row r="3186" spans="1:10" x14ac:dyDescent="0.2">
      <c r="A3186" s="5">
        <v>319</v>
      </c>
      <c r="B3186" s="6">
        <v>20</v>
      </c>
      <c r="C3186" s="6" t="s">
        <v>116</v>
      </c>
      <c r="D3186" s="7">
        <v>45904.75</v>
      </c>
      <c r="E3186" s="6">
        <v>230</v>
      </c>
      <c r="F3186" s="6">
        <v>230</v>
      </c>
      <c r="G3186" s="6">
        <v>0</v>
      </c>
      <c r="H3186" s="6">
        <v>10</v>
      </c>
      <c r="I3186" s="6">
        <v>10002</v>
      </c>
      <c r="J3186" s="6" t="s">
        <v>56</v>
      </c>
    </row>
    <row r="3187" spans="1:10" x14ac:dyDescent="0.2">
      <c r="A3187" s="5">
        <v>324</v>
      </c>
      <c r="B3187" s="6">
        <v>23</v>
      </c>
      <c r="C3187" s="6" t="s">
        <v>119</v>
      </c>
      <c r="D3187" s="7">
        <v>45904.75</v>
      </c>
      <c r="E3187" s="6">
        <v>144.30000000000001</v>
      </c>
      <c r="F3187" s="6">
        <v>144.30000000000001</v>
      </c>
      <c r="G3187" s="6">
        <v>0</v>
      </c>
      <c r="H3187" s="6" t="s">
        <v>47</v>
      </c>
      <c r="I3187" s="6">
        <v>10002</v>
      </c>
      <c r="J3187" s="6" t="s">
        <v>56</v>
      </c>
    </row>
    <row r="3188" spans="1:10" x14ac:dyDescent="0.2">
      <c r="A3188" s="5">
        <v>595</v>
      </c>
      <c r="B3188" s="6">
        <v>11</v>
      </c>
      <c r="C3188" s="6" t="s">
        <v>67</v>
      </c>
      <c r="D3188" s="7">
        <v>45905.25</v>
      </c>
      <c r="E3188" s="6">
        <v>160</v>
      </c>
      <c r="F3188" s="6">
        <v>160</v>
      </c>
      <c r="G3188" s="6">
        <v>0</v>
      </c>
      <c r="H3188" s="6">
        <v>9</v>
      </c>
      <c r="I3188" s="6">
        <v>10002</v>
      </c>
      <c r="J3188" s="6" t="s">
        <v>56</v>
      </c>
    </row>
    <row r="3189" spans="1:10" x14ac:dyDescent="0.2">
      <c r="A3189" s="5">
        <v>645</v>
      </c>
      <c r="B3189" s="6">
        <v>14</v>
      </c>
      <c r="C3189" s="6" t="s">
        <v>94</v>
      </c>
      <c r="D3189" s="7">
        <v>45905.25</v>
      </c>
      <c r="E3189" s="6">
        <v>180</v>
      </c>
      <c r="F3189" s="6">
        <v>180</v>
      </c>
      <c r="G3189" s="6">
        <v>0</v>
      </c>
      <c r="H3189" s="6">
        <v>8</v>
      </c>
      <c r="I3189" s="6">
        <v>5</v>
      </c>
      <c r="J3189" s="6" t="s">
        <v>79</v>
      </c>
    </row>
    <row r="3190" spans="1:10" x14ac:dyDescent="0.2">
      <c r="A3190" s="5">
        <v>646</v>
      </c>
      <c r="B3190" s="6">
        <v>5</v>
      </c>
      <c r="C3190" s="6" t="s">
        <v>60</v>
      </c>
      <c r="D3190" s="7">
        <v>45905.25</v>
      </c>
      <c r="E3190" s="6">
        <v>160.47</v>
      </c>
      <c r="F3190" s="6">
        <v>160.47</v>
      </c>
      <c r="G3190" s="6">
        <v>0</v>
      </c>
      <c r="H3190" s="6">
        <v>8</v>
      </c>
      <c r="I3190" s="6">
        <v>5</v>
      </c>
      <c r="J3190" s="6" t="s">
        <v>79</v>
      </c>
    </row>
    <row r="3191" spans="1:10" x14ac:dyDescent="0.2">
      <c r="A3191" s="5">
        <v>140</v>
      </c>
      <c r="B3191" s="6">
        <v>4</v>
      </c>
      <c r="C3191" s="6" t="s">
        <v>100</v>
      </c>
      <c r="D3191" s="7">
        <v>45905.75</v>
      </c>
      <c r="E3191" s="6">
        <v>300</v>
      </c>
      <c r="F3191" s="6">
        <v>300</v>
      </c>
      <c r="G3191" s="6">
        <v>0</v>
      </c>
      <c r="H3191" s="6">
        <v>9</v>
      </c>
      <c r="I3191" s="6">
        <v>12</v>
      </c>
      <c r="J3191" s="6" t="s">
        <v>134</v>
      </c>
    </row>
    <row r="3192" spans="1:10" x14ac:dyDescent="0.2">
      <c r="A3192" s="5">
        <v>149</v>
      </c>
      <c r="B3192" s="6">
        <v>4</v>
      </c>
      <c r="C3192" s="6" t="s">
        <v>100</v>
      </c>
      <c r="D3192" s="7">
        <v>45905.75</v>
      </c>
      <c r="E3192" s="6">
        <v>300</v>
      </c>
      <c r="F3192" s="6">
        <v>300</v>
      </c>
      <c r="G3192" s="6">
        <v>0</v>
      </c>
      <c r="H3192" s="6">
        <v>9</v>
      </c>
      <c r="I3192" s="6">
        <v>12</v>
      </c>
      <c r="J3192" s="6" t="s">
        <v>134</v>
      </c>
    </row>
    <row r="3193" spans="1:10" x14ac:dyDescent="0.2">
      <c r="A3193" s="5">
        <v>150</v>
      </c>
      <c r="B3193" s="6">
        <v>1</v>
      </c>
      <c r="C3193" s="6" t="s">
        <v>19</v>
      </c>
      <c r="D3193" s="7">
        <v>45905.75</v>
      </c>
      <c r="E3193" s="6">
        <v>999</v>
      </c>
      <c r="F3193" s="6">
        <v>999</v>
      </c>
      <c r="G3193" s="6">
        <v>0</v>
      </c>
      <c r="H3193" s="6">
        <v>4</v>
      </c>
      <c r="I3193" s="6">
        <v>11</v>
      </c>
      <c r="J3193" s="6" t="s">
        <v>90</v>
      </c>
    </row>
    <row r="3194" spans="1:10" x14ac:dyDescent="0.2">
      <c r="A3194" s="5">
        <v>151</v>
      </c>
      <c r="B3194" s="6">
        <v>2</v>
      </c>
      <c r="C3194" s="6" t="s">
        <v>98</v>
      </c>
      <c r="D3194" s="7">
        <v>45905.75</v>
      </c>
      <c r="E3194" s="6">
        <v>392.48</v>
      </c>
      <c r="F3194" s="6">
        <v>392.48</v>
      </c>
      <c r="G3194" s="6">
        <v>0</v>
      </c>
      <c r="H3194" s="6">
        <v>4</v>
      </c>
      <c r="I3194" s="6">
        <v>10002</v>
      </c>
      <c r="J3194" s="6" t="s">
        <v>56</v>
      </c>
    </row>
    <row r="3195" spans="1:10" x14ac:dyDescent="0.2">
      <c r="A3195" s="5">
        <v>189</v>
      </c>
      <c r="B3195" s="6">
        <v>13</v>
      </c>
      <c r="C3195" s="6" t="s">
        <v>109</v>
      </c>
      <c r="D3195" s="7">
        <v>45905.75</v>
      </c>
      <c r="E3195" s="6">
        <v>219.23</v>
      </c>
      <c r="F3195" s="6">
        <v>219.23</v>
      </c>
      <c r="G3195" s="6">
        <v>0</v>
      </c>
      <c r="H3195" s="6">
        <v>10</v>
      </c>
      <c r="I3195" s="6">
        <v>10002</v>
      </c>
      <c r="J3195" s="6" t="s">
        <v>56</v>
      </c>
    </row>
    <row r="3196" spans="1:10" x14ac:dyDescent="0.2">
      <c r="A3196" s="5">
        <v>205</v>
      </c>
      <c r="B3196" s="6">
        <v>12</v>
      </c>
      <c r="C3196" s="6" t="s">
        <v>108</v>
      </c>
      <c r="D3196" s="7">
        <v>45905.75</v>
      </c>
      <c r="E3196" s="6">
        <v>180</v>
      </c>
      <c r="F3196" s="6">
        <v>180</v>
      </c>
      <c r="G3196" s="6">
        <v>0</v>
      </c>
      <c r="H3196" s="6">
        <v>8</v>
      </c>
      <c r="I3196" s="6">
        <v>10002</v>
      </c>
      <c r="J3196" s="6" t="s">
        <v>56</v>
      </c>
    </row>
    <row r="3197" spans="1:10" x14ac:dyDescent="0.2">
      <c r="A3197" s="5">
        <v>220</v>
      </c>
      <c r="B3197" s="6">
        <v>19</v>
      </c>
      <c r="C3197" s="6" t="s">
        <v>115</v>
      </c>
      <c r="D3197" s="7">
        <v>45905.75</v>
      </c>
      <c r="E3197" s="6">
        <v>230</v>
      </c>
      <c r="F3197" s="6">
        <v>230</v>
      </c>
      <c r="G3197" s="6">
        <v>0</v>
      </c>
      <c r="H3197" s="6">
        <v>9</v>
      </c>
      <c r="I3197" s="6">
        <v>12</v>
      </c>
      <c r="J3197" s="6" t="s">
        <v>134</v>
      </c>
    </row>
    <row r="3198" spans="1:10" x14ac:dyDescent="0.2">
      <c r="A3198" s="5">
        <v>302</v>
      </c>
      <c r="B3198" s="6">
        <v>6</v>
      </c>
      <c r="C3198" s="6" t="s">
        <v>102</v>
      </c>
      <c r="D3198" s="7">
        <v>45905.75</v>
      </c>
      <c r="E3198" s="6">
        <v>300</v>
      </c>
      <c r="F3198" s="6">
        <v>300</v>
      </c>
      <c r="G3198" s="6">
        <v>0</v>
      </c>
      <c r="H3198" s="6">
        <v>5</v>
      </c>
      <c r="I3198" s="6">
        <v>10002</v>
      </c>
      <c r="J3198" s="6" t="s">
        <v>56</v>
      </c>
    </row>
    <row r="3199" spans="1:10" x14ac:dyDescent="0.2">
      <c r="A3199" s="5">
        <v>314</v>
      </c>
      <c r="B3199" s="6">
        <v>17</v>
      </c>
      <c r="C3199" s="6" t="s">
        <v>113</v>
      </c>
      <c r="D3199" s="7">
        <v>45905.75</v>
      </c>
      <c r="E3199" s="6">
        <v>219.23</v>
      </c>
      <c r="F3199" s="6">
        <v>219.23</v>
      </c>
      <c r="G3199" s="6">
        <v>0</v>
      </c>
      <c r="H3199" s="6">
        <v>6</v>
      </c>
      <c r="I3199" s="6">
        <v>10002</v>
      </c>
      <c r="J3199" s="6" t="s">
        <v>56</v>
      </c>
    </row>
    <row r="3200" spans="1:10" x14ac:dyDescent="0.2">
      <c r="A3200" s="5">
        <v>320</v>
      </c>
      <c r="B3200" s="6">
        <v>17</v>
      </c>
      <c r="C3200" s="6" t="s">
        <v>113</v>
      </c>
      <c r="D3200" s="7">
        <v>45905.75</v>
      </c>
      <c r="E3200" s="6">
        <v>219.23</v>
      </c>
      <c r="F3200" s="6">
        <v>219.23</v>
      </c>
      <c r="G3200" s="6">
        <v>0</v>
      </c>
      <c r="H3200" s="6">
        <v>6</v>
      </c>
      <c r="I3200" s="6">
        <v>10002</v>
      </c>
      <c r="J3200" s="6" t="s">
        <v>56</v>
      </c>
    </row>
    <row r="3201" spans="1:10" x14ac:dyDescent="0.2">
      <c r="A3201" s="5">
        <v>531</v>
      </c>
      <c r="B3201" s="6">
        <v>13</v>
      </c>
      <c r="C3201" s="6" t="s">
        <v>69</v>
      </c>
      <c r="D3201" s="7">
        <v>45906.25</v>
      </c>
      <c r="E3201" s="6">
        <v>227</v>
      </c>
      <c r="F3201" s="6">
        <v>227</v>
      </c>
      <c r="G3201" s="6">
        <v>0</v>
      </c>
      <c r="H3201" s="6">
        <v>9</v>
      </c>
      <c r="I3201" s="6">
        <v>12</v>
      </c>
      <c r="J3201" s="6" t="s">
        <v>134</v>
      </c>
    </row>
    <row r="3202" spans="1:10" x14ac:dyDescent="0.2">
      <c r="A3202" s="5">
        <v>541</v>
      </c>
      <c r="B3202" s="6">
        <v>20</v>
      </c>
      <c r="C3202" s="6" t="s">
        <v>88</v>
      </c>
      <c r="D3202" s="7">
        <v>45906.25</v>
      </c>
      <c r="E3202" s="6">
        <v>230</v>
      </c>
      <c r="F3202" s="6">
        <v>230</v>
      </c>
      <c r="G3202" s="6">
        <v>0</v>
      </c>
      <c r="H3202" s="6">
        <v>10</v>
      </c>
      <c r="I3202" s="6">
        <v>10002</v>
      </c>
      <c r="J3202" s="6" t="s">
        <v>56</v>
      </c>
    </row>
    <row r="3203" spans="1:10" x14ac:dyDescent="0.2">
      <c r="A3203" s="5">
        <v>570</v>
      </c>
      <c r="B3203" s="6">
        <v>5</v>
      </c>
      <c r="C3203" s="6" t="s">
        <v>46</v>
      </c>
      <c r="D3203" s="7">
        <v>45906.25</v>
      </c>
      <c r="E3203" s="6">
        <v>180</v>
      </c>
      <c r="F3203" s="6">
        <v>180</v>
      </c>
      <c r="G3203" s="6">
        <v>0</v>
      </c>
      <c r="H3203" s="6">
        <v>8</v>
      </c>
      <c r="I3203" s="6">
        <v>5</v>
      </c>
      <c r="J3203" s="6" t="s">
        <v>79</v>
      </c>
    </row>
    <row r="3204" spans="1:10" x14ac:dyDescent="0.2">
      <c r="A3204" s="5">
        <v>586</v>
      </c>
      <c r="B3204" s="6">
        <v>13</v>
      </c>
      <c r="C3204" s="6" t="s">
        <v>69</v>
      </c>
      <c r="D3204" s="7">
        <v>45906.25</v>
      </c>
      <c r="E3204" s="6">
        <v>227.33</v>
      </c>
      <c r="F3204" s="6">
        <v>227.33</v>
      </c>
      <c r="G3204" s="6">
        <v>0</v>
      </c>
      <c r="H3204" s="6">
        <v>5</v>
      </c>
      <c r="I3204" s="6">
        <v>10002</v>
      </c>
      <c r="J3204" s="6" t="s">
        <v>56</v>
      </c>
    </row>
    <row r="3205" spans="1:10" x14ac:dyDescent="0.2">
      <c r="A3205" s="5">
        <v>588</v>
      </c>
      <c r="B3205" s="6">
        <v>16</v>
      </c>
      <c r="C3205" s="6" t="s">
        <v>83</v>
      </c>
      <c r="D3205" s="7">
        <v>45906.25</v>
      </c>
      <c r="E3205" s="6">
        <v>230</v>
      </c>
      <c r="F3205" s="6">
        <v>230</v>
      </c>
      <c r="G3205" s="6">
        <v>0</v>
      </c>
      <c r="H3205" s="6">
        <v>6</v>
      </c>
      <c r="I3205" s="6">
        <v>10002</v>
      </c>
      <c r="J3205" s="6" t="s">
        <v>56</v>
      </c>
    </row>
    <row r="3206" spans="1:10" x14ac:dyDescent="0.2">
      <c r="A3206" s="5">
        <v>603</v>
      </c>
      <c r="B3206" s="6">
        <v>3</v>
      </c>
      <c r="C3206" s="6" t="s">
        <v>58</v>
      </c>
      <c r="D3206" s="7">
        <v>45906.25</v>
      </c>
      <c r="E3206" s="6">
        <v>248</v>
      </c>
      <c r="F3206" s="6">
        <v>248</v>
      </c>
      <c r="G3206" s="6">
        <v>0</v>
      </c>
      <c r="H3206" s="6">
        <v>9</v>
      </c>
      <c r="I3206" s="6">
        <v>12</v>
      </c>
      <c r="J3206" s="6" t="s">
        <v>134</v>
      </c>
    </row>
    <row r="3207" spans="1:10" x14ac:dyDescent="0.2">
      <c r="A3207" s="5">
        <v>655</v>
      </c>
      <c r="B3207" s="6">
        <v>11</v>
      </c>
      <c r="C3207" s="6" t="s">
        <v>155</v>
      </c>
      <c r="D3207" s="7">
        <v>45906.25</v>
      </c>
      <c r="E3207" s="6">
        <v>219.23</v>
      </c>
      <c r="F3207" s="6">
        <v>219.23</v>
      </c>
      <c r="G3207" s="6">
        <v>0</v>
      </c>
      <c r="H3207" s="6">
        <v>12</v>
      </c>
      <c r="I3207" s="6">
        <v>15</v>
      </c>
      <c r="J3207" s="6" t="s">
        <v>63</v>
      </c>
    </row>
    <row r="3208" spans="1:10" x14ac:dyDescent="0.2">
      <c r="A3208" s="5">
        <v>156</v>
      </c>
      <c r="B3208" s="6">
        <v>3</v>
      </c>
      <c r="C3208" s="6" t="s">
        <v>99</v>
      </c>
      <c r="D3208" s="7">
        <v>45906.75</v>
      </c>
      <c r="E3208" s="6">
        <v>273</v>
      </c>
      <c r="F3208" s="6">
        <v>273</v>
      </c>
      <c r="G3208" s="6">
        <v>0</v>
      </c>
      <c r="H3208" s="6">
        <v>4</v>
      </c>
      <c r="I3208" s="6">
        <v>10002</v>
      </c>
      <c r="J3208" s="6" t="s">
        <v>56</v>
      </c>
    </row>
    <row r="3209" spans="1:10" x14ac:dyDescent="0.2">
      <c r="A3209" s="5">
        <v>159</v>
      </c>
      <c r="B3209" s="6">
        <v>3</v>
      </c>
      <c r="C3209" s="6" t="s">
        <v>99</v>
      </c>
      <c r="D3209" s="7">
        <v>45906.75</v>
      </c>
      <c r="E3209" s="6">
        <v>310</v>
      </c>
      <c r="F3209" s="6">
        <v>310</v>
      </c>
      <c r="G3209" s="6">
        <v>0</v>
      </c>
      <c r="H3209" s="6">
        <v>10</v>
      </c>
      <c r="I3209" s="6">
        <v>24</v>
      </c>
      <c r="J3209" s="6" t="s">
        <v>84</v>
      </c>
    </row>
    <row r="3210" spans="1:10" x14ac:dyDescent="0.2">
      <c r="A3210" s="5">
        <v>162</v>
      </c>
      <c r="B3210" s="6">
        <v>6</v>
      </c>
      <c r="C3210" s="6" t="s">
        <v>102</v>
      </c>
      <c r="D3210" s="7">
        <v>45906.75</v>
      </c>
      <c r="E3210" s="6">
        <v>300</v>
      </c>
      <c r="F3210" s="6">
        <v>300</v>
      </c>
      <c r="G3210" s="6">
        <v>0</v>
      </c>
      <c r="H3210" s="6">
        <v>5</v>
      </c>
      <c r="I3210" s="6">
        <v>10002</v>
      </c>
      <c r="J3210" s="6" t="s">
        <v>56</v>
      </c>
    </row>
    <row r="3211" spans="1:10" x14ac:dyDescent="0.2">
      <c r="A3211" s="5">
        <v>168</v>
      </c>
      <c r="B3211" s="6">
        <v>8</v>
      </c>
      <c r="C3211" s="6" t="s">
        <v>104</v>
      </c>
      <c r="D3211" s="7">
        <v>45906.75</v>
      </c>
      <c r="E3211" s="6">
        <v>291</v>
      </c>
      <c r="F3211" s="6">
        <v>291</v>
      </c>
      <c r="G3211" s="6">
        <v>0</v>
      </c>
      <c r="H3211" s="6">
        <v>12</v>
      </c>
      <c r="I3211" s="6">
        <v>25</v>
      </c>
      <c r="J3211" s="6" t="s">
        <v>135</v>
      </c>
    </row>
    <row r="3212" spans="1:10" x14ac:dyDescent="0.2">
      <c r="A3212" s="5">
        <v>183</v>
      </c>
      <c r="B3212" s="6">
        <v>9</v>
      </c>
      <c r="C3212" s="6" t="s">
        <v>105</v>
      </c>
      <c r="D3212" s="7">
        <v>45906.75</v>
      </c>
      <c r="E3212" s="6">
        <v>300</v>
      </c>
      <c r="F3212" s="6">
        <v>300</v>
      </c>
      <c r="G3212" s="6">
        <v>0</v>
      </c>
      <c r="H3212" s="6">
        <v>12</v>
      </c>
      <c r="I3212" s="6">
        <v>25</v>
      </c>
      <c r="J3212" s="6" t="s">
        <v>135</v>
      </c>
    </row>
    <row r="3213" spans="1:10" x14ac:dyDescent="0.2">
      <c r="A3213" s="5">
        <v>197</v>
      </c>
      <c r="B3213" s="6">
        <v>13</v>
      </c>
      <c r="C3213" s="6" t="s">
        <v>109</v>
      </c>
      <c r="D3213" s="7">
        <v>45906.75</v>
      </c>
      <c r="E3213" s="6">
        <v>160.47</v>
      </c>
      <c r="F3213" s="6">
        <v>160.47</v>
      </c>
      <c r="G3213" s="6">
        <v>0</v>
      </c>
      <c r="H3213" s="6">
        <v>8</v>
      </c>
      <c r="I3213" s="6">
        <v>10002</v>
      </c>
      <c r="J3213" s="6" t="s">
        <v>56</v>
      </c>
    </row>
    <row r="3214" spans="1:10" x14ac:dyDescent="0.2">
      <c r="A3214" s="5">
        <v>198</v>
      </c>
      <c r="B3214" s="6">
        <v>13</v>
      </c>
      <c r="C3214" s="6" t="s">
        <v>109</v>
      </c>
      <c r="D3214" s="7">
        <v>45906.75</v>
      </c>
      <c r="E3214" s="6">
        <v>300</v>
      </c>
      <c r="F3214" s="6">
        <v>300</v>
      </c>
      <c r="G3214" s="6">
        <v>0</v>
      </c>
      <c r="H3214" s="6">
        <v>7</v>
      </c>
      <c r="I3214" s="6">
        <v>11</v>
      </c>
      <c r="J3214" s="6" t="s">
        <v>90</v>
      </c>
    </row>
    <row r="3215" spans="1:10" x14ac:dyDescent="0.2">
      <c r="A3215" s="5">
        <v>199</v>
      </c>
      <c r="B3215" s="6">
        <v>13</v>
      </c>
      <c r="C3215" s="6" t="s">
        <v>109</v>
      </c>
      <c r="D3215" s="7">
        <v>45906.75</v>
      </c>
      <c r="E3215" s="6">
        <v>134.4</v>
      </c>
      <c r="F3215" s="6">
        <v>134.4</v>
      </c>
      <c r="G3215" s="6">
        <v>0</v>
      </c>
      <c r="H3215" s="6">
        <v>15</v>
      </c>
      <c r="I3215" s="6">
        <v>10002</v>
      </c>
      <c r="J3215" s="6" t="s">
        <v>56</v>
      </c>
    </row>
    <row r="3216" spans="1:10" x14ac:dyDescent="0.2">
      <c r="A3216" s="5">
        <v>209</v>
      </c>
      <c r="B3216" s="6">
        <v>13</v>
      </c>
      <c r="C3216" s="6" t="s">
        <v>109</v>
      </c>
      <c r="D3216" s="7">
        <v>45906.75</v>
      </c>
      <c r="E3216" s="6">
        <v>339.95</v>
      </c>
      <c r="F3216" s="6">
        <v>339.95</v>
      </c>
      <c r="G3216" s="6">
        <v>0</v>
      </c>
      <c r="H3216" s="6">
        <v>12</v>
      </c>
      <c r="I3216" s="6">
        <v>10002</v>
      </c>
      <c r="J3216" s="6" t="s">
        <v>56</v>
      </c>
    </row>
    <row r="3217" spans="1:10" x14ac:dyDescent="0.2">
      <c r="A3217" s="5">
        <v>215</v>
      </c>
      <c r="B3217" s="6">
        <v>14</v>
      </c>
      <c r="C3217" s="6" t="s">
        <v>110</v>
      </c>
      <c r="D3217" s="7">
        <v>45906.75</v>
      </c>
      <c r="E3217" s="6">
        <v>298.73</v>
      </c>
      <c r="F3217" s="6">
        <v>298.73</v>
      </c>
      <c r="G3217" s="6">
        <v>0</v>
      </c>
      <c r="H3217" s="6">
        <v>5</v>
      </c>
      <c r="I3217" s="6">
        <v>10002</v>
      </c>
      <c r="J3217" s="6" t="s">
        <v>56</v>
      </c>
    </row>
    <row r="3218" spans="1:10" x14ac:dyDescent="0.2">
      <c r="A3218" s="5">
        <v>222</v>
      </c>
      <c r="B3218" s="6">
        <v>20</v>
      </c>
      <c r="C3218" s="6" t="s">
        <v>116</v>
      </c>
      <c r="D3218" s="7">
        <v>45906.75</v>
      </c>
      <c r="E3218" s="6">
        <v>180</v>
      </c>
      <c r="F3218" s="6">
        <v>180</v>
      </c>
      <c r="G3218" s="6">
        <v>0</v>
      </c>
      <c r="H3218" s="6">
        <v>5</v>
      </c>
      <c r="I3218" s="6">
        <v>5</v>
      </c>
      <c r="J3218" s="6" t="s">
        <v>79</v>
      </c>
    </row>
    <row r="3219" spans="1:10" x14ac:dyDescent="0.2">
      <c r="A3219" s="5">
        <v>231</v>
      </c>
      <c r="B3219" s="6">
        <v>22</v>
      </c>
      <c r="C3219" s="6" t="s">
        <v>118</v>
      </c>
      <c r="D3219" s="7">
        <v>45906.75</v>
      </c>
      <c r="E3219" s="6">
        <v>489.62</v>
      </c>
      <c r="F3219" s="6">
        <v>489.62</v>
      </c>
      <c r="G3219" s="6">
        <v>0</v>
      </c>
      <c r="H3219" s="6">
        <v>12</v>
      </c>
      <c r="I3219" s="6">
        <v>10002</v>
      </c>
      <c r="J3219" s="6" t="s">
        <v>56</v>
      </c>
    </row>
    <row r="3220" spans="1:10" x14ac:dyDescent="0.2">
      <c r="A3220" s="5">
        <v>305</v>
      </c>
      <c r="B3220" s="6">
        <v>15</v>
      </c>
      <c r="C3220" s="6" t="s">
        <v>111</v>
      </c>
      <c r="D3220" s="7">
        <v>45906.75</v>
      </c>
      <c r="E3220" s="6">
        <v>282.83999999999997</v>
      </c>
      <c r="F3220" s="6">
        <v>282.83999999999997</v>
      </c>
      <c r="G3220" s="6">
        <v>0</v>
      </c>
      <c r="H3220" s="6">
        <v>5</v>
      </c>
      <c r="I3220" s="6" t="s">
        <v>47</v>
      </c>
      <c r="J3220" s="6" t="s">
        <v>47</v>
      </c>
    </row>
    <row r="3221" spans="1:10" x14ac:dyDescent="0.2">
      <c r="A3221" s="5">
        <v>309</v>
      </c>
      <c r="B3221" s="6">
        <v>16</v>
      </c>
      <c r="C3221" s="6" t="s">
        <v>112</v>
      </c>
      <c r="D3221" s="7">
        <v>45906.75</v>
      </c>
      <c r="E3221" s="6">
        <v>258</v>
      </c>
      <c r="F3221" s="6">
        <v>258</v>
      </c>
      <c r="G3221" s="6">
        <v>0</v>
      </c>
      <c r="H3221" s="6">
        <v>9</v>
      </c>
      <c r="I3221" s="6">
        <v>12</v>
      </c>
      <c r="J3221" s="6" t="s">
        <v>134</v>
      </c>
    </row>
    <row r="3222" spans="1:10" x14ac:dyDescent="0.2">
      <c r="A3222" s="5">
        <v>334</v>
      </c>
      <c r="B3222" s="6">
        <v>15</v>
      </c>
      <c r="C3222" s="6" t="s">
        <v>111</v>
      </c>
      <c r="D3222" s="7">
        <v>45906.75</v>
      </c>
      <c r="E3222" s="6">
        <v>300</v>
      </c>
      <c r="F3222" s="6">
        <v>300</v>
      </c>
      <c r="G3222" s="6">
        <v>0</v>
      </c>
      <c r="H3222" s="6">
        <v>12</v>
      </c>
      <c r="I3222" s="6">
        <v>10002</v>
      </c>
      <c r="J3222" s="6" t="s">
        <v>56</v>
      </c>
    </row>
    <row r="3223" spans="1:10" x14ac:dyDescent="0.2">
      <c r="A3223" s="5">
        <v>513</v>
      </c>
      <c r="B3223" s="6">
        <v>18</v>
      </c>
      <c r="C3223" s="6" t="s">
        <v>193</v>
      </c>
      <c r="D3223" s="7">
        <v>45907.25</v>
      </c>
      <c r="E3223" s="6">
        <v>297</v>
      </c>
      <c r="F3223" s="6">
        <v>297</v>
      </c>
      <c r="G3223" s="6">
        <v>0</v>
      </c>
      <c r="H3223" s="6">
        <v>12</v>
      </c>
      <c r="I3223" s="6">
        <v>31</v>
      </c>
      <c r="J3223" s="6" t="s">
        <v>42</v>
      </c>
    </row>
    <row r="3224" spans="1:10" x14ac:dyDescent="0.2">
      <c r="A3224" s="5">
        <v>544</v>
      </c>
      <c r="B3224" s="6">
        <v>3</v>
      </c>
      <c r="C3224" s="6" t="s">
        <v>58</v>
      </c>
      <c r="D3224" s="7">
        <v>45907.25</v>
      </c>
      <c r="E3224" s="6">
        <v>209</v>
      </c>
      <c r="F3224" s="6">
        <v>209</v>
      </c>
      <c r="G3224" s="6">
        <v>0</v>
      </c>
      <c r="H3224" s="6">
        <v>12</v>
      </c>
      <c r="I3224" s="6">
        <v>31</v>
      </c>
      <c r="J3224" s="6" t="s">
        <v>42</v>
      </c>
    </row>
    <row r="3225" spans="1:10" x14ac:dyDescent="0.2">
      <c r="A3225" s="5">
        <v>581</v>
      </c>
      <c r="B3225" s="6">
        <v>4</v>
      </c>
      <c r="C3225" s="6" t="s">
        <v>59</v>
      </c>
      <c r="D3225" s="7">
        <v>45907.25</v>
      </c>
      <c r="E3225" s="6">
        <v>160.47</v>
      </c>
      <c r="F3225" s="6">
        <v>160.47</v>
      </c>
      <c r="G3225" s="6">
        <v>0</v>
      </c>
      <c r="H3225" s="6">
        <v>4</v>
      </c>
      <c r="I3225" s="6">
        <v>10002</v>
      </c>
      <c r="J3225" s="6" t="s">
        <v>56</v>
      </c>
    </row>
    <row r="3226" spans="1:10" x14ac:dyDescent="0.2">
      <c r="A3226" s="5">
        <v>596</v>
      </c>
      <c r="B3226" s="6">
        <v>12</v>
      </c>
      <c r="C3226" s="6" t="s">
        <v>68</v>
      </c>
      <c r="D3226" s="7">
        <v>45907.25</v>
      </c>
      <c r="E3226" s="6">
        <v>228</v>
      </c>
      <c r="F3226" s="6">
        <v>228</v>
      </c>
      <c r="G3226" s="6">
        <v>0</v>
      </c>
      <c r="H3226" s="6">
        <v>8</v>
      </c>
      <c r="I3226" s="6">
        <v>10002</v>
      </c>
      <c r="J3226" s="6" t="s">
        <v>56</v>
      </c>
    </row>
    <row r="3227" spans="1:10" x14ac:dyDescent="0.2">
      <c r="A3227" s="5">
        <v>597</v>
      </c>
      <c r="B3227" s="6">
        <v>17</v>
      </c>
      <c r="C3227" s="6" t="s">
        <v>85</v>
      </c>
      <c r="D3227" s="7">
        <v>45907.25</v>
      </c>
      <c r="E3227" s="6">
        <v>161</v>
      </c>
      <c r="F3227" s="6">
        <v>161</v>
      </c>
      <c r="G3227" s="6">
        <v>0</v>
      </c>
      <c r="H3227" s="6">
        <v>8</v>
      </c>
      <c r="I3227" s="6">
        <v>5</v>
      </c>
      <c r="J3227" s="6" t="s">
        <v>79</v>
      </c>
    </row>
    <row r="3228" spans="1:10" x14ac:dyDescent="0.2">
      <c r="A3228" s="5">
        <v>602</v>
      </c>
      <c r="B3228" s="6">
        <v>15</v>
      </c>
      <c r="C3228" s="6" t="s">
        <v>95</v>
      </c>
      <c r="D3228" s="7">
        <v>45907.25</v>
      </c>
      <c r="E3228" s="6">
        <v>180</v>
      </c>
      <c r="F3228" s="6">
        <v>180</v>
      </c>
      <c r="G3228" s="6">
        <v>0</v>
      </c>
      <c r="H3228" s="6">
        <v>9</v>
      </c>
      <c r="I3228" s="6">
        <v>12</v>
      </c>
      <c r="J3228" s="6" t="s">
        <v>134</v>
      </c>
    </row>
    <row r="3229" spans="1:10" x14ac:dyDescent="0.2">
      <c r="A3229" s="5">
        <v>619</v>
      </c>
      <c r="B3229" s="6">
        <v>22</v>
      </c>
      <c r="C3229" s="6" t="s">
        <v>164</v>
      </c>
      <c r="D3229" s="7">
        <v>45907.25</v>
      </c>
      <c r="E3229" s="6">
        <v>147</v>
      </c>
      <c r="F3229" s="6">
        <v>147</v>
      </c>
      <c r="G3229" s="6">
        <v>0</v>
      </c>
      <c r="H3229" s="6" t="s">
        <v>47</v>
      </c>
      <c r="I3229" s="6">
        <v>10002</v>
      </c>
      <c r="J3229" s="6" t="s">
        <v>56</v>
      </c>
    </row>
    <row r="3230" spans="1:10" x14ac:dyDescent="0.2">
      <c r="A3230" s="5">
        <v>630</v>
      </c>
      <c r="B3230" s="6">
        <v>22</v>
      </c>
      <c r="C3230" s="6" t="s">
        <v>164</v>
      </c>
      <c r="D3230" s="7">
        <v>45907.25</v>
      </c>
      <c r="E3230" s="6">
        <v>386</v>
      </c>
      <c r="F3230" s="6">
        <v>386</v>
      </c>
      <c r="G3230" s="6">
        <v>0</v>
      </c>
      <c r="H3230" s="6">
        <v>5</v>
      </c>
      <c r="I3230" s="6">
        <v>5</v>
      </c>
      <c r="J3230" s="6" t="s">
        <v>79</v>
      </c>
    </row>
    <row r="3231" spans="1:10" x14ac:dyDescent="0.2">
      <c r="A3231" s="5">
        <v>635</v>
      </c>
      <c r="B3231" s="6">
        <v>4</v>
      </c>
      <c r="C3231" s="6" t="s">
        <v>59</v>
      </c>
      <c r="D3231" s="7">
        <v>45907.25</v>
      </c>
      <c r="E3231" s="6">
        <v>160.47</v>
      </c>
      <c r="F3231" s="6">
        <v>160.47</v>
      </c>
      <c r="G3231" s="6">
        <v>0</v>
      </c>
      <c r="H3231" s="6">
        <v>12</v>
      </c>
      <c r="I3231" s="6">
        <v>25</v>
      </c>
      <c r="J3231" s="6" t="s">
        <v>135</v>
      </c>
    </row>
    <row r="3232" spans="1:10" x14ac:dyDescent="0.2">
      <c r="A3232" s="5">
        <v>647</v>
      </c>
      <c r="B3232" s="6">
        <v>16</v>
      </c>
      <c r="C3232" s="6" t="s">
        <v>83</v>
      </c>
      <c r="D3232" s="7">
        <v>45907.25</v>
      </c>
      <c r="E3232" s="6">
        <v>178.16</v>
      </c>
      <c r="F3232" s="6">
        <v>178.16</v>
      </c>
      <c r="G3232" s="6">
        <v>0</v>
      </c>
      <c r="H3232" s="6" t="s">
        <v>47</v>
      </c>
      <c r="I3232" s="6">
        <v>10002</v>
      </c>
      <c r="J3232" s="6" t="s">
        <v>56</v>
      </c>
    </row>
    <row r="3233" spans="1:10" x14ac:dyDescent="0.2">
      <c r="A3233" s="5">
        <v>651</v>
      </c>
      <c r="B3233" s="6">
        <v>10</v>
      </c>
      <c r="C3233" s="6" t="s">
        <v>66</v>
      </c>
      <c r="D3233" s="7">
        <v>45907.25</v>
      </c>
      <c r="E3233" s="6">
        <v>227</v>
      </c>
      <c r="F3233" s="6">
        <v>227</v>
      </c>
      <c r="G3233" s="6">
        <v>0</v>
      </c>
      <c r="H3233" s="6">
        <v>15</v>
      </c>
      <c r="I3233" s="6">
        <v>10002</v>
      </c>
      <c r="J3233" s="6" t="s">
        <v>56</v>
      </c>
    </row>
    <row r="3234" spans="1:10" x14ac:dyDescent="0.2">
      <c r="A3234" s="5">
        <v>155</v>
      </c>
      <c r="B3234" s="6">
        <v>3</v>
      </c>
      <c r="C3234" s="6" t="s">
        <v>99</v>
      </c>
      <c r="D3234" s="7">
        <v>45907.75</v>
      </c>
      <c r="E3234" s="6">
        <v>279</v>
      </c>
      <c r="F3234" s="6">
        <v>279</v>
      </c>
      <c r="G3234" s="6">
        <v>0</v>
      </c>
      <c r="H3234" s="6">
        <v>5</v>
      </c>
      <c r="I3234" s="6">
        <v>14</v>
      </c>
      <c r="J3234" s="6" t="s">
        <v>22</v>
      </c>
    </row>
    <row r="3235" spans="1:10" x14ac:dyDescent="0.2">
      <c r="A3235" s="5">
        <v>169</v>
      </c>
      <c r="B3235" s="6">
        <v>7</v>
      </c>
      <c r="C3235" s="6" t="s">
        <v>103</v>
      </c>
      <c r="D3235" s="7">
        <v>45907.75</v>
      </c>
      <c r="E3235" s="6">
        <v>430</v>
      </c>
      <c r="F3235" s="6">
        <v>430</v>
      </c>
      <c r="G3235" s="6">
        <v>0</v>
      </c>
      <c r="H3235" s="6">
        <v>8</v>
      </c>
      <c r="I3235" s="6">
        <v>10002</v>
      </c>
      <c r="J3235" s="6" t="s">
        <v>56</v>
      </c>
    </row>
    <row r="3236" spans="1:10" x14ac:dyDescent="0.2">
      <c r="A3236" s="5">
        <v>171</v>
      </c>
      <c r="B3236" s="6">
        <v>9</v>
      </c>
      <c r="C3236" s="6" t="s">
        <v>105</v>
      </c>
      <c r="D3236" s="7">
        <v>45907.75</v>
      </c>
      <c r="E3236" s="6">
        <v>273.73</v>
      </c>
      <c r="F3236" s="6">
        <v>273.73</v>
      </c>
      <c r="G3236" s="6">
        <v>0</v>
      </c>
      <c r="H3236" s="6">
        <v>10</v>
      </c>
      <c r="I3236" s="6">
        <v>10002</v>
      </c>
      <c r="J3236" s="6" t="s">
        <v>56</v>
      </c>
    </row>
    <row r="3237" spans="1:10" x14ac:dyDescent="0.2">
      <c r="A3237" s="5">
        <v>173</v>
      </c>
      <c r="B3237" s="6">
        <v>7</v>
      </c>
      <c r="C3237" s="6" t="s">
        <v>103</v>
      </c>
      <c r="D3237" s="7">
        <v>45907.75</v>
      </c>
      <c r="E3237" s="6">
        <v>430</v>
      </c>
      <c r="F3237" s="6">
        <v>430</v>
      </c>
      <c r="G3237" s="6">
        <v>0</v>
      </c>
      <c r="H3237" s="6">
        <v>5</v>
      </c>
      <c r="I3237" s="6">
        <v>10002</v>
      </c>
      <c r="J3237" s="6" t="s">
        <v>56</v>
      </c>
    </row>
    <row r="3238" spans="1:10" x14ac:dyDescent="0.2">
      <c r="A3238" s="5">
        <v>180</v>
      </c>
      <c r="B3238" s="6">
        <v>9</v>
      </c>
      <c r="C3238" s="6" t="s">
        <v>105</v>
      </c>
      <c r="D3238" s="7">
        <v>45907.75</v>
      </c>
      <c r="E3238" s="6">
        <v>160.47</v>
      </c>
      <c r="F3238" s="6">
        <v>160.47</v>
      </c>
      <c r="G3238" s="6">
        <v>0</v>
      </c>
      <c r="H3238" s="6">
        <v>5</v>
      </c>
      <c r="I3238" s="6">
        <v>10002</v>
      </c>
      <c r="J3238" s="6" t="s">
        <v>56</v>
      </c>
    </row>
    <row r="3239" spans="1:10" x14ac:dyDescent="0.2">
      <c r="A3239" s="5">
        <v>188</v>
      </c>
      <c r="B3239" s="6">
        <v>14</v>
      </c>
      <c r="C3239" s="6" t="s">
        <v>110</v>
      </c>
      <c r="D3239" s="7">
        <v>45907.75</v>
      </c>
      <c r="E3239" s="6">
        <v>430</v>
      </c>
      <c r="F3239" s="6">
        <v>430</v>
      </c>
      <c r="G3239" s="6">
        <v>0</v>
      </c>
      <c r="H3239" s="6">
        <v>12</v>
      </c>
      <c r="I3239" s="6">
        <v>31</v>
      </c>
      <c r="J3239" s="6" t="s">
        <v>42</v>
      </c>
    </row>
    <row r="3240" spans="1:10" x14ac:dyDescent="0.2">
      <c r="A3240" s="5">
        <v>193</v>
      </c>
      <c r="B3240" s="6">
        <v>14</v>
      </c>
      <c r="C3240" s="6" t="s">
        <v>110</v>
      </c>
      <c r="D3240" s="7">
        <v>45907.75</v>
      </c>
      <c r="E3240" s="6">
        <v>300</v>
      </c>
      <c r="F3240" s="6">
        <v>300</v>
      </c>
      <c r="G3240" s="6">
        <v>0</v>
      </c>
      <c r="H3240" s="6">
        <v>9</v>
      </c>
      <c r="I3240" s="6">
        <v>12</v>
      </c>
      <c r="J3240" s="6" t="s">
        <v>134</v>
      </c>
    </row>
    <row r="3241" spans="1:10" x14ac:dyDescent="0.2">
      <c r="A3241" s="5">
        <v>214</v>
      </c>
      <c r="B3241" s="6">
        <v>15</v>
      </c>
      <c r="C3241" s="6" t="s">
        <v>111</v>
      </c>
      <c r="D3241" s="7">
        <v>45907.75</v>
      </c>
      <c r="E3241" s="6">
        <v>230</v>
      </c>
      <c r="F3241" s="6">
        <v>230</v>
      </c>
      <c r="G3241" s="6">
        <v>0</v>
      </c>
      <c r="H3241" s="6">
        <v>12</v>
      </c>
      <c r="I3241" s="6">
        <v>15</v>
      </c>
      <c r="J3241" s="6" t="s">
        <v>63</v>
      </c>
    </row>
    <row r="3242" spans="1:10" x14ac:dyDescent="0.2">
      <c r="A3242" s="5">
        <v>303</v>
      </c>
      <c r="B3242" s="6">
        <v>8</v>
      </c>
      <c r="C3242" s="6" t="s">
        <v>104</v>
      </c>
      <c r="D3242" s="7">
        <v>45907.75</v>
      </c>
      <c r="E3242" s="6">
        <v>354.42</v>
      </c>
      <c r="F3242" s="6">
        <v>354.42</v>
      </c>
      <c r="G3242" s="6">
        <v>0</v>
      </c>
      <c r="H3242" s="6">
        <v>7</v>
      </c>
      <c r="I3242" s="6">
        <v>11</v>
      </c>
      <c r="J3242" s="6" t="s">
        <v>90</v>
      </c>
    </row>
    <row r="3243" spans="1:10" x14ac:dyDescent="0.2">
      <c r="A3243" s="5">
        <v>304</v>
      </c>
      <c r="B3243" s="6">
        <v>10</v>
      </c>
      <c r="C3243" s="6" t="s">
        <v>106</v>
      </c>
      <c r="D3243" s="7">
        <v>45907.75</v>
      </c>
      <c r="E3243" s="6">
        <v>430</v>
      </c>
      <c r="F3243" s="6">
        <v>430</v>
      </c>
      <c r="G3243" s="6">
        <v>0</v>
      </c>
      <c r="H3243" s="6">
        <v>4</v>
      </c>
      <c r="I3243" s="6">
        <v>10002</v>
      </c>
      <c r="J3243" s="6" t="s">
        <v>56</v>
      </c>
    </row>
    <row r="3244" spans="1:10" x14ac:dyDescent="0.2">
      <c r="A3244" s="5">
        <v>321</v>
      </c>
      <c r="B3244" s="6">
        <v>24</v>
      </c>
      <c r="C3244" s="6" t="s">
        <v>120</v>
      </c>
      <c r="D3244" s="7">
        <v>45907.75</v>
      </c>
      <c r="E3244" s="6">
        <v>449.94</v>
      </c>
      <c r="F3244" s="6">
        <v>449.94</v>
      </c>
      <c r="G3244" s="6">
        <v>0</v>
      </c>
      <c r="H3244" s="6">
        <v>12</v>
      </c>
      <c r="I3244" s="6">
        <v>31</v>
      </c>
      <c r="J3244" s="6" t="s">
        <v>42</v>
      </c>
    </row>
    <row r="3245" spans="1:10" x14ac:dyDescent="0.2">
      <c r="A3245" s="5">
        <v>333</v>
      </c>
      <c r="B3245" s="6">
        <v>25</v>
      </c>
      <c r="C3245" s="6" t="s">
        <v>121</v>
      </c>
      <c r="D3245" s="7">
        <v>45907.75</v>
      </c>
      <c r="E3245" s="6">
        <v>219.23</v>
      </c>
      <c r="F3245" s="6">
        <v>219.23</v>
      </c>
      <c r="G3245" s="6">
        <v>0</v>
      </c>
      <c r="H3245" s="6">
        <v>5</v>
      </c>
      <c r="I3245" s="6">
        <v>10002</v>
      </c>
      <c r="J3245" s="6" t="s">
        <v>56</v>
      </c>
    </row>
    <row r="3246" spans="1:10" x14ac:dyDescent="0.2">
      <c r="A3246" s="5">
        <v>506</v>
      </c>
      <c r="B3246" s="6">
        <v>23</v>
      </c>
      <c r="C3246" s="6" t="s">
        <v>165</v>
      </c>
      <c r="D3246" s="7">
        <v>45908.25</v>
      </c>
      <c r="E3246" s="6">
        <v>280</v>
      </c>
      <c r="F3246" s="6">
        <v>280</v>
      </c>
      <c r="G3246" s="6">
        <v>0</v>
      </c>
      <c r="H3246" s="6">
        <v>5</v>
      </c>
      <c r="I3246" s="6">
        <v>10002</v>
      </c>
      <c r="J3246" s="6" t="s">
        <v>56</v>
      </c>
    </row>
    <row r="3247" spans="1:10" x14ac:dyDescent="0.2">
      <c r="A3247" s="5">
        <v>536</v>
      </c>
      <c r="B3247" s="6">
        <v>19</v>
      </c>
      <c r="C3247" s="6" t="s">
        <v>87</v>
      </c>
      <c r="D3247" s="7">
        <v>45908.25</v>
      </c>
      <c r="E3247" s="6">
        <v>160</v>
      </c>
      <c r="F3247" s="6">
        <v>160</v>
      </c>
      <c r="G3247" s="6">
        <v>0</v>
      </c>
      <c r="H3247" s="6">
        <v>10</v>
      </c>
      <c r="I3247" s="6">
        <v>10002</v>
      </c>
      <c r="J3247" s="6" t="s">
        <v>56</v>
      </c>
    </row>
    <row r="3248" spans="1:10" x14ac:dyDescent="0.2">
      <c r="A3248" s="5">
        <v>557</v>
      </c>
      <c r="B3248" s="6">
        <v>4</v>
      </c>
      <c r="C3248" s="6" t="s">
        <v>148</v>
      </c>
      <c r="D3248" s="7">
        <v>45908.25</v>
      </c>
      <c r="E3248" s="6">
        <v>219</v>
      </c>
      <c r="F3248" s="6">
        <v>219</v>
      </c>
      <c r="G3248" s="6">
        <v>0</v>
      </c>
      <c r="H3248" s="6">
        <v>7</v>
      </c>
      <c r="I3248" s="6">
        <v>11</v>
      </c>
      <c r="J3248" s="6" t="s">
        <v>90</v>
      </c>
    </row>
    <row r="3249" spans="1:10" x14ac:dyDescent="0.2">
      <c r="A3249" s="5">
        <v>589</v>
      </c>
      <c r="B3249" s="6">
        <v>13</v>
      </c>
      <c r="C3249" s="6" t="s">
        <v>69</v>
      </c>
      <c r="D3249" s="7">
        <v>45908.25</v>
      </c>
      <c r="E3249" s="6">
        <v>690</v>
      </c>
      <c r="F3249" s="6">
        <v>690</v>
      </c>
      <c r="G3249" s="6">
        <v>0</v>
      </c>
      <c r="H3249" s="6">
        <v>11</v>
      </c>
      <c r="I3249" s="6">
        <v>5</v>
      </c>
      <c r="J3249" s="6" t="s">
        <v>79</v>
      </c>
    </row>
    <row r="3250" spans="1:10" x14ac:dyDescent="0.2">
      <c r="A3250" s="5">
        <v>644</v>
      </c>
      <c r="B3250" s="6">
        <v>2</v>
      </c>
      <c r="C3250" s="6" t="s">
        <v>57</v>
      </c>
      <c r="D3250" s="7">
        <v>45908.25</v>
      </c>
      <c r="E3250" s="6">
        <v>208</v>
      </c>
      <c r="F3250" s="6">
        <v>208</v>
      </c>
      <c r="G3250" s="6">
        <v>0</v>
      </c>
      <c r="H3250" s="6">
        <v>11</v>
      </c>
      <c r="I3250" s="6">
        <v>13</v>
      </c>
      <c r="J3250" s="6" t="s">
        <v>81</v>
      </c>
    </row>
    <row r="3251" spans="1:10" x14ac:dyDescent="0.2">
      <c r="A3251" s="5">
        <v>649</v>
      </c>
      <c r="B3251" s="6">
        <v>14</v>
      </c>
      <c r="C3251" s="6" t="s">
        <v>70</v>
      </c>
      <c r="D3251" s="7">
        <v>45908.25</v>
      </c>
      <c r="E3251" s="6">
        <v>160</v>
      </c>
      <c r="F3251" s="6">
        <v>160</v>
      </c>
      <c r="G3251" s="6">
        <v>0</v>
      </c>
      <c r="H3251" s="6">
        <v>9</v>
      </c>
      <c r="I3251" s="6">
        <v>10002</v>
      </c>
      <c r="J3251" s="6" t="s">
        <v>56</v>
      </c>
    </row>
    <row r="3252" spans="1:10" x14ac:dyDescent="0.2">
      <c r="A3252" s="5">
        <v>141</v>
      </c>
      <c r="B3252" s="6">
        <v>5</v>
      </c>
      <c r="C3252" s="6" t="s">
        <v>101</v>
      </c>
      <c r="D3252" s="7">
        <v>45908.75</v>
      </c>
      <c r="E3252" s="6">
        <v>292.73</v>
      </c>
      <c r="F3252" s="6">
        <v>292.73</v>
      </c>
      <c r="G3252" s="6">
        <v>0</v>
      </c>
      <c r="H3252" s="6">
        <v>12</v>
      </c>
      <c r="I3252" s="6">
        <v>15</v>
      </c>
      <c r="J3252" s="6" t="s">
        <v>63</v>
      </c>
    </row>
    <row r="3253" spans="1:10" x14ac:dyDescent="0.2">
      <c r="A3253" s="5">
        <v>143</v>
      </c>
      <c r="B3253" s="6">
        <v>5</v>
      </c>
      <c r="C3253" s="6" t="s">
        <v>101</v>
      </c>
      <c r="D3253" s="7">
        <v>45908.75</v>
      </c>
      <c r="E3253" s="6">
        <v>258</v>
      </c>
      <c r="F3253" s="6">
        <v>258</v>
      </c>
      <c r="G3253" s="6">
        <v>0</v>
      </c>
      <c r="H3253" s="6">
        <v>11</v>
      </c>
      <c r="I3253" s="6">
        <v>13</v>
      </c>
      <c r="J3253" s="6" t="s">
        <v>81</v>
      </c>
    </row>
    <row r="3254" spans="1:10" x14ac:dyDescent="0.2">
      <c r="A3254" s="5">
        <v>145</v>
      </c>
      <c r="B3254" s="6">
        <v>6</v>
      </c>
      <c r="C3254" s="6" t="s">
        <v>102</v>
      </c>
      <c r="D3254" s="7">
        <v>45908.75</v>
      </c>
      <c r="E3254" s="6">
        <v>300</v>
      </c>
      <c r="F3254" s="6">
        <v>300</v>
      </c>
      <c r="G3254" s="6">
        <v>0</v>
      </c>
      <c r="H3254" s="6">
        <v>11</v>
      </c>
      <c r="I3254" s="6">
        <v>13</v>
      </c>
      <c r="J3254" s="6" t="s">
        <v>81</v>
      </c>
    </row>
    <row r="3255" spans="1:10" x14ac:dyDescent="0.2">
      <c r="A3255" s="5">
        <v>147</v>
      </c>
      <c r="B3255" s="6">
        <v>6</v>
      </c>
      <c r="C3255" s="6" t="s">
        <v>102</v>
      </c>
      <c r="D3255" s="7">
        <v>45908.75</v>
      </c>
      <c r="E3255" s="6">
        <v>230</v>
      </c>
      <c r="F3255" s="6">
        <v>230</v>
      </c>
      <c r="G3255" s="6">
        <v>0</v>
      </c>
      <c r="H3255" s="6">
        <v>5</v>
      </c>
      <c r="I3255" s="6">
        <v>10002</v>
      </c>
      <c r="J3255" s="6" t="s">
        <v>56</v>
      </c>
    </row>
    <row r="3256" spans="1:10" x14ac:dyDescent="0.2">
      <c r="A3256" s="5">
        <v>148</v>
      </c>
      <c r="B3256" s="6">
        <v>6</v>
      </c>
      <c r="C3256" s="6" t="s">
        <v>102</v>
      </c>
      <c r="D3256" s="7">
        <v>45908.75</v>
      </c>
      <c r="E3256" s="6">
        <v>300</v>
      </c>
      <c r="F3256" s="6">
        <v>300</v>
      </c>
      <c r="G3256" s="6">
        <v>0</v>
      </c>
      <c r="H3256" s="6">
        <v>10</v>
      </c>
      <c r="I3256" s="6">
        <v>24</v>
      </c>
      <c r="J3256" s="6" t="s">
        <v>84</v>
      </c>
    </row>
    <row r="3257" spans="1:10" x14ac:dyDescent="0.2">
      <c r="A3257" s="5">
        <v>167</v>
      </c>
      <c r="B3257" s="6">
        <v>8</v>
      </c>
      <c r="C3257" s="6" t="s">
        <v>104</v>
      </c>
      <c r="D3257" s="7">
        <v>45908.75</v>
      </c>
      <c r="E3257" s="6">
        <v>255</v>
      </c>
      <c r="F3257" s="6">
        <v>255</v>
      </c>
      <c r="G3257" s="6">
        <v>0</v>
      </c>
      <c r="H3257" s="6">
        <v>9</v>
      </c>
      <c r="I3257" s="6">
        <v>12</v>
      </c>
      <c r="J3257" s="6" t="s">
        <v>134</v>
      </c>
    </row>
    <row r="3258" spans="1:10" x14ac:dyDescent="0.2">
      <c r="A3258" s="5">
        <v>176</v>
      </c>
      <c r="B3258" s="6">
        <v>8</v>
      </c>
      <c r="C3258" s="6" t="s">
        <v>104</v>
      </c>
      <c r="D3258" s="7">
        <v>45908.75</v>
      </c>
      <c r="E3258" s="6">
        <v>430</v>
      </c>
      <c r="F3258" s="6">
        <v>430</v>
      </c>
      <c r="G3258" s="6">
        <v>0</v>
      </c>
      <c r="H3258" s="6">
        <v>9</v>
      </c>
      <c r="I3258" s="6">
        <v>12</v>
      </c>
      <c r="J3258" s="6" t="s">
        <v>134</v>
      </c>
    </row>
    <row r="3259" spans="1:10" x14ac:dyDescent="0.2">
      <c r="A3259" s="5">
        <v>187</v>
      </c>
      <c r="B3259" s="6">
        <v>12</v>
      </c>
      <c r="C3259" s="6" t="s">
        <v>108</v>
      </c>
      <c r="D3259" s="7">
        <v>45908.75</v>
      </c>
      <c r="E3259" s="6">
        <v>219.23</v>
      </c>
      <c r="F3259" s="6">
        <v>219.23</v>
      </c>
      <c r="G3259" s="6">
        <v>0</v>
      </c>
      <c r="H3259" s="6">
        <v>11</v>
      </c>
      <c r="I3259" s="6">
        <v>10002</v>
      </c>
      <c r="J3259" s="6" t="s">
        <v>56</v>
      </c>
    </row>
    <row r="3260" spans="1:10" x14ac:dyDescent="0.2">
      <c r="A3260" s="5">
        <v>191</v>
      </c>
      <c r="B3260" s="6">
        <v>14</v>
      </c>
      <c r="C3260" s="6" t="s">
        <v>110</v>
      </c>
      <c r="D3260" s="7">
        <v>45908.75</v>
      </c>
      <c r="E3260" s="6">
        <v>324.95</v>
      </c>
      <c r="F3260" s="6">
        <v>324.95</v>
      </c>
      <c r="G3260" s="6">
        <v>0</v>
      </c>
      <c r="H3260" s="6">
        <v>5</v>
      </c>
      <c r="I3260" s="6">
        <v>10002</v>
      </c>
      <c r="J3260" s="6" t="s">
        <v>56</v>
      </c>
    </row>
    <row r="3261" spans="1:10" x14ac:dyDescent="0.2">
      <c r="A3261" s="5">
        <v>192</v>
      </c>
      <c r="B3261" s="6">
        <v>14</v>
      </c>
      <c r="C3261" s="6" t="s">
        <v>110</v>
      </c>
      <c r="D3261" s="7">
        <v>45908.75</v>
      </c>
      <c r="E3261" s="6">
        <v>165</v>
      </c>
      <c r="F3261" s="6">
        <v>165</v>
      </c>
      <c r="G3261" s="6">
        <v>0</v>
      </c>
      <c r="H3261" s="6">
        <v>5</v>
      </c>
      <c r="I3261" s="6">
        <v>10002</v>
      </c>
      <c r="J3261" s="6" t="s">
        <v>56</v>
      </c>
    </row>
    <row r="3262" spans="1:10" x14ac:dyDescent="0.2">
      <c r="A3262" s="5">
        <v>224</v>
      </c>
      <c r="B3262" s="6">
        <v>21</v>
      </c>
      <c r="C3262" s="6" t="s">
        <v>117</v>
      </c>
      <c r="D3262" s="7">
        <v>45908.75</v>
      </c>
      <c r="E3262" s="6">
        <v>215</v>
      </c>
      <c r="F3262" s="6">
        <v>215</v>
      </c>
      <c r="G3262" s="6">
        <v>0</v>
      </c>
      <c r="H3262" s="6">
        <v>12</v>
      </c>
      <c r="I3262" s="6">
        <v>31</v>
      </c>
      <c r="J3262" s="6" t="s">
        <v>42</v>
      </c>
    </row>
    <row r="3263" spans="1:10" x14ac:dyDescent="0.2">
      <c r="A3263" s="5">
        <v>579</v>
      </c>
      <c r="B3263" s="6">
        <v>7</v>
      </c>
      <c r="C3263" s="6" t="s">
        <v>151</v>
      </c>
      <c r="D3263" s="7">
        <v>45909.25</v>
      </c>
      <c r="E3263" s="6">
        <v>314</v>
      </c>
      <c r="F3263" s="6">
        <v>314</v>
      </c>
      <c r="G3263" s="6">
        <v>0</v>
      </c>
      <c r="H3263" s="6">
        <v>12</v>
      </c>
      <c r="I3263" s="6">
        <v>25</v>
      </c>
      <c r="J3263" s="6" t="s">
        <v>135</v>
      </c>
    </row>
    <row r="3264" spans="1:10" x14ac:dyDescent="0.2">
      <c r="A3264" s="5">
        <v>175</v>
      </c>
      <c r="B3264" s="6">
        <v>7</v>
      </c>
      <c r="C3264" s="6" t="s">
        <v>103</v>
      </c>
      <c r="D3264" s="7">
        <v>45909.75</v>
      </c>
      <c r="E3264" s="6">
        <v>314.23</v>
      </c>
      <c r="F3264" s="6">
        <v>314.23</v>
      </c>
      <c r="G3264" s="6">
        <v>0</v>
      </c>
      <c r="H3264" s="6">
        <v>10</v>
      </c>
      <c r="I3264" s="6">
        <v>10002</v>
      </c>
      <c r="J3264" s="6" t="s">
        <v>56</v>
      </c>
    </row>
    <row r="3265" spans="1:10" x14ac:dyDescent="0.2">
      <c r="A3265" s="5">
        <v>207</v>
      </c>
      <c r="B3265" s="6">
        <v>13</v>
      </c>
      <c r="C3265" s="6" t="s">
        <v>109</v>
      </c>
      <c r="D3265" s="7">
        <v>45909.75</v>
      </c>
      <c r="E3265" s="6">
        <v>364.98</v>
      </c>
      <c r="F3265" s="6">
        <v>364.98</v>
      </c>
      <c r="G3265" s="6">
        <v>0</v>
      </c>
      <c r="H3265" s="6">
        <v>5</v>
      </c>
      <c r="I3265" s="6">
        <v>10002</v>
      </c>
      <c r="J3265" s="6" t="s">
        <v>56</v>
      </c>
    </row>
    <row r="3266" spans="1:10" x14ac:dyDescent="0.2">
      <c r="A3266" s="5">
        <v>212</v>
      </c>
      <c r="B3266" s="6">
        <v>16</v>
      </c>
      <c r="C3266" s="6" t="s">
        <v>112</v>
      </c>
      <c r="D3266" s="7">
        <v>45909.75</v>
      </c>
      <c r="E3266" s="6">
        <v>315</v>
      </c>
      <c r="F3266" s="6">
        <v>315</v>
      </c>
      <c r="G3266" s="6">
        <v>0</v>
      </c>
      <c r="H3266" s="6">
        <v>10</v>
      </c>
      <c r="I3266" s="6">
        <v>10002</v>
      </c>
      <c r="J3266" s="6" t="s">
        <v>56</v>
      </c>
    </row>
    <row r="3267" spans="1:10" x14ac:dyDescent="0.2">
      <c r="A3267" s="5">
        <v>213</v>
      </c>
      <c r="B3267" s="6">
        <v>16</v>
      </c>
      <c r="C3267" s="6" t="s">
        <v>112</v>
      </c>
      <c r="D3267" s="7">
        <v>45909.75</v>
      </c>
      <c r="E3267" s="6">
        <v>230</v>
      </c>
      <c r="F3267" s="6">
        <v>230</v>
      </c>
      <c r="G3267" s="6">
        <v>0</v>
      </c>
      <c r="H3267" s="6">
        <v>9</v>
      </c>
      <c r="I3267" s="6">
        <v>12</v>
      </c>
      <c r="J3267" s="6" t="s">
        <v>134</v>
      </c>
    </row>
    <row r="3268" spans="1:10" x14ac:dyDescent="0.2">
      <c r="A3268" s="5">
        <v>217</v>
      </c>
      <c r="B3268" s="6">
        <v>15</v>
      </c>
      <c r="C3268" s="6" t="s">
        <v>111</v>
      </c>
      <c r="D3268" s="7">
        <v>45909.75</v>
      </c>
      <c r="E3268" s="6">
        <v>180</v>
      </c>
      <c r="F3268" s="6">
        <v>180</v>
      </c>
      <c r="G3268" s="6">
        <v>0</v>
      </c>
      <c r="H3268" s="6">
        <v>8</v>
      </c>
      <c r="I3268" s="6">
        <v>10002</v>
      </c>
      <c r="J3268" s="6" t="s">
        <v>56</v>
      </c>
    </row>
    <row r="3269" spans="1:10" x14ac:dyDescent="0.2">
      <c r="A3269" s="5">
        <v>235</v>
      </c>
      <c r="B3269" s="6">
        <v>23</v>
      </c>
      <c r="C3269" s="6" t="s">
        <v>119</v>
      </c>
      <c r="D3269" s="7">
        <v>45909.75</v>
      </c>
      <c r="E3269" s="6">
        <v>314.23</v>
      </c>
      <c r="F3269" s="6">
        <v>314.23</v>
      </c>
      <c r="G3269" s="6">
        <v>0</v>
      </c>
      <c r="H3269" s="6">
        <v>12</v>
      </c>
      <c r="I3269" s="6">
        <v>13</v>
      </c>
      <c r="J3269" s="6" t="s">
        <v>81</v>
      </c>
    </row>
    <row r="3270" spans="1:10" x14ac:dyDescent="0.2">
      <c r="A3270" s="5">
        <v>238</v>
      </c>
      <c r="B3270" s="6">
        <v>16</v>
      </c>
      <c r="C3270" s="6" t="s">
        <v>112</v>
      </c>
      <c r="D3270" s="7">
        <v>45909.75</v>
      </c>
      <c r="E3270" s="6">
        <v>258</v>
      </c>
      <c r="F3270" s="6">
        <v>258</v>
      </c>
      <c r="G3270" s="6">
        <v>0</v>
      </c>
      <c r="H3270" s="6">
        <v>9</v>
      </c>
      <c r="I3270" s="6">
        <v>10002</v>
      </c>
      <c r="J3270" s="6" t="s">
        <v>56</v>
      </c>
    </row>
    <row r="3271" spans="1:10" x14ac:dyDescent="0.2">
      <c r="A3271" s="5">
        <v>300</v>
      </c>
      <c r="B3271" s="6">
        <v>3</v>
      </c>
      <c r="C3271" s="6" t="s">
        <v>99</v>
      </c>
      <c r="D3271" s="7">
        <v>45909.75</v>
      </c>
      <c r="E3271" s="6">
        <v>310</v>
      </c>
      <c r="F3271" s="6">
        <v>310</v>
      </c>
      <c r="G3271" s="6">
        <v>0</v>
      </c>
      <c r="H3271" s="6">
        <v>11</v>
      </c>
      <c r="I3271" s="6">
        <v>13</v>
      </c>
      <c r="J3271" s="6" t="s">
        <v>81</v>
      </c>
    </row>
    <row r="3272" spans="1:10" x14ac:dyDescent="0.2">
      <c r="A3272" s="5">
        <v>315</v>
      </c>
      <c r="B3272" s="6">
        <v>21</v>
      </c>
      <c r="C3272" s="6" t="s">
        <v>117</v>
      </c>
      <c r="D3272" s="7">
        <v>45909.75</v>
      </c>
      <c r="E3272" s="6">
        <v>442.5</v>
      </c>
      <c r="F3272" s="6">
        <v>442.5</v>
      </c>
      <c r="G3272" s="6">
        <v>0</v>
      </c>
      <c r="H3272" s="6">
        <v>12</v>
      </c>
      <c r="I3272" s="6">
        <v>10002</v>
      </c>
      <c r="J3272" s="6" t="s">
        <v>56</v>
      </c>
    </row>
    <row r="3273" spans="1:10" x14ac:dyDescent="0.2">
      <c r="A3273" s="5">
        <v>348</v>
      </c>
      <c r="B3273" s="6">
        <v>33</v>
      </c>
      <c r="C3273" s="7">
        <v>48214</v>
      </c>
      <c r="D3273" s="7">
        <v>45909.75</v>
      </c>
      <c r="E3273" s="6">
        <v>290.54000000000002</v>
      </c>
      <c r="F3273" s="6">
        <v>290.54000000000002</v>
      </c>
      <c r="G3273" s="6">
        <v>0</v>
      </c>
      <c r="H3273" s="6">
        <v>12</v>
      </c>
      <c r="I3273" s="6">
        <v>10002</v>
      </c>
      <c r="J3273" s="6" t="s">
        <v>56</v>
      </c>
    </row>
    <row r="3274" spans="1:10" x14ac:dyDescent="0.2">
      <c r="A3274" s="5">
        <v>618</v>
      </c>
      <c r="B3274" s="6">
        <v>12</v>
      </c>
      <c r="C3274" s="6" t="s">
        <v>55</v>
      </c>
      <c r="D3274" s="7">
        <v>45910.25</v>
      </c>
      <c r="E3274" s="6">
        <v>380.82</v>
      </c>
      <c r="F3274" s="6">
        <v>380.82</v>
      </c>
      <c r="G3274" s="6">
        <v>0</v>
      </c>
      <c r="H3274" s="6">
        <v>12</v>
      </c>
      <c r="I3274" s="6">
        <v>31</v>
      </c>
      <c r="J3274" s="6" t="s">
        <v>42</v>
      </c>
    </row>
    <row r="3275" spans="1:10" x14ac:dyDescent="0.2">
      <c r="A3275" s="5">
        <v>627</v>
      </c>
      <c r="B3275" s="6">
        <v>21</v>
      </c>
      <c r="C3275" s="6" t="s">
        <v>89</v>
      </c>
      <c r="D3275" s="7">
        <v>45910.25</v>
      </c>
      <c r="E3275" s="6">
        <v>134</v>
      </c>
      <c r="F3275" s="6">
        <v>134</v>
      </c>
      <c r="G3275" s="6">
        <v>0</v>
      </c>
      <c r="H3275" s="6">
        <v>5</v>
      </c>
      <c r="I3275" s="6">
        <v>10002</v>
      </c>
      <c r="J3275" s="6" t="s">
        <v>56</v>
      </c>
    </row>
    <row r="3276" spans="1:10" x14ac:dyDescent="0.2">
      <c r="A3276" s="5">
        <v>671</v>
      </c>
      <c r="B3276" s="6">
        <v>6</v>
      </c>
      <c r="C3276" s="6" t="s">
        <v>150</v>
      </c>
      <c r="D3276" s="7">
        <v>45910.25</v>
      </c>
      <c r="E3276" s="6">
        <v>209</v>
      </c>
      <c r="F3276" s="6">
        <v>209</v>
      </c>
      <c r="G3276" s="6">
        <v>0</v>
      </c>
      <c r="H3276" s="6">
        <v>12</v>
      </c>
      <c r="I3276" s="6">
        <v>15</v>
      </c>
      <c r="J3276" s="6" t="s">
        <v>63</v>
      </c>
    </row>
    <row r="3277" spans="1:10" x14ac:dyDescent="0.2">
      <c r="A3277" s="5">
        <v>172</v>
      </c>
      <c r="B3277" s="6">
        <v>9</v>
      </c>
      <c r="C3277" s="6" t="s">
        <v>105</v>
      </c>
      <c r="D3277" s="7">
        <v>45910.75</v>
      </c>
      <c r="E3277" s="6">
        <v>230</v>
      </c>
      <c r="F3277" s="6">
        <v>230</v>
      </c>
      <c r="G3277" s="6">
        <v>0</v>
      </c>
      <c r="H3277" s="6">
        <v>8</v>
      </c>
      <c r="I3277" s="6">
        <v>10002</v>
      </c>
      <c r="J3277" s="6" t="s">
        <v>56</v>
      </c>
    </row>
    <row r="3278" spans="1:10" x14ac:dyDescent="0.2">
      <c r="A3278" s="5">
        <v>174</v>
      </c>
      <c r="B3278" s="6">
        <v>9</v>
      </c>
      <c r="C3278" s="6" t="s">
        <v>105</v>
      </c>
      <c r="D3278" s="7">
        <v>45910.75</v>
      </c>
      <c r="E3278" s="6">
        <v>209.2</v>
      </c>
      <c r="F3278" s="6">
        <v>209.2</v>
      </c>
      <c r="G3278" s="6">
        <v>0</v>
      </c>
      <c r="H3278" s="6">
        <v>12</v>
      </c>
      <c r="I3278" s="6">
        <v>24</v>
      </c>
      <c r="J3278" s="6" t="s">
        <v>84</v>
      </c>
    </row>
    <row r="3279" spans="1:10" x14ac:dyDescent="0.2">
      <c r="A3279" s="5">
        <v>181</v>
      </c>
      <c r="B3279" s="6">
        <v>10</v>
      </c>
      <c r="C3279" s="6" t="s">
        <v>106</v>
      </c>
      <c r="D3279" s="7">
        <v>45910.75</v>
      </c>
      <c r="E3279" s="6">
        <v>230</v>
      </c>
      <c r="F3279" s="6">
        <v>230</v>
      </c>
      <c r="G3279" s="6">
        <v>0</v>
      </c>
      <c r="H3279" s="6">
        <v>9</v>
      </c>
      <c r="I3279" s="6">
        <v>12</v>
      </c>
      <c r="J3279" s="6" t="s">
        <v>134</v>
      </c>
    </row>
    <row r="3280" spans="1:10" x14ac:dyDescent="0.2">
      <c r="A3280" s="5">
        <v>182</v>
      </c>
      <c r="B3280" s="6">
        <v>11</v>
      </c>
      <c r="C3280" s="6" t="s">
        <v>107</v>
      </c>
      <c r="D3280" s="7">
        <v>45910.75</v>
      </c>
      <c r="E3280" s="6">
        <v>505</v>
      </c>
      <c r="F3280" s="6">
        <v>505</v>
      </c>
      <c r="G3280" s="6">
        <v>0</v>
      </c>
      <c r="H3280" s="6">
        <v>12</v>
      </c>
      <c r="I3280" s="6">
        <v>15</v>
      </c>
      <c r="J3280" s="6" t="s">
        <v>63</v>
      </c>
    </row>
    <row r="3281" spans="1:10" x14ac:dyDescent="0.2">
      <c r="A3281" s="5">
        <v>223</v>
      </c>
      <c r="B3281" s="6">
        <v>18</v>
      </c>
      <c r="C3281" s="6" t="s">
        <v>114</v>
      </c>
      <c r="D3281" s="7">
        <v>45910.75</v>
      </c>
      <c r="E3281" s="6">
        <v>314.23</v>
      </c>
      <c r="F3281" s="6">
        <v>314.23</v>
      </c>
      <c r="G3281" s="6">
        <v>0</v>
      </c>
      <c r="H3281" s="6">
        <v>8</v>
      </c>
      <c r="I3281" s="6">
        <v>5</v>
      </c>
      <c r="J3281" s="6" t="s">
        <v>79</v>
      </c>
    </row>
    <row r="3282" spans="1:10" x14ac:dyDescent="0.2">
      <c r="A3282" s="5">
        <v>313</v>
      </c>
      <c r="B3282" s="6">
        <v>20</v>
      </c>
      <c r="C3282" s="6" t="s">
        <v>116</v>
      </c>
      <c r="D3282" s="7">
        <v>45910.75</v>
      </c>
      <c r="E3282" s="6">
        <v>344.14</v>
      </c>
      <c r="F3282" s="6">
        <v>344.14</v>
      </c>
      <c r="G3282" s="6">
        <v>0</v>
      </c>
      <c r="H3282" s="6">
        <v>12</v>
      </c>
      <c r="I3282" s="6">
        <v>15</v>
      </c>
      <c r="J3282" s="6" t="s">
        <v>63</v>
      </c>
    </row>
    <row r="3283" spans="1:10" x14ac:dyDescent="0.2">
      <c r="A3283" s="5">
        <v>353</v>
      </c>
      <c r="B3283" s="6">
        <v>26</v>
      </c>
      <c r="C3283" s="6" t="s">
        <v>136</v>
      </c>
      <c r="D3283" s="7">
        <v>45910.75</v>
      </c>
      <c r="E3283" s="6">
        <v>336.08</v>
      </c>
      <c r="F3283" s="6">
        <v>336.08</v>
      </c>
      <c r="G3283" s="6">
        <v>0</v>
      </c>
      <c r="H3283" s="6">
        <v>5</v>
      </c>
      <c r="I3283" s="6">
        <v>10002</v>
      </c>
      <c r="J3283" s="6" t="s">
        <v>56</v>
      </c>
    </row>
    <row r="3284" spans="1:10" x14ac:dyDescent="0.2">
      <c r="A3284" s="5">
        <v>613</v>
      </c>
      <c r="B3284" s="6">
        <v>3</v>
      </c>
      <c r="C3284" s="6" t="s">
        <v>43</v>
      </c>
      <c r="D3284" s="7">
        <v>45911.25</v>
      </c>
      <c r="E3284" s="6">
        <v>180</v>
      </c>
      <c r="F3284" s="6">
        <v>180</v>
      </c>
      <c r="G3284" s="6">
        <v>0</v>
      </c>
      <c r="H3284" s="6">
        <v>9</v>
      </c>
      <c r="I3284" s="6">
        <v>12</v>
      </c>
      <c r="J3284" s="6" t="s">
        <v>134</v>
      </c>
    </row>
    <row r="3285" spans="1:10" x14ac:dyDescent="0.2">
      <c r="A3285" s="5">
        <v>629</v>
      </c>
      <c r="B3285" s="6">
        <v>5</v>
      </c>
      <c r="C3285" s="6" t="s">
        <v>60</v>
      </c>
      <c r="D3285" s="7">
        <v>45911.25</v>
      </c>
      <c r="E3285" s="6">
        <v>160.47</v>
      </c>
      <c r="F3285" s="6">
        <v>160.47</v>
      </c>
      <c r="G3285" s="6">
        <v>0</v>
      </c>
      <c r="H3285" s="6">
        <v>12</v>
      </c>
      <c r="I3285" s="6">
        <v>15</v>
      </c>
      <c r="J3285" s="6" t="s">
        <v>63</v>
      </c>
    </row>
    <row r="3286" spans="1:10" x14ac:dyDescent="0.2">
      <c r="A3286" s="5">
        <v>632</v>
      </c>
      <c r="B3286" s="6">
        <v>14</v>
      </c>
      <c r="C3286" s="6" t="s">
        <v>205</v>
      </c>
      <c r="D3286" s="7">
        <v>45911.25</v>
      </c>
      <c r="E3286" s="6">
        <v>220</v>
      </c>
      <c r="F3286" s="6">
        <v>220</v>
      </c>
      <c r="G3286" s="6">
        <v>0</v>
      </c>
      <c r="H3286" s="6">
        <v>6</v>
      </c>
      <c r="I3286" s="6">
        <v>10002</v>
      </c>
      <c r="J3286" s="6" t="s">
        <v>56</v>
      </c>
    </row>
    <row r="3287" spans="1:10" x14ac:dyDescent="0.2">
      <c r="A3287" s="5">
        <v>131</v>
      </c>
      <c r="B3287" s="6">
        <v>1</v>
      </c>
      <c r="C3287" s="6" t="s">
        <v>19</v>
      </c>
      <c r="D3287" s="7">
        <v>45911.75</v>
      </c>
      <c r="E3287" s="6">
        <v>799</v>
      </c>
      <c r="F3287" s="6">
        <v>799</v>
      </c>
      <c r="G3287" s="6">
        <v>0</v>
      </c>
      <c r="H3287" s="6">
        <v>4</v>
      </c>
      <c r="I3287" s="6">
        <v>10002</v>
      </c>
      <c r="J3287" s="6" t="s">
        <v>56</v>
      </c>
    </row>
    <row r="3288" spans="1:10" x14ac:dyDescent="0.2">
      <c r="A3288" s="5">
        <v>142</v>
      </c>
      <c r="B3288" s="6">
        <v>6</v>
      </c>
      <c r="C3288" s="6" t="s">
        <v>102</v>
      </c>
      <c r="D3288" s="7">
        <v>45911.75</v>
      </c>
      <c r="E3288" s="6">
        <v>230</v>
      </c>
      <c r="F3288" s="6">
        <v>230</v>
      </c>
      <c r="G3288" s="6">
        <v>0</v>
      </c>
      <c r="H3288" s="6">
        <v>9</v>
      </c>
      <c r="I3288" s="6">
        <v>12</v>
      </c>
      <c r="J3288" s="6" t="s">
        <v>134</v>
      </c>
    </row>
    <row r="3289" spans="1:10" x14ac:dyDescent="0.2">
      <c r="A3289" s="5">
        <v>154</v>
      </c>
      <c r="B3289" s="6">
        <v>5</v>
      </c>
      <c r="C3289" s="6" t="s">
        <v>101</v>
      </c>
      <c r="D3289" s="7">
        <v>45911.75</v>
      </c>
      <c r="E3289" s="6">
        <v>160.47</v>
      </c>
      <c r="F3289" s="6">
        <v>160.47</v>
      </c>
      <c r="G3289" s="6">
        <v>0</v>
      </c>
      <c r="H3289" s="6">
        <v>8</v>
      </c>
      <c r="I3289" s="6">
        <v>5</v>
      </c>
      <c r="J3289" s="6" t="s">
        <v>79</v>
      </c>
    </row>
    <row r="3290" spans="1:10" x14ac:dyDescent="0.2">
      <c r="A3290" s="5">
        <v>163</v>
      </c>
      <c r="B3290" s="6">
        <v>7</v>
      </c>
      <c r="C3290" s="6" t="s">
        <v>103</v>
      </c>
      <c r="D3290" s="7">
        <v>45911.75</v>
      </c>
      <c r="E3290" s="6">
        <v>160.47</v>
      </c>
      <c r="F3290" s="6">
        <v>160.47</v>
      </c>
      <c r="G3290" s="6">
        <v>0</v>
      </c>
      <c r="H3290" s="6">
        <v>4</v>
      </c>
      <c r="I3290" s="6">
        <v>10002</v>
      </c>
      <c r="J3290" s="6" t="s">
        <v>56</v>
      </c>
    </row>
    <row r="3291" spans="1:10" x14ac:dyDescent="0.2">
      <c r="A3291" s="5">
        <v>164</v>
      </c>
      <c r="B3291" s="6">
        <v>7</v>
      </c>
      <c r="C3291" s="6" t="s">
        <v>103</v>
      </c>
      <c r="D3291" s="7">
        <v>45911.75</v>
      </c>
      <c r="E3291" s="6">
        <v>160.47</v>
      </c>
      <c r="F3291" s="6">
        <v>160.47</v>
      </c>
      <c r="G3291" s="6">
        <v>0</v>
      </c>
      <c r="H3291" s="6">
        <v>4</v>
      </c>
      <c r="I3291" s="6">
        <v>10002</v>
      </c>
      <c r="J3291" s="6" t="s">
        <v>56</v>
      </c>
    </row>
    <row r="3292" spans="1:10" x14ac:dyDescent="0.2">
      <c r="A3292" s="5">
        <v>179</v>
      </c>
      <c r="B3292" s="6">
        <v>7</v>
      </c>
      <c r="C3292" s="6" t="s">
        <v>103</v>
      </c>
      <c r="D3292" s="7">
        <v>45911.75</v>
      </c>
      <c r="E3292" s="6">
        <v>430</v>
      </c>
      <c r="F3292" s="6">
        <v>430</v>
      </c>
      <c r="G3292" s="6">
        <v>0</v>
      </c>
      <c r="H3292" s="6">
        <v>5</v>
      </c>
      <c r="I3292" s="6">
        <v>10002</v>
      </c>
      <c r="J3292" s="6" t="s">
        <v>56</v>
      </c>
    </row>
    <row r="3293" spans="1:10" x14ac:dyDescent="0.2">
      <c r="A3293" s="5">
        <v>184</v>
      </c>
      <c r="B3293" s="6">
        <v>10</v>
      </c>
      <c r="C3293" s="6" t="s">
        <v>106</v>
      </c>
      <c r="D3293" s="7">
        <v>45911.75</v>
      </c>
      <c r="E3293" s="6">
        <v>211.92</v>
      </c>
      <c r="F3293" s="6">
        <v>211.92</v>
      </c>
      <c r="G3293" s="6">
        <v>0</v>
      </c>
      <c r="H3293" s="6">
        <v>4</v>
      </c>
      <c r="I3293" s="6">
        <v>10002</v>
      </c>
      <c r="J3293" s="6" t="s">
        <v>56</v>
      </c>
    </row>
    <row r="3294" spans="1:10" x14ac:dyDescent="0.2">
      <c r="A3294" s="5">
        <v>185</v>
      </c>
      <c r="B3294" s="6">
        <v>12</v>
      </c>
      <c r="C3294" s="6" t="s">
        <v>108</v>
      </c>
      <c r="D3294" s="7">
        <v>45911.75</v>
      </c>
      <c r="E3294" s="6">
        <v>180</v>
      </c>
      <c r="F3294" s="6">
        <v>180</v>
      </c>
      <c r="G3294" s="6">
        <v>0</v>
      </c>
      <c r="H3294" s="6">
        <v>5</v>
      </c>
      <c r="I3294" s="6">
        <v>10002</v>
      </c>
      <c r="J3294" s="6" t="s">
        <v>56</v>
      </c>
    </row>
    <row r="3295" spans="1:10" x14ac:dyDescent="0.2">
      <c r="A3295" s="5">
        <v>186</v>
      </c>
      <c r="B3295" s="6">
        <v>10</v>
      </c>
      <c r="C3295" s="6" t="s">
        <v>106</v>
      </c>
      <c r="D3295" s="7">
        <v>45911.75</v>
      </c>
      <c r="E3295" s="6">
        <v>273</v>
      </c>
      <c r="F3295" s="6">
        <v>273</v>
      </c>
      <c r="G3295" s="6">
        <v>0</v>
      </c>
      <c r="H3295" s="6">
        <v>12</v>
      </c>
      <c r="I3295" s="6">
        <v>31</v>
      </c>
      <c r="J3295" s="6" t="s">
        <v>42</v>
      </c>
    </row>
    <row r="3296" spans="1:10" x14ac:dyDescent="0.2">
      <c r="A3296" s="5">
        <v>194</v>
      </c>
      <c r="B3296" s="6">
        <v>14</v>
      </c>
      <c r="C3296" s="6" t="s">
        <v>110</v>
      </c>
      <c r="D3296" s="7">
        <v>45911.75</v>
      </c>
      <c r="E3296" s="6">
        <v>169.98</v>
      </c>
      <c r="F3296" s="6">
        <v>169.98</v>
      </c>
      <c r="G3296" s="6">
        <v>0</v>
      </c>
      <c r="H3296" s="6" t="s">
        <v>47</v>
      </c>
      <c r="I3296" s="6">
        <v>10002</v>
      </c>
      <c r="J3296" s="6" t="s">
        <v>56</v>
      </c>
    </row>
    <row r="3297" spans="1:10" x14ac:dyDescent="0.2">
      <c r="A3297" s="5">
        <v>195</v>
      </c>
      <c r="B3297" s="6">
        <v>14</v>
      </c>
      <c r="C3297" s="6" t="s">
        <v>110</v>
      </c>
      <c r="D3297" s="7">
        <v>45911.75</v>
      </c>
      <c r="E3297" s="6">
        <v>339.95</v>
      </c>
      <c r="F3297" s="6">
        <v>339.95</v>
      </c>
      <c r="G3297" s="6">
        <v>0</v>
      </c>
      <c r="H3297" s="6" t="s">
        <v>47</v>
      </c>
      <c r="I3297" s="6">
        <v>10002</v>
      </c>
      <c r="J3297" s="6" t="s">
        <v>56</v>
      </c>
    </row>
    <row r="3298" spans="1:10" x14ac:dyDescent="0.2">
      <c r="A3298" s="5">
        <v>216</v>
      </c>
      <c r="B3298" s="6">
        <v>15</v>
      </c>
      <c r="C3298" s="6" t="s">
        <v>111</v>
      </c>
      <c r="D3298" s="7">
        <v>45911.75</v>
      </c>
      <c r="E3298" s="6">
        <v>430</v>
      </c>
      <c r="F3298" s="6">
        <v>430</v>
      </c>
      <c r="G3298" s="6">
        <v>0</v>
      </c>
      <c r="H3298" s="6">
        <v>5</v>
      </c>
      <c r="I3298" s="6">
        <v>31</v>
      </c>
      <c r="J3298" s="6" t="s">
        <v>42</v>
      </c>
    </row>
    <row r="3299" spans="1:10" x14ac:dyDescent="0.2">
      <c r="A3299" s="5">
        <v>219</v>
      </c>
      <c r="B3299" s="6">
        <v>21</v>
      </c>
      <c r="C3299" s="6" t="s">
        <v>117</v>
      </c>
      <c r="D3299" s="7">
        <v>45911.75</v>
      </c>
      <c r="E3299" s="6">
        <v>153.47</v>
      </c>
      <c r="F3299" s="6">
        <v>153.47</v>
      </c>
      <c r="G3299" s="6">
        <v>0</v>
      </c>
      <c r="H3299" s="6" t="s">
        <v>47</v>
      </c>
      <c r="I3299" s="6">
        <v>10002</v>
      </c>
      <c r="J3299" s="6" t="s">
        <v>56</v>
      </c>
    </row>
    <row r="3300" spans="1:10" x14ac:dyDescent="0.2">
      <c r="A3300" s="5">
        <v>221</v>
      </c>
      <c r="B3300" s="6">
        <v>19</v>
      </c>
      <c r="C3300" s="6" t="s">
        <v>115</v>
      </c>
      <c r="D3300" s="7">
        <v>45911.75</v>
      </c>
      <c r="E3300" s="6">
        <v>288.60000000000002</v>
      </c>
      <c r="F3300" s="6">
        <v>288.60000000000002</v>
      </c>
      <c r="G3300" s="6">
        <v>0</v>
      </c>
      <c r="H3300" s="6">
        <v>12</v>
      </c>
      <c r="I3300" s="6">
        <v>15</v>
      </c>
      <c r="J3300" s="6" t="s">
        <v>63</v>
      </c>
    </row>
    <row r="3301" spans="1:10" x14ac:dyDescent="0.2">
      <c r="A3301" s="5">
        <v>306</v>
      </c>
      <c r="B3301" s="6">
        <v>21</v>
      </c>
      <c r="C3301" s="6" t="s">
        <v>117</v>
      </c>
      <c r="D3301" s="7">
        <v>45911.75</v>
      </c>
      <c r="E3301" s="6">
        <v>186.02</v>
      </c>
      <c r="F3301" s="6">
        <v>186.02</v>
      </c>
      <c r="G3301" s="6">
        <v>0</v>
      </c>
      <c r="H3301" s="6" t="s">
        <v>47</v>
      </c>
      <c r="I3301" s="6">
        <v>10002</v>
      </c>
      <c r="J3301" s="6" t="s">
        <v>56</v>
      </c>
    </row>
    <row r="3302" spans="1:10" x14ac:dyDescent="0.2">
      <c r="A3302" s="5">
        <v>307</v>
      </c>
      <c r="B3302" s="6">
        <v>18</v>
      </c>
      <c r="C3302" s="6" t="s">
        <v>114</v>
      </c>
      <c r="D3302" s="7">
        <v>45911.75</v>
      </c>
      <c r="E3302" s="6">
        <v>406.11</v>
      </c>
      <c r="F3302" s="6">
        <v>406.11</v>
      </c>
      <c r="G3302" s="6">
        <v>0</v>
      </c>
      <c r="H3302" s="6">
        <v>5</v>
      </c>
      <c r="I3302" s="6">
        <v>10002</v>
      </c>
      <c r="J3302" s="6" t="s">
        <v>56</v>
      </c>
    </row>
    <row r="3303" spans="1:10" x14ac:dyDescent="0.2">
      <c r="A3303" s="5">
        <v>319</v>
      </c>
      <c r="B3303" s="6">
        <v>21</v>
      </c>
      <c r="C3303" s="6" t="s">
        <v>117</v>
      </c>
      <c r="D3303" s="7">
        <v>45911.75</v>
      </c>
      <c r="E3303" s="6">
        <v>230</v>
      </c>
      <c r="F3303" s="6">
        <v>230</v>
      </c>
      <c r="G3303" s="6">
        <v>0</v>
      </c>
      <c r="H3303" s="6">
        <v>10</v>
      </c>
      <c r="I3303" s="6">
        <v>10002</v>
      </c>
      <c r="J3303" s="6" t="s">
        <v>56</v>
      </c>
    </row>
    <row r="3304" spans="1:10" x14ac:dyDescent="0.2">
      <c r="A3304" s="5">
        <v>324</v>
      </c>
      <c r="B3304" s="6">
        <v>24</v>
      </c>
      <c r="C3304" s="6" t="s">
        <v>120</v>
      </c>
      <c r="D3304" s="7">
        <v>45911.75</v>
      </c>
      <c r="E3304" s="6">
        <v>144.30000000000001</v>
      </c>
      <c r="F3304" s="6">
        <v>144.30000000000001</v>
      </c>
      <c r="G3304" s="6">
        <v>0</v>
      </c>
      <c r="H3304" s="6" t="s">
        <v>47</v>
      </c>
      <c r="I3304" s="6">
        <v>10002</v>
      </c>
      <c r="J3304" s="6" t="s">
        <v>56</v>
      </c>
    </row>
    <row r="3305" spans="1:10" x14ac:dyDescent="0.2">
      <c r="A3305" s="5">
        <v>595</v>
      </c>
      <c r="B3305" s="6">
        <v>12</v>
      </c>
      <c r="C3305" s="6" t="s">
        <v>68</v>
      </c>
      <c r="D3305" s="7">
        <v>45912.25</v>
      </c>
      <c r="E3305" s="6">
        <v>160</v>
      </c>
      <c r="F3305" s="6">
        <v>160</v>
      </c>
      <c r="G3305" s="6">
        <v>0</v>
      </c>
      <c r="H3305" s="6">
        <v>9</v>
      </c>
      <c r="I3305" s="6">
        <v>10002</v>
      </c>
      <c r="J3305" s="6" t="s">
        <v>56</v>
      </c>
    </row>
    <row r="3306" spans="1:10" x14ac:dyDescent="0.2">
      <c r="A3306" s="5">
        <v>140</v>
      </c>
      <c r="B3306" s="6">
        <v>5</v>
      </c>
      <c r="C3306" s="6" t="s">
        <v>101</v>
      </c>
      <c r="D3306" s="7">
        <v>45912.75</v>
      </c>
      <c r="E3306" s="6">
        <v>300</v>
      </c>
      <c r="F3306" s="6">
        <v>300</v>
      </c>
      <c r="G3306" s="6">
        <v>0</v>
      </c>
      <c r="H3306" s="6">
        <v>9</v>
      </c>
      <c r="I3306" s="6">
        <v>12</v>
      </c>
      <c r="J3306" s="6" t="s">
        <v>134</v>
      </c>
    </row>
    <row r="3307" spans="1:10" x14ac:dyDescent="0.2">
      <c r="A3307" s="5">
        <v>149</v>
      </c>
      <c r="B3307" s="6">
        <v>5</v>
      </c>
      <c r="C3307" s="6" t="s">
        <v>101</v>
      </c>
      <c r="D3307" s="7">
        <v>45912.75</v>
      </c>
      <c r="E3307" s="6">
        <v>300</v>
      </c>
      <c r="F3307" s="6">
        <v>300</v>
      </c>
      <c r="G3307" s="6">
        <v>0</v>
      </c>
      <c r="H3307" s="6">
        <v>9</v>
      </c>
      <c r="I3307" s="6">
        <v>12</v>
      </c>
      <c r="J3307" s="6" t="s">
        <v>134</v>
      </c>
    </row>
    <row r="3308" spans="1:10" x14ac:dyDescent="0.2">
      <c r="A3308" s="5">
        <v>150</v>
      </c>
      <c r="B3308" s="6">
        <v>2</v>
      </c>
      <c r="C3308" s="6" t="s">
        <v>98</v>
      </c>
      <c r="D3308" s="7">
        <v>45912.75</v>
      </c>
      <c r="E3308" s="6">
        <v>226.54</v>
      </c>
      <c r="F3308" s="6">
        <v>226.54</v>
      </c>
      <c r="G3308" s="6">
        <v>0</v>
      </c>
      <c r="H3308" s="6">
        <v>4</v>
      </c>
      <c r="I3308" s="6">
        <v>11</v>
      </c>
      <c r="J3308" s="6" t="s">
        <v>90</v>
      </c>
    </row>
    <row r="3309" spans="1:10" x14ac:dyDescent="0.2">
      <c r="A3309" s="5">
        <v>151</v>
      </c>
      <c r="B3309" s="6">
        <v>3</v>
      </c>
      <c r="C3309" s="6" t="s">
        <v>99</v>
      </c>
      <c r="D3309" s="7">
        <v>45912.75</v>
      </c>
      <c r="E3309" s="6">
        <v>392.48</v>
      </c>
      <c r="F3309" s="6">
        <v>392.48</v>
      </c>
      <c r="G3309" s="6">
        <v>0</v>
      </c>
      <c r="H3309" s="6">
        <v>4</v>
      </c>
      <c r="I3309" s="6">
        <v>10002</v>
      </c>
      <c r="J3309" s="6" t="s">
        <v>56</v>
      </c>
    </row>
    <row r="3310" spans="1:10" x14ac:dyDescent="0.2">
      <c r="A3310" s="5">
        <v>189</v>
      </c>
      <c r="B3310" s="6">
        <v>14</v>
      </c>
      <c r="C3310" s="6" t="s">
        <v>110</v>
      </c>
      <c r="D3310" s="7">
        <v>45912.75</v>
      </c>
      <c r="E3310" s="6">
        <v>219.23</v>
      </c>
      <c r="F3310" s="6">
        <v>219.23</v>
      </c>
      <c r="G3310" s="6">
        <v>0</v>
      </c>
      <c r="H3310" s="6">
        <v>10</v>
      </c>
      <c r="I3310" s="6">
        <v>10002</v>
      </c>
      <c r="J3310" s="6" t="s">
        <v>56</v>
      </c>
    </row>
    <row r="3311" spans="1:10" x14ac:dyDescent="0.2">
      <c r="A3311" s="5">
        <v>205</v>
      </c>
      <c r="B3311" s="6">
        <v>13</v>
      </c>
      <c r="C3311" s="6" t="s">
        <v>109</v>
      </c>
      <c r="D3311" s="7">
        <v>45912.75</v>
      </c>
      <c r="E3311" s="6">
        <v>180</v>
      </c>
      <c r="F3311" s="6">
        <v>180</v>
      </c>
      <c r="G3311" s="6">
        <v>0</v>
      </c>
      <c r="H3311" s="6">
        <v>8</v>
      </c>
      <c r="I3311" s="6">
        <v>10002</v>
      </c>
      <c r="J3311" s="6" t="s">
        <v>56</v>
      </c>
    </row>
    <row r="3312" spans="1:10" x14ac:dyDescent="0.2">
      <c r="A3312" s="5">
        <v>220</v>
      </c>
      <c r="B3312" s="6">
        <v>20</v>
      </c>
      <c r="C3312" s="6" t="s">
        <v>116</v>
      </c>
      <c r="D3312" s="7">
        <v>45912.75</v>
      </c>
      <c r="E3312" s="6">
        <v>230</v>
      </c>
      <c r="F3312" s="6">
        <v>230</v>
      </c>
      <c r="G3312" s="6">
        <v>0</v>
      </c>
      <c r="H3312" s="6">
        <v>9</v>
      </c>
      <c r="I3312" s="6">
        <v>12</v>
      </c>
      <c r="J3312" s="6" t="s">
        <v>134</v>
      </c>
    </row>
    <row r="3313" spans="1:10" x14ac:dyDescent="0.2">
      <c r="A3313" s="5">
        <v>302</v>
      </c>
      <c r="B3313" s="6">
        <v>7</v>
      </c>
      <c r="C3313" s="6" t="s">
        <v>103</v>
      </c>
      <c r="D3313" s="7">
        <v>45912.75</v>
      </c>
      <c r="E3313" s="6">
        <v>300</v>
      </c>
      <c r="F3313" s="6">
        <v>300</v>
      </c>
      <c r="G3313" s="6">
        <v>0</v>
      </c>
      <c r="H3313" s="6">
        <v>5</v>
      </c>
      <c r="I3313" s="6">
        <v>10002</v>
      </c>
      <c r="J3313" s="6" t="s">
        <v>56</v>
      </c>
    </row>
    <row r="3314" spans="1:10" x14ac:dyDescent="0.2">
      <c r="A3314" s="5">
        <v>314</v>
      </c>
      <c r="B3314" s="6">
        <v>18</v>
      </c>
      <c r="C3314" s="6" t="s">
        <v>114</v>
      </c>
      <c r="D3314" s="7">
        <v>45912.75</v>
      </c>
      <c r="E3314" s="6">
        <v>219.23</v>
      </c>
      <c r="F3314" s="6">
        <v>219.23</v>
      </c>
      <c r="G3314" s="6">
        <v>0</v>
      </c>
      <c r="H3314" s="6">
        <v>6</v>
      </c>
      <c r="I3314" s="6">
        <v>10002</v>
      </c>
      <c r="J3314" s="6" t="s">
        <v>56</v>
      </c>
    </row>
    <row r="3315" spans="1:10" x14ac:dyDescent="0.2">
      <c r="A3315" s="5">
        <v>320</v>
      </c>
      <c r="B3315" s="6">
        <v>18</v>
      </c>
      <c r="C3315" s="6" t="s">
        <v>114</v>
      </c>
      <c r="D3315" s="7">
        <v>45912.75</v>
      </c>
      <c r="E3315" s="6">
        <v>219.23</v>
      </c>
      <c r="F3315" s="6">
        <v>219.23</v>
      </c>
      <c r="G3315" s="6">
        <v>0</v>
      </c>
      <c r="H3315" s="6">
        <v>6</v>
      </c>
      <c r="I3315" s="6">
        <v>10002</v>
      </c>
      <c r="J3315" s="6" t="s">
        <v>56</v>
      </c>
    </row>
    <row r="3316" spans="1:10" x14ac:dyDescent="0.2">
      <c r="A3316" s="5">
        <v>511</v>
      </c>
      <c r="B3316" s="6">
        <v>18</v>
      </c>
      <c r="C3316" s="6" t="s">
        <v>86</v>
      </c>
      <c r="D3316" s="7">
        <v>45913.25</v>
      </c>
      <c r="E3316" s="6">
        <v>160.47</v>
      </c>
      <c r="F3316" s="6">
        <v>160.47</v>
      </c>
      <c r="G3316" s="6">
        <v>0</v>
      </c>
      <c r="H3316" s="6">
        <v>12</v>
      </c>
      <c r="I3316" s="6">
        <v>10002</v>
      </c>
      <c r="J3316" s="6" t="s">
        <v>56</v>
      </c>
    </row>
    <row r="3317" spans="1:10" x14ac:dyDescent="0.2">
      <c r="A3317" s="5">
        <v>531</v>
      </c>
      <c r="B3317" s="6">
        <v>14</v>
      </c>
      <c r="C3317" s="6" t="s">
        <v>70</v>
      </c>
      <c r="D3317" s="7">
        <v>45913.25</v>
      </c>
      <c r="E3317" s="6">
        <v>227.33</v>
      </c>
      <c r="F3317" s="6">
        <v>227.33</v>
      </c>
      <c r="G3317" s="6">
        <v>0</v>
      </c>
      <c r="H3317" s="6">
        <v>9</v>
      </c>
      <c r="I3317" s="6">
        <v>12</v>
      </c>
      <c r="J3317" s="6" t="s">
        <v>134</v>
      </c>
    </row>
    <row r="3318" spans="1:10" x14ac:dyDescent="0.2">
      <c r="A3318" s="5">
        <v>551</v>
      </c>
      <c r="B3318" s="6">
        <v>11</v>
      </c>
      <c r="C3318" s="6" t="s">
        <v>67</v>
      </c>
      <c r="D3318" s="7">
        <v>45913.25</v>
      </c>
      <c r="E3318" s="6">
        <v>314</v>
      </c>
      <c r="F3318" s="6">
        <v>314</v>
      </c>
      <c r="G3318" s="6">
        <v>0</v>
      </c>
      <c r="H3318" s="6">
        <v>12</v>
      </c>
      <c r="I3318" s="6">
        <v>10002</v>
      </c>
      <c r="J3318" s="6" t="s">
        <v>56</v>
      </c>
    </row>
    <row r="3319" spans="1:10" x14ac:dyDescent="0.2">
      <c r="A3319" s="5">
        <v>570</v>
      </c>
      <c r="B3319" s="6">
        <v>6</v>
      </c>
      <c r="C3319" s="6" t="s">
        <v>48</v>
      </c>
      <c r="D3319" s="7">
        <v>45913.25</v>
      </c>
      <c r="E3319" s="6">
        <v>180</v>
      </c>
      <c r="F3319" s="6">
        <v>180</v>
      </c>
      <c r="G3319" s="6">
        <v>0</v>
      </c>
      <c r="H3319" s="6">
        <v>8</v>
      </c>
      <c r="I3319" s="6">
        <v>5</v>
      </c>
      <c r="J3319" s="6" t="s">
        <v>79</v>
      </c>
    </row>
    <row r="3320" spans="1:10" x14ac:dyDescent="0.2">
      <c r="A3320" s="5">
        <v>581</v>
      </c>
      <c r="B3320" s="6">
        <v>5</v>
      </c>
      <c r="C3320" s="6" t="s">
        <v>60</v>
      </c>
      <c r="D3320" s="7">
        <v>45913.25</v>
      </c>
      <c r="E3320" s="6">
        <v>160.47</v>
      </c>
      <c r="F3320" s="6">
        <v>160.47</v>
      </c>
      <c r="G3320" s="6">
        <v>0</v>
      </c>
      <c r="H3320" s="6">
        <v>4</v>
      </c>
      <c r="I3320" s="6">
        <v>10002</v>
      </c>
      <c r="J3320" s="6" t="s">
        <v>56</v>
      </c>
    </row>
    <row r="3321" spans="1:10" x14ac:dyDescent="0.2">
      <c r="A3321" s="5">
        <v>586</v>
      </c>
      <c r="B3321" s="6">
        <v>14</v>
      </c>
      <c r="C3321" s="6" t="s">
        <v>70</v>
      </c>
      <c r="D3321" s="7">
        <v>45913.25</v>
      </c>
      <c r="E3321" s="6">
        <v>227.33</v>
      </c>
      <c r="F3321" s="6">
        <v>227.33</v>
      </c>
      <c r="G3321" s="6">
        <v>0</v>
      </c>
      <c r="H3321" s="6">
        <v>5</v>
      </c>
      <c r="I3321" s="6">
        <v>10002</v>
      </c>
      <c r="J3321" s="6" t="s">
        <v>56</v>
      </c>
    </row>
    <row r="3322" spans="1:10" x14ac:dyDescent="0.2">
      <c r="A3322" s="5">
        <v>624</v>
      </c>
      <c r="B3322" s="6">
        <v>22</v>
      </c>
      <c r="C3322" s="6" t="s">
        <v>213</v>
      </c>
      <c r="D3322" s="7">
        <v>45913.25</v>
      </c>
      <c r="E3322" s="6">
        <v>492.37</v>
      </c>
      <c r="F3322" s="6">
        <v>492.37</v>
      </c>
      <c r="G3322" s="6">
        <v>0</v>
      </c>
      <c r="H3322" s="6">
        <v>12</v>
      </c>
      <c r="I3322" s="6">
        <v>31</v>
      </c>
      <c r="J3322" s="6" t="s">
        <v>42</v>
      </c>
    </row>
    <row r="3323" spans="1:10" x14ac:dyDescent="0.2">
      <c r="A3323" s="5">
        <v>635</v>
      </c>
      <c r="B3323" s="6">
        <v>5</v>
      </c>
      <c r="C3323" s="6" t="s">
        <v>60</v>
      </c>
      <c r="D3323" s="7">
        <v>45913.25</v>
      </c>
      <c r="E3323" s="6">
        <v>160.47</v>
      </c>
      <c r="F3323" s="6">
        <v>160.47</v>
      </c>
      <c r="G3323" s="6">
        <v>0</v>
      </c>
      <c r="H3323" s="6">
        <v>12</v>
      </c>
      <c r="I3323" s="6">
        <v>25</v>
      </c>
      <c r="J3323" s="6" t="s">
        <v>135</v>
      </c>
    </row>
    <row r="3324" spans="1:10" x14ac:dyDescent="0.2">
      <c r="A3324" s="5">
        <v>643</v>
      </c>
      <c r="B3324" s="6">
        <v>11</v>
      </c>
      <c r="C3324" s="6" t="s">
        <v>67</v>
      </c>
      <c r="D3324" s="7">
        <v>45913.25</v>
      </c>
      <c r="E3324" s="6">
        <v>160</v>
      </c>
      <c r="F3324" s="6">
        <v>160</v>
      </c>
      <c r="G3324" s="6">
        <v>0</v>
      </c>
      <c r="H3324" s="6">
        <v>7</v>
      </c>
      <c r="I3324" s="6">
        <v>11</v>
      </c>
      <c r="J3324" s="6" t="s">
        <v>90</v>
      </c>
    </row>
    <row r="3325" spans="1:10" x14ac:dyDescent="0.2">
      <c r="A3325" s="5">
        <v>655</v>
      </c>
      <c r="B3325" s="6">
        <v>12</v>
      </c>
      <c r="C3325" s="6" t="s">
        <v>156</v>
      </c>
      <c r="D3325" s="7">
        <v>45913.25</v>
      </c>
      <c r="E3325" s="6">
        <v>219.23</v>
      </c>
      <c r="F3325" s="6">
        <v>219.23</v>
      </c>
      <c r="G3325" s="6">
        <v>0</v>
      </c>
      <c r="H3325" s="6">
        <v>12</v>
      </c>
      <c r="I3325" s="6">
        <v>15</v>
      </c>
      <c r="J3325" s="6" t="s">
        <v>63</v>
      </c>
    </row>
    <row r="3326" spans="1:10" x14ac:dyDescent="0.2">
      <c r="A3326" s="5">
        <v>130</v>
      </c>
      <c r="B3326" s="6">
        <v>1</v>
      </c>
      <c r="C3326" s="6" t="s">
        <v>19</v>
      </c>
      <c r="D3326" s="7">
        <v>45913.75</v>
      </c>
      <c r="E3326" s="6">
        <v>799</v>
      </c>
      <c r="F3326" s="6">
        <v>799</v>
      </c>
      <c r="G3326" s="6">
        <v>0</v>
      </c>
      <c r="H3326" s="6">
        <v>12</v>
      </c>
      <c r="I3326" s="6">
        <v>25</v>
      </c>
      <c r="J3326" s="6" t="s">
        <v>135</v>
      </c>
    </row>
    <row r="3327" spans="1:10" x14ac:dyDescent="0.2">
      <c r="A3327" s="5">
        <v>156</v>
      </c>
      <c r="B3327" s="6">
        <v>4</v>
      </c>
      <c r="C3327" s="6" t="s">
        <v>100</v>
      </c>
      <c r="D3327" s="7">
        <v>45913.75</v>
      </c>
      <c r="E3327" s="6">
        <v>273</v>
      </c>
      <c r="F3327" s="6">
        <v>273</v>
      </c>
      <c r="G3327" s="6">
        <v>0</v>
      </c>
      <c r="H3327" s="6">
        <v>4</v>
      </c>
      <c r="I3327" s="6">
        <v>10002</v>
      </c>
      <c r="J3327" s="6" t="s">
        <v>56</v>
      </c>
    </row>
    <row r="3328" spans="1:10" x14ac:dyDescent="0.2">
      <c r="A3328" s="5">
        <v>159</v>
      </c>
      <c r="B3328" s="6">
        <v>4</v>
      </c>
      <c r="C3328" s="6" t="s">
        <v>100</v>
      </c>
      <c r="D3328" s="7">
        <v>45913.75</v>
      </c>
      <c r="E3328" s="6">
        <v>310</v>
      </c>
      <c r="F3328" s="6">
        <v>310</v>
      </c>
      <c r="G3328" s="6">
        <v>0</v>
      </c>
      <c r="H3328" s="6">
        <v>10</v>
      </c>
      <c r="I3328" s="6">
        <v>24</v>
      </c>
      <c r="J3328" s="6" t="s">
        <v>84</v>
      </c>
    </row>
    <row r="3329" spans="1:10" x14ac:dyDescent="0.2">
      <c r="A3329" s="5">
        <v>162</v>
      </c>
      <c r="B3329" s="6">
        <v>7</v>
      </c>
      <c r="C3329" s="6" t="s">
        <v>103</v>
      </c>
      <c r="D3329" s="7">
        <v>45913.75</v>
      </c>
      <c r="E3329" s="6">
        <v>300</v>
      </c>
      <c r="F3329" s="6">
        <v>300</v>
      </c>
      <c r="G3329" s="6">
        <v>0</v>
      </c>
      <c r="H3329" s="6">
        <v>5</v>
      </c>
      <c r="I3329" s="6">
        <v>10002</v>
      </c>
      <c r="J3329" s="6" t="s">
        <v>56</v>
      </c>
    </row>
    <row r="3330" spans="1:10" x14ac:dyDescent="0.2">
      <c r="A3330" s="5">
        <v>168</v>
      </c>
      <c r="B3330" s="6">
        <v>9</v>
      </c>
      <c r="C3330" s="6" t="s">
        <v>105</v>
      </c>
      <c r="D3330" s="7">
        <v>45913.75</v>
      </c>
      <c r="E3330" s="6">
        <v>291</v>
      </c>
      <c r="F3330" s="6">
        <v>291</v>
      </c>
      <c r="G3330" s="6">
        <v>0</v>
      </c>
      <c r="H3330" s="6">
        <v>12</v>
      </c>
      <c r="I3330" s="6">
        <v>25</v>
      </c>
      <c r="J3330" s="6" t="s">
        <v>135</v>
      </c>
    </row>
    <row r="3331" spans="1:10" x14ac:dyDescent="0.2">
      <c r="A3331" s="5">
        <v>183</v>
      </c>
      <c r="B3331" s="6">
        <v>10</v>
      </c>
      <c r="C3331" s="6" t="s">
        <v>106</v>
      </c>
      <c r="D3331" s="7">
        <v>45913.75</v>
      </c>
      <c r="E3331" s="6">
        <v>300</v>
      </c>
      <c r="F3331" s="6">
        <v>300</v>
      </c>
      <c r="G3331" s="6">
        <v>0</v>
      </c>
      <c r="H3331" s="6">
        <v>12</v>
      </c>
      <c r="I3331" s="6">
        <v>25</v>
      </c>
      <c r="J3331" s="6" t="s">
        <v>135</v>
      </c>
    </row>
    <row r="3332" spans="1:10" x14ac:dyDescent="0.2">
      <c r="A3332" s="5">
        <v>197</v>
      </c>
      <c r="B3332" s="6">
        <v>14</v>
      </c>
      <c r="C3332" s="6" t="s">
        <v>110</v>
      </c>
      <c r="D3332" s="7">
        <v>45913.75</v>
      </c>
      <c r="E3332" s="6">
        <v>160.47</v>
      </c>
      <c r="F3332" s="6">
        <v>160.47</v>
      </c>
      <c r="G3332" s="6">
        <v>0</v>
      </c>
      <c r="H3332" s="6">
        <v>8</v>
      </c>
      <c r="I3332" s="6">
        <v>10002</v>
      </c>
      <c r="J3332" s="6" t="s">
        <v>56</v>
      </c>
    </row>
    <row r="3333" spans="1:10" x14ac:dyDescent="0.2">
      <c r="A3333" s="5">
        <v>198</v>
      </c>
      <c r="B3333" s="6">
        <v>14</v>
      </c>
      <c r="C3333" s="6" t="s">
        <v>110</v>
      </c>
      <c r="D3333" s="7">
        <v>45913.75</v>
      </c>
      <c r="E3333" s="6">
        <v>300</v>
      </c>
      <c r="F3333" s="6">
        <v>300</v>
      </c>
      <c r="G3333" s="6">
        <v>0</v>
      </c>
      <c r="H3333" s="6">
        <v>7</v>
      </c>
      <c r="I3333" s="6">
        <v>11</v>
      </c>
      <c r="J3333" s="6" t="s">
        <v>90</v>
      </c>
    </row>
    <row r="3334" spans="1:10" x14ac:dyDescent="0.2">
      <c r="A3334" s="5">
        <v>199</v>
      </c>
      <c r="B3334" s="6">
        <v>14</v>
      </c>
      <c r="C3334" s="6" t="s">
        <v>110</v>
      </c>
      <c r="D3334" s="7">
        <v>45913.75</v>
      </c>
      <c r="E3334" s="6">
        <v>134.4</v>
      </c>
      <c r="F3334" s="6">
        <v>134.4</v>
      </c>
      <c r="G3334" s="6">
        <v>0</v>
      </c>
      <c r="H3334" s="6">
        <v>15</v>
      </c>
      <c r="I3334" s="6">
        <v>10002</v>
      </c>
      <c r="J3334" s="6" t="s">
        <v>56</v>
      </c>
    </row>
    <row r="3335" spans="1:10" x14ac:dyDescent="0.2">
      <c r="A3335" s="5">
        <v>209</v>
      </c>
      <c r="B3335" s="6">
        <v>14</v>
      </c>
      <c r="C3335" s="6" t="s">
        <v>110</v>
      </c>
      <c r="D3335" s="7">
        <v>45913.75</v>
      </c>
      <c r="E3335" s="6">
        <v>339.95</v>
      </c>
      <c r="F3335" s="6">
        <v>339.95</v>
      </c>
      <c r="G3335" s="6">
        <v>0</v>
      </c>
      <c r="H3335" s="6">
        <v>12</v>
      </c>
      <c r="I3335" s="6">
        <v>10002</v>
      </c>
      <c r="J3335" s="6" t="s">
        <v>56</v>
      </c>
    </row>
    <row r="3336" spans="1:10" x14ac:dyDescent="0.2">
      <c r="A3336" s="5">
        <v>215</v>
      </c>
      <c r="B3336" s="6">
        <v>15</v>
      </c>
      <c r="C3336" s="6" t="s">
        <v>111</v>
      </c>
      <c r="D3336" s="7">
        <v>45913.75</v>
      </c>
      <c r="E3336" s="6">
        <v>298.73</v>
      </c>
      <c r="F3336" s="6">
        <v>298.73</v>
      </c>
      <c r="G3336" s="6">
        <v>0</v>
      </c>
      <c r="H3336" s="6">
        <v>5</v>
      </c>
      <c r="I3336" s="6">
        <v>10002</v>
      </c>
      <c r="J3336" s="6" t="s">
        <v>56</v>
      </c>
    </row>
    <row r="3337" spans="1:10" x14ac:dyDescent="0.2">
      <c r="A3337" s="5">
        <v>222</v>
      </c>
      <c r="B3337" s="6">
        <v>21</v>
      </c>
      <c r="C3337" s="6" t="s">
        <v>117</v>
      </c>
      <c r="D3337" s="7">
        <v>45913.75</v>
      </c>
      <c r="E3337" s="6">
        <v>180</v>
      </c>
      <c r="F3337" s="6">
        <v>180</v>
      </c>
      <c r="G3337" s="6">
        <v>0</v>
      </c>
      <c r="H3337" s="6">
        <v>5</v>
      </c>
      <c r="I3337" s="6">
        <v>5</v>
      </c>
      <c r="J3337" s="6" t="s">
        <v>79</v>
      </c>
    </row>
    <row r="3338" spans="1:10" x14ac:dyDescent="0.2">
      <c r="A3338" s="5">
        <v>231</v>
      </c>
      <c r="B3338" s="6">
        <v>23</v>
      </c>
      <c r="C3338" s="6" t="s">
        <v>119</v>
      </c>
      <c r="D3338" s="7">
        <v>45913.75</v>
      </c>
      <c r="E3338" s="6">
        <v>489.62</v>
      </c>
      <c r="F3338" s="6">
        <v>489.62</v>
      </c>
      <c r="G3338" s="6">
        <v>0</v>
      </c>
      <c r="H3338" s="6">
        <v>12</v>
      </c>
      <c r="I3338" s="6">
        <v>10002</v>
      </c>
      <c r="J3338" s="6" t="s">
        <v>56</v>
      </c>
    </row>
    <row r="3339" spans="1:10" x14ac:dyDescent="0.2">
      <c r="A3339" s="5">
        <v>305</v>
      </c>
      <c r="B3339" s="6">
        <v>16</v>
      </c>
      <c r="C3339" s="6" t="s">
        <v>112</v>
      </c>
      <c r="D3339" s="7">
        <v>45913.75</v>
      </c>
      <c r="E3339" s="6">
        <v>282.83999999999997</v>
      </c>
      <c r="F3339" s="6">
        <v>282.83999999999997</v>
      </c>
      <c r="G3339" s="6">
        <v>0</v>
      </c>
      <c r="H3339" s="6">
        <v>5</v>
      </c>
      <c r="I3339" s="6" t="s">
        <v>47</v>
      </c>
      <c r="J3339" s="6" t="s">
        <v>47</v>
      </c>
    </row>
    <row r="3340" spans="1:10" x14ac:dyDescent="0.2">
      <c r="A3340" s="5">
        <v>309</v>
      </c>
      <c r="B3340" s="6">
        <v>17</v>
      </c>
      <c r="C3340" s="6" t="s">
        <v>113</v>
      </c>
      <c r="D3340" s="7">
        <v>45913.75</v>
      </c>
      <c r="E3340" s="6">
        <v>258</v>
      </c>
      <c r="F3340" s="6">
        <v>258</v>
      </c>
      <c r="G3340" s="6">
        <v>0</v>
      </c>
      <c r="H3340" s="6">
        <v>9</v>
      </c>
      <c r="I3340" s="6">
        <v>12</v>
      </c>
      <c r="J3340" s="6" t="s">
        <v>134</v>
      </c>
    </row>
    <row r="3341" spans="1:10" x14ac:dyDescent="0.2">
      <c r="A3341" s="5">
        <v>334</v>
      </c>
      <c r="B3341" s="6">
        <v>16</v>
      </c>
      <c r="C3341" s="6" t="s">
        <v>112</v>
      </c>
      <c r="D3341" s="7">
        <v>45913.75</v>
      </c>
      <c r="E3341" s="6">
        <v>300</v>
      </c>
      <c r="F3341" s="6">
        <v>300</v>
      </c>
      <c r="G3341" s="6">
        <v>0</v>
      </c>
      <c r="H3341" s="6">
        <v>12</v>
      </c>
      <c r="I3341" s="6">
        <v>10002</v>
      </c>
      <c r="J3341" s="6" t="s">
        <v>56</v>
      </c>
    </row>
    <row r="3342" spans="1:10" x14ac:dyDescent="0.2">
      <c r="A3342" s="5">
        <v>506</v>
      </c>
      <c r="B3342" s="6">
        <v>24</v>
      </c>
      <c r="C3342" s="6" t="s">
        <v>166</v>
      </c>
      <c r="D3342" s="7">
        <v>45914.25</v>
      </c>
      <c r="E3342" s="6">
        <v>280</v>
      </c>
      <c r="F3342" s="6">
        <v>280</v>
      </c>
      <c r="G3342" s="6">
        <v>0</v>
      </c>
      <c r="H3342" s="6">
        <v>5</v>
      </c>
      <c r="I3342" s="6">
        <v>10002</v>
      </c>
      <c r="J3342" s="6" t="s">
        <v>56</v>
      </c>
    </row>
    <row r="3343" spans="1:10" x14ac:dyDescent="0.2">
      <c r="A3343" s="5">
        <v>541</v>
      </c>
      <c r="B3343" s="6">
        <v>21</v>
      </c>
      <c r="C3343" s="6" t="s">
        <v>89</v>
      </c>
      <c r="D3343" s="7">
        <v>45914.25</v>
      </c>
      <c r="E3343" s="6">
        <v>230</v>
      </c>
      <c r="F3343" s="6">
        <v>230</v>
      </c>
      <c r="G3343" s="6">
        <v>0</v>
      </c>
      <c r="H3343" s="6">
        <v>10</v>
      </c>
      <c r="I3343" s="6">
        <v>10002</v>
      </c>
      <c r="J3343" s="6" t="s">
        <v>56</v>
      </c>
    </row>
    <row r="3344" spans="1:10" x14ac:dyDescent="0.2">
      <c r="A3344" s="5">
        <v>544</v>
      </c>
      <c r="B3344" s="6">
        <v>4</v>
      </c>
      <c r="C3344" s="6" t="s">
        <v>59</v>
      </c>
      <c r="D3344" s="7">
        <v>45914.25</v>
      </c>
      <c r="E3344" s="6">
        <v>209</v>
      </c>
      <c r="F3344" s="6">
        <v>209</v>
      </c>
      <c r="G3344" s="6">
        <v>0</v>
      </c>
      <c r="H3344" s="6">
        <v>12</v>
      </c>
      <c r="I3344" s="6">
        <v>31</v>
      </c>
      <c r="J3344" s="6" t="s">
        <v>42</v>
      </c>
    </row>
    <row r="3345" spans="1:10" x14ac:dyDescent="0.2">
      <c r="A3345" s="5">
        <v>557</v>
      </c>
      <c r="B3345" s="6">
        <v>5</v>
      </c>
      <c r="C3345" s="6" t="s">
        <v>149</v>
      </c>
      <c r="D3345" s="7">
        <v>45914.25</v>
      </c>
      <c r="E3345" s="6">
        <v>219</v>
      </c>
      <c r="F3345" s="6">
        <v>219</v>
      </c>
      <c r="G3345" s="6">
        <v>0</v>
      </c>
      <c r="H3345" s="6">
        <v>7</v>
      </c>
      <c r="I3345" s="6">
        <v>11</v>
      </c>
      <c r="J3345" s="6" t="s">
        <v>90</v>
      </c>
    </row>
    <row r="3346" spans="1:10" x14ac:dyDescent="0.2">
      <c r="A3346" s="5">
        <v>589</v>
      </c>
      <c r="B3346" s="6">
        <v>14</v>
      </c>
      <c r="C3346" s="6" t="s">
        <v>70</v>
      </c>
      <c r="D3346" s="7">
        <v>45914.25</v>
      </c>
      <c r="E3346" s="6">
        <v>690</v>
      </c>
      <c r="F3346" s="6">
        <v>690</v>
      </c>
      <c r="G3346" s="6">
        <v>0</v>
      </c>
      <c r="H3346" s="6">
        <v>11</v>
      </c>
      <c r="I3346" s="6">
        <v>5</v>
      </c>
      <c r="J3346" s="6" t="s">
        <v>79</v>
      </c>
    </row>
    <row r="3347" spans="1:10" x14ac:dyDescent="0.2">
      <c r="A3347" s="5">
        <v>596</v>
      </c>
      <c r="B3347" s="6">
        <v>13</v>
      </c>
      <c r="C3347" s="6" t="s">
        <v>69</v>
      </c>
      <c r="D3347" s="7">
        <v>45914.25</v>
      </c>
      <c r="E3347" s="6">
        <v>228</v>
      </c>
      <c r="F3347" s="6">
        <v>228</v>
      </c>
      <c r="G3347" s="6">
        <v>0</v>
      </c>
      <c r="H3347" s="6">
        <v>8</v>
      </c>
      <c r="I3347" s="6">
        <v>10002</v>
      </c>
      <c r="J3347" s="6" t="s">
        <v>56</v>
      </c>
    </row>
    <row r="3348" spans="1:10" x14ac:dyDescent="0.2">
      <c r="A3348" s="5">
        <v>597</v>
      </c>
      <c r="B3348" s="6">
        <v>18</v>
      </c>
      <c r="C3348" s="6" t="s">
        <v>86</v>
      </c>
      <c r="D3348" s="7">
        <v>45914.25</v>
      </c>
      <c r="E3348" s="6">
        <v>161</v>
      </c>
      <c r="F3348" s="6">
        <v>161</v>
      </c>
      <c r="G3348" s="6">
        <v>0</v>
      </c>
      <c r="H3348" s="6">
        <v>8</v>
      </c>
      <c r="I3348" s="6">
        <v>5</v>
      </c>
      <c r="J3348" s="6" t="s">
        <v>79</v>
      </c>
    </row>
    <row r="3349" spans="1:10" x14ac:dyDescent="0.2">
      <c r="A3349" s="5">
        <v>602</v>
      </c>
      <c r="B3349" s="6">
        <v>16</v>
      </c>
      <c r="C3349" s="6" t="s">
        <v>96</v>
      </c>
      <c r="D3349" s="7">
        <v>45914.25</v>
      </c>
      <c r="E3349" s="6">
        <v>180</v>
      </c>
      <c r="F3349" s="6">
        <v>180</v>
      </c>
      <c r="G3349" s="6">
        <v>0</v>
      </c>
      <c r="H3349" s="6">
        <v>9</v>
      </c>
      <c r="I3349" s="6">
        <v>12</v>
      </c>
      <c r="J3349" s="6" t="s">
        <v>134</v>
      </c>
    </row>
    <row r="3350" spans="1:10" x14ac:dyDescent="0.2">
      <c r="A3350" s="5">
        <v>619</v>
      </c>
      <c r="B3350" s="6">
        <v>23</v>
      </c>
      <c r="C3350" s="6" t="s">
        <v>165</v>
      </c>
      <c r="D3350" s="7">
        <v>45914.25</v>
      </c>
      <c r="E3350" s="6">
        <v>147</v>
      </c>
      <c r="F3350" s="6">
        <v>147</v>
      </c>
      <c r="G3350" s="6">
        <v>0</v>
      </c>
      <c r="H3350" s="6" t="s">
        <v>47</v>
      </c>
      <c r="I3350" s="6">
        <v>10002</v>
      </c>
      <c r="J3350" s="6" t="s">
        <v>56</v>
      </c>
    </row>
    <row r="3351" spans="1:10" x14ac:dyDescent="0.2">
      <c r="A3351" s="5">
        <v>645</v>
      </c>
      <c r="B3351" s="6">
        <v>15</v>
      </c>
      <c r="C3351" s="6" t="s">
        <v>95</v>
      </c>
      <c r="D3351" s="7">
        <v>45914.25</v>
      </c>
      <c r="E3351" s="6">
        <v>180</v>
      </c>
      <c r="F3351" s="6">
        <v>180</v>
      </c>
      <c r="G3351" s="6">
        <v>0</v>
      </c>
      <c r="H3351" s="6">
        <v>8</v>
      </c>
      <c r="I3351" s="6">
        <v>5</v>
      </c>
      <c r="J3351" s="6" t="s">
        <v>79</v>
      </c>
    </row>
    <row r="3352" spans="1:10" x14ac:dyDescent="0.2">
      <c r="A3352" s="5">
        <v>646</v>
      </c>
      <c r="B3352" s="6">
        <v>6</v>
      </c>
      <c r="C3352" s="6" t="s">
        <v>61</v>
      </c>
      <c r="D3352" s="7">
        <v>45914.25</v>
      </c>
      <c r="E3352" s="6">
        <v>161</v>
      </c>
      <c r="F3352" s="6">
        <v>161</v>
      </c>
      <c r="G3352" s="6">
        <v>0</v>
      </c>
      <c r="H3352" s="6">
        <v>8</v>
      </c>
      <c r="I3352" s="6">
        <v>5</v>
      </c>
      <c r="J3352" s="6" t="s">
        <v>79</v>
      </c>
    </row>
    <row r="3353" spans="1:10" x14ac:dyDescent="0.2">
      <c r="A3353" s="5">
        <v>647</v>
      </c>
      <c r="B3353" s="6">
        <v>17</v>
      </c>
      <c r="C3353" s="6" t="s">
        <v>85</v>
      </c>
      <c r="D3353" s="7">
        <v>45914.25</v>
      </c>
      <c r="E3353" s="6">
        <v>178.16</v>
      </c>
      <c r="F3353" s="6">
        <v>178.16</v>
      </c>
      <c r="G3353" s="6">
        <v>0</v>
      </c>
      <c r="H3353" s="6" t="s">
        <v>47</v>
      </c>
      <c r="I3353" s="6">
        <v>10002</v>
      </c>
      <c r="J3353" s="6" t="s">
        <v>56</v>
      </c>
    </row>
    <row r="3354" spans="1:10" x14ac:dyDescent="0.2">
      <c r="A3354" s="5">
        <v>155</v>
      </c>
      <c r="B3354" s="6">
        <v>4</v>
      </c>
      <c r="C3354" s="6" t="s">
        <v>100</v>
      </c>
      <c r="D3354" s="7">
        <v>45914.75</v>
      </c>
      <c r="E3354" s="6">
        <v>279</v>
      </c>
      <c r="F3354" s="6">
        <v>279</v>
      </c>
      <c r="G3354" s="6">
        <v>0</v>
      </c>
      <c r="H3354" s="6">
        <v>5</v>
      </c>
      <c r="I3354" s="6">
        <v>14</v>
      </c>
      <c r="J3354" s="6" t="s">
        <v>22</v>
      </c>
    </row>
    <row r="3355" spans="1:10" x14ac:dyDescent="0.2">
      <c r="A3355" s="5">
        <v>169</v>
      </c>
      <c r="B3355" s="6">
        <v>8</v>
      </c>
      <c r="C3355" s="6" t="s">
        <v>104</v>
      </c>
      <c r="D3355" s="7">
        <v>45914.75</v>
      </c>
      <c r="E3355" s="6">
        <v>430</v>
      </c>
      <c r="F3355" s="6">
        <v>430</v>
      </c>
      <c r="G3355" s="6">
        <v>0</v>
      </c>
      <c r="H3355" s="6">
        <v>8</v>
      </c>
      <c r="I3355" s="6">
        <v>10002</v>
      </c>
      <c r="J3355" s="6" t="s">
        <v>56</v>
      </c>
    </row>
    <row r="3356" spans="1:10" x14ac:dyDescent="0.2">
      <c r="A3356" s="5">
        <v>171</v>
      </c>
      <c r="B3356" s="6">
        <v>10</v>
      </c>
      <c r="C3356" s="6" t="s">
        <v>106</v>
      </c>
      <c r="D3356" s="7">
        <v>45914.75</v>
      </c>
      <c r="E3356" s="6">
        <v>273.73</v>
      </c>
      <c r="F3356" s="6">
        <v>273.73</v>
      </c>
      <c r="G3356" s="6">
        <v>0</v>
      </c>
      <c r="H3356" s="6">
        <v>10</v>
      </c>
      <c r="I3356" s="6">
        <v>10002</v>
      </c>
      <c r="J3356" s="6" t="s">
        <v>56</v>
      </c>
    </row>
    <row r="3357" spans="1:10" x14ac:dyDescent="0.2">
      <c r="A3357" s="5">
        <v>173</v>
      </c>
      <c r="B3357" s="6">
        <v>8</v>
      </c>
      <c r="C3357" s="6" t="s">
        <v>104</v>
      </c>
      <c r="D3357" s="7">
        <v>45914.75</v>
      </c>
      <c r="E3357" s="6">
        <v>430</v>
      </c>
      <c r="F3357" s="6">
        <v>430</v>
      </c>
      <c r="G3357" s="6">
        <v>0</v>
      </c>
      <c r="H3357" s="6">
        <v>5</v>
      </c>
      <c r="I3357" s="6">
        <v>10002</v>
      </c>
      <c r="J3357" s="6" t="s">
        <v>56</v>
      </c>
    </row>
    <row r="3358" spans="1:10" x14ac:dyDescent="0.2">
      <c r="A3358" s="5">
        <v>180</v>
      </c>
      <c r="B3358" s="6">
        <v>10</v>
      </c>
      <c r="C3358" s="6" t="s">
        <v>106</v>
      </c>
      <c r="D3358" s="7">
        <v>45914.75</v>
      </c>
      <c r="E3358" s="6">
        <v>160.47</v>
      </c>
      <c r="F3358" s="6">
        <v>160.47</v>
      </c>
      <c r="G3358" s="6">
        <v>0</v>
      </c>
      <c r="H3358" s="6">
        <v>5</v>
      </c>
      <c r="I3358" s="6">
        <v>10002</v>
      </c>
      <c r="J3358" s="6" t="s">
        <v>56</v>
      </c>
    </row>
    <row r="3359" spans="1:10" x14ac:dyDescent="0.2">
      <c r="A3359" s="5">
        <v>188</v>
      </c>
      <c r="B3359" s="6">
        <v>15</v>
      </c>
      <c r="C3359" s="6" t="s">
        <v>111</v>
      </c>
      <c r="D3359" s="7">
        <v>45914.75</v>
      </c>
      <c r="E3359" s="6">
        <v>430</v>
      </c>
      <c r="F3359" s="6">
        <v>430</v>
      </c>
      <c r="G3359" s="6">
        <v>0</v>
      </c>
      <c r="H3359" s="6">
        <v>12</v>
      </c>
      <c r="I3359" s="6">
        <v>31</v>
      </c>
      <c r="J3359" s="6" t="s">
        <v>42</v>
      </c>
    </row>
    <row r="3360" spans="1:10" x14ac:dyDescent="0.2">
      <c r="A3360" s="5">
        <v>193</v>
      </c>
      <c r="B3360" s="6">
        <v>15</v>
      </c>
      <c r="C3360" s="6" t="s">
        <v>111</v>
      </c>
      <c r="D3360" s="7">
        <v>45914.75</v>
      </c>
      <c r="E3360" s="6">
        <v>300</v>
      </c>
      <c r="F3360" s="6">
        <v>300</v>
      </c>
      <c r="G3360" s="6">
        <v>0</v>
      </c>
      <c r="H3360" s="6">
        <v>9</v>
      </c>
      <c r="I3360" s="6">
        <v>12</v>
      </c>
      <c r="J3360" s="6" t="s">
        <v>134</v>
      </c>
    </row>
    <row r="3361" spans="1:10" x14ac:dyDescent="0.2">
      <c r="A3361" s="5">
        <v>214</v>
      </c>
      <c r="B3361" s="6">
        <v>16</v>
      </c>
      <c r="C3361" s="6" t="s">
        <v>112</v>
      </c>
      <c r="D3361" s="7">
        <v>45914.75</v>
      </c>
      <c r="E3361" s="6">
        <v>230</v>
      </c>
      <c r="F3361" s="6">
        <v>230</v>
      </c>
      <c r="G3361" s="6">
        <v>0</v>
      </c>
      <c r="H3361" s="6">
        <v>12</v>
      </c>
      <c r="I3361" s="6">
        <v>15</v>
      </c>
      <c r="J3361" s="6" t="s">
        <v>63</v>
      </c>
    </row>
    <row r="3362" spans="1:10" x14ac:dyDescent="0.2">
      <c r="A3362" s="5">
        <v>303</v>
      </c>
      <c r="B3362" s="6">
        <v>9</v>
      </c>
      <c r="C3362" s="6" t="s">
        <v>105</v>
      </c>
      <c r="D3362" s="7">
        <v>45914.75</v>
      </c>
      <c r="E3362" s="6">
        <v>354.42</v>
      </c>
      <c r="F3362" s="6">
        <v>354.42</v>
      </c>
      <c r="G3362" s="6">
        <v>0</v>
      </c>
      <c r="H3362" s="6">
        <v>7</v>
      </c>
      <c r="I3362" s="6">
        <v>11</v>
      </c>
      <c r="J3362" s="6" t="s">
        <v>90</v>
      </c>
    </row>
    <row r="3363" spans="1:10" x14ac:dyDescent="0.2">
      <c r="A3363" s="5">
        <v>304</v>
      </c>
      <c r="B3363" s="6">
        <v>11</v>
      </c>
      <c r="C3363" s="6" t="s">
        <v>107</v>
      </c>
      <c r="D3363" s="7">
        <v>45914.75</v>
      </c>
      <c r="E3363" s="6">
        <v>430</v>
      </c>
      <c r="F3363" s="6">
        <v>430</v>
      </c>
      <c r="G3363" s="6">
        <v>0</v>
      </c>
      <c r="H3363" s="6">
        <v>4</v>
      </c>
      <c r="I3363" s="6">
        <v>10002</v>
      </c>
      <c r="J3363" s="6" t="s">
        <v>56</v>
      </c>
    </row>
    <row r="3364" spans="1:10" x14ac:dyDescent="0.2">
      <c r="A3364" s="5">
        <v>321</v>
      </c>
      <c r="B3364" s="6">
        <v>25</v>
      </c>
      <c r="C3364" s="6" t="s">
        <v>121</v>
      </c>
      <c r="D3364" s="7">
        <v>45914.75</v>
      </c>
      <c r="E3364" s="6">
        <v>449.94</v>
      </c>
      <c r="F3364" s="6">
        <v>449.94</v>
      </c>
      <c r="G3364" s="6">
        <v>0</v>
      </c>
      <c r="H3364" s="6">
        <v>12</v>
      </c>
      <c r="I3364" s="6">
        <v>31</v>
      </c>
      <c r="J3364" s="6" t="s">
        <v>42</v>
      </c>
    </row>
    <row r="3365" spans="1:10" x14ac:dyDescent="0.2">
      <c r="A3365" s="5">
        <v>333</v>
      </c>
      <c r="B3365" s="6">
        <v>26</v>
      </c>
      <c r="C3365" s="6" t="s">
        <v>136</v>
      </c>
      <c r="D3365" s="7">
        <v>45914.75</v>
      </c>
      <c r="E3365" s="6">
        <v>219.23</v>
      </c>
      <c r="F3365" s="6">
        <v>219.23</v>
      </c>
      <c r="G3365" s="6">
        <v>0</v>
      </c>
      <c r="H3365" s="6">
        <v>5</v>
      </c>
      <c r="I3365" s="6">
        <v>10002</v>
      </c>
      <c r="J3365" s="6" t="s">
        <v>56</v>
      </c>
    </row>
    <row r="3366" spans="1:10" x14ac:dyDescent="0.2">
      <c r="A3366" s="5">
        <v>536</v>
      </c>
      <c r="B3366" s="6">
        <v>20</v>
      </c>
      <c r="C3366" s="6" t="s">
        <v>88</v>
      </c>
      <c r="D3366" s="7">
        <v>45915.25</v>
      </c>
      <c r="E3366" s="6">
        <v>160</v>
      </c>
      <c r="F3366" s="6">
        <v>160</v>
      </c>
      <c r="G3366" s="6">
        <v>0</v>
      </c>
      <c r="H3366" s="6">
        <v>10</v>
      </c>
      <c r="I3366" s="6">
        <v>10002</v>
      </c>
      <c r="J3366" s="6" t="s">
        <v>56</v>
      </c>
    </row>
    <row r="3367" spans="1:10" x14ac:dyDescent="0.2">
      <c r="A3367" s="5">
        <v>588</v>
      </c>
      <c r="B3367" s="6">
        <v>17</v>
      </c>
      <c r="C3367" s="6" t="s">
        <v>85</v>
      </c>
      <c r="D3367" s="7">
        <v>45915.25</v>
      </c>
      <c r="E3367" s="6">
        <v>230</v>
      </c>
      <c r="F3367" s="6">
        <v>230</v>
      </c>
      <c r="G3367" s="6">
        <v>0</v>
      </c>
      <c r="H3367" s="6">
        <v>6</v>
      </c>
      <c r="I3367" s="6">
        <v>10002</v>
      </c>
      <c r="J3367" s="6" t="s">
        <v>56</v>
      </c>
    </row>
    <row r="3368" spans="1:10" x14ac:dyDescent="0.2">
      <c r="A3368" s="5">
        <v>639</v>
      </c>
      <c r="B3368" s="6">
        <v>1</v>
      </c>
      <c r="C3368" s="6" t="s">
        <v>19</v>
      </c>
      <c r="D3368" s="7">
        <v>45915.25</v>
      </c>
      <c r="E3368" s="6">
        <v>799</v>
      </c>
      <c r="F3368" s="6">
        <v>799</v>
      </c>
      <c r="G3368" s="6">
        <v>0</v>
      </c>
      <c r="H3368" s="6">
        <v>13</v>
      </c>
      <c r="I3368" s="6">
        <v>31</v>
      </c>
      <c r="J3368" s="6" t="s">
        <v>42</v>
      </c>
    </row>
    <row r="3369" spans="1:10" x14ac:dyDescent="0.2">
      <c r="A3369" s="5">
        <v>641</v>
      </c>
      <c r="B3369" s="6">
        <v>1</v>
      </c>
      <c r="C3369" s="6" t="s">
        <v>19</v>
      </c>
      <c r="D3369" s="7">
        <v>45915.25</v>
      </c>
      <c r="E3369" s="6">
        <v>1249</v>
      </c>
      <c r="F3369" s="6">
        <v>1249</v>
      </c>
      <c r="G3369" s="6">
        <v>0</v>
      </c>
      <c r="H3369" s="6">
        <v>13</v>
      </c>
      <c r="I3369" s="6">
        <v>31</v>
      </c>
      <c r="J3369" s="6" t="s">
        <v>42</v>
      </c>
    </row>
    <row r="3370" spans="1:10" x14ac:dyDescent="0.2">
      <c r="A3370" s="5">
        <v>644</v>
      </c>
      <c r="B3370" s="6">
        <v>3</v>
      </c>
      <c r="C3370" s="6" t="s">
        <v>58</v>
      </c>
      <c r="D3370" s="7">
        <v>45915.25</v>
      </c>
      <c r="E3370" s="6">
        <v>209</v>
      </c>
      <c r="F3370" s="6">
        <v>209</v>
      </c>
      <c r="G3370" s="6">
        <v>0</v>
      </c>
      <c r="H3370" s="6">
        <v>11</v>
      </c>
      <c r="I3370" s="6">
        <v>13</v>
      </c>
      <c r="J3370" s="6" t="s">
        <v>81</v>
      </c>
    </row>
    <row r="3371" spans="1:10" x14ac:dyDescent="0.2">
      <c r="A3371" s="5">
        <v>644</v>
      </c>
      <c r="B3371" s="6">
        <v>4</v>
      </c>
      <c r="C3371" s="6" t="s">
        <v>59</v>
      </c>
      <c r="D3371" s="7">
        <v>45915.25</v>
      </c>
      <c r="E3371" s="6">
        <v>209</v>
      </c>
      <c r="F3371" s="6">
        <v>209</v>
      </c>
      <c r="G3371" s="6">
        <v>0</v>
      </c>
      <c r="H3371" s="6">
        <v>11</v>
      </c>
      <c r="I3371" s="6">
        <v>13</v>
      </c>
      <c r="J3371" s="6" t="s">
        <v>81</v>
      </c>
    </row>
    <row r="3372" spans="1:10" x14ac:dyDescent="0.2">
      <c r="A3372" s="5">
        <v>651</v>
      </c>
      <c r="B3372" s="6">
        <v>11</v>
      </c>
      <c r="C3372" s="6" t="s">
        <v>67</v>
      </c>
      <c r="D3372" s="7">
        <v>45915.25</v>
      </c>
      <c r="E3372" s="6">
        <v>228</v>
      </c>
      <c r="F3372" s="6">
        <v>228</v>
      </c>
      <c r="G3372" s="6">
        <v>0</v>
      </c>
      <c r="H3372" s="6">
        <v>15</v>
      </c>
      <c r="I3372" s="6">
        <v>10002</v>
      </c>
      <c r="J3372" s="6" t="s">
        <v>56</v>
      </c>
    </row>
    <row r="3373" spans="1:10" x14ac:dyDescent="0.2">
      <c r="A3373" s="5">
        <v>141</v>
      </c>
      <c r="B3373" s="6">
        <v>6</v>
      </c>
      <c r="C3373" s="6" t="s">
        <v>102</v>
      </c>
      <c r="D3373" s="7">
        <v>45915.75</v>
      </c>
      <c r="E3373" s="6">
        <v>292.73</v>
      </c>
      <c r="F3373" s="6">
        <v>292.73</v>
      </c>
      <c r="G3373" s="6">
        <v>0</v>
      </c>
      <c r="H3373" s="6">
        <v>12</v>
      </c>
      <c r="I3373" s="6">
        <v>15</v>
      </c>
      <c r="J3373" s="6" t="s">
        <v>63</v>
      </c>
    </row>
    <row r="3374" spans="1:10" x14ac:dyDescent="0.2">
      <c r="A3374" s="5">
        <v>143</v>
      </c>
      <c r="B3374" s="6">
        <v>6</v>
      </c>
      <c r="C3374" s="6" t="s">
        <v>102</v>
      </c>
      <c r="D3374" s="7">
        <v>45915.75</v>
      </c>
      <c r="E3374" s="6">
        <v>258</v>
      </c>
      <c r="F3374" s="6">
        <v>258</v>
      </c>
      <c r="G3374" s="6">
        <v>0</v>
      </c>
      <c r="H3374" s="6">
        <v>11</v>
      </c>
      <c r="I3374" s="6">
        <v>13</v>
      </c>
      <c r="J3374" s="6" t="s">
        <v>81</v>
      </c>
    </row>
    <row r="3375" spans="1:10" x14ac:dyDescent="0.2">
      <c r="A3375" s="5">
        <v>145</v>
      </c>
      <c r="B3375" s="6">
        <v>7</v>
      </c>
      <c r="C3375" s="6" t="s">
        <v>103</v>
      </c>
      <c r="D3375" s="7">
        <v>45915.75</v>
      </c>
      <c r="E3375" s="6">
        <v>300</v>
      </c>
      <c r="F3375" s="6">
        <v>300</v>
      </c>
      <c r="G3375" s="6">
        <v>0</v>
      </c>
      <c r="H3375" s="6">
        <v>11</v>
      </c>
      <c r="I3375" s="6">
        <v>13</v>
      </c>
      <c r="J3375" s="6" t="s">
        <v>81</v>
      </c>
    </row>
    <row r="3376" spans="1:10" x14ac:dyDescent="0.2">
      <c r="A3376" s="5">
        <v>147</v>
      </c>
      <c r="B3376" s="6">
        <v>7</v>
      </c>
      <c r="C3376" s="6" t="s">
        <v>103</v>
      </c>
      <c r="D3376" s="7">
        <v>45915.75</v>
      </c>
      <c r="E3376" s="6">
        <v>230</v>
      </c>
      <c r="F3376" s="6">
        <v>230</v>
      </c>
      <c r="G3376" s="6">
        <v>0</v>
      </c>
      <c r="H3376" s="6">
        <v>5</v>
      </c>
      <c r="I3376" s="6">
        <v>10002</v>
      </c>
      <c r="J3376" s="6" t="s">
        <v>56</v>
      </c>
    </row>
    <row r="3377" spans="1:10" x14ac:dyDescent="0.2">
      <c r="A3377" s="5">
        <v>148</v>
      </c>
      <c r="B3377" s="6">
        <v>7</v>
      </c>
      <c r="C3377" s="6" t="s">
        <v>103</v>
      </c>
      <c r="D3377" s="7">
        <v>45915.75</v>
      </c>
      <c r="E3377" s="6">
        <v>300</v>
      </c>
      <c r="F3377" s="6">
        <v>300</v>
      </c>
      <c r="G3377" s="6">
        <v>0</v>
      </c>
      <c r="H3377" s="6">
        <v>10</v>
      </c>
      <c r="I3377" s="6">
        <v>24</v>
      </c>
      <c r="J3377" s="6" t="s">
        <v>84</v>
      </c>
    </row>
    <row r="3378" spans="1:10" x14ac:dyDescent="0.2">
      <c r="A3378" s="5">
        <v>167</v>
      </c>
      <c r="B3378" s="6">
        <v>9</v>
      </c>
      <c r="C3378" s="6" t="s">
        <v>105</v>
      </c>
      <c r="D3378" s="7">
        <v>45915.75</v>
      </c>
      <c r="E3378" s="6">
        <v>255</v>
      </c>
      <c r="F3378" s="6">
        <v>255</v>
      </c>
      <c r="G3378" s="6">
        <v>0</v>
      </c>
      <c r="H3378" s="6">
        <v>9</v>
      </c>
      <c r="I3378" s="6">
        <v>12</v>
      </c>
      <c r="J3378" s="6" t="s">
        <v>134</v>
      </c>
    </row>
    <row r="3379" spans="1:10" x14ac:dyDescent="0.2">
      <c r="A3379" s="5">
        <v>176</v>
      </c>
      <c r="B3379" s="6">
        <v>9</v>
      </c>
      <c r="C3379" s="6" t="s">
        <v>105</v>
      </c>
      <c r="D3379" s="7">
        <v>45915.75</v>
      </c>
      <c r="E3379" s="6">
        <v>430</v>
      </c>
      <c r="F3379" s="6">
        <v>430</v>
      </c>
      <c r="G3379" s="6">
        <v>0</v>
      </c>
      <c r="H3379" s="6">
        <v>9</v>
      </c>
      <c r="I3379" s="6">
        <v>12</v>
      </c>
      <c r="J3379" s="6" t="s">
        <v>134</v>
      </c>
    </row>
    <row r="3380" spans="1:10" x14ac:dyDescent="0.2">
      <c r="A3380" s="5">
        <v>187</v>
      </c>
      <c r="B3380" s="6">
        <v>13</v>
      </c>
      <c r="C3380" s="6" t="s">
        <v>109</v>
      </c>
      <c r="D3380" s="7">
        <v>45915.75</v>
      </c>
      <c r="E3380" s="6">
        <v>219.23</v>
      </c>
      <c r="F3380" s="6">
        <v>219.23</v>
      </c>
      <c r="G3380" s="6">
        <v>0</v>
      </c>
      <c r="H3380" s="6">
        <v>11</v>
      </c>
      <c r="I3380" s="6">
        <v>10002</v>
      </c>
      <c r="J3380" s="6" t="s">
        <v>56</v>
      </c>
    </row>
    <row r="3381" spans="1:10" x14ac:dyDescent="0.2">
      <c r="A3381" s="5">
        <v>191</v>
      </c>
      <c r="B3381" s="6">
        <v>15</v>
      </c>
      <c r="C3381" s="6" t="s">
        <v>111</v>
      </c>
      <c r="D3381" s="7">
        <v>45915.75</v>
      </c>
      <c r="E3381" s="6">
        <v>324.95</v>
      </c>
      <c r="F3381" s="6">
        <v>324.95</v>
      </c>
      <c r="G3381" s="6">
        <v>0</v>
      </c>
      <c r="H3381" s="6">
        <v>5</v>
      </c>
      <c r="I3381" s="6">
        <v>10002</v>
      </c>
      <c r="J3381" s="6" t="s">
        <v>56</v>
      </c>
    </row>
    <row r="3382" spans="1:10" x14ac:dyDescent="0.2">
      <c r="A3382" s="5">
        <v>192</v>
      </c>
      <c r="B3382" s="6">
        <v>15</v>
      </c>
      <c r="C3382" s="6" t="s">
        <v>111</v>
      </c>
      <c r="D3382" s="7">
        <v>45915.75</v>
      </c>
      <c r="E3382" s="6">
        <v>165</v>
      </c>
      <c r="F3382" s="6">
        <v>165</v>
      </c>
      <c r="G3382" s="6">
        <v>0</v>
      </c>
      <c r="H3382" s="6">
        <v>5</v>
      </c>
      <c r="I3382" s="6">
        <v>10002</v>
      </c>
      <c r="J3382" s="6" t="s">
        <v>56</v>
      </c>
    </row>
    <row r="3383" spans="1:10" x14ac:dyDescent="0.2">
      <c r="A3383" s="5">
        <v>579</v>
      </c>
      <c r="B3383" s="6">
        <v>8</v>
      </c>
      <c r="C3383" s="6" t="s">
        <v>152</v>
      </c>
      <c r="D3383" s="7">
        <v>45916.25</v>
      </c>
      <c r="E3383" s="6">
        <v>314</v>
      </c>
      <c r="F3383" s="6">
        <v>314</v>
      </c>
      <c r="G3383" s="6">
        <v>0</v>
      </c>
      <c r="H3383" s="6">
        <v>12</v>
      </c>
      <c r="I3383" s="6">
        <v>25</v>
      </c>
      <c r="J3383" s="6" t="s">
        <v>135</v>
      </c>
    </row>
    <row r="3384" spans="1:10" x14ac:dyDescent="0.2">
      <c r="A3384" s="5">
        <v>673</v>
      </c>
      <c r="B3384" s="6">
        <v>1</v>
      </c>
      <c r="C3384" s="6" t="s">
        <v>19</v>
      </c>
      <c r="D3384" s="7">
        <v>45916.25</v>
      </c>
      <c r="E3384" s="6">
        <v>799</v>
      </c>
      <c r="F3384" s="6">
        <v>799</v>
      </c>
      <c r="G3384" s="6">
        <v>0</v>
      </c>
      <c r="H3384" s="6">
        <v>4</v>
      </c>
      <c r="I3384" s="6">
        <v>10002</v>
      </c>
      <c r="J3384" s="6" t="s">
        <v>56</v>
      </c>
    </row>
    <row r="3385" spans="1:10" x14ac:dyDescent="0.2">
      <c r="A3385" s="5">
        <v>132</v>
      </c>
      <c r="B3385" s="6">
        <v>1</v>
      </c>
      <c r="C3385" s="6" t="s">
        <v>19</v>
      </c>
      <c r="D3385" s="7">
        <v>45916.75</v>
      </c>
      <c r="E3385" s="6">
        <v>799</v>
      </c>
      <c r="F3385" s="6">
        <v>799</v>
      </c>
      <c r="G3385" s="6">
        <v>0</v>
      </c>
      <c r="H3385" s="6">
        <v>11</v>
      </c>
      <c r="I3385" s="6">
        <v>13</v>
      </c>
      <c r="J3385" s="6" t="s">
        <v>81</v>
      </c>
    </row>
    <row r="3386" spans="1:10" x14ac:dyDescent="0.2">
      <c r="A3386" s="5">
        <v>133</v>
      </c>
      <c r="B3386" s="6">
        <v>1</v>
      </c>
      <c r="C3386" s="6" t="s">
        <v>19</v>
      </c>
      <c r="D3386" s="7">
        <v>45916.75</v>
      </c>
      <c r="E3386" s="6">
        <v>799</v>
      </c>
      <c r="F3386" s="6">
        <v>799</v>
      </c>
      <c r="G3386" s="6">
        <v>0</v>
      </c>
      <c r="H3386" s="6">
        <v>8</v>
      </c>
      <c r="I3386" s="6">
        <v>10002</v>
      </c>
      <c r="J3386" s="6" t="s">
        <v>56</v>
      </c>
    </row>
    <row r="3387" spans="1:10" x14ac:dyDescent="0.2">
      <c r="A3387" s="5">
        <v>175</v>
      </c>
      <c r="B3387" s="6">
        <v>8</v>
      </c>
      <c r="C3387" s="6" t="s">
        <v>104</v>
      </c>
      <c r="D3387" s="7">
        <v>45916.75</v>
      </c>
      <c r="E3387" s="6">
        <v>314.23</v>
      </c>
      <c r="F3387" s="6">
        <v>314.23</v>
      </c>
      <c r="G3387" s="6">
        <v>0</v>
      </c>
      <c r="H3387" s="6">
        <v>10</v>
      </c>
      <c r="I3387" s="6">
        <v>10002</v>
      </c>
      <c r="J3387" s="6" t="s">
        <v>56</v>
      </c>
    </row>
    <row r="3388" spans="1:10" x14ac:dyDescent="0.2">
      <c r="A3388" s="5">
        <v>207</v>
      </c>
      <c r="B3388" s="6">
        <v>14</v>
      </c>
      <c r="C3388" s="6" t="s">
        <v>110</v>
      </c>
      <c r="D3388" s="7">
        <v>45916.75</v>
      </c>
      <c r="E3388" s="6">
        <v>364.98</v>
      </c>
      <c r="F3388" s="6">
        <v>364.98</v>
      </c>
      <c r="G3388" s="6">
        <v>0</v>
      </c>
      <c r="H3388" s="6">
        <v>5</v>
      </c>
      <c r="I3388" s="6">
        <v>10002</v>
      </c>
      <c r="J3388" s="6" t="s">
        <v>56</v>
      </c>
    </row>
    <row r="3389" spans="1:10" x14ac:dyDescent="0.2">
      <c r="A3389" s="5">
        <v>212</v>
      </c>
      <c r="B3389" s="6">
        <v>17</v>
      </c>
      <c r="C3389" s="6" t="s">
        <v>113</v>
      </c>
      <c r="D3389" s="7">
        <v>45916.75</v>
      </c>
      <c r="E3389" s="6">
        <v>315</v>
      </c>
      <c r="F3389" s="6">
        <v>315</v>
      </c>
      <c r="G3389" s="6">
        <v>0</v>
      </c>
      <c r="H3389" s="6">
        <v>10</v>
      </c>
      <c r="I3389" s="6">
        <v>10002</v>
      </c>
      <c r="J3389" s="6" t="s">
        <v>56</v>
      </c>
    </row>
    <row r="3390" spans="1:10" x14ac:dyDescent="0.2">
      <c r="A3390" s="5">
        <v>213</v>
      </c>
      <c r="B3390" s="6">
        <v>17</v>
      </c>
      <c r="C3390" s="6" t="s">
        <v>113</v>
      </c>
      <c r="D3390" s="7">
        <v>45916.75</v>
      </c>
      <c r="E3390" s="6">
        <v>230</v>
      </c>
      <c r="F3390" s="6">
        <v>230</v>
      </c>
      <c r="G3390" s="6">
        <v>0</v>
      </c>
      <c r="H3390" s="6">
        <v>9</v>
      </c>
      <c r="I3390" s="6">
        <v>12</v>
      </c>
      <c r="J3390" s="6" t="s">
        <v>134</v>
      </c>
    </row>
    <row r="3391" spans="1:10" x14ac:dyDescent="0.2">
      <c r="A3391" s="5">
        <v>217</v>
      </c>
      <c r="B3391" s="6">
        <v>16</v>
      </c>
      <c r="C3391" s="6" t="s">
        <v>112</v>
      </c>
      <c r="D3391" s="7">
        <v>45916.75</v>
      </c>
      <c r="E3391" s="6">
        <v>180</v>
      </c>
      <c r="F3391" s="6">
        <v>180</v>
      </c>
      <c r="G3391" s="6">
        <v>0</v>
      </c>
      <c r="H3391" s="6">
        <v>8</v>
      </c>
      <c r="I3391" s="6">
        <v>10002</v>
      </c>
      <c r="J3391" s="6" t="s">
        <v>56</v>
      </c>
    </row>
    <row r="3392" spans="1:10" x14ac:dyDescent="0.2">
      <c r="A3392" s="5">
        <v>235</v>
      </c>
      <c r="B3392" s="6">
        <v>24</v>
      </c>
      <c r="C3392" s="6" t="s">
        <v>120</v>
      </c>
      <c r="D3392" s="7">
        <v>45916.75</v>
      </c>
      <c r="E3392" s="6">
        <v>314.23</v>
      </c>
      <c r="F3392" s="6">
        <v>314.23</v>
      </c>
      <c r="G3392" s="6">
        <v>0</v>
      </c>
      <c r="H3392" s="6">
        <v>12</v>
      </c>
      <c r="I3392" s="6">
        <v>13</v>
      </c>
      <c r="J3392" s="6" t="s">
        <v>81</v>
      </c>
    </row>
    <row r="3393" spans="1:10" x14ac:dyDescent="0.2">
      <c r="A3393" s="5">
        <v>238</v>
      </c>
      <c r="B3393" s="6">
        <v>17</v>
      </c>
      <c r="C3393" s="6" t="s">
        <v>113</v>
      </c>
      <c r="D3393" s="7">
        <v>45916.75</v>
      </c>
      <c r="E3393" s="6">
        <v>258</v>
      </c>
      <c r="F3393" s="6">
        <v>258</v>
      </c>
      <c r="G3393" s="6">
        <v>0</v>
      </c>
      <c r="H3393" s="6">
        <v>9</v>
      </c>
      <c r="I3393" s="6">
        <v>10002</v>
      </c>
      <c r="J3393" s="6" t="s">
        <v>56</v>
      </c>
    </row>
    <row r="3394" spans="1:10" x14ac:dyDescent="0.2">
      <c r="A3394" s="5">
        <v>300</v>
      </c>
      <c r="B3394" s="6">
        <v>4</v>
      </c>
      <c r="C3394" s="6" t="s">
        <v>100</v>
      </c>
      <c r="D3394" s="7">
        <v>45916.75</v>
      </c>
      <c r="E3394" s="6">
        <v>310</v>
      </c>
      <c r="F3394" s="6">
        <v>310</v>
      </c>
      <c r="G3394" s="6">
        <v>0</v>
      </c>
      <c r="H3394" s="6">
        <v>11</v>
      </c>
      <c r="I3394" s="6">
        <v>13</v>
      </c>
      <c r="J3394" s="6" t="s">
        <v>81</v>
      </c>
    </row>
    <row r="3395" spans="1:10" x14ac:dyDescent="0.2">
      <c r="A3395" s="5">
        <v>348</v>
      </c>
      <c r="B3395" s="6">
        <v>34</v>
      </c>
      <c r="C3395" s="7">
        <v>48580</v>
      </c>
      <c r="D3395" s="7">
        <v>45916.75</v>
      </c>
      <c r="E3395" s="6">
        <v>290.54000000000002</v>
      </c>
      <c r="F3395" s="6">
        <v>290.54000000000002</v>
      </c>
      <c r="G3395" s="6">
        <v>0</v>
      </c>
      <c r="H3395" s="6">
        <v>12</v>
      </c>
      <c r="I3395" s="6">
        <v>10002</v>
      </c>
      <c r="J3395" s="6" t="s">
        <v>56</v>
      </c>
    </row>
    <row r="3396" spans="1:10" x14ac:dyDescent="0.2">
      <c r="A3396" s="5">
        <v>603</v>
      </c>
      <c r="B3396" s="6">
        <v>4</v>
      </c>
      <c r="C3396" s="6" t="s">
        <v>59</v>
      </c>
      <c r="D3396" s="7">
        <v>45917.25</v>
      </c>
      <c r="E3396" s="6">
        <v>248</v>
      </c>
      <c r="F3396" s="6">
        <v>248</v>
      </c>
      <c r="G3396" s="6">
        <v>0</v>
      </c>
      <c r="H3396" s="6">
        <v>9</v>
      </c>
      <c r="I3396" s="6">
        <v>12</v>
      </c>
      <c r="J3396" s="6" t="s">
        <v>134</v>
      </c>
    </row>
    <row r="3397" spans="1:10" x14ac:dyDescent="0.2">
      <c r="A3397" s="5">
        <v>627</v>
      </c>
      <c r="B3397" s="6">
        <v>22</v>
      </c>
      <c r="C3397" s="6" t="s">
        <v>164</v>
      </c>
      <c r="D3397" s="7">
        <v>45917.25</v>
      </c>
      <c r="E3397" s="6">
        <v>134</v>
      </c>
      <c r="F3397" s="6">
        <v>134</v>
      </c>
      <c r="G3397" s="6">
        <v>0</v>
      </c>
      <c r="H3397" s="6">
        <v>5</v>
      </c>
      <c r="I3397" s="6">
        <v>10002</v>
      </c>
      <c r="J3397" s="6" t="s">
        <v>56</v>
      </c>
    </row>
    <row r="3398" spans="1:10" x14ac:dyDescent="0.2">
      <c r="A3398" s="5">
        <v>649</v>
      </c>
      <c r="B3398" s="6">
        <v>15</v>
      </c>
      <c r="C3398" s="6" t="s">
        <v>71</v>
      </c>
      <c r="D3398" s="7">
        <v>45917.25</v>
      </c>
      <c r="E3398" s="6">
        <v>160</v>
      </c>
      <c r="F3398" s="6">
        <v>160</v>
      </c>
      <c r="G3398" s="6">
        <v>0</v>
      </c>
      <c r="H3398" s="6">
        <v>9</v>
      </c>
      <c r="I3398" s="6">
        <v>10002</v>
      </c>
      <c r="J3398" s="6" t="s">
        <v>56</v>
      </c>
    </row>
    <row r="3399" spans="1:10" x14ac:dyDescent="0.2">
      <c r="A3399" s="5">
        <v>671</v>
      </c>
      <c r="B3399" s="6">
        <v>7</v>
      </c>
      <c r="C3399" s="6" t="s">
        <v>151</v>
      </c>
      <c r="D3399" s="7">
        <v>45917.25</v>
      </c>
      <c r="E3399" s="6">
        <v>209</v>
      </c>
      <c r="F3399" s="6">
        <v>209</v>
      </c>
      <c r="G3399" s="6">
        <v>0</v>
      </c>
      <c r="H3399" s="6">
        <v>12</v>
      </c>
      <c r="I3399" s="6">
        <v>15</v>
      </c>
      <c r="J3399" s="6" t="s">
        <v>63</v>
      </c>
    </row>
    <row r="3400" spans="1:10" x14ac:dyDescent="0.2">
      <c r="A3400" s="5">
        <v>128</v>
      </c>
      <c r="B3400" s="6">
        <v>1</v>
      </c>
      <c r="C3400" s="6" t="s">
        <v>19</v>
      </c>
      <c r="D3400" s="7">
        <v>45917.75</v>
      </c>
      <c r="E3400" s="6">
        <v>1249.5</v>
      </c>
      <c r="F3400" s="6">
        <v>1249.5</v>
      </c>
      <c r="G3400" s="6">
        <v>0</v>
      </c>
      <c r="H3400" s="6">
        <v>4</v>
      </c>
      <c r="I3400" s="6">
        <v>10002</v>
      </c>
      <c r="J3400" s="6" t="s">
        <v>56</v>
      </c>
    </row>
    <row r="3401" spans="1:10" x14ac:dyDescent="0.2">
      <c r="A3401" s="5">
        <v>172</v>
      </c>
      <c r="B3401" s="6">
        <v>10</v>
      </c>
      <c r="C3401" s="6" t="s">
        <v>106</v>
      </c>
      <c r="D3401" s="7">
        <v>45917.75</v>
      </c>
      <c r="E3401" s="6">
        <v>230</v>
      </c>
      <c r="F3401" s="6">
        <v>230</v>
      </c>
      <c r="G3401" s="6">
        <v>0</v>
      </c>
      <c r="H3401" s="6">
        <v>8</v>
      </c>
      <c r="I3401" s="6">
        <v>10002</v>
      </c>
      <c r="J3401" s="6" t="s">
        <v>56</v>
      </c>
    </row>
    <row r="3402" spans="1:10" x14ac:dyDescent="0.2">
      <c r="A3402" s="5">
        <v>174</v>
      </c>
      <c r="B3402" s="6">
        <v>10</v>
      </c>
      <c r="C3402" s="6" t="s">
        <v>106</v>
      </c>
      <c r="D3402" s="7">
        <v>45917.75</v>
      </c>
      <c r="E3402" s="6">
        <v>209.2</v>
      </c>
      <c r="F3402" s="6">
        <v>209.2</v>
      </c>
      <c r="G3402" s="6">
        <v>0</v>
      </c>
      <c r="H3402" s="6">
        <v>12</v>
      </c>
      <c r="I3402" s="6">
        <v>24</v>
      </c>
      <c r="J3402" s="6" t="s">
        <v>84</v>
      </c>
    </row>
    <row r="3403" spans="1:10" x14ac:dyDescent="0.2">
      <c r="A3403" s="5">
        <v>181</v>
      </c>
      <c r="B3403" s="6">
        <v>11</v>
      </c>
      <c r="C3403" s="6" t="s">
        <v>107</v>
      </c>
      <c r="D3403" s="7">
        <v>45917.75</v>
      </c>
      <c r="E3403" s="6">
        <v>230</v>
      </c>
      <c r="F3403" s="6">
        <v>230</v>
      </c>
      <c r="G3403" s="6">
        <v>0</v>
      </c>
      <c r="H3403" s="6">
        <v>9</v>
      </c>
      <c r="I3403" s="6">
        <v>12</v>
      </c>
      <c r="J3403" s="6" t="s">
        <v>134</v>
      </c>
    </row>
    <row r="3404" spans="1:10" x14ac:dyDescent="0.2">
      <c r="A3404" s="5">
        <v>182</v>
      </c>
      <c r="B3404" s="6">
        <v>12</v>
      </c>
      <c r="C3404" s="6" t="s">
        <v>108</v>
      </c>
      <c r="D3404" s="7">
        <v>45917.75</v>
      </c>
      <c r="E3404" s="6">
        <v>505</v>
      </c>
      <c r="F3404" s="6">
        <v>505</v>
      </c>
      <c r="G3404" s="6">
        <v>0</v>
      </c>
      <c r="H3404" s="6">
        <v>12</v>
      </c>
      <c r="I3404" s="6">
        <v>15</v>
      </c>
      <c r="J3404" s="6" t="s">
        <v>63</v>
      </c>
    </row>
    <row r="3405" spans="1:10" x14ac:dyDescent="0.2">
      <c r="A3405" s="5">
        <v>223</v>
      </c>
      <c r="B3405" s="6">
        <v>19</v>
      </c>
      <c r="C3405" s="6" t="s">
        <v>115</v>
      </c>
      <c r="D3405" s="7">
        <v>45917.75</v>
      </c>
      <c r="E3405" s="6">
        <v>314.23</v>
      </c>
      <c r="F3405" s="6">
        <v>314.23</v>
      </c>
      <c r="G3405" s="6">
        <v>0</v>
      </c>
      <c r="H3405" s="6">
        <v>8</v>
      </c>
      <c r="I3405" s="6">
        <v>5</v>
      </c>
      <c r="J3405" s="6" t="s">
        <v>79</v>
      </c>
    </row>
    <row r="3406" spans="1:10" x14ac:dyDescent="0.2">
      <c r="A3406" s="5">
        <v>313</v>
      </c>
      <c r="B3406" s="6">
        <v>21</v>
      </c>
      <c r="C3406" s="6" t="s">
        <v>117</v>
      </c>
      <c r="D3406" s="7">
        <v>45917.75</v>
      </c>
      <c r="E3406" s="6">
        <v>344.14</v>
      </c>
      <c r="F3406" s="6">
        <v>344.14</v>
      </c>
      <c r="G3406" s="6">
        <v>0</v>
      </c>
      <c r="H3406" s="6">
        <v>12</v>
      </c>
      <c r="I3406" s="6">
        <v>15</v>
      </c>
      <c r="J3406" s="6" t="s">
        <v>63</v>
      </c>
    </row>
    <row r="3407" spans="1:10" x14ac:dyDescent="0.2">
      <c r="A3407" s="5">
        <v>353</v>
      </c>
      <c r="B3407" s="6">
        <v>27</v>
      </c>
      <c r="C3407" s="6" t="s">
        <v>137</v>
      </c>
      <c r="D3407" s="7">
        <v>45917.75</v>
      </c>
      <c r="E3407" s="6">
        <v>336.1</v>
      </c>
      <c r="F3407" s="6">
        <v>336.1</v>
      </c>
      <c r="G3407" s="6">
        <v>0</v>
      </c>
      <c r="H3407" s="6">
        <v>5</v>
      </c>
      <c r="I3407" s="6">
        <v>10002</v>
      </c>
      <c r="J3407" s="6" t="s">
        <v>56</v>
      </c>
    </row>
    <row r="3408" spans="1:10" x14ac:dyDescent="0.2">
      <c r="A3408" s="5">
        <v>634</v>
      </c>
      <c r="B3408" s="6">
        <v>2</v>
      </c>
      <c r="C3408" s="6" t="s">
        <v>72</v>
      </c>
      <c r="D3408" s="7">
        <v>45918.25</v>
      </c>
      <c r="E3408" s="6">
        <v>300</v>
      </c>
      <c r="F3408" s="6">
        <v>300</v>
      </c>
      <c r="G3408" s="6">
        <v>0</v>
      </c>
      <c r="H3408" s="6">
        <v>4</v>
      </c>
      <c r="I3408" s="6">
        <v>10002</v>
      </c>
      <c r="J3408" s="6" t="s">
        <v>56</v>
      </c>
    </row>
    <row r="3409" spans="1:10" x14ac:dyDescent="0.2">
      <c r="A3409" s="5">
        <v>131</v>
      </c>
      <c r="B3409" s="6">
        <v>2</v>
      </c>
      <c r="C3409" s="6" t="s">
        <v>98</v>
      </c>
      <c r="D3409" s="7">
        <v>45918.75</v>
      </c>
      <c r="E3409" s="6">
        <v>192</v>
      </c>
      <c r="F3409" s="6">
        <v>192</v>
      </c>
      <c r="G3409" s="6">
        <v>0</v>
      </c>
      <c r="H3409" s="6">
        <v>4</v>
      </c>
      <c r="I3409" s="6">
        <v>10002</v>
      </c>
      <c r="J3409" s="6" t="s">
        <v>56</v>
      </c>
    </row>
    <row r="3410" spans="1:10" x14ac:dyDescent="0.2">
      <c r="A3410" s="5">
        <v>142</v>
      </c>
      <c r="B3410" s="6">
        <v>7</v>
      </c>
      <c r="C3410" s="6" t="s">
        <v>103</v>
      </c>
      <c r="D3410" s="7">
        <v>45918.75</v>
      </c>
      <c r="E3410" s="6">
        <v>230</v>
      </c>
      <c r="F3410" s="6">
        <v>230</v>
      </c>
      <c r="G3410" s="6">
        <v>0</v>
      </c>
      <c r="H3410" s="6">
        <v>9</v>
      </c>
      <c r="I3410" s="6">
        <v>12</v>
      </c>
      <c r="J3410" s="6" t="s">
        <v>134</v>
      </c>
    </row>
    <row r="3411" spans="1:10" x14ac:dyDescent="0.2">
      <c r="A3411" s="5">
        <v>154</v>
      </c>
      <c r="B3411" s="6">
        <v>6</v>
      </c>
      <c r="C3411" s="6" t="s">
        <v>102</v>
      </c>
      <c r="D3411" s="7">
        <v>45918.75</v>
      </c>
      <c r="E3411" s="6">
        <v>160.47</v>
      </c>
      <c r="F3411" s="6">
        <v>160.47</v>
      </c>
      <c r="G3411" s="6">
        <v>0</v>
      </c>
      <c r="H3411" s="6">
        <v>8</v>
      </c>
      <c r="I3411" s="6">
        <v>5</v>
      </c>
      <c r="J3411" s="6" t="s">
        <v>79</v>
      </c>
    </row>
    <row r="3412" spans="1:10" x14ac:dyDescent="0.2">
      <c r="A3412" s="5">
        <v>163</v>
      </c>
      <c r="B3412" s="6">
        <v>8</v>
      </c>
      <c r="C3412" s="6" t="s">
        <v>104</v>
      </c>
      <c r="D3412" s="7">
        <v>45918.75</v>
      </c>
      <c r="E3412" s="6">
        <v>160.47</v>
      </c>
      <c r="F3412" s="6">
        <v>160.47</v>
      </c>
      <c r="G3412" s="6">
        <v>0</v>
      </c>
      <c r="H3412" s="6">
        <v>4</v>
      </c>
      <c r="I3412" s="6">
        <v>10002</v>
      </c>
      <c r="J3412" s="6" t="s">
        <v>56</v>
      </c>
    </row>
    <row r="3413" spans="1:10" x14ac:dyDescent="0.2">
      <c r="A3413" s="5">
        <v>164</v>
      </c>
      <c r="B3413" s="6">
        <v>8</v>
      </c>
      <c r="C3413" s="6" t="s">
        <v>104</v>
      </c>
      <c r="D3413" s="7">
        <v>45918.75</v>
      </c>
      <c r="E3413" s="6">
        <v>160.47</v>
      </c>
      <c r="F3413" s="6">
        <v>160.47</v>
      </c>
      <c r="G3413" s="6">
        <v>0</v>
      </c>
      <c r="H3413" s="6">
        <v>4</v>
      </c>
      <c r="I3413" s="6">
        <v>10002</v>
      </c>
      <c r="J3413" s="6" t="s">
        <v>56</v>
      </c>
    </row>
    <row r="3414" spans="1:10" x14ac:dyDescent="0.2">
      <c r="A3414" s="5">
        <v>179</v>
      </c>
      <c r="B3414" s="6">
        <v>8</v>
      </c>
      <c r="C3414" s="6" t="s">
        <v>104</v>
      </c>
      <c r="D3414" s="7">
        <v>45918.75</v>
      </c>
      <c r="E3414" s="6">
        <v>430</v>
      </c>
      <c r="F3414" s="6">
        <v>430</v>
      </c>
      <c r="G3414" s="6">
        <v>0</v>
      </c>
      <c r="H3414" s="6">
        <v>5</v>
      </c>
      <c r="I3414" s="6">
        <v>10002</v>
      </c>
      <c r="J3414" s="6" t="s">
        <v>56</v>
      </c>
    </row>
    <row r="3415" spans="1:10" x14ac:dyDescent="0.2">
      <c r="A3415" s="5">
        <v>184</v>
      </c>
      <c r="B3415" s="6">
        <v>11</v>
      </c>
      <c r="C3415" s="6" t="s">
        <v>107</v>
      </c>
      <c r="D3415" s="7">
        <v>45918.75</v>
      </c>
      <c r="E3415" s="6">
        <v>211.92</v>
      </c>
      <c r="F3415" s="6">
        <v>211.92</v>
      </c>
      <c r="G3415" s="6">
        <v>0</v>
      </c>
      <c r="H3415" s="6">
        <v>4</v>
      </c>
      <c r="I3415" s="6">
        <v>10002</v>
      </c>
      <c r="J3415" s="6" t="s">
        <v>56</v>
      </c>
    </row>
    <row r="3416" spans="1:10" x14ac:dyDescent="0.2">
      <c r="A3416" s="5">
        <v>185</v>
      </c>
      <c r="B3416" s="6">
        <v>13</v>
      </c>
      <c r="C3416" s="6" t="s">
        <v>109</v>
      </c>
      <c r="D3416" s="7">
        <v>45918.75</v>
      </c>
      <c r="E3416" s="6">
        <v>180</v>
      </c>
      <c r="F3416" s="6">
        <v>180</v>
      </c>
      <c r="G3416" s="6">
        <v>0</v>
      </c>
      <c r="H3416" s="6">
        <v>5</v>
      </c>
      <c r="I3416" s="6">
        <v>10002</v>
      </c>
      <c r="J3416" s="6" t="s">
        <v>56</v>
      </c>
    </row>
    <row r="3417" spans="1:10" x14ac:dyDescent="0.2">
      <c r="A3417" s="5">
        <v>186</v>
      </c>
      <c r="B3417" s="6">
        <v>11</v>
      </c>
      <c r="C3417" s="6" t="s">
        <v>107</v>
      </c>
      <c r="D3417" s="7">
        <v>45918.75</v>
      </c>
      <c r="E3417" s="6">
        <v>273</v>
      </c>
      <c r="F3417" s="6">
        <v>273</v>
      </c>
      <c r="G3417" s="6">
        <v>0</v>
      </c>
      <c r="H3417" s="6">
        <v>12</v>
      </c>
      <c r="I3417" s="6">
        <v>31</v>
      </c>
      <c r="J3417" s="6" t="s">
        <v>42</v>
      </c>
    </row>
    <row r="3418" spans="1:10" x14ac:dyDescent="0.2">
      <c r="A3418" s="5">
        <v>194</v>
      </c>
      <c r="B3418" s="6">
        <v>15</v>
      </c>
      <c r="C3418" s="6" t="s">
        <v>111</v>
      </c>
      <c r="D3418" s="7">
        <v>45918.75</v>
      </c>
      <c r="E3418" s="6">
        <v>169.98</v>
      </c>
      <c r="F3418" s="6">
        <v>169.98</v>
      </c>
      <c r="G3418" s="6">
        <v>0</v>
      </c>
      <c r="H3418" s="6" t="s">
        <v>47</v>
      </c>
      <c r="I3418" s="6">
        <v>10002</v>
      </c>
      <c r="J3418" s="6" t="s">
        <v>56</v>
      </c>
    </row>
    <row r="3419" spans="1:10" x14ac:dyDescent="0.2">
      <c r="A3419" s="5">
        <v>195</v>
      </c>
      <c r="B3419" s="6">
        <v>15</v>
      </c>
      <c r="C3419" s="6" t="s">
        <v>111</v>
      </c>
      <c r="D3419" s="7">
        <v>45918.75</v>
      </c>
      <c r="E3419" s="6">
        <v>339.95</v>
      </c>
      <c r="F3419" s="6">
        <v>339.95</v>
      </c>
      <c r="G3419" s="6">
        <v>0</v>
      </c>
      <c r="H3419" s="6" t="s">
        <v>47</v>
      </c>
      <c r="I3419" s="6">
        <v>10002</v>
      </c>
      <c r="J3419" s="6" t="s">
        <v>56</v>
      </c>
    </row>
    <row r="3420" spans="1:10" x14ac:dyDescent="0.2">
      <c r="A3420" s="5">
        <v>216</v>
      </c>
      <c r="B3420" s="6">
        <v>16</v>
      </c>
      <c r="C3420" s="6" t="s">
        <v>112</v>
      </c>
      <c r="D3420" s="7">
        <v>45918.75</v>
      </c>
      <c r="E3420" s="6">
        <v>430</v>
      </c>
      <c r="F3420" s="6">
        <v>430</v>
      </c>
      <c r="G3420" s="6">
        <v>0</v>
      </c>
      <c r="H3420" s="6">
        <v>5</v>
      </c>
      <c r="I3420" s="6">
        <v>31</v>
      </c>
      <c r="J3420" s="6" t="s">
        <v>42</v>
      </c>
    </row>
    <row r="3421" spans="1:10" x14ac:dyDescent="0.2">
      <c r="A3421" s="5">
        <v>219</v>
      </c>
      <c r="B3421" s="6">
        <v>22</v>
      </c>
      <c r="C3421" s="6" t="s">
        <v>118</v>
      </c>
      <c r="D3421" s="7">
        <v>45918.75</v>
      </c>
      <c r="E3421" s="6">
        <v>153.47</v>
      </c>
      <c r="F3421" s="6">
        <v>153.47</v>
      </c>
      <c r="G3421" s="6">
        <v>0</v>
      </c>
      <c r="H3421" s="6" t="s">
        <v>47</v>
      </c>
      <c r="I3421" s="6">
        <v>10002</v>
      </c>
      <c r="J3421" s="6" t="s">
        <v>56</v>
      </c>
    </row>
    <row r="3422" spans="1:10" x14ac:dyDescent="0.2">
      <c r="A3422" s="5">
        <v>221</v>
      </c>
      <c r="B3422" s="6">
        <v>20</v>
      </c>
      <c r="C3422" s="6" t="s">
        <v>116</v>
      </c>
      <c r="D3422" s="7">
        <v>45918.75</v>
      </c>
      <c r="E3422" s="6">
        <v>288.60000000000002</v>
      </c>
      <c r="F3422" s="6">
        <v>288.60000000000002</v>
      </c>
      <c r="G3422" s="6">
        <v>0</v>
      </c>
      <c r="H3422" s="6">
        <v>12</v>
      </c>
      <c r="I3422" s="6">
        <v>15</v>
      </c>
      <c r="J3422" s="6" t="s">
        <v>63</v>
      </c>
    </row>
    <row r="3423" spans="1:10" x14ac:dyDescent="0.2">
      <c r="A3423" s="5">
        <v>306</v>
      </c>
      <c r="B3423" s="6">
        <v>22</v>
      </c>
      <c r="C3423" s="6" t="s">
        <v>118</v>
      </c>
      <c r="D3423" s="7">
        <v>45918.75</v>
      </c>
      <c r="E3423" s="6">
        <v>186.02</v>
      </c>
      <c r="F3423" s="6">
        <v>186.02</v>
      </c>
      <c r="G3423" s="6">
        <v>0</v>
      </c>
      <c r="H3423" s="6" t="s">
        <v>47</v>
      </c>
      <c r="I3423" s="6">
        <v>10002</v>
      </c>
      <c r="J3423" s="6" t="s">
        <v>56</v>
      </c>
    </row>
    <row r="3424" spans="1:10" x14ac:dyDescent="0.2">
      <c r="A3424" s="5">
        <v>307</v>
      </c>
      <c r="B3424" s="6">
        <v>19</v>
      </c>
      <c r="C3424" s="6" t="s">
        <v>115</v>
      </c>
      <c r="D3424" s="7">
        <v>45918.75</v>
      </c>
      <c r="E3424" s="6">
        <v>406.13</v>
      </c>
      <c r="F3424" s="6">
        <v>406.13</v>
      </c>
      <c r="G3424" s="6">
        <v>0</v>
      </c>
      <c r="H3424" s="6">
        <v>5</v>
      </c>
      <c r="I3424" s="6">
        <v>10002</v>
      </c>
      <c r="J3424" s="6" t="s">
        <v>56</v>
      </c>
    </row>
    <row r="3425" spans="1:10" x14ac:dyDescent="0.2">
      <c r="A3425" s="5">
        <v>319</v>
      </c>
      <c r="B3425" s="6">
        <v>22</v>
      </c>
      <c r="C3425" s="6" t="s">
        <v>118</v>
      </c>
      <c r="D3425" s="7">
        <v>45918.75</v>
      </c>
      <c r="E3425" s="6">
        <v>230</v>
      </c>
      <c r="F3425" s="6">
        <v>230</v>
      </c>
      <c r="G3425" s="6">
        <v>0</v>
      </c>
      <c r="H3425" s="6">
        <v>10</v>
      </c>
      <c r="I3425" s="6">
        <v>10002</v>
      </c>
      <c r="J3425" s="6" t="s">
        <v>56</v>
      </c>
    </row>
    <row r="3426" spans="1:10" x14ac:dyDescent="0.2">
      <c r="A3426" s="5">
        <v>324</v>
      </c>
      <c r="B3426" s="6">
        <v>25</v>
      </c>
      <c r="C3426" s="6" t="s">
        <v>121</v>
      </c>
      <c r="D3426" s="7">
        <v>45918.75</v>
      </c>
      <c r="E3426" s="6">
        <v>144.30000000000001</v>
      </c>
      <c r="F3426" s="6">
        <v>144.30000000000001</v>
      </c>
      <c r="G3426" s="6">
        <v>0</v>
      </c>
      <c r="H3426" s="6" t="s">
        <v>47</v>
      </c>
      <c r="I3426" s="6">
        <v>10002</v>
      </c>
      <c r="J3426" s="6" t="s">
        <v>56</v>
      </c>
    </row>
    <row r="3427" spans="1:10" x14ac:dyDescent="0.2">
      <c r="A3427" s="5">
        <v>595</v>
      </c>
      <c r="B3427" s="6">
        <v>13</v>
      </c>
      <c r="C3427" s="6" t="s">
        <v>69</v>
      </c>
      <c r="D3427" s="7">
        <v>45919.25</v>
      </c>
      <c r="E3427" s="6">
        <v>160</v>
      </c>
      <c r="F3427" s="6">
        <v>160</v>
      </c>
      <c r="G3427" s="6">
        <v>0</v>
      </c>
      <c r="H3427" s="6">
        <v>9</v>
      </c>
      <c r="I3427" s="6">
        <v>10002</v>
      </c>
      <c r="J3427" s="6" t="s">
        <v>56</v>
      </c>
    </row>
    <row r="3428" spans="1:10" x14ac:dyDescent="0.2">
      <c r="A3428" s="5">
        <v>630</v>
      </c>
      <c r="B3428" s="6">
        <v>23</v>
      </c>
      <c r="C3428" s="6" t="s">
        <v>165</v>
      </c>
      <c r="D3428" s="7">
        <v>45919.25</v>
      </c>
      <c r="E3428" s="6">
        <v>386</v>
      </c>
      <c r="F3428" s="6">
        <v>386</v>
      </c>
      <c r="G3428" s="6">
        <v>0</v>
      </c>
      <c r="H3428" s="6">
        <v>5</v>
      </c>
      <c r="I3428" s="6">
        <v>5</v>
      </c>
      <c r="J3428" s="6" t="s">
        <v>79</v>
      </c>
    </row>
    <row r="3429" spans="1:10" x14ac:dyDescent="0.2">
      <c r="A3429" s="5">
        <v>632</v>
      </c>
      <c r="B3429" s="6">
        <v>15</v>
      </c>
      <c r="C3429" s="6" t="s">
        <v>206</v>
      </c>
      <c r="D3429" s="7">
        <v>45919.25</v>
      </c>
      <c r="E3429" s="6">
        <v>220</v>
      </c>
      <c r="F3429" s="6">
        <v>220</v>
      </c>
      <c r="G3429" s="6">
        <v>0</v>
      </c>
      <c r="H3429" s="6">
        <v>6</v>
      </c>
      <c r="I3429" s="6">
        <v>10002</v>
      </c>
      <c r="J3429" s="6" t="s">
        <v>56</v>
      </c>
    </row>
    <row r="3430" spans="1:10" x14ac:dyDescent="0.2">
      <c r="A3430" s="5">
        <v>642</v>
      </c>
      <c r="B3430" s="6">
        <v>1</v>
      </c>
      <c r="C3430" s="6" t="s">
        <v>19</v>
      </c>
      <c r="D3430" s="7">
        <v>45919.25</v>
      </c>
      <c r="E3430" s="6">
        <v>300</v>
      </c>
      <c r="F3430" s="6">
        <v>300</v>
      </c>
      <c r="G3430" s="6">
        <v>0</v>
      </c>
      <c r="H3430" s="6">
        <v>12</v>
      </c>
      <c r="I3430" s="6">
        <v>31</v>
      </c>
      <c r="J3430" s="6" t="s">
        <v>42</v>
      </c>
    </row>
    <row r="3431" spans="1:10" x14ac:dyDescent="0.2">
      <c r="A3431" s="5">
        <v>702</v>
      </c>
      <c r="B3431" s="6">
        <v>15</v>
      </c>
      <c r="C3431" s="6" t="s">
        <v>71</v>
      </c>
      <c r="D3431" s="7">
        <v>45919.25</v>
      </c>
      <c r="E3431" s="6">
        <v>230</v>
      </c>
      <c r="F3431" s="6">
        <v>230</v>
      </c>
      <c r="G3431" s="6">
        <v>0</v>
      </c>
      <c r="H3431" s="6">
        <v>12</v>
      </c>
      <c r="I3431" s="6">
        <v>10002</v>
      </c>
      <c r="J3431" s="6" t="s">
        <v>56</v>
      </c>
    </row>
    <row r="3432" spans="1:10" x14ac:dyDescent="0.2">
      <c r="A3432" s="5">
        <v>111</v>
      </c>
      <c r="B3432" s="6">
        <v>1</v>
      </c>
      <c r="C3432" s="6" t="s">
        <v>19</v>
      </c>
      <c r="D3432" s="7">
        <v>45919.75</v>
      </c>
      <c r="E3432" s="6">
        <v>799</v>
      </c>
      <c r="F3432" s="6">
        <v>799</v>
      </c>
      <c r="G3432" s="6">
        <v>0</v>
      </c>
      <c r="H3432" s="6">
        <v>6</v>
      </c>
      <c r="I3432" s="6">
        <v>10002</v>
      </c>
      <c r="J3432" s="6" t="s">
        <v>56</v>
      </c>
    </row>
    <row r="3433" spans="1:10" x14ac:dyDescent="0.2">
      <c r="A3433" s="5">
        <v>140</v>
      </c>
      <c r="B3433" s="6">
        <v>6</v>
      </c>
      <c r="C3433" s="6" t="s">
        <v>102</v>
      </c>
      <c r="D3433" s="7">
        <v>45919.75</v>
      </c>
      <c r="E3433" s="6">
        <v>300</v>
      </c>
      <c r="F3433" s="6">
        <v>300</v>
      </c>
      <c r="G3433" s="6">
        <v>0</v>
      </c>
      <c r="H3433" s="6">
        <v>9</v>
      </c>
      <c r="I3433" s="6">
        <v>12</v>
      </c>
      <c r="J3433" s="6" t="s">
        <v>134</v>
      </c>
    </row>
    <row r="3434" spans="1:10" x14ac:dyDescent="0.2">
      <c r="A3434" s="5">
        <v>149</v>
      </c>
      <c r="B3434" s="6">
        <v>6</v>
      </c>
      <c r="C3434" s="6" t="s">
        <v>102</v>
      </c>
      <c r="D3434" s="7">
        <v>45919.75</v>
      </c>
      <c r="E3434" s="6">
        <v>300</v>
      </c>
      <c r="F3434" s="6">
        <v>300</v>
      </c>
      <c r="G3434" s="6">
        <v>0</v>
      </c>
      <c r="H3434" s="6">
        <v>9</v>
      </c>
      <c r="I3434" s="6">
        <v>12</v>
      </c>
      <c r="J3434" s="6" t="s">
        <v>134</v>
      </c>
    </row>
    <row r="3435" spans="1:10" x14ac:dyDescent="0.2">
      <c r="A3435" s="5">
        <v>150</v>
      </c>
      <c r="B3435" s="6">
        <v>3</v>
      </c>
      <c r="C3435" s="6" t="s">
        <v>99</v>
      </c>
      <c r="D3435" s="7">
        <v>45919.75</v>
      </c>
      <c r="E3435" s="6">
        <v>226.54</v>
      </c>
      <c r="F3435" s="6">
        <v>226.54</v>
      </c>
      <c r="G3435" s="6">
        <v>0</v>
      </c>
      <c r="H3435" s="6">
        <v>4</v>
      </c>
      <c r="I3435" s="6">
        <v>11</v>
      </c>
      <c r="J3435" s="6" t="s">
        <v>90</v>
      </c>
    </row>
    <row r="3436" spans="1:10" x14ac:dyDescent="0.2">
      <c r="A3436" s="5">
        <v>151</v>
      </c>
      <c r="B3436" s="6">
        <v>4</v>
      </c>
      <c r="C3436" s="6" t="s">
        <v>100</v>
      </c>
      <c r="D3436" s="7">
        <v>45919.75</v>
      </c>
      <c r="E3436" s="6">
        <v>392.48</v>
      </c>
      <c r="F3436" s="6">
        <v>392.48</v>
      </c>
      <c r="G3436" s="6">
        <v>0</v>
      </c>
      <c r="H3436" s="6">
        <v>4</v>
      </c>
      <c r="I3436" s="6">
        <v>10002</v>
      </c>
      <c r="J3436" s="6" t="s">
        <v>56</v>
      </c>
    </row>
    <row r="3437" spans="1:10" x14ac:dyDescent="0.2">
      <c r="A3437" s="5">
        <v>189</v>
      </c>
      <c r="B3437" s="6">
        <v>15</v>
      </c>
      <c r="C3437" s="6" t="s">
        <v>111</v>
      </c>
      <c r="D3437" s="7">
        <v>45919.75</v>
      </c>
      <c r="E3437" s="6">
        <v>219.23</v>
      </c>
      <c r="F3437" s="6">
        <v>219.23</v>
      </c>
      <c r="G3437" s="6">
        <v>0</v>
      </c>
      <c r="H3437" s="6">
        <v>10</v>
      </c>
      <c r="I3437" s="6">
        <v>10002</v>
      </c>
      <c r="J3437" s="6" t="s">
        <v>56</v>
      </c>
    </row>
    <row r="3438" spans="1:10" x14ac:dyDescent="0.2">
      <c r="A3438" s="5">
        <v>205</v>
      </c>
      <c r="B3438" s="6">
        <v>14</v>
      </c>
      <c r="C3438" s="6" t="s">
        <v>110</v>
      </c>
      <c r="D3438" s="7">
        <v>45919.75</v>
      </c>
      <c r="E3438" s="6">
        <v>180</v>
      </c>
      <c r="F3438" s="6">
        <v>180</v>
      </c>
      <c r="G3438" s="6">
        <v>0</v>
      </c>
      <c r="H3438" s="6">
        <v>8</v>
      </c>
      <c r="I3438" s="6">
        <v>10002</v>
      </c>
      <c r="J3438" s="6" t="s">
        <v>56</v>
      </c>
    </row>
    <row r="3439" spans="1:10" x14ac:dyDescent="0.2">
      <c r="A3439" s="5">
        <v>220</v>
      </c>
      <c r="B3439" s="6">
        <v>21</v>
      </c>
      <c r="C3439" s="6" t="s">
        <v>117</v>
      </c>
      <c r="D3439" s="7">
        <v>45919.75</v>
      </c>
      <c r="E3439" s="6">
        <v>230</v>
      </c>
      <c r="F3439" s="6">
        <v>230</v>
      </c>
      <c r="G3439" s="6">
        <v>0</v>
      </c>
      <c r="H3439" s="6">
        <v>9</v>
      </c>
      <c r="I3439" s="6">
        <v>12</v>
      </c>
      <c r="J3439" s="6" t="s">
        <v>134</v>
      </c>
    </row>
    <row r="3440" spans="1:10" x14ac:dyDescent="0.2">
      <c r="A3440" s="5">
        <v>302</v>
      </c>
      <c r="B3440" s="6">
        <v>8</v>
      </c>
      <c r="C3440" s="6" t="s">
        <v>104</v>
      </c>
      <c r="D3440" s="7">
        <v>45919.75</v>
      </c>
      <c r="E3440" s="6">
        <v>300</v>
      </c>
      <c r="F3440" s="6">
        <v>300</v>
      </c>
      <c r="G3440" s="6">
        <v>0</v>
      </c>
      <c r="H3440" s="6">
        <v>5</v>
      </c>
      <c r="I3440" s="6">
        <v>10002</v>
      </c>
      <c r="J3440" s="6" t="s">
        <v>56</v>
      </c>
    </row>
    <row r="3441" spans="1:10" x14ac:dyDescent="0.2">
      <c r="A3441" s="5">
        <v>314</v>
      </c>
      <c r="B3441" s="6">
        <v>19</v>
      </c>
      <c r="C3441" s="6" t="s">
        <v>115</v>
      </c>
      <c r="D3441" s="7">
        <v>45919.75</v>
      </c>
      <c r="E3441" s="6">
        <v>219.23</v>
      </c>
      <c r="F3441" s="6">
        <v>219.23</v>
      </c>
      <c r="G3441" s="6">
        <v>0</v>
      </c>
      <c r="H3441" s="6">
        <v>6</v>
      </c>
      <c r="I3441" s="6">
        <v>10002</v>
      </c>
      <c r="J3441" s="6" t="s">
        <v>56</v>
      </c>
    </row>
    <row r="3442" spans="1:10" x14ac:dyDescent="0.2">
      <c r="A3442" s="5">
        <v>320</v>
      </c>
      <c r="B3442" s="6">
        <v>19</v>
      </c>
      <c r="C3442" s="6" t="s">
        <v>115</v>
      </c>
      <c r="D3442" s="7">
        <v>45919.75</v>
      </c>
      <c r="E3442" s="6">
        <v>219.23</v>
      </c>
      <c r="F3442" s="6">
        <v>219.23</v>
      </c>
      <c r="G3442" s="6">
        <v>0</v>
      </c>
      <c r="H3442" s="6">
        <v>6</v>
      </c>
      <c r="I3442" s="6">
        <v>10002</v>
      </c>
      <c r="J3442" s="6" t="s">
        <v>56</v>
      </c>
    </row>
    <row r="3443" spans="1:10" x14ac:dyDescent="0.2">
      <c r="A3443" s="5">
        <v>506</v>
      </c>
      <c r="B3443" s="6">
        <v>25</v>
      </c>
      <c r="C3443" s="6" t="s">
        <v>167</v>
      </c>
      <c r="D3443" s="7">
        <v>45920.25</v>
      </c>
      <c r="E3443" s="6">
        <v>280</v>
      </c>
      <c r="F3443" s="6">
        <v>280</v>
      </c>
      <c r="G3443" s="6">
        <v>0</v>
      </c>
      <c r="H3443" s="6">
        <v>5</v>
      </c>
      <c r="I3443" s="6">
        <v>10002</v>
      </c>
      <c r="J3443" s="6" t="s">
        <v>56</v>
      </c>
    </row>
    <row r="3444" spans="1:10" x14ac:dyDescent="0.2">
      <c r="A3444" s="5">
        <v>557</v>
      </c>
      <c r="B3444" s="6">
        <v>6</v>
      </c>
      <c r="C3444" s="6" t="s">
        <v>150</v>
      </c>
      <c r="D3444" s="7">
        <v>45920.25</v>
      </c>
      <c r="E3444" s="6">
        <v>219.23</v>
      </c>
      <c r="F3444" s="6">
        <v>219.23</v>
      </c>
      <c r="G3444" s="6">
        <v>0</v>
      </c>
      <c r="H3444" s="6">
        <v>7</v>
      </c>
      <c r="I3444" s="6">
        <v>11</v>
      </c>
      <c r="J3444" s="6" t="s">
        <v>90</v>
      </c>
    </row>
    <row r="3445" spans="1:10" x14ac:dyDescent="0.2">
      <c r="A3445" s="5">
        <v>570</v>
      </c>
      <c r="B3445" s="6">
        <v>7</v>
      </c>
      <c r="C3445" s="6" t="s">
        <v>49</v>
      </c>
      <c r="D3445" s="7">
        <v>45920.25</v>
      </c>
      <c r="E3445" s="6">
        <v>180</v>
      </c>
      <c r="F3445" s="6">
        <v>180</v>
      </c>
      <c r="G3445" s="6">
        <v>0</v>
      </c>
      <c r="H3445" s="6">
        <v>8</v>
      </c>
      <c r="I3445" s="6">
        <v>5</v>
      </c>
      <c r="J3445" s="6" t="s">
        <v>79</v>
      </c>
    </row>
    <row r="3446" spans="1:10" x14ac:dyDescent="0.2">
      <c r="A3446" s="5">
        <v>582</v>
      </c>
      <c r="B3446" s="6">
        <v>1</v>
      </c>
      <c r="C3446" s="6" t="s">
        <v>19</v>
      </c>
      <c r="D3446" s="7">
        <v>45920.25</v>
      </c>
      <c r="E3446" s="6">
        <v>1249.5</v>
      </c>
      <c r="F3446" s="6">
        <v>1249.5</v>
      </c>
      <c r="G3446" s="6">
        <v>0</v>
      </c>
      <c r="H3446" s="6">
        <v>10</v>
      </c>
      <c r="I3446" s="6">
        <v>24</v>
      </c>
      <c r="J3446" s="6" t="s">
        <v>84</v>
      </c>
    </row>
    <row r="3447" spans="1:10" x14ac:dyDescent="0.2">
      <c r="A3447" s="5">
        <v>586</v>
      </c>
      <c r="B3447" s="6">
        <v>15</v>
      </c>
      <c r="C3447" s="6" t="s">
        <v>71</v>
      </c>
      <c r="D3447" s="7">
        <v>45920.25</v>
      </c>
      <c r="E3447" s="6">
        <v>227.33</v>
      </c>
      <c r="F3447" s="6">
        <v>227.33</v>
      </c>
      <c r="G3447" s="6">
        <v>0</v>
      </c>
      <c r="H3447" s="6">
        <v>5</v>
      </c>
      <c r="I3447" s="6">
        <v>10002</v>
      </c>
      <c r="J3447" s="6" t="s">
        <v>56</v>
      </c>
    </row>
    <row r="3448" spans="1:10" x14ac:dyDescent="0.2">
      <c r="A3448" s="5">
        <v>624</v>
      </c>
      <c r="B3448" s="6">
        <v>23</v>
      </c>
      <c r="C3448" s="6" t="s">
        <v>214</v>
      </c>
      <c r="D3448" s="7">
        <v>45920.25</v>
      </c>
      <c r="E3448" s="6">
        <v>492.37</v>
      </c>
      <c r="F3448" s="6">
        <v>492.37</v>
      </c>
      <c r="G3448" s="6">
        <v>0</v>
      </c>
      <c r="H3448" s="6">
        <v>12</v>
      </c>
      <c r="I3448" s="6">
        <v>31</v>
      </c>
      <c r="J3448" s="6" t="s">
        <v>42</v>
      </c>
    </row>
    <row r="3449" spans="1:10" x14ac:dyDescent="0.2">
      <c r="A3449" s="5">
        <v>629</v>
      </c>
      <c r="B3449" s="6">
        <v>6</v>
      </c>
      <c r="C3449" s="6" t="s">
        <v>61</v>
      </c>
      <c r="D3449" s="7">
        <v>45920.25</v>
      </c>
      <c r="E3449" s="6">
        <v>160.47</v>
      </c>
      <c r="F3449" s="6">
        <v>160.47</v>
      </c>
      <c r="G3449" s="6">
        <v>0</v>
      </c>
      <c r="H3449" s="6">
        <v>12</v>
      </c>
      <c r="I3449" s="6">
        <v>15</v>
      </c>
      <c r="J3449" s="6" t="s">
        <v>63</v>
      </c>
    </row>
    <row r="3450" spans="1:10" x14ac:dyDescent="0.2">
      <c r="A3450" s="5">
        <v>635</v>
      </c>
      <c r="B3450" s="6">
        <v>6</v>
      </c>
      <c r="C3450" s="6" t="s">
        <v>61</v>
      </c>
      <c r="D3450" s="7">
        <v>45920.25</v>
      </c>
      <c r="E3450" s="6">
        <v>160</v>
      </c>
      <c r="F3450" s="6">
        <v>160</v>
      </c>
      <c r="G3450" s="6">
        <v>0</v>
      </c>
      <c r="H3450" s="6">
        <v>12</v>
      </c>
      <c r="I3450" s="6">
        <v>25</v>
      </c>
      <c r="J3450" s="6" t="s">
        <v>135</v>
      </c>
    </row>
    <row r="3451" spans="1:10" x14ac:dyDescent="0.2">
      <c r="A3451" s="5">
        <v>655</v>
      </c>
      <c r="B3451" s="6">
        <v>13</v>
      </c>
      <c r="C3451" s="6" t="s">
        <v>168</v>
      </c>
      <c r="D3451" s="7">
        <v>45920.25</v>
      </c>
      <c r="E3451" s="6">
        <v>219.23</v>
      </c>
      <c r="F3451" s="6">
        <v>219.23</v>
      </c>
      <c r="G3451" s="6">
        <v>0</v>
      </c>
      <c r="H3451" s="6">
        <v>12</v>
      </c>
      <c r="I3451" s="6">
        <v>15</v>
      </c>
      <c r="J3451" s="6" t="s">
        <v>63</v>
      </c>
    </row>
    <row r="3452" spans="1:10" x14ac:dyDescent="0.2">
      <c r="A3452" s="5">
        <v>115</v>
      </c>
      <c r="B3452" s="6">
        <v>1</v>
      </c>
      <c r="C3452" s="6" t="s">
        <v>19</v>
      </c>
      <c r="D3452" s="7">
        <v>45920.75</v>
      </c>
      <c r="E3452" s="6">
        <v>799</v>
      </c>
      <c r="F3452" s="6">
        <v>799</v>
      </c>
      <c r="G3452" s="6">
        <v>0</v>
      </c>
      <c r="H3452" s="6">
        <v>6</v>
      </c>
      <c r="I3452" s="6">
        <v>10002</v>
      </c>
      <c r="J3452" s="6" t="s">
        <v>56</v>
      </c>
    </row>
    <row r="3453" spans="1:10" x14ac:dyDescent="0.2">
      <c r="A3453" s="5">
        <v>130</v>
      </c>
      <c r="B3453" s="6">
        <v>2</v>
      </c>
      <c r="C3453" s="6" t="s">
        <v>98</v>
      </c>
      <c r="D3453" s="7">
        <v>45920.75</v>
      </c>
      <c r="E3453" s="6">
        <v>283.33</v>
      </c>
      <c r="F3453" s="6">
        <v>283.33</v>
      </c>
      <c r="G3453" s="6">
        <v>0</v>
      </c>
      <c r="H3453" s="6">
        <v>12</v>
      </c>
      <c r="I3453" s="6">
        <v>25</v>
      </c>
      <c r="J3453" s="6" t="s">
        <v>135</v>
      </c>
    </row>
    <row r="3454" spans="1:10" x14ac:dyDescent="0.2">
      <c r="A3454" s="5">
        <v>156</v>
      </c>
      <c r="B3454" s="6">
        <v>5</v>
      </c>
      <c r="C3454" s="6" t="s">
        <v>101</v>
      </c>
      <c r="D3454" s="7">
        <v>45920.75</v>
      </c>
      <c r="E3454" s="6">
        <v>273</v>
      </c>
      <c r="F3454" s="6">
        <v>273</v>
      </c>
      <c r="G3454" s="6">
        <v>0</v>
      </c>
      <c r="H3454" s="6">
        <v>4</v>
      </c>
      <c r="I3454" s="6">
        <v>10002</v>
      </c>
      <c r="J3454" s="6" t="s">
        <v>56</v>
      </c>
    </row>
    <row r="3455" spans="1:10" x14ac:dyDescent="0.2">
      <c r="A3455" s="5">
        <v>159</v>
      </c>
      <c r="B3455" s="6">
        <v>5</v>
      </c>
      <c r="C3455" s="6" t="s">
        <v>101</v>
      </c>
      <c r="D3455" s="7">
        <v>45920.75</v>
      </c>
      <c r="E3455" s="6">
        <v>310</v>
      </c>
      <c r="F3455" s="6">
        <v>310</v>
      </c>
      <c r="G3455" s="6">
        <v>0</v>
      </c>
      <c r="H3455" s="6">
        <v>10</v>
      </c>
      <c r="I3455" s="6">
        <v>24</v>
      </c>
      <c r="J3455" s="6" t="s">
        <v>84</v>
      </c>
    </row>
    <row r="3456" spans="1:10" x14ac:dyDescent="0.2">
      <c r="A3456" s="5">
        <v>162</v>
      </c>
      <c r="B3456" s="6">
        <v>8</v>
      </c>
      <c r="C3456" s="6" t="s">
        <v>104</v>
      </c>
      <c r="D3456" s="7">
        <v>45920.75</v>
      </c>
      <c r="E3456" s="6">
        <v>300</v>
      </c>
      <c r="F3456" s="6">
        <v>300</v>
      </c>
      <c r="G3456" s="6">
        <v>0</v>
      </c>
      <c r="H3456" s="6">
        <v>5</v>
      </c>
      <c r="I3456" s="6">
        <v>10002</v>
      </c>
      <c r="J3456" s="6" t="s">
        <v>56</v>
      </c>
    </row>
    <row r="3457" spans="1:10" x14ac:dyDescent="0.2">
      <c r="A3457" s="5">
        <v>168</v>
      </c>
      <c r="B3457" s="6">
        <v>10</v>
      </c>
      <c r="C3457" s="6" t="s">
        <v>106</v>
      </c>
      <c r="D3457" s="7">
        <v>45920.75</v>
      </c>
      <c r="E3457" s="6">
        <v>291</v>
      </c>
      <c r="F3457" s="6">
        <v>291</v>
      </c>
      <c r="G3457" s="6">
        <v>0</v>
      </c>
      <c r="H3457" s="6">
        <v>12</v>
      </c>
      <c r="I3457" s="6">
        <v>25</v>
      </c>
      <c r="J3457" s="6" t="s">
        <v>135</v>
      </c>
    </row>
    <row r="3458" spans="1:10" x14ac:dyDescent="0.2">
      <c r="A3458" s="5">
        <v>183</v>
      </c>
      <c r="B3458" s="6">
        <v>11</v>
      </c>
      <c r="C3458" s="6" t="s">
        <v>107</v>
      </c>
      <c r="D3458" s="7">
        <v>45920.75</v>
      </c>
      <c r="E3458" s="6">
        <v>300</v>
      </c>
      <c r="F3458" s="6">
        <v>300</v>
      </c>
      <c r="G3458" s="6">
        <v>0</v>
      </c>
      <c r="H3458" s="6">
        <v>12</v>
      </c>
      <c r="I3458" s="6">
        <v>25</v>
      </c>
      <c r="J3458" s="6" t="s">
        <v>135</v>
      </c>
    </row>
    <row r="3459" spans="1:10" x14ac:dyDescent="0.2">
      <c r="A3459" s="5">
        <v>197</v>
      </c>
      <c r="B3459" s="6">
        <v>15</v>
      </c>
      <c r="C3459" s="6" t="s">
        <v>111</v>
      </c>
      <c r="D3459" s="7">
        <v>45920.75</v>
      </c>
      <c r="E3459" s="6">
        <v>160.47</v>
      </c>
      <c r="F3459" s="6">
        <v>160.47</v>
      </c>
      <c r="G3459" s="6">
        <v>0</v>
      </c>
      <c r="H3459" s="6">
        <v>8</v>
      </c>
      <c r="I3459" s="6">
        <v>10002</v>
      </c>
      <c r="J3459" s="6" t="s">
        <v>56</v>
      </c>
    </row>
    <row r="3460" spans="1:10" x14ac:dyDescent="0.2">
      <c r="A3460" s="5">
        <v>198</v>
      </c>
      <c r="B3460" s="6">
        <v>15</v>
      </c>
      <c r="C3460" s="6" t="s">
        <v>111</v>
      </c>
      <c r="D3460" s="7">
        <v>45920.75</v>
      </c>
      <c r="E3460" s="6">
        <v>300</v>
      </c>
      <c r="F3460" s="6">
        <v>300</v>
      </c>
      <c r="G3460" s="6">
        <v>0</v>
      </c>
      <c r="H3460" s="6">
        <v>7</v>
      </c>
      <c r="I3460" s="6">
        <v>11</v>
      </c>
      <c r="J3460" s="6" t="s">
        <v>90</v>
      </c>
    </row>
    <row r="3461" spans="1:10" x14ac:dyDescent="0.2">
      <c r="A3461" s="5">
        <v>199</v>
      </c>
      <c r="B3461" s="6">
        <v>15</v>
      </c>
      <c r="C3461" s="6" t="s">
        <v>111</v>
      </c>
      <c r="D3461" s="7">
        <v>45920.75</v>
      </c>
      <c r="E3461" s="6">
        <v>134.4</v>
      </c>
      <c r="F3461" s="6">
        <v>134.4</v>
      </c>
      <c r="G3461" s="6">
        <v>0</v>
      </c>
      <c r="H3461" s="6">
        <v>15</v>
      </c>
      <c r="I3461" s="6">
        <v>10002</v>
      </c>
      <c r="J3461" s="6" t="s">
        <v>56</v>
      </c>
    </row>
    <row r="3462" spans="1:10" x14ac:dyDescent="0.2">
      <c r="A3462" s="5">
        <v>209</v>
      </c>
      <c r="B3462" s="6">
        <v>15</v>
      </c>
      <c r="C3462" s="6" t="s">
        <v>111</v>
      </c>
      <c r="D3462" s="7">
        <v>45920.75</v>
      </c>
      <c r="E3462" s="6">
        <v>339.95</v>
      </c>
      <c r="F3462" s="6">
        <v>339.95</v>
      </c>
      <c r="G3462" s="6">
        <v>0</v>
      </c>
      <c r="H3462" s="6">
        <v>12</v>
      </c>
      <c r="I3462" s="6">
        <v>10002</v>
      </c>
      <c r="J3462" s="6" t="s">
        <v>56</v>
      </c>
    </row>
    <row r="3463" spans="1:10" x14ac:dyDescent="0.2">
      <c r="A3463" s="5">
        <v>215</v>
      </c>
      <c r="B3463" s="6">
        <v>16</v>
      </c>
      <c r="C3463" s="6" t="s">
        <v>112</v>
      </c>
      <c r="D3463" s="7">
        <v>45920.75</v>
      </c>
      <c r="E3463" s="6">
        <v>298.73</v>
      </c>
      <c r="F3463" s="6">
        <v>298.73</v>
      </c>
      <c r="G3463" s="6">
        <v>0</v>
      </c>
      <c r="H3463" s="6">
        <v>5</v>
      </c>
      <c r="I3463" s="6">
        <v>10002</v>
      </c>
      <c r="J3463" s="6" t="s">
        <v>56</v>
      </c>
    </row>
    <row r="3464" spans="1:10" x14ac:dyDescent="0.2">
      <c r="A3464" s="5">
        <v>222</v>
      </c>
      <c r="B3464" s="6">
        <v>22</v>
      </c>
      <c r="C3464" s="6" t="s">
        <v>118</v>
      </c>
      <c r="D3464" s="7">
        <v>45920.75</v>
      </c>
      <c r="E3464" s="6">
        <v>180</v>
      </c>
      <c r="F3464" s="6">
        <v>180</v>
      </c>
      <c r="G3464" s="6">
        <v>0</v>
      </c>
      <c r="H3464" s="6">
        <v>5</v>
      </c>
      <c r="I3464" s="6">
        <v>5</v>
      </c>
      <c r="J3464" s="6" t="s">
        <v>79</v>
      </c>
    </row>
    <row r="3465" spans="1:10" x14ac:dyDescent="0.2">
      <c r="A3465" s="5">
        <v>231</v>
      </c>
      <c r="B3465" s="6">
        <v>24</v>
      </c>
      <c r="C3465" s="6" t="s">
        <v>120</v>
      </c>
      <c r="D3465" s="7">
        <v>45920.75</v>
      </c>
      <c r="E3465" s="6">
        <v>489.62</v>
      </c>
      <c r="F3465" s="6">
        <v>489.62</v>
      </c>
      <c r="G3465" s="6">
        <v>0</v>
      </c>
      <c r="H3465" s="6">
        <v>12</v>
      </c>
      <c r="I3465" s="6">
        <v>10002</v>
      </c>
      <c r="J3465" s="6" t="s">
        <v>56</v>
      </c>
    </row>
    <row r="3466" spans="1:10" x14ac:dyDescent="0.2">
      <c r="A3466" s="5">
        <v>305</v>
      </c>
      <c r="B3466" s="6">
        <v>17</v>
      </c>
      <c r="C3466" s="6" t="s">
        <v>113</v>
      </c>
      <c r="D3466" s="7">
        <v>45920.75</v>
      </c>
      <c r="E3466" s="6">
        <v>282.83999999999997</v>
      </c>
      <c r="F3466" s="6">
        <v>282.83999999999997</v>
      </c>
      <c r="G3466" s="6">
        <v>0</v>
      </c>
      <c r="H3466" s="6">
        <v>5</v>
      </c>
      <c r="I3466" s="6" t="s">
        <v>47</v>
      </c>
      <c r="J3466" s="6" t="s">
        <v>47</v>
      </c>
    </row>
    <row r="3467" spans="1:10" x14ac:dyDescent="0.2">
      <c r="A3467" s="5">
        <v>309</v>
      </c>
      <c r="B3467" s="6">
        <v>18</v>
      </c>
      <c r="C3467" s="6" t="s">
        <v>114</v>
      </c>
      <c r="D3467" s="7">
        <v>45920.75</v>
      </c>
      <c r="E3467" s="6">
        <v>258</v>
      </c>
      <c r="F3467" s="6">
        <v>258</v>
      </c>
      <c r="G3467" s="6">
        <v>0</v>
      </c>
      <c r="H3467" s="6">
        <v>9</v>
      </c>
      <c r="I3467" s="6">
        <v>12</v>
      </c>
      <c r="J3467" s="6" t="s">
        <v>134</v>
      </c>
    </row>
    <row r="3468" spans="1:10" x14ac:dyDescent="0.2">
      <c r="A3468" s="5">
        <v>511</v>
      </c>
      <c r="B3468" s="6">
        <v>19</v>
      </c>
      <c r="C3468" s="6" t="s">
        <v>87</v>
      </c>
      <c r="D3468" s="7">
        <v>45921.25</v>
      </c>
      <c r="E3468" s="6">
        <v>160.47</v>
      </c>
      <c r="F3468" s="6">
        <v>160.47</v>
      </c>
      <c r="G3468" s="6">
        <v>0</v>
      </c>
      <c r="H3468" s="6">
        <v>12</v>
      </c>
      <c r="I3468" s="6">
        <v>10002</v>
      </c>
      <c r="J3468" s="6" t="s">
        <v>56</v>
      </c>
    </row>
    <row r="3469" spans="1:10" x14ac:dyDescent="0.2">
      <c r="A3469" s="5">
        <v>541</v>
      </c>
      <c r="B3469" s="6">
        <v>22</v>
      </c>
      <c r="C3469" s="6" t="s">
        <v>164</v>
      </c>
      <c r="D3469" s="7">
        <v>45921.25</v>
      </c>
      <c r="E3469" s="6">
        <v>230</v>
      </c>
      <c r="F3469" s="6">
        <v>230</v>
      </c>
      <c r="G3469" s="6">
        <v>0</v>
      </c>
      <c r="H3469" s="6">
        <v>10</v>
      </c>
      <c r="I3469" s="6">
        <v>10002</v>
      </c>
      <c r="J3469" s="6" t="s">
        <v>56</v>
      </c>
    </row>
    <row r="3470" spans="1:10" x14ac:dyDescent="0.2">
      <c r="A3470" s="5">
        <v>544</v>
      </c>
      <c r="B3470" s="6">
        <v>5</v>
      </c>
      <c r="C3470" s="6" t="s">
        <v>60</v>
      </c>
      <c r="D3470" s="7">
        <v>45921.25</v>
      </c>
      <c r="E3470" s="6">
        <v>209</v>
      </c>
      <c r="F3470" s="6">
        <v>209</v>
      </c>
      <c r="G3470" s="6">
        <v>0</v>
      </c>
      <c r="H3470" s="6">
        <v>12</v>
      </c>
      <c r="I3470" s="6">
        <v>31</v>
      </c>
      <c r="J3470" s="6" t="s">
        <v>42</v>
      </c>
    </row>
    <row r="3471" spans="1:10" x14ac:dyDescent="0.2">
      <c r="A3471" s="5">
        <v>589</v>
      </c>
      <c r="B3471" s="6">
        <v>15</v>
      </c>
      <c r="C3471" s="6" t="s">
        <v>71</v>
      </c>
      <c r="D3471" s="7">
        <v>45921.25</v>
      </c>
      <c r="E3471" s="6">
        <v>690</v>
      </c>
      <c r="F3471" s="6">
        <v>690</v>
      </c>
      <c r="G3471" s="6">
        <v>0</v>
      </c>
      <c r="H3471" s="6">
        <v>11</v>
      </c>
      <c r="I3471" s="6">
        <v>5</v>
      </c>
      <c r="J3471" s="6" t="s">
        <v>79</v>
      </c>
    </row>
    <row r="3472" spans="1:10" x14ac:dyDescent="0.2">
      <c r="A3472" s="5">
        <v>596</v>
      </c>
      <c r="B3472" s="6">
        <v>14</v>
      </c>
      <c r="C3472" s="6" t="s">
        <v>70</v>
      </c>
      <c r="D3472" s="7">
        <v>45921.25</v>
      </c>
      <c r="E3472" s="6">
        <v>228</v>
      </c>
      <c r="F3472" s="6">
        <v>228</v>
      </c>
      <c r="G3472" s="6">
        <v>0</v>
      </c>
      <c r="H3472" s="6">
        <v>8</v>
      </c>
      <c r="I3472" s="6">
        <v>10002</v>
      </c>
      <c r="J3472" s="6" t="s">
        <v>56</v>
      </c>
    </row>
    <row r="3473" spans="1:10" x14ac:dyDescent="0.2">
      <c r="A3473" s="5">
        <v>597</v>
      </c>
      <c r="B3473" s="6">
        <v>19</v>
      </c>
      <c r="C3473" s="6" t="s">
        <v>87</v>
      </c>
      <c r="D3473" s="7">
        <v>45921.25</v>
      </c>
      <c r="E3473" s="6">
        <v>161</v>
      </c>
      <c r="F3473" s="6">
        <v>161</v>
      </c>
      <c r="G3473" s="6">
        <v>0</v>
      </c>
      <c r="H3473" s="6">
        <v>8</v>
      </c>
      <c r="I3473" s="6">
        <v>5</v>
      </c>
      <c r="J3473" s="6" t="s">
        <v>79</v>
      </c>
    </row>
    <row r="3474" spans="1:10" x14ac:dyDescent="0.2">
      <c r="A3474" s="5">
        <v>602</v>
      </c>
      <c r="B3474" s="6">
        <v>17</v>
      </c>
      <c r="C3474" s="6" t="s">
        <v>97</v>
      </c>
      <c r="D3474" s="7">
        <v>45921.25</v>
      </c>
      <c r="E3474" s="6">
        <v>180</v>
      </c>
      <c r="F3474" s="6">
        <v>180</v>
      </c>
      <c r="G3474" s="6">
        <v>0</v>
      </c>
      <c r="H3474" s="6">
        <v>9</v>
      </c>
      <c r="I3474" s="6">
        <v>12</v>
      </c>
      <c r="J3474" s="6" t="s">
        <v>134</v>
      </c>
    </row>
    <row r="3475" spans="1:10" x14ac:dyDescent="0.2">
      <c r="A3475" s="5">
        <v>613</v>
      </c>
      <c r="B3475" s="6">
        <v>4</v>
      </c>
      <c r="C3475" s="6" t="s">
        <v>45</v>
      </c>
      <c r="D3475" s="7">
        <v>45921.25</v>
      </c>
      <c r="E3475" s="6">
        <v>180</v>
      </c>
      <c r="F3475" s="6">
        <v>180</v>
      </c>
      <c r="G3475" s="6">
        <v>0</v>
      </c>
      <c r="H3475" s="6">
        <v>9</v>
      </c>
      <c r="I3475" s="6">
        <v>12</v>
      </c>
      <c r="J3475" s="6" t="s">
        <v>134</v>
      </c>
    </row>
    <row r="3476" spans="1:10" x14ac:dyDescent="0.2">
      <c r="A3476" s="5">
        <v>619</v>
      </c>
      <c r="B3476" s="6">
        <v>24</v>
      </c>
      <c r="C3476" s="6" t="s">
        <v>166</v>
      </c>
      <c r="D3476" s="7">
        <v>45921.25</v>
      </c>
      <c r="E3476" s="6">
        <v>147</v>
      </c>
      <c r="F3476" s="6">
        <v>147</v>
      </c>
      <c r="G3476" s="6">
        <v>0</v>
      </c>
      <c r="H3476" s="6" t="s">
        <v>47</v>
      </c>
      <c r="I3476" s="6">
        <v>10002</v>
      </c>
      <c r="J3476" s="6" t="s">
        <v>56</v>
      </c>
    </row>
    <row r="3477" spans="1:10" x14ac:dyDescent="0.2">
      <c r="A3477" s="5">
        <v>643</v>
      </c>
      <c r="B3477" s="6">
        <v>12</v>
      </c>
      <c r="C3477" s="6" t="s">
        <v>68</v>
      </c>
      <c r="D3477" s="7">
        <v>45921.25</v>
      </c>
      <c r="E3477" s="6">
        <v>160</v>
      </c>
      <c r="F3477" s="6">
        <v>160</v>
      </c>
      <c r="G3477" s="6">
        <v>0</v>
      </c>
      <c r="H3477" s="6">
        <v>7</v>
      </c>
      <c r="I3477" s="6">
        <v>11</v>
      </c>
      <c r="J3477" s="6" t="s">
        <v>90</v>
      </c>
    </row>
    <row r="3478" spans="1:10" x14ac:dyDescent="0.2">
      <c r="A3478" s="5">
        <v>645</v>
      </c>
      <c r="B3478" s="6">
        <v>16</v>
      </c>
      <c r="C3478" s="6" t="s">
        <v>96</v>
      </c>
      <c r="D3478" s="7">
        <v>45921.25</v>
      </c>
      <c r="E3478" s="6">
        <v>180</v>
      </c>
      <c r="F3478" s="6">
        <v>180</v>
      </c>
      <c r="G3478" s="6">
        <v>0</v>
      </c>
      <c r="H3478" s="6">
        <v>8</v>
      </c>
      <c r="I3478" s="6">
        <v>5</v>
      </c>
      <c r="J3478" s="6" t="s">
        <v>79</v>
      </c>
    </row>
    <row r="3479" spans="1:10" x14ac:dyDescent="0.2">
      <c r="A3479" s="5">
        <v>646</v>
      </c>
      <c r="B3479" s="6">
        <v>7</v>
      </c>
      <c r="C3479" s="6" t="s">
        <v>62</v>
      </c>
      <c r="D3479" s="7">
        <v>45921.25</v>
      </c>
      <c r="E3479" s="6">
        <v>161</v>
      </c>
      <c r="F3479" s="6">
        <v>161</v>
      </c>
      <c r="G3479" s="6">
        <v>0</v>
      </c>
      <c r="H3479" s="6">
        <v>8</v>
      </c>
      <c r="I3479" s="6">
        <v>5</v>
      </c>
      <c r="J3479" s="6" t="s">
        <v>79</v>
      </c>
    </row>
    <row r="3480" spans="1:10" x14ac:dyDescent="0.2">
      <c r="A3480" s="5">
        <v>647</v>
      </c>
      <c r="B3480" s="6">
        <v>18</v>
      </c>
      <c r="C3480" s="6" t="s">
        <v>86</v>
      </c>
      <c r="D3480" s="7">
        <v>45921.25</v>
      </c>
      <c r="E3480" s="6">
        <v>178.16</v>
      </c>
      <c r="F3480" s="6">
        <v>178.16</v>
      </c>
      <c r="G3480" s="6">
        <v>0</v>
      </c>
      <c r="H3480" s="6" t="s">
        <v>47</v>
      </c>
      <c r="I3480" s="6">
        <v>10002</v>
      </c>
      <c r="J3480" s="6" t="s">
        <v>56</v>
      </c>
    </row>
    <row r="3481" spans="1:10" x14ac:dyDescent="0.2">
      <c r="A3481" s="5">
        <v>155</v>
      </c>
      <c r="B3481" s="6">
        <v>5</v>
      </c>
      <c r="C3481" s="6" t="s">
        <v>101</v>
      </c>
      <c r="D3481" s="7">
        <v>45921.75</v>
      </c>
      <c r="E3481" s="6">
        <v>279</v>
      </c>
      <c r="F3481" s="6">
        <v>279</v>
      </c>
      <c r="G3481" s="6">
        <v>0</v>
      </c>
      <c r="H3481" s="6">
        <v>5</v>
      </c>
      <c r="I3481" s="6">
        <v>14</v>
      </c>
      <c r="J3481" s="6" t="s">
        <v>22</v>
      </c>
    </row>
    <row r="3482" spans="1:10" x14ac:dyDescent="0.2">
      <c r="A3482" s="5">
        <v>169</v>
      </c>
      <c r="B3482" s="6">
        <v>9</v>
      </c>
      <c r="C3482" s="6" t="s">
        <v>105</v>
      </c>
      <c r="D3482" s="7">
        <v>45921.75</v>
      </c>
      <c r="E3482" s="6">
        <v>430</v>
      </c>
      <c r="F3482" s="6">
        <v>430</v>
      </c>
      <c r="G3482" s="6">
        <v>0</v>
      </c>
      <c r="H3482" s="6">
        <v>8</v>
      </c>
      <c r="I3482" s="6">
        <v>10002</v>
      </c>
      <c r="J3482" s="6" t="s">
        <v>56</v>
      </c>
    </row>
    <row r="3483" spans="1:10" x14ac:dyDescent="0.2">
      <c r="A3483" s="5">
        <v>171</v>
      </c>
      <c r="B3483" s="6">
        <v>11</v>
      </c>
      <c r="C3483" s="6" t="s">
        <v>107</v>
      </c>
      <c r="D3483" s="7">
        <v>45921.75</v>
      </c>
      <c r="E3483" s="6">
        <v>273.73</v>
      </c>
      <c r="F3483" s="6">
        <v>273.73</v>
      </c>
      <c r="G3483" s="6">
        <v>0</v>
      </c>
      <c r="H3483" s="6">
        <v>10</v>
      </c>
      <c r="I3483" s="6">
        <v>10002</v>
      </c>
      <c r="J3483" s="6" t="s">
        <v>56</v>
      </c>
    </row>
    <row r="3484" spans="1:10" x14ac:dyDescent="0.2">
      <c r="A3484" s="5">
        <v>173</v>
      </c>
      <c r="B3484" s="6">
        <v>9</v>
      </c>
      <c r="C3484" s="6" t="s">
        <v>105</v>
      </c>
      <c r="D3484" s="7">
        <v>45921.75</v>
      </c>
      <c r="E3484" s="6">
        <v>430</v>
      </c>
      <c r="F3484" s="6">
        <v>430</v>
      </c>
      <c r="G3484" s="6">
        <v>0</v>
      </c>
      <c r="H3484" s="6">
        <v>5</v>
      </c>
      <c r="I3484" s="6">
        <v>10002</v>
      </c>
      <c r="J3484" s="6" t="s">
        <v>56</v>
      </c>
    </row>
    <row r="3485" spans="1:10" x14ac:dyDescent="0.2">
      <c r="A3485" s="5">
        <v>180</v>
      </c>
      <c r="B3485" s="6">
        <v>11</v>
      </c>
      <c r="C3485" s="6" t="s">
        <v>107</v>
      </c>
      <c r="D3485" s="7">
        <v>45921.75</v>
      </c>
      <c r="E3485" s="6">
        <v>160.47</v>
      </c>
      <c r="F3485" s="6">
        <v>160.47</v>
      </c>
      <c r="G3485" s="6">
        <v>0</v>
      </c>
      <c r="H3485" s="6">
        <v>5</v>
      </c>
      <c r="I3485" s="6">
        <v>10002</v>
      </c>
      <c r="J3485" s="6" t="s">
        <v>56</v>
      </c>
    </row>
    <row r="3486" spans="1:10" x14ac:dyDescent="0.2">
      <c r="A3486" s="5">
        <v>188</v>
      </c>
      <c r="B3486" s="6">
        <v>16</v>
      </c>
      <c r="C3486" s="6" t="s">
        <v>112</v>
      </c>
      <c r="D3486" s="7">
        <v>45921.75</v>
      </c>
      <c r="E3486" s="6">
        <v>430</v>
      </c>
      <c r="F3486" s="6">
        <v>430</v>
      </c>
      <c r="G3486" s="6">
        <v>0</v>
      </c>
      <c r="H3486" s="6">
        <v>12</v>
      </c>
      <c r="I3486" s="6">
        <v>31</v>
      </c>
      <c r="J3486" s="6" t="s">
        <v>42</v>
      </c>
    </row>
    <row r="3487" spans="1:10" x14ac:dyDescent="0.2">
      <c r="A3487" s="5">
        <v>193</v>
      </c>
      <c r="B3487" s="6">
        <v>16</v>
      </c>
      <c r="C3487" s="6" t="s">
        <v>112</v>
      </c>
      <c r="D3487" s="7">
        <v>45921.75</v>
      </c>
      <c r="E3487" s="6">
        <v>300</v>
      </c>
      <c r="F3487" s="6">
        <v>300</v>
      </c>
      <c r="G3487" s="6">
        <v>0</v>
      </c>
      <c r="H3487" s="6">
        <v>9</v>
      </c>
      <c r="I3487" s="6">
        <v>12</v>
      </c>
      <c r="J3487" s="6" t="s">
        <v>134</v>
      </c>
    </row>
    <row r="3488" spans="1:10" x14ac:dyDescent="0.2">
      <c r="A3488" s="5">
        <v>214</v>
      </c>
      <c r="B3488" s="6">
        <v>17</v>
      </c>
      <c r="C3488" s="6" t="s">
        <v>113</v>
      </c>
      <c r="D3488" s="7">
        <v>45921.75</v>
      </c>
      <c r="E3488" s="6">
        <v>230</v>
      </c>
      <c r="F3488" s="6">
        <v>230</v>
      </c>
      <c r="G3488" s="6">
        <v>0</v>
      </c>
      <c r="H3488" s="6">
        <v>12</v>
      </c>
      <c r="I3488" s="6">
        <v>15</v>
      </c>
      <c r="J3488" s="6" t="s">
        <v>63</v>
      </c>
    </row>
    <row r="3489" spans="1:10" x14ac:dyDescent="0.2">
      <c r="A3489" s="5">
        <v>303</v>
      </c>
      <c r="B3489" s="6">
        <v>10</v>
      </c>
      <c r="C3489" s="6" t="s">
        <v>106</v>
      </c>
      <c r="D3489" s="7">
        <v>45921.75</v>
      </c>
      <c r="E3489" s="6">
        <v>354.42</v>
      </c>
      <c r="F3489" s="6">
        <v>354.42</v>
      </c>
      <c r="G3489" s="6">
        <v>0</v>
      </c>
      <c r="H3489" s="6">
        <v>7</v>
      </c>
      <c r="I3489" s="6">
        <v>11</v>
      </c>
      <c r="J3489" s="6" t="s">
        <v>90</v>
      </c>
    </row>
    <row r="3490" spans="1:10" x14ac:dyDescent="0.2">
      <c r="A3490" s="5">
        <v>304</v>
      </c>
      <c r="B3490" s="6">
        <v>12</v>
      </c>
      <c r="C3490" s="6" t="s">
        <v>108</v>
      </c>
      <c r="D3490" s="7">
        <v>45921.75</v>
      </c>
      <c r="E3490" s="6">
        <v>430</v>
      </c>
      <c r="F3490" s="6">
        <v>430</v>
      </c>
      <c r="G3490" s="6">
        <v>0</v>
      </c>
      <c r="H3490" s="6">
        <v>4</v>
      </c>
      <c r="I3490" s="6">
        <v>10002</v>
      </c>
      <c r="J3490" s="6" t="s">
        <v>56</v>
      </c>
    </row>
    <row r="3491" spans="1:10" x14ac:dyDescent="0.2">
      <c r="A3491" s="5">
        <v>321</v>
      </c>
      <c r="B3491" s="6">
        <v>26</v>
      </c>
      <c r="C3491" s="6" t="s">
        <v>136</v>
      </c>
      <c r="D3491" s="7">
        <v>45921.75</v>
      </c>
      <c r="E3491" s="6">
        <v>449.94</v>
      </c>
      <c r="F3491" s="6">
        <v>449.94</v>
      </c>
      <c r="G3491" s="6">
        <v>0</v>
      </c>
      <c r="H3491" s="6">
        <v>12</v>
      </c>
      <c r="I3491" s="6">
        <v>31</v>
      </c>
      <c r="J3491" s="6" t="s">
        <v>42</v>
      </c>
    </row>
    <row r="3492" spans="1:10" x14ac:dyDescent="0.2">
      <c r="A3492" s="5">
        <v>333</v>
      </c>
      <c r="B3492" s="6">
        <v>27</v>
      </c>
      <c r="C3492" s="6" t="s">
        <v>137</v>
      </c>
      <c r="D3492" s="7">
        <v>45921.75</v>
      </c>
      <c r="E3492" s="6">
        <v>219.25</v>
      </c>
      <c r="F3492" s="6">
        <v>219.25</v>
      </c>
      <c r="G3492" s="6">
        <v>0</v>
      </c>
      <c r="H3492" s="6">
        <v>5</v>
      </c>
      <c r="I3492" s="6">
        <v>10002</v>
      </c>
      <c r="J3492" s="6" t="s">
        <v>56</v>
      </c>
    </row>
    <row r="3493" spans="1:10" x14ac:dyDescent="0.2">
      <c r="A3493" s="5">
        <v>531</v>
      </c>
      <c r="B3493" s="6">
        <v>15</v>
      </c>
      <c r="C3493" s="6" t="s">
        <v>71</v>
      </c>
      <c r="D3493" s="7">
        <v>45922.25</v>
      </c>
      <c r="E3493" s="6">
        <v>227</v>
      </c>
      <c r="F3493" s="6">
        <v>227</v>
      </c>
      <c r="G3493" s="6">
        <v>0</v>
      </c>
      <c r="H3493" s="6">
        <v>9</v>
      </c>
      <c r="I3493" s="6">
        <v>12</v>
      </c>
      <c r="J3493" s="6" t="s">
        <v>134</v>
      </c>
    </row>
    <row r="3494" spans="1:10" x14ac:dyDescent="0.2">
      <c r="A3494" s="5">
        <v>531</v>
      </c>
      <c r="B3494" s="6">
        <v>16</v>
      </c>
      <c r="C3494" s="6" t="s">
        <v>83</v>
      </c>
      <c r="D3494" s="7">
        <v>45922.25</v>
      </c>
      <c r="E3494" s="6">
        <v>227</v>
      </c>
      <c r="F3494" s="6">
        <v>227</v>
      </c>
      <c r="G3494" s="6">
        <v>0</v>
      </c>
      <c r="H3494" s="6">
        <v>9</v>
      </c>
      <c r="I3494" s="6">
        <v>12</v>
      </c>
      <c r="J3494" s="6" t="s">
        <v>134</v>
      </c>
    </row>
    <row r="3495" spans="1:10" x14ac:dyDescent="0.2">
      <c r="A3495" s="5">
        <v>536</v>
      </c>
      <c r="B3495" s="6">
        <v>21</v>
      </c>
      <c r="C3495" s="6" t="s">
        <v>89</v>
      </c>
      <c r="D3495" s="7">
        <v>45922.25</v>
      </c>
      <c r="E3495" s="6">
        <v>160</v>
      </c>
      <c r="F3495" s="6">
        <v>160</v>
      </c>
      <c r="G3495" s="6">
        <v>0</v>
      </c>
      <c r="H3495" s="6">
        <v>10</v>
      </c>
      <c r="I3495" s="6">
        <v>10002</v>
      </c>
      <c r="J3495" s="6" t="s">
        <v>56</v>
      </c>
    </row>
    <row r="3496" spans="1:10" x14ac:dyDescent="0.2">
      <c r="A3496" s="5">
        <v>588</v>
      </c>
      <c r="B3496" s="6">
        <v>18</v>
      </c>
      <c r="C3496" s="6" t="s">
        <v>86</v>
      </c>
      <c r="D3496" s="7">
        <v>45922.25</v>
      </c>
      <c r="E3496" s="6">
        <v>230</v>
      </c>
      <c r="F3496" s="6">
        <v>230</v>
      </c>
      <c r="G3496" s="6">
        <v>0</v>
      </c>
      <c r="H3496" s="6">
        <v>6</v>
      </c>
      <c r="I3496" s="6">
        <v>10002</v>
      </c>
      <c r="J3496" s="6" t="s">
        <v>56</v>
      </c>
    </row>
    <row r="3497" spans="1:10" x14ac:dyDescent="0.2">
      <c r="A3497" s="5">
        <v>601</v>
      </c>
      <c r="B3497" s="6">
        <v>1</v>
      </c>
      <c r="C3497" s="6" t="s">
        <v>19</v>
      </c>
      <c r="D3497" s="7">
        <v>45922.25</v>
      </c>
      <c r="E3497" s="6">
        <v>1250</v>
      </c>
      <c r="F3497" s="6">
        <v>1250</v>
      </c>
      <c r="G3497" s="6">
        <v>0</v>
      </c>
      <c r="H3497" s="6">
        <v>5</v>
      </c>
      <c r="I3497" s="6">
        <v>9</v>
      </c>
      <c r="J3497" s="6" t="s">
        <v>80</v>
      </c>
    </row>
    <row r="3498" spans="1:10" x14ac:dyDescent="0.2">
      <c r="A3498" s="5">
        <v>651</v>
      </c>
      <c r="B3498" s="6">
        <v>12</v>
      </c>
      <c r="C3498" s="6" t="s">
        <v>68</v>
      </c>
      <c r="D3498" s="7">
        <v>45922.25</v>
      </c>
      <c r="E3498" s="6">
        <v>227</v>
      </c>
      <c r="F3498" s="6">
        <v>227</v>
      </c>
      <c r="G3498" s="6">
        <v>0</v>
      </c>
      <c r="H3498" s="6">
        <v>15</v>
      </c>
      <c r="I3498" s="6">
        <v>10002</v>
      </c>
      <c r="J3498" s="6" t="s">
        <v>56</v>
      </c>
    </row>
    <row r="3499" spans="1:10" x14ac:dyDescent="0.2">
      <c r="A3499" s="5">
        <v>116</v>
      </c>
      <c r="B3499" s="6">
        <v>1</v>
      </c>
      <c r="C3499" s="6" t="s">
        <v>19</v>
      </c>
      <c r="D3499" s="7">
        <v>45922.75</v>
      </c>
      <c r="E3499" s="6">
        <v>799</v>
      </c>
      <c r="F3499" s="6">
        <v>799</v>
      </c>
      <c r="G3499" s="6">
        <v>0</v>
      </c>
      <c r="H3499" s="6">
        <v>13</v>
      </c>
      <c r="I3499" s="6">
        <v>31</v>
      </c>
      <c r="J3499" s="6" t="s">
        <v>42</v>
      </c>
    </row>
    <row r="3500" spans="1:10" x14ac:dyDescent="0.2">
      <c r="A3500" s="5">
        <v>141</v>
      </c>
      <c r="B3500" s="6">
        <v>7</v>
      </c>
      <c r="C3500" s="6" t="s">
        <v>103</v>
      </c>
      <c r="D3500" s="7">
        <v>45922.75</v>
      </c>
      <c r="E3500" s="6">
        <v>292.73</v>
      </c>
      <c r="F3500" s="6">
        <v>292.73</v>
      </c>
      <c r="G3500" s="6">
        <v>0</v>
      </c>
      <c r="H3500" s="6">
        <v>12</v>
      </c>
      <c r="I3500" s="6">
        <v>15</v>
      </c>
      <c r="J3500" s="6" t="s">
        <v>63</v>
      </c>
    </row>
    <row r="3501" spans="1:10" x14ac:dyDescent="0.2">
      <c r="A3501" s="5">
        <v>143</v>
      </c>
      <c r="B3501" s="6">
        <v>7</v>
      </c>
      <c r="C3501" s="6" t="s">
        <v>103</v>
      </c>
      <c r="D3501" s="7">
        <v>45922.75</v>
      </c>
      <c r="E3501" s="6">
        <v>258</v>
      </c>
      <c r="F3501" s="6">
        <v>258</v>
      </c>
      <c r="G3501" s="6">
        <v>0</v>
      </c>
      <c r="H3501" s="6">
        <v>11</v>
      </c>
      <c r="I3501" s="6">
        <v>13</v>
      </c>
      <c r="J3501" s="6" t="s">
        <v>81</v>
      </c>
    </row>
    <row r="3502" spans="1:10" x14ac:dyDescent="0.2">
      <c r="A3502" s="5">
        <v>145</v>
      </c>
      <c r="B3502" s="6">
        <v>8</v>
      </c>
      <c r="C3502" s="6" t="s">
        <v>104</v>
      </c>
      <c r="D3502" s="7">
        <v>45922.75</v>
      </c>
      <c r="E3502" s="6">
        <v>300</v>
      </c>
      <c r="F3502" s="6">
        <v>300</v>
      </c>
      <c r="G3502" s="6">
        <v>0</v>
      </c>
      <c r="H3502" s="6">
        <v>11</v>
      </c>
      <c r="I3502" s="6">
        <v>13</v>
      </c>
      <c r="J3502" s="6" t="s">
        <v>81</v>
      </c>
    </row>
    <row r="3503" spans="1:10" x14ac:dyDescent="0.2">
      <c r="A3503" s="5">
        <v>147</v>
      </c>
      <c r="B3503" s="6">
        <v>8</v>
      </c>
      <c r="C3503" s="6" t="s">
        <v>104</v>
      </c>
      <c r="D3503" s="7">
        <v>45922.75</v>
      </c>
      <c r="E3503" s="6">
        <v>230</v>
      </c>
      <c r="F3503" s="6">
        <v>230</v>
      </c>
      <c r="G3503" s="6">
        <v>0</v>
      </c>
      <c r="H3503" s="6">
        <v>5</v>
      </c>
      <c r="I3503" s="6">
        <v>10002</v>
      </c>
      <c r="J3503" s="6" t="s">
        <v>56</v>
      </c>
    </row>
    <row r="3504" spans="1:10" x14ac:dyDescent="0.2">
      <c r="A3504" s="5">
        <v>148</v>
      </c>
      <c r="B3504" s="6">
        <v>8</v>
      </c>
      <c r="C3504" s="6" t="s">
        <v>104</v>
      </c>
      <c r="D3504" s="7">
        <v>45922.75</v>
      </c>
      <c r="E3504" s="6">
        <v>300</v>
      </c>
      <c r="F3504" s="6">
        <v>300</v>
      </c>
      <c r="G3504" s="6">
        <v>0</v>
      </c>
      <c r="H3504" s="6">
        <v>10</v>
      </c>
      <c r="I3504" s="6">
        <v>24</v>
      </c>
      <c r="J3504" s="6" t="s">
        <v>84</v>
      </c>
    </row>
    <row r="3505" spans="1:10" x14ac:dyDescent="0.2">
      <c r="A3505" s="5">
        <v>167</v>
      </c>
      <c r="B3505" s="6">
        <v>10</v>
      </c>
      <c r="C3505" s="6" t="s">
        <v>106</v>
      </c>
      <c r="D3505" s="7">
        <v>45922.75</v>
      </c>
      <c r="E3505" s="6">
        <v>255</v>
      </c>
      <c r="F3505" s="6">
        <v>255</v>
      </c>
      <c r="G3505" s="6">
        <v>0</v>
      </c>
      <c r="H3505" s="6">
        <v>9</v>
      </c>
      <c r="I3505" s="6">
        <v>12</v>
      </c>
      <c r="J3505" s="6" t="s">
        <v>134</v>
      </c>
    </row>
    <row r="3506" spans="1:10" x14ac:dyDescent="0.2">
      <c r="A3506" s="5">
        <v>176</v>
      </c>
      <c r="B3506" s="6">
        <v>10</v>
      </c>
      <c r="C3506" s="6" t="s">
        <v>106</v>
      </c>
      <c r="D3506" s="7">
        <v>45922.75</v>
      </c>
      <c r="E3506" s="6">
        <v>430</v>
      </c>
      <c r="F3506" s="6">
        <v>430</v>
      </c>
      <c r="G3506" s="6">
        <v>0</v>
      </c>
      <c r="H3506" s="6">
        <v>9</v>
      </c>
      <c r="I3506" s="6">
        <v>12</v>
      </c>
      <c r="J3506" s="6" t="s">
        <v>134</v>
      </c>
    </row>
    <row r="3507" spans="1:10" x14ac:dyDescent="0.2">
      <c r="A3507" s="5">
        <v>187</v>
      </c>
      <c r="B3507" s="6">
        <v>14</v>
      </c>
      <c r="C3507" s="6" t="s">
        <v>110</v>
      </c>
      <c r="D3507" s="7">
        <v>45922.75</v>
      </c>
      <c r="E3507" s="6">
        <v>219.23</v>
      </c>
      <c r="F3507" s="6">
        <v>219.23</v>
      </c>
      <c r="G3507" s="6">
        <v>0</v>
      </c>
      <c r="H3507" s="6">
        <v>11</v>
      </c>
      <c r="I3507" s="6">
        <v>10002</v>
      </c>
      <c r="J3507" s="6" t="s">
        <v>56</v>
      </c>
    </row>
    <row r="3508" spans="1:10" x14ac:dyDescent="0.2">
      <c r="A3508" s="5">
        <v>191</v>
      </c>
      <c r="B3508" s="6">
        <v>16</v>
      </c>
      <c r="C3508" s="6" t="s">
        <v>112</v>
      </c>
      <c r="D3508" s="7">
        <v>45922.75</v>
      </c>
      <c r="E3508" s="6">
        <v>324.95</v>
      </c>
      <c r="F3508" s="6">
        <v>324.95</v>
      </c>
      <c r="G3508" s="6">
        <v>0</v>
      </c>
      <c r="H3508" s="6">
        <v>5</v>
      </c>
      <c r="I3508" s="6">
        <v>10002</v>
      </c>
      <c r="J3508" s="6" t="s">
        <v>56</v>
      </c>
    </row>
    <row r="3509" spans="1:10" x14ac:dyDescent="0.2">
      <c r="A3509" s="5">
        <v>192</v>
      </c>
      <c r="B3509" s="6">
        <v>16</v>
      </c>
      <c r="C3509" s="6" t="s">
        <v>112</v>
      </c>
      <c r="D3509" s="7">
        <v>45922.75</v>
      </c>
      <c r="E3509" s="6">
        <v>165</v>
      </c>
      <c r="F3509" s="6">
        <v>165</v>
      </c>
      <c r="G3509" s="6">
        <v>0</v>
      </c>
      <c r="H3509" s="6">
        <v>5</v>
      </c>
      <c r="I3509" s="6">
        <v>10002</v>
      </c>
      <c r="J3509" s="6" t="s">
        <v>56</v>
      </c>
    </row>
    <row r="3510" spans="1:10" x14ac:dyDescent="0.2">
      <c r="A3510" s="5">
        <v>551</v>
      </c>
      <c r="B3510" s="6">
        <v>12</v>
      </c>
      <c r="C3510" s="6" t="s">
        <v>68</v>
      </c>
      <c r="D3510" s="7">
        <v>45923.25</v>
      </c>
      <c r="E3510" s="6">
        <v>314</v>
      </c>
      <c r="F3510" s="6">
        <v>314</v>
      </c>
      <c r="G3510" s="6">
        <v>0</v>
      </c>
      <c r="H3510" s="6">
        <v>12</v>
      </c>
      <c r="I3510" s="6">
        <v>10002</v>
      </c>
      <c r="J3510" s="6" t="s">
        <v>56</v>
      </c>
    </row>
    <row r="3511" spans="1:10" x14ac:dyDescent="0.2">
      <c r="A3511" s="5">
        <v>579</v>
      </c>
      <c r="B3511" s="6">
        <v>9</v>
      </c>
      <c r="C3511" s="6" t="s">
        <v>153</v>
      </c>
      <c r="D3511" s="7">
        <v>45923.25</v>
      </c>
      <c r="E3511" s="6">
        <v>314</v>
      </c>
      <c r="F3511" s="6">
        <v>314</v>
      </c>
      <c r="G3511" s="6">
        <v>0</v>
      </c>
      <c r="H3511" s="6">
        <v>12</v>
      </c>
      <c r="I3511" s="6">
        <v>25</v>
      </c>
      <c r="J3511" s="6" t="s">
        <v>135</v>
      </c>
    </row>
    <row r="3512" spans="1:10" x14ac:dyDescent="0.2">
      <c r="A3512" s="5">
        <v>641</v>
      </c>
      <c r="B3512" s="6">
        <v>2</v>
      </c>
      <c r="C3512" s="6" t="s">
        <v>72</v>
      </c>
      <c r="D3512" s="7">
        <v>45923.25</v>
      </c>
      <c r="E3512" s="6">
        <v>495</v>
      </c>
      <c r="F3512" s="6">
        <v>495</v>
      </c>
      <c r="G3512" s="6">
        <v>0</v>
      </c>
      <c r="H3512" s="6">
        <v>13</v>
      </c>
      <c r="I3512" s="6">
        <v>31</v>
      </c>
      <c r="J3512" s="6" t="s">
        <v>42</v>
      </c>
    </row>
    <row r="3513" spans="1:10" x14ac:dyDescent="0.2">
      <c r="A3513" s="5">
        <v>132</v>
      </c>
      <c r="B3513" s="6">
        <v>2</v>
      </c>
      <c r="C3513" s="6" t="s">
        <v>98</v>
      </c>
      <c r="D3513" s="7">
        <v>45923.75</v>
      </c>
      <c r="E3513" s="6">
        <v>160.47</v>
      </c>
      <c r="F3513" s="6">
        <v>160.47</v>
      </c>
      <c r="G3513" s="6">
        <v>0</v>
      </c>
      <c r="H3513" s="6">
        <v>11</v>
      </c>
      <c r="I3513" s="6">
        <v>13</v>
      </c>
      <c r="J3513" s="6" t="s">
        <v>81</v>
      </c>
    </row>
    <row r="3514" spans="1:10" x14ac:dyDescent="0.2">
      <c r="A3514" s="5">
        <v>133</v>
      </c>
      <c r="B3514" s="6">
        <v>2</v>
      </c>
      <c r="C3514" s="6" t="s">
        <v>98</v>
      </c>
      <c r="D3514" s="7">
        <v>45923.75</v>
      </c>
      <c r="E3514" s="6">
        <v>300</v>
      </c>
      <c r="F3514" s="6">
        <v>300</v>
      </c>
      <c r="G3514" s="6">
        <v>0</v>
      </c>
      <c r="H3514" s="6">
        <v>8</v>
      </c>
      <c r="I3514" s="6">
        <v>10002</v>
      </c>
      <c r="J3514" s="6" t="s">
        <v>56</v>
      </c>
    </row>
    <row r="3515" spans="1:10" x14ac:dyDescent="0.2">
      <c r="A3515" s="5">
        <v>175</v>
      </c>
      <c r="B3515" s="6">
        <v>9</v>
      </c>
      <c r="C3515" s="6" t="s">
        <v>105</v>
      </c>
      <c r="D3515" s="7">
        <v>45923.75</v>
      </c>
      <c r="E3515" s="6">
        <v>314.23</v>
      </c>
      <c r="F3515" s="6">
        <v>314.23</v>
      </c>
      <c r="G3515" s="6">
        <v>0</v>
      </c>
      <c r="H3515" s="6">
        <v>10</v>
      </c>
      <c r="I3515" s="6">
        <v>10002</v>
      </c>
      <c r="J3515" s="6" t="s">
        <v>56</v>
      </c>
    </row>
    <row r="3516" spans="1:10" x14ac:dyDescent="0.2">
      <c r="A3516" s="5">
        <v>207</v>
      </c>
      <c r="B3516" s="6">
        <v>15</v>
      </c>
      <c r="C3516" s="6" t="s">
        <v>111</v>
      </c>
      <c r="D3516" s="7">
        <v>45923.75</v>
      </c>
      <c r="E3516" s="6">
        <v>364.98</v>
      </c>
      <c r="F3516" s="6">
        <v>364.98</v>
      </c>
      <c r="G3516" s="6">
        <v>0</v>
      </c>
      <c r="H3516" s="6">
        <v>5</v>
      </c>
      <c r="I3516" s="6">
        <v>10002</v>
      </c>
      <c r="J3516" s="6" t="s">
        <v>56</v>
      </c>
    </row>
    <row r="3517" spans="1:10" x14ac:dyDescent="0.2">
      <c r="A3517" s="5">
        <v>212</v>
      </c>
      <c r="B3517" s="6">
        <v>18</v>
      </c>
      <c r="C3517" s="6" t="s">
        <v>114</v>
      </c>
      <c r="D3517" s="7">
        <v>45923.75</v>
      </c>
      <c r="E3517" s="6">
        <v>315</v>
      </c>
      <c r="F3517" s="6">
        <v>315</v>
      </c>
      <c r="G3517" s="6">
        <v>0</v>
      </c>
      <c r="H3517" s="6">
        <v>10</v>
      </c>
      <c r="I3517" s="6">
        <v>10002</v>
      </c>
      <c r="J3517" s="6" t="s">
        <v>56</v>
      </c>
    </row>
    <row r="3518" spans="1:10" x14ac:dyDescent="0.2">
      <c r="A3518" s="5">
        <v>213</v>
      </c>
      <c r="B3518" s="6">
        <v>18</v>
      </c>
      <c r="C3518" s="6" t="s">
        <v>114</v>
      </c>
      <c r="D3518" s="7">
        <v>45923.75</v>
      </c>
      <c r="E3518" s="6">
        <v>230</v>
      </c>
      <c r="F3518" s="6">
        <v>230</v>
      </c>
      <c r="G3518" s="6">
        <v>0</v>
      </c>
      <c r="H3518" s="6">
        <v>9</v>
      </c>
      <c r="I3518" s="6">
        <v>12</v>
      </c>
      <c r="J3518" s="6" t="s">
        <v>134</v>
      </c>
    </row>
    <row r="3519" spans="1:10" x14ac:dyDescent="0.2">
      <c r="A3519" s="5">
        <v>217</v>
      </c>
      <c r="B3519" s="6">
        <v>17</v>
      </c>
      <c r="C3519" s="6" t="s">
        <v>113</v>
      </c>
      <c r="D3519" s="7">
        <v>45923.75</v>
      </c>
      <c r="E3519" s="6">
        <v>180</v>
      </c>
      <c r="F3519" s="6">
        <v>180</v>
      </c>
      <c r="G3519" s="6">
        <v>0</v>
      </c>
      <c r="H3519" s="6">
        <v>8</v>
      </c>
      <c r="I3519" s="6">
        <v>10002</v>
      </c>
      <c r="J3519" s="6" t="s">
        <v>56</v>
      </c>
    </row>
    <row r="3520" spans="1:10" x14ac:dyDescent="0.2">
      <c r="A3520" s="5">
        <v>235</v>
      </c>
      <c r="B3520" s="6">
        <v>25</v>
      </c>
      <c r="C3520" s="6" t="s">
        <v>121</v>
      </c>
      <c r="D3520" s="7">
        <v>45923.75</v>
      </c>
      <c r="E3520" s="6">
        <v>314.23</v>
      </c>
      <c r="F3520" s="6">
        <v>314.23</v>
      </c>
      <c r="G3520" s="6">
        <v>0</v>
      </c>
      <c r="H3520" s="6">
        <v>12</v>
      </c>
      <c r="I3520" s="6">
        <v>13</v>
      </c>
      <c r="J3520" s="6" t="s">
        <v>81</v>
      </c>
    </row>
    <row r="3521" spans="1:10" x14ac:dyDescent="0.2">
      <c r="A3521" s="5">
        <v>238</v>
      </c>
      <c r="B3521" s="6">
        <v>18</v>
      </c>
      <c r="C3521" s="6" t="s">
        <v>114</v>
      </c>
      <c r="D3521" s="7">
        <v>45923.75</v>
      </c>
      <c r="E3521" s="6">
        <v>258</v>
      </c>
      <c r="F3521" s="6">
        <v>258</v>
      </c>
      <c r="G3521" s="6">
        <v>0</v>
      </c>
      <c r="H3521" s="6">
        <v>9</v>
      </c>
      <c r="I3521" s="6">
        <v>10002</v>
      </c>
      <c r="J3521" s="6" t="s">
        <v>56</v>
      </c>
    </row>
    <row r="3522" spans="1:10" x14ac:dyDescent="0.2">
      <c r="A3522" s="5">
        <v>300</v>
      </c>
      <c r="B3522" s="6">
        <v>5</v>
      </c>
      <c r="C3522" s="6" t="s">
        <v>101</v>
      </c>
      <c r="D3522" s="7">
        <v>45923.75</v>
      </c>
      <c r="E3522" s="6">
        <v>310</v>
      </c>
      <c r="F3522" s="6">
        <v>310</v>
      </c>
      <c r="G3522" s="6">
        <v>0</v>
      </c>
      <c r="H3522" s="6">
        <v>11</v>
      </c>
      <c r="I3522" s="6">
        <v>13</v>
      </c>
      <c r="J3522" s="6" t="s">
        <v>81</v>
      </c>
    </row>
    <row r="3523" spans="1:10" x14ac:dyDescent="0.2">
      <c r="A3523" s="5">
        <v>348</v>
      </c>
      <c r="B3523" s="6">
        <v>35</v>
      </c>
      <c r="C3523" s="7">
        <v>48945</v>
      </c>
      <c r="D3523" s="7">
        <v>45923.75</v>
      </c>
      <c r="E3523" s="6">
        <v>290.54000000000002</v>
      </c>
      <c r="F3523" s="6">
        <v>290.54000000000002</v>
      </c>
      <c r="G3523" s="6">
        <v>0</v>
      </c>
      <c r="H3523" s="6">
        <v>12</v>
      </c>
      <c r="I3523" s="6">
        <v>10002</v>
      </c>
      <c r="J3523" s="6" t="s">
        <v>56</v>
      </c>
    </row>
    <row r="3524" spans="1:10" x14ac:dyDescent="0.2">
      <c r="A3524" s="5">
        <v>581</v>
      </c>
      <c r="B3524" s="6">
        <v>6</v>
      </c>
      <c r="C3524" s="6" t="s">
        <v>61</v>
      </c>
      <c r="D3524" s="7">
        <v>45924.25</v>
      </c>
      <c r="E3524" s="6">
        <v>160.47</v>
      </c>
      <c r="F3524" s="6">
        <v>160.47</v>
      </c>
      <c r="G3524" s="6">
        <v>0</v>
      </c>
      <c r="H3524" s="6">
        <v>4</v>
      </c>
      <c r="I3524" s="6">
        <v>10002</v>
      </c>
      <c r="J3524" s="6" t="s">
        <v>56</v>
      </c>
    </row>
    <row r="3525" spans="1:10" x14ac:dyDescent="0.2">
      <c r="A3525" s="5">
        <v>617</v>
      </c>
      <c r="B3525" s="6">
        <v>1</v>
      </c>
      <c r="C3525" s="6" t="s">
        <v>19</v>
      </c>
      <c r="D3525" s="7">
        <v>45924.25</v>
      </c>
      <c r="E3525" s="6">
        <v>1250</v>
      </c>
      <c r="F3525" s="6">
        <v>1250</v>
      </c>
      <c r="G3525" s="6">
        <v>0</v>
      </c>
      <c r="H3525" s="6">
        <v>7</v>
      </c>
      <c r="I3525" s="6">
        <v>11</v>
      </c>
      <c r="J3525" s="6" t="s">
        <v>90</v>
      </c>
    </row>
    <row r="3526" spans="1:10" x14ac:dyDescent="0.2">
      <c r="A3526" s="5">
        <v>627</v>
      </c>
      <c r="B3526" s="6">
        <v>23</v>
      </c>
      <c r="C3526" s="6" t="s">
        <v>165</v>
      </c>
      <c r="D3526" s="7">
        <v>45924.25</v>
      </c>
      <c r="E3526" s="6">
        <v>134</v>
      </c>
      <c r="F3526" s="6">
        <v>134</v>
      </c>
      <c r="G3526" s="6">
        <v>0</v>
      </c>
      <c r="H3526" s="6">
        <v>5</v>
      </c>
      <c r="I3526" s="6">
        <v>10002</v>
      </c>
      <c r="J3526" s="6" t="s">
        <v>56</v>
      </c>
    </row>
    <row r="3527" spans="1:10" x14ac:dyDescent="0.2">
      <c r="A3527" s="5">
        <v>671</v>
      </c>
      <c r="B3527" s="6">
        <v>8</v>
      </c>
      <c r="C3527" s="6" t="s">
        <v>152</v>
      </c>
      <c r="D3527" s="7">
        <v>45924.25</v>
      </c>
      <c r="E3527" s="6">
        <v>209</v>
      </c>
      <c r="F3527" s="6">
        <v>209</v>
      </c>
      <c r="G3527" s="6">
        <v>0</v>
      </c>
      <c r="H3527" s="6">
        <v>12</v>
      </c>
      <c r="I3527" s="6">
        <v>15</v>
      </c>
      <c r="J3527" s="6" t="s">
        <v>63</v>
      </c>
    </row>
    <row r="3528" spans="1:10" x14ac:dyDescent="0.2">
      <c r="A3528" s="5">
        <v>113</v>
      </c>
      <c r="B3528" s="6">
        <v>1</v>
      </c>
      <c r="C3528" s="6" t="s">
        <v>19</v>
      </c>
      <c r="D3528" s="7">
        <v>45924.75</v>
      </c>
      <c r="E3528" s="6">
        <v>999</v>
      </c>
      <c r="F3528" s="6">
        <v>999</v>
      </c>
      <c r="G3528" s="6">
        <v>0</v>
      </c>
      <c r="H3528" s="6">
        <v>5</v>
      </c>
      <c r="I3528" s="6">
        <v>10002</v>
      </c>
      <c r="J3528" s="6" t="s">
        <v>56</v>
      </c>
    </row>
    <row r="3529" spans="1:10" x14ac:dyDescent="0.2">
      <c r="A3529" s="5">
        <v>128</v>
      </c>
      <c r="B3529" s="6">
        <v>2</v>
      </c>
      <c r="C3529" s="6" t="s">
        <v>98</v>
      </c>
      <c r="D3529" s="7">
        <v>45924.75</v>
      </c>
      <c r="E3529" s="6">
        <v>524.95000000000005</v>
      </c>
      <c r="F3529" s="6">
        <v>524.95000000000005</v>
      </c>
      <c r="G3529" s="6">
        <v>0</v>
      </c>
      <c r="H3529" s="6">
        <v>4</v>
      </c>
      <c r="I3529" s="6">
        <v>10002</v>
      </c>
      <c r="J3529" s="6" t="s">
        <v>56</v>
      </c>
    </row>
    <row r="3530" spans="1:10" x14ac:dyDescent="0.2">
      <c r="A3530" s="5">
        <v>172</v>
      </c>
      <c r="B3530" s="6">
        <v>11</v>
      </c>
      <c r="C3530" s="6" t="s">
        <v>107</v>
      </c>
      <c r="D3530" s="7">
        <v>45924.75</v>
      </c>
      <c r="E3530" s="6">
        <v>230</v>
      </c>
      <c r="F3530" s="6">
        <v>230</v>
      </c>
      <c r="G3530" s="6">
        <v>0</v>
      </c>
      <c r="H3530" s="6">
        <v>8</v>
      </c>
      <c r="I3530" s="6">
        <v>10002</v>
      </c>
      <c r="J3530" s="6" t="s">
        <v>56</v>
      </c>
    </row>
    <row r="3531" spans="1:10" x14ac:dyDescent="0.2">
      <c r="A3531" s="5">
        <v>174</v>
      </c>
      <c r="B3531" s="6">
        <v>11</v>
      </c>
      <c r="C3531" s="6" t="s">
        <v>107</v>
      </c>
      <c r="D3531" s="7">
        <v>45924.75</v>
      </c>
      <c r="E3531" s="6">
        <v>209.2</v>
      </c>
      <c r="F3531" s="6">
        <v>209.2</v>
      </c>
      <c r="G3531" s="6">
        <v>0</v>
      </c>
      <c r="H3531" s="6">
        <v>12</v>
      </c>
      <c r="I3531" s="6">
        <v>24</v>
      </c>
      <c r="J3531" s="6" t="s">
        <v>84</v>
      </c>
    </row>
    <row r="3532" spans="1:10" x14ac:dyDescent="0.2">
      <c r="A3532" s="5">
        <v>181</v>
      </c>
      <c r="B3532" s="6">
        <v>12</v>
      </c>
      <c r="C3532" s="6" t="s">
        <v>108</v>
      </c>
      <c r="D3532" s="7">
        <v>45924.75</v>
      </c>
      <c r="E3532" s="6">
        <v>230</v>
      </c>
      <c r="F3532" s="6">
        <v>230</v>
      </c>
      <c r="G3532" s="6">
        <v>0</v>
      </c>
      <c r="H3532" s="6">
        <v>9</v>
      </c>
      <c r="I3532" s="6">
        <v>12</v>
      </c>
      <c r="J3532" s="6" t="s">
        <v>134</v>
      </c>
    </row>
    <row r="3533" spans="1:10" x14ac:dyDescent="0.2">
      <c r="A3533" s="5">
        <v>182</v>
      </c>
      <c r="B3533" s="6">
        <v>13</v>
      </c>
      <c r="C3533" s="6" t="s">
        <v>109</v>
      </c>
      <c r="D3533" s="7">
        <v>45924.75</v>
      </c>
      <c r="E3533" s="6">
        <v>505</v>
      </c>
      <c r="F3533" s="6">
        <v>505</v>
      </c>
      <c r="G3533" s="6">
        <v>0</v>
      </c>
      <c r="H3533" s="6">
        <v>12</v>
      </c>
      <c r="I3533" s="6">
        <v>15</v>
      </c>
      <c r="J3533" s="6" t="s">
        <v>63</v>
      </c>
    </row>
    <row r="3534" spans="1:10" x14ac:dyDescent="0.2">
      <c r="A3534" s="5">
        <v>223</v>
      </c>
      <c r="B3534" s="6">
        <v>20</v>
      </c>
      <c r="C3534" s="6" t="s">
        <v>116</v>
      </c>
      <c r="D3534" s="7">
        <v>45924.75</v>
      </c>
      <c r="E3534" s="6">
        <v>314.23</v>
      </c>
      <c r="F3534" s="6">
        <v>314.23</v>
      </c>
      <c r="G3534" s="6">
        <v>0</v>
      </c>
      <c r="H3534" s="6">
        <v>8</v>
      </c>
      <c r="I3534" s="6">
        <v>5</v>
      </c>
      <c r="J3534" s="6" t="s">
        <v>79</v>
      </c>
    </row>
    <row r="3535" spans="1:10" x14ac:dyDescent="0.2">
      <c r="A3535" s="5">
        <v>313</v>
      </c>
      <c r="B3535" s="6">
        <v>22</v>
      </c>
      <c r="C3535" s="6" t="s">
        <v>118</v>
      </c>
      <c r="D3535" s="7">
        <v>45924.75</v>
      </c>
      <c r="E3535" s="6">
        <v>344.14</v>
      </c>
      <c r="F3535" s="6">
        <v>344.14</v>
      </c>
      <c r="G3535" s="6">
        <v>0</v>
      </c>
      <c r="H3535" s="6">
        <v>12</v>
      </c>
      <c r="I3535" s="6">
        <v>15</v>
      </c>
      <c r="J3535" s="6" t="s">
        <v>63</v>
      </c>
    </row>
    <row r="3536" spans="1:10" x14ac:dyDescent="0.2">
      <c r="A3536" s="5">
        <v>556</v>
      </c>
      <c r="B3536" s="6">
        <v>1</v>
      </c>
      <c r="C3536" s="6" t="s">
        <v>19</v>
      </c>
      <c r="D3536" s="7">
        <v>45925.25</v>
      </c>
      <c r="E3536" s="6">
        <v>1249.5</v>
      </c>
      <c r="F3536" s="6">
        <v>1249.5</v>
      </c>
      <c r="G3536" s="6">
        <v>0</v>
      </c>
      <c r="H3536" s="6">
        <v>8</v>
      </c>
      <c r="I3536" s="6">
        <v>5</v>
      </c>
      <c r="J3536" s="6" t="s">
        <v>79</v>
      </c>
    </row>
    <row r="3537" spans="1:10" x14ac:dyDescent="0.2">
      <c r="A3537" s="5">
        <v>603</v>
      </c>
      <c r="B3537" s="6">
        <v>5</v>
      </c>
      <c r="C3537" s="6" t="s">
        <v>60</v>
      </c>
      <c r="D3537" s="7">
        <v>45925.25</v>
      </c>
      <c r="E3537" s="6">
        <v>248</v>
      </c>
      <c r="F3537" s="6">
        <v>248</v>
      </c>
      <c r="G3537" s="6">
        <v>0</v>
      </c>
      <c r="H3537" s="6">
        <v>9</v>
      </c>
      <c r="I3537" s="6">
        <v>12</v>
      </c>
      <c r="J3537" s="6" t="s">
        <v>134</v>
      </c>
    </row>
    <row r="3538" spans="1:10" x14ac:dyDescent="0.2">
      <c r="A3538" s="5">
        <v>639</v>
      </c>
      <c r="B3538" s="6">
        <v>2</v>
      </c>
      <c r="C3538" s="6" t="s">
        <v>57</v>
      </c>
      <c r="D3538" s="7">
        <v>45925.25</v>
      </c>
      <c r="E3538" s="6">
        <v>160.47</v>
      </c>
      <c r="F3538" s="6">
        <v>160.47</v>
      </c>
      <c r="G3538" s="6">
        <v>0</v>
      </c>
      <c r="H3538" s="6">
        <v>13</v>
      </c>
      <c r="I3538" s="6">
        <v>31</v>
      </c>
      <c r="J3538" s="6" t="s">
        <v>42</v>
      </c>
    </row>
    <row r="3539" spans="1:10" x14ac:dyDescent="0.2">
      <c r="A3539" s="5">
        <v>131</v>
      </c>
      <c r="B3539" s="6">
        <v>3</v>
      </c>
      <c r="C3539" s="6" t="s">
        <v>99</v>
      </c>
      <c r="D3539" s="7">
        <v>45925.75</v>
      </c>
      <c r="E3539" s="6">
        <v>192</v>
      </c>
      <c r="F3539" s="6">
        <v>192</v>
      </c>
      <c r="G3539" s="6">
        <v>0</v>
      </c>
      <c r="H3539" s="6">
        <v>4</v>
      </c>
      <c r="I3539" s="6">
        <v>10002</v>
      </c>
      <c r="J3539" s="6" t="s">
        <v>56</v>
      </c>
    </row>
    <row r="3540" spans="1:10" x14ac:dyDescent="0.2">
      <c r="A3540" s="5">
        <v>142</v>
      </c>
      <c r="B3540" s="6">
        <v>8</v>
      </c>
      <c r="C3540" s="6" t="s">
        <v>104</v>
      </c>
      <c r="D3540" s="7">
        <v>45925.75</v>
      </c>
      <c r="E3540" s="6">
        <v>230</v>
      </c>
      <c r="F3540" s="6">
        <v>230</v>
      </c>
      <c r="G3540" s="6">
        <v>0</v>
      </c>
      <c r="H3540" s="6">
        <v>9</v>
      </c>
      <c r="I3540" s="6">
        <v>12</v>
      </c>
      <c r="J3540" s="6" t="s">
        <v>134</v>
      </c>
    </row>
    <row r="3541" spans="1:10" x14ac:dyDescent="0.2">
      <c r="A3541" s="5">
        <v>154</v>
      </c>
      <c r="B3541" s="6">
        <v>7</v>
      </c>
      <c r="C3541" s="6" t="s">
        <v>103</v>
      </c>
      <c r="D3541" s="7">
        <v>45925.75</v>
      </c>
      <c r="E3541" s="6">
        <v>160.47</v>
      </c>
      <c r="F3541" s="6">
        <v>160.47</v>
      </c>
      <c r="G3541" s="6">
        <v>0</v>
      </c>
      <c r="H3541" s="6">
        <v>8</v>
      </c>
      <c r="I3541" s="6">
        <v>5</v>
      </c>
      <c r="J3541" s="6" t="s">
        <v>79</v>
      </c>
    </row>
    <row r="3542" spans="1:10" x14ac:dyDescent="0.2">
      <c r="A3542" s="5">
        <v>163</v>
      </c>
      <c r="B3542" s="6">
        <v>9</v>
      </c>
      <c r="C3542" s="6" t="s">
        <v>105</v>
      </c>
      <c r="D3542" s="7">
        <v>45925.75</v>
      </c>
      <c r="E3542" s="6">
        <v>160.47</v>
      </c>
      <c r="F3542" s="6">
        <v>160.47</v>
      </c>
      <c r="G3542" s="6">
        <v>0</v>
      </c>
      <c r="H3542" s="6">
        <v>4</v>
      </c>
      <c r="I3542" s="6">
        <v>10002</v>
      </c>
      <c r="J3542" s="6" t="s">
        <v>56</v>
      </c>
    </row>
    <row r="3543" spans="1:10" x14ac:dyDescent="0.2">
      <c r="A3543" s="5">
        <v>164</v>
      </c>
      <c r="B3543" s="6">
        <v>9</v>
      </c>
      <c r="C3543" s="6" t="s">
        <v>105</v>
      </c>
      <c r="D3543" s="7">
        <v>45925.75</v>
      </c>
      <c r="E3543" s="6">
        <v>160.47</v>
      </c>
      <c r="F3543" s="6">
        <v>160.47</v>
      </c>
      <c r="G3543" s="6">
        <v>0</v>
      </c>
      <c r="H3543" s="6">
        <v>4</v>
      </c>
      <c r="I3543" s="6">
        <v>10002</v>
      </c>
      <c r="J3543" s="6" t="s">
        <v>56</v>
      </c>
    </row>
    <row r="3544" spans="1:10" x14ac:dyDescent="0.2">
      <c r="A3544" s="5">
        <v>179</v>
      </c>
      <c r="B3544" s="6">
        <v>9</v>
      </c>
      <c r="C3544" s="6" t="s">
        <v>105</v>
      </c>
      <c r="D3544" s="7">
        <v>45925.75</v>
      </c>
      <c r="E3544" s="6">
        <v>430</v>
      </c>
      <c r="F3544" s="6">
        <v>430</v>
      </c>
      <c r="G3544" s="6">
        <v>0</v>
      </c>
      <c r="H3544" s="6">
        <v>5</v>
      </c>
      <c r="I3544" s="6">
        <v>10002</v>
      </c>
      <c r="J3544" s="6" t="s">
        <v>56</v>
      </c>
    </row>
    <row r="3545" spans="1:10" x14ac:dyDescent="0.2">
      <c r="A3545" s="5">
        <v>184</v>
      </c>
      <c r="B3545" s="6">
        <v>12</v>
      </c>
      <c r="C3545" s="6" t="s">
        <v>108</v>
      </c>
      <c r="D3545" s="7">
        <v>45925.75</v>
      </c>
      <c r="E3545" s="6">
        <v>211.92</v>
      </c>
      <c r="F3545" s="6">
        <v>211.92</v>
      </c>
      <c r="G3545" s="6">
        <v>0</v>
      </c>
      <c r="H3545" s="6">
        <v>4</v>
      </c>
      <c r="I3545" s="6">
        <v>10002</v>
      </c>
      <c r="J3545" s="6" t="s">
        <v>56</v>
      </c>
    </row>
    <row r="3546" spans="1:10" x14ac:dyDescent="0.2">
      <c r="A3546" s="5">
        <v>185</v>
      </c>
      <c r="B3546" s="6">
        <v>14</v>
      </c>
      <c r="C3546" s="6" t="s">
        <v>110</v>
      </c>
      <c r="D3546" s="7">
        <v>45925.75</v>
      </c>
      <c r="E3546" s="6">
        <v>180</v>
      </c>
      <c r="F3546" s="6">
        <v>180</v>
      </c>
      <c r="G3546" s="6">
        <v>0</v>
      </c>
      <c r="H3546" s="6">
        <v>5</v>
      </c>
      <c r="I3546" s="6">
        <v>10002</v>
      </c>
      <c r="J3546" s="6" t="s">
        <v>56</v>
      </c>
    </row>
    <row r="3547" spans="1:10" x14ac:dyDescent="0.2">
      <c r="A3547" s="5">
        <v>186</v>
      </c>
      <c r="B3547" s="6">
        <v>12</v>
      </c>
      <c r="C3547" s="6" t="s">
        <v>108</v>
      </c>
      <c r="D3547" s="7">
        <v>45925.75</v>
      </c>
      <c r="E3547" s="6">
        <v>273</v>
      </c>
      <c r="F3547" s="6">
        <v>273</v>
      </c>
      <c r="G3547" s="6">
        <v>0</v>
      </c>
      <c r="H3547" s="6">
        <v>12</v>
      </c>
      <c r="I3547" s="6">
        <v>31</v>
      </c>
      <c r="J3547" s="6" t="s">
        <v>42</v>
      </c>
    </row>
    <row r="3548" spans="1:10" x14ac:dyDescent="0.2">
      <c r="A3548" s="5">
        <v>194</v>
      </c>
      <c r="B3548" s="6">
        <v>16</v>
      </c>
      <c r="C3548" s="6" t="s">
        <v>112</v>
      </c>
      <c r="D3548" s="7">
        <v>45925.75</v>
      </c>
      <c r="E3548" s="6">
        <v>169.98</v>
      </c>
      <c r="F3548" s="6">
        <v>169.98</v>
      </c>
      <c r="G3548" s="6">
        <v>0</v>
      </c>
      <c r="H3548" s="6" t="s">
        <v>47</v>
      </c>
      <c r="I3548" s="6">
        <v>10002</v>
      </c>
      <c r="J3548" s="6" t="s">
        <v>56</v>
      </c>
    </row>
    <row r="3549" spans="1:10" x14ac:dyDescent="0.2">
      <c r="A3549" s="5">
        <v>195</v>
      </c>
      <c r="B3549" s="6">
        <v>16</v>
      </c>
      <c r="C3549" s="6" t="s">
        <v>112</v>
      </c>
      <c r="D3549" s="7">
        <v>45925.75</v>
      </c>
      <c r="E3549" s="6">
        <v>339.95</v>
      </c>
      <c r="F3549" s="6">
        <v>339.95</v>
      </c>
      <c r="G3549" s="6">
        <v>0</v>
      </c>
      <c r="H3549" s="6" t="s">
        <v>47</v>
      </c>
      <c r="I3549" s="6">
        <v>10002</v>
      </c>
      <c r="J3549" s="6" t="s">
        <v>56</v>
      </c>
    </row>
    <row r="3550" spans="1:10" x14ac:dyDescent="0.2">
      <c r="A3550" s="5">
        <v>219</v>
      </c>
      <c r="B3550" s="6">
        <v>23</v>
      </c>
      <c r="C3550" s="6" t="s">
        <v>119</v>
      </c>
      <c r="D3550" s="7">
        <v>45925.75</v>
      </c>
      <c r="E3550" s="6">
        <v>153.47</v>
      </c>
      <c r="F3550" s="6">
        <v>153.47</v>
      </c>
      <c r="G3550" s="6">
        <v>0</v>
      </c>
      <c r="H3550" s="6" t="s">
        <v>47</v>
      </c>
      <c r="I3550" s="6">
        <v>10002</v>
      </c>
      <c r="J3550" s="6" t="s">
        <v>56</v>
      </c>
    </row>
    <row r="3551" spans="1:10" x14ac:dyDescent="0.2">
      <c r="A3551" s="5">
        <v>221</v>
      </c>
      <c r="B3551" s="6">
        <v>21</v>
      </c>
      <c r="C3551" s="6" t="s">
        <v>117</v>
      </c>
      <c r="D3551" s="7">
        <v>45925.75</v>
      </c>
      <c r="E3551" s="6">
        <v>288.60000000000002</v>
      </c>
      <c r="F3551" s="6">
        <v>288.60000000000002</v>
      </c>
      <c r="G3551" s="6">
        <v>0</v>
      </c>
      <c r="H3551" s="6">
        <v>12</v>
      </c>
      <c r="I3551" s="6">
        <v>15</v>
      </c>
      <c r="J3551" s="6" t="s">
        <v>63</v>
      </c>
    </row>
    <row r="3552" spans="1:10" x14ac:dyDescent="0.2">
      <c r="A3552" s="5">
        <v>306</v>
      </c>
      <c r="B3552" s="6">
        <v>23</v>
      </c>
      <c r="C3552" s="6" t="s">
        <v>119</v>
      </c>
      <c r="D3552" s="7">
        <v>45925.75</v>
      </c>
      <c r="E3552" s="6">
        <v>186.02</v>
      </c>
      <c r="F3552" s="6">
        <v>186.02</v>
      </c>
      <c r="G3552" s="6">
        <v>0</v>
      </c>
      <c r="H3552" s="6" t="s">
        <v>47</v>
      </c>
      <c r="I3552" s="6">
        <v>10002</v>
      </c>
      <c r="J3552" s="6" t="s">
        <v>56</v>
      </c>
    </row>
    <row r="3553" spans="1:10" x14ac:dyDescent="0.2">
      <c r="A3553" s="5">
        <v>319</v>
      </c>
      <c r="B3553" s="6">
        <v>23</v>
      </c>
      <c r="C3553" s="6" t="s">
        <v>119</v>
      </c>
      <c r="D3553" s="7">
        <v>45925.75</v>
      </c>
      <c r="E3553" s="6">
        <v>230</v>
      </c>
      <c r="F3553" s="6">
        <v>230</v>
      </c>
      <c r="G3553" s="6">
        <v>0</v>
      </c>
      <c r="H3553" s="6">
        <v>10</v>
      </c>
      <c r="I3553" s="6">
        <v>10002</v>
      </c>
      <c r="J3553" s="6" t="s">
        <v>56</v>
      </c>
    </row>
    <row r="3554" spans="1:10" x14ac:dyDescent="0.2">
      <c r="A3554" s="5">
        <v>324</v>
      </c>
      <c r="B3554" s="6">
        <v>26</v>
      </c>
      <c r="C3554" s="6" t="s">
        <v>136</v>
      </c>
      <c r="D3554" s="7">
        <v>45925.75</v>
      </c>
      <c r="E3554" s="6">
        <v>144.30000000000001</v>
      </c>
      <c r="F3554" s="6">
        <v>144.30000000000001</v>
      </c>
      <c r="G3554" s="6">
        <v>0</v>
      </c>
      <c r="H3554" s="6" t="s">
        <v>47</v>
      </c>
      <c r="I3554" s="6">
        <v>10002</v>
      </c>
      <c r="J3554" s="6" t="s">
        <v>56</v>
      </c>
    </row>
    <row r="3555" spans="1:10" x14ac:dyDescent="0.2">
      <c r="A3555" s="5">
        <v>595</v>
      </c>
      <c r="B3555" s="6">
        <v>14</v>
      </c>
      <c r="C3555" s="6" t="s">
        <v>70</v>
      </c>
      <c r="D3555" s="7">
        <v>45926.25</v>
      </c>
      <c r="E3555" s="6">
        <v>160</v>
      </c>
      <c r="F3555" s="6">
        <v>160</v>
      </c>
      <c r="G3555" s="6">
        <v>0</v>
      </c>
      <c r="H3555" s="6">
        <v>9</v>
      </c>
      <c r="I3555" s="6">
        <v>10002</v>
      </c>
      <c r="J3555" s="6" t="s">
        <v>56</v>
      </c>
    </row>
    <row r="3556" spans="1:10" x14ac:dyDescent="0.2">
      <c r="A3556" s="5">
        <v>642</v>
      </c>
      <c r="B3556" s="6">
        <v>2</v>
      </c>
      <c r="C3556" s="6" t="s">
        <v>57</v>
      </c>
      <c r="D3556" s="7">
        <v>45926.25</v>
      </c>
      <c r="E3556" s="6">
        <v>249.03</v>
      </c>
      <c r="F3556" s="6">
        <v>249.03</v>
      </c>
      <c r="G3556" s="6">
        <v>0</v>
      </c>
      <c r="H3556" s="6">
        <v>12</v>
      </c>
      <c r="I3556" s="6">
        <v>31</v>
      </c>
      <c r="J3556" s="6" t="s">
        <v>42</v>
      </c>
    </row>
    <row r="3557" spans="1:10" x14ac:dyDescent="0.2">
      <c r="A3557" s="5">
        <v>702</v>
      </c>
      <c r="B3557" s="6">
        <v>16</v>
      </c>
      <c r="C3557" s="6" t="s">
        <v>83</v>
      </c>
      <c r="D3557" s="7">
        <v>45926.25</v>
      </c>
      <c r="E3557" s="6">
        <v>230</v>
      </c>
      <c r="F3557" s="6">
        <v>230</v>
      </c>
      <c r="G3557" s="6">
        <v>0</v>
      </c>
      <c r="H3557" s="6">
        <v>12</v>
      </c>
      <c r="I3557" s="6">
        <v>10002</v>
      </c>
      <c r="J3557" s="6" t="s">
        <v>56</v>
      </c>
    </row>
    <row r="3558" spans="1:10" x14ac:dyDescent="0.2">
      <c r="A3558" s="5">
        <v>111</v>
      </c>
      <c r="B3558" s="6">
        <v>2</v>
      </c>
      <c r="C3558" s="6" t="s">
        <v>98</v>
      </c>
      <c r="D3558" s="7">
        <v>45926.75</v>
      </c>
      <c r="E3558" s="6">
        <v>283.33</v>
      </c>
      <c r="F3558" s="6">
        <v>283.33</v>
      </c>
      <c r="G3558" s="6">
        <v>0</v>
      </c>
      <c r="H3558" s="6">
        <v>6</v>
      </c>
      <c r="I3558" s="6">
        <v>10002</v>
      </c>
      <c r="J3558" s="6" t="s">
        <v>56</v>
      </c>
    </row>
    <row r="3559" spans="1:10" x14ac:dyDescent="0.2">
      <c r="A3559" s="5">
        <v>140</v>
      </c>
      <c r="B3559" s="6">
        <v>7</v>
      </c>
      <c r="C3559" s="6" t="s">
        <v>103</v>
      </c>
      <c r="D3559" s="7">
        <v>45926.75</v>
      </c>
      <c r="E3559" s="6">
        <v>300</v>
      </c>
      <c r="F3559" s="6">
        <v>300</v>
      </c>
      <c r="G3559" s="6">
        <v>0</v>
      </c>
      <c r="H3559" s="6">
        <v>9</v>
      </c>
      <c r="I3559" s="6">
        <v>12</v>
      </c>
      <c r="J3559" s="6" t="s">
        <v>134</v>
      </c>
    </row>
    <row r="3560" spans="1:10" x14ac:dyDescent="0.2">
      <c r="A3560" s="5">
        <v>149</v>
      </c>
      <c r="B3560" s="6">
        <v>7</v>
      </c>
      <c r="C3560" s="6" t="s">
        <v>103</v>
      </c>
      <c r="D3560" s="7">
        <v>45926.75</v>
      </c>
      <c r="E3560" s="6">
        <v>300</v>
      </c>
      <c r="F3560" s="6">
        <v>300</v>
      </c>
      <c r="G3560" s="6">
        <v>0</v>
      </c>
      <c r="H3560" s="6">
        <v>9</v>
      </c>
      <c r="I3560" s="6">
        <v>12</v>
      </c>
      <c r="J3560" s="6" t="s">
        <v>134</v>
      </c>
    </row>
    <row r="3561" spans="1:10" x14ac:dyDescent="0.2">
      <c r="A3561" s="5">
        <v>150</v>
      </c>
      <c r="B3561" s="6">
        <v>4</v>
      </c>
      <c r="C3561" s="6" t="s">
        <v>100</v>
      </c>
      <c r="D3561" s="7">
        <v>45926.75</v>
      </c>
      <c r="E3561" s="6">
        <v>226.54</v>
      </c>
      <c r="F3561" s="6">
        <v>226.54</v>
      </c>
      <c r="G3561" s="6">
        <v>0</v>
      </c>
      <c r="H3561" s="6">
        <v>4</v>
      </c>
      <c r="I3561" s="6">
        <v>11</v>
      </c>
      <c r="J3561" s="6" t="s">
        <v>90</v>
      </c>
    </row>
    <row r="3562" spans="1:10" x14ac:dyDescent="0.2">
      <c r="A3562" s="5">
        <v>151</v>
      </c>
      <c r="B3562" s="6">
        <v>5</v>
      </c>
      <c r="C3562" s="6" t="s">
        <v>101</v>
      </c>
      <c r="D3562" s="7">
        <v>45926.75</v>
      </c>
      <c r="E3562" s="6">
        <v>392.48</v>
      </c>
      <c r="F3562" s="6">
        <v>392.48</v>
      </c>
      <c r="G3562" s="6">
        <v>0</v>
      </c>
      <c r="H3562" s="6">
        <v>4</v>
      </c>
      <c r="I3562" s="6">
        <v>10002</v>
      </c>
      <c r="J3562" s="6" t="s">
        <v>56</v>
      </c>
    </row>
    <row r="3563" spans="1:10" x14ac:dyDescent="0.2">
      <c r="A3563" s="5">
        <v>189</v>
      </c>
      <c r="B3563" s="6">
        <v>16</v>
      </c>
      <c r="C3563" s="6" t="s">
        <v>112</v>
      </c>
      <c r="D3563" s="7">
        <v>45926.75</v>
      </c>
      <c r="E3563" s="6">
        <v>219.23</v>
      </c>
      <c r="F3563" s="6">
        <v>219.23</v>
      </c>
      <c r="G3563" s="6">
        <v>0</v>
      </c>
      <c r="H3563" s="6">
        <v>10</v>
      </c>
      <c r="I3563" s="6">
        <v>10002</v>
      </c>
      <c r="J3563" s="6" t="s">
        <v>56</v>
      </c>
    </row>
    <row r="3564" spans="1:10" x14ac:dyDescent="0.2">
      <c r="A3564" s="5">
        <v>205</v>
      </c>
      <c r="B3564" s="6">
        <v>15</v>
      </c>
      <c r="C3564" s="6" t="s">
        <v>111</v>
      </c>
      <c r="D3564" s="7">
        <v>45926.75</v>
      </c>
      <c r="E3564" s="6">
        <v>180</v>
      </c>
      <c r="F3564" s="6">
        <v>180</v>
      </c>
      <c r="G3564" s="6">
        <v>0</v>
      </c>
      <c r="H3564" s="6">
        <v>8</v>
      </c>
      <c r="I3564" s="6">
        <v>10002</v>
      </c>
      <c r="J3564" s="6" t="s">
        <v>56</v>
      </c>
    </row>
    <row r="3565" spans="1:10" x14ac:dyDescent="0.2">
      <c r="A3565" s="5">
        <v>220</v>
      </c>
      <c r="B3565" s="6">
        <v>22</v>
      </c>
      <c r="C3565" s="6" t="s">
        <v>118</v>
      </c>
      <c r="D3565" s="7">
        <v>45926.75</v>
      </c>
      <c r="E3565" s="6">
        <v>230</v>
      </c>
      <c r="F3565" s="6">
        <v>230</v>
      </c>
      <c r="G3565" s="6">
        <v>0</v>
      </c>
      <c r="H3565" s="6">
        <v>9</v>
      </c>
      <c r="I3565" s="6">
        <v>12</v>
      </c>
      <c r="J3565" s="6" t="s">
        <v>134</v>
      </c>
    </row>
    <row r="3566" spans="1:10" x14ac:dyDescent="0.2">
      <c r="A3566" s="5">
        <v>302</v>
      </c>
      <c r="B3566" s="6">
        <v>9</v>
      </c>
      <c r="C3566" s="6" t="s">
        <v>105</v>
      </c>
      <c r="D3566" s="7">
        <v>45926.75</v>
      </c>
      <c r="E3566" s="6">
        <v>300</v>
      </c>
      <c r="F3566" s="6">
        <v>300</v>
      </c>
      <c r="G3566" s="6">
        <v>0</v>
      </c>
      <c r="H3566" s="6">
        <v>5</v>
      </c>
      <c r="I3566" s="6">
        <v>10002</v>
      </c>
      <c r="J3566" s="6" t="s">
        <v>56</v>
      </c>
    </row>
    <row r="3567" spans="1:10" x14ac:dyDescent="0.2">
      <c r="A3567" s="5">
        <v>314</v>
      </c>
      <c r="B3567" s="6">
        <v>20</v>
      </c>
      <c r="C3567" s="6" t="s">
        <v>116</v>
      </c>
      <c r="D3567" s="7">
        <v>45926.75</v>
      </c>
      <c r="E3567" s="6">
        <v>219.23</v>
      </c>
      <c r="F3567" s="6">
        <v>219.23</v>
      </c>
      <c r="G3567" s="6">
        <v>0</v>
      </c>
      <c r="H3567" s="6">
        <v>6</v>
      </c>
      <c r="I3567" s="6">
        <v>10002</v>
      </c>
      <c r="J3567" s="6" t="s">
        <v>56</v>
      </c>
    </row>
    <row r="3568" spans="1:10" x14ac:dyDescent="0.2">
      <c r="A3568" s="5">
        <v>320</v>
      </c>
      <c r="B3568" s="6">
        <v>20</v>
      </c>
      <c r="C3568" s="6" t="s">
        <v>116</v>
      </c>
      <c r="D3568" s="7">
        <v>45926.75</v>
      </c>
      <c r="E3568" s="6">
        <v>219.23</v>
      </c>
      <c r="F3568" s="6">
        <v>219.23</v>
      </c>
      <c r="G3568" s="6">
        <v>0</v>
      </c>
      <c r="H3568" s="6">
        <v>6</v>
      </c>
      <c r="I3568" s="6">
        <v>10002</v>
      </c>
      <c r="J3568" s="6" t="s">
        <v>56</v>
      </c>
    </row>
    <row r="3569" spans="1:10" x14ac:dyDescent="0.2">
      <c r="A3569" s="5">
        <v>506</v>
      </c>
      <c r="B3569" s="6">
        <v>26</v>
      </c>
      <c r="C3569" s="6" t="s">
        <v>174</v>
      </c>
      <c r="D3569" s="7">
        <v>45927.25</v>
      </c>
      <c r="E3569" s="6">
        <v>280</v>
      </c>
      <c r="F3569" s="6">
        <v>280</v>
      </c>
      <c r="G3569" s="6">
        <v>0</v>
      </c>
      <c r="H3569" s="6">
        <v>5</v>
      </c>
      <c r="I3569" s="6">
        <v>10002</v>
      </c>
      <c r="J3569" s="6" t="s">
        <v>56</v>
      </c>
    </row>
    <row r="3570" spans="1:10" x14ac:dyDescent="0.2">
      <c r="A3570" s="5">
        <v>556</v>
      </c>
      <c r="B3570" s="6">
        <v>2</v>
      </c>
      <c r="C3570" s="6" t="s">
        <v>146</v>
      </c>
      <c r="D3570" s="7">
        <v>45927.25</v>
      </c>
      <c r="E3570" s="6">
        <v>483.05</v>
      </c>
      <c r="F3570" s="6">
        <v>483.05</v>
      </c>
      <c r="G3570" s="6">
        <v>0</v>
      </c>
      <c r="H3570" s="6">
        <v>8</v>
      </c>
      <c r="I3570" s="6">
        <v>5</v>
      </c>
      <c r="J3570" s="6" t="s">
        <v>79</v>
      </c>
    </row>
    <row r="3571" spans="1:10" x14ac:dyDescent="0.2">
      <c r="A3571" s="5">
        <v>563</v>
      </c>
      <c r="B3571" s="6">
        <v>1</v>
      </c>
      <c r="C3571" s="6" t="s">
        <v>19</v>
      </c>
      <c r="D3571" s="7">
        <v>45927.25</v>
      </c>
      <c r="E3571" s="6">
        <v>2499</v>
      </c>
      <c r="F3571" s="6">
        <v>2499</v>
      </c>
      <c r="G3571" s="6">
        <v>0</v>
      </c>
      <c r="H3571" s="6">
        <v>13</v>
      </c>
      <c r="I3571" s="6">
        <v>31</v>
      </c>
      <c r="J3571" s="6" t="s">
        <v>42</v>
      </c>
    </row>
    <row r="3572" spans="1:10" x14ac:dyDescent="0.2">
      <c r="A3572" s="5">
        <v>582</v>
      </c>
      <c r="B3572" s="6">
        <v>2</v>
      </c>
      <c r="C3572" s="6" t="s">
        <v>57</v>
      </c>
      <c r="D3572" s="7">
        <v>45927.25</v>
      </c>
      <c r="E3572" s="6">
        <v>280.79000000000002</v>
      </c>
      <c r="F3572" s="6">
        <v>280.79000000000002</v>
      </c>
      <c r="G3572" s="6">
        <v>0</v>
      </c>
      <c r="H3572" s="6">
        <v>10</v>
      </c>
      <c r="I3572" s="6">
        <v>24</v>
      </c>
      <c r="J3572" s="6" t="s">
        <v>84</v>
      </c>
    </row>
    <row r="3573" spans="1:10" x14ac:dyDescent="0.2">
      <c r="A3573" s="5">
        <v>586</v>
      </c>
      <c r="B3573" s="6">
        <v>16</v>
      </c>
      <c r="C3573" s="6" t="s">
        <v>83</v>
      </c>
      <c r="D3573" s="7">
        <v>45927.25</v>
      </c>
      <c r="E3573" s="6">
        <v>230</v>
      </c>
      <c r="F3573" s="6">
        <v>230</v>
      </c>
      <c r="G3573" s="6">
        <v>0</v>
      </c>
      <c r="H3573" s="6">
        <v>5</v>
      </c>
      <c r="I3573" s="6">
        <v>10002</v>
      </c>
      <c r="J3573" s="6" t="s">
        <v>56</v>
      </c>
    </row>
    <row r="3574" spans="1:10" x14ac:dyDescent="0.2">
      <c r="A3574" s="5">
        <v>632</v>
      </c>
      <c r="B3574" s="6">
        <v>16</v>
      </c>
      <c r="C3574" s="6" t="s">
        <v>207</v>
      </c>
      <c r="D3574" s="7">
        <v>45927.25</v>
      </c>
      <c r="E3574" s="6">
        <v>220</v>
      </c>
      <c r="F3574" s="6">
        <v>220</v>
      </c>
      <c r="G3574" s="6">
        <v>0</v>
      </c>
      <c r="H3574" s="6">
        <v>6</v>
      </c>
      <c r="I3574" s="6">
        <v>10002</v>
      </c>
      <c r="J3574" s="6" t="s">
        <v>56</v>
      </c>
    </row>
    <row r="3575" spans="1:10" x14ac:dyDescent="0.2">
      <c r="A3575" s="5">
        <v>115</v>
      </c>
      <c r="B3575" s="6">
        <v>2</v>
      </c>
      <c r="C3575" s="6" t="s">
        <v>98</v>
      </c>
      <c r="D3575" s="7">
        <v>45927.75</v>
      </c>
      <c r="E3575" s="6">
        <v>300</v>
      </c>
      <c r="F3575" s="6">
        <v>300</v>
      </c>
      <c r="G3575" s="6">
        <v>0</v>
      </c>
      <c r="H3575" s="6">
        <v>6</v>
      </c>
      <c r="I3575" s="6">
        <v>10002</v>
      </c>
      <c r="J3575" s="6" t="s">
        <v>56</v>
      </c>
    </row>
    <row r="3576" spans="1:10" x14ac:dyDescent="0.2">
      <c r="A3576" s="5">
        <v>130</v>
      </c>
      <c r="B3576" s="6">
        <v>3</v>
      </c>
      <c r="C3576" s="6" t="s">
        <v>99</v>
      </c>
      <c r="D3576" s="7">
        <v>45927.75</v>
      </c>
      <c r="E3576" s="6">
        <v>283.33</v>
      </c>
      <c r="F3576" s="6">
        <v>283.33</v>
      </c>
      <c r="G3576" s="6">
        <v>0</v>
      </c>
      <c r="H3576" s="6">
        <v>12</v>
      </c>
      <c r="I3576" s="6">
        <v>25</v>
      </c>
      <c r="J3576" s="6" t="s">
        <v>135</v>
      </c>
    </row>
    <row r="3577" spans="1:10" x14ac:dyDescent="0.2">
      <c r="A3577" s="5">
        <v>156</v>
      </c>
      <c r="B3577" s="6">
        <v>6</v>
      </c>
      <c r="C3577" s="6" t="s">
        <v>102</v>
      </c>
      <c r="D3577" s="7">
        <v>45927.75</v>
      </c>
      <c r="E3577" s="6">
        <v>273</v>
      </c>
      <c r="F3577" s="6">
        <v>273</v>
      </c>
      <c r="G3577" s="6">
        <v>0</v>
      </c>
      <c r="H3577" s="6">
        <v>4</v>
      </c>
      <c r="I3577" s="6">
        <v>10002</v>
      </c>
      <c r="J3577" s="6" t="s">
        <v>56</v>
      </c>
    </row>
    <row r="3578" spans="1:10" x14ac:dyDescent="0.2">
      <c r="A3578" s="5">
        <v>159</v>
      </c>
      <c r="B3578" s="6">
        <v>6</v>
      </c>
      <c r="C3578" s="6" t="s">
        <v>102</v>
      </c>
      <c r="D3578" s="7">
        <v>45927.75</v>
      </c>
      <c r="E3578" s="6">
        <v>310</v>
      </c>
      <c r="F3578" s="6">
        <v>310</v>
      </c>
      <c r="G3578" s="6">
        <v>0</v>
      </c>
      <c r="H3578" s="6">
        <v>10</v>
      </c>
      <c r="I3578" s="6">
        <v>24</v>
      </c>
      <c r="J3578" s="6" t="s">
        <v>84</v>
      </c>
    </row>
    <row r="3579" spans="1:10" x14ac:dyDescent="0.2">
      <c r="A3579" s="5">
        <v>162</v>
      </c>
      <c r="B3579" s="6">
        <v>9</v>
      </c>
      <c r="C3579" s="6" t="s">
        <v>105</v>
      </c>
      <c r="D3579" s="7">
        <v>45927.75</v>
      </c>
      <c r="E3579" s="6">
        <v>300</v>
      </c>
      <c r="F3579" s="6">
        <v>300</v>
      </c>
      <c r="G3579" s="6">
        <v>0</v>
      </c>
      <c r="H3579" s="6">
        <v>5</v>
      </c>
      <c r="I3579" s="6">
        <v>10002</v>
      </c>
      <c r="J3579" s="6" t="s">
        <v>56</v>
      </c>
    </row>
    <row r="3580" spans="1:10" x14ac:dyDescent="0.2">
      <c r="A3580" s="5">
        <v>168</v>
      </c>
      <c r="B3580" s="6">
        <v>11</v>
      </c>
      <c r="C3580" s="6" t="s">
        <v>107</v>
      </c>
      <c r="D3580" s="7">
        <v>45927.75</v>
      </c>
      <c r="E3580" s="6">
        <v>291</v>
      </c>
      <c r="F3580" s="6">
        <v>291</v>
      </c>
      <c r="G3580" s="6">
        <v>0</v>
      </c>
      <c r="H3580" s="6">
        <v>12</v>
      </c>
      <c r="I3580" s="6">
        <v>25</v>
      </c>
      <c r="J3580" s="6" t="s">
        <v>135</v>
      </c>
    </row>
    <row r="3581" spans="1:10" x14ac:dyDescent="0.2">
      <c r="A3581" s="5">
        <v>183</v>
      </c>
      <c r="B3581" s="6">
        <v>12</v>
      </c>
      <c r="C3581" s="6" t="s">
        <v>108</v>
      </c>
      <c r="D3581" s="7">
        <v>45927.75</v>
      </c>
      <c r="E3581" s="6">
        <v>300</v>
      </c>
      <c r="F3581" s="6">
        <v>300</v>
      </c>
      <c r="G3581" s="6">
        <v>0</v>
      </c>
      <c r="H3581" s="6">
        <v>12</v>
      </c>
      <c r="I3581" s="6">
        <v>25</v>
      </c>
      <c r="J3581" s="6" t="s">
        <v>135</v>
      </c>
    </row>
    <row r="3582" spans="1:10" x14ac:dyDescent="0.2">
      <c r="A3582" s="5">
        <v>197</v>
      </c>
      <c r="B3582" s="6">
        <v>16</v>
      </c>
      <c r="C3582" s="6" t="s">
        <v>112</v>
      </c>
      <c r="D3582" s="7">
        <v>45927.75</v>
      </c>
      <c r="E3582" s="6">
        <v>160.47</v>
      </c>
      <c r="F3582" s="6">
        <v>160.47</v>
      </c>
      <c r="G3582" s="6">
        <v>0</v>
      </c>
      <c r="H3582" s="6">
        <v>8</v>
      </c>
      <c r="I3582" s="6">
        <v>10002</v>
      </c>
      <c r="J3582" s="6" t="s">
        <v>56</v>
      </c>
    </row>
    <row r="3583" spans="1:10" x14ac:dyDescent="0.2">
      <c r="A3583" s="5">
        <v>198</v>
      </c>
      <c r="B3583" s="6">
        <v>16</v>
      </c>
      <c r="C3583" s="6" t="s">
        <v>112</v>
      </c>
      <c r="D3583" s="7">
        <v>45927.75</v>
      </c>
      <c r="E3583" s="6">
        <v>300</v>
      </c>
      <c r="F3583" s="6">
        <v>300</v>
      </c>
      <c r="G3583" s="6">
        <v>0</v>
      </c>
      <c r="H3583" s="6">
        <v>7</v>
      </c>
      <c r="I3583" s="6">
        <v>11</v>
      </c>
      <c r="J3583" s="6" t="s">
        <v>90</v>
      </c>
    </row>
    <row r="3584" spans="1:10" x14ac:dyDescent="0.2">
      <c r="A3584" s="5">
        <v>199</v>
      </c>
      <c r="B3584" s="6">
        <v>16</v>
      </c>
      <c r="C3584" s="6" t="s">
        <v>112</v>
      </c>
      <c r="D3584" s="7">
        <v>45927.75</v>
      </c>
      <c r="E3584" s="6">
        <v>134.4</v>
      </c>
      <c r="F3584" s="6">
        <v>134.4</v>
      </c>
      <c r="G3584" s="6">
        <v>0</v>
      </c>
      <c r="H3584" s="6">
        <v>15</v>
      </c>
      <c r="I3584" s="6">
        <v>10002</v>
      </c>
      <c r="J3584" s="6" t="s">
        <v>56</v>
      </c>
    </row>
    <row r="3585" spans="1:10" x14ac:dyDescent="0.2">
      <c r="A3585" s="5">
        <v>209</v>
      </c>
      <c r="B3585" s="6">
        <v>16</v>
      </c>
      <c r="C3585" s="6" t="s">
        <v>112</v>
      </c>
      <c r="D3585" s="7">
        <v>45927.75</v>
      </c>
      <c r="E3585" s="6">
        <v>339.95</v>
      </c>
      <c r="F3585" s="6">
        <v>339.95</v>
      </c>
      <c r="G3585" s="6">
        <v>0</v>
      </c>
      <c r="H3585" s="6">
        <v>12</v>
      </c>
      <c r="I3585" s="6">
        <v>10002</v>
      </c>
      <c r="J3585" s="6" t="s">
        <v>56</v>
      </c>
    </row>
    <row r="3586" spans="1:10" x14ac:dyDescent="0.2">
      <c r="A3586" s="5">
        <v>215</v>
      </c>
      <c r="B3586" s="6">
        <v>17</v>
      </c>
      <c r="C3586" s="6" t="s">
        <v>113</v>
      </c>
      <c r="D3586" s="7">
        <v>45927.75</v>
      </c>
      <c r="E3586" s="6">
        <v>298.73</v>
      </c>
      <c r="F3586" s="6">
        <v>298.73</v>
      </c>
      <c r="G3586" s="6">
        <v>0</v>
      </c>
      <c r="H3586" s="6">
        <v>5</v>
      </c>
      <c r="I3586" s="6">
        <v>10002</v>
      </c>
      <c r="J3586" s="6" t="s">
        <v>56</v>
      </c>
    </row>
    <row r="3587" spans="1:10" x14ac:dyDescent="0.2">
      <c r="A3587" s="5">
        <v>222</v>
      </c>
      <c r="B3587" s="6">
        <v>23</v>
      </c>
      <c r="C3587" s="6" t="s">
        <v>119</v>
      </c>
      <c r="D3587" s="7">
        <v>45927.75</v>
      </c>
      <c r="E3587" s="6">
        <v>180</v>
      </c>
      <c r="F3587" s="6">
        <v>180</v>
      </c>
      <c r="G3587" s="6">
        <v>0</v>
      </c>
      <c r="H3587" s="6">
        <v>5</v>
      </c>
      <c r="I3587" s="6">
        <v>5</v>
      </c>
      <c r="J3587" s="6" t="s">
        <v>79</v>
      </c>
    </row>
    <row r="3588" spans="1:10" x14ac:dyDescent="0.2">
      <c r="A3588" s="5">
        <v>231</v>
      </c>
      <c r="B3588" s="6">
        <v>25</v>
      </c>
      <c r="C3588" s="6" t="s">
        <v>121</v>
      </c>
      <c r="D3588" s="7">
        <v>45927.75</v>
      </c>
      <c r="E3588" s="6">
        <v>489.62</v>
      </c>
      <c r="F3588" s="6">
        <v>489.62</v>
      </c>
      <c r="G3588" s="6">
        <v>0</v>
      </c>
      <c r="H3588" s="6">
        <v>12</v>
      </c>
      <c r="I3588" s="6">
        <v>10002</v>
      </c>
      <c r="J3588" s="6" t="s">
        <v>56</v>
      </c>
    </row>
    <row r="3589" spans="1:10" x14ac:dyDescent="0.2">
      <c r="A3589" s="5">
        <v>305</v>
      </c>
      <c r="B3589" s="6">
        <v>18</v>
      </c>
      <c r="C3589" s="6" t="s">
        <v>114</v>
      </c>
      <c r="D3589" s="7">
        <v>45927.75</v>
      </c>
      <c r="E3589" s="6">
        <v>282.83999999999997</v>
      </c>
      <c r="F3589" s="6">
        <v>282.83999999999997</v>
      </c>
      <c r="G3589" s="6">
        <v>0</v>
      </c>
      <c r="H3589" s="6">
        <v>5</v>
      </c>
      <c r="I3589" s="6" t="s">
        <v>47</v>
      </c>
      <c r="J3589" s="6" t="s">
        <v>47</v>
      </c>
    </row>
    <row r="3590" spans="1:10" x14ac:dyDescent="0.2">
      <c r="A3590" s="5">
        <v>309</v>
      </c>
      <c r="B3590" s="6">
        <v>19</v>
      </c>
      <c r="C3590" s="6" t="s">
        <v>115</v>
      </c>
      <c r="D3590" s="7">
        <v>45927.75</v>
      </c>
      <c r="E3590" s="6">
        <v>258</v>
      </c>
      <c r="F3590" s="6">
        <v>258</v>
      </c>
      <c r="G3590" s="6">
        <v>0</v>
      </c>
      <c r="H3590" s="6">
        <v>9</v>
      </c>
      <c r="I3590" s="6">
        <v>12</v>
      </c>
      <c r="J3590" s="6" t="s">
        <v>134</v>
      </c>
    </row>
    <row r="3591" spans="1:10" x14ac:dyDescent="0.2">
      <c r="A3591" s="5">
        <v>511</v>
      </c>
      <c r="B3591" s="6">
        <v>20</v>
      </c>
      <c r="C3591" s="6" t="s">
        <v>88</v>
      </c>
      <c r="D3591" s="7">
        <v>45928.25</v>
      </c>
      <c r="E3591" s="6">
        <v>160.47</v>
      </c>
      <c r="F3591" s="6">
        <v>160.47</v>
      </c>
      <c r="G3591" s="6">
        <v>0</v>
      </c>
      <c r="H3591" s="6">
        <v>12</v>
      </c>
      <c r="I3591" s="6">
        <v>10002</v>
      </c>
      <c r="J3591" s="6" t="s">
        <v>56</v>
      </c>
    </row>
    <row r="3592" spans="1:10" x14ac:dyDescent="0.2">
      <c r="A3592" s="5">
        <v>534</v>
      </c>
      <c r="B3592" s="6">
        <v>1</v>
      </c>
      <c r="C3592" s="6" t="s">
        <v>19</v>
      </c>
      <c r="D3592" s="7">
        <v>45928.25</v>
      </c>
      <c r="E3592" s="6">
        <v>1250</v>
      </c>
      <c r="F3592" s="6">
        <v>1250</v>
      </c>
      <c r="G3592" s="6">
        <v>0</v>
      </c>
      <c r="H3592" s="6">
        <v>4</v>
      </c>
      <c r="I3592" s="6">
        <v>10002</v>
      </c>
      <c r="J3592" s="6" t="s">
        <v>56</v>
      </c>
    </row>
    <row r="3593" spans="1:10" x14ac:dyDescent="0.2">
      <c r="A3593" s="5">
        <v>541</v>
      </c>
      <c r="B3593" s="6">
        <v>23</v>
      </c>
      <c r="C3593" s="6" t="s">
        <v>165</v>
      </c>
      <c r="D3593" s="7">
        <v>45928.25</v>
      </c>
      <c r="E3593" s="6">
        <v>230</v>
      </c>
      <c r="F3593" s="6">
        <v>230</v>
      </c>
      <c r="G3593" s="6">
        <v>0</v>
      </c>
      <c r="H3593" s="6">
        <v>10</v>
      </c>
      <c r="I3593" s="6">
        <v>10002</v>
      </c>
      <c r="J3593" s="6" t="s">
        <v>56</v>
      </c>
    </row>
    <row r="3594" spans="1:10" x14ac:dyDescent="0.2">
      <c r="A3594" s="5">
        <v>544</v>
      </c>
      <c r="B3594" s="6">
        <v>6</v>
      </c>
      <c r="C3594" s="6" t="s">
        <v>61</v>
      </c>
      <c r="D3594" s="7">
        <v>45928.25</v>
      </c>
      <c r="E3594" s="6">
        <v>209</v>
      </c>
      <c r="F3594" s="6">
        <v>209</v>
      </c>
      <c r="G3594" s="6">
        <v>0</v>
      </c>
      <c r="H3594" s="6">
        <v>12</v>
      </c>
      <c r="I3594" s="6">
        <v>31</v>
      </c>
      <c r="J3594" s="6" t="s">
        <v>42</v>
      </c>
    </row>
    <row r="3595" spans="1:10" x14ac:dyDescent="0.2">
      <c r="A3595" s="5">
        <v>554</v>
      </c>
      <c r="B3595" s="6">
        <v>1</v>
      </c>
      <c r="C3595" s="6" t="s">
        <v>19</v>
      </c>
      <c r="D3595" s="7">
        <v>45928.25</v>
      </c>
      <c r="E3595" s="6">
        <v>799</v>
      </c>
      <c r="F3595" s="6">
        <v>799</v>
      </c>
      <c r="G3595" s="6">
        <v>0</v>
      </c>
      <c r="H3595" s="6">
        <v>7</v>
      </c>
      <c r="I3595" s="6">
        <v>21</v>
      </c>
      <c r="J3595" s="6" t="s">
        <v>93</v>
      </c>
    </row>
    <row r="3596" spans="1:10" x14ac:dyDescent="0.2">
      <c r="A3596" s="5">
        <v>570</v>
      </c>
      <c r="B3596" s="6">
        <v>8</v>
      </c>
      <c r="C3596" s="6" t="s">
        <v>50</v>
      </c>
      <c r="D3596" s="7">
        <v>45928.25</v>
      </c>
      <c r="E3596" s="6">
        <v>180</v>
      </c>
      <c r="F3596" s="6">
        <v>180</v>
      </c>
      <c r="G3596" s="6">
        <v>0</v>
      </c>
      <c r="H3596" s="6">
        <v>8</v>
      </c>
      <c r="I3596" s="6">
        <v>5</v>
      </c>
      <c r="J3596" s="6" t="s">
        <v>79</v>
      </c>
    </row>
    <row r="3597" spans="1:10" x14ac:dyDescent="0.2">
      <c r="A3597" s="5">
        <v>596</v>
      </c>
      <c r="B3597" s="6">
        <v>15</v>
      </c>
      <c r="C3597" s="6" t="s">
        <v>71</v>
      </c>
      <c r="D3597" s="7">
        <v>45928.25</v>
      </c>
      <c r="E3597" s="6">
        <v>228</v>
      </c>
      <c r="F3597" s="6">
        <v>228</v>
      </c>
      <c r="G3597" s="6">
        <v>0</v>
      </c>
      <c r="H3597" s="6">
        <v>8</v>
      </c>
      <c r="I3597" s="6">
        <v>10002</v>
      </c>
      <c r="J3597" s="6" t="s">
        <v>56</v>
      </c>
    </row>
    <row r="3598" spans="1:10" x14ac:dyDescent="0.2">
      <c r="A3598" s="5">
        <v>597</v>
      </c>
      <c r="B3598" s="6">
        <v>20</v>
      </c>
      <c r="C3598" s="6" t="s">
        <v>88</v>
      </c>
      <c r="D3598" s="7">
        <v>45928.25</v>
      </c>
      <c r="E3598" s="6">
        <v>161</v>
      </c>
      <c r="F3598" s="6">
        <v>161</v>
      </c>
      <c r="G3598" s="6">
        <v>0</v>
      </c>
      <c r="H3598" s="6">
        <v>8</v>
      </c>
      <c r="I3598" s="6">
        <v>5</v>
      </c>
      <c r="J3598" s="6" t="s">
        <v>79</v>
      </c>
    </row>
    <row r="3599" spans="1:10" x14ac:dyDescent="0.2">
      <c r="A3599" s="5">
        <v>601</v>
      </c>
      <c r="B3599" s="6">
        <v>2</v>
      </c>
      <c r="C3599" s="6" t="s">
        <v>57</v>
      </c>
      <c r="D3599" s="7">
        <v>45928.25</v>
      </c>
      <c r="E3599" s="6">
        <v>280</v>
      </c>
      <c r="F3599" s="6">
        <v>280</v>
      </c>
      <c r="G3599" s="6">
        <v>0</v>
      </c>
      <c r="H3599" s="6">
        <v>5</v>
      </c>
      <c r="I3599" s="6">
        <v>9</v>
      </c>
      <c r="J3599" s="6" t="s">
        <v>80</v>
      </c>
    </row>
    <row r="3600" spans="1:10" x14ac:dyDescent="0.2">
      <c r="A3600" s="5">
        <v>602</v>
      </c>
      <c r="B3600" s="6">
        <v>18</v>
      </c>
      <c r="C3600" s="6" t="s">
        <v>193</v>
      </c>
      <c r="D3600" s="7">
        <v>45928.25</v>
      </c>
      <c r="E3600" s="6">
        <v>180</v>
      </c>
      <c r="F3600" s="6">
        <v>180</v>
      </c>
      <c r="G3600" s="6">
        <v>0</v>
      </c>
      <c r="H3600" s="6">
        <v>9</v>
      </c>
      <c r="I3600" s="6">
        <v>12</v>
      </c>
      <c r="J3600" s="6" t="s">
        <v>134</v>
      </c>
    </row>
    <row r="3601" spans="1:10" x14ac:dyDescent="0.2">
      <c r="A3601" s="5">
        <v>624</v>
      </c>
      <c r="B3601" s="6">
        <v>24</v>
      </c>
      <c r="C3601" s="6" t="s">
        <v>215</v>
      </c>
      <c r="D3601" s="7">
        <v>45928.25</v>
      </c>
      <c r="E3601" s="6">
        <v>492.37</v>
      </c>
      <c r="F3601" s="6">
        <v>492.37</v>
      </c>
      <c r="G3601" s="6">
        <v>0</v>
      </c>
      <c r="H3601" s="6">
        <v>12</v>
      </c>
      <c r="I3601" s="6">
        <v>31</v>
      </c>
      <c r="J3601" s="6" t="s">
        <v>42</v>
      </c>
    </row>
    <row r="3602" spans="1:10" x14ac:dyDescent="0.2">
      <c r="A3602" s="5">
        <v>635</v>
      </c>
      <c r="B3602" s="6">
        <v>7</v>
      </c>
      <c r="C3602" s="6" t="s">
        <v>62</v>
      </c>
      <c r="D3602" s="7">
        <v>45928.25</v>
      </c>
      <c r="E3602" s="6">
        <v>160</v>
      </c>
      <c r="F3602" s="6">
        <v>160</v>
      </c>
      <c r="G3602" s="6">
        <v>0</v>
      </c>
      <c r="H3602" s="6">
        <v>12</v>
      </c>
      <c r="I3602" s="6">
        <v>25</v>
      </c>
      <c r="J3602" s="6" t="s">
        <v>135</v>
      </c>
    </row>
    <row r="3603" spans="1:10" x14ac:dyDescent="0.2">
      <c r="A3603" s="5">
        <v>647</v>
      </c>
      <c r="B3603" s="6">
        <v>19</v>
      </c>
      <c r="C3603" s="6" t="s">
        <v>87</v>
      </c>
      <c r="D3603" s="7">
        <v>45928.25</v>
      </c>
      <c r="E3603" s="6">
        <v>178.16</v>
      </c>
      <c r="F3603" s="6">
        <v>178.16</v>
      </c>
      <c r="G3603" s="6">
        <v>0</v>
      </c>
      <c r="H3603" s="6" t="s">
        <v>47</v>
      </c>
      <c r="I3603" s="6">
        <v>10002</v>
      </c>
      <c r="J3603" s="6" t="s">
        <v>56</v>
      </c>
    </row>
    <row r="3604" spans="1:10" x14ac:dyDescent="0.2">
      <c r="A3604" s="5">
        <v>655</v>
      </c>
      <c r="B3604" s="6">
        <v>14</v>
      </c>
      <c r="C3604" s="6" t="s">
        <v>205</v>
      </c>
      <c r="D3604" s="7">
        <v>45928.25</v>
      </c>
      <c r="E3604" s="6">
        <v>219.23</v>
      </c>
      <c r="F3604" s="6">
        <v>219.23</v>
      </c>
      <c r="G3604" s="6">
        <v>0</v>
      </c>
      <c r="H3604" s="6">
        <v>12</v>
      </c>
      <c r="I3604" s="6">
        <v>15</v>
      </c>
      <c r="J3604" s="6" t="s">
        <v>63</v>
      </c>
    </row>
    <row r="3605" spans="1:10" x14ac:dyDescent="0.2">
      <c r="A3605" s="5">
        <v>155</v>
      </c>
      <c r="B3605" s="6">
        <v>6</v>
      </c>
      <c r="C3605" s="6" t="s">
        <v>102</v>
      </c>
      <c r="D3605" s="7">
        <v>45928.75</v>
      </c>
      <c r="E3605" s="6">
        <v>279</v>
      </c>
      <c r="F3605" s="6">
        <v>279</v>
      </c>
      <c r="G3605" s="6">
        <v>0</v>
      </c>
      <c r="H3605" s="6">
        <v>5</v>
      </c>
      <c r="I3605" s="6">
        <v>14</v>
      </c>
      <c r="J3605" s="6" t="s">
        <v>22</v>
      </c>
    </row>
    <row r="3606" spans="1:10" x14ac:dyDescent="0.2">
      <c r="A3606" s="5">
        <v>169</v>
      </c>
      <c r="B3606" s="6">
        <v>10</v>
      </c>
      <c r="C3606" s="6" t="s">
        <v>106</v>
      </c>
      <c r="D3606" s="7">
        <v>45928.75</v>
      </c>
      <c r="E3606" s="6">
        <v>430</v>
      </c>
      <c r="F3606" s="6">
        <v>430</v>
      </c>
      <c r="G3606" s="6">
        <v>0</v>
      </c>
      <c r="H3606" s="6">
        <v>8</v>
      </c>
      <c r="I3606" s="6">
        <v>10002</v>
      </c>
      <c r="J3606" s="6" t="s">
        <v>56</v>
      </c>
    </row>
    <row r="3607" spans="1:10" x14ac:dyDescent="0.2">
      <c r="A3607" s="5">
        <v>171</v>
      </c>
      <c r="B3607" s="6">
        <v>12</v>
      </c>
      <c r="C3607" s="6" t="s">
        <v>108</v>
      </c>
      <c r="D3607" s="7">
        <v>45928.75</v>
      </c>
      <c r="E3607" s="6">
        <v>273.73</v>
      </c>
      <c r="F3607" s="6">
        <v>273.73</v>
      </c>
      <c r="G3607" s="6">
        <v>0</v>
      </c>
      <c r="H3607" s="6">
        <v>10</v>
      </c>
      <c r="I3607" s="6">
        <v>10002</v>
      </c>
      <c r="J3607" s="6" t="s">
        <v>56</v>
      </c>
    </row>
    <row r="3608" spans="1:10" x14ac:dyDescent="0.2">
      <c r="A3608" s="5">
        <v>173</v>
      </c>
      <c r="B3608" s="6">
        <v>10</v>
      </c>
      <c r="C3608" s="6" t="s">
        <v>106</v>
      </c>
      <c r="D3608" s="7">
        <v>45928.75</v>
      </c>
      <c r="E3608" s="6">
        <v>430</v>
      </c>
      <c r="F3608" s="6">
        <v>430</v>
      </c>
      <c r="G3608" s="6">
        <v>0</v>
      </c>
      <c r="H3608" s="6">
        <v>5</v>
      </c>
      <c r="I3608" s="6">
        <v>10002</v>
      </c>
      <c r="J3608" s="6" t="s">
        <v>56</v>
      </c>
    </row>
    <row r="3609" spans="1:10" x14ac:dyDescent="0.2">
      <c r="A3609" s="5">
        <v>180</v>
      </c>
      <c r="B3609" s="6">
        <v>12</v>
      </c>
      <c r="C3609" s="6" t="s">
        <v>108</v>
      </c>
      <c r="D3609" s="7">
        <v>45928.75</v>
      </c>
      <c r="E3609" s="6">
        <v>160.47</v>
      </c>
      <c r="F3609" s="6">
        <v>160.47</v>
      </c>
      <c r="G3609" s="6">
        <v>0</v>
      </c>
      <c r="H3609" s="6">
        <v>5</v>
      </c>
      <c r="I3609" s="6">
        <v>10002</v>
      </c>
      <c r="J3609" s="6" t="s">
        <v>56</v>
      </c>
    </row>
    <row r="3610" spans="1:10" x14ac:dyDescent="0.2">
      <c r="A3610" s="5">
        <v>214</v>
      </c>
      <c r="B3610" s="6">
        <v>18</v>
      </c>
      <c r="C3610" s="6" t="s">
        <v>114</v>
      </c>
      <c r="D3610" s="7">
        <v>45928.75</v>
      </c>
      <c r="E3610" s="6">
        <v>230</v>
      </c>
      <c r="F3610" s="6">
        <v>230</v>
      </c>
      <c r="G3610" s="6">
        <v>0</v>
      </c>
      <c r="H3610" s="6">
        <v>12</v>
      </c>
      <c r="I3610" s="6">
        <v>15</v>
      </c>
      <c r="J3610" s="6" t="s">
        <v>63</v>
      </c>
    </row>
    <row r="3611" spans="1:10" x14ac:dyDescent="0.2">
      <c r="A3611" s="5">
        <v>303</v>
      </c>
      <c r="B3611" s="6">
        <v>11</v>
      </c>
      <c r="C3611" s="6" t="s">
        <v>107</v>
      </c>
      <c r="D3611" s="7">
        <v>45928.75</v>
      </c>
      <c r="E3611" s="6">
        <v>354.42</v>
      </c>
      <c r="F3611" s="6">
        <v>354.42</v>
      </c>
      <c r="G3611" s="6">
        <v>0</v>
      </c>
      <c r="H3611" s="6">
        <v>7</v>
      </c>
      <c r="I3611" s="6">
        <v>11</v>
      </c>
      <c r="J3611" s="6" t="s">
        <v>90</v>
      </c>
    </row>
    <row r="3612" spans="1:10" x14ac:dyDescent="0.2">
      <c r="A3612" s="5">
        <v>304</v>
      </c>
      <c r="B3612" s="6">
        <v>13</v>
      </c>
      <c r="C3612" s="6" t="s">
        <v>109</v>
      </c>
      <c r="D3612" s="7">
        <v>45928.75</v>
      </c>
      <c r="E3612" s="6">
        <v>430</v>
      </c>
      <c r="F3612" s="6">
        <v>430</v>
      </c>
      <c r="G3612" s="6">
        <v>0</v>
      </c>
      <c r="H3612" s="6">
        <v>4</v>
      </c>
      <c r="I3612" s="6">
        <v>10002</v>
      </c>
      <c r="J3612" s="6" t="s">
        <v>56</v>
      </c>
    </row>
    <row r="3613" spans="1:10" x14ac:dyDescent="0.2">
      <c r="A3613" s="5">
        <v>321</v>
      </c>
      <c r="B3613" s="6">
        <v>27</v>
      </c>
      <c r="C3613" s="6" t="s">
        <v>137</v>
      </c>
      <c r="D3613" s="7">
        <v>45928.75</v>
      </c>
      <c r="E3613" s="6">
        <v>449.94</v>
      </c>
      <c r="F3613" s="6">
        <v>449.94</v>
      </c>
      <c r="G3613" s="6">
        <v>0</v>
      </c>
      <c r="H3613" s="6">
        <v>12</v>
      </c>
      <c r="I3613" s="6">
        <v>31</v>
      </c>
      <c r="J3613" s="6" t="s">
        <v>42</v>
      </c>
    </row>
    <row r="3614" spans="1:10" x14ac:dyDescent="0.2">
      <c r="A3614" s="5">
        <v>489</v>
      </c>
      <c r="B3614" s="6">
        <v>7</v>
      </c>
      <c r="C3614" s="6" t="s">
        <v>49</v>
      </c>
      <c r="D3614" s="7">
        <v>45929.25</v>
      </c>
      <c r="E3614" s="6">
        <v>174.43</v>
      </c>
      <c r="F3614" s="6">
        <v>174.43</v>
      </c>
      <c r="G3614" s="6">
        <v>0</v>
      </c>
      <c r="H3614" s="6">
        <v>12</v>
      </c>
      <c r="I3614" s="6">
        <v>10002</v>
      </c>
      <c r="J3614" s="6" t="s">
        <v>56</v>
      </c>
    </row>
    <row r="3615" spans="1:10" x14ac:dyDescent="0.2">
      <c r="A3615" s="5">
        <v>542</v>
      </c>
      <c r="B3615" s="6">
        <v>1</v>
      </c>
      <c r="C3615" s="6" t="s">
        <v>19</v>
      </c>
      <c r="D3615" s="7">
        <v>45929.25</v>
      </c>
      <c r="E3615" s="6">
        <v>999</v>
      </c>
      <c r="F3615" s="6">
        <v>999</v>
      </c>
      <c r="G3615" s="6">
        <v>0</v>
      </c>
      <c r="H3615" s="6">
        <v>5</v>
      </c>
      <c r="I3615" s="6">
        <v>10</v>
      </c>
      <c r="J3615" s="6" t="s">
        <v>133</v>
      </c>
    </row>
    <row r="3616" spans="1:10" x14ac:dyDescent="0.2">
      <c r="A3616" s="5">
        <v>629</v>
      </c>
      <c r="B3616" s="6">
        <v>7</v>
      </c>
      <c r="C3616" s="6" t="s">
        <v>62</v>
      </c>
      <c r="D3616" s="7">
        <v>45929.25</v>
      </c>
      <c r="E3616" s="6">
        <v>160.47</v>
      </c>
      <c r="F3616" s="6">
        <v>160.47</v>
      </c>
      <c r="G3616" s="6">
        <v>0</v>
      </c>
      <c r="H3616" s="6">
        <v>12</v>
      </c>
      <c r="I3616" s="6">
        <v>15</v>
      </c>
      <c r="J3616" s="6" t="s">
        <v>63</v>
      </c>
    </row>
    <row r="3617" spans="1:10" x14ac:dyDescent="0.2">
      <c r="A3617" s="5">
        <v>630</v>
      </c>
      <c r="B3617" s="6">
        <v>24</v>
      </c>
      <c r="C3617" s="6" t="s">
        <v>166</v>
      </c>
      <c r="D3617" s="7">
        <v>45929.25</v>
      </c>
      <c r="E3617" s="6">
        <v>386</v>
      </c>
      <c r="F3617" s="6">
        <v>386</v>
      </c>
      <c r="G3617" s="6">
        <v>0</v>
      </c>
      <c r="H3617" s="6">
        <v>5</v>
      </c>
      <c r="I3617" s="6">
        <v>5</v>
      </c>
      <c r="J3617" s="6" t="s">
        <v>79</v>
      </c>
    </row>
    <row r="3618" spans="1:10" x14ac:dyDescent="0.2">
      <c r="A3618" s="5">
        <v>641</v>
      </c>
      <c r="B3618" s="6">
        <v>3</v>
      </c>
      <c r="C3618" s="6" t="s">
        <v>74</v>
      </c>
      <c r="D3618" s="7">
        <v>45929.25</v>
      </c>
      <c r="E3618" s="6">
        <v>495</v>
      </c>
      <c r="F3618" s="6">
        <v>495</v>
      </c>
      <c r="G3618" s="6">
        <v>0</v>
      </c>
      <c r="H3618" s="6">
        <v>13</v>
      </c>
      <c r="I3618" s="6">
        <v>31</v>
      </c>
      <c r="J3618" s="6" t="s">
        <v>42</v>
      </c>
    </row>
    <row r="3619" spans="1:10" x14ac:dyDescent="0.2">
      <c r="A3619" s="5">
        <v>645</v>
      </c>
      <c r="B3619" s="6">
        <v>17</v>
      </c>
      <c r="C3619" s="6" t="s">
        <v>97</v>
      </c>
      <c r="D3619" s="7">
        <v>45929.25</v>
      </c>
      <c r="E3619" s="6">
        <v>180</v>
      </c>
      <c r="F3619" s="6">
        <v>180</v>
      </c>
      <c r="G3619" s="6">
        <v>0</v>
      </c>
      <c r="H3619" s="6">
        <v>8</v>
      </c>
      <c r="I3619" s="6">
        <v>5</v>
      </c>
      <c r="J3619" s="6" t="s">
        <v>79</v>
      </c>
    </row>
    <row r="3620" spans="1:10" x14ac:dyDescent="0.2">
      <c r="A3620" s="5">
        <v>646</v>
      </c>
      <c r="B3620" s="6">
        <v>8</v>
      </c>
      <c r="C3620" s="6" t="s">
        <v>64</v>
      </c>
      <c r="D3620" s="7">
        <v>45929.25</v>
      </c>
      <c r="E3620" s="6">
        <v>161</v>
      </c>
      <c r="F3620" s="6">
        <v>161</v>
      </c>
      <c r="G3620" s="6">
        <v>0</v>
      </c>
      <c r="H3620" s="6">
        <v>8</v>
      </c>
      <c r="I3620" s="6">
        <v>5</v>
      </c>
      <c r="J3620" s="6" t="s">
        <v>79</v>
      </c>
    </row>
    <row r="3621" spans="1:10" x14ac:dyDescent="0.2">
      <c r="A3621" s="5">
        <v>650</v>
      </c>
      <c r="B3621" s="6">
        <v>1</v>
      </c>
      <c r="C3621" s="6" t="s">
        <v>19</v>
      </c>
      <c r="D3621" s="7">
        <v>45929.25</v>
      </c>
      <c r="E3621" s="6">
        <v>799</v>
      </c>
      <c r="F3621" s="6">
        <v>799</v>
      </c>
      <c r="G3621" s="6">
        <v>0</v>
      </c>
      <c r="H3621" s="6">
        <v>10</v>
      </c>
      <c r="I3621" s="6">
        <v>24</v>
      </c>
      <c r="J3621" s="6" t="s">
        <v>84</v>
      </c>
    </row>
    <row r="3622" spans="1:10" x14ac:dyDescent="0.2">
      <c r="A3622" s="5">
        <v>116</v>
      </c>
      <c r="B3622" s="6">
        <v>2</v>
      </c>
      <c r="C3622" s="6" t="s">
        <v>98</v>
      </c>
      <c r="D3622" s="7">
        <v>45929.75</v>
      </c>
      <c r="E3622" s="6">
        <v>302.22000000000003</v>
      </c>
      <c r="F3622" s="6">
        <v>302.22000000000003</v>
      </c>
      <c r="G3622" s="6">
        <v>0</v>
      </c>
      <c r="H3622" s="6">
        <v>13</v>
      </c>
      <c r="I3622" s="6">
        <v>31</v>
      </c>
      <c r="J3622" s="6" t="s">
        <v>42</v>
      </c>
    </row>
    <row r="3623" spans="1:10" x14ac:dyDescent="0.2">
      <c r="A3623" s="5">
        <v>141</v>
      </c>
      <c r="B3623" s="6">
        <v>8</v>
      </c>
      <c r="C3623" s="6" t="s">
        <v>104</v>
      </c>
      <c r="D3623" s="7">
        <v>45929.75</v>
      </c>
      <c r="E3623" s="6">
        <v>292.73</v>
      </c>
      <c r="F3623" s="6">
        <v>292.73</v>
      </c>
      <c r="G3623" s="6">
        <v>0</v>
      </c>
      <c r="H3623" s="6">
        <v>12</v>
      </c>
      <c r="I3623" s="6">
        <v>15</v>
      </c>
      <c r="J3623" s="6" t="s">
        <v>63</v>
      </c>
    </row>
    <row r="3624" spans="1:10" x14ac:dyDescent="0.2">
      <c r="A3624" s="5">
        <v>143</v>
      </c>
      <c r="B3624" s="6">
        <v>8</v>
      </c>
      <c r="C3624" s="6" t="s">
        <v>104</v>
      </c>
      <c r="D3624" s="7">
        <v>45929.75</v>
      </c>
      <c r="E3624" s="6">
        <v>258</v>
      </c>
      <c r="F3624" s="6">
        <v>258</v>
      </c>
      <c r="G3624" s="6">
        <v>0</v>
      </c>
      <c r="H3624" s="6">
        <v>11</v>
      </c>
      <c r="I3624" s="6">
        <v>13</v>
      </c>
      <c r="J3624" s="6" t="s">
        <v>81</v>
      </c>
    </row>
    <row r="3625" spans="1:10" x14ac:dyDescent="0.2">
      <c r="A3625" s="5">
        <v>145</v>
      </c>
      <c r="B3625" s="6">
        <v>9</v>
      </c>
      <c r="C3625" s="6" t="s">
        <v>105</v>
      </c>
      <c r="D3625" s="7">
        <v>45929.75</v>
      </c>
      <c r="E3625" s="6">
        <v>300</v>
      </c>
      <c r="F3625" s="6">
        <v>300</v>
      </c>
      <c r="G3625" s="6">
        <v>0</v>
      </c>
      <c r="H3625" s="6">
        <v>11</v>
      </c>
      <c r="I3625" s="6">
        <v>13</v>
      </c>
      <c r="J3625" s="6" t="s">
        <v>81</v>
      </c>
    </row>
    <row r="3626" spans="1:10" x14ac:dyDescent="0.2">
      <c r="A3626" s="5">
        <v>147</v>
      </c>
      <c r="B3626" s="6">
        <v>9</v>
      </c>
      <c r="C3626" s="6" t="s">
        <v>105</v>
      </c>
      <c r="D3626" s="7">
        <v>45929.75</v>
      </c>
      <c r="E3626" s="6">
        <v>230</v>
      </c>
      <c r="F3626" s="6">
        <v>230</v>
      </c>
      <c r="G3626" s="6">
        <v>0</v>
      </c>
      <c r="H3626" s="6">
        <v>5</v>
      </c>
      <c r="I3626" s="6">
        <v>10002</v>
      </c>
      <c r="J3626" s="6" t="s">
        <v>56</v>
      </c>
    </row>
    <row r="3627" spans="1:10" x14ac:dyDescent="0.2">
      <c r="A3627" s="5">
        <v>148</v>
      </c>
      <c r="B3627" s="6">
        <v>9</v>
      </c>
      <c r="C3627" s="6" t="s">
        <v>105</v>
      </c>
      <c r="D3627" s="7">
        <v>45929.75</v>
      </c>
      <c r="E3627" s="6">
        <v>300</v>
      </c>
      <c r="F3627" s="6">
        <v>300</v>
      </c>
      <c r="G3627" s="6">
        <v>0</v>
      </c>
      <c r="H3627" s="6">
        <v>10</v>
      </c>
      <c r="I3627" s="6">
        <v>24</v>
      </c>
      <c r="J3627" s="6" t="s">
        <v>84</v>
      </c>
    </row>
    <row r="3628" spans="1:10" x14ac:dyDescent="0.2">
      <c r="A3628" s="5">
        <v>167</v>
      </c>
      <c r="B3628" s="6">
        <v>11</v>
      </c>
      <c r="C3628" s="6" t="s">
        <v>107</v>
      </c>
      <c r="D3628" s="7">
        <v>45929.75</v>
      </c>
      <c r="E3628" s="6">
        <v>255</v>
      </c>
      <c r="F3628" s="6">
        <v>255</v>
      </c>
      <c r="G3628" s="6">
        <v>0</v>
      </c>
      <c r="H3628" s="6">
        <v>9</v>
      </c>
      <c r="I3628" s="6">
        <v>12</v>
      </c>
      <c r="J3628" s="6" t="s">
        <v>134</v>
      </c>
    </row>
    <row r="3629" spans="1:10" x14ac:dyDescent="0.2">
      <c r="A3629" s="5">
        <v>176</v>
      </c>
      <c r="B3629" s="6">
        <v>11</v>
      </c>
      <c r="C3629" s="6" t="s">
        <v>107</v>
      </c>
      <c r="D3629" s="7">
        <v>45929.75</v>
      </c>
      <c r="E3629" s="6">
        <v>430</v>
      </c>
      <c r="F3629" s="6">
        <v>430</v>
      </c>
      <c r="G3629" s="6">
        <v>0</v>
      </c>
      <c r="H3629" s="6">
        <v>9</v>
      </c>
      <c r="I3629" s="6">
        <v>12</v>
      </c>
      <c r="J3629" s="6" t="s">
        <v>134</v>
      </c>
    </row>
    <row r="3630" spans="1:10" x14ac:dyDescent="0.2">
      <c r="A3630" s="5">
        <v>187</v>
      </c>
      <c r="B3630" s="6">
        <v>15</v>
      </c>
      <c r="C3630" s="6" t="s">
        <v>111</v>
      </c>
      <c r="D3630" s="7">
        <v>45929.75</v>
      </c>
      <c r="E3630" s="6">
        <v>219.23</v>
      </c>
      <c r="F3630" s="6">
        <v>219.23</v>
      </c>
      <c r="G3630" s="6">
        <v>0</v>
      </c>
      <c r="H3630" s="6">
        <v>11</v>
      </c>
      <c r="I3630" s="6">
        <v>10002</v>
      </c>
      <c r="J3630" s="6" t="s">
        <v>56</v>
      </c>
    </row>
    <row r="3631" spans="1:10" x14ac:dyDescent="0.2">
      <c r="A3631" s="5">
        <v>191</v>
      </c>
      <c r="B3631" s="6">
        <v>17</v>
      </c>
      <c r="C3631" s="6" t="s">
        <v>113</v>
      </c>
      <c r="D3631" s="7">
        <v>45929.75</v>
      </c>
      <c r="E3631" s="6">
        <v>324.95</v>
      </c>
      <c r="F3631" s="6">
        <v>324.95</v>
      </c>
      <c r="G3631" s="6">
        <v>0</v>
      </c>
      <c r="H3631" s="6">
        <v>5</v>
      </c>
      <c r="I3631" s="6">
        <v>10002</v>
      </c>
      <c r="J3631" s="6" t="s">
        <v>56</v>
      </c>
    </row>
    <row r="3632" spans="1:10" x14ac:dyDescent="0.2">
      <c r="A3632" s="5">
        <v>192</v>
      </c>
      <c r="B3632" s="6">
        <v>17</v>
      </c>
      <c r="C3632" s="6" t="s">
        <v>113</v>
      </c>
      <c r="D3632" s="7">
        <v>45929.75</v>
      </c>
      <c r="E3632" s="6">
        <v>165</v>
      </c>
      <c r="F3632" s="6">
        <v>165</v>
      </c>
      <c r="G3632" s="6">
        <v>0</v>
      </c>
      <c r="H3632" s="6">
        <v>5</v>
      </c>
      <c r="I3632" s="6">
        <v>10002</v>
      </c>
      <c r="J3632" s="6" t="s">
        <v>56</v>
      </c>
    </row>
    <row r="3633" spans="1:10" x14ac:dyDescent="0.2">
      <c r="A3633" s="5">
        <v>536</v>
      </c>
      <c r="B3633" s="6">
        <v>22</v>
      </c>
      <c r="C3633" s="6" t="s">
        <v>164</v>
      </c>
      <c r="D3633" s="7">
        <v>45930.25</v>
      </c>
      <c r="E3633" s="6">
        <v>160</v>
      </c>
      <c r="F3633" s="6">
        <v>160</v>
      </c>
      <c r="G3633" s="6">
        <v>0</v>
      </c>
      <c r="H3633" s="6">
        <v>10</v>
      </c>
      <c r="I3633" s="6">
        <v>10002</v>
      </c>
      <c r="J3633" s="6" t="s">
        <v>56</v>
      </c>
    </row>
    <row r="3634" spans="1:10" x14ac:dyDescent="0.2">
      <c r="A3634" s="5">
        <v>579</v>
      </c>
      <c r="B3634" s="6">
        <v>10</v>
      </c>
      <c r="C3634" s="6" t="s">
        <v>154</v>
      </c>
      <c r="D3634" s="7">
        <v>45930.25</v>
      </c>
      <c r="E3634" s="6">
        <v>314</v>
      </c>
      <c r="F3634" s="6">
        <v>314</v>
      </c>
      <c r="G3634" s="6">
        <v>0</v>
      </c>
      <c r="H3634" s="6">
        <v>12</v>
      </c>
      <c r="I3634" s="6">
        <v>25</v>
      </c>
      <c r="J3634" s="6" t="s">
        <v>135</v>
      </c>
    </row>
    <row r="3635" spans="1:10" x14ac:dyDescent="0.2">
      <c r="A3635" s="5">
        <v>589</v>
      </c>
      <c r="B3635" s="6">
        <v>16</v>
      </c>
      <c r="C3635" s="6" t="s">
        <v>83</v>
      </c>
      <c r="D3635" s="7">
        <v>45930.25</v>
      </c>
      <c r="E3635" s="6">
        <v>690</v>
      </c>
      <c r="F3635" s="6">
        <v>690</v>
      </c>
      <c r="G3635" s="6">
        <v>0</v>
      </c>
      <c r="H3635" s="6">
        <v>11</v>
      </c>
      <c r="I3635" s="6">
        <v>5</v>
      </c>
      <c r="J3635" s="6" t="s">
        <v>79</v>
      </c>
    </row>
    <row r="3636" spans="1:10" x14ac:dyDescent="0.2">
      <c r="A3636" s="5">
        <v>639</v>
      </c>
      <c r="B3636" s="6">
        <v>3</v>
      </c>
      <c r="C3636" s="6" t="s">
        <v>58</v>
      </c>
      <c r="D3636" s="7">
        <v>45930.25</v>
      </c>
      <c r="E3636" s="6">
        <v>160.47</v>
      </c>
      <c r="F3636" s="6">
        <v>160.47</v>
      </c>
      <c r="G3636" s="6">
        <v>0</v>
      </c>
      <c r="H3636" s="6">
        <v>13</v>
      </c>
      <c r="I3636" s="6">
        <v>31</v>
      </c>
      <c r="J3636" s="6" t="s">
        <v>42</v>
      </c>
    </row>
    <row r="3637" spans="1:10" x14ac:dyDescent="0.2">
      <c r="A3637" s="5">
        <v>643</v>
      </c>
      <c r="B3637" s="6">
        <v>13</v>
      </c>
      <c r="C3637" s="6" t="s">
        <v>69</v>
      </c>
      <c r="D3637" s="7">
        <v>45930.25</v>
      </c>
      <c r="E3637" s="6">
        <v>160</v>
      </c>
      <c r="F3637" s="6">
        <v>160</v>
      </c>
      <c r="G3637" s="6">
        <v>0</v>
      </c>
      <c r="H3637" s="6">
        <v>7</v>
      </c>
      <c r="I3637" s="6">
        <v>11</v>
      </c>
      <c r="J3637" s="6" t="s">
        <v>90</v>
      </c>
    </row>
    <row r="3638" spans="1:10" x14ac:dyDescent="0.2">
      <c r="A3638" s="5">
        <v>649</v>
      </c>
      <c r="B3638" s="6">
        <v>16</v>
      </c>
      <c r="C3638" s="6" t="s">
        <v>83</v>
      </c>
      <c r="D3638" s="7">
        <v>45930.25</v>
      </c>
      <c r="E3638" s="6">
        <v>160</v>
      </c>
      <c r="F3638" s="6">
        <v>160</v>
      </c>
      <c r="G3638" s="6">
        <v>0</v>
      </c>
      <c r="H3638" s="6">
        <v>9</v>
      </c>
      <c r="I3638" s="6">
        <v>10002</v>
      </c>
      <c r="J3638" s="6" t="s">
        <v>56</v>
      </c>
    </row>
    <row r="3639" spans="1:10" x14ac:dyDescent="0.2">
      <c r="A3639" s="5">
        <v>124</v>
      </c>
      <c r="B3639" s="6">
        <v>1</v>
      </c>
      <c r="C3639" s="6" t="s">
        <v>19</v>
      </c>
      <c r="D3639" s="7">
        <v>45930.75</v>
      </c>
      <c r="E3639" s="6">
        <v>999</v>
      </c>
      <c r="F3639" s="6">
        <v>999</v>
      </c>
      <c r="G3639" s="6">
        <v>0</v>
      </c>
      <c r="H3639" s="6">
        <v>5</v>
      </c>
      <c r="I3639" s="6">
        <v>10</v>
      </c>
      <c r="J3639" s="6" t="s">
        <v>133</v>
      </c>
    </row>
    <row r="3640" spans="1:10" x14ac:dyDescent="0.2">
      <c r="A3640" s="5">
        <v>126</v>
      </c>
      <c r="B3640" s="6">
        <v>1</v>
      </c>
      <c r="C3640" s="6" t="s">
        <v>19</v>
      </c>
      <c r="D3640" s="7">
        <v>45930.75</v>
      </c>
      <c r="E3640" s="6">
        <v>1999</v>
      </c>
      <c r="F3640" s="6">
        <v>1999</v>
      </c>
      <c r="G3640" s="6">
        <v>0</v>
      </c>
      <c r="H3640" s="6">
        <v>5</v>
      </c>
      <c r="I3640" s="6">
        <v>10</v>
      </c>
      <c r="J3640" s="6" t="s">
        <v>133</v>
      </c>
    </row>
    <row r="3641" spans="1:10" x14ac:dyDescent="0.2">
      <c r="A3641" s="5">
        <v>132</v>
      </c>
      <c r="B3641" s="6">
        <v>3</v>
      </c>
      <c r="C3641" s="6" t="s">
        <v>99</v>
      </c>
      <c r="D3641" s="7">
        <v>45930.75</v>
      </c>
      <c r="E3641" s="6">
        <v>160.47</v>
      </c>
      <c r="F3641" s="6">
        <v>160.47</v>
      </c>
      <c r="G3641" s="6">
        <v>0</v>
      </c>
      <c r="H3641" s="6">
        <v>11</v>
      </c>
      <c r="I3641" s="6">
        <v>13</v>
      </c>
      <c r="J3641" s="6" t="s">
        <v>81</v>
      </c>
    </row>
    <row r="3642" spans="1:10" x14ac:dyDescent="0.2">
      <c r="A3642" s="5">
        <v>133</v>
      </c>
      <c r="B3642" s="6">
        <v>3</v>
      </c>
      <c r="C3642" s="6" t="s">
        <v>99</v>
      </c>
      <c r="D3642" s="7">
        <v>45930.75</v>
      </c>
      <c r="E3642" s="6">
        <v>300</v>
      </c>
      <c r="F3642" s="6">
        <v>300</v>
      </c>
      <c r="G3642" s="6">
        <v>0</v>
      </c>
      <c r="H3642" s="6">
        <v>8</v>
      </c>
      <c r="I3642" s="6">
        <v>10002</v>
      </c>
      <c r="J3642" s="6" t="s">
        <v>56</v>
      </c>
    </row>
    <row r="3643" spans="1:10" x14ac:dyDescent="0.2">
      <c r="A3643" s="5">
        <v>175</v>
      </c>
      <c r="B3643" s="6">
        <v>10</v>
      </c>
      <c r="C3643" s="6" t="s">
        <v>106</v>
      </c>
      <c r="D3643" s="7">
        <v>45930.75</v>
      </c>
      <c r="E3643" s="6">
        <v>314.23</v>
      </c>
      <c r="F3643" s="6">
        <v>314.23</v>
      </c>
      <c r="G3643" s="6">
        <v>0</v>
      </c>
      <c r="H3643" s="6">
        <v>10</v>
      </c>
      <c r="I3643" s="6">
        <v>10002</v>
      </c>
      <c r="J3643" s="6" t="s">
        <v>56</v>
      </c>
    </row>
    <row r="3644" spans="1:10" x14ac:dyDescent="0.2">
      <c r="A3644" s="5">
        <v>207</v>
      </c>
      <c r="B3644" s="6">
        <v>16</v>
      </c>
      <c r="C3644" s="6" t="s">
        <v>112</v>
      </c>
      <c r="D3644" s="7">
        <v>45930.75</v>
      </c>
      <c r="E3644" s="6">
        <v>364.98</v>
      </c>
      <c r="F3644" s="6">
        <v>364.98</v>
      </c>
      <c r="G3644" s="6">
        <v>0</v>
      </c>
      <c r="H3644" s="6">
        <v>5</v>
      </c>
      <c r="I3644" s="6">
        <v>10002</v>
      </c>
      <c r="J3644" s="6" t="s">
        <v>56</v>
      </c>
    </row>
    <row r="3645" spans="1:10" x14ac:dyDescent="0.2">
      <c r="A3645" s="5">
        <v>212</v>
      </c>
      <c r="B3645" s="6">
        <v>19</v>
      </c>
      <c r="C3645" s="6" t="s">
        <v>115</v>
      </c>
      <c r="D3645" s="7">
        <v>45930.75</v>
      </c>
      <c r="E3645" s="6">
        <v>315</v>
      </c>
      <c r="F3645" s="6">
        <v>315</v>
      </c>
      <c r="G3645" s="6">
        <v>0</v>
      </c>
      <c r="H3645" s="6">
        <v>10</v>
      </c>
      <c r="I3645" s="6">
        <v>10002</v>
      </c>
      <c r="J3645" s="6" t="s">
        <v>56</v>
      </c>
    </row>
    <row r="3646" spans="1:10" x14ac:dyDescent="0.2">
      <c r="A3646" s="5">
        <v>213</v>
      </c>
      <c r="B3646" s="6">
        <v>19</v>
      </c>
      <c r="C3646" s="6" t="s">
        <v>115</v>
      </c>
      <c r="D3646" s="7">
        <v>45930.75</v>
      </c>
      <c r="E3646" s="6">
        <v>230</v>
      </c>
      <c r="F3646" s="6">
        <v>230</v>
      </c>
      <c r="G3646" s="6">
        <v>0</v>
      </c>
      <c r="H3646" s="6">
        <v>9</v>
      </c>
      <c r="I3646" s="6">
        <v>12</v>
      </c>
      <c r="J3646" s="6" t="s">
        <v>134</v>
      </c>
    </row>
    <row r="3647" spans="1:10" x14ac:dyDescent="0.2">
      <c r="A3647" s="5">
        <v>217</v>
      </c>
      <c r="B3647" s="6">
        <v>18</v>
      </c>
      <c r="C3647" s="6" t="s">
        <v>114</v>
      </c>
      <c r="D3647" s="7">
        <v>45930.75</v>
      </c>
      <c r="E3647" s="6">
        <v>180</v>
      </c>
      <c r="F3647" s="6">
        <v>180</v>
      </c>
      <c r="G3647" s="6">
        <v>0</v>
      </c>
      <c r="H3647" s="6">
        <v>8</v>
      </c>
      <c r="I3647" s="6">
        <v>10002</v>
      </c>
      <c r="J3647" s="6" t="s">
        <v>56</v>
      </c>
    </row>
    <row r="3648" spans="1:10" x14ac:dyDescent="0.2">
      <c r="A3648" s="5">
        <v>235</v>
      </c>
      <c r="B3648" s="6">
        <v>26</v>
      </c>
      <c r="C3648" s="6" t="s">
        <v>136</v>
      </c>
      <c r="D3648" s="7">
        <v>45930.75</v>
      </c>
      <c r="E3648" s="6">
        <v>314.23</v>
      </c>
      <c r="F3648" s="6">
        <v>314.23</v>
      </c>
      <c r="G3648" s="6">
        <v>0</v>
      </c>
      <c r="H3648" s="6">
        <v>12</v>
      </c>
      <c r="I3648" s="6">
        <v>13</v>
      </c>
      <c r="J3648" s="6" t="s">
        <v>81</v>
      </c>
    </row>
    <row r="3649" spans="1:10" x14ac:dyDescent="0.2">
      <c r="A3649" s="5">
        <v>238</v>
      </c>
      <c r="B3649" s="6">
        <v>19</v>
      </c>
      <c r="C3649" s="6" t="s">
        <v>115</v>
      </c>
      <c r="D3649" s="7">
        <v>45930.75</v>
      </c>
      <c r="E3649" s="6">
        <v>258</v>
      </c>
      <c r="F3649" s="6">
        <v>258</v>
      </c>
      <c r="G3649" s="6">
        <v>0</v>
      </c>
      <c r="H3649" s="6">
        <v>9</v>
      </c>
      <c r="I3649" s="6">
        <v>10002</v>
      </c>
      <c r="J3649" s="6" t="s">
        <v>56</v>
      </c>
    </row>
    <row r="3650" spans="1:10" x14ac:dyDescent="0.2">
      <c r="A3650" s="5">
        <v>299</v>
      </c>
      <c r="B3650" s="6">
        <v>1</v>
      </c>
      <c r="C3650" s="6" t="s">
        <v>19</v>
      </c>
      <c r="D3650" s="7">
        <v>45930.75</v>
      </c>
      <c r="E3650" s="6">
        <v>399.5</v>
      </c>
      <c r="F3650" s="6">
        <v>399.5</v>
      </c>
      <c r="G3650" s="6">
        <v>0</v>
      </c>
      <c r="H3650" s="6">
        <v>5</v>
      </c>
      <c r="I3650" s="6">
        <v>9</v>
      </c>
      <c r="J3650" s="6" t="s">
        <v>80</v>
      </c>
    </row>
    <row r="3651" spans="1:10" x14ac:dyDescent="0.2">
      <c r="A3651" s="5">
        <v>300</v>
      </c>
      <c r="B3651" s="6">
        <v>6</v>
      </c>
      <c r="C3651" s="6" t="s">
        <v>102</v>
      </c>
      <c r="D3651" s="7">
        <v>45930.75</v>
      </c>
      <c r="E3651" s="6">
        <v>310</v>
      </c>
      <c r="F3651" s="6">
        <v>310</v>
      </c>
      <c r="G3651" s="6">
        <v>0</v>
      </c>
      <c r="H3651" s="6">
        <v>11</v>
      </c>
      <c r="I3651" s="6">
        <v>13</v>
      </c>
      <c r="J3651" s="6" t="s">
        <v>81</v>
      </c>
    </row>
    <row r="3652" spans="1:10" x14ac:dyDescent="0.2">
      <c r="A3652" s="5">
        <v>348</v>
      </c>
      <c r="B3652" s="6">
        <v>36</v>
      </c>
      <c r="C3652" s="7">
        <v>49310</v>
      </c>
      <c r="D3652" s="7">
        <v>45930.75</v>
      </c>
      <c r="E3652" s="6">
        <v>290.54000000000002</v>
      </c>
      <c r="F3652" s="6">
        <v>290.54000000000002</v>
      </c>
      <c r="G3652" s="6">
        <v>0</v>
      </c>
      <c r="H3652" s="6">
        <v>12</v>
      </c>
      <c r="I3652" s="6">
        <v>10002</v>
      </c>
      <c r="J3652" s="6" t="s">
        <v>56</v>
      </c>
    </row>
    <row r="3653" spans="1:10" x14ac:dyDescent="0.2">
      <c r="A3653" s="5">
        <v>559</v>
      </c>
      <c r="B3653" s="6">
        <v>1</v>
      </c>
      <c r="C3653" s="6" t="s">
        <v>19</v>
      </c>
      <c r="D3653" s="7">
        <v>45931.25</v>
      </c>
      <c r="E3653" s="6">
        <v>0</v>
      </c>
      <c r="F3653" s="6">
        <v>0</v>
      </c>
      <c r="G3653" s="6">
        <v>0</v>
      </c>
      <c r="H3653" s="6">
        <v>7</v>
      </c>
      <c r="I3653" s="6">
        <v>10002</v>
      </c>
      <c r="J3653" s="6" t="s">
        <v>56</v>
      </c>
    </row>
    <row r="3654" spans="1:10" x14ac:dyDescent="0.2">
      <c r="A3654" s="5">
        <v>563</v>
      </c>
      <c r="B3654" s="6">
        <v>2</v>
      </c>
      <c r="C3654" s="6" t="s">
        <v>57</v>
      </c>
      <c r="D3654" s="7">
        <v>45931.25</v>
      </c>
      <c r="E3654" s="6">
        <v>375</v>
      </c>
      <c r="F3654" s="6">
        <v>375</v>
      </c>
      <c r="G3654" s="6">
        <v>0</v>
      </c>
      <c r="H3654" s="6">
        <v>13</v>
      </c>
      <c r="I3654" s="6">
        <v>31</v>
      </c>
      <c r="J3654" s="6" t="s">
        <v>42</v>
      </c>
    </row>
    <row r="3655" spans="1:10" x14ac:dyDescent="0.2">
      <c r="A3655" s="5">
        <v>617</v>
      </c>
      <c r="B3655" s="6">
        <v>2</v>
      </c>
      <c r="C3655" s="6" t="s">
        <v>146</v>
      </c>
      <c r="D3655" s="7">
        <v>45931.25</v>
      </c>
      <c r="E3655" s="6">
        <v>384</v>
      </c>
      <c r="F3655" s="6">
        <v>384</v>
      </c>
      <c r="G3655" s="6">
        <v>0</v>
      </c>
      <c r="H3655" s="6">
        <v>7</v>
      </c>
      <c r="I3655" s="6">
        <v>11</v>
      </c>
      <c r="J3655" s="6" t="s">
        <v>90</v>
      </c>
    </row>
    <row r="3656" spans="1:10" x14ac:dyDescent="0.2">
      <c r="A3656" s="5">
        <v>619</v>
      </c>
      <c r="B3656" s="6">
        <v>25</v>
      </c>
      <c r="C3656" s="6" t="s">
        <v>167</v>
      </c>
      <c r="D3656" s="7">
        <v>45931.25</v>
      </c>
      <c r="E3656" s="6">
        <v>147</v>
      </c>
      <c r="F3656" s="6">
        <v>147</v>
      </c>
      <c r="G3656" s="6">
        <v>0</v>
      </c>
      <c r="H3656" s="6" t="s">
        <v>47</v>
      </c>
      <c r="I3656" s="6">
        <v>10002</v>
      </c>
      <c r="J3656" s="6" t="s">
        <v>56</v>
      </c>
    </row>
    <row r="3657" spans="1:10" x14ac:dyDescent="0.2">
      <c r="A3657" s="5">
        <v>627</v>
      </c>
      <c r="B3657" s="6">
        <v>24</v>
      </c>
      <c r="C3657" s="6" t="s">
        <v>166</v>
      </c>
      <c r="D3657" s="7">
        <v>45931.25</v>
      </c>
      <c r="E3657" s="6">
        <v>134</v>
      </c>
      <c r="F3657" s="6">
        <v>134</v>
      </c>
      <c r="G3657" s="6">
        <v>0</v>
      </c>
      <c r="H3657" s="6">
        <v>5</v>
      </c>
      <c r="I3657" s="6">
        <v>10002</v>
      </c>
      <c r="J3657" s="6" t="s">
        <v>56</v>
      </c>
    </row>
    <row r="3658" spans="1:10" x14ac:dyDescent="0.2">
      <c r="A3658" s="5">
        <v>644</v>
      </c>
      <c r="B3658" s="6">
        <v>5</v>
      </c>
      <c r="C3658" s="6" t="s">
        <v>60</v>
      </c>
      <c r="D3658" s="7">
        <v>45931.25</v>
      </c>
      <c r="E3658" s="6">
        <v>208.53</v>
      </c>
      <c r="F3658" s="6">
        <v>208.53</v>
      </c>
      <c r="G3658" s="6">
        <v>0</v>
      </c>
      <c r="H3658" s="6">
        <v>11</v>
      </c>
      <c r="I3658" s="6">
        <v>13</v>
      </c>
      <c r="J3658" s="6" t="s">
        <v>81</v>
      </c>
    </row>
    <row r="3659" spans="1:10" x14ac:dyDescent="0.2">
      <c r="A3659" s="5">
        <v>644</v>
      </c>
      <c r="B3659" s="6">
        <v>6</v>
      </c>
      <c r="C3659" s="6" t="s">
        <v>61</v>
      </c>
      <c r="D3659" s="7">
        <v>45931.25</v>
      </c>
      <c r="E3659" s="6">
        <v>208.53</v>
      </c>
      <c r="F3659" s="6">
        <v>208.53</v>
      </c>
      <c r="G3659" s="6">
        <v>0</v>
      </c>
      <c r="H3659" s="6">
        <v>11</v>
      </c>
      <c r="I3659" s="6">
        <v>13</v>
      </c>
      <c r="J3659" s="6" t="s">
        <v>81</v>
      </c>
    </row>
    <row r="3660" spans="1:10" x14ac:dyDescent="0.2">
      <c r="A3660" s="5">
        <v>671</v>
      </c>
      <c r="B3660" s="6">
        <v>9</v>
      </c>
      <c r="C3660" s="6" t="s">
        <v>153</v>
      </c>
      <c r="D3660" s="7">
        <v>45931.25</v>
      </c>
      <c r="E3660" s="6">
        <v>209</v>
      </c>
      <c r="F3660" s="6">
        <v>209</v>
      </c>
      <c r="G3660" s="6">
        <v>0</v>
      </c>
      <c r="H3660" s="6">
        <v>12</v>
      </c>
      <c r="I3660" s="6">
        <v>15</v>
      </c>
      <c r="J3660" s="6" t="s">
        <v>63</v>
      </c>
    </row>
    <row r="3661" spans="1:10" x14ac:dyDescent="0.2">
      <c r="A3661" s="5">
        <v>113</v>
      </c>
      <c r="B3661" s="6">
        <v>2</v>
      </c>
      <c r="C3661" s="6" t="s">
        <v>98</v>
      </c>
      <c r="D3661" s="7">
        <v>45931.75</v>
      </c>
      <c r="E3661" s="6">
        <v>350.77</v>
      </c>
      <c r="F3661" s="6">
        <v>350.77</v>
      </c>
      <c r="G3661" s="6">
        <v>0</v>
      </c>
      <c r="H3661" s="6">
        <v>5</v>
      </c>
      <c r="I3661" s="6">
        <v>10002</v>
      </c>
      <c r="J3661" s="6" t="s">
        <v>56</v>
      </c>
    </row>
    <row r="3662" spans="1:10" x14ac:dyDescent="0.2">
      <c r="A3662" s="5">
        <v>128</v>
      </c>
      <c r="B3662" s="6">
        <v>3</v>
      </c>
      <c r="C3662" s="6" t="s">
        <v>99</v>
      </c>
      <c r="D3662" s="7">
        <v>45931.75</v>
      </c>
      <c r="E3662" s="6">
        <v>524.95000000000005</v>
      </c>
      <c r="F3662" s="6">
        <v>524.95000000000005</v>
      </c>
      <c r="G3662" s="6">
        <v>0</v>
      </c>
      <c r="H3662" s="6">
        <v>4</v>
      </c>
      <c r="I3662" s="6">
        <v>10002</v>
      </c>
      <c r="J3662" s="6" t="s">
        <v>56</v>
      </c>
    </row>
    <row r="3663" spans="1:10" x14ac:dyDescent="0.2">
      <c r="A3663" s="5">
        <v>172</v>
      </c>
      <c r="B3663" s="6">
        <v>12</v>
      </c>
      <c r="C3663" s="6" t="s">
        <v>108</v>
      </c>
      <c r="D3663" s="7">
        <v>45931.75</v>
      </c>
      <c r="E3663" s="6">
        <v>230</v>
      </c>
      <c r="F3663" s="6">
        <v>230</v>
      </c>
      <c r="G3663" s="6">
        <v>0</v>
      </c>
      <c r="H3663" s="6">
        <v>8</v>
      </c>
      <c r="I3663" s="6">
        <v>10002</v>
      </c>
      <c r="J3663" s="6" t="s">
        <v>56</v>
      </c>
    </row>
    <row r="3664" spans="1:10" x14ac:dyDescent="0.2">
      <c r="A3664" s="5">
        <v>174</v>
      </c>
      <c r="B3664" s="6">
        <v>12</v>
      </c>
      <c r="C3664" s="6" t="s">
        <v>108</v>
      </c>
      <c r="D3664" s="7">
        <v>45931.75</v>
      </c>
      <c r="E3664" s="6">
        <v>209.2</v>
      </c>
      <c r="F3664" s="6">
        <v>209.2</v>
      </c>
      <c r="G3664" s="6">
        <v>0</v>
      </c>
      <c r="H3664" s="6">
        <v>12</v>
      </c>
      <c r="I3664" s="6">
        <v>24</v>
      </c>
      <c r="J3664" s="6" t="s">
        <v>84</v>
      </c>
    </row>
    <row r="3665" spans="1:10" x14ac:dyDescent="0.2">
      <c r="A3665" s="5">
        <v>181</v>
      </c>
      <c r="B3665" s="6">
        <v>13</v>
      </c>
      <c r="C3665" s="6" t="s">
        <v>109</v>
      </c>
      <c r="D3665" s="7">
        <v>45931.75</v>
      </c>
      <c r="E3665" s="6">
        <v>230</v>
      </c>
      <c r="F3665" s="6">
        <v>230</v>
      </c>
      <c r="G3665" s="6">
        <v>0</v>
      </c>
      <c r="H3665" s="6">
        <v>9</v>
      </c>
      <c r="I3665" s="6">
        <v>12</v>
      </c>
      <c r="J3665" s="6" t="s">
        <v>134</v>
      </c>
    </row>
    <row r="3666" spans="1:10" x14ac:dyDescent="0.2">
      <c r="A3666" s="5">
        <v>182</v>
      </c>
      <c r="B3666" s="6">
        <v>14</v>
      </c>
      <c r="C3666" s="6" t="s">
        <v>110</v>
      </c>
      <c r="D3666" s="7">
        <v>45931.75</v>
      </c>
      <c r="E3666" s="6">
        <v>505</v>
      </c>
      <c r="F3666" s="6">
        <v>505</v>
      </c>
      <c r="G3666" s="6">
        <v>0</v>
      </c>
      <c r="H3666" s="6">
        <v>12</v>
      </c>
      <c r="I3666" s="6">
        <v>15</v>
      </c>
      <c r="J3666" s="6" t="s">
        <v>63</v>
      </c>
    </row>
    <row r="3667" spans="1:10" x14ac:dyDescent="0.2">
      <c r="A3667" s="5">
        <v>223</v>
      </c>
      <c r="B3667" s="6">
        <v>21</v>
      </c>
      <c r="C3667" s="6" t="s">
        <v>117</v>
      </c>
      <c r="D3667" s="7">
        <v>45931.75</v>
      </c>
      <c r="E3667" s="6">
        <v>314.23</v>
      </c>
      <c r="F3667" s="6">
        <v>314.23</v>
      </c>
      <c r="G3667" s="6">
        <v>0</v>
      </c>
      <c r="H3667" s="6">
        <v>8</v>
      </c>
      <c r="I3667" s="6">
        <v>5</v>
      </c>
      <c r="J3667" s="6" t="s">
        <v>79</v>
      </c>
    </row>
    <row r="3668" spans="1:10" x14ac:dyDescent="0.2">
      <c r="A3668" s="5">
        <v>313</v>
      </c>
      <c r="B3668" s="6">
        <v>23</v>
      </c>
      <c r="C3668" s="6" t="s">
        <v>119</v>
      </c>
      <c r="D3668" s="7">
        <v>45931.75</v>
      </c>
      <c r="E3668" s="6">
        <v>344.14</v>
      </c>
      <c r="F3668" s="6">
        <v>344.14</v>
      </c>
      <c r="G3668" s="6">
        <v>0</v>
      </c>
      <c r="H3668" s="6">
        <v>12</v>
      </c>
      <c r="I3668" s="6">
        <v>15</v>
      </c>
      <c r="J3668" s="6" t="s">
        <v>63</v>
      </c>
    </row>
    <row r="3669" spans="1:10" x14ac:dyDescent="0.2">
      <c r="A3669" s="5">
        <v>568</v>
      </c>
      <c r="B3669" s="6">
        <v>2</v>
      </c>
      <c r="C3669" s="6" t="s">
        <v>21</v>
      </c>
      <c r="D3669" s="7">
        <v>45932.25</v>
      </c>
      <c r="E3669" s="6">
        <v>284</v>
      </c>
      <c r="F3669" s="6">
        <v>284</v>
      </c>
      <c r="G3669" s="6">
        <v>0</v>
      </c>
      <c r="H3669" s="6">
        <v>11</v>
      </c>
      <c r="I3669" s="6">
        <v>13</v>
      </c>
      <c r="J3669" s="6" t="s">
        <v>81</v>
      </c>
    </row>
    <row r="3670" spans="1:10" x14ac:dyDescent="0.2">
      <c r="A3670" s="5">
        <v>588</v>
      </c>
      <c r="B3670" s="6">
        <v>19</v>
      </c>
      <c r="C3670" s="6" t="s">
        <v>87</v>
      </c>
      <c r="D3670" s="7">
        <v>45932.25</v>
      </c>
      <c r="E3670" s="6">
        <v>230</v>
      </c>
      <c r="F3670" s="6">
        <v>230</v>
      </c>
      <c r="G3670" s="6">
        <v>0</v>
      </c>
      <c r="H3670" s="6">
        <v>6</v>
      </c>
      <c r="I3670" s="6">
        <v>10002</v>
      </c>
      <c r="J3670" s="6" t="s">
        <v>56</v>
      </c>
    </row>
    <row r="3671" spans="1:10" x14ac:dyDescent="0.2">
      <c r="A3671" s="5">
        <v>603</v>
      </c>
      <c r="B3671" s="6">
        <v>6</v>
      </c>
      <c r="C3671" s="6" t="s">
        <v>61</v>
      </c>
      <c r="D3671" s="7">
        <v>45932.25</v>
      </c>
      <c r="E3671" s="6">
        <v>248</v>
      </c>
      <c r="F3671" s="6">
        <v>248</v>
      </c>
      <c r="G3671" s="6">
        <v>0</v>
      </c>
      <c r="H3671" s="6">
        <v>9</v>
      </c>
      <c r="I3671" s="6">
        <v>12</v>
      </c>
      <c r="J3671" s="6" t="s">
        <v>134</v>
      </c>
    </row>
    <row r="3672" spans="1:10" x14ac:dyDescent="0.2">
      <c r="A3672" s="5">
        <v>123</v>
      </c>
      <c r="B3672" s="6">
        <v>1</v>
      </c>
      <c r="C3672" s="6" t="s">
        <v>19</v>
      </c>
      <c r="D3672" s="7">
        <v>45932.75</v>
      </c>
      <c r="E3672" s="6">
        <v>799</v>
      </c>
      <c r="F3672" s="6">
        <v>799</v>
      </c>
      <c r="G3672" s="6">
        <v>0</v>
      </c>
      <c r="H3672" s="6">
        <v>12</v>
      </c>
      <c r="I3672" s="6">
        <v>15</v>
      </c>
      <c r="J3672" s="6" t="s">
        <v>63</v>
      </c>
    </row>
    <row r="3673" spans="1:10" x14ac:dyDescent="0.2">
      <c r="A3673" s="5">
        <v>125</v>
      </c>
      <c r="B3673" s="6">
        <v>1</v>
      </c>
      <c r="C3673" s="6" t="s">
        <v>19</v>
      </c>
      <c r="D3673" s="7">
        <v>45932.75</v>
      </c>
      <c r="E3673" s="6">
        <v>624.5</v>
      </c>
      <c r="F3673" s="6">
        <v>624.5</v>
      </c>
      <c r="G3673" s="6">
        <v>0</v>
      </c>
      <c r="H3673" s="6">
        <v>6</v>
      </c>
      <c r="I3673" s="6">
        <v>10002</v>
      </c>
      <c r="J3673" s="6" t="s">
        <v>56</v>
      </c>
    </row>
    <row r="3674" spans="1:10" x14ac:dyDescent="0.2">
      <c r="A3674" s="5">
        <v>131</v>
      </c>
      <c r="B3674" s="6">
        <v>4</v>
      </c>
      <c r="C3674" s="6" t="s">
        <v>100</v>
      </c>
      <c r="D3674" s="7">
        <v>45932.75</v>
      </c>
      <c r="E3674" s="6">
        <v>192</v>
      </c>
      <c r="F3674" s="6">
        <v>192</v>
      </c>
      <c r="G3674" s="6">
        <v>0</v>
      </c>
      <c r="H3674" s="6">
        <v>4</v>
      </c>
      <c r="I3674" s="6">
        <v>10002</v>
      </c>
      <c r="J3674" s="6" t="s">
        <v>56</v>
      </c>
    </row>
    <row r="3675" spans="1:10" x14ac:dyDescent="0.2">
      <c r="A3675" s="5">
        <v>142</v>
      </c>
      <c r="B3675" s="6">
        <v>9</v>
      </c>
      <c r="C3675" s="6" t="s">
        <v>105</v>
      </c>
      <c r="D3675" s="7">
        <v>45932.75</v>
      </c>
      <c r="E3675" s="6">
        <v>230</v>
      </c>
      <c r="F3675" s="6">
        <v>230</v>
      </c>
      <c r="G3675" s="6">
        <v>0</v>
      </c>
      <c r="H3675" s="6">
        <v>9</v>
      </c>
      <c r="I3675" s="6">
        <v>12</v>
      </c>
      <c r="J3675" s="6" t="s">
        <v>134</v>
      </c>
    </row>
    <row r="3676" spans="1:10" x14ac:dyDescent="0.2">
      <c r="A3676" s="5">
        <v>154</v>
      </c>
      <c r="B3676" s="6">
        <v>8</v>
      </c>
      <c r="C3676" s="6" t="s">
        <v>104</v>
      </c>
      <c r="D3676" s="7">
        <v>45932.75</v>
      </c>
      <c r="E3676" s="6">
        <v>160.47</v>
      </c>
      <c r="F3676" s="6">
        <v>160.47</v>
      </c>
      <c r="G3676" s="6">
        <v>0</v>
      </c>
      <c r="H3676" s="6">
        <v>8</v>
      </c>
      <c r="I3676" s="6">
        <v>5</v>
      </c>
      <c r="J3676" s="6" t="s">
        <v>79</v>
      </c>
    </row>
    <row r="3677" spans="1:10" x14ac:dyDescent="0.2">
      <c r="A3677" s="5">
        <v>163</v>
      </c>
      <c r="B3677" s="6">
        <v>10</v>
      </c>
      <c r="C3677" s="6" t="s">
        <v>106</v>
      </c>
      <c r="D3677" s="7">
        <v>45932.75</v>
      </c>
      <c r="E3677" s="6">
        <v>160.47</v>
      </c>
      <c r="F3677" s="6">
        <v>160.47</v>
      </c>
      <c r="G3677" s="6">
        <v>0</v>
      </c>
      <c r="H3677" s="6">
        <v>4</v>
      </c>
      <c r="I3677" s="6">
        <v>10002</v>
      </c>
      <c r="J3677" s="6" t="s">
        <v>56</v>
      </c>
    </row>
    <row r="3678" spans="1:10" x14ac:dyDescent="0.2">
      <c r="A3678" s="5">
        <v>164</v>
      </c>
      <c r="B3678" s="6">
        <v>10</v>
      </c>
      <c r="C3678" s="6" t="s">
        <v>106</v>
      </c>
      <c r="D3678" s="7">
        <v>45932.75</v>
      </c>
      <c r="E3678" s="6">
        <v>160.47</v>
      </c>
      <c r="F3678" s="6">
        <v>160.47</v>
      </c>
      <c r="G3678" s="6">
        <v>0</v>
      </c>
      <c r="H3678" s="6">
        <v>4</v>
      </c>
      <c r="I3678" s="6">
        <v>10002</v>
      </c>
      <c r="J3678" s="6" t="s">
        <v>56</v>
      </c>
    </row>
    <row r="3679" spans="1:10" x14ac:dyDescent="0.2">
      <c r="A3679" s="5">
        <v>179</v>
      </c>
      <c r="B3679" s="6">
        <v>10</v>
      </c>
      <c r="C3679" s="6" t="s">
        <v>106</v>
      </c>
      <c r="D3679" s="7">
        <v>45932.75</v>
      </c>
      <c r="E3679" s="6">
        <v>430</v>
      </c>
      <c r="F3679" s="6">
        <v>430</v>
      </c>
      <c r="G3679" s="6">
        <v>0</v>
      </c>
      <c r="H3679" s="6">
        <v>5</v>
      </c>
      <c r="I3679" s="6">
        <v>10002</v>
      </c>
      <c r="J3679" s="6" t="s">
        <v>56</v>
      </c>
    </row>
    <row r="3680" spans="1:10" x14ac:dyDescent="0.2">
      <c r="A3680" s="5">
        <v>184</v>
      </c>
      <c r="B3680" s="6">
        <v>13</v>
      </c>
      <c r="C3680" s="6" t="s">
        <v>109</v>
      </c>
      <c r="D3680" s="7">
        <v>45932.75</v>
      </c>
      <c r="E3680" s="6">
        <v>211.92</v>
      </c>
      <c r="F3680" s="6">
        <v>211.92</v>
      </c>
      <c r="G3680" s="6">
        <v>0</v>
      </c>
      <c r="H3680" s="6">
        <v>4</v>
      </c>
      <c r="I3680" s="6">
        <v>10002</v>
      </c>
      <c r="J3680" s="6" t="s">
        <v>56</v>
      </c>
    </row>
    <row r="3681" spans="1:10" x14ac:dyDescent="0.2">
      <c r="A3681" s="5">
        <v>185</v>
      </c>
      <c r="B3681" s="6">
        <v>15</v>
      </c>
      <c r="C3681" s="6" t="s">
        <v>111</v>
      </c>
      <c r="D3681" s="7">
        <v>45932.75</v>
      </c>
      <c r="E3681" s="6">
        <v>180</v>
      </c>
      <c r="F3681" s="6">
        <v>180</v>
      </c>
      <c r="G3681" s="6">
        <v>0</v>
      </c>
      <c r="H3681" s="6">
        <v>5</v>
      </c>
      <c r="I3681" s="6">
        <v>10002</v>
      </c>
      <c r="J3681" s="6" t="s">
        <v>56</v>
      </c>
    </row>
    <row r="3682" spans="1:10" x14ac:dyDescent="0.2">
      <c r="A3682" s="5">
        <v>186</v>
      </c>
      <c r="B3682" s="6">
        <v>13</v>
      </c>
      <c r="C3682" s="6" t="s">
        <v>109</v>
      </c>
      <c r="D3682" s="7">
        <v>45932.75</v>
      </c>
      <c r="E3682" s="6">
        <v>273</v>
      </c>
      <c r="F3682" s="6">
        <v>273</v>
      </c>
      <c r="G3682" s="6">
        <v>0</v>
      </c>
      <c r="H3682" s="6">
        <v>12</v>
      </c>
      <c r="I3682" s="6">
        <v>31</v>
      </c>
      <c r="J3682" s="6" t="s">
        <v>42</v>
      </c>
    </row>
    <row r="3683" spans="1:10" x14ac:dyDescent="0.2">
      <c r="A3683" s="5">
        <v>194</v>
      </c>
      <c r="B3683" s="6">
        <v>17</v>
      </c>
      <c r="C3683" s="6" t="s">
        <v>113</v>
      </c>
      <c r="D3683" s="7">
        <v>45932.75</v>
      </c>
      <c r="E3683" s="6">
        <v>169.98</v>
      </c>
      <c r="F3683" s="6">
        <v>169.98</v>
      </c>
      <c r="G3683" s="6">
        <v>0</v>
      </c>
      <c r="H3683" s="6" t="s">
        <v>47</v>
      </c>
      <c r="I3683" s="6">
        <v>10002</v>
      </c>
      <c r="J3683" s="6" t="s">
        <v>56</v>
      </c>
    </row>
    <row r="3684" spans="1:10" x14ac:dyDescent="0.2">
      <c r="A3684" s="5">
        <v>219</v>
      </c>
      <c r="B3684" s="6">
        <v>24</v>
      </c>
      <c r="C3684" s="6" t="s">
        <v>120</v>
      </c>
      <c r="D3684" s="7">
        <v>45932.75</v>
      </c>
      <c r="E3684" s="6">
        <v>153.47</v>
      </c>
      <c r="F3684" s="6">
        <v>153.47</v>
      </c>
      <c r="G3684" s="6">
        <v>0</v>
      </c>
      <c r="H3684" s="6" t="s">
        <v>47</v>
      </c>
      <c r="I3684" s="6">
        <v>10002</v>
      </c>
      <c r="J3684" s="6" t="s">
        <v>56</v>
      </c>
    </row>
    <row r="3685" spans="1:10" x14ac:dyDescent="0.2">
      <c r="A3685" s="5">
        <v>221</v>
      </c>
      <c r="B3685" s="6">
        <v>22</v>
      </c>
      <c r="C3685" s="6" t="s">
        <v>118</v>
      </c>
      <c r="D3685" s="7">
        <v>45932.75</v>
      </c>
      <c r="E3685" s="6">
        <v>288.60000000000002</v>
      </c>
      <c r="F3685" s="6">
        <v>288.60000000000002</v>
      </c>
      <c r="G3685" s="6">
        <v>0</v>
      </c>
      <c r="H3685" s="6">
        <v>12</v>
      </c>
      <c r="I3685" s="6">
        <v>15</v>
      </c>
      <c r="J3685" s="6" t="s">
        <v>63</v>
      </c>
    </row>
    <row r="3686" spans="1:10" x14ac:dyDescent="0.2">
      <c r="A3686" s="5">
        <v>306</v>
      </c>
      <c r="B3686" s="6">
        <v>24</v>
      </c>
      <c r="C3686" s="6" t="s">
        <v>120</v>
      </c>
      <c r="D3686" s="7">
        <v>45932.75</v>
      </c>
      <c r="E3686" s="6">
        <v>186.02</v>
      </c>
      <c r="F3686" s="6">
        <v>186.02</v>
      </c>
      <c r="G3686" s="6">
        <v>0</v>
      </c>
      <c r="H3686" s="6" t="s">
        <v>47</v>
      </c>
      <c r="I3686" s="6">
        <v>10002</v>
      </c>
      <c r="J3686" s="6" t="s">
        <v>56</v>
      </c>
    </row>
    <row r="3687" spans="1:10" x14ac:dyDescent="0.2">
      <c r="A3687" s="5">
        <v>319</v>
      </c>
      <c r="B3687" s="6">
        <v>24</v>
      </c>
      <c r="C3687" s="6" t="s">
        <v>120</v>
      </c>
      <c r="D3687" s="7">
        <v>45932.75</v>
      </c>
      <c r="E3687" s="6">
        <v>230</v>
      </c>
      <c r="F3687" s="6">
        <v>230</v>
      </c>
      <c r="G3687" s="6">
        <v>0</v>
      </c>
      <c r="H3687" s="6">
        <v>10</v>
      </c>
      <c r="I3687" s="6">
        <v>10002</v>
      </c>
      <c r="J3687" s="6" t="s">
        <v>56</v>
      </c>
    </row>
    <row r="3688" spans="1:10" x14ac:dyDescent="0.2">
      <c r="A3688" s="5">
        <v>324</v>
      </c>
      <c r="B3688" s="6">
        <v>27</v>
      </c>
      <c r="C3688" s="6" t="s">
        <v>137</v>
      </c>
      <c r="D3688" s="7">
        <v>45932.75</v>
      </c>
      <c r="E3688" s="6">
        <v>144.30000000000001</v>
      </c>
      <c r="F3688" s="6">
        <v>144.30000000000001</v>
      </c>
      <c r="G3688" s="6">
        <v>0</v>
      </c>
      <c r="H3688" s="6" t="s">
        <v>47</v>
      </c>
      <c r="I3688" s="6">
        <v>10002</v>
      </c>
      <c r="J3688" s="6" t="s">
        <v>56</v>
      </c>
    </row>
    <row r="3689" spans="1:10" x14ac:dyDescent="0.2">
      <c r="A3689" s="5">
        <v>542</v>
      </c>
      <c r="B3689" s="6">
        <v>2</v>
      </c>
      <c r="C3689" s="6" t="s">
        <v>41</v>
      </c>
      <c r="D3689" s="7">
        <v>45933.25</v>
      </c>
      <c r="E3689" s="6">
        <v>294</v>
      </c>
      <c r="F3689" s="6">
        <v>294</v>
      </c>
      <c r="G3689" s="6">
        <v>0</v>
      </c>
      <c r="H3689" s="6">
        <v>5</v>
      </c>
      <c r="I3689" s="6">
        <v>10</v>
      </c>
      <c r="J3689" s="6" t="s">
        <v>133</v>
      </c>
    </row>
    <row r="3690" spans="1:10" x14ac:dyDescent="0.2">
      <c r="A3690" s="5">
        <v>551</v>
      </c>
      <c r="B3690" s="6">
        <v>13</v>
      </c>
      <c r="C3690" s="6" t="s">
        <v>69</v>
      </c>
      <c r="D3690" s="7">
        <v>45933.25</v>
      </c>
      <c r="E3690" s="6">
        <v>314</v>
      </c>
      <c r="F3690" s="6">
        <v>314</v>
      </c>
      <c r="G3690" s="6">
        <v>0</v>
      </c>
      <c r="H3690" s="6">
        <v>12</v>
      </c>
      <c r="I3690" s="6">
        <v>10002</v>
      </c>
      <c r="J3690" s="6" t="s">
        <v>56</v>
      </c>
    </row>
    <row r="3691" spans="1:10" x14ac:dyDescent="0.2">
      <c r="A3691" s="5">
        <v>595</v>
      </c>
      <c r="B3691" s="6">
        <v>15</v>
      </c>
      <c r="C3691" s="6" t="s">
        <v>71</v>
      </c>
      <c r="D3691" s="7">
        <v>45933.25</v>
      </c>
      <c r="E3691" s="6">
        <v>160</v>
      </c>
      <c r="F3691" s="6">
        <v>160</v>
      </c>
      <c r="G3691" s="6">
        <v>0</v>
      </c>
      <c r="H3691" s="6">
        <v>9</v>
      </c>
      <c r="I3691" s="6">
        <v>10002</v>
      </c>
      <c r="J3691" s="6" t="s">
        <v>56</v>
      </c>
    </row>
    <row r="3692" spans="1:10" x14ac:dyDescent="0.2">
      <c r="A3692" s="5">
        <v>600</v>
      </c>
      <c r="B3692" s="6">
        <v>1</v>
      </c>
      <c r="C3692" s="6" t="s">
        <v>19</v>
      </c>
      <c r="D3692" s="7">
        <v>45933.25</v>
      </c>
      <c r="E3692" s="6">
        <v>799</v>
      </c>
      <c r="F3692" s="6">
        <v>799</v>
      </c>
      <c r="G3692" s="6">
        <v>0</v>
      </c>
      <c r="H3692" s="6">
        <v>5</v>
      </c>
      <c r="I3692" s="6">
        <v>10</v>
      </c>
      <c r="J3692" s="6" t="s">
        <v>133</v>
      </c>
    </row>
    <row r="3693" spans="1:10" x14ac:dyDescent="0.2">
      <c r="A3693" s="5">
        <v>601</v>
      </c>
      <c r="B3693" s="6">
        <v>3</v>
      </c>
      <c r="C3693" s="6" t="s">
        <v>58</v>
      </c>
      <c r="D3693" s="7">
        <v>45933.25</v>
      </c>
      <c r="E3693" s="6">
        <v>280</v>
      </c>
      <c r="F3693" s="6">
        <v>280</v>
      </c>
      <c r="G3693" s="6">
        <v>0</v>
      </c>
      <c r="H3693" s="6">
        <v>5</v>
      </c>
      <c r="I3693" s="6">
        <v>9</v>
      </c>
      <c r="J3693" s="6" t="s">
        <v>80</v>
      </c>
    </row>
    <row r="3694" spans="1:10" x14ac:dyDescent="0.2">
      <c r="A3694" s="5">
        <v>632</v>
      </c>
      <c r="B3694" s="6">
        <v>17</v>
      </c>
      <c r="C3694" s="6" t="s">
        <v>208</v>
      </c>
      <c r="D3694" s="7">
        <v>45933.25</v>
      </c>
      <c r="E3694" s="6">
        <v>220</v>
      </c>
      <c r="F3694" s="6">
        <v>220</v>
      </c>
      <c r="G3694" s="6">
        <v>0</v>
      </c>
      <c r="H3694" s="6">
        <v>6</v>
      </c>
      <c r="I3694" s="6">
        <v>10002</v>
      </c>
      <c r="J3694" s="6" t="s">
        <v>56</v>
      </c>
    </row>
    <row r="3695" spans="1:10" x14ac:dyDescent="0.2">
      <c r="A3695" s="5">
        <v>651</v>
      </c>
      <c r="B3695" s="6">
        <v>13</v>
      </c>
      <c r="C3695" s="6" t="s">
        <v>69</v>
      </c>
      <c r="D3695" s="7">
        <v>45933.25</v>
      </c>
      <c r="E3695" s="6">
        <v>227</v>
      </c>
      <c r="F3695" s="6">
        <v>227</v>
      </c>
      <c r="G3695" s="6">
        <v>0</v>
      </c>
      <c r="H3695" s="6">
        <v>15</v>
      </c>
      <c r="I3695" s="6">
        <v>10002</v>
      </c>
      <c r="J3695" s="6" t="s">
        <v>56</v>
      </c>
    </row>
    <row r="3696" spans="1:10" x14ac:dyDescent="0.2">
      <c r="A3696" s="5">
        <v>673</v>
      </c>
      <c r="B3696" s="6">
        <v>2</v>
      </c>
      <c r="C3696" s="6" t="s">
        <v>72</v>
      </c>
      <c r="D3696" s="7">
        <v>45933.25</v>
      </c>
      <c r="E3696" s="6">
        <v>300</v>
      </c>
      <c r="F3696" s="6">
        <v>300</v>
      </c>
      <c r="G3696" s="6">
        <v>0</v>
      </c>
      <c r="H3696" s="6">
        <v>4</v>
      </c>
      <c r="I3696" s="6">
        <v>10002</v>
      </c>
      <c r="J3696" s="6" t="s">
        <v>56</v>
      </c>
    </row>
    <row r="3697" spans="1:10" x14ac:dyDescent="0.2">
      <c r="A3697" s="5">
        <v>103</v>
      </c>
      <c r="B3697" s="6">
        <v>1</v>
      </c>
      <c r="C3697" s="6" t="s">
        <v>19</v>
      </c>
      <c r="D3697" s="7">
        <v>45933.75</v>
      </c>
      <c r="E3697" s="6">
        <v>1250</v>
      </c>
      <c r="F3697" s="6">
        <v>1250</v>
      </c>
      <c r="G3697" s="6">
        <v>0</v>
      </c>
      <c r="H3697" s="6">
        <v>7</v>
      </c>
      <c r="I3697" s="6">
        <v>11</v>
      </c>
      <c r="J3697" s="6" t="s">
        <v>90</v>
      </c>
    </row>
    <row r="3698" spans="1:10" x14ac:dyDescent="0.2">
      <c r="A3698" s="5">
        <v>105</v>
      </c>
      <c r="B3698" s="6">
        <v>1</v>
      </c>
      <c r="C3698" s="6" t="s">
        <v>19</v>
      </c>
      <c r="D3698" s="7">
        <v>45933.75</v>
      </c>
      <c r="E3698" s="6">
        <v>799</v>
      </c>
      <c r="F3698" s="6">
        <v>799</v>
      </c>
      <c r="G3698" s="6">
        <v>0</v>
      </c>
      <c r="H3698" s="6">
        <v>11</v>
      </c>
      <c r="I3698" s="6">
        <v>13</v>
      </c>
      <c r="J3698" s="6" t="s">
        <v>81</v>
      </c>
    </row>
    <row r="3699" spans="1:10" x14ac:dyDescent="0.2">
      <c r="A3699" s="5">
        <v>111</v>
      </c>
      <c r="B3699" s="6">
        <v>3</v>
      </c>
      <c r="C3699" s="6" t="s">
        <v>99</v>
      </c>
      <c r="D3699" s="7">
        <v>45933.75</v>
      </c>
      <c r="E3699" s="6">
        <v>283.33</v>
      </c>
      <c r="F3699" s="6">
        <v>283.33</v>
      </c>
      <c r="G3699" s="6">
        <v>0</v>
      </c>
      <c r="H3699" s="6">
        <v>6</v>
      </c>
      <c r="I3699" s="6">
        <v>10002</v>
      </c>
      <c r="J3699" s="6" t="s">
        <v>56</v>
      </c>
    </row>
    <row r="3700" spans="1:10" x14ac:dyDescent="0.2">
      <c r="A3700" s="5">
        <v>140</v>
      </c>
      <c r="B3700" s="6">
        <v>8</v>
      </c>
      <c r="C3700" s="6" t="s">
        <v>104</v>
      </c>
      <c r="D3700" s="7">
        <v>45933.75</v>
      </c>
      <c r="E3700" s="6">
        <v>300</v>
      </c>
      <c r="F3700" s="6">
        <v>300</v>
      </c>
      <c r="G3700" s="6">
        <v>0</v>
      </c>
      <c r="H3700" s="6">
        <v>9</v>
      </c>
      <c r="I3700" s="6">
        <v>12</v>
      </c>
      <c r="J3700" s="6" t="s">
        <v>134</v>
      </c>
    </row>
    <row r="3701" spans="1:10" x14ac:dyDescent="0.2">
      <c r="A3701" s="5">
        <v>149</v>
      </c>
      <c r="B3701" s="6">
        <v>8</v>
      </c>
      <c r="C3701" s="6" t="s">
        <v>104</v>
      </c>
      <c r="D3701" s="7">
        <v>45933.75</v>
      </c>
      <c r="E3701" s="6">
        <v>300</v>
      </c>
      <c r="F3701" s="6">
        <v>300</v>
      </c>
      <c r="G3701" s="6">
        <v>0</v>
      </c>
      <c r="H3701" s="6">
        <v>9</v>
      </c>
      <c r="I3701" s="6">
        <v>12</v>
      </c>
      <c r="J3701" s="6" t="s">
        <v>134</v>
      </c>
    </row>
    <row r="3702" spans="1:10" x14ac:dyDescent="0.2">
      <c r="A3702" s="5">
        <v>150</v>
      </c>
      <c r="B3702" s="6">
        <v>5</v>
      </c>
      <c r="C3702" s="6" t="s">
        <v>101</v>
      </c>
      <c r="D3702" s="7">
        <v>45933.75</v>
      </c>
      <c r="E3702" s="6">
        <v>226.54</v>
      </c>
      <c r="F3702" s="6">
        <v>226.54</v>
      </c>
      <c r="G3702" s="6">
        <v>0</v>
      </c>
      <c r="H3702" s="6">
        <v>4</v>
      </c>
      <c r="I3702" s="6">
        <v>11</v>
      </c>
      <c r="J3702" s="6" t="s">
        <v>90</v>
      </c>
    </row>
    <row r="3703" spans="1:10" x14ac:dyDescent="0.2">
      <c r="A3703" s="5">
        <v>151</v>
      </c>
      <c r="B3703" s="6">
        <v>6</v>
      </c>
      <c r="C3703" s="6" t="s">
        <v>102</v>
      </c>
      <c r="D3703" s="7">
        <v>45933.75</v>
      </c>
      <c r="E3703" s="6">
        <v>392.48</v>
      </c>
      <c r="F3703" s="6">
        <v>392.48</v>
      </c>
      <c r="G3703" s="6">
        <v>0</v>
      </c>
      <c r="H3703" s="6">
        <v>4</v>
      </c>
      <c r="I3703" s="6">
        <v>10002</v>
      </c>
      <c r="J3703" s="6" t="s">
        <v>56</v>
      </c>
    </row>
    <row r="3704" spans="1:10" x14ac:dyDescent="0.2">
      <c r="A3704" s="5">
        <v>189</v>
      </c>
      <c r="B3704" s="6">
        <v>17</v>
      </c>
      <c r="C3704" s="6" t="s">
        <v>113</v>
      </c>
      <c r="D3704" s="7">
        <v>45933.75</v>
      </c>
      <c r="E3704" s="6">
        <v>219.23</v>
      </c>
      <c r="F3704" s="6">
        <v>219.23</v>
      </c>
      <c r="G3704" s="6">
        <v>0</v>
      </c>
      <c r="H3704" s="6">
        <v>10</v>
      </c>
      <c r="I3704" s="6">
        <v>10002</v>
      </c>
      <c r="J3704" s="6" t="s">
        <v>56</v>
      </c>
    </row>
    <row r="3705" spans="1:10" x14ac:dyDescent="0.2">
      <c r="A3705" s="5">
        <v>205</v>
      </c>
      <c r="B3705" s="6">
        <v>16</v>
      </c>
      <c r="C3705" s="6" t="s">
        <v>112</v>
      </c>
      <c r="D3705" s="7">
        <v>45933.75</v>
      </c>
      <c r="E3705" s="6">
        <v>180</v>
      </c>
      <c r="F3705" s="6">
        <v>180</v>
      </c>
      <c r="G3705" s="6">
        <v>0</v>
      </c>
      <c r="H3705" s="6">
        <v>8</v>
      </c>
      <c r="I3705" s="6">
        <v>10002</v>
      </c>
      <c r="J3705" s="6" t="s">
        <v>56</v>
      </c>
    </row>
    <row r="3706" spans="1:10" x14ac:dyDescent="0.2">
      <c r="A3706" s="5">
        <v>220</v>
      </c>
      <c r="B3706" s="6">
        <v>23</v>
      </c>
      <c r="C3706" s="6" t="s">
        <v>119</v>
      </c>
      <c r="D3706" s="7">
        <v>45933.75</v>
      </c>
      <c r="E3706" s="6">
        <v>230</v>
      </c>
      <c r="F3706" s="6">
        <v>230</v>
      </c>
      <c r="G3706" s="6">
        <v>0</v>
      </c>
      <c r="H3706" s="6">
        <v>9</v>
      </c>
      <c r="I3706" s="6">
        <v>12</v>
      </c>
      <c r="J3706" s="6" t="s">
        <v>134</v>
      </c>
    </row>
    <row r="3707" spans="1:10" x14ac:dyDescent="0.2">
      <c r="A3707" s="5">
        <v>302</v>
      </c>
      <c r="B3707" s="6">
        <v>10</v>
      </c>
      <c r="C3707" s="6" t="s">
        <v>106</v>
      </c>
      <c r="D3707" s="7">
        <v>45933.75</v>
      </c>
      <c r="E3707" s="6">
        <v>300</v>
      </c>
      <c r="F3707" s="6">
        <v>300</v>
      </c>
      <c r="G3707" s="6">
        <v>0</v>
      </c>
      <c r="H3707" s="6">
        <v>5</v>
      </c>
      <c r="I3707" s="6">
        <v>10002</v>
      </c>
      <c r="J3707" s="6" t="s">
        <v>56</v>
      </c>
    </row>
    <row r="3708" spans="1:10" x14ac:dyDescent="0.2">
      <c r="A3708" s="5">
        <v>314</v>
      </c>
      <c r="B3708" s="6">
        <v>21</v>
      </c>
      <c r="C3708" s="6" t="s">
        <v>117</v>
      </c>
      <c r="D3708" s="7">
        <v>45933.75</v>
      </c>
      <c r="E3708" s="6">
        <v>219.23</v>
      </c>
      <c r="F3708" s="6">
        <v>219.23</v>
      </c>
      <c r="G3708" s="6">
        <v>0</v>
      </c>
      <c r="H3708" s="6">
        <v>6</v>
      </c>
      <c r="I3708" s="6">
        <v>10002</v>
      </c>
      <c r="J3708" s="6" t="s">
        <v>56</v>
      </c>
    </row>
    <row r="3709" spans="1:10" x14ac:dyDescent="0.2">
      <c r="A3709" s="5">
        <v>320</v>
      </c>
      <c r="B3709" s="6">
        <v>21</v>
      </c>
      <c r="C3709" s="6" t="s">
        <v>117</v>
      </c>
      <c r="D3709" s="7">
        <v>45933.75</v>
      </c>
      <c r="E3709" s="6">
        <v>219.23</v>
      </c>
      <c r="F3709" s="6">
        <v>219.23</v>
      </c>
      <c r="G3709" s="6">
        <v>0</v>
      </c>
      <c r="H3709" s="6">
        <v>6</v>
      </c>
      <c r="I3709" s="6">
        <v>10002</v>
      </c>
      <c r="J3709" s="6" t="s">
        <v>56</v>
      </c>
    </row>
    <row r="3710" spans="1:10" x14ac:dyDescent="0.2">
      <c r="A3710" s="5">
        <v>570</v>
      </c>
      <c r="B3710" s="6">
        <v>9</v>
      </c>
      <c r="C3710" s="6" t="s">
        <v>51</v>
      </c>
      <c r="D3710" s="7">
        <v>45934.25</v>
      </c>
      <c r="E3710" s="6">
        <v>180</v>
      </c>
      <c r="F3710" s="6">
        <v>180</v>
      </c>
      <c r="G3710" s="6">
        <v>0</v>
      </c>
      <c r="H3710" s="6">
        <v>8</v>
      </c>
      <c r="I3710" s="6">
        <v>5</v>
      </c>
      <c r="J3710" s="6" t="s">
        <v>79</v>
      </c>
    </row>
    <row r="3711" spans="1:10" x14ac:dyDescent="0.2">
      <c r="A3711" s="5">
        <v>578</v>
      </c>
      <c r="B3711" s="6">
        <v>1</v>
      </c>
      <c r="C3711" s="6" t="s">
        <v>19</v>
      </c>
      <c r="D3711" s="7">
        <v>45934.25</v>
      </c>
      <c r="E3711" s="6">
        <v>2000</v>
      </c>
      <c r="F3711" s="6">
        <v>2000</v>
      </c>
      <c r="G3711" s="6">
        <v>0</v>
      </c>
      <c r="H3711" s="6">
        <v>5</v>
      </c>
      <c r="I3711" s="6">
        <v>10</v>
      </c>
      <c r="J3711" s="6" t="s">
        <v>133</v>
      </c>
    </row>
    <row r="3712" spans="1:10" x14ac:dyDescent="0.2">
      <c r="A3712" s="5">
        <v>578</v>
      </c>
      <c r="B3712" s="6">
        <v>2</v>
      </c>
      <c r="C3712" s="6" t="s">
        <v>146</v>
      </c>
      <c r="D3712" s="7">
        <v>45934.25</v>
      </c>
      <c r="E3712" s="6">
        <v>518.77</v>
      </c>
      <c r="F3712" s="6">
        <v>518.77</v>
      </c>
      <c r="G3712" s="6">
        <v>0</v>
      </c>
      <c r="H3712" s="6">
        <v>5</v>
      </c>
      <c r="I3712" s="6">
        <v>10</v>
      </c>
      <c r="J3712" s="6" t="s">
        <v>133</v>
      </c>
    </row>
    <row r="3713" spans="1:10" x14ac:dyDescent="0.2">
      <c r="A3713" s="5">
        <v>581</v>
      </c>
      <c r="B3713" s="6">
        <v>7</v>
      </c>
      <c r="C3713" s="6" t="s">
        <v>62</v>
      </c>
      <c r="D3713" s="7">
        <v>45934.25</v>
      </c>
      <c r="E3713" s="6">
        <v>160.47</v>
      </c>
      <c r="F3713" s="6">
        <v>160.47</v>
      </c>
      <c r="G3713" s="6">
        <v>0</v>
      </c>
      <c r="H3713" s="6">
        <v>4</v>
      </c>
      <c r="I3713" s="6">
        <v>10002</v>
      </c>
      <c r="J3713" s="6" t="s">
        <v>56</v>
      </c>
    </row>
    <row r="3714" spans="1:10" x14ac:dyDescent="0.2">
      <c r="A3714" s="5">
        <v>582</v>
      </c>
      <c r="B3714" s="6">
        <v>3</v>
      </c>
      <c r="C3714" s="6" t="s">
        <v>58</v>
      </c>
      <c r="D3714" s="7">
        <v>45934.25</v>
      </c>
      <c r="E3714" s="6">
        <v>280.79000000000002</v>
      </c>
      <c r="F3714" s="6">
        <v>280.79000000000002</v>
      </c>
      <c r="G3714" s="6">
        <v>0</v>
      </c>
      <c r="H3714" s="6">
        <v>10</v>
      </c>
      <c r="I3714" s="6">
        <v>24</v>
      </c>
      <c r="J3714" s="6" t="s">
        <v>84</v>
      </c>
    </row>
    <row r="3715" spans="1:10" x14ac:dyDescent="0.2">
      <c r="A3715" s="5">
        <v>586</v>
      </c>
      <c r="B3715" s="6">
        <v>17</v>
      </c>
      <c r="C3715" s="6" t="s">
        <v>85</v>
      </c>
      <c r="D3715" s="7">
        <v>45934.25</v>
      </c>
      <c r="E3715" s="6">
        <v>230</v>
      </c>
      <c r="F3715" s="6">
        <v>230</v>
      </c>
      <c r="G3715" s="6">
        <v>0</v>
      </c>
      <c r="H3715" s="6">
        <v>5</v>
      </c>
      <c r="I3715" s="6">
        <v>10002</v>
      </c>
      <c r="J3715" s="6" t="s">
        <v>56</v>
      </c>
    </row>
    <row r="3716" spans="1:10" x14ac:dyDescent="0.2">
      <c r="A3716" s="5">
        <v>642</v>
      </c>
      <c r="B3716" s="6">
        <v>3</v>
      </c>
      <c r="C3716" s="6" t="s">
        <v>58</v>
      </c>
      <c r="D3716" s="7">
        <v>45934.25</v>
      </c>
      <c r="E3716" s="6">
        <v>249</v>
      </c>
      <c r="F3716" s="6">
        <v>249</v>
      </c>
      <c r="G3716" s="6">
        <v>0</v>
      </c>
      <c r="H3716" s="6">
        <v>12</v>
      </c>
      <c r="I3716" s="6">
        <v>31</v>
      </c>
      <c r="J3716" s="6" t="s">
        <v>42</v>
      </c>
    </row>
    <row r="3717" spans="1:10" x14ac:dyDescent="0.2">
      <c r="A3717" s="5">
        <v>652</v>
      </c>
      <c r="B3717" s="6">
        <v>1</v>
      </c>
      <c r="C3717" s="6" t="s">
        <v>19</v>
      </c>
      <c r="D3717" s="7">
        <v>45934.25</v>
      </c>
      <c r="E3717" s="6">
        <v>799</v>
      </c>
      <c r="F3717" s="6">
        <v>799</v>
      </c>
      <c r="G3717" s="6">
        <v>0</v>
      </c>
      <c r="H3717" s="6">
        <v>7</v>
      </c>
      <c r="I3717" s="6">
        <v>11</v>
      </c>
      <c r="J3717" s="6" t="s">
        <v>90</v>
      </c>
    </row>
    <row r="3718" spans="1:10" x14ac:dyDescent="0.2">
      <c r="A3718" s="5">
        <v>702</v>
      </c>
      <c r="B3718" s="6">
        <v>17</v>
      </c>
      <c r="C3718" s="6" t="s">
        <v>85</v>
      </c>
      <c r="D3718" s="7">
        <v>45934.25</v>
      </c>
      <c r="E3718" s="6">
        <v>230</v>
      </c>
      <c r="F3718" s="6">
        <v>230</v>
      </c>
      <c r="G3718" s="6">
        <v>0</v>
      </c>
      <c r="H3718" s="6">
        <v>12</v>
      </c>
      <c r="I3718" s="6">
        <v>10002</v>
      </c>
      <c r="J3718" s="6" t="s">
        <v>56</v>
      </c>
    </row>
    <row r="3719" spans="1:10" x14ac:dyDescent="0.2">
      <c r="A3719" s="5">
        <v>104</v>
      </c>
      <c r="B3719" s="6">
        <v>1</v>
      </c>
      <c r="C3719" s="6" t="s">
        <v>19</v>
      </c>
      <c r="D3719" s="7">
        <v>45934.75</v>
      </c>
      <c r="E3719" s="6">
        <v>799</v>
      </c>
      <c r="F3719" s="6">
        <v>799</v>
      </c>
      <c r="G3719" s="6">
        <v>0</v>
      </c>
      <c r="H3719" s="6">
        <v>4</v>
      </c>
      <c r="I3719" s="6">
        <v>10002</v>
      </c>
      <c r="J3719" s="6" t="s">
        <v>56</v>
      </c>
    </row>
    <row r="3720" spans="1:10" x14ac:dyDescent="0.2">
      <c r="A3720" s="5">
        <v>115</v>
      </c>
      <c r="B3720" s="6">
        <v>3</v>
      </c>
      <c r="C3720" s="6" t="s">
        <v>99</v>
      </c>
      <c r="D3720" s="7">
        <v>45934.75</v>
      </c>
      <c r="E3720" s="6">
        <v>300</v>
      </c>
      <c r="F3720" s="6">
        <v>300</v>
      </c>
      <c r="G3720" s="6">
        <v>0</v>
      </c>
      <c r="H3720" s="6">
        <v>6</v>
      </c>
      <c r="I3720" s="6">
        <v>10002</v>
      </c>
      <c r="J3720" s="6" t="s">
        <v>56</v>
      </c>
    </row>
    <row r="3721" spans="1:10" x14ac:dyDescent="0.2">
      <c r="A3721" s="5">
        <v>130</v>
      </c>
      <c r="B3721" s="6">
        <v>4</v>
      </c>
      <c r="C3721" s="6" t="s">
        <v>100</v>
      </c>
      <c r="D3721" s="7">
        <v>45934.75</v>
      </c>
      <c r="E3721" s="6">
        <v>283.33</v>
      </c>
      <c r="F3721" s="6">
        <v>283.33</v>
      </c>
      <c r="G3721" s="6">
        <v>0</v>
      </c>
      <c r="H3721" s="6">
        <v>12</v>
      </c>
      <c r="I3721" s="6">
        <v>25</v>
      </c>
      <c r="J3721" s="6" t="s">
        <v>135</v>
      </c>
    </row>
    <row r="3722" spans="1:10" x14ac:dyDescent="0.2">
      <c r="A3722" s="5">
        <v>156</v>
      </c>
      <c r="B3722" s="6">
        <v>7</v>
      </c>
      <c r="C3722" s="6" t="s">
        <v>103</v>
      </c>
      <c r="D3722" s="7">
        <v>45934.75</v>
      </c>
      <c r="E3722" s="6">
        <v>273</v>
      </c>
      <c r="F3722" s="6">
        <v>273</v>
      </c>
      <c r="G3722" s="6">
        <v>0</v>
      </c>
      <c r="H3722" s="6">
        <v>4</v>
      </c>
      <c r="I3722" s="6">
        <v>10002</v>
      </c>
      <c r="J3722" s="6" t="s">
        <v>56</v>
      </c>
    </row>
    <row r="3723" spans="1:10" x14ac:dyDescent="0.2">
      <c r="A3723" s="5">
        <v>159</v>
      </c>
      <c r="B3723" s="6">
        <v>7</v>
      </c>
      <c r="C3723" s="6" t="s">
        <v>103</v>
      </c>
      <c r="D3723" s="7">
        <v>45934.75</v>
      </c>
      <c r="E3723" s="6">
        <v>310</v>
      </c>
      <c r="F3723" s="6">
        <v>310</v>
      </c>
      <c r="G3723" s="6">
        <v>0</v>
      </c>
      <c r="H3723" s="6">
        <v>10</v>
      </c>
      <c r="I3723" s="6">
        <v>24</v>
      </c>
      <c r="J3723" s="6" t="s">
        <v>84</v>
      </c>
    </row>
    <row r="3724" spans="1:10" x14ac:dyDescent="0.2">
      <c r="A3724" s="5">
        <v>162</v>
      </c>
      <c r="B3724" s="6">
        <v>10</v>
      </c>
      <c r="C3724" s="6" t="s">
        <v>106</v>
      </c>
      <c r="D3724" s="7">
        <v>45934.75</v>
      </c>
      <c r="E3724" s="6">
        <v>300</v>
      </c>
      <c r="F3724" s="6">
        <v>300</v>
      </c>
      <c r="G3724" s="6">
        <v>0</v>
      </c>
      <c r="H3724" s="6">
        <v>5</v>
      </c>
      <c r="I3724" s="6">
        <v>10002</v>
      </c>
      <c r="J3724" s="6" t="s">
        <v>56</v>
      </c>
    </row>
    <row r="3725" spans="1:10" x14ac:dyDescent="0.2">
      <c r="A3725" s="5">
        <v>168</v>
      </c>
      <c r="B3725" s="6">
        <v>12</v>
      </c>
      <c r="C3725" s="6" t="s">
        <v>108</v>
      </c>
      <c r="D3725" s="7">
        <v>45934.75</v>
      </c>
      <c r="E3725" s="6">
        <v>291</v>
      </c>
      <c r="F3725" s="6">
        <v>291</v>
      </c>
      <c r="G3725" s="6">
        <v>0</v>
      </c>
      <c r="H3725" s="6">
        <v>12</v>
      </c>
      <c r="I3725" s="6">
        <v>25</v>
      </c>
      <c r="J3725" s="6" t="s">
        <v>135</v>
      </c>
    </row>
    <row r="3726" spans="1:10" x14ac:dyDescent="0.2">
      <c r="A3726" s="5">
        <v>183</v>
      </c>
      <c r="B3726" s="6">
        <v>13</v>
      </c>
      <c r="C3726" s="6" t="s">
        <v>109</v>
      </c>
      <c r="D3726" s="7">
        <v>45934.75</v>
      </c>
      <c r="E3726" s="6">
        <v>300</v>
      </c>
      <c r="F3726" s="6">
        <v>300</v>
      </c>
      <c r="G3726" s="6">
        <v>0</v>
      </c>
      <c r="H3726" s="6">
        <v>12</v>
      </c>
      <c r="I3726" s="6">
        <v>25</v>
      </c>
      <c r="J3726" s="6" t="s">
        <v>135</v>
      </c>
    </row>
    <row r="3727" spans="1:10" x14ac:dyDescent="0.2">
      <c r="A3727" s="5">
        <v>197</v>
      </c>
      <c r="B3727" s="6">
        <v>17</v>
      </c>
      <c r="C3727" s="6" t="s">
        <v>113</v>
      </c>
      <c r="D3727" s="7">
        <v>45934.75</v>
      </c>
      <c r="E3727" s="6">
        <v>160.47</v>
      </c>
      <c r="F3727" s="6">
        <v>160.47</v>
      </c>
      <c r="G3727" s="6">
        <v>0</v>
      </c>
      <c r="H3727" s="6">
        <v>8</v>
      </c>
      <c r="I3727" s="6">
        <v>10002</v>
      </c>
      <c r="J3727" s="6" t="s">
        <v>56</v>
      </c>
    </row>
    <row r="3728" spans="1:10" x14ac:dyDescent="0.2">
      <c r="A3728" s="5">
        <v>199</v>
      </c>
      <c r="B3728" s="6">
        <v>17</v>
      </c>
      <c r="C3728" s="6" t="s">
        <v>113</v>
      </c>
      <c r="D3728" s="7">
        <v>45934.75</v>
      </c>
      <c r="E3728" s="6">
        <v>134.4</v>
      </c>
      <c r="F3728" s="6">
        <v>134.4</v>
      </c>
      <c r="G3728" s="6">
        <v>0</v>
      </c>
      <c r="H3728" s="6">
        <v>15</v>
      </c>
      <c r="I3728" s="6">
        <v>10002</v>
      </c>
      <c r="J3728" s="6" t="s">
        <v>56</v>
      </c>
    </row>
    <row r="3729" spans="1:10" x14ac:dyDescent="0.2">
      <c r="A3729" s="5">
        <v>215</v>
      </c>
      <c r="B3729" s="6">
        <v>18</v>
      </c>
      <c r="C3729" s="6" t="s">
        <v>114</v>
      </c>
      <c r="D3729" s="7">
        <v>45934.75</v>
      </c>
      <c r="E3729" s="6">
        <v>298.73</v>
      </c>
      <c r="F3729" s="6">
        <v>298.73</v>
      </c>
      <c r="G3729" s="6">
        <v>0</v>
      </c>
      <c r="H3729" s="6">
        <v>5</v>
      </c>
      <c r="I3729" s="6">
        <v>10002</v>
      </c>
      <c r="J3729" s="6" t="s">
        <v>56</v>
      </c>
    </row>
    <row r="3730" spans="1:10" x14ac:dyDescent="0.2">
      <c r="A3730" s="5">
        <v>222</v>
      </c>
      <c r="B3730" s="6">
        <v>24</v>
      </c>
      <c r="C3730" s="6" t="s">
        <v>120</v>
      </c>
      <c r="D3730" s="7">
        <v>45934.75</v>
      </c>
      <c r="E3730" s="6">
        <v>180</v>
      </c>
      <c r="F3730" s="6">
        <v>180</v>
      </c>
      <c r="G3730" s="6">
        <v>0</v>
      </c>
      <c r="H3730" s="6">
        <v>5</v>
      </c>
      <c r="I3730" s="6">
        <v>5</v>
      </c>
      <c r="J3730" s="6" t="s">
        <v>79</v>
      </c>
    </row>
    <row r="3731" spans="1:10" x14ac:dyDescent="0.2">
      <c r="A3731" s="5">
        <v>231</v>
      </c>
      <c r="B3731" s="6">
        <v>26</v>
      </c>
      <c r="C3731" s="6" t="s">
        <v>136</v>
      </c>
      <c r="D3731" s="7">
        <v>45934.75</v>
      </c>
      <c r="E3731" s="6">
        <v>489.62</v>
      </c>
      <c r="F3731" s="6">
        <v>489.62</v>
      </c>
      <c r="G3731" s="6">
        <v>0</v>
      </c>
      <c r="H3731" s="6">
        <v>12</v>
      </c>
      <c r="I3731" s="6">
        <v>10002</v>
      </c>
      <c r="J3731" s="6" t="s">
        <v>56</v>
      </c>
    </row>
    <row r="3732" spans="1:10" x14ac:dyDescent="0.2">
      <c r="A3732" s="5">
        <v>305</v>
      </c>
      <c r="B3732" s="6">
        <v>19</v>
      </c>
      <c r="C3732" s="6" t="s">
        <v>115</v>
      </c>
      <c r="D3732" s="7">
        <v>45934.75</v>
      </c>
      <c r="E3732" s="6">
        <v>282.83999999999997</v>
      </c>
      <c r="F3732" s="6">
        <v>282.83999999999997</v>
      </c>
      <c r="G3732" s="6">
        <v>0</v>
      </c>
      <c r="H3732" s="6">
        <v>5</v>
      </c>
      <c r="I3732" s="6" t="s">
        <v>47</v>
      </c>
      <c r="J3732" s="6" t="s">
        <v>47</v>
      </c>
    </row>
    <row r="3733" spans="1:10" x14ac:dyDescent="0.2">
      <c r="A3733" s="5">
        <v>309</v>
      </c>
      <c r="B3733" s="6">
        <v>20</v>
      </c>
      <c r="C3733" s="6" t="s">
        <v>116</v>
      </c>
      <c r="D3733" s="7">
        <v>45934.75</v>
      </c>
      <c r="E3733" s="6">
        <v>258</v>
      </c>
      <c r="F3733" s="6">
        <v>258</v>
      </c>
      <c r="G3733" s="6">
        <v>0</v>
      </c>
      <c r="H3733" s="6">
        <v>9</v>
      </c>
      <c r="I3733" s="6">
        <v>12</v>
      </c>
      <c r="J3733" s="6" t="s">
        <v>134</v>
      </c>
    </row>
    <row r="3734" spans="1:10" x14ac:dyDescent="0.2">
      <c r="A3734" s="5">
        <v>506</v>
      </c>
      <c r="B3734" s="6">
        <v>27</v>
      </c>
      <c r="C3734" s="6" t="s">
        <v>175</v>
      </c>
      <c r="D3734" s="7">
        <v>45935.25</v>
      </c>
      <c r="E3734" s="6">
        <v>280</v>
      </c>
      <c r="F3734" s="6">
        <v>280</v>
      </c>
      <c r="G3734" s="6">
        <v>0</v>
      </c>
      <c r="H3734" s="6">
        <v>5</v>
      </c>
      <c r="I3734" s="6">
        <v>10002</v>
      </c>
      <c r="J3734" s="6" t="s">
        <v>56</v>
      </c>
    </row>
    <row r="3735" spans="1:10" x14ac:dyDescent="0.2">
      <c r="A3735" s="5">
        <v>534</v>
      </c>
      <c r="B3735" s="6">
        <v>2</v>
      </c>
      <c r="C3735" s="6" t="s">
        <v>146</v>
      </c>
      <c r="D3735" s="7">
        <v>45935.25</v>
      </c>
      <c r="E3735" s="6">
        <v>384</v>
      </c>
      <c r="F3735" s="6">
        <v>384</v>
      </c>
      <c r="G3735" s="6">
        <v>0</v>
      </c>
      <c r="H3735" s="6">
        <v>4</v>
      </c>
      <c r="I3735" s="6">
        <v>10002</v>
      </c>
      <c r="J3735" s="6" t="s">
        <v>56</v>
      </c>
    </row>
    <row r="3736" spans="1:10" x14ac:dyDescent="0.2">
      <c r="A3736" s="5">
        <v>544</v>
      </c>
      <c r="B3736" s="6">
        <v>7</v>
      </c>
      <c r="C3736" s="6" t="s">
        <v>62</v>
      </c>
      <c r="D3736" s="7">
        <v>45935.25</v>
      </c>
      <c r="E3736" s="6">
        <v>209</v>
      </c>
      <c r="F3736" s="6">
        <v>209</v>
      </c>
      <c r="G3736" s="6">
        <v>0</v>
      </c>
      <c r="H3736" s="6">
        <v>12</v>
      </c>
      <c r="I3736" s="6">
        <v>31</v>
      </c>
      <c r="J3736" s="6" t="s">
        <v>42</v>
      </c>
    </row>
    <row r="3737" spans="1:10" x14ac:dyDescent="0.2">
      <c r="A3737" s="5">
        <v>596</v>
      </c>
      <c r="B3737" s="6">
        <v>16</v>
      </c>
      <c r="C3737" s="6" t="s">
        <v>83</v>
      </c>
      <c r="D3737" s="7">
        <v>45935.25</v>
      </c>
      <c r="E3737" s="6">
        <v>228</v>
      </c>
      <c r="F3737" s="6">
        <v>228</v>
      </c>
      <c r="G3737" s="6">
        <v>0</v>
      </c>
      <c r="H3737" s="6">
        <v>8</v>
      </c>
      <c r="I3737" s="6">
        <v>10002</v>
      </c>
      <c r="J3737" s="6" t="s">
        <v>56</v>
      </c>
    </row>
    <row r="3738" spans="1:10" x14ac:dyDescent="0.2">
      <c r="A3738" s="5">
        <v>597</v>
      </c>
      <c r="B3738" s="6">
        <v>21</v>
      </c>
      <c r="C3738" s="6" t="s">
        <v>89</v>
      </c>
      <c r="D3738" s="7">
        <v>45935.25</v>
      </c>
      <c r="E3738" s="6">
        <v>161</v>
      </c>
      <c r="F3738" s="6">
        <v>161</v>
      </c>
      <c r="G3738" s="6">
        <v>0</v>
      </c>
      <c r="H3738" s="6">
        <v>8</v>
      </c>
      <c r="I3738" s="6">
        <v>5</v>
      </c>
      <c r="J3738" s="6" t="s">
        <v>79</v>
      </c>
    </row>
    <row r="3739" spans="1:10" x14ac:dyDescent="0.2">
      <c r="A3739" s="5">
        <v>602</v>
      </c>
      <c r="B3739" s="6">
        <v>19</v>
      </c>
      <c r="C3739" s="6" t="s">
        <v>194</v>
      </c>
      <c r="D3739" s="7">
        <v>45935.25</v>
      </c>
      <c r="E3739" s="6">
        <v>180</v>
      </c>
      <c r="F3739" s="6">
        <v>180</v>
      </c>
      <c r="G3739" s="6">
        <v>0</v>
      </c>
      <c r="H3739" s="6">
        <v>9</v>
      </c>
      <c r="I3739" s="6">
        <v>12</v>
      </c>
      <c r="J3739" s="6" t="s">
        <v>134</v>
      </c>
    </row>
    <row r="3740" spans="1:10" x14ac:dyDescent="0.2">
      <c r="A3740" s="5">
        <v>619</v>
      </c>
      <c r="B3740" s="6">
        <v>26</v>
      </c>
      <c r="C3740" s="6" t="s">
        <v>174</v>
      </c>
      <c r="D3740" s="7">
        <v>45935.25</v>
      </c>
      <c r="E3740" s="6">
        <v>147</v>
      </c>
      <c r="F3740" s="6">
        <v>147</v>
      </c>
      <c r="G3740" s="6">
        <v>0</v>
      </c>
      <c r="H3740" s="6" t="s">
        <v>47</v>
      </c>
      <c r="I3740" s="6">
        <v>10002</v>
      </c>
      <c r="J3740" s="6" t="s">
        <v>56</v>
      </c>
    </row>
    <row r="3741" spans="1:10" x14ac:dyDescent="0.2">
      <c r="A3741" s="5">
        <v>624</v>
      </c>
      <c r="B3741" s="6">
        <v>25</v>
      </c>
      <c r="C3741" s="6" t="s">
        <v>216</v>
      </c>
      <c r="D3741" s="7">
        <v>45935.25</v>
      </c>
      <c r="E3741" s="6">
        <v>492.37</v>
      </c>
      <c r="F3741" s="6">
        <v>492.37</v>
      </c>
      <c r="G3741" s="6">
        <v>0</v>
      </c>
      <c r="H3741" s="6">
        <v>12</v>
      </c>
      <c r="I3741" s="6">
        <v>31</v>
      </c>
      <c r="J3741" s="6" t="s">
        <v>42</v>
      </c>
    </row>
    <row r="3742" spans="1:10" x14ac:dyDescent="0.2">
      <c r="A3742" s="5">
        <v>635</v>
      </c>
      <c r="B3742" s="6">
        <v>8</v>
      </c>
      <c r="C3742" s="6" t="s">
        <v>64</v>
      </c>
      <c r="D3742" s="7">
        <v>45935.25</v>
      </c>
      <c r="E3742" s="6">
        <v>160</v>
      </c>
      <c r="F3742" s="6">
        <v>160</v>
      </c>
      <c r="G3742" s="6">
        <v>0</v>
      </c>
      <c r="H3742" s="6">
        <v>12</v>
      </c>
      <c r="I3742" s="6">
        <v>25</v>
      </c>
      <c r="J3742" s="6" t="s">
        <v>135</v>
      </c>
    </row>
    <row r="3743" spans="1:10" x14ac:dyDescent="0.2">
      <c r="A3743" s="5">
        <v>647</v>
      </c>
      <c r="B3743" s="6">
        <v>20</v>
      </c>
      <c r="C3743" s="6" t="s">
        <v>88</v>
      </c>
      <c r="D3743" s="7">
        <v>45935.25</v>
      </c>
      <c r="E3743" s="6">
        <v>178.16</v>
      </c>
      <c r="F3743" s="6">
        <v>178.16</v>
      </c>
      <c r="G3743" s="6">
        <v>0</v>
      </c>
      <c r="H3743" s="6" t="s">
        <v>47</v>
      </c>
      <c r="I3743" s="6">
        <v>10002</v>
      </c>
      <c r="J3743" s="6" t="s">
        <v>56</v>
      </c>
    </row>
    <row r="3744" spans="1:10" x14ac:dyDescent="0.2">
      <c r="A3744" s="5">
        <v>655</v>
      </c>
      <c r="B3744" s="6">
        <v>15</v>
      </c>
      <c r="C3744" s="6" t="s">
        <v>206</v>
      </c>
      <c r="D3744" s="7">
        <v>45935.25</v>
      </c>
      <c r="E3744" s="6">
        <v>219.23</v>
      </c>
      <c r="F3744" s="6">
        <v>219.23</v>
      </c>
      <c r="G3744" s="6">
        <v>0</v>
      </c>
      <c r="H3744" s="6">
        <v>12</v>
      </c>
      <c r="I3744" s="6">
        <v>15</v>
      </c>
      <c r="J3744" s="6" t="s">
        <v>63</v>
      </c>
    </row>
    <row r="3745" spans="1:10" x14ac:dyDescent="0.2">
      <c r="A3745" s="5">
        <v>109</v>
      </c>
      <c r="B3745" s="6">
        <v>1</v>
      </c>
      <c r="C3745" s="6" t="s">
        <v>19</v>
      </c>
      <c r="D3745" s="7">
        <v>45935.75</v>
      </c>
      <c r="E3745" s="6">
        <v>799</v>
      </c>
      <c r="F3745" s="6">
        <v>799</v>
      </c>
      <c r="G3745" s="6">
        <v>0</v>
      </c>
      <c r="H3745" s="6">
        <v>13</v>
      </c>
      <c r="I3745" s="6">
        <v>31</v>
      </c>
      <c r="J3745" s="6" t="s">
        <v>42</v>
      </c>
    </row>
    <row r="3746" spans="1:10" x14ac:dyDescent="0.2">
      <c r="A3746" s="5">
        <v>155</v>
      </c>
      <c r="B3746" s="6">
        <v>7</v>
      </c>
      <c r="C3746" s="6" t="s">
        <v>103</v>
      </c>
      <c r="D3746" s="7">
        <v>45935.75</v>
      </c>
      <c r="E3746" s="6">
        <v>279</v>
      </c>
      <c r="F3746" s="6">
        <v>279</v>
      </c>
      <c r="G3746" s="6">
        <v>0</v>
      </c>
      <c r="H3746" s="6">
        <v>5</v>
      </c>
      <c r="I3746" s="6">
        <v>14</v>
      </c>
      <c r="J3746" s="6" t="s">
        <v>22</v>
      </c>
    </row>
    <row r="3747" spans="1:10" x14ac:dyDescent="0.2">
      <c r="A3747" s="5">
        <v>169</v>
      </c>
      <c r="B3747" s="6">
        <v>11</v>
      </c>
      <c r="C3747" s="6" t="s">
        <v>107</v>
      </c>
      <c r="D3747" s="7">
        <v>45935.75</v>
      </c>
      <c r="E3747" s="6">
        <v>430</v>
      </c>
      <c r="F3747" s="6">
        <v>430</v>
      </c>
      <c r="G3747" s="6">
        <v>0</v>
      </c>
      <c r="H3747" s="6">
        <v>8</v>
      </c>
      <c r="I3747" s="6">
        <v>10002</v>
      </c>
      <c r="J3747" s="6" t="s">
        <v>56</v>
      </c>
    </row>
    <row r="3748" spans="1:10" x14ac:dyDescent="0.2">
      <c r="A3748" s="5">
        <v>171</v>
      </c>
      <c r="B3748" s="6">
        <v>13</v>
      </c>
      <c r="C3748" s="6" t="s">
        <v>109</v>
      </c>
      <c r="D3748" s="7">
        <v>45935.75</v>
      </c>
      <c r="E3748" s="6">
        <v>273.73</v>
      </c>
      <c r="F3748" s="6">
        <v>273.73</v>
      </c>
      <c r="G3748" s="6">
        <v>0</v>
      </c>
      <c r="H3748" s="6">
        <v>10</v>
      </c>
      <c r="I3748" s="6">
        <v>10002</v>
      </c>
      <c r="J3748" s="6" t="s">
        <v>56</v>
      </c>
    </row>
    <row r="3749" spans="1:10" x14ac:dyDescent="0.2">
      <c r="A3749" s="5">
        <v>173</v>
      </c>
      <c r="B3749" s="6">
        <v>11</v>
      </c>
      <c r="C3749" s="6" t="s">
        <v>107</v>
      </c>
      <c r="D3749" s="7">
        <v>45935.75</v>
      </c>
      <c r="E3749" s="6">
        <v>430</v>
      </c>
      <c r="F3749" s="6">
        <v>430</v>
      </c>
      <c r="G3749" s="6">
        <v>0</v>
      </c>
      <c r="H3749" s="6">
        <v>5</v>
      </c>
      <c r="I3749" s="6">
        <v>10002</v>
      </c>
      <c r="J3749" s="6" t="s">
        <v>56</v>
      </c>
    </row>
    <row r="3750" spans="1:10" x14ac:dyDescent="0.2">
      <c r="A3750" s="5">
        <v>180</v>
      </c>
      <c r="B3750" s="6">
        <v>13</v>
      </c>
      <c r="C3750" s="6" t="s">
        <v>109</v>
      </c>
      <c r="D3750" s="7">
        <v>45935.75</v>
      </c>
      <c r="E3750" s="6">
        <v>160.47</v>
      </c>
      <c r="F3750" s="6">
        <v>160.47</v>
      </c>
      <c r="G3750" s="6">
        <v>0</v>
      </c>
      <c r="H3750" s="6">
        <v>5</v>
      </c>
      <c r="I3750" s="6">
        <v>10002</v>
      </c>
      <c r="J3750" s="6" t="s">
        <v>56</v>
      </c>
    </row>
    <row r="3751" spans="1:10" x14ac:dyDescent="0.2">
      <c r="A3751" s="5">
        <v>214</v>
      </c>
      <c r="B3751" s="6">
        <v>19</v>
      </c>
      <c r="C3751" s="6" t="s">
        <v>115</v>
      </c>
      <c r="D3751" s="7">
        <v>45935.75</v>
      </c>
      <c r="E3751" s="6">
        <v>230</v>
      </c>
      <c r="F3751" s="6">
        <v>230</v>
      </c>
      <c r="G3751" s="6">
        <v>0</v>
      </c>
      <c r="H3751" s="6">
        <v>12</v>
      </c>
      <c r="I3751" s="6">
        <v>15</v>
      </c>
      <c r="J3751" s="6" t="s">
        <v>63</v>
      </c>
    </row>
    <row r="3752" spans="1:10" x14ac:dyDescent="0.2">
      <c r="A3752" s="5">
        <v>303</v>
      </c>
      <c r="B3752" s="6">
        <v>12</v>
      </c>
      <c r="C3752" s="6" t="s">
        <v>108</v>
      </c>
      <c r="D3752" s="7">
        <v>45935.75</v>
      </c>
      <c r="E3752" s="6">
        <v>354.42</v>
      </c>
      <c r="F3752" s="6">
        <v>354.42</v>
      </c>
      <c r="G3752" s="6">
        <v>0</v>
      </c>
      <c r="H3752" s="6">
        <v>7</v>
      </c>
      <c r="I3752" s="6">
        <v>11</v>
      </c>
      <c r="J3752" s="6" t="s">
        <v>90</v>
      </c>
    </row>
    <row r="3753" spans="1:10" x14ac:dyDescent="0.2">
      <c r="A3753" s="5">
        <v>304</v>
      </c>
      <c r="B3753" s="6">
        <v>14</v>
      </c>
      <c r="C3753" s="6" t="s">
        <v>110</v>
      </c>
      <c r="D3753" s="7">
        <v>45935.75</v>
      </c>
      <c r="E3753" s="6">
        <v>430</v>
      </c>
      <c r="F3753" s="6">
        <v>430</v>
      </c>
      <c r="G3753" s="6">
        <v>0</v>
      </c>
      <c r="H3753" s="6">
        <v>4</v>
      </c>
      <c r="I3753" s="6">
        <v>10002</v>
      </c>
      <c r="J3753" s="6" t="s">
        <v>56</v>
      </c>
    </row>
    <row r="3754" spans="1:10" x14ac:dyDescent="0.2">
      <c r="A3754" s="5">
        <v>321</v>
      </c>
      <c r="B3754" s="6">
        <v>28</v>
      </c>
      <c r="C3754" s="6" t="s">
        <v>138</v>
      </c>
      <c r="D3754" s="7">
        <v>45935.75</v>
      </c>
      <c r="E3754" s="6">
        <v>449.94</v>
      </c>
      <c r="F3754" s="6">
        <v>449.94</v>
      </c>
      <c r="G3754" s="6">
        <v>0</v>
      </c>
      <c r="H3754" s="6">
        <v>12</v>
      </c>
      <c r="I3754" s="6">
        <v>31</v>
      </c>
      <c r="J3754" s="6" t="s">
        <v>42</v>
      </c>
    </row>
    <row r="3755" spans="1:10" x14ac:dyDescent="0.2">
      <c r="A3755" s="5">
        <v>531</v>
      </c>
      <c r="B3755" s="6">
        <v>17</v>
      </c>
      <c r="C3755" s="6" t="s">
        <v>85</v>
      </c>
      <c r="D3755" s="7">
        <v>45936.25</v>
      </c>
      <c r="E3755" s="6">
        <v>227</v>
      </c>
      <c r="F3755" s="6">
        <v>227</v>
      </c>
      <c r="G3755" s="6">
        <v>0</v>
      </c>
      <c r="H3755" s="6">
        <v>9</v>
      </c>
      <c r="I3755" s="6">
        <v>12</v>
      </c>
      <c r="J3755" s="6" t="s">
        <v>134</v>
      </c>
    </row>
    <row r="3756" spans="1:10" x14ac:dyDescent="0.2">
      <c r="A3756" s="5">
        <v>531</v>
      </c>
      <c r="B3756" s="6">
        <v>18</v>
      </c>
      <c r="C3756" s="6" t="s">
        <v>86</v>
      </c>
      <c r="D3756" s="7">
        <v>45936.25</v>
      </c>
      <c r="E3756" s="6">
        <v>227</v>
      </c>
      <c r="F3756" s="6">
        <v>227</v>
      </c>
      <c r="G3756" s="6">
        <v>0</v>
      </c>
      <c r="H3756" s="6">
        <v>9</v>
      </c>
      <c r="I3756" s="6">
        <v>12</v>
      </c>
      <c r="J3756" s="6" t="s">
        <v>134</v>
      </c>
    </row>
    <row r="3757" spans="1:10" x14ac:dyDescent="0.2">
      <c r="A3757" s="5">
        <v>541</v>
      </c>
      <c r="B3757" s="6">
        <v>24</v>
      </c>
      <c r="C3757" s="6" t="s">
        <v>166</v>
      </c>
      <c r="D3757" s="7">
        <v>45936.25</v>
      </c>
      <c r="E3757" s="6">
        <v>230</v>
      </c>
      <c r="F3757" s="6">
        <v>230</v>
      </c>
      <c r="G3757" s="6">
        <v>0</v>
      </c>
      <c r="H3757" s="6">
        <v>10</v>
      </c>
      <c r="I3757" s="6">
        <v>10002</v>
      </c>
      <c r="J3757" s="6" t="s">
        <v>56</v>
      </c>
    </row>
    <row r="3758" spans="1:10" x14ac:dyDescent="0.2">
      <c r="A3758" s="5">
        <v>554</v>
      </c>
      <c r="B3758" s="6">
        <v>2</v>
      </c>
      <c r="C3758" s="6" t="s">
        <v>57</v>
      </c>
      <c r="D3758" s="7">
        <v>45936.25</v>
      </c>
      <c r="E3758" s="6">
        <v>160</v>
      </c>
      <c r="F3758" s="6">
        <v>160</v>
      </c>
      <c r="G3758" s="6">
        <v>0</v>
      </c>
      <c r="H3758" s="6">
        <v>7</v>
      </c>
      <c r="I3758" s="6">
        <v>21</v>
      </c>
      <c r="J3758" s="6" t="s">
        <v>93</v>
      </c>
    </row>
    <row r="3759" spans="1:10" x14ac:dyDescent="0.2">
      <c r="A3759" s="5">
        <v>556</v>
      </c>
      <c r="B3759" s="6">
        <v>3</v>
      </c>
      <c r="C3759" s="6" t="s">
        <v>147</v>
      </c>
      <c r="D3759" s="7">
        <v>45936.25</v>
      </c>
      <c r="E3759" s="6">
        <v>483.05</v>
      </c>
      <c r="F3759" s="6">
        <v>483.05</v>
      </c>
      <c r="G3759" s="6">
        <v>0</v>
      </c>
      <c r="H3759" s="6">
        <v>8</v>
      </c>
      <c r="I3759" s="6">
        <v>5</v>
      </c>
      <c r="J3759" s="6" t="s">
        <v>79</v>
      </c>
    </row>
    <row r="3760" spans="1:10" x14ac:dyDescent="0.2">
      <c r="A3760" s="5">
        <v>630</v>
      </c>
      <c r="B3760" s="6">
        <v>25</v>
      </c>
      <c r="C3760" s="6" t="s">
        <v>167</v>
      </c>
      <c r="D3760" s="7">
        <v>45936.25</v>
      </c>
      <c r="E3760" s="6">
        <v>386</v>
      </c>
      <c r="F3760" s="6">
        <v>386</v>
      </c>
      <c r="G3760" s="6">
        <v>0</v>
      </c>
      <c r="H3760" s="6">
        <v>5</v>
      </c>
      <c r="I3760" s="6">
        <v>5</v>
      </c>
      <c r="J3760" s="6" t="s">
        <v>79</v>
      </c>
    </row>
    <row r="3761" spans="1:10" x14ac:dyDescent="0.2">
      <c r="A3761" s="5">
        <v>638</v>
      </c>
      <c r="B3761" s="6">
        <v>1</v>
      </c>
      <c r="C3761" s="6" t="s">
        <v>19</v>
      </c>
      <c r="D3761" s="7">
        <v>45936.25</v>
      </c>
      <c r="E3761" s="6">
        <v>999</v>
      </c>
      <c r="F3761" s="6">
        <v>999</v>
      </c>
      <c r="G3761" s="6">
        <v>0</v>
      </c>
      <c r="H3761" s="6">
        <v>9</v>
      </c>
      <c r="I3761" s="6">
        <v>12</v>
      </c>
      <c r="J3761" s="6" t="s">
        <v>134</v>
      </c>
    </row>
    <row r="3762" spans="1:10" x14ac:dyDescent="0.2">
      <c r="A3762" s="5">
        <v>645</v>
      </c>
      <c r="B3762" s="6">
        <v>18</v>
      </c>
      <c r="C3762" s="6" t="s">
        <v>193</v>
      </c>
      <c r="D3762" s="7">
        <v>45936.25</v>
      </c>
      <c r="E3762" s="6">
        <v>180</v>
      </c>
      <c r="F3762" s="6">
        <v>180</v>
      </c>
      <c r="G3762" s="6">
        <v>0</v>
      </c>
      <c r="H3762" s="6">
        <v>8</v>
      </c>
      <c r="I3762" s="6">
        <v>5</v>
      </c>
      <c r="J3762" s="6" t="s">
        <v>79</v>
      </c>
    </row>
    <row r="3763" spans="1:10" x14ac:dyDescent="0.2">
      <c r="A3763" s="5">
        <v>650</v>
      </c>
      <c r="B3763" s="6">
        <v>2</v>
      </c>
      <c r="C3763" s="6" t="s">
        <v>72</v>
      </c>
      <c r="D3763" s="7">
        <v>45936.25</v>
      </c>
      <c r="E3763" s="6">
        <v>300</v>
      </c>
      <c r="F3763" s="6">
        <v>300</v>
      </c>
      <c r="G3763" s="6">
        <v>0</v>
      </c>
      <c r="H3763" s="6">
        <v>10</v>
      </c>
      <c r="I3763" s="6">
        <v>24</v>
      </c>
      <c r="J3763" s="6" t="s">
        <v>84</v>
      </c>
    </row>
    <row r="3764" spans="1:10" x14ac:dyDescent="0.2">
      <c r="A3764" s="5">
        <v>650</v>
      </c>
      <c r="B3764" s="6">
        <v>3</v>
      </c>
      <c r="C3764" s="6" t="s">
        <v>74</v>
      </c>
      <c r="D3764" s="7">
        <v>45936.25</v>
      </c>
      <c r="E3764" s="6">
        <v>300</v>
      </c>
      <c r="F3764" s="6">
        <v>300</v>
      </c>
      <c r="G3764" s="6">
        <v>0</v>
      </c>
      <c r="H3764" s="6">
        <v>10</v>
      </c>
      <c r="I3764" s="6">
        <v>24</v>
      </c>
      <c r="J3764" s="6" t="s">
        <v>84</v>
      </c>
    </row>
    <row r="3765" spans="1:10" x14ac:dyDescent="0.2">
      <c r="A3765" s="5">
        <v>116</v>
      </c>
      <c r="B3765" s="6">
        <v>3</v>
      </c>
      <c r="C3765" s="6" t="s">
        <v>99</v>
      </c>
      <c r="D3765" s="7">
        <v>45936.75</v>
      </c>
      <c r="E3765" s="6">
        <v>302.22000000000003</v>
      </c>
      <c r="F3765" s="6">
        <v>302.22000000000003</v>
      </c>
      <c r="G3765" s="6">
        <v>0</v>
      </c>
      <c r="H3765" s="6">
        <v>13</v>
      </c>
      <c r="I3765" s="6">
        <v>31</v>
      </c>
      <c r="J3765" s="6" t="s">
        <v>42</v>
      </c>
    </row>
    <row r="3766" spans="1:10" x14ac:dyDescent="0.2">
      <c r="A3766" s="5">
        <v>141</v>
      </c>
      <c r="B3766" s="6">
        <v>9</v>
      </c>
      <c r="C3766" s="6" t="s">
        <v>105</v>
      </c>
      <c r="D3766" s="7">
        <v>45936.75</v>
      </c>
      <c r="E3766" s="6">
        <v>292.73</v>
      </c>
      <c r="F3766" s="6">
        <v>292.73</v>
      </c>
      <c r="G3766" s="6">
        <v>0</v>
      </c>
      <c r="H3766" s="6">
        <v>12</v>
      </c>
      <c r="I3766" s="6">
        <v>15</v>
      </c>
      <c r="J3766" s="6" t="s">
        <v>63</v>
      </c>
    </row>
    <row r="3767" spans="1:10" x14ac:dyDescent="0.2">
      <c r="A3767" s="5">
        <v>143</v>
      </c>
      <c r="B3767" s="6">
        <v>9</v>
      </c>
      <c r="C3767" s="6" t="s">
        <v>105</v>
      </c>
      <c r="D3767" s="7">
        <v>45936.75</v>
      </c>
      <c r="E3767" s="6">
        <v>258</v>
      </c>
      <c r="F3767" s="6">
        <v>258</v>
      </c>
      <c r="G3767" s="6">
        <v>0</v>
      </c>
      <c r="H3767" s="6">
        <v>11</v>
      </c>
      <c r="I3767" s="6">
        <v>13</v>
      </c>
      <c r="J3767" s="6" t="s">
        <v>81</v>
      </c>
    </row>
    <row r="3768" spans="1:10" x14ac:dyDescent="0.2">
      <c r="A3768" s="5">
        <v>145</v>
      </c>
      <c r="B3768" s="6">
        <v>10</v>
      </c>
      <c r="C3768" s="6" t="s">
        <v>106</v>
      </c>
      <c r="D3768" s="7">
        <v>45936.75</v>
      </c>
      <c r="E3768" s="6">
        <v>300</v>
      </c>
      <c r="F3768" s="6">
        <v>300</v>
      </c>
      <c r="G3768" s="6">
        <v>0</v>
      </c>
      <c r="H3768" s="6">
        <v>11</v>
      </c>
      <c r="I3768" s="6">
        <v>13</v>
      </c>
      <c r="J3768" s="6" t="s">
        <v>81</v>
      </c>
    </row>
    <row r="3769" spans="1:10" x14ac:dyDescent="0.2">
      <c r="A3769" s="5">
        <v>147</v>
      </c>
      <c r="B3769" s="6">
        <v>10</v>
      </c>
      <c r="C3769" s="6" t="s">
        <v>106</v>
      </c>
      <c r="D3769" s="7">
        <v>45936.75</v>
      </c>
      <c r="E3769" s="6">
        <v>230</v>
      </c>
      <c r="F3769" s="6">
        <v>230</v>
      </c>
      <c r="G3769" s="6">
        <v>0</v>
      </c>
      <c r="H3769" s="6">
        <v>5</v>
      </c>
      <c r="I3769" s="6">
        <v>10002</v>
      </c>
      <c r="J3769" s="6" t="s">
        <v>56</v>
      </c>
    </row>
    <row r="3770" spans="1:10" x14ac:dyDescent="0.2">
      <c r="A3770" s="5">
        <v>148</v>
      </c>
      <c r="B3770" s="6">
        <v>10</v>
      </c>
      <c r="C3770" s="6" t="s">
        <v>106</v>
      </c>
      <c r="D3770" s="7">
        <v>45936.75</v>
      </c>
      <c r="E3770" s="6">
        <v>300</v>
      </c>
      <c r="F3770" s="6">
        <v>300</v>
      </c>
      <c r="G3770" s="6">
        <v>0</v>
      </c>
      <c r="H3770" s="6">
        <v>10</v>
      </c>
      <c r="I3770" s="6">
        <v>24</v>
      </c>
      <c r="J3770" s="6" t="s">
        <v>84</v>
      </c>
    </row>
    <row r="3771" spans="1:10" x14ac:dyDescent="0.2">
      <c r="A3771" s="5">
        <v>167</v>
      </c>
      <c r="B3771" s="6">
        <v>12</v>
      </c>
      <c r="C3771" s="6" t="s">
        <v>108</v>
      </c>
      <c r="D3771" s="7">
        <v>45936.75</v>
      </c>
      <c r="E3771" s="6">
        <v>255</v>
      </c>
      <c r="F3771" s="6">
        <v>255</v>
      </c>
      <c r="G3771" s="6">
        <v>0</v>
      </c>
      <c r="H3771" s="6">
        <v>9</v>
      </c>
      <c r="I3771" s="6">
        <v>12</v>
      </c>
      <c r="J3771" s="6" t="s">
        <v>134</v>
      </c>
    </row>
    <row r="3772" spans="1:10" x14ac:dyDescent="0.2">
      <c r="A3772" s="5">
        <v>176</v>
      </c>
      <c r="B3772" s="6">
        <v>12</v>
      </c>
      <c r="C3772" s="6" t="s">
        <v>108</v>
      </c>
      <c r="D3772" s="7">
        <v>45936.75</v>
      </c>
      <c r="E3772" s="6">
        <v>430</v>
      </c>
      <c r="F3772" s="6">
        <v>430</v>
      </c>
      <c r="G3772" s="6">
        <v>0</v>
      </c>
      <c r="H3772" s="6">
        <v>9</v>
      </c>
      <c r="I3772" s="6">
        <v>12</v>
      </c>
      <c r="J3772" s="6" t="s">
        <v>134</v>
      </c>
    </row>
    <row r="3773" spans="1:10" x14ac:dyDescent="0.2">
      <c r="A3773" s="5">
        <v>187</v>
      </c>
      <c r="B3773" s="6">
        <v>16</v>
      </c>
      <c r="C3773" s="6" t="s">
        <v>112</v>
      </c>
      <c r="D3773" s="7">
        <v>45936.75</v>
      </c>
      <c r="E3773" s="6">
        <v>219.23</v>
      </c>
      <c r="F3773" s="6">
        <v>219.23</v>
      </c>
      <c r="G3773" s="6">
        <v>0</v>
      </c>
      <c r="H3773" s="6">
        <v>11</v>
      </c>
      <c r="I3773" s="6">
        <v>10002</v>
      </c>
      <c r="J3773" s="6" t="s">
        <v>56</v>
      </c>
    </row>
    <row r="3774" spans="1:10" x14ac:dyDescent="0.2">
      <c r="A3774" s="5">
        <v>191</v>
      </c>
      <c r="B3774" s="6">
        <v>18</v>
      </c>
      <c r="C3774" s="6" t="s">
        <v>114</v>
      </c>
      <c r="D3774" s="7">
        <v>45936.75</v>
      </c>
      <c r="E3774" s="6">
        <v>324.95</v>
      </c>
      <c r="F3774" s="6">
        <v>324.95</v>
      </c>
      <c r="G3774" s="6">
        <v>0</v>
      </c>
      <c r="H3774" s="6">
        <v>5</v>
      </c>
      <c r="I3774" s="6">
        <v>10002</v>
      </c>
      <c r="J3774" s="6" t="s">
        <v>56</v>
      </c>
    </row>
    <row r="3775" spans="1:10" x14ac:dyDescent="0.2">
      <c r="A3775" s="5">
        <v>192</v>
      </c>
      <c r="B3775" s="6">
        <v>18</v>
      </c>
      <c r="C3775" s="6" t="s">
        <v>114</v>
      </c>
      <c r="D3775" s="7">
        <v>45936.75</v>
      </c>
      <c r="E3775" s="6">
        <v>165</v>
      </c>
      <c r="F3775" s="6">
        <v>165</v>
      </c>
      <c r="G3775" s="6">
        <v>0</v>
      </c>
      <c r="H3775" s="6">
        <v>5</v>
      </c>
      <c r="I3775" s="6">
        <v>10002</v>
      </c>
      <c r="J3775" s="6" t="s">
        <v>56</v>
      </c>
    </row>
    <row r="3776" spans="1:10" x14ac:dyDescent="0.2">
      <c r="A3776" s="5">
        <v>527</v>
      </c>
      <c r="B3776" s="6">
        <v>1</v>
      </c>
      <c r="C3776" s="6" t="s">
        <v>19</v>
      </c>
      <c r="D3776" s="7">
        <v>45937.25</v>
      </c>
      <c r="E3776" s="6">
        <v>1249</v>
      </c>
      <c r="F3776" s="6">
        <v>1249</v>
      </c>
      <c r="G3776" s="6">
        <v>0</v>
      </c>
      <c r="H3776" s="6">
        <v>8</v>
      </c>
      <c r="I3776" s="6">
        <v>5</v>
      </c>
      <c r="J3776" s="6" t="s">
        <v>79</v>
      </c>
    </row>
    <row r="3777" spans="1:10" x14ac:dyDescent="0.2">
      <c r="A3777" s="5">
        <v>532</v>
      </c>
      <c r="B3777" s="6">
        <v>1</v>
      </c>
      <c r="C3777" s="6" t="s">
        <v>19</v>
      </c>
      <c r="D3777" s="7">
        <v>45937.25</v>
      </c>
      <c r="E3777" s="6">
        <v>799</v>
      </c>
      <c r="F3777" s="6">
        <v>799</v>
      </c>
      <c r="G3777" s="6">
        <v>0</v>
      </c>
      <c r="H3777" s="6">
        <v>9</v>
      </c>
      <c r="I3777" s="6">
        <v>12</v>
      </c>
      <c r="J3777" s="6" t="s">
        <v>134</v>
      </c>
    </row>
    <row r="3778" spans="1:10" x14ac:dyDescent="0.2">
      <c r="A3778" s="5">
        <v>535</v>
      </c>
      <c r="B3778" s="6">
        <v>1</v>
      </c>
      <c r="C3778" s="6" t="s">
        <v>19</v>
      </c>
      <c r="D3778" s="7">
        <v>45937.25</v>
      </c>
      <c r="E3778" s="6">
        <v>1999</v>
      </c>
      <c r="F3778" s="6">
        <v>1999</v>
      </c>
      <c r="G3778" s="6">
        <v>0</v>
      </c>
      <c r="H3778" s="6">
        <v>9</v>
      </c>
      <c r="I3778" s="6">
        <v>12</v>
      </c>
      <c r="J3778" s="6" t="s">
        <v>134</v>
      </c>
    </row>
    <row r="3779" spans="1:10" x14ac:dyDescent="0.2">
      <c r="A3779" s="5">
        <v>536</v>
      </c>
      <c r="B3779" s="6">
        <v>23</v>
      </c>
      <c r="C3779" s="6" t="s">
        <v>165</v>
      </c>
      <c r="D3779" s="7">
        <v>45937.25</v>
      </c>
      <c r="E3779" s="6">
        <v>160</v>
      </c>
      <c r="F3779" s="6">
        <v>160</v>
      </c>
      <c r="G3779" s="6">
        <v>0</v>
      </c>
      <c r="H3779" s="6">
        <v>10</v>
      </c>
      <c r="I3779" s="6">
        <v>10002</v>
      </c>
      <c r="J3779" s="6" t="s">
        <v>56</v>
      </c>
    </row>
    <row r="3780" spans="1:10" x14ac:dyDescent="0.2">
      <c r="A3780" s="5">
        <v>557</v>
      </c>
      <c r="B3780" s="6">
        <v>7</v>
      </c>
      <c r="C3780" s="6" t="s">
        <v>151</v>
      </c>
      <c r="D3780" s="7">
        <v>45937.25</v>
      </c>
      <c r="E3780" s="6">
        <v>219</v>
      </c>
      <c r="F3780" s="6">
        <v>219</v>
      </c>
      <c r="G3780" s="6">
        <v>0</v>
      </c>
      <c r="H3780" s="6">
        <v>7</v>
      </c>
      <c r="I3780" s="6">
        <v>11</v>
      </c>
      <c r="J3780" s="6" t="s">
        <v>90</v>
      </c>
    </row>
    <row r="3781" spans="1:10" x14ac:dyDescent="0.2">
      <c r="A3781" s="5">
        <v>579</v>
      </c>
      <c r="B3781" s="6">
        <v>11</v>
      </c>
      <c r="C3781" s="6" t="s">
        <v>155</v>
      </c>
      <c r="D3781" s="7">
        <v>45937.25</v>
      </c>
      <c r="E3781" s="6">
        <v>314</v>
      </c>
      <c r="F3781" s="6">
        <v>314</v>
      </c>
      <c r="G3781" s="6">
        <v>0</v>
      </c>
      <c r="H3781" s="6">
        <v>12</v>
      </c>
      <c r="I3781" s="6">
        <v>25</v>
      </c>
      <c r="J3781" s="6" t="s">
        <v>135</v>
      </c>
    </row>
    <row r="3782" spans="1:10" x14ac:dyDescent="0.2">
      <c r="A3782" s="5">
        <v>641</v>
      </c>
      <c r="B3782" s="6">
        <v>4</v>
      </c>
      <c r="C3782" s="6" t="s">
        <v>75</v>
      </c>
      <c r="D3782" s="7">
        <v>45937.25</v>
      </c>
      <c r="E3782" s="6">
        <v>495</v>
      </c>
      <c r="F3782" s="6">
        <v>495</v>
      </c>
      <c r="G3782" s="6">
        <v>0</v>
      </c>
      <c r="H3782" s="6">
        <v>13</v>
      </c>
      <c r="I3782" s="6">
        <v>31</v>
      </c>
      <c r="J3782" s="6" t="s">
        <v>42</v>
      </c>
    </row>
    <row r="3783" spans="1:10" x14ac:dyDescent="0.2">
      <c r="A3783" s="5">
        <v>124</v>
      </c>
      <c r="B3783" s="6">
        <v>2</v>
      </c>
      <c r="C3783" s="6" t="s">
        <v>98</v>
      </c>
      <c r="D3783" s="7">
        <v>45937.75</v>
      </c>
      <c r="E3783" s="6">
        <v>300</v>
      </c>
      <c r="F3783" s="6">
        <v>300</v>
      </c>
      <c r="G3783" s="6">
        <v>0</v>
      </c>
      <c r="H3783" s="6">
        <v>5</v>
      </c>
      <c r="I3783" s="6">
        <v>10</v>
      </c>
      <c r="J3783" s="6" t="s">
        <v>133</v>
      </c>
    </row>
    <row r="3784" spans="1:10" x14ac:dyDescent="0.2">
      <c r="A3784" s="5">
        <v>126</v>
      </c>
      <c r="B3784" s="6">
        <v>2</v>
      </c>
      <c r="C3784" s="6" t="s">
        <v>98</v>
      </c>
      <c r="D3784" s="7">
        <v>45937.75</v>
      </c>
      <c r="E3784" s="6">
        <v>408</v>
      </c>
      <c r="F3784" s="6">
        <v>408</v>
      </c>
      <c r="G3784" s="6">
        <v>0</v>
      </c>
      <c r="H3784" s="6">
        <v>5</v>
      </c>
      <c r="I3784" s="6">
        <v>10</v>
      </c>
      <c r="J3784" s="6" t="s">
        <v>133</v>
      </c>
    </row>
    <row r="3785" spans="1:10" x14ac:dyDescent="0.2">
      <c r="A3785" s="5">
        <v>132</v>
      </c>
      <c r="B3785" s="6">
        <v>4</v>
      </c>
      <c r="C3785" s="6" t="s">
        <v>100</v>
      </c>
      <c r="D3785" s="7">
        <v>45937.75</v>
      </c>
      <c r="E3785" s="6">
        <v>160.47</v>
      </c>
      <c r="F3785" s="6">
        <v>160.47</v>
      </c>
      <c r="G3785" s="6">
        <v>0</v>
      </c>
      <c r="H3785" s="6">
        <v>11</v>
      </c>
      <c r="I3785" s="6">
        <v>13</v>
      </c>
      <c r="J3785" s="6" t="s">
        <v>81</v>
      </c>
    </row>
    <row r="3786" spans="1:10" x14ac:dyDescent="0.2">
      <c r="A3786" s="5">
        <v>133</v>
      </c>
      <c r="B3786" s="6">
        <v>4</v>
      </c>
      <c r="C3786" s="6" t="s">
        <v>100</v>
      </c>
      <c r="D3786" s="7">
        <v>45937.75</v>
      </c>
      <c r="E3786" s="6">
        <v>300</v>
      </c>
      <c r="F3786" s="6">
        <v>300</v>
      </c>
      <c r="G3786" s="6">
        <v>0</v>
      </c>
      <c r="H3786" s="6">
        <v>8</v>
      </c>
      <c r="I3786" s="6">
        <v>10002</v>
      </c>
      <c r="J3786" s="6" t="s">
        <v>56</v>
      </c>
    </row>
    <row r="3787" spans="1:10" x14ac:dyDescent="0.2">
      <c r="A3787" s="5">
        <v>175</v>
      </c>
      <c r="B3787" s="6">
        <v>11</v>
      </c>
      <c r="C3787" s="6" t="s">
        <v>107</v>
      </c>
      <c r="D3787" s="7">
        <v>45937.75</v>
      </c>
      <c r="E3787" s="6">
        <v>314.23</v>
      </c>
      <c r="F3787" s="6">
        <v>314.23</v>
      </c>
      <c r="G3787" s="6">
        <v>0</v>
      </c>
      <c r="H3787" s="6">
        <v>10</v>
      </c>
      <c r="I3787" s="6">
        <v>10002</v>
      </c>
      <c r="J3787" s="6" t="s">
        <v>56</v>
      </c>
    </row>
    <row r="3788" spans="1:10" x14ac:dyDescent="0.2">
      <c r="A3788" s="5">
        <v>207</v>
      </c>
      <c r="B3788" s="6">
        <v>17</v>
      </c>
      <c r="C3788" s="6" t="s">
        <v>113</v>
      </c>
      <c r="D3788" s="7">
        <v>45937.75</v>
      </c>
      <c r="E3788" s="6">
        <v>364.98</v>
      </c>
      <c r="F3788" s="6">
        <v>364.98</v>
      </c>
      <c r="G3788" s="6">
        <v>0</v>
      </c>
      <c r="H3788" s="6">
        <v>5</v>
      </c>
      <c r="I3788" s="6">
        <v>10002</v>
      </c>
      <c r="J3788" s="6" t="s">
        <v>56</v>
      </c>
    </row>
    <row r="3789" spans="1:10" x14ac:dyDescent="0.2">
      <c r="A3789" s="5">
        <v>212</v>
      </c>
      <c r="B3789" s="6">
        <v>20</v>
      </c>
      <c r="C3789" s="6" t="s">
        <v>116</v>
      </c>
      <c r="D3789" s="7">
        <v>45937.75</v>
      </c>
      <c r="E3789" s="6">
        <v>315</v>
      </c>
      <c r="F3789" s="6">
        <v>315</v>
      </c>
      <c r="G3789" s="6">
        <v>0</v>
      </c>
      <c r="H3789" s="6">
        <v>10</v>
      </c>
      <c r="I3789" s="6">
        <v>10002</v>
      </c>
      <c r="J3789" s="6" t="s">
        <v>56</v>
      </c>
    </row>
    <row r="3790" spans="1:10" x14ac:dyDescent="0.2">
      <c r="A3790" s="5">
        <v>213</v>
      </c>
      <c r="B3790" s="6">
        <v>20</v>
      </c>
      <c r="C3790" s="6" t="s">
        <v>116</v>
      </c>
      <c r="D3790" s="7">
        <v>45937.75</v>
      </c>
      <c r="E3790" s="6">
        <v>230</v>
      </c>
      <c r="F3790" s="6">
        <v>230</v>
      </c>
      <c r="G3790" s="6">
        <v>0</v>
      </c>
      <c r="H3790" s="6">
        <v>9</v>
      </c>
      <c r="I3790" s="6">
        <v>12</v>
      </c>
      <c r="J3790" s="6" t="s">
        <v>134</v>
      </c>
    </row>
    <row r="3791" spans="1:10" x14ac:dyDescent="0.2">
      <c r="A3791" s="5">
        <v>217</v>
      </c>
      <c r="B3791" s="6">
        <v>19</v>
      </c>
      <c r="C3791" s="6" t="s">
        <v>115</v>
      </c>
      <c r="D3791" s="7">
        <v>45937.75</v>
      </c>
      <c r="E3791" s="6">
        <v>180</v>
      </c>
      <c r="F3791" s="6">
        <v>180</v>
      </c>
      <c r="G3791" s="6">
        <v>0</v>
      </c>
      <c r="H3791" s="6">
        <v>8</v>
      </c>
      <c r="I3791" s="6">
        <v>10002</v>
      </c>
      <c r="J3791" s="6" t="s">
        <v>56</v>
      </c>
    </row>
    <row r="3792" spans="1:10" x14ac:dyDescent="0.2">
      <c r="A3792" s="5">
        <v>235</v>
      </c>
      <c r="B3792" s="6">
        <v>27</v>
      </c>
      <c r="C3792" s="6" t="s">
        <v>137</v>
      </c>
      <c r="D3792" s="7">
        <v>45937.75</v>
      </c>
      <c r="E3792" s="6">
        <v>314.25</v>
      </c>
      <c r="F3792" s="6">
        <v>314.25</v>
      </c>
      <c r="G3792" s="6">
        <v>0</v>
      </c>
      <c r="H3792" s="6">
        <v>12</v>
      </c>
      <c r="I3792" s="6">
        <v>13</v>
      </c>
      <c r="J3792" s="6" t="s">
        <v>81</v>
      </c>
    </row>
    <row r="3793" spans="1:10" x14ac:dyDescent="0.2">
      <c r="A3793" s="5">
        <v>238</v>
      </c>
      <c r="B3793" s="6">
        <v>20</v>
      </c>
      <c r="C3793" s="6" t="s">
        <v>116</v>
      </c>
      <c r="D3793" s="7">
        <v>45937.75</v>
      </c>
      <c r="E3793" s="6">
        <v>258</v>
      </c>
      <c r="F3793" s="6">
        <v>258</v>
      </c>
      <c r="G3793" s="6">
        <v>0</v>
      </c>
      <c r="H3793" s="6">
        <v>9</v>
      </c>
      <c r="I3793" s="6">
        <v>10002</v>
      </c>
      <c r="J3793" s="6" t="s">
        <v>56</v>
      </c>
    </row>
    <row r="3794" spans="1:10" x14ac:dyDescent="0.2">
      <c r="A3794" s="5">
        <v>295</v>
      </c>
      <c r="B3794" s="6">
        <v>1</v>
      </c>
      <c r="C3794" s="6" t="s">
        <v>19</v>
      </c>
      <c r="D3794" s="7">
        <v>45937.75</v>
      </c>
      <c r="E3794" s="6">
        <v>799</v>
      </c>
      <c r="F3794" s="6">
        <v>799</v>
      </c>
      <c r="G3794" s="6">
        <v>0</v>
      </c>
      <c r="H3794" s="6">
        <v>11</v>
      </c>
      <c r="I3794" s="6">
        <v>13</v>
      </c>
      <c r="J3794" s="6" t="s">
        <v>81</v>
      </c>
    </row>
    <row r="3795" spans="1:10" x14ac:dyDescent="0.2">
      <c r="A3795" s="5">
        <v>299</v>
      </c>
      <c r="B3795" s="6">
        <v>2</v>
      </c>
      <c r="C3795" s="6" t="s">
        <v>98</v>
      </c>
      <c r="D3795" s="7">
        <v>45937.75</v>
      </c>
      <c r="E3795" s="6">
        <v>160.26</v>
      </c>
      <c r="F3795" s="6">
        <v>160.26</v>
      </c>
      <c r="G3795" s="6">
        <v>0</v>
      </c>
      <c r="H3795" s="6">
        <v>5</v>
      </c>
      <c r="I3795" s="6">
        <v>9</v>
      </c>
      <c r="J3795" s="6" t="s">
        <v>80</v>
      </c>
    </row>
    <row r="3796" spans="1:10" x14ac:dyDescent="0.2">
      <c r="A3796" s="5">
        <v>300</v>
      </c>
      <c r="B3796" s="6">
        <v>7</v>
      </c>
      <c r="C3796" s="6" t="s">
        <v>103</v>
      </c>
      <c r="D3796" s="7">
        <v>45937.75</v>
      </c>
      <c r="E3796" s="6">
        <v>310</v>
      </c>
      <c r="F3796" s="6">
        <v>310</v>
      </c>
      <c r="G3796" s="6">
        <v>0</v>
      </c>
      <c r="H3796" s="6">
        <v>11</v>
      </c>
      <c r="I3796" s="6">
        <v>13</v>
      </c>
      <c r="J3796" s="6" t="s">
        <v>81</v>
      </c>
    </row>
    <row r="3797" spans="1:10" x14ac:dyDescent="0.2">
      <c r="A3797" s="5">
        <v>348</v>
      </c>
      <c r="B3797" s="6">
        <v>37</v>
      </c>
      <c r="C3797" s="7">
        <v>49675</v>
      </c>
      <c r="D3797" s="7">
        <v>45937.75</v>
      </c>
      <c r="E3797" s="6">
        <v>290.54000000000002</v>
      </c>
      <c r="F3797" s="6">
        <v>290.54000000000002</v>
      </c>
      <c r="G3797" s="6">
        <v>0</v>
      </c>
      <c r="H3797" s="6">
        <v>12</v>
      </c>
      <c r="I3797" s="6">
        <v>10002</v>
      </c>
      <c r="J3797" s="6" t="s">
        <v>56</v>
      </c>
    </row>
    <row r="3798" spans="1:10" x14ac:dyDescent="0.2">
      <c r="A3798" s="5">
        <v>489</v>
      </c>
      <c r="B3798" s="6">
        <v>8</v>
      </c>
      <c r="C3798" s="6" t="s">
        <v>50</v>
      </c>
      <c r="D3798" s="7">
        <v>45938.25</v>
      </c>
      <c r="E3798" s="6">
        <v>174.43</v>
      </c>
      <c r="F3798" s="6">
        <v>174.43</v>
      </c>
      <c r="G3798" s="6">
        <v>0</v>
      </c>
      <c r="H3798" s="6">
        <v>12</v>
      </c>
      <c r="I3798" s="6">
        <v>10002</v>
      </c>
      <c r="J3798" s="6" t="s">
        <v>56</v>
      </c>
    </row>
    <row r="3799" spans="1:10" x14ac:dyDescent="0.2">
      <c r="A3799" s="5">
        <v>572</v>
      </c>
      <c r="B3799" s="6">
        <v>1</v>
      </c>
      <c r="C3799" s="6" t="s">
        <v>19</v>
      </c>
      <c r="D3799" s="7">
        <v>45938.25</v>
      </c>
      <c r="E3799" s="6">
        <v>999</v>
      </c>
      <c r="F3799" s="6">
        <v>999</v>
      </c>
      <c r="G3799" s="6">
        <v>0</v>
      </c>
      <c r="H3799" s="6">
        <v>10</v>
      </c>
      <c r="I3799" s="6">
        <v>24</v>
      </c>
      <c r="J3799" s="6" t="s">
        <v>84</v>
      </c>
    </row>
    <row r="3800" spans="1:10" x14ac:dyDescent="0.2">
      <c r="A3800" s="5">
        <v>651</v>
      </c>
      <c r="B3800" s="6">
        <v>14</v>
      </c>
      <c r="C3800" s="6" t="s">
        <v>70</v>
      </c>
      <c r="D3800" s="7">
        <v>45938.25</v>
      </c>
      <c r="E3800" s="6">
        <v>227</v>
      </c>
      <c r="F3800" s="6">
        <v>227</v>
      </c>
      <c r="G3800" s="6">
        <v>0</v>
      </c>
      <c r="H3800" s="6">
        <v>15</v>
      </c>
      <c r="I3800" s="6">
        <v>10002</v>
      </c>
      <c r="J3800" s="6" t="s">
        <v>56</v>
      </c>
    </row>
    <row r="3801" spans="1:10" x14ac:dyDescent="0.2">
      <c r="A3801" s="5">
        <v>113</v>
      </c>
      <c r="B3801" s="6">
        <v>3</v>
      </c>
      <c r="C3801" s="6" t="s">
        <v>99</v>
      </c>
      <c r="D3801" s="7">
        <v>45938.75</v>
      </c>
      <c r="E3801" s="6">
        <v>350.77</v>
      </c>
      <c r="F3801" s="6">
        <v>350.77</v>
      </c>
      <c r="G3801" s="6">
        <v>0</v>
      </c>
      <c r="H3801" s="6">
        <v>5</v>
      </c>
      <c r="I3801" s="6">
        <v>10002</v>
      </c>
      <c r="J3801" s="6" t="s">
        <v>56</v>
      </c>
    </row>
    <row r="3802" spans="1:10" x14ac:dyDescent="0.2">
      <c r="A3802" s="5">
        <v>128</v>
      </c>
      <c r="B3802" s="6">
        <v>4</v>
      </c>
      <c r="C3802" s="6" t="s">
        <v>100</v>
      </c>
      <c r="D3802" s="7">
        <v>45938.75</v>
      </c>
      <c r="E3802" s="6">
        <v>524.95000000000005</v>
      </c>
      <c r="F3802" s="6">
        <v>524.95000000000005</v>
      </c>
      <c r="G3802" s="6">
        <v>0</v>
      </c>
      <c r="H3802" s="6">
        <v>4</v>
      </c>
      <c r="I3802" s="6">
        <v>10002</v>
      </c>
      <c r="J3802" s="6" t="s">
        <v>56</v>
      </c>
    </row>
    <row r="3803" spans="1:10" x14ac:dyDescent="0.2">
      <c r="A3803" s="5">
        <v>172</v>
      </c>
      <c r="B3803" s="6">
        <v>13</v>
      </c>
      <c r="C3803" s="6" t="s">
        <v>109</v>
      </c>
      <c r="D3803" s="7">
        <v>45938.75</v>
      </c>
      <c r="E3803" s="6">
        <v>230</v>
      </c>
      <c r="F3803" s="6">
        <v>230</v>
      </c>
      <c r="G3803" s="6">
        <v>0</v>
      </c>
      <c r="H3803" s="6">
        <v>8</v>
      </c>
      <c r="I3803" s="6">
        <v>10002</v>
      </c>
      <c r="J3803" s="6" t="s">
        <v>56</v>
      </c>
    </row>
    <row r="3804" spans="1:10" x14ac:dyDescent="0.2">
      <c r="A3804" s="5">
        <v>174</v>
      </c>
      <c r="B3804" s="6">
        <v>13</v>
      </c>
      <c r="C3804" s="6" t="s">
        <v>109</v>
      </c>
      <c r="D3804" s="7">
        <v>45938.75</v>
      </c>
      <c r="E3804" s="6">
        <v>209.2</v>
      </c>
      <c r="F3804" s="6">
        <v>209.2</v>
      </c>
      <c r="G3804" s="6">
        <v>0</v>
      </c>
      <c r="H3804" s="6">
        <v>12</v>
      </c>
      <c r="I3804" s="6">
        <v>24</v>
      </c>
      <c r="J3804" s="6" t="s">
        <v>84</v>
      </c>
    </row>
    <row r="3805" spans="1:10" x14ac:dyDescent="0.2">
      <c r="A3805" s="5">
        <v>181</v>
      </c>
      <c r="B3805" s="6">
        <v>14</v>
      </c>
      <c r="C3805" s="6" t="s">
        <v>110</v>
      </c>
      <c r="D3805" s="7">
        <v>45938.75</v>
      </c>
      <c r="E3805" s="6">
        <v>230</v>
      </c>
      <c r="F3805" s="6">
        <v>230</v>
      </c>
      <c r="G3805" s="6">
        <v>0</v>
      </c>
      <c r="H3805" s="6">
        <v>9</v>
      </c>
      <c r="I3805" s="6">
        <v>12</v>
      </c>
      <c r="J3805" s="6" t="s">
        <v>134</v>
      </c>
    </row>
    <row r="3806" spans="1:10" x14ac:dyDescent="0.2">
      <c r="A3806" s="5">
        <v>182</v>
      </c>
      <c r="B3806" s="6">
        <v>15</v>
      </c>
      <c r="C3806" s="6" t="s">
        <v>111</v>
      </c>
      <c r="D3806" s="7">
        <v>45938.75</v>
      </c>
      <c r="E3806" s="6">
        <v>505</v>
      </c>
      <c r="F3806" s="6">
        <v>505</v>
      </c>
      <c r="G3806" s="6">
        <v>0</v>
      </c>
      <c r="H3806" s="6">
        <v>12</v>
      </c>
      <c r="I3806" s="6">
        <v>15</v>
      </c>
      <c r="J3806" s="6" t="s">
        <v>63</v>
      </c>
    </row>
    <row r="3807" spans="1:10" x14ac:dyDescent="0.2">
      <c r="A3807" s="5">
        <v>223</v>
      </c>
      <c r="B3807" s="6">
        <v>22</v>
      </c>
      <c r="C3807" s="6" t="s">
        <v>118</v>
      </c>
      <c r="D3807" s="7">
        <v>45938.75</v>
      </c>
      <c r="E3807" s="6">
        <v>314.23</v>
      </c>
      <c r="F3807" s="6">
        <v>314.23</v>
      </c>
      <c r="G3807" s="6">
        <v>0</v>
      </c>
      <c r="H3807" s="6">
        <v>8</v>
      </c>
      <c r="I3807" s="6">
        <v>5</v>
      </c>
      <c r="J3807" s="6" t="s">
        <v>79</v>
      </c>
    </row>
    <row r="3808" spans="1:10" x14ac:dyDescent="0.2">
      <c r="A3808" s="5">
        <v>296</v>
      </c>
      <c r="B3808" s="6">
        <v>1</v>
      </c>
      <c r="C3808" s="6" t="s">
        <v>19</v>
      </c>
      <c r="D3808" s="7">
        <v>45938.75</v>
      </c>
      <c r="E3808" s="6">
        <v>799</v>
      </c>
      <c r="F3808" s="6">
        <v>799</v>
      </c>
      <c r="G3808" s="6">
        <v>0</v>
      </c>
      <c r="H3808" s="6">
        <v>4</v>
      </c>
      <c r="I3808" s="6">
        <v>10002</v>
      </c>
      <c r="J3808" s="6" t="s">
        <v>56</v>
      </c>
    </row>
    <row r="3809" spans="1:10" x14ac:dyDescent="0.2">
      <c r="A3809" s="5">
        <v>313</v>
      </c>
      <c r="B3809" s="6">
        <v>24</v>
      </c>
      <c r="C3809" s="6" t="s">
        <v>120</v>
      </c>
      <c r="D3809" s="7">
        <v>45938.75</v>
      </c>
      <c r="E3809" s="6">
        <v>344.14</v>
      </c>
      <c r="F3809" s="6">
        <v>344.14</v>
      </c>
      <c r="G3809" s="6">
        <v>0</v>
      </c>
      <c r="H3809" s="6">
        <v>12</v>
      </c>
      <c r="I3809" s="6">
        <v>15</v>
      </c>
      <c r="J3809" s="6" t="s">
        <v>63</v>
      </c>
    </row>
    <row r="3810" spans="1:10" x14ac:dyDescent="0.2">
      <c r="A3810" s="5">
        <v>559</v>
      </c>
      <c r="B3810" s="6">
        <v>2</v>
      </c>
      <c r="C3810" s="6" t="s">
        <v>158</v>
      </c>
      <c r="D3810" s="7">
        <v>45939.25</v>
      </c>
      <c r="E3810" s="6">
        <v>295</v>
      </c>
      <c r="F3810" s="6">
        <v>295</v>
      </c>
      <c r="G3810" s="6">
        <v>0</v>
      </c>
      <c r="H3810" s="6">
        <v>7</v>
      </c>
      <c r="I3810" s="6">
        <v>10002</v>
      </c>
      <c r="J3810" s="6" t="s">
        <v>56</v>
      </c>
    </row>
    <row r="3811" spans="1:10" x14ac:dyDescent="0.2">
      <c r="A3811" s="5">
        <v>603</v>
      </c>
      <c r="B3811" s="6">
        <v>7</v>
      </c>
      <c r="C3811" s="6" t="s">
        <v>62</v>
      </c>
      <c r="D3811" s="7">
        <v>45939.25</v>
      </c>
      <c r="E3811" s="6">
        <v>248.06</v>
      </c>
      <c r="F3811" s="6">
        <v>248.06</v>
      </c>
      <c r="G3811" s="6">
        <v>0</v>
      </c>
      <c r="H3811" s="6">
        <v>9</v>
      </c>
      <c r="I3811" s="6">
        <v>12</v>
      </c>
      <c r="J3811" s="6" t="s">
        <v>134</v>
      </c>
    </row>
    <row r="3812" spans="1:10" x14ac:dyDescent="0.2">
      <c r="A3812" s="5">
        <v>639</v>
      </c>
      <c r="B3812" s="6">
        <v>4</v>
      </c>
      <c r="C3812" s="6" t="s">
        <v>59</v>
      </c>
      <c r="D3812" s="7">
        <v>45939.25</v>
      </c>
      <c r="E3812" s="6">
        <v>160.47</v>
      </c>
      <c r="F3812" s="6">
        <v>160.47</v>
      </c>
      <c r="G3812" s="6">
        <v>0</v>
      </c>
      <c r="H3812" s="6">
        <v>13</v>
      </c>
      <c r="I3812" s="6">
        <v>31</v>
      </c>
      <c r="J3812" s="6" t="s">
        <v>42</v>
      </c>
    </row>
    <row r="3813" spans="1:10" x14ac:dyDescent="0.2">
      <c r="A3813" s="5">
        <v>649</v>
      </c>
      <c r="B3813" s="6">
        <v>17</v>
      </c>
      <c r="C3813" s="6" t="s">
        <v>85</v>
      </c>
      <c r="D3813" s="7">
        <v>45939.25</v>
      </c>
      <c r="E3813" s="6">
        <v>160</v>
      </c>
      <c r="F3813" s="6">
        <v>160</v>
      </c>
      <c r="G3813" s="6">
        <v>0</v>
      </c>
      <c r="H3813" s="6">
        <v>9</v>
      </c>
      <c r="I3813" s="6">
        <v>10002</v>
      </c>
      <c r="J3813" s="6" t="s">
        <v>56</v>
      </c>
    </row>
    <row r="3814" spans="1:10" x14ac:dyDescent="0.2">
      <c r="A3814" s="5">
        <v>123</v>
      </c>
      <c r="B3814" s="6">
        <v>2</v>
      </c>
      <c r="C3814" s="6" t="s">
        <v>98</v>
      </c>
      <c r="D3814" s="7">
        <v>45939.75</v>
      </c>
      <c r="E3814" s="6">
        <v>160.47</v>
      </c>
      <c r="F3814" s="6">
        <v>160.47</v>
      </c>
      <c r="G3814" s="6">
        <v>0</v>
      </c>
      <c r="H3814" s="6">
        <v>12</v>
      </c>
      <c r="I3814" s="6">
        <v>15</v>
      </c>
      <c r="J3814" s="6" t="s">
        <v>63</v>
      </c>
    </row>
    <row r="3815" spans="1:10" x14ac:dyDescent="0.2">
      <c r="A3815" s="5">
        <v>125</v>
      </c>
      <c r="B3815" s="6">
        <v>2</v>
      </c>
      <c r="C3815" s="6" t="s">
        <v>98</v>
      </c>
      <c r="D3815" s="7">
        <v>45939.75</v>
      </c>
      <c r="E3815" s="6">
        <v>263.73</v>
      </c>
      <c r="F3815" s="6">
        <v>263.73</v>
      </c>
      <c r="G3815" s="6">
        <v>0</v>
      </c>
      <c r="H3815" s="6">
        <v>6</v>
      </c>
      <c r="I3815" s="6">
        <v>10002</v>
      </c>
      <c r="J3815" s="6" t="s">
        <v>56</v>
      </c>
    </row>
    <row r="3816" spans="1:10" x14ac:dyDescent="0.2">
      <c r="A3816" s="5">
        <v>131</v>
      </c>
      <c r="B3816" s="6">
        <v>5</v>
      </c>
      <c r="C3816" s="6" t="s">
        <v>101</v>
      </c>
      <c r="D3816" s="7">
        <v>45939.75</v>
      </c>
      <c r="E3816" s="6">
        <v>192</v>
      </c>
      <c r="F3816" s="6">
        <v>192</v>
      </c>
      <c r="G3816" s="6">
        <v>0</v>
      </c>
      <c r="H3816" s="6">
        <v>4</v>
      </c>
      <c r="I3816" s="6">
        <v>10002</v>
      </c>
      <c r="J3816" s="6" t="s">
        <v>56</v>
      </c>
    </row>
    <row r="3817" spans="1:10" x14ac:dyDescent="0.2">
      <c r="A3817" s="5">
        <v>142</v>
      </c>
      <c r="B3817" s="6">
        <v>10</v>
      </c>
      <c r="C3817" s="6" t="s">
        <v>106</v>
      </c>
      <c r="D3817" s="7">
        <v>45939.75</v>
      </c>
      <c r="E3817" s="6">
        <v>230</v>
      </c>
      <c r="F3817" s="6">
        <v>230</v>
      </c>
      <c r="G3817" s="6">
        <v>0</v>
      </c>
      <c r="H3817" s="6">
        <v>9</v>
      </c>
      <c r="I3817" s="6">
        <v>12</v>
      </c>
      <c r="J3817" s="6" t="s">
        <v>134</v>
      </c>
    </row>
    <row r="3818" spans="1:10" x14ac:dyDescent="0.2">
      <c r="A3818" s="5">
        <v>154</v>
      </c>
      <c r="B3818" s="6">
        <v>9</v>
      </c>
      <c r="C3818" s="6" t="s">
        <v>105</v>
      </c>
      <c r="D3818" s="7">
        <v>45939.75</v>
      </c>
      <c r="E3818" s="6">
        <v>160.47</v>
      </c>
      <c r="F3818" s="6">
        <v>160.47</v>
      </c>
      <c r="G3818" s="6">
        <v>0</v>
      </c>
      <c r="H3818" s="6">
        <v>8</v>
      </c>
      <c r="I3818" s="6">
        <v>5</v>
      </c>
      <c r="J3818" s="6" t="s">
        <v>79</v>
      </c>
    </row>
    <row r="3819" spans="1:10" x14ac:dyDescent="0.2">
      <c r="A3819" s="5">
        <v>163</v>
      </c>
      <c r="B3819" s="6">
        <v>11</v>
      </c>
      <c r="C3819" s="6" t="s">
        <v>107</v>
      </c>
      <c r="D3819" s="7">
        <v>45939.75</v>
      </c>
      <c r="E3819" s="6">
        <v>160.47</v>
      </c>
      <c r="F3819" s="6">
        <v>160.47</v>
      </c>
      <c r="G3819" s="6">
        <v>0</v>
      </c>
      <c r="H3819" s="6">
        <v>4</v>
      </c>
      <c r="I3819" s="6">
        <v>10002</v>
      </c>
      <c r="J3819" s="6" t="s">
        <v>56</v>
      </c>
    </row>
    <row r="3820" spans="1:10" x14ac:dyDescent="0.2">
      <c r="A3820" s="5">
        <v>164</v>
      </c>
      <c r="B3820" s="6">
        <v>11</v>
      </c>
      <c r="C3820" s="6" t="s">
        <v>107</v>
      </c>
      <c r="D3820" s="7">
        <v>45939.75</v>
      </c>
      <c r="E3820" s="6">
        <v>160.47</v>
      </c>
      <c r="F3820" s="6">
        <v>160.47</v>
      </c>
      <c r="G3820" s="6">
        <v>0</v>
      </c>
      <c r="H3820" s="6">
        <v>4</v>
      </c>
      <c r="I3820" s="6">
        <v>10002</v>
      </c>
      <c r="J3820" s="6" t="s">
        <v>56</v>
      </c>
    </row>
    <row r="3821" spans="1:10" x14ac:dyDescent="0.2">
      <c r="A3821" s="5">
        <v>179</v>
      </c>
      <c r="B3821" s="6">
        <v>11</v>
      </c>
      <c r="C3821" s="6" t="s">
        <v>107</v>
      </c>
      <c r="D3821" s="7">
        <v>45939.75</v>
      </c>
      <c r="E3821" s="6">
        <v>430</v>
      </c>
      <c r="F3821" s="6">
        <v>430</v>
      </c>
      <c r="G3821" s="6">
        <v>0</v>
      </c>
      <c r="H3821" s="6">
        <v>5</v>
      </c>
      <c r="I3821" s="6">
        <v>10002</v>
      </c>
      <c r="J3821" s="6" t="s">
        <v>56</v>
      </c>
    </row>
    <row r="3822" spans="1:10" x14ac:dyDescent="0.2">
      <c r="A3822" s="5">
        <v>184</v>
      </c>
      <c r="B3822" s="6">
        <v>14</v>
      </c>
      <c r="C3822" s="6" t="s">
        <v>110</v>
      </c>
      <c r="D3822" s="7">
        <v>45939.75</v>
      </c>
      <c r="E3822" s="6">
        <v>211.92</v>
      </c>
      <c r="F3822" s="6">
        <v>211.92</v>
      </c>
      <c r="G3822" s="6">
        <v>0</v>
      </c>
      <c r="H3822" s="6">
        <v>4</v>
      </c>
      <c r="I3822" s="6">
        <v>10002</v>
      </c>
      <c r="J3822" s="6" t="s">
        <v>56</v>
      </c>
    </row>
    <row r="3823" spans="1:10" x14ac:dyDescent="0.2">
      <c r="A3823" s="5">
        <v>185</v>
      </c>
      <c r="B3823" s="6">
        <v>16</v>
      </c>
      <c r="C3823" s="6" t="s">
        <v>112</v>
      </c>
      <c r="D3823" s="7">
        <v>45939.75</v>
      </c>
      <c r="E3823" s="6">
        <v>180</v>
      </c>
      <c r="F3823" s="6">
        <v>180</v>
      </c>
      <c r="G3823" s="6">
        <v>0</v>
      </c>
      <c r="H3823" s="6">
        <v>5</v>
      </c>
      <c r="I3823" s="6">
        <v>10002</v>
      </c>
      <c r="J3823" s="6" t="s">
        <v>56</v>
      </c>
    </row>
    <row r="3824" spans="1:10" x14ac:dyDescent="0.2">
      <c r="A3824" s="5">
        <v>186</v>
      </c>
      <c r="B3824" s="6">
        <v>14</v>
      </c>
      <c r="C3824" s="6" t="s">
        <v>110</v>
      </c>
      <c r="D3824" s="7">
        <v>45939.75</v>
      </c>
      <c r="E3824" s="6">
        <v>273</v>
      </c>
      <c r="F3824" s="6">
        <v>273</v>
      </c>
      <c r="G3824" s="6">
        <v>0</v>
      </c>
      <c r="H3824" s="6">
        <v>12</v>
      </c>
      <c r="I3824" s="6">
        <v>31</v>
      </c>
      <c r="J3824" s="6" t="s">
        <v>42</v>
      </c>
    </row>
    <row r="3825" spans="1:10" x14ac:dyDescent="0.2">
      <c r="A3825" s="5">
        <v>194</v>
      </c>
      <c r="B3825" s="6">
        <v>18</v>
      </c>
      <c r="C3825" s="6" t="s">
        <v>114</v>
      </c>
      <c r="D3825" s="7">
        <v>45939.75</v>
      </c>
      <c r="E3825" s="6">
        <v>169.98</v>
      </c>
      <c r="F3825" s="6">
        <v>169.98</v>
      </c>
      <c r="G3825" s="6">
        <v>0</v>
      </c>
      <c r="H3825" s="6" t="s">
        <v>47</v>
      </c>
      <c r="I3825" s="6">
        <v>10002</v>
      </c>
      <c r="J3825" s="6" t="s">
        <v>56</v>
      </c>
    </row>
    <row r="3826" spans="1:10" x14ac:dyDescent="0.2">
      <c r="A3826" s="5">
        <v>219</v>
      </c>
      <c r="B3826" s="6">
        <v>25</v>
      </c>
      <c r="C3826" s="6" t="s">
        <v>121</v>
      </c>
      <c r="D3826" s="7">
        <v>45939.75</v>
      </c>
      <c r="E3826" s="6">
        <v>153.47</v>
      </c>
      <c r="F3826" s="6">
        <v>153.47</v>
      </c>
      <c r="G3826" s="6">
        <v>0</v>
      </c>
      <c r="H3826" s="6" t="s">
        <v>47</v>
      </c>
      <c r="I3826" s="6">
        <v>10002</v>
      </c>
      <c r="J3826" s="6" t="s">
        <v>56</v>
      </c>
    </row>
    <row r="3827" spans="1:10" x14ac:dyDescent="0.2">
      <c r="A3827" s="5">
        <v>221</v>
      </c>
      <c r="B3827" s="6">
        <v>23</v>
      </c>
      <c r="C3827" s="6" t="s">
        <v>119</v>
      </c>
      <c r="D3827" s="7">
        <v>45939.75</v>
      </c>
      <c r="E3827" s="6">
        <v>288.60000000000002</v>
      </c>
      <c r="F3827" s="6">
        <v>288.60000000000002</v>
      </c>
      <c r="G3827" s="6">
        <v>0</v>
      </c>
      <c r="H3827" s="6">
        <v>12</v>
      </c>
      <c r="I3827" s="6">
        <v>15</v>
      </c>
      <c r="J3827" s="6" t="s">
        <v>63</v>
      </c>
    </row>
    <row r="3828" spans="1:10" x14ac:dyDescent="0.2">
      <c r="A3828" s="5">
        <v>306</v>
      </c>
      <c r="B3828" s="6">
        <v>25</v>
      </c>
      <c r="C3828" s="6" t="s">
        <v>121</v>
      </c>
      <c r="D3828" s="7">
        <v>45939.75</v>
      </c>
      <c r="E3828" s="6">
        <v>186.02</v>
      </c>
      <c r="F3828" s="6">
        <v>186.02</v>
      </c>
      <c r="G3828" s="6">
        <v>0</v>
      </c>
      <c r="H3828" s="6" t="s">
        <v>47</v>
      </c>
      <c r="I3828" s="6">
        <v>10002</v>
      </c>
      <c r="J3828" s="6" t="s">
        <v>56</v>
      </c>
    </row>
    <row r="3829" spans="1:10" x14ac:dyDescent="0.2">
      <c r="A3829" s="5">
        <v>319</v>
      </c>
      <c r="B3829" s="6">
        <v>25</v>
      </c>
      <c r="C3829" s="6" t="s">
        <v>121</v>
      </c>
      <c r="D3829" s="7">
        <v>45939.75</v>
      </c>
      <c r="E3829" s="6">
        <v>230</v>
      </c>
      <c r="F3829" s="6">
        <v>230</v>
      </c>
      <c r="G3829" s="6">
        <v>0</v>
      </c>
      <c r="H3829" s="6">
        <v>10</v>
      </c>
      <c r="I3829" s="6">
        <v>10002</v>
      </c>
      <c r="J3829" s="6" t="s">
        <v>56</v>
      </c>
    </row>
    <row r="3830" spans="1:10" x14ac:dyDescent="0.2">
      <c r="A3830" s="5">
        <v>324</v>
      </c>
      <c r="B3830" s="6">
        <v>28</v>
      </c>
      <c r="C3830" s="6" t="s">
        <v>138</v>
      </c>
      <c r="D3830" s="7">
        <v>45939.75</v>
      </c>
      <c r="E3830" s="6">
        <v>144.30000000000001</v>
      </c>
      <c r="F3830" s="6">
        <v>144.30000000000001</v>
      </c>
      <c r="G3830" s="6">
        <v>0</v>
      </c>
      <c r="H3830" s="6" t="s">
        <v>47</v>
      </c>
      <c r="I3830" s="6">
        <v>10002</v>
      </c>
      <c r="J3830" s="6" t="s">
        <v>56</v>
      </c>
    </row>
    <row r="3831" spans="1:10" x14ac:dyDescent="0.2">
      <c r="A3831" s="5">
        <v>542</v>
      </c>
      <c r="B3831" s="6">
        <v>3</v>
      </c>
      <c r="C3831" s="6" t="s">
        <v>43</v>
      </c>
      <c r="D3831" s="7">
        <v>45940.25</v>
      </c>
      <c r="E3831" s="6">
        <v>294</v>
      </c>
      <c r="F3831" s="6">
        <v>294</v>
      </c>
      <c r="G3831" s="6">
        <v>0</v>
      </c>
      <c r="H3831" s="6">
        <v>5</v>
      </c>
      <c r="I3831" s="6">
        <v>10</v>
      </c>
      <c r="J3831" s="6" t="s">
        <v>133</v>
      </c>
    </row>
    <row r="3832" spans="1:10" x14ac:dyDescent="0.2">
      <c r="A3832" s="5">
        <v>588</v>
      </c>
      <c r="B3832" s="6">
        <v>20</v>
      </c>
      <c r="C3832" s="6" t="s">
        <v>88</v>
      </c>
      <c r="D3832" s="7">
        <v>45940.25</v>
      </c>
      <c r="E3832" s="6">
        <v>230</v>
      </c>
      <c r="F3832" s="6">
        <v>230</v>
      </c>
      <c r="G3832" s="6">
        <v>0</v>
      </c>
      <c r="H3832" s="6">
        <v>6</v>
      </c>
      <c r="I3832" s="6">
        <v>10002</v>
      </c>
      <c r="J3832" s="6" t="s">
        <v>56</v>
      </c>
    </row>
    <row r="3833" spans="1:10" x14ac:dyDescent="0.2">
      <c r="A3833" s="5">
        <v>595</v>
      </c>
      <c r="B3833" s="6">
        <v>16</v>
      </c>
      <c r="C3833" s="6" t="s">
        <v>83</v>
      </c>
      <c r="D3833" s="7">
        <v>45940.25</v>
      </c>
      <c r="E3833" s="6">
        <v>160</v>
      </c>
      <c r="F3833" s="6">
        <v>160</v>
      </c>
      <c r="G3833" s="6">
        <v>0</v>
      </c>
      <c r="H3833" s="6">
        <v>9</v>
      </c>
      <c r="I3833" s="6">
        <v>10002</v>
      </c>
      <c r="J3833" s="6" t="s">
        <v>56</v>
      </c>
    </row>
    <row r="3834" spans="1:10" x14ac:dyDescent="0.2">
      <c r="A3834" s="5">
        <v>600</v>
      </c>
      <c r="B3834" s="6">
        <v>2</v>
      </c>
      <c r="C3834" s="6" t="s">
        <v>146</v>
      </c>
      <c r="D3834" s="7">
        <v>45940.25</v>
      </c>
      <c r="E3834" s="6">
        <v>241</v>
      </c>
      <c r="F3834" s="6">
        <v>241</v>
      </c>
      <c r="G3834" s="6">
        <v>0</v>
      </c>
      <c r="H3834" s="6">
        <v>5</v>
      </c>
      <c r="I3834" s="6">
        <v>10</v>
      </c>
      <c r="J3834" s="6" t="s">
        <v>133</v>
      </c>
    </row>
    <row r="3835" spans="1:10" x14ac:dyDescent="0.2">
      <c r="A3835" s="5">
        <v>601</v>
      </c>
      <c r="B3835" s="6">
        <v>4</v>
      </c>
      <c r="C3835" s="6" t="s">
        <v>59</v>
      </c>
      <c r="D3835" s="7">
        <v>45940.25</v>
      </c>
      <c r="E3835" s="6">
        <v>280</v>
      </c>
      <c r="F3835" s="6">
        <v>280</v>
      </c>
      <c r="G3835" s="6">
        <v>0</v>
      </c>
      <c r="H3835" s="6">
        <v>5</v>
      </c>
      <c r="I3835" s="6">
        <v>9</v>
      </c>
      <c r="J3835" s="6" t="s">
        <v>80</v>
      </c>
    </row>
    <row r="3836" spans="1:10" x14ac:dyDescent="0.2">
      <c r="A3836" s="5">
        <v>629</v>
      </c>
      <c r="B3836" s="6">
        <v>8</v>
      </c>
      <c r="C3836" s="6" t="s">
        <v>64</v>
      </c>
      <c r="D3836" s="7">
        <v>45940.25</v>
      </c>
      <c r="E3836" s="6">
        <v>160.47</v>
      </c>
      <c r="F3836" s="6">
        <v>160.47</v>
      </c>
      <c r="G3836" s="6">
        <v>0</v>
      </c>
      <c r="H3836" s="6">
        <v>12</v>
      </c>
      <c r="I3836" s="6">
        <v>15</v>
      </c>
      <c r="J3836" s="6" t="s">
        <v>63</v>
      </c>
    </row>
    <row r="3837" spans="1:10" x14ac:dyDescent="0.2">
      <c r="A3837" s="5">
        <v>671</v>
      </c>
      <c r="B3837" s="6">
        <v>10</v>
      </c>
      <c r="C3837" s="6" t="s">
        <v>154</v>
      </c>
      <c r="D3837" s="7">
        <v>45940.25</v>
      </c>
      <c r="E3837" s="6">
        <v>209</v>
      </c>
      <c r="F3837" s="6">
        <v>209</v>
      </c>
      <c r="G3837" s="6">
        <v>0</v>
      </c>
      <c r="H3837" s="6">
        <v>12</v>
      </c>
      <c r="I3837" s="6">
        <v>15</v>
      </c>
      <c r="J3837" s="6" t="s">
        <v>63</v>
      </c>
    </row>
    <row r="3838" spans="1:10" x14ac:dyDescent="0.2">
      <c r="A3838" s="5">
        <v>91</v>
      </c>
      <c r="B3838" s="6">
        <v>1</v>
      </c>
      <c r="C3838" s="6" t="s">
        <v>19</v>
      </c>
      <c r="D3838" s="7">
        <v>45940.75</v>
      </c>
      <c r="E3838" s="6">
        <v>999</v>
      </c>
      <c r="F3838" s="6">
        <v>999</v>
      </c>
      <c r="G3838" s="6">
        <v>0</v>
      </c>
      <c r="H3838" s="6">
        <v>4</v>
      </c>
      <c r="I3838" s="6">
        <v>10002</v>
      </c>
      <c r="J3838" s="6" t="s">
        <v>56</v>
      </c>
    </row>
    <row r="3839" spans="1:10" x14ac:dyDescent="0.2">
      <c r="A3839" s="5">
        <v>103</v>
      </c>
      <c r="B3839" s="6">
        <v>2</v>
      </c>
      <c r="C3839" s="6" t="s">
        <v>98</v>
      </c>
      <c r="D3839" s="7">
        <v>45940.75</v>
      </c>
      <c r="E3839" s="6">
        <v>474.9</v>
      </c>
      <c r="F3839" s="6">
        <v>474.9</v>
      </c>
      <c r="G3839" s="6">
        <v>0</v>
      </c>
      <c r="H3839" s="6">
        <v>7</v>
      </c>
      <c r="I3839" s="6">
        <v>11</v>
      </c>
      <c r="J3839" s="6" t="s">
        <v>90</v>
      </c>
    </row>
    <row r="3840" spans="1:10" x14ac:dyDescent="0.2">
      <c r="A3840" s="5">
        <v>105</v>
      </c>
      <c r="B3840" s="6">
        <v>2</v>
      </c>
      <c r="C3840" s="6" t="s">
        <v>98</v>
      </c>
      <c r="D3840" s="7">
        <v>45940.75</v>
      </c>
      <c r="E3840" s="6">
        <v>160.47</v>
      </c>
      <c r="F3840" s="6">
        <v>160.47</v>
      </c>
      <c r="G3840" s="6">
        <v>0</v>
      </c>
      <c r="H3840" s="6">
        <v>11</v>
      </c>
      <c r="I3840" s="6">
        <v>13</v>
      </c>
      <c r="J3840" s="6" t="s">
        <v>81</v>
      </c>
    </row>
    <row r="3841" spans="1:10" x14ac:dyDescent="0.2">
      <c r="A3841" s="5">
        <v>111</v>
      </c>
      <c r="B3841" s="6">
        <v>4</v>
      </c>
      <c r="C3841" s="6" t="s">
        <v>100</v>
      </c>
      <c r="D3841" s="7">
        <v>45940.75</v>
      </c>
      <c r="E3841" s="6">
        <v>283.33</v>
      </c>
      <c r="F3841" s="6">
        <v>283.33</v>
      </c>
      <c r="G3841" s="6">
        <v>0</v>
      </c>
      <c r="H3841" s="6">
        <v>6</v>
      </c>
      <c r="I3841" s="6">
        <v>10002</v>
      </c>
      <c r="J3841" s="6" t="s">
        <v>56</v>
      </c>
    </row>
    <row r="3842" spans="1:10" x14ac:dyDescent="0.2">
      <c r="A3842" s="5">
        <v>140</v>
      </c>
      <c r="B3842" s="6">
        <v>9</v>
      </c>
      <c r="C3842" s="6" t="s">
        <v>105</v>
      </c>
      <c r="D3842" s="7">
        <v>45940.75</v>
      </c>
      <c r="E3842" s="6">
        <v>300</v>
      </c>
      <c r="F3842" s="6">
        <v>300</v>
      </c>
      <c r="G3842" s="6">
        <v>0</v>
      </c>
      <c r="H3842" s="6">
        <v>9</v>
      </c>
      <c r="I3842" s="6">
        <v>12</v>
      </c>
      <c r="J3842" s="6" t="s">
        <v>134</v>
      </c>
    </row>
    <row r="3843" spans="1:10" x14ac:dyDescent="0.2">
      <c r="A3843" s="5">
        <v>149</v>
      </c>
      <c r="B3843" s="6">
        <v>9</v>
      </c>
      <c r="C3843" s="6" t="s">
        <v>105</v>
      </c>
      <c r="D3843" s="7">
        <v>45940.75</v>
      </c>
      <c r="E3843" s="6">
        <v>300</v>
      </c>
      <c r="F3843" s="6">
        <v>300</v>
      </c>
      <c r="G3843" s="6">
        <v>0</v>
      </c>
      <c r="H3843" s="6">
        <v>9</v>
      </c>
      <c r="I3843" s="6">
        <v>12</v>
      </c>
      <c r="J3843" s="6" t="s">
        <v>134</v>
      </c>
    </row>
    <row r="3844" spans="1:10" x14ac:dyDescent="0.2">
      <c r="A3844" s="5">
        <v>150</v>
      </c>
      <c r="B3844" s="6">
        <v>6</v>
      </c>
      <c r="C3844" s="6" t="s">
        <v>102</v>
      </c>
      <c r="D3844" s="7">
        <v>45940.75</v>
      </c>
      <c r="E3844" s="6">
        <v>226.54</v>
      </c>
      <c r="F3844" s="6">
        <v>226.54</v>
      </c>
      <c r="G3844" s="6">
        <v>0</v>
      </c>
      <c r="H3844" s="6">
        <v>4</v>
      </c>
      <c r="I3844" s="6">
        <v>11</v>
      </c>
      <c r="J3844" s="6" t="s">
        <v>90</v>
      </c>
    </row>
    <row r="3845" spans="1:10" x14ac:dyDescent="0.2">
      <c r="A3845" s="5">
        <v>151</v>
      </c>
      <c r="B3845" s="6">
        <v>7</v>
      </c>
      <c r="C3845" s="6" t="s">
        <v>103</v>
      </c>
      <c r="D3845" s="7">
        <v>45940.75</v>
      </c>
      <c r="E3845" s="6">
        <v>392.48</v>
      </c>
      <c r="F3845" s="6">
        <v>392.48</v>
      </c>
      <c r="G3845" s="6">
        <v>0</v>
      </c>
      <c r="H3845" s="6">
        <v>4</v>
      </c>
      <c r="I3845" s="6">
        <v>10002</v>
      </c>
      <c r="J3845" s="6" t="s">
        <v>56</v>
      </c>
    </row>
    <row r="3846" spans="1:10" x14ac:dyDescent="0.2">
      <c r="A3846" s="5">
        <v>189</v>
      </c>
      <c r="B3846" s="6">
        <v>18</v>
      </c>
      <c r="C3846" s="6" t="s">
        <v>114</v>
      </c>
      <c r="D3846" s="7">
        <v>45940.75</v>
      </c>
      <c r="E3846" s="6">
        <v>219.23</v>
      </c>
      <c r="F3846" s="6">
        <v>219.23</v>
      </c>
      <c r="G3846" s="6">
        <v>0</v>
      </c>
      <c r="H3846" s="6">
        <v>10</v>
      </c>
      <c r="I3846" s="6">
        <v>10002</v>
      </c>
      <c r="J3846" s="6" t="s">
        <v>56</v>
      </c>
    </row>
    <row r="3847" spans="1:10" x14ac:dyDescent="0.2">
      <c r="A3847" s="5">
        <v>205</v>
      </c>
      <c r="B3847" s="6">
        <v>17</v>
      </c>
      <c r="C3847" s="6" t="s">
        <v>113</v>
      </c>
      <c r="D3847" s="7">
        <v>45940.75</v>
      </c>
      <c r="E3847" s="6">
        <v>180</v>
      </c>
      <c r="F3847" s="6">
        <v>180</v>
      </c>
      <c r="G3847" s="6">
        <v>0</v>
      </c>
      <c r="H3847" s="6">
        <v>8</v>
      </c>
      <c r="I3847" s="6">
        <v>10002</v>
      </c>
      <c r="J3847" s="6" t="s">
        <v>56</v>
      </c>
    </row>
    <row r="3848" spans="1:10" x14ac:dyDescent="0.2">
      <c r="A3848" s="5">
        <v>220</v>
      </c>
      <c r="B3848" s="6">
        <v>24</v>
      </c>
      <c r="C3848" s="6" t="s">
        <v>120</v>
      </c>
      <c r="D3848" s="7">
        <v>45940.75</v>
      </c>
      <c r="E3848" s="6">
        <v>230</v>
      </c>
      <c r="F3848" s="6">
        <v>230</v>
      </c>
      <c r="G3848" s="6">
        <v>0</v>
      </c>
      <c r="H3848" s="6">
        <v>9</v>
      </c>
      <c r="I3848" s="6">
        <v>12</v>
      </c>
      <c r="J3848" s="6" t="s">
        <v>134</v>
      </c>
    </row>
    <row r="3849" spans="1:10" x14ac:dyDescent="0.2">
      <c r="A3849" s="5">
        <v>302</v>
      </c>
      <c r="B3849" s="6">
        <v>11</v>
      </c>
      <c r="C3849" s="6" t="s">
        <v>107</v>
      </c>
      <c r="D3849" s="7">
        <v>45940.75</v>
      </c>
      <c r="E3849" s="6">
        <v>300</v>
      </c>
      <c r="F3849" s="6">
        <v>300</v>
      </c>
      <c r="G3849" s="6">
        <v>0</v>
      </c>
      <c r="H3849" s="6">
        <v>5</v>
      </c>
      <c r="I3849" s="6">
        <v>10002</v>
      </c>
      <c r="J3849" s="6" t="s">
        <v>56</v>
      </c>
    </row>
    <row r="3850" spans="1:10" x14ac:dyDescent="0.2">
      <c r="A3850" s="5">
        <v>314</v>
      </c>
      <c r="B3850" s="6">
        <v>22</v>
      </c>
      <c r="C3850" s="6" t="s">
        <v>118</v>
      </c>
      <c r="D3850" s="7">
        <v>45940.75</v>
      </c>
      <c r="E3850" s="6">
        <v>219.23</v>
      </c>
      <c r="F3850" s="6">
        <v>219.23</v>
      </c>
      <c r="G3850" s="6">
        <v>0</v>
      </c>
      <c r="H3850" s="6">
        <v>6</v>
      </c>
      <c r="I3850" s="6">
        <v>10002</v>
      </c>
      <c r="J3850" s="6" t="s">
        <v>56</v>
      </c>
    </row>
    <row r="3851" spans="1:10" x14ac:dyDescent="0.2">
      <c r="A3851" s="5">
        <v>320</v>
      </c>
      <c r="B3851" s="6">
        <v>22</v>
      </c>
      <c r="C3851" s="6" t="s">
        <v>118</v>
      </c>
      <c r="D3851" s="7">
        <v>45940.75</v>
      </c>
      <c r="E3851" s="6">
        <v>219.23</v>
      </c>
      <c r="F3851" s="6">
        <v>219.23</v>
      </c>
      <c r="G3851" s="6">
        <v>0</v>
      </c>
      <c r="H3851" s="6">
        <v>6</v>
      </c>
      <c r="I3851" s="6">
        <v>10002</v>
      </c>
      <c r="J3851" s="6" t="s">
        <v>56</v>
      </c>
    </row>
    <row r="3852" spans="1:10" x14ac:dyDescent="0.2">
      <c r="A3852" s="5">
        <v>554</v>
      </c>
      <c r="B3852" s="6">
        <v>3</v>
      </c>
      <c r="C3852" s="6" t="s">
        <v>58</v>
      </c>
      <c r="D3852" s="7">
        <v>45941.25</v>
      </c>
      <c r="E3852" s="6">
        <v>160</v>
      </c>
      <c r="F3852" s="6">
        <v>160</v>
      </c>
      <c r="G3852" s="6">
        <v>0</v>
      </c>
      <c r="H3852" s="6">
        <v>7</v>
      </c>
      <c r="I3852" s="6">
        <v>21</v>
      </c>
      <c r="J3852" s="6" t="s">
        <v>93</v>
      </c>
    </row>
    <row r="3853" spans="1:10" x14ac:dyDescent="0.2">
      <c r="A3853" s="5">
        <v>563</v>
      </c>
      <c r="B3853" s="6">
        <v>3</v>
      </c>
      <c r="C3853" s="6" t="s">
        <v>58</v>
      </c>
      <c r="D3853" s="7">
        <v>45941.25</v>
      </c>
      <c r="E3853" s="6">
        <v>375</v>
      </c>
      <c r="F3853" s="6">
        <v>375</v>
      </c>
      <c r="G3853" s="6">
        <v>0</v>
      </c>
      <c r="H3853" s="6">
        <v>13</v>
      </c>
      <c r="I3853" s="6">
        <v>31</v>
      </c>
      <c r="J3853" s="6" t="s">
        <v>42</v>
      </c>
    </row>
    <row r="3854" spans="1:10" x14ac:dyDescent="0.2">
      <c r="A3854" s="5">
        <v>581</v>
      </c>
      <c r="B3854" s="6">
        <v>8</v>
      </c>
      <c r="C3854" s="6" t="s">
        <v>64</v>
      </c>
      <c r="D3854" s="7">
        <v>45941.25</v>
      </c>
      <c r="E3854" s="6">
        <v>160.47</v>
      </c>
      <c r="F3854" s="6">
        <v>160.47</v>
      </c>
      <c r="G3854" s="6">
        <v>0</v>
      </c>
      <c r="H3854" s="6">
        <v>4</v>
      </c>
      <c r="I3854" s="6">
        <v>10002</v>
      </c>
      <c r="J3854" s="6" t="s">
        <v>56</v>
      </c>
    </row>
    <row r="3855" spans="1:10" x14ac:dyDescent="0.2">
      <c r="A3855" s="5">
        <v>586</v>
      </c>
      <c r="B3855" s="6">
        <v>18</v>
      </c>
      <c r="C3855" s="6" t="s">
        <v>86</v>
      </c>
      <c r="D3855" s="7">
        <v>45941.25</v>
      </c>
      <c r="E3855" s="6">
        <v>227.33</v>
      </c>
      <c r="F3855" s="6">
        <v>227.33</v>
      </c>
      <c r="G3855" s="6">
        <v>0</v>
      </c>
      <c r="H3855" s="6">
        <v>5</v>
      </c>
      <c r="I3855" s="6">
        <v>10002</v>
      </c>
      <c r="J3855" s="6" t="s">
        <v>56</v>
      </c>
    </row>
    <row r="3856" spans="1:10" x14ac:dyDescent="0.2">
      <c r="A3856" s="5">
        <v>589</v>
      </c>
      <c r="B3856" s="6">
        <v>17</v>
      </c>
      <c r="C3856" s="6" t="s">
        <v>85</v>
      </c>
      <c r="D3856" s="7">
        <v>45941.25</v>
      </c>
      <c r="E3856" s="6">
        <v>690</v>
      </c>
      <c r="F3856" s="6">
        <v>690</v>
      </c>
      <c r="G3856" s="6">
        <v>0</v>
      </c>
      <c r="H3856" s="6">
        <v>11</v>
      </c>
      <c r="I3856" s="6">
        <v>5</v>
      </c>
      <c r="J3856" s="6" t="s">
        <v>79</v>
      </c>
    </row>
    <row r="3857" spans="1:10" x14ac:dyDescent="0.2">
      <c r="A3857" s="5">
        <v>646</v>
      </c>
      <c r="B3857" s="6">
        <v>9</v>
      </c>
      <c r="C3857" s="6" t="s">
        <v>65</v>
      </c>
      <c r="D3857" s="7">
        <v>45941.25</v>
      </c>
      <c r="E3857" s="6">
        <v>161</v>
      </c>
      <c r="F3857" s="6">
        <v>161</v>
      </c>
      <c r="G3857" s="6">
        <v>0</v>
      </c>
      <c r="H3857" s="6">
        <v>8</v>
      </c>
      <c r="I3857" s="6">
        <v>5</v>
      </c>
      <c r="J3857" s="6" t="s">
        <v>79</v>
      </c>
    </row>
    <row r="3858" spans="1:10" x14ac:dyDescent="0.2">
      <c r="A3858" s="5">
        <v>652</v>
      </c>
      <c r="B3858" s="6">
        <v>2</v>
      </c>
      <c r="C3858" s="6" t="s">
        <v>41</v>
      </c>
      <c r="D3858" s="7">
        <v>45941.25</v>
      </c>
      <c r="E3858" s="6">
        <v>192</v>
      </c>
      <c r="F3858" s="6">
        <v>192</v>
      </c>
      <c r="G3858" s="6">
        <v>0</v>
      </c>
      <c r="H3858" s="6">
        <v>7</v>
      </c>
      <c r="I3858" s="6">
        <v>11</v>
      </c>
      <c r="J3858" s="6" t="s">
        <v>90</v>
      </c>
    </row>
    <row r="3859" spans="1:10" x14ac:dyDescent="0.2">
      <c r="A3859" s="5">
        <v>90</v>
      </c>
      <c r="B3859" s="6">
        <v>1</v>
      </c>
      <c r="C3859" s="6" t="s">
        <v>19</v>
      </c>
      <c r="D3859" s="7">
        <v>45941.75</v>
      </c>
      <c r="E3859" s="6">
        <v>799</v>
      </c>
      <c r="F3859" s="6">
        <v>799</v>
      </c>
      <c r="G3859" s="6">
        <v>0</v>
      </c>
      <c r="H3859" s="6">
        <v>7</v>
      </c>
      <c r="I3859" s="6">
        <v>21</v>
      </c>
      <c r="J3859" s="6" t="s">
        <v>93</v>
      </c>
    </row>
    <row r="3860" spans="1:10" x14ac:dyDescent="0.2">
      <c r="A3860" s="5">
        <v>104</v>
      </c>
      <c r="B3860" s="6">
        <v>2</v>
      </c>
      <c r="C3860" s="6" t="s">
        <v>98</v>
      </c>
      <c r="D3860" s="7">
        <v>45941.75</v>
      </c>
      <c r="E3860" s="6">
        <v>320</v>
      </c>
      <c r="F3860" s="6">
        <v>320</v>
      </c>
      <c r="G3860" s="6">
        <v>0</v>
      </c>
      <c r="H3860" s="6">
        <v>4</v>
      </c>
      <c r="I3860" s="6">
        <v>10002</v>
      </c>
      <c r="J3860" s="6" t="s">
        <v>56</v>
      </c>
    </row>
    <row r="3861" spans="1:10" x14ac:dyDescent="0.2">
      <c r="A3861" s="5">
        <v>115</v>
      </c>
      <c r="B3861" s="6">
        <v>4</v>
      </c>
      <c r="C3861" s="6" t="s">
        <v>100</v>
      </c>
      <c r="D3861" s="7">
        <v>45941.75</v>
      </c>
      <c r="E3861" s="6">
        <v>300</v>
      </c>
      <c r="F3861" s="6">
        <v>300</v>
      </c>
      <c r="G3861" s="6">
        <v>0</v>
      </c>
      <c r="H3861" s="6">
        <v>6</v>
      </c>
      <c r="I3861" s="6">
        <v>10002</v>
      </c>
      <c r="J3861" s="6" t="s">
        <v>56</v>
      </c>
    </row>
    <row r="3862" spans="1:10" x14ac:dyDescent="0.2">
      <c r="A3862" s="5">
        <v>130</v>
      </c>
      <c r="B3862" s="6">
        <v>5</v>
      </c>
      <c r="C3862" s="6" t="s">
        <v>101</v>
      </c>
      <c r="D3862" s="7">
        <v>45941.75</v>
      </c>
      <c r="E3862" s="6">
        <v>283.33</v>
      </c>
      <c r="F3862" s="6">
        <v>283.33</v>
      </c>
      <c r="G3862" s="6">
        <v>0</v>
      </c>
      <c r="H3862" s="6">
        <v>12</v>
      </c>
      <c r="I3862" s="6">
        <v>25</v>
      </c>
      <c r="J3862" s="6" t="s">
        <v>135</v>
      </c>
    </row>
    <row r="3863" spans="1:10" x14ac:dyDescent="0.2">
      <c r="A3863" s="5">
        <v>156</v>
      </c>
      <c r="B3863" s="6">
        <v>8</v>
      </c>
      <c r="C3863" s="6" t="s">
        <v>104</v>
      </c>
      <c r="D3863" s="7">
        <v>45941.75</v>
      </c>
      <c r="E3863" s="6">
        <v>273</v>
      </c>
      <c r="F3863" s="6">
        <v>273</v>
      </c>
      <c r="G3863" s="6">
        <v>0</v>
      </c>
      <c r="H3863" s="6">
        <v>4</v>
      </c>
      <c r="I3863" s="6">
        <v>10002</v>
      </c>
      <c r="J3863" s="6" t="s">
        <v>56</v>
      </c>
    </row>
    <row r="3864" spans="1:10" x14ac:dyDescent="0.2">
      <c r="A3864" s="5">
        <v>159</v>
      </c>
      <c r="B3864" s="6">
        <v>8</v>
      </c>
      <c r="C3864" s="6" t="s">
        <v>104</v>
      </c>
      <c r="D3864" s="7">
        <v>45941.75</v>
      </c>
      <c r="E3864" s="6">
        <v>310</v>
      </c>
      <c r="F3864" s="6">
        <v>310</v>
      </c>
      <c r="G3864" s="6">
        <v>0</v>
      </c>
      <c r="H3864" s="6">
        <v>10</v>
      </c>
      <c r="I3864" s="6">
        <v>24</v>
      </c>
      <c r="J3864" s="6" t="s">
        <v>84</v>
      </c>
    </row>
    <row r="3865" spans="1:10" x14ac:dyDescent="0.2">
      <c r="A3865" s="5">
        <v>162</v>
      </c>
      <c r="B3865" s="6">
        <v>11</v>
      </c>
      <c r="C3865" s="6" t="s">
        <v>107</v>
      </c>
      <c r="D3865" s="7">
        <v>45941.75</v>
      </c>
      <c r="E3865" s="6">
        <v>300</v>
      </c>
      <c r="F3865" s="6">
        <v>300</v>
      </c>
      <c r="G3865" s="6">
        <v>0</v>
      </c>
      <c r="H3865" s="6">
        <v>5</v>
      </c>
      <c r="I3865" s="6">
        <v>10002</v>
      </c>
      <c r="J3865" s="6" t="s">
        <v>56</v>
      </c>
    </row>
    <row r="3866" spans="1:10" x14ac:dyDescent="0.2">
      <c r="A3866" s="5">
        <v>168</v>
      </c>
      <c r="B3866" s="6">
        <v>13</v>
      </c>
      <c r="C3866" s="6" t="s">
        <v>109</v>
      </c>
      <c r="D3866" s="7">
        <v>45941.75</v>
      </c>
      <c r="E3866" s="6">
        <v>291</v>
      </c>
      <c r="F3866" s="6">
        <v>291</v>
      </c>
      <c r="G3866" s="6">
        <v>0</v>
      </c>
      <c r="H3866" s="6">
        <v>12</v>
      </c>
      <c r="I3866" s="6">
        <v>25</v>
      </c>
      <c r="J3866" s="6" t="s">
        <v>135</v>
      </c>
    </row>
    <row r="3867" spans="1:10" x14ac:dyDescent="0.2">
      <c r="A3867" s="5">
        <v>183</v>
      </c>
      <c r="B3867" s="6">
        <v>14</v>
      </c>
      <c r="C3867" s="6" t="s">
        <v>110</v>
      </c>
      <c r="D3867" s="7">
        <v>45941.75</v>
      </c>
      <c r="E3867" s="6">
        <v>300</v>
      </c>
      <c r="F3867" s="6">
        <v>300</v>
      </c>
      <c r="G3867" s="6">
        <v>0</v>
      </c>
      <c r="H3867" s="6">
        <v>12</v>
      </c>
      <c r="I3867" s="6">
        <v>25</v>
      </c>
      <c r="J3867" s="6" t="s">
        <v>135</v>
      </c>
    </row>
    <row r="3868" spans="1:10" x14ac:dyDescent="0.2">
      <c r="A3868" s="5">
        <v>197</v>
      </c>
      <c r="B3868" s="6">
        <v>18</v>
      </c>
      <c r="C3868" s="6" t="s">
        <v>114</v>
      </c>
      <c r="D3868" s="7">
        <v>45941.75</v>
      </c>
      <c r="E3868" s="6">
        <v>160.47</v>
      </c>
      <c r="F3868" s="6">
        <v>160.47</v>
      </c>
      <c r="G3868" s="6">
        <v>0</v>
      </c>
      <c r="H3868" s="6">
        <v>8</v>
      </c>
      <c r="I3868" s="6">
        <v>10002</v>
      </c>
      <c r="J3868" s="6" t="s">
        <v>56</v>
      </c>
    </row>
    <row r="3869" spans="1:10" x14ac:dyDescent="0.2">
      <c r="A3869" s="5">
        <v>199</v>
      </c>
      <c r="B3869" s="6">
        <v>18</v>
      </c>
      <c r="C3869" s="6" t="s">
        <v>114</v>
      </c>
      <c r="D3869" s="7">
        <v>45941.75</v>
      </c>
      <c r="E3869" s="6">
        <v>134.4</v>
      </c>
      <c r="F3869" s="6">
        <v>134.4</v>
      </c>
      <c r="G3869" s="6">
        <v>0</v>
      </c>
      <c r="H3869" s="6">
        <v>15</v>
      </c>
      <c r="I3869" s="6">
        <v>10002</v>
      </c>
      <c r="J3869" s="6" t="s">
        <v>56</v>
      </c>
    </row>
    <row r="3870" spans="1:10" x14ac:dyDescent="0.2">
      <c r="A3870" s="5">
        <v>215</v>
      </c>
      <c r="B3870" s="6">
        <v>19</v>
      </c>
      <c r="C3870" s="6" t="s">
        <v>115</v>
      </c>
      <c r="D3870" s="7">
        <v>45941.75</v>
      </c>
      <c r="E3870" s="6">
        <v>298.73</v>
      </c>
      <c r="F3870" s="6">
        <v>298.73</v>
      </c>
      <c r="G3870" s="6">
        <v>0</v>
      </c>
      <c r="H3870" s="6">
        <v>5</v>
      </c>
      <c r="I3870" s="6">
        <v>10002</v>
      </c>
      <c r="J3870" s="6" t="s">
        <v>56</v>
      </c>
    </row>
    <row r="3871" spans="1:10" x14ac:dyDescent="0.2">
      <c r="A3871" s="5">
        <v>222</v>
      </c>
      <c r="B3871" s="6">
        <v>25</v>
      </c>
      <c r="C3871" s="6" t="s">
        <v>121</v>
      </c>
      <c r="D3871" s="7">
        <v>45941.75</v>
      </c>
      <c r="E3871" s="6">
        <v>180</v>
      </c>
      <c r="F3871" s="6">
        <v>180</v>
      </c>
      <c r="G3871" s="6">
        <v>0</v>
      </c>
      <c r="H3871" s="6">
        <v>5</v>
      </c>
      <c r="I3871" s="6">
        <v>5</v>
      </c>
      <c r="J3871" s="6" t="s">
        <v>79</v>
      </c>
    </row>
    <row r="3872" spans="1:10" x14ac:dyDescent="0.2">
      <c r="A3872" s="5">
        <v>231</v>
      </c>
      <c r="B3872" s="6">
        <v>27</v>
      </c>
      <c r="C3872" s="6" t="s">
        <v>137</v>
      </c>
      <c r="D3872" s="7">
        <v>45941.75</v>
      </c>
      <c r="E3872" s="6">
        <v>489.5</v>
      </c>
      <c r="F3872" s="6">
        <v>489.5</v>
      </c>
      <c r="G3872" s="6">
        <v>0</v>
      </c>
      <c r="H3872" s="6">
        <v>12</v>
      </c>
      <c r="I3872" s="6">
        <v>10002</v>
      </c>
      <c r="J3872" s="6" t="s">
        <v>56</v>
      </c>
    </row>
    <row r="3873" spans="1:10" x14ac:dyDescent="0.2">
      <c r="A3873" s="5">
        <v>305</v>
      </c>
      <c r="B3873" s="6">
        <v>20</v>
      </c>
      <c r="C3873" s="6" t="s">
        <v>116</v>
      </c>
      <c r="D3873" s="7">
        <v>45941.75</v>
      </c>
      <c r="E3873" s="6">
        <v>282.83999999999997</v>
      </c>
      <c r="F3873" s="6">
        <v>282.83999999999997</v>
      </c>
      <c r="G3873" s="6">
        <v>0</v>
      </c>
      <c r="H3873" s="6">
        <v>5</v>
      </c>
      <c r="I3873" s="6" t="s">
        <v>47</v>
      </c>
      <c r="J3873" s="6" t="s">
        <v>47</v>
      </c>
    </row>
    <row r="3874" spans="1:10" x14ac:dyDescent="0.2">
      <c r="A3874" s="5">
        <v>309</v>
      </c>
      <c r="B3874" s="6">
        <v>21</v>
      </c>
      <c r="C3874" s="6" t="s">
        <v>117</v>
      </c>
      <c r="D3874" s="7">
        <v>45941.75</v>
      </c>
      <c r="E3874" s="6">
        <v>258</v>
      </c>
      <c r="F3874" s="6">
        <v>258</v>
      </c>
      <c r="G3874" s="6">
        <v>0</v>
      </c>
      <c r="H3874" s="6">
        <v>9</v>
      </c>
      <c r="I3874" s="6">
        <v>12</v>
      </c>
      <c r="J3874" s="6" t="s">
        <v>134</v>
      </c>
    </row>
    <row r="3875" spans="1:10" x14ac:dyDescent="0.2">
      <c r="A3875" s="5">
        <v>506</v>
      </c>
      <c r="B3875" s="6">
        <v>28</v>
      </c>
      <c r="C3875" s="6" t="s">
        <v>176</v>
      </c>
      <c r="D3875" s="7">
        <v>45942.25</v>
      </c>
      <c r="E3875" s="6">
        <v>280</v>
      </c>
      <c r="F3875" s="6">
        <v>280</v>
      </c>
      <c r="G3875" s="6">
        <v>0</v>
      </c>
      <c r="H3875" s="6">
        <v>5</v>
      </c>
      <c r="I3875" s="6">
        <v>10002</v>
      </c>
      <c r="J3875" s="6" t="s">
        <v>56</v>
      </c>
    </row>
    <row r="3876" spans="1:10" x14ac:dyDescent="0.2">
      <c r="A3876" s="5">
        <v>534</v>
      </c>
      <c r="B3876" s="6">
        <v>3</v>
      </c>
      <c r="C3876" s="6" t="s">
        <v>147</v>
      </c>
      <c r="D3876" s="7">
        <v>45942.25</v>
      </c>
      <c r="E3876" s="6">
        <v>384</v>
      </c>
      <c r="F3876" s="6">
        <v>384</v>
      </c>
      <c r="G3876" s="6">
        <v>0</v>
      </c>
      <c r="H3876" s="6">
        <v>4</v>
      </c>
      <c r="I3876" s="6">
        <v>10002</v>
      </c>
      <c r="J3876" s="6" t="s">
        <v>56</v>
      </c>
    </row>
    <row r="3877" spans="1:10" x14ac:dyDescent="0.2">
      <c r="A3877" s="5">
        <v>544</v>
      </c>
      <c r="B3877" s="6">
        <v>8</v>
      </c>
      <c r="C3877" s="6" t="s">
        <v>64</v>
      </c>
      <c r="D3877" s="7">
        <v>45942.25</v>
      </c>
      <c r="E3877" s="6">
        <v>209</v>
      </c>
      <c r="F3877" s="6">
        <v>209</v>
      </c>
      <c r="G3877" s="6">
        <v>0</v>
      </c>
      <c r="H3877" s="6">
        <v>12</v>
      </c>
      <c r="I3877" s="6">
        <v>31</v>
      </c>
      <c r="J3877" s="6" t="s">
        <v>42</v>
      </c>
    </row>
    <row r="3878" spans="1:10" x14ac:dyDescent="0.2">
      <c r="A3878" s="5">
        <v>551</v>
      </c>
      <c r="B3878" s="6">
        <v>14</v>
      </c>
      <c r="C3878" s="6" t="s">
        <v>70</v>
      </c>
      <c r="D3878" s="7">
        <v>45942.25</v>
      </c>
      <c r="E3878" s="6">
        <v>314</v>
      </c>
      <c r="F3878" s="6">
        <v>314</v>
      </c>
      <c r="G3878" s="6">
        <v>0</v>
      </c>
      <c r="H3878" s="6">
        <v>12</v>
      </c>
      <c r="I3878" s="6">
        <v>10002</v>
      </c>
      <c r="J3878" s="6" t="s">
        <v>56</v>
      </c>
    </row>
    <row r="3879" spans="1:10" x14ac:dyDescent="0.2">
      <c r="A3879" s="5">
        <v>561</v>
      </c>
      <c r="B3879" s="6">
        <v>1</v>
      </c>
      <c r="C3879" s="6" t="s">
        <v>19</v>
      </c>
      <c r="D3879" s="7">
        <v>45942.25</v>
      </c>
      <c r="E3879" s="6">
        <v>999</v>
      </c>
      <c r="F3879" s="6">
        <v>999</v>
      </c>
      <c r="G3879" s="6">
        <v>0</v>
      </c>
      <c r="H3879" s="6">
        <v>7</v>
      </c>
      <c r="I3879" s="6">
        <v>21</v>
      </c>
      <c r="J3879" s="6" t="s">
        <v>93</v>
      </c>
    </row>
    <row r="3880" spans="1:10" x14ac:dyDescent="0.2">
      <c r="A3880" s="5">
        <v>596</v>
      </c>
      <c r="B3880" s="6">
        <v>17</v>
      </c>
      <c r="C3880" s="6" t="s">
        <v>85</v>
      </c>
      <c r="D3880" s="7">
        <v>45942.25</v>
      </c>
      <c r="E3880" s="6">
        <v>228</v>
      </c>
      <c r="F3880" s="6">
        <v>228</v>
      </c>
      <c r="G3880" s="6">
        <v>0</v>
      </c>
      <c r="H3880" s="6">
        <v>8</v>
      </c>
      <c r="I3880" s="6">
        <v>10002</v>
      </c>
      <c r="J3880" s="6" t="s">
        <v>56</v>
      </c>
    </row>
    <row r="3881" spans="1:10" x14ac:dyDescent="0.2">
      <c r="A3881" s="5">
        <v>602</v>
      </c>
      <c r="B3881" s="6">
        <v>20</v>
      </c>
      <c r="C3881" s="6" t="s">
        <v>195</v>
      </c>
      <c r="D3881" s="7">
        <v>45942.25</v>
      </c>
      <c r="E3881" s="6">
        <v>180</v>
      </c>
      <c r="F3881" s="6">
        <v>180</v>
      </c>
      <c r="G3881" s="6">
        <v>0</v>
      </c>
      <c r="H3881" s="6">
        <v>9</v>
      </c>
      <c r="I3881" s="6">
        <v>12</v>
      </c>
      <c r="J3881" s="6" t="s">
        <v>134</v>
      </c>
    </row>
    <row r="3882" spans="1:10" x14ac:dyDescent="0.2">
      <c r="A3882" s="5">
        <v>635</v>
      </c>
      <c r="B3882" s="6">
        <v>9</v>
      </c>
      <c r="C3882" s="6" t="s">
        <v>65</v>
      </c>
      <c r="D3882" s="7">
        <v>45942.25</v>
      </c>
      <c r="E3882" s="6">
        <v>160.47</v>
      </c>
      <c r="F3882" s="6">
        <v>160.47</v>
      </c>
      <c r="G3882" s="6">
        <v>0</v>
      </c>
      <c r="H3882" s="6">
        <v>12</v>
      </c>
      <c r="I3882" s="6">
        <v>25</v>
      </c>
      <c r="J3882" s="6" t="s">
        <v>135</v>
      </c>
    </row>
    <row r="3883" spans="1:10" x14ac:dyDescent="0.2">
      <c r="A3883" s="5">
        <v>643</v>
      </c>
      <c r="B3883" s="6">
        <v>14</v>
      </c>
      <c r="C3883" s="6" t="s">
        <v>70</v>
      </c>
      <c r="D3883" s="7">
        <v>45942.25</v>
      </c>
      <c r="E3883" s="6">
        <v>160</v>
      </c>
      <c r="F3883" s="6">
        <v>160</v>
      </c>
      <c r="G3883" s="6">
        <v>0</v>
      </c>
      <c r="H3883" s="6">
        <v>7</v>
      </c>
      <c r="I3883" s="6">
        <v>11</v>
      </c>
      <c r="J3883" s="6" t="s">
        <v>90</v>
      </c>
    </row>
    <row r="3884" spans="1:10" x14ac:dyDescent="0.2">
      <c r="A3884" s="5">
        <v>647</v>
      </c>
      <c r="B3884" s="6">
        <v>21</v>
      </c>
      <c r="C3884" s="6" t="s">
        <v>89</v>
      </c>
      <c r="D3884" s="7">
        <v>45942.25</v>
      </c>
      <c r="E3884" s="6">
        <v>178.16</v>
      </c>
      <c r="F3884" s="6">
        <v>178.16</v>
      </c>
      <c r="G3884" s="6">
        <v>0</v>
      </c>
      <c r="H3884" s="6" t="s">
        <v>47</v>
      </c>
      <c r="I3884" s="6">
        <v>10002</v>
      </c>
      <c r="J3884" s="6" t="s">
        <v>56</v>
      </c>
    </row>
    <row r="3885" spans="1:10" x14ac:dyDescent="0.2">
      <c r="A3885" s="5">
        <v>673</v>
      </c>
      <c r="B3885" s="6">
        <v>3</v>
      </c>
      <c r="C3885" s="6" t="s">
        <v>74</v>
      </c>
      <c r="D3885" s="7">
        <v>45942.25</v>
      </c>
      <c r="E3885" s="6">
        <v>300</v>
      </c>
      <c r="F3885" s="6">
        <v>300</v>
      </c>
      <c r="G3885" s="6">
        <v>0</v>
      </c>
      <c r="H3885" s="6">
        <v>4</v>
      </c>
      <c r="I3885" s="6">
        <v>10002</v>
      </c>
      <c r="J3885" s="6" t="s">
        <v>56</v>
      </c>
    </row>
    <row r="3886" spans="1:10" x14ac:dyDescent="0.2">
      <c r="A3886" s="5">
        <v>702</v>
      </c>
      <c r="B3886" s="6">
        <v>18</v>
      </c>
      <c r="C3886" s="6" t="s">
        <v>86</v>
      </c>
      <c r="D3886" s="7">
        <v>45942.25</v>
      </c>
      <c r="E3886" s="6">
        <v>230</v>
      </c>
      <c r="F3886" s="6">
        <v>230</v>
      </c>
      <c r="G3886" s="6">
        <v>0</v>
      </c>
      <c r="H3886" s="6">
        <v>12</v>
      </c>
      <c r="I3886" s="6">
        <v>10002</v>
      </c>
      <c r="J3886" s="6" t="s">
        <v>56</v>
      </c>
    </row>
    <row r="3887" spans="1:10" x14ac:dyDescent="0.2">
      <c r="A3887" s="5">
        <v>89</v>
      </c>
      <c r="B3887" s="6">
        <v>1</v>
      </c>
      <c r="C3887" s="6" t="s">
        <v>19</v>
      </c>
      <c r="D3887" s="7">
        <v>45942.75</v>
      </c>
      <c r="E3887" s="6">
        <v>799</v>
      </c>
      <c r="F3887" s="6">
        <v>799</v>
      </c>
      <c r="G3887" s="6">
        <v>0</v>
      </c>
      <c r="H3887" s="6">
        <v>9</v>
      </c>
      <c r="I3887" s="6">
        <v>12</v>
      </c>
      <c r="J3887" s="6" t="s">
        <v>134</v>
      </c>
    </row>
    <row r="3888" spans="1:10" x14ac:dyDescent="0.2">
      <c r="A3888" s="5">
        <v>109</v>
      </c>
      <c r="B3888" s="6">
        <v>2</v>
      </c>
      <c r="C3888" s="6" t="s">
        <v>98</v>
      </c>
      <c r="D3888" s="7">
        <v>45942.75</v>
      </c>
      <c r="E3888" s="6">
        <v>192</v>
      </c>
      <c r="F3888" s="6">
        <v>192</v>
      </c>
      <c r="G3888" s="6">
        <v>0</v>
      </c>
      <c r="H3888" s="6">
        <v>13</v>
      </c>
      <c r="I3888" s="6">
        <v>31</v>
      </c>
      <c r="J3888" s="6" t="s">
        <v>42</v>
      </c>
    </row>
    <row r="3889" spans="1:10" x14ac:dyDescent="0.2">
      <c r="A3889" s="5">
        <v>155</v>
      </c>
      <c r="B3889" s="6">
        <v>8</v>
      </c>
      <c r="C3889" s="6" t="s">
        <v>104</v>
      </c>
      <c r="D3889" s="7">
        <v>45942.75</v>
      </c>
      <c r="E3889" s="6">
        <v>279</v>
      </c>
      <c r="F3889" s="6">
        <v>279</v>
      </c>
      <c r="G3889" s="6">
        <v>0</v>
      </c>
      <c r="H3889" s="6">
        <v>5</v>
      </c>
      <c r="I3889" s="6">
        <v>14</v>
      </c>
      <c r="J3889" s="6" t="s">
        <v>22</v>
      </c>
    </row>
    <row r="3890" spans="1:10" x14ac:dyDescent="0.2">
      <c r="A3890" s="5">
        <v>169</v>
      </c>
      <c r="B3890" s="6">
        <v>12</v>
      </c>
      <c r="C3890" s="6" t="s">
        <v>108</v>
      </c>
      <c r="D3890" s="7">
        <v>45942.75</v>
      </c>
      <c r="E3890" s="6">
        <v>430</v>
      </c>
      <c r="F3890" s="6">
        <v>430</v>
      </c>
      <c r="G3890" s="6">
        <v>0</v>
      </c>
      <c r="H3890" s="6">
        <v>8</v>
      </c>
      <c r="I3890" s="6">
        <v>10002</v>
      </c>
      <c r="J3890" s="6" t="s">
        <v>56</v>
      </c>
    </row>
    <row r="3891" spans="1:10" x14ac:dyDescent="0.2">
      <c r="A3891" s="5">
        <v>171</v>
      </c>
      <c r="B3891" s="6">
        <v>14</v>
      </c>
      <c r="C3891" s="6" t="s">
        <v>110</v>
      </c>
      <c r="D3891" s="7">
        <v>45942.75</v>
      </c>
      <c r="E3891" s="6">
        <v>273.73</v>
      </c>
      <c r="F3891" s="6">
        <v>273.73</v>
      </c>
      <c r="G3891" s="6">
        <v>0</v>
      </c>
      <c r="H3891" s="6">
        <v>10</v>
      </c>
      <c r="I3891" s="6">
        <v>10002</v>
      </c>
      <c r="J3891" s="6" t="s">
        <v>56</v>
      </c>
    </row>
    <row r="3892" spans="1:10" x14ac:dyDescent="0.2">
      <c r="A3892" s="5">
        <v>173</v>
      </c>
      <c r="B3892" s="6">
        <v>12</v>
      </c>
      <c r="C3892" s="6" t="s">
        <v>108</v>
      </c>
      <c r="D3892" s="7">
        <v>45942.75</v>
      </c>
      <c r="E3892" s="6">
        <v>430</v>
      </c>
      <c r="F3892" s="6">
        <v>430</v>
      </c>
      <c r="G3892" s="6">
        <v>0</v>
      </c>
      <c r="H3892" s="6">
        <v>5</v>
      </c>
      <c r="I3892" s="6">
        <v>10002</v>
      </c>
      <c r="J3892" s="6" t="s">
        <v>56</v>
      </c>
    </row>
    <row r="3893" spans="1:10" x14ac:dyDescent="0.2">
      <c r="A3893" s="5">
        <v>180</v>
      </c>
      <c r="B3893" s="6">
        <v>14</v>
      </c>
      <c r="C3893" s="6" t="s">
        <v>110</v>
      </c>
      <c r="D3893" s="7">
        <v>45942.75</v>
      </c>
      <c r="E3893" s="6">
        <v>160.47</v>
      </c>
      <c r="F3893" s="6">
        <v>160.47</v>
      </c>
      <c r="G3893" s="6">
        <v>0</v>
      </c>
      <c r="H3893" s="6">
        <v>5</v>
      </c>
      <c r="I3893" s="6">
        <v>10002</v>
      </c>
      <c r="J3893" s="6" t="s">
        <v>56</v>
      </c>
    </row>
    <row r="3894" spans="1:10" x14ac:dyDescent="0.2">
      <c r="A3894" s="5">
        <v>214</v>
      </c>
      <c r="B3894" s="6">
        <v>20</v>
      </c>
      <c r="C3894" s="6" t="s">
        <v>116</v>
      </c>
      <c r="D3894" s="7">
        <v>45942.75</v>
      </c>
      <c r="E3894" s="6">
        <v>230</v>
      </c>
      <c r="F3894" s="6">
        <v>230</v>
      </c>
      <c r="G3894" s="6">
        <v>0</v>
      </c>
      <c r="H3894" s="6">
        <v>12</v>
      </c>
      <c r="I3894" s="6">
        <v>15</v>
      </c>
      <c r="J3894" s="6" t="s">
        <v>63</v>
      </c>
    </row>
    <row r="3895" spans="1:10" x14ac:dyDescent="0.2">
      <c r="A3895" s="5">
        <v>303</v>
      </c>
      <c r="B3895" s="6">
        <v>13</v>
      </c>
      <c r="C3895" s="6" t="s">
        <v>109</v>
      </c>
      <c r="D3895" s="7">
        <v>45942.75</v>
      </c>
      <c r="E3895" s="6">
        <v>354.42</v>
      </c>
      <c r="F3895" s="6">
        <v>354.42</v>
      </c>
      <c r="G3895" s="6">
        <v>0</v>
      </c>
      <c r="H3895" s="6">
        <v>7</v>
      </c>
      <c r="I3895" s="6">
        <v>11</v>
      </c>
      <c r="J3895" s="6" t="s">
        <v>90</v>
      </c>
    </row>
    <row r="3896" spans="1:10" x14ac:dyDescent="0.2">
      <c r="A3896" s="5">
        <v>304</v>
      </c>
      <c r="B3896" s="6">
        <v>15</v>
      </c>
      <c r="C3896" s="6" t="s">
        <v>111</v>
      </c>
      <c r="D3896" s="7">
        <v>45942.75</v>
      </c>
      <c r="E3896" s="6">
        <v>430</v>
      </c>
      <c r="F3896" s="6">
        <v>430</v>
      </c>
      <c r="G3896" s="6">
        <v>0</v>
      </c>
      <c r="H3896" s="6">
        <v>4</v>
      </c>
      <c r="I3896" s="6">
        <v>10002</v>
      </c>
      <c r="J3896" s="6" t="s">
        <v>56</v>
      </c>
    </row>
    <row r="3897" spans="1:10" x14ac:dyDescent="0.2">
      <c r="A3897" s="5">
        <v>321</v>
      </c>
      <c r="B3897" s="6">
        <v>29</v>
      </c>
      <c r="C3897" s="6" t="s">
        <v>139</v>
      </c>
      <c r="D3897" s="7">
        <v>45942.75</v>
      </c>
      <c r="E3897" s="6">
        <v>449.94</v>
      </c>
      <c r="F3897" s="6">
        <v>449.94</v>
      </c>
      <c r="G3897" s="6">
        <v>0</v>
      </c>
      <c r="H3897" s="6">
        <v>12</v>
      </c>
      <c r="I3897" s="6">
        <v>31</v>
      </c>
      <c r="J3897" s="6" t="s">
        <v>42</v>
      </c>
    </row>
    <row r="3898" spans="1:10" x14ac:dyDescent="0.2">
      <c r="A3898" s="5">
        <v>556</v>
      </c>
      <c r="B3898" s="6">
        <v>4</v>
      </c>
      <c r="C3898" s="6" t="s">
        <v>148</v>
      </c>
      <c r="D3898" s="7">
        <v>45943.25</v>
      </c>
      <c r="E3898" s="6">
        <v>483.05</v>
      </c>
      <c r="F3898" s="6">
        <v>483.05</v>
      </c>
      <c r="G3898" s="6">
        <v>0</v>
      </c>
      <c r="H3898" s="6">
        <v>8</v>
      </c>
      <c r="I3898" s="6">
        <v>5</v>
      </c>
      <c r="J3898" s="6" t="s">
        <v>79</v>
      </c>
    </row>
    <row r="3899" spans="1:10" x14ac:dyDescent="0.2">
      <c r="A3899" s="5">
        <v>570</v>
      </c>
      <c r="B3899" s="6">
        <v>10</v>
      </c>
      <c r="C3899" s="6" t="s">
        <v>53</v>
      </c>
      <c r="D3899" s="7">
        <v>45943.25</v>
      </c>
      <c r="E3899" s="6">
        <v>180</v>
      </c>
      <c r="F3899" s="6">
        <v>180</v>
      </c>
      <c r="G3899" s="6">
        <v>0</v>
      </c>
      <c r="H3899" s="6">
        <v>8</v>
      </c>
      <c r="I3899" s="6">
        <v>5</v>
      </c>
      <c r="J3899" s="6" t="s">
        <v>79</v>
      </c>
    </row>
    <row r="3900" spans="1:10" x14ac:dyDescent="0.2">
      <c r="A3900" s="5">
        <v>597</v>
      </c>
      <c r="B3900" s="6">
        <v>22</v>
      </c>
      <c r="C3900" s="6" t="s">
        <v>164</v>
      </c>
      <c r="D3900" s="7">
        <v>45943.25</v>
      </c>
      <c r="E3900" s="6">
        <v>161</v>
      </c>
      <c r="F3900" s="6">
        <v>161</v>
      </c>
      <c r="G3900" s="6">
        <v>0</v>
      </c>
      <c r="H3900" s="6">
        <v>8</v>
      </c>
      <c r="I3900" s="6">
        <v>5</v>
      </c>
      <c r="J3900" s="6" t="s">
        <v>79</v>
      </c>
    </row>
    <row r="3901" spans="1:10" x14ac:dyDescent="0.2">
      <c r="A3901" s="5">
        <v>619</v>
      </c>
      <c r="B3901" s="6">
        <v>27</v>
      </c>
      <c r="C3901" s="6" t="s">
        <v>175</v>
      </c>
      <c r="D3901" s="7">
        <v>45943.25</v>
      </c>
      <c r="E3901" s="6">
        <v>147</v>
      </c>
      <c r="F3901" s="6">
        <v>147</v>
      </c>
      <c r="G3901" s="6">
        <v>0</v>
      </c>
      <c r="H3901" s="6" t="s">
        <v>47</v>
      </c>
      <c r="I3901" s="6">
        <v>10002</v>
      </c>
      <c r="J3901" s="6" t="s">
        <v>56</v>
      </c>
    </row>
    <row r="3902" spans="1:10" x14ac:dyDescent="0.2">
      <c r="A3902" s="5">
        <v>632</v>
      </c>
      <c r="B3902" s="6">
        <v>18</v>
      </c>
      <c r="C3902" s="6" t="s">
        <v>209</v>
      </c>
      <c r="D3902" s="7">
        <v>45943.25</v>
      </c>
      <c r="E3902" s="6">
        <v>220</v>
      </c>
      <c r="F3902" s="6">
        <v>220</v>
      </c>
      <c r="G3902" s="6">
        <v>0</v>
      </c>
      <c r="H3902" s="6">
        <v>6</v>
      </c>
      <c r="I3902" s="6">
        <v>10002</v>
      </c>
      <c r="J3902" s="6" t="s">
        <v>56</v>
      </c>
    </row>
    <row r="3903" spans="1:10" x14ac:dyDescent="0.2">
      <c r="A3903" s="5">
        <v>634</v>
      </c>
      <c r="B3903" s="6">
        <v>3</v>
      </c>
      <c r="C3903" s="6" t="s">
        <v>74</v>
      </c>
      <c r="D3903" s="7">
        <v>45943.25</v>
      </c>
      <c r="E3903" s="6">
        <v>300</v>
      </c>
      <c r="F3903" s="6">
        <v>300</v>
      </c>
      <c r="G3903" s="6">
        <v>0</v>
      </c>
      <c r="H3903" s="6">
        <v>4</v>
      </c>
      <c r="I3903" s="6">
        <v>10002</v>
      </c>
      <c r="J3903" s="6" t="s">
        <v>56</v>
      </c>
    </row>
    <row r="3904" spans="1:10" x14ac:dyDescent="0.2">
      <c r="A3904" s="5">
        <v>638</v>
      </c>
      <c r="B3904" s="6">
        <v>2</v>
      </c>
      <c r="C3904" s="6" t="s">
        <v>41</v>
      </c>
      <c r="D3904" s="7">
        <v>45943.25</v>
      </c>
      <c r="E3904" s="6">
        <v>264</v>
      </c>
      <c r="F3904" s="6">
        <v>264</v>
      </c>
      <c r="G3904" s="6">
        <v>0</v>
      </c>
      <c r="H3904" s="6">
        <v>9</v>
      </c>
      <c r="I3904" s="6">
        <v>12</v>
      </c>
      <c r="J3904" s="6" t="s">
        <v>134</v>
      </c>
    </row>
    <row r="3905" spans="1:10" x14ac:dyDescent="0.2">
      <c r="A3905" s="5">
        <v>642</v>
      </c>
      <c r="B3905" s="6">
        <v>4</v>
      </c>
      <c r="C3905" s="6" t="s">
        <v>59</v>
      </c>
      <c r="D3905" s="7">
        <v>45943.25</v>
      </c>
      <c r="E3905" s="6">
        <v>249.03</v>
      </c>
      <c r="F3905" s="6">
        <v>249.03</v>
      </c>
      <c r="G3905" s="6">
        <v>0</v>
      </c>
      <c r="H3905" s="6">
        <v>12</v>
      </c>
      <c r="I3905" s="6">
        <v>31</v>
      </c>
      <c r="J3905" s="6" t="s">
        <v>42</v>
      </c>
    </row>
    <row r="3906" spans="1:10" x14ac:dyDescent="0.2">
      <c r="A3906" s="5">
        <v>645</v>
      </c>
      <c r="B3906" s="6">
        <v>19</v>
      </c>
      <c r="C3906" s="6" t="s">
        <v>194</v>
      </c>
      <c r="D3906" s="7">
        <v>45943.25</v>
      </c>
      <c r="E3906" s="6">
        <v>180</v>
      </c>
      <c r="F3906" s="6">
        <v>180</v>
      </c>
      <c r="G3906" s="6">
        <v>0</v>
      </c>
      <c r="H3906" s="6">
        <v>8</v>
      </c>
      <c r="I3906" s="6">
        <v>5</v>
      </c>
      <c r="J3906" s="6" t="s">
        <v>79</v>
      </c>
    </row>
    <row r="3907" spans="1:10" x14ac:dyDescent="0.2">
      <c r="A3907" s="5">
        <v>116</v>
      </c>
      <c r="B3907" s="6">
        <v>4</v>
      </c>
      <c r="C3907" s="6" t="s">
        <v>100</v>
      </c>
      <c r="D3907" s="7">
        <v>45943.75</v>
      </c>
      <c r="E3907" s="6">
        <v>302.22000000000003</v>
      </c>
      <c r="F3907" s="6">
        <v>302.22000000000003</v>
      </c>
      <c r="G3907" s="6">
        <v>0</v>
      </c>
      <c r="H3907" s="6">
        <v>13</v>
      </c>
      <c r="I3907" s="6">
        <v>31</v>
      </c>
      <c r="J3907" s="6" t="s">
        <v>42</v>
      </c>
    </row>
    <row r="3908" spans="1:10" x14ac:dyDescent="0.2">
      <c r="A3908" s="5">
        <v>141</v>
      </c>
      <c r="B3908" s="6">
        <v>10</v>
      </c>
      <c r="C3908" s="6" t="s">
        <v>106</v>
      </c>
      <c r="D3908" s="7">
        <v>45943.75</v>
      </c>
      <c r="E3908" s="6">
        <v>292.73</v>
      </c>
      <c r="F3908" s="6">
        <v>292.73</v>
      </c>
      <c r="G3908" s="6">
        <v>0</v>
      </c>
      <c r="H3908" s="6">
        <v>12</v>
      </c>
      <c r="I3908" s="6">
        <v>15</v>
      </c>
      <c r="J3908" s="6" t="s">
        <v>63</v>
      </c>
    </row>
    <row r="3909" spans="1:10" x14ac:dyDescent="0.2">
      <c r="A3909" s="5">
        <v>143</v>
      </c>
      <c r="B3909" s="6">
        <v>10</v>
      </c>
      <c r="C3909" s="6" t="s">
        <v>106</v>
      </c>
      <c r="D3909" s="7">
        <v>45943.75</v>
      </c>
      <c r="E3909" s="6">
        <v>258</v>
      </c>
      <c r="F3909" s="6">
        <v>258</v>
      </c>
      <c r="G3909" s="6">
        <v>0</v>
      </c>
      <c r="H3909" s="6">
        <v>11</v>
      </c>
      <c r="I3909" s="6">
        <v>13</v>
      </c>
      <c r="J3909" s="6" t="s">
        <v>81</v>
      </c>
    </row>
    <row r="3910" spans="1:10" x14ac:dyDescent="0.2">
      <c r="A3910" s="5">
        <v>145</v>
      </c>
      <c r="B3910" s="6">
        <v>11</v>
      </c>
      <c r="C3910" s="6" t="s">
        <v>107</v>
      </c>
      <c r="D3910" s="7">
        <v>45943.75</v>
      </c>
      <c r="E3910" s="6">
        <v>300</v>
      </c>
      <c r="F3910" s="6">
        <v>300</v>
      </c>
      <c r="G3910" s="6">
        <v>0</v>
      </c>
      <c r="H3910" s="6">
        <v>11</v>
      </c>
      <c r="I3910" s="6">
        <v>13</v>
      </c>
      <c r="J3910" s="6" t="s">
        <v>81</v>
      </c>
    </row>
    <row r="3911" spans="1:10" x14ac:dyDescent="0.2">
      <c r="A3911" s="5">
        <v>147</v>
      </c>
      <c r="B3911" s="6">
        <v>11</v>
      </c>
      <c r="C3911" s="6" t="s">
        <v>107</v>
      </c>
      <c r="D3911" s="7">
        <v>45943.75</v>
      </c>
      <c r="E3911" s="6">
        <v>230</v>
      </c>
      <c r="F3911" s="6">
        <v>230</v>
      </c>
      <c r="G3911" s="6">
        <v>0</v>
      </c>
      <c r="H3911" s="6">
        <v>5</v>
      </c>
      <c r="I3911" s="6">
        <v>10002</v>
      </c>
      <c r="J3911" s="6" t="s">
        <v>56</v>
      </c>
    </row>
    <row r="3912" spans="1:10" x14ac:dyDescent="0.2">
      <c r="A3912" s="5">
        <v>148</v>
      </c>
      <c r="B3912" s="6">
        <v>11</v>
      </c>
      <c r="C3912" s="6" t="s">
        <v>107</v>
      </c>
      <c r="D3912" s="7">
        <v>45943.75</v>
      </c>
      <c r="E3912" s="6">
        <v>300</v>
      </c>
      <c r="F3912" s="6">
        <v>300</v>
      </c>
      <c r="G3912" s="6">
        <v>0</v>
      </c>
      <c r="H3912" s="6">
        <v>10</v>
      </c>
      <c r="I3912" s="6">
        <v>24</v>
      </c>
      <c r="J3912" s="6" t="s">
        <v>84</v>
      </c>
    </row>
    <row r="3913" spans="1:10" x14ac:dyDescent="0.2">
      <c r="A3913" s="5">
        <v>167</v>
      </c>
      <c r="B3913" s="6">
        <v>13</v>
      </c>
      <c r="C3913" s="6" t="s">
        <v>109</v>
      </c>
      <c r="D3913" s="7">
        <v>45943.75</v>
      </c>
      <c r="E3913" s="6">
        <v>255</v>
      </c>
      <c r="F3913" s="6">
        <v>255</v>
      </c>
      <c r="G3913" s="6">
        <v>0</v>
      </c>
      <c r="H3913" s="6">
        <v>9</v>
      </c>
      <c r="I3913" s="6">
        <v>12</v>
      </c>
      <c r="J3913" s="6" t="s">
        <v>134</v>
      </c>
    </row>
    <row r="3914" spans="1:10" x14ac:dyDescent="0.2">
      <c r="A3914" s="5">
        <v>176</v>
      </c>
      <c r="B3914" s="6">
        <v>13</v>
      </c>
      <c r="C3914" s="6" t="s">
        <v>109</v>
      </c>
      <c r="D3914" s="7">
        <v>45943.75</v>
      </c>
      <c r="E3914" s="6">
        <v>430</v>
      </c>
      <c r="F3914" s="6">
        <v>430</v>
      </c>
      <c r="G3914" s="6">
        <v>0</v>
      </c>
      <c r="H3914" s="6">
        <v>9</v>
      </c>
      <c r="I3914" s="6">
        <v>12</v>
      </c>
      <c r="J3914" s="6" t="s">
        <v>134</v>
      </c>
    </row>
    <row r="3915" spans="1:10" x14ac:dyDescent="0.2">
      <c r="A3915" s="5">
        <v>187</v>
      </c>
      <c r="B3915" s="6">
        <v>17</v>
      </c>
      <c r="C3915" s="6" t="s">
        <v>113</v>
      </c>
      <c r="D3915" s="7">
        <v>45943.75</v>
      </c>
      <c r="E3915" s="6">
        <v>219.23</v>
      </c>
      <c r="F3915" s="6">
        <v>219.23</v>
      </c>
      <c r="G3915" s="6">
        <v>0</v>
      </c>
      <c r="H3915" s="6">
        <v>11</v>
      </c>
      <c r="I3915" s="6">
        <v>10002</v>
      </c>
      <c r="J3915" s="6" t="s">
        <v>56</v>
      </c>
    </row>
    <row r="3916" spans="1:10" x14ac:dyDescent="0.2">
      <c r="A3916" s="5">
        <v>191</v>
      </c>
      <c r="B3916" s="6">
        <v>19</v>
      </c>
      <c r="C3916" s="6" t="s">
        <v>115</v>
      </c>
      <c r="D3916" s="7">
        <v>45943.75</v>
      </c>
      <c r="E3916" s="6">
        <v>324.95</v>
      </c>
      <c r="F3916" s="6">
        <v>324.95</v>
      </c>
      <c r="G3916" s="6">
        <v>0</v>
      </c>
      <c r="H3916" s="6">
        <v>5</v>
      </c>
      <c r="I3916" s="6">
        <v>10002</v>
      </c>
      <c r="J3916" s="6" t="s">
        <v>56</v>
      </c>
    </row>
    <row r="3917" spans="1:10" x14ac:dyDescent="0.2">
      <c r="A3917" s="5">
        <v>192</v>
      </c>
      <c r="B3917" s="6">
        <v>19</v>
      </c>
      <c r="C3917" s="6" t="s">
        <v>115</v>
      </c>
      <c r="D3917" s="7">
        <v>45943.75</v>
      </c>
      <c r="E3917" s="6">
        <v>165</v>
      </c>
      <c r="F3917" s="6">
        <v>165</v>
      </c>
      <c r="G3917" s="6">
        <v>0</v>
      </c>
      <c r="H3917" s="6">
        <v>5</v>
      </c>
      <c r="I3917" s="6">
        <v>10002</v>
      </c>
      <c r="J3917" s="6" t="s">
        <v>56</v>
      </c>
    </row>
    <row r="3918" spans="1:10" x14ac:dyDescent="0.2">
      <c r="A3918" s="5">
        <v>527</v>
      </c>
      <c r="B3918" s="6">
        <v>2</v>
      </c>
      <c r="C3918" s="6" t="s">
        <v>41</v>
      </c>
      <c r="D3918" s="7">
        <v>45944.25</v>
      </c>
      <c r="E3918" s="6">
        <v>309</v>
      </c>
      <c r="F3918" s="6">
        <v>309</v>
      </c>
      <c r="G3918" s="6">
        <v>0</v>
      </c>
      <c r="H3918" s="6">
        <v>8</v>
      </c>
      <c r="I3918" s="6">
        <v>5</v>
      </c>
      <c r="J3918" s="6" t="s">
        <v>79</v>
      </c>
    </row>
    <row r="3919" spans="1:10" x14ac:dyDescent="0.2">
      <c r="A3919" s="5">
        <v>532</v>
      </c>
      <c r="B3919" s="6">
        <v>2</v>
      </c>
      <c r="C3919" s="6" t="s">
        <v>146</v>
      </c>
      <c r="D3919" s="7">
        <v>45944.25</v>
      </c>
      <c r="E3919" s="6">
        <v>223</v>
      </c>
      <c r="F3919" s="6">
        <v>223</v>
      </c>
      <c r="G3919" s="6">
        <v>0</v>
      </c>
      <c r="H3919" s="6">
        <v>9</v>
      </c>
      <c r="I3919" s="6">
        <v>12</v>
      </c>
      <c r="J3919" s="6" t="s">
        <v>134</v>
      </c>
    </row>
    <row r="3920" spans="1:10" x14ac:dyDescent="0.2">
      <c r="A3920" s="5">
        <v>535</v>
      </c>
      <c r="B3920" s="6">
        <v>2</v>
      </c>
      <c r="C3920" s="6" t="s">
        <v>41</v>
      </c>
      <c r="D3920" s="7">
        <v>45944.25</v>
      </c>
      <c r="E3920" s="6">
        <v>390</v>
      </c>
      <c r="F3920" s="6">
        <v>390</v>
      </c>
      <c r="G3920" s="6">
        <v>0</v>
      </c>
      <c r="H3920" s="6">
        <v>9</v>
      </c>
      <c r="I3920" s="6">
        <v>12</v>
      </c>
      <c r="J3920" s="6" t="s">
        <v>134</v>
      </c>
    </row>
    <row r="3921" spans="1:10" x14ac:dyDescent="0.2">
      <c r="A3921" s="5">
        <v>541</v>
      </c>
      <c r="B3921" s="6">
        <v>25</v>
      </c>
      <c r="C3921" s="6" t="s">
        <v>167</v>
      </c>
      <c r="D3921" s="7">
        <v>45944.25</v>
      </c>
      <c r="E3921" s="6">
        <v>230</v>
      </c>
      <c r="F3921" s="6">
        <v>230</v>
      </c>
      <c r="G3921" s="6">
        <v>0</v>
      </c>
      <c r="H3921" s="6">
        <v>10</v>
      </c>
      <c r="I3921" s="6">
        <v>10002</v>
      </c>
      <c r="J3921" s="6" t="s">
        <v>56</v>
      </c>
    </row>
    <row r="3922" spans="1:10" x14ac:dyDescent="0.2">
      <c r="A3922" s="5">
        <v>579</v>
      </c>
      <c r="B3922" s="6">
        <v>12</v>
      </c>
      <c r="C3922" s="6" t="s">
        <v>156</v>
      </c>
      <c r="D3922" s="7">
        <v>45944.25</v>
      </c>
      <c r="E3922" s="6">
        <v>314</v>
      </c>
      <c r="F3922" s="6">
        <v>314</v>
      </c>
      <c r="G3922" s="6">
        <v>0</v>
      </c>
      <c r="H3922" s="6">
        <v>12</v>
      </c>
      <c r="I3922" s="6">
        <v>25</v>
      </c>
      <c r="J3922" s="6" t="s">
        <v>135</v>
      </c>
    </row>
    <row r="3923" spans="1:10" x14ac:dyDescent="0.2">
      <c r="A3923" s="5">
        <v>590</v>
      </c>
      <c r="B3923" s="6">
        <v>35</v>
      </c>
      <c r="C3923" s="6" t="s">
        <v>183</v>
      </c>
      <c r="D3923" s="7">
        <v>45944.25</v>
      </c>
      <c r="E3923" s="6">
        <v>316.27999999999997</v>
      </c>
      <c r="F3923" s="6">
        <v>316.27999999999997</v>
      </c>
      <c r="G3923" s="6">
        <v>0</v>
      </c>
      <c r="H3923" s="6">
        <v>12</v>
      </c>
      <c r="I3923" s="6">
        <v>15</v>
      </c>
      <c r="J3923" s="6" t="s">
        <v>63</v>
      </c>
    </row>
    <row r="3924" spans="1:10" x14ac:dyDescent="0.2">
      <c r="A3924" s="5">
        <v>655</v>
      </c>
      <c r="B3924" s="6">
        <v>16</v>
      </c>
      <c r="C3924" s="6" t="s">
        <v>207</v>
      </c>
      <c r="D3924" s="7">
        <v>45944.25</v>
      </c>
      <c r="E3924" s="6">
        <v>219.23</v>
      </c>
      <c r="F3924" s="6">
        <v>219.23</v>
      </c>
      <c r="G3924" s="6">
        <v>0</v>
      </c>
      <c r="H3924" s="6">
        <v>12</v>
      </c>
      <c r="I3924" s="6">
        <v>15</v>
      </c>
      <c r="J3924" s="6" t="s">
        <v>63</v>
      </c>
    </row>
    <row r="3925" spans="1:10" x14ac:dyDescent="0.2">
      <c r="A3925" s="5">
        <v>124</v>
      </c>
      <c r="B3925" s="6">
        <v>3</v>
      </c>
      <c r="C3925" s="6" t="s">
        <v>99</v>
      </c>
      <c r="D3925" s="7">
        <v>45944.75</v>
      </c>
      <c r="E3925" s="6">
        <v>300</v>
      </c>
      <c r="F3925" s="6">
        <v>300</v>
      </c>
      <c r="G3925" s="6">
        <v>0</v>
      </c>
      <c r="H3925" s="6">
        <v>5</v>
      </c>
      <c r="I3925" s="6">
        <v>10</v>
      </c>
      <c r="J3925" s="6" t="s">
        <v>133</v>
      </c>
    </row>
    <row r="3926" spans="1:10" x14ac:dyDescent="0.2">
      <c r="A3926" s="5">
        <v>126</v>
      </c>
      <c r="B3926" s="6">
        <v>3</v>
      </c>
      <c r="C3926" s="6" t="s">
        <v>99</v>
      </c>
      <c r="D3926" s="7">
        <v>45944.75</v>
      </c>
      <c r="E3926" s="6">
        <v>408</v>
      </c>
      <c r="F3926" s="6">
        <v>408</v>
      </c>
      <c r="G3926" s="6">
        <v>0</v>
      </c>
      <c r="H3926" s="6">
        <v>5</v>
      </c>
      <c r="I3926" s="6">
        <v>10</v>
      </c>
      <c r="J3926" s="6" t="s">
        <v>133</v>
      </c>
    </row>
    <row r="3927" spans="1:10" x14ac:dyDescent="0.2">
      <c r="A3927" s="5">
        <v>132</v>
      </c>
      <c r="B3927" s="6">
        <v>5</v>
      </c>
      <c r="C3927" s="6" t="s">
        <v>101</v>
      </c>
      <c r="D3927" s="7">
        <v>45944.75</v>
      </c>
      <c r="E3927" s="6">
        <v>160.47</v>
      </c>
      <c r="F3927" s="6">
        <v>160.47</v>
      </c>
      <c r="G3927" s="6">
        <v>0</v>
      </c>
      <c r="H3927" s="6">
        <v>11</v>
      </c>
      <c r="I3927" s="6">
        <v>13</v>
      </c>
      <c r="J3927" s="6" t="s">
        <v>81</v>
      </c>
    </row>
    <row r="3928" spans="1:10" x14ac:dyDescent="0.2">
      <c r="A3928" s="5">
        <v>133</v>
      </c>
      <c r="B3928" s="6">
        <v>5</v>
      </c>
      <c r="C3928" s="6" t="s">
        <v>101</v>
      </c>
      <c r="D3928" s="7">
        <v>45944.75</v>
      </c>
      <c r="E3928" s="6">
        <v>300</v>
      </c>
      <c r="F3928" s="6">
        <v>300</v>
      </c>
      <c r="G3928" s="6">
        <v>0</v>
      </c>
      <c r="H3928" s="6">
        <v>8</v>
      </c>
      <c r="I3928" s="6">
        <v>10002</v>
      </c>
      <c r="J3928" s="6" t="s">
        <v>56</v>
      </c>
    </row>
    <row r="3929" spans="1:10" x14ac:dyDescent="0.2">
      <c r="A3929" s="5">
        <v>175</v>
      </c>
      <c r="B3929" s="6">
        <v>12</v>
      </c>
      <c r="C3929" s="6" t="s">
        <v>108</v>
      </c>
      <c r="D3929" s="7">
        <v>45944.75</v>
      </c>
      <c r="E3929" s="6">
        <v>314.23</v>
      </c>
      <c r="F3929" s="6">
        <v>314.23</v>
      </c>
      <c r="G3929" s="6">
        <v>0</v>
      </c>
      <c r="H3929" s="6">
        <v>10</v>
      </c>
      <c r="I3929" s="6">
        <v>10002</v>
      </c>
      <c r="J3929" s="6" t="s">
        <v>56</v>
      </c>
    </row>
    <row r="3930" spans="1:10" x14ac:dyDescent="0.2">
      <c r="A3930" s="5">
        <v>207</v>
      </c>
      <c r="B3930" s="6">
        <v>18</v>
      </c>
      <c r="C3930" s="6" t="s">
        <v>114</v>
      </c>
      <c r="D3930" s="7">
        <v>45944.75</v>
      </c>
      <c r="E3930" s="6">
        <v>364.98</v>
      </c>
      <c r="F3930" s="6">
        <v>364.98</v>
      </c>
      <c r="G3930" s="6">
        <v>0</v>
      </c>
      <c r="H3930" s="6">
        <v>5</v>
      </c>
      <c r="I3930" s="6">
        <v>10002</v>
      </c>
      <c r="J3930" s="6" t="s">
        <v>56</v>
      </c>
    </row>
    <row r="3931" spans="1:10" x14ac:dyDescent="0.2">
      <c r="A3931" s="5">
        <v>212</v>
      </c>
      <c r="B3931" s="6">
        <v>21</v>
      </c>
      <c r="C3931" s="6" t="s">
        <v>117</v>
      </c>
      <c r="D3931" s="7">
        <v>45944.75</v>
      </c>
      <c r="E3931" s="6">
        <v>315</v>
      </c>
      <c r="F3931" s="6">
        <v>315</v>
      </c>
      <c r="G3931" s="6">
        <v>0</v>
      </c>
      <c r="H3931" s="6">
        <v>10</v>
      </c>
      <c r="I3931" s="6">
        <v>10002</v>
      </c>
      <c r="J3931" s="6" t="s">
        <v>56</v>
      </c>
    </row>
    <row r="3932" spans="1:10" x14ac:dyDescent="0.2">
      <c r="A3932" s="5">
        <v>213</v>
      </c>
      <c r="B3932" s="6">
        <v>21</v>
      </c>
      <c r="C3932" s="6" t="s">
        <v>117</v>
      </c>
      <c r="D3932" s="7">
        <v>45944.75</v>
      </c>
      <c r="E3932" s="6">
        <v>230</v>
      </c>
      <c r="F3932" s="6">
        <v>230</v>
      </c>
      <c r="G3932" s="6">
        <v>0</v>
      </c>
      <c r="H3932" s="6">
        <v>9</v>
      </c>
      <c r="I3932" s="6">
        <v>12</v>
      </c>
      <c r="J3932" s="6" t="s">
        <v>134</v>
      </c>
    </row>
    <row r="3933" spans="1:10" x14ac:dyDescent="0.2">
      <c r="A3933" s="5">
        <v>217</v>
      </c>
      <c r="B3933" s="6">
        <v>20</v>
      </c>
      <c r="C3933" s="6" t="s">
        <v>116</v>
      </c>
      <c r="D3933" s="7">
        <v>45944.75</v>
      </c>
      <c r="E3933" s="6">
        <v>180</v>
      </c>
      <c r="F3933" s="6">
        <v>180</v>
      </c>
      <c r="G3933" s="6">
        <v>0</v>
      </c>
      <c r="H3933" s="6">
        <v>8</v>
      </c>
      <c r="I3933" s="6">
        <v>10002</v>
      </c>
      <c r="J3933" s="6" t="s">
        <v>56</v>
      </c>
    </row>
    <row r="3934" spans="1:10" x14ac:dyDescent="0.2">
      <c r="A3934" s="5">
        <v>238</v>
      </c>
      <c r="B3934" s="6">
        <v>21</v>
      </c>
      <c r="C3934" s="6" t="s">
        <v>117</v>
      </c>
      <c r="D3934" s="7">
        <v>45944.75</v>
      </c>
      <c r="E3934" s="6">
        <v>258</v>
      </c>
      <c r="F3934" s="6">
        <v>258</v>
      </c>
      <c r="G3934" s="6">
        <v>0</v>
      </c>
      <c r="H3934" s="6">
        <v>9</v>
      </c>
      <c r="I3934" s="6">
        <v>10002</v>
      </c>
      <c r="J3934" s="6" t="s">
        <v>56</v>
      </c>
    </row>
    <row r="3935" spans="1:10" x14ac:dyDescent="0.2">
      <c r="A3935" s="5">
        <v>295</v>
      </c>
      <c r="B3935" s="6">
        <v>2</v>
      </c>
      <c r="C3935" s="6" t="s">
        <v>98</v>
      </c>
      <c r="D3935" s="7">
        <v>45944.75</v>
      </c>
      <c r="E3935" s="6">
        <v>300</v>
      </c>
      <c r="F3935" s="6">
        <v>300</v>
      </c>
      <c r="G3935" s="6">
        <v>0</v>
      </c>
      <c r="H3935" s="6">
        <v>11</v>
      </c>
      <c r="I3935" s="6">
        <v>13</v>
      </c>
      <c r="J3935" s="6" t="s">
        <v>81</v>
      </c>
    </row>
    <row r="3936" spans="1:10" x14ac:dyDescent="0.2">
      <c r="A3936" s="5">
        <v>299</v>
      </c>
      <c r="B3936" s="6">
        <v>3</v>
      </c>
      <c r="C3936" s="6" t="s">
        <v>99</v>
      </c>
      <c r="D3936" s="7">
        <v>45944.75</v>
      </c>
      <c r="E3936" s="6">
        <v>160.26</v>
      </c>
      <c r="F3936" s="6">
        <v>160.26</v>
      </c>
      <c r="G3936" s="6">
        <v>0</v>
      </c>
      <c r="H3936" s="6">
        <v>5</v>
      </c>
      <c r="I3936" s="6">
        <v>9</v>
      </c>
      <c r="J3936" s="6" t="s">
        <v>80</v>
      </c>
    </row>
    <row r="3937" spans="1:10" x14ac:dyDescent="0.2">
      <c r="A3937" s="5">
        <v>300</v>
      </c>
      <c r="B3937" s="6">
        <v>8</v>
      </c>
      <c r="C3937" s="6" t="s">
        <v>104</v>
      </c>
      <c r="D3937" s="7">
        <v>45944.75</v>
      </c>
      <c r="E3937" s="6">
        <v>310</v>
      </c>
      <c r="F3937" s="6">
        <v>310</v>
      </c>
      <c r="G3937" s="6">
        <v>0</v>
      </c>
      <c r="H3937" s="6">
        <v>11</v>
      </c>
      <c r="I3937" s="6">
        <v>13</v>
      </c>
      <c r="J3937" s="6" t="s">
        <v>81</v>
      </c>
    </row>
    <row r="3938" spans="1:10" x14ac:dyDescent="0.2">
      <c r="A3938" s="5">
        <v>348</v>
      </c>
      <c r="B3938" s="6">
        <v>38</v>
      </c>
      <c r="C3938" s="7">
        <v>50041</v>
      </c>
      <c r="D3938" s="7">
        <v>45944.75</v>
      </c>
      <c r="E3938" s="6">
        <v>290.54000000000002</v>
      </c>
      <c r="F3938" s="6">
        <v>290.54000000000002</v>
      </c>
      <c r="G3938" s="6">
        <v>0</v>
      </c>
      <c r="H3938" s="6">
        <v>12</v>
      </c>
      <c r="I3938" s="6">
        <v>10002</v>
      </c>
      <c r="J3938" s="6" t="s">
        <v>56</v>
      </c>
    </row>
    <row r="3939" spans="1:10" x14ac:dyDescent="0.2">
      <c r="A3939" s="5">
        <v>536</v>
      </c>
      <c r="B3939" s="6">
        <v>24</v>
      </c>
      <c r="C3939" s="6" t="s">
        <v>166</v>
      </c>
      <c r="D3939" s="7">
        <v>45945.25</v>
      </c>
      <c r="E3939" s="6">
        <v>160</v>
      </c>
      <c r="F3939" s="6">
        <v>160</v>
      </c>
      <c r="G3939" s="6">
        <v>0</v>
      </c>
      <c r="H3939" s="6">
        <v>10</v>
      </c>
      <c r="I3939" s="6">
        <v>10002</v>
      </c>
      <c r="J3939" s="6" t="s">
        <v>56</v>
      </c>
    </row>
    <row r="3940" spans="1:10" x14ac:dyDescent="0.2">
      <c r="A3940" s="5">
        <v>557</v>
      </c>
      <c r="B3940" s="6">
        <v>8</v>
      </c>
      <c r="C3940" s="6" t="s">
        <v>152</v>
      </c>
      <c r="D3940" s="7">
        <v>45945.25</v>
      </c>
      <c r="E3940" s="6">
        <v>219</v>
      </c>
      <c r="F3940" s="6">
        <v>219</v>
      </c>
      <c r="G3940" s="6">
        <v>0</v>
      </c>
      <c r="H3940" s="6">
        <v>7</v>
      </c>
      <c r="I3940" s="6">
        <v>11</v>
      </c>
      <c r="J3940" s="6" t="s">
        <v>90</v>
      </c>
    </row>
    <row r="3941" spans="1:10" x14ac:dyDescent="0.2">
      <c r="A3941" s="5">
        <v>559</v>
      </c>
      <c r="B3941" s="6">
        <v>3</v>
      </c>
      <c r="C3941" s="6" t="s">
        <v>159</v>
      </c>
      <c r="D3941" s="7">
        <v>45945.25</v>
      </c>
      <c r="E3941" s="6">
        <v>295</v>
      </c>
      <c r="F3941" s="6">
        <v>295</v>
      </c>
      <c r="G3941" s="6">
        <v>0</v>
      </c>
      <c r="H3941" s="6">
        <v>7</v>
      </c>
      <c r="I3941" s="6">
        <v>10002</v>
      </c>
      <c r="J3941" s="6" t="s">
        <v>56</v>
      </c>
    </row>
    <row r="3942" spans="1:10" x14ac:dyDescent="0.2">
      <c r="A3942" s="5">
        <v>572</v>
      </c>
      <c r="B3942" s="6">
        <v>2</v>
      </c>
      <c r="C3942" s="6" t="s">
        <v>72</v>
      </c>
      <c r="D3942" s="7">
        <v>45945.25</v>
      </c>
      <c r="E3942" s="6">
        <v>400</v>
      </c>
      <c r="F3942" s="6">
        <v>400</v>
      </c>
      <c r="G3942" s="6">
        <v>0</v>
      </c>
      <c r="H3942" s="6">
        <v>10</v>
      </c>
      <c r="I3942" s="6">
        <v>24</v>
      </c>
      <c r="J3942" s="6" t="s">
        <v>84</v>
      </c>
    </row>
    <row r="3943" spans="1:10" x14ac:dyDescent="0.2">
      <c r="A3943" s="5">
        <v>617</v>
      </c>
      <c r="B3943" s="6">
        <v>3</v>
      </c>
      <c r="C3943" s="6" t="s">
        <v>147</v>
      </c>
      <c r="D3943" s="7">
        <v>45945.25</v>
      </c>
      <c r="E3943" s="6">
        <v>383.58</v>
      </c>
      <c r="F3943" s="6">
        <v>383.58</v>
      </c>
      <c r="G3943" s="6">
        <v>0</v>
      </c>
      <c r="H3943" s="6">
        <v>7</v>
      </c>
      <c r="I3943" s="6">
        <v>11</v>
      </c>
      <c r="J3943" s="6" t="s">
        <v>90</v>
      </c>
    </row>
    <row r="3944" spans="1:10" x14ac:dyDescent="0.2">
      <c r="A3944" s="5">
        <v>624</v>
      </c>
      <c r="B3944" s="6">
        <v>26</v>
      </c>
      <c r="C3944" s="6" t="s">
        <v>217</v>
      </c>
      <c r="D3944" s="7">
        <v>45945.25</v>
      </c>
      <c r="E3944" s="6">
        <v>492.37</v>
      </c>
      <c r="F3944" s="6">
        <v>492.37</v>
      </c>
      <c r="G3944" s="6">
        <v>0</v>
      </c>
      <c r="H3944" s="6">
        <v>12</v>
      </c>
      <c r="I3944" s="6">
        <v>31</v>
      </c>
      <c r="J3944" s="6" t="s">
        <v>42</v>
      </c>
    </row>
    <row r="3945" spans="1:10" x14ac:dyDescent="0.2">
      <c r="A3945" s="5">
        <v>644</v>
      </c>
      <c r="B3945" s="6">
        <v>7</v>
      </c>
      <c r="C3945" s="6" t="s">
        <v>62</v>
      </c>
      <c r="D3945" s="7">
        <v>45945.25</v>
      </c>
      <c r="E3945" s="6">
        <v>208.53</v>
      </c>
      <c r="F3945" s="6">
        <v>208.53</v>
      </c>
      <c r="G3945" s="6">
        <v>0</v>
      </c>
      <c r="H3945" s="6">
        <v>11</v>
      </c>
      <c r="I3945" s="6">
        <v>13</v>
      </c>
      <c r="J3945" s="6" t="s">
        <v>81</v>
      </c>
    </row>
    <row r="3946" spans="1:10" x14ac:dyDescent="0.2">
      <c r="A3946" s="5">
        <v>644</v>
      </c>
      <c r="B3946" s="6">
        <v>8</v>
      </c>
      <c r="C3946" s="6" t="s">
        <v>64</v>
      </c>
      <c r="D3946" s="7">
        <v>45945.25</v>
      </c>
      <c r="E3946" s="6">
        <v>208.53</v>
      </c>
      <c r="F3946" s="6">
        <v>208.53</v>
      </c>
      <c r="G3946" s="6">
        <v>0</v>
      </c>
      <c r="H3946" s="6">
        <v>11</v>
      </c>
      <c r="I3946" s="6">
        <v>13</v>
      </c>
      <c r="J3946" s="6" t="s">
        <v>81</v>
      </c>
    </row>
    <row r="3947" spans="1:10" x14ac:dyDescent="0.2">
      <c r="A3947" s="5">
        <v>659</v>
      </c>
      <c r="B3947" s="6">
        <v>1</v>
      </c>
      <c r="C3947" s="6" t="s">
        <v>19</v>
      </c>
      <c r="D3947" s="7">
        <v>45945.25</v>
      </c>
      <c r="E3947" s="6">
        <v>799</v>
      </c>
      <c r="F3947" s="6">
        <v>799</v>
      </c>
      <c r="G3947" s="6">
        <v>0</v>
      </c>
      <c r="H3947" s="6">
        <v>11</v>
      </c>
      <c r="I3947" s="6">
        <v>18</v>
      </c>
      <c r="J3947" s="6" t="s">
        <v>29</v>
      </c>
    </row>
    <row r="3948" spans="1:10" x14ac:dyDescent="0.2">
      <c r="A3948" s="5">
        <v>97</v>
      </c>
      <c r="B3948" s="6">
        <v>1</v>
      </c>
      <c r="C3948" s="6" t="s">
        <v>19</v>
      </c>
      <c r="D3948" s="7">
        <v>45945.75</v>
      </c>
      <c r="E3948" s="6">
        <v>200</v>
      </c>
      <c r="F3948" s="6">
        <v>200</v>
      </c>
      <c r="G3948" s="6">
        <v>0</v>
      </c>
      <c r="H3948" s="6">
        <v>6</v>
      </c>
      <c r="I3948" s="6" t="s">
        <v>47</v>
      </c>
      <c r="J3948" s="6" t="s">
        <v>47</v>
      </c>
    </row>
    <row r="3949" spans="1:10" x14ac:dyDescent="0.2">
      <c r="A3949" s="5">
        <v>113</v>
      </c>
      <c r="B3949" s="6">
        <v>4</v>
      </c>
      <c r="C3949" s="6" t="s">
        <v>100</v>
      </c>
      <c r="D3949" s="7">
        <v>45945.75</v>
      </c>
      <c r="E3949" s="6">
        <v>350.77</v>
      </c>
      <c r="F3949" s="6">
        <v>350.77</v>
      </c>
      <c r="G3949" s="6">
        <v>0</v>
      </c>
      <c r="H3949" s="6">
        <v>5</v>
      </c>
      <c r="I3949" s="6">
        <v>10002</v>
      </c>
      <c r="J3949" s="6" t="s">
        <v>56</v>
      </c>
    </row>
    <row r="3950" spans="1:10" x14ac:dyDescent="0.2">
      <c r="A3950" s="5">
        <v>128</v>
      </c>
      <c r="B3950" s="6">
        <v>5</v>
      </c>
      <c r="C3950" s="6" t="s">
        <v>101</v>
      </c>
      <c r="D3950" s="7">
        <v>45945.75</v>
      </c>
      <c r="E3950" s="6">
        <v>524.95000000000005</v>
      </c>
      <c r="F3950" s="6">
        <v>524.95000000000005</v>
      </c>
      <c r="G3950" s="6">
        <v>0</v>
      </c>
      <c r="H3950" s="6">
        <v>4</v>
      </c>
      <c r="I3950" s="6">
        <v>10002</v>
      </c>
      <c r="J3950" s="6" t="s">
        <v>56</v>
      </c>
    </row>
    <row r="3951" spans="1:10" x14ac:dyDescent="0.2">
      <c r="A3951" s="5">
        <v>172</v>
      </c>
      <c r="B3951" s="6">
        <v>14</v>
      </c>
      <c r="C3951" s="6" t="s">
        <v>110</v>
      </c>
      <c r="D3951" s="7">
        <v>45945.75</v>
      </c>
      <c r="E3951" s="6">
        <v>230</v>
      </c>
      <c r="F3951" s="6">
        <v>230</v>
      </c>
      <c r="G3951" s="6">
        <v>0</v>
      </c>
      <c r="H3951" s="6">
        <v>8</v>
      </c>
      <c r="I3951" s="6">
        <v>10002</v>
      </c>
      <c r="J3951" s="6" t="s">
        <v>56</v>
      </c>
    </row>
    <row r="3952" spans="1:10" x14ac:dyDescent="0.2">
      <c r="A3952" s="5">
        <v>174</v>
      </c>
      <c r="B3952" s="6">
        <v>14</v>
      </c>
      <c r="C3952" s="6" t="s">
        <v>110</v>
      </c>
      <c r="D3952" s="7">
        <v>45945.75</v>
      </c>
      <c r="E3952" s="6">
        <v>209.2</v>
      </c>
      <c r="F3952" s="6">
        <v>209.2</v>
      </c>
      <c r="G3952" s="6">
        <v>0</v>
      </c>
      <c r="H3952" s="6">
        <v>12</v>
      </c>
      <c r="I3952" s="6">
        <v>24</v>
      </c>
      <c r="J3952" s="6" t="s">
        <v>84</v>
      </c>
    </row>
    <row r="3953" spans="1:10" x14ac:dyDescent="0.2">
      <c r="A3953" s="5">
        <v>181</v>
      </c>
      <c r="B3953" s="6">
        <v>15</v>
      </c>
      <c r="C3953" s="6" t="s">
        <v>111</v>
      </c>
      <c r="D3953" s="7">
        <v>45945.75</v>
      </c>
      <c r="E3953" s="6">
        <v>230</v>
      </c>
      <c r="F3953" s="6">
        <v>230</v>
      </c>
      <c r="G3953" s="6">
        <v>0</v>
      </c>
      <c r="H3953" s="6">
        <v>9</v>
      </c>
      <c r="I3953" s="6">
        <v>12</v>
      </c>
      <c r="J3953" s="6" t="s">
        <v>134</v>
      </c>
    </row>
    <row r="3954" spans="1:10" x14ac:dyDescent="0.2">
      <c r="A3954" s="5">
        <v>182</v>
      </c>
      <c r="B3954" s="6">
        <v>16</v>
      </c>
      <c r="C3954" s="6" t="s">
        <v>112</v>
      </c>
      <c r="D3954" s="7">
        <v>45945.75</v>
      </c>
      <c r="E3954" s="6">
        <v>505</v>
      </c>
      <c r="F3954" s="6">
        <v>505</v>
      </c>
      <c r="G3954" s="6">
        <v>0</v>
      </c>
      <c r="H3954" s="6">
        <v>12</v>
      </c>
      <c r="I3954" s="6">
        <v>15</v>
      </c>
      <c r="J3954" s="6" t="s">
        <v>63</v>
      </c>
    </row>
    <row r="3955" spans="1:10" x14ac:dyDescent="0.2">
      <c r="A3955" s="5">
        <v>223</v>
      </c>
      <c r="B3955" s="6">
        <v>23</v>
      </c>
      <c r="C3955" s="6" t="s">
        <v>119</v>
      </c>
      <c r="D3955" s="7">
        <v>45945.75</v>
      </c>
      <c r="E3955" s="6">
        <v>314.23</v>
      </c>
      <c r="F3955" s="6">
        <v>314.23</v>
      </c>
      <c r="G3955" s="6">
        <v>0</v>
      </c>
      <c r="H3955" s="6">
        <v>8</v>
      </c>
      <c r="I3955" s="6">
        <v>5</v>
      </c>
      <c r="J3955" s="6" t="s">
        <v>79</v>
      </c>
    </row>
    <row r="3956" spans="1:10" x14ac:dyDescent="0.2">
      <c r="A3956" s="5">
        <v>296</v>
      </c>
      <c r="B3956" s="6">
        <v>2</v>
      </c>
      <c r="C3956" s="6" t="s">
        <v>98</v>
      </c>
      <c r="D3956" s="7">
        <v>45945.75</v>
      </c>
      <c r="E3956" s="6">
        <v>192</v>
      </c>
      <c r="F3956" s="6">
        <v>192</v>
      </c>
      <c r="G3956" s="6">
        <v>0</v>
      </c>
      <c r="H3956" s="6">
        <v>4</v>
      </c>
      <c r="I3956" s="6">
        <v>10002</v>
      </c>
      <c r="J3956" s="6" t="s">
        <v>56</v>
      </c>
    </row>
    <row r="3957" spans="1:10" x14ac:dyDescent="0.2">
      <c r="A3957" s="5">
        <v>313</v>
      </c>
      <c r="B3957" s="6">
        <v>25</v>
      </c>
      <c r="C3957" s="6" t="s">
        <v>121</v>
      </c>
      <c r="D3957" s="7">
        <v>45945.75</v>
      </c>
      <c r="E3957" s="6">
        <v>344.14</v>
      </c>
      <c r="F3957" s="6">
        <v>344.14</v>
      </c>
      <c r="G3957" s="6">
        <v>0</v>
      </c>
      <c r="H3957" s="6">
        <v>12</v>
      </c>
      <c r="I3957" s="6">
        <v>15</v>
      </c>
      <c r="J3957" s="6" t="s">
        <v>63</v>
      </c>
    </row>
    <row r="3958" spans="1:10" x14ac:dyDescent="0.2">
      <c r="A3958" s="5">
        <v>582</v>
      </c>
      <c r="B3958" s="6">
        <v>4</v>
      </c>
      <c r="C3958" s="6" t="s">
        <v>59</v>
      </c>
      <c r="D3958" s="7">
        <v>45946.25</v>
      </c>
      <c r="E3958" s="6">
        <v>280.79000000000002</v>
      </c>
      <c r="F3958" s="6">
        <v>280.79000000000002</v>
      </c>
      <c r="G3958" s="6">
        <v>0</v>
      </c>
      <c r="H3958" s="6">
        <v>10</v>
      </c>
      <c r="I3958" s="6">
        <v>24</v>
      </c>
      <c r="J3958" s="6" t="s">
        <v>84</v>
      </c>
    </row>
    <row r="3959" spans="1:10" x14ac:dyDescent="0.2">
      <c r="A3959" s="5">
        <v>603</v>
      </c>
      <c r="B3959" s="6">
        <v>8</v>
      </c>
      <c r="C3959" s="6" t="s">
        <v>64</v>
      </c>
      <c r="D3959" s="7">
        <v>45946.25</v>
      </c>
      <c r="E3959" s="6">
        <v>248</v>
      </c>
      <c r="F3959" s="6">
        <v>248</v>
      </c>
      <c r="G3959" s="6">
        <v>0</v>
      </c>
      <c r="H3959" s="6">
        <v>9</v>
      </c>
      <c r="I3959" s="6">
        <v>12</v>
      </c>
      <c r="J3959" s="6" t="s">
        <v>134</v>
      </c>
    </row>
    <row r="3960" spans="1:10" x14ac:dyDescent="0.2">
      <c r="A3960" s="5">
        <v>627</v>
      </c>
      <c r="B3960" s="6">
        <v>25</v>
      </c>
      <c r="C3960" s="6" t="s">
        <v>167</v>
      </c>
      <c r="D3960" s="7">
        <v>45946.25</v>
      </c>
      <c r="E3960" s="6">
        <v>134.38</v>
      </c>
      <c r="F3960" s="6">
        <v>134.38</v>
      </c>
      <c r="G3960" s="6">
        <v>0</v>
      </c>
      <c r="H3960" s="6">
        <v>5</v>
      </c>
      <c r="I3960" s="6">
        <v>10002</v>
      </c>
      <c r="J3960" s="6" t="s">
        <v>56</v>
      </c>
    </row>
    <row r="3961" spans="1:10" x14ac:dyDescent="0.2">
      <c r="A3961" s="5">
        <v>630</v>
      </c>
      <c r="B3961" s="6">
        <v>26</v>
      </c>
      <c r="C3961" s="6" t="s">
        <v>174</v>
      </c>
      <c r="D3961" s="7">
        <v>45946.25</v>
      </c>
      <c r="E3961" s="6">
        <v>386</v>
      </c>
      <c r="F3961" s="6">
        <v>386</v>
      </c>
      <c r="G3961" s="6">
        <v>0</v>
      </c>
      <c r="H3961" s="6">
        <v>5</v>
      </c>
      <c r="I3961" s="6">
        <v>5</v>
      </c>
      <c r="J3961" s="6" t="s">
        <v>79</v>
      </c>
    </row>
    <row r="3962" spans="1:10" x14ac:dyDescent="0.2">
      <c r="A3962" s="5">
        <v>641</v>
      </c>
      <c r="B3962" s="6">
        <v>5</v>
      </c>
      <c r="C3962" s="6" t="s">
        <v>76</v>
      </c>
      <c r="D3962" s="7">
        <v>45946.25</v>
      </c>
      <c r="E3962" s="6">
        <v>495</v>
      </c>
      <c r="F3962" s="6">
        <v>495</v>
      </c>
      <c r="G3962" s="6">
        <v>0</v>
      </c>
      <c r="H3962" s="6">
        <v>13</v>
      </c>
      <c r="I3962" s="6">
        <v>31</v>
      </c>
      <c r="J3962" s="6" t="s">
        <v>42</v>
      </c>
    </row>
    <row r="3963" spans="1:10" x14ac:dyDescent="0.2">
      <c r="A3963" s="5">
        <v>663</v>
      </c>
      <c r="B3963" s="6">
        <v>3</v>
      </c>
      <c r="C3963" s="6" t="s">
        <v>74</v>
      </c>
      <c r="D3963" s="7">
        <v>45946.25</v>
      </c>
      <c r="E3963" s="6">
        <v>300</v>
      </c>
      <c r="F3963" s="6">
        <v>300</v>
      </c>
      <c r="G3963" s="6">
        <v>0</v>
      </c>
      <c r="H3963" s="6">
        <v>11</v>
      </c>
      <c r="I3963" s="6">
        <v>13</v>
      </c>
      <c r="J3963" s="6" t="s">
        <v>81</v>
      </c>
    </row>
    <row r="3964" spans="1:10" x14ac:dyDescent="0.2">
      <c r="A3964" s="5">
        <v>123</v>
      </c>
      <c r="B3964" s="6">
        <v>3</v>
      </c>
      <c r="C3964" s="6" t="s">
        <v>99</v>
      </c>
      <c r="D3964" s="7">
        <v>45946.75</v>
      </c>
      <c r="E3964" s="6">
        <v>160.47</v>
      </c>
      <c r="F3964" s="6">
        <v>160.47</v>
      </c>
      <c r="G3964" s="6">
        <v>0</v>
      </c>
      <c r="H3964" s="6">
        <v>12</v>
      </c>
      <c r="I3964" s="6">
        <v>15</v>
      </c>
      <c r="J3964" s="6" t="s">
        <v>63</v>
      </c>
    </row>
    <row r="3965" spans="1:10" x14ac:dyDescent="0.2">
      <c r="A3965" s="5">
        <v>125</v>
      </c>
      <c r="B3965" s="6">
        <v>3</v>
      </c>
      <c r="C3965" s="6" t="s">
        <v>99</v>
      </c>
      <c r="D3965" s="7">
        <v>45946.75</v>
      </c>
      <c r="E3965" s="6">
        <v>263.73</v>
      </c>
      <c r="F3965" s="6">
        <v>263.73</v>
      </c>
      <c r="G3965" s="6">
        <v>0</v>
      </c>
      <c r="H3965" s="6">
        <v>6</v>
      </c>
      <c r="I3965" s="6">
        <v>10002</v>
      </c>
      <c r="J3965" s="6" t="s">
        <v>56</v>
      </c>
    </row>
    <row r="3966" spans="1:10" x14ac:dyDescent="0.2">
      <c r="A3966" s="5">
        <v>131</v>
      </c>
      <c r="B3966" s="6">
        <v>6</v>
      </c>
      <c r="C3966" s="6" t="s">
        <v>102</v>
      </c>
      <c r="D3966" s="7">
        <v>45946.75</v>
      </c>
      <c r="E3966" s="6">
        <v>192</v>
      </c>
      <c r="F3966" s="6">
        <v>192</v>
      </c>
      <c r="G3966" s="6">
        <v>0</v>
      </c>
      <c r="H3966" s="6">
        <v>4</v>
      </c>
      <c r="I3966" s="6">
        <v>10002</v>
      </c>
      <c r="J3966" s="6" t="s">
        <v>56</v>
      </c>
    </row>
    <row r="3967" spans="1:10" x14ac:dyDescent="0.2">
      <c r="A3967" s="5">
        <v>142</v>
      </c>
      <c r="B3967" s="6">
        <v>11</v>
      </c>
      <c r="C3967" s="6" t="s">
        <v>107</v>
      </c>
      <c r="D3967" s="7">
        <v>45946.75</v>
      </c>
      <c r="E3967" s="6">
        <v>230</v>
      </c>
      <c r="F3967" s="6">
        <v>230</v>
      </c>
      <c r="G3967" s="6">
        <v>0</v>
      </c>
      <c r="H3967" s="6">
        <v>9</v>
      </c>
      <c r="I3967" s="6">
        <v>12</v>
      </c>
      <c r="J3967" s="6" t="s">
        <v>134</v>
      </c>
    </row>
    <row r="3968" spans="1:10" x14ac:dyDescent="0.2">
      <c r="A3968" s="5">
        <v>154</v>
      </c>
      <c r="B3968" s="6">
        <v>10</v>
      </c>
      <c r="C3968" s="6" t="s">
        <v>106</v>
      </c>
      <c r="D3968" s="7">
        <v>45946.75</v>
      </c>
      <c r="E3968" s="6">
        <v>160.47</v>
      </c>
      <c r="F3968" s="6">
        <v>160.47</v>
      </c>
      <c r="G3968" s="6">
        <v>0</v>
      </c>
      <c r="H3968" s="6">
        <v>8</v>
      </c>
      <c r="I3968" s="6">
        <v>5</v>
      </c>
      <c r="J3968" s="6" t="s">
        <v>79</v>
      </c>
    </row>
    <row r="3969" spans="1:10" x14ac:dyDescent="0.2">
      <c r="A3969" s="5">
        <v>163</v>
      </c>
      <c r="B3969" s="6">
        <v>12</v>
      </c>
      <c r="C3969" s="6" t="s">
        <v>108</v>
      </c>
      <c r="D3969" s="7">
        <v>45946.75</v>
      </c>
      <c r="E3969" s="6">
        <v>160.47</v>
      </c>
      <c r="F3969" s="6">
        <v>160.47</v>
      </c>
      <c r="G3969" s="6">
        <v>0</v>
      </c>
      <c r="H3969" s="6">
        <v>4</v>
      </c>
      <c r="I3969" s="6">
        <v>10002</v>
      </c>
      <c r="J3969" s="6" t="s">
        <v>56</v>
      </c>
    </row>
    <row r="3970" spans="1:10" x14ac:dyDescent="0.2">
      <c r="A3970" s="5">
        <v>164</v>
      </c>
      <c r="B3970" s="6">
        <v>12</v>
      </c>
      <c r="C3970" s="6" t="s">
        <v>108</v>
      </c>
      <c r="D3970" s="7">
        <v>45946.75</v>
      </c>
      <c r="E3970" s="6">
        <v>160.47</v>
      </c>
      <c r="F3970" s="6">
        <v>160.47</v>
      </c>
      <c r="G3970" s="6">
        <v>0</v>
      </c>
      <c r="H3970" s="6">
        <v>4</v>
      </c>
      <c r="I3970" s="6">
        <v>10002</v>
      </c>
      <c r="J3970" s="6" t="s">
        <v>56</v>
      </c>
    </row>
    <row r="3971" spans="1:10" x14ac:dyDescent="0.2">
      <c r="A3971" s="5">
        <v>179</v>
      </c>
      <c r="B3971" s="6">
        <v>12</v>
      </c>
      <c r="C3971" s="6" t="s">
        <v>108</v>
      </c>
      <c r="D3971" s="7">
        <v>45946.75</v>
      </c>
      <c r="E3971" s="6">
        <v>430</v>
      </c>
      <c r="F3971" s="6">
        <v>430</v>
      </c>
      <c r="G3971" s="6">
        <v>0</v>
      </c>
      <c r="H3971" s="6">
        <v>5</v>
      </c>
      <c r="I3971" s="6">
        <v>10002</v>
      </c>
      <c r="J3971" s="6" t="s">
        <v>56</v>
      </c>
    </row>
    <row r="3972" spans="1:10" x14ac:dyDescent="0.2">
      <c r="A3972" s="5">
        <v>184</v>
      </c>
      <c r="B3972" s="6">
        <v>15</v>
      </c>
      <c r="C3972" s="6" t="s">
        <v>111</v>
      </c>
      <c r="D3972" s="7">
        <v>45946.75</v>
      </c>
      <c r="E3972" s="6">
        <v>211.92</v>
      </c>
      <c r="F3972" s="6">
        <v>211.92</v>
      </c>
      <c r="G3972" s="6">
        <v>0</v>
      </c>
      <c r="H3972" s="6">
        <v>4</v>
      </c>
      <c r="I3972" s="6">
        <v>10002</v>
      </c>
      <c r="J3972" s="6" t="s">
        <v>56</v>
      </c>
    </row>
    <row r="3973" spans="1:10" x14ac:dyDescent="0.2">
      <c r="A3973" s="5">
        <v>185</v>
      </c>
      <c r="B3973" s="6">
        <v>17</v>
      </c>
      <c r="C3973" s="6" t="s">
        <v>113</v>
      </c>
      <c r="D3973" s="7">
        <v>45946.75</v>
      </c>
      <c r="E3973" s="6">
        <v>180</v>
      </c>
      <c r="F3973" s="6">
        <v>180</v>
      </c>
      <c r="G3973" s="6">
        <v>0</v>
      </c>
      <c r="H3973" s="6">
        <v>5</v>
      </c>
      <c r="I3973" s="6">
        <v>10002</v>
      </c>
      <c r="J3973" s="6" t="s">
        <v>56</v>
      </c>
    </row>
    <row r="3974" spans="1:10" x14ac:dyDescent="0.2">
      <c r="A3974" s="5">
        <v>186</v>
      </c>
      <c r="B3974" s="6">
        <v>15</v>
      </c>
      <c r="C3974" s="6" t="s">
        <v>111</v>
      </c>
      <c r="D3974" s="7">
        <v>45946.75</v>
      </c>
      <c r="E3974" s="6">
        <v>273</v>
      </c>
      <c r="F3974" s="6">
        <v>273</v>
      </c>
      <c r="G3974" s="6">
        <v>0</v>
      </c>
      <c r="H3974" s="6">
        <v>12</v>
      </c>
      <c r="I3974" s="6">
        <v>31</v>
      </c>
      <c r="J3974" s="6" t="s">
        <v>42</v>
      </c>
    </row>
    <row r="3975" spans="1:10" x14ac:dyDescent="0.2">
      <c r="A3975" s="5">
        <v>194</v>
      </c>
      <c r="B3975" s="6">
        <v>19</v>
      </c>
      <c r="C3975" s="6" t="s">
        <v>115</v>
      </c>
      <c r="D3975" s="7">
        <v>45946.75</v>
      </c>
      <c r="E3975" s="6">
        <v>169.98</v>
      </c>
      <c r="F3975" s="6">
        <v>169.98</v>
      </c>
      <c r="G3975" s="6">
        <v>0</v>
      </c>
      <c r="H3975" s="6" t="s">
        <v>47</v>
      </c>
      <c r="I3975" s="6">
        <v>10002</v>
      </c>
      <c r="J3975" s="6" t="s">
        <v>56</v>
      </c>
    </row>
    <row r="3976" spans="1:10" x14ac:dyDescent="0.2">
      <c r="A3976" s="5">
        <v>219</v>
      </c>
      <c r="B3976" s="6">
        <v>26</v>
      </c>
      <c r="C3976" s="6" t="s">
        <v>136</v>
      </c>
      <c r="D3976" s="7">
        <v>45946.75</v>
      </c>
      <c r="E3976" s="6">
        <v>153.47</v>
      </c>
      <c r="F3976" s="6">
        <v>153.47</v>
      </c>
      <c r="G3976" s="6">
        <v>0</v>
      </c>
      <c r="H3976" s="6" t="s">
        <v>47</v>
      </c>
      <c r="I3976" s="6">
        <v>10002</v>
      </c>
      <c r="J3976" s="6" t="s">
        <v>56</v>
      </c>
    </row>
    <row r="3977" spans="1:10" x14ac:dyDescent="0.2">
      <c r="A3977" s="5">
        <v>221</v>
      </c>
      <c r="B3977" s="6">
        <v>24</v>
      </c>
      <c r="C3977" s="6" t="s">
        <v>120</v>
      </c>
      <c r="D3977" s="7">
        <v>45946.75</v>
      </c>
      <c r="E3977" s="6">
        <v>288.60000000000002</v>
      </c>
      <c r="F3977" s="6">
        <v>288.60000000000002</v>
      </c>
      <c r="G3977" s="6">
        <v>0</v>
      </c>
      <c r="H3977" s="6">
        <v>12</v>
      </c>
      <c r="I3977" s="6">
        <v>15</v>
      </c>
      <c r="J3977" s="6" t="s">
        <v>63</v>
      </c>
    </row>
    <row r="3978" spans="1:10" x14ac:dyDescent="0.2">
      <c r="A3978" s="5">
        <v>306</v>
      </c>
      <c r="B3978" s="6">
        <v>26</v>
      </c>
      <c r="C3978" s="6" t="s">
        <v>136</v>
      </c>
      <c r="D3978" s="7">
        <v>45946.75</v>
      </c>
      <c r="E3978" s="6">
        <v>186.02</v>
      </c>
      <c r="F3978" s="6">
        <v>186.02</v>
      </c>
      <c r="G3978" s="6">
        <v>0</v>
      </c>
      <c r="H3978" s="6" t="s">
        <v>47</v>
      </c>
      <c r="I3978" s="6">
        <v>10002</v>
      </c>
      <c r="J3978" s="6" t="s">
        <v>56</v>
      </c>
    </row>
    <row r="3979" spans="1:10" x14ac:dyDescent="0.2">
      <c r="A3979" s="5">
        <v>319</v>
      </c>
      <c r="B3979" s="6">
        <v>26</v>
      </c>
      <c r="C3979" s="6" t="s">
        <v>136</v>
      </c>
      <c r="D3979" s="7">
        <v>45946.75</v>
      </c>
      <c r="E3979" s="6">
        <v>230</v>
      </c>
      <c r="F3979" s="6">
        <v>230</v>
      </c>
      <c r="G3979" s="6">
        <v>0</v>
      </c>
      <c r="H3979" s="6">
        <v>10</v>
      </c>
      <c r="I3979" s="6">
        <v>10002</v>
      </c>
      <c r="J3979" s="6" t="s">
        <v>56</v>
      </c>
    </row>
    <row r="3980" spans="1:10" x14ac:dyDescent="0.2">
      <c r="A3980" s="5">
        <v>324</v>
      </c>
      <c r="B3980" s="6">
        <v>29</v>
      </c>
      <c r="C3980" s="6" t="s">
        <v>139</v>
      </c>
      <c r="D3980" s="7">
        <v>45946.75</v>
      </c>
      <c r="E3980" s="6">
        <v>144.30000000000001</v>
      </c>
      <c r="F3980" s="6">
        <v>144.30000000000001</v>
      </c>
      <c r="G3980" s="6">
        <v>0</v>
      </c>
      <c r="H3980" s="6" t="s">
        <v>47</v>
      </c>
      <c r="I3980" s="6">
        <v>10002</v>
      </c>
      <c r="J3980" s="6" t="s">
        <v>56</v>
      </c>
    </row>
    <row r="3981" spans="1:10" x14ac:dyDescent="0.2">
      <c r="A3981" s="5">
        <v>568</v>
      </c>
      <c r="B3981" s="6">
        <v>3</v>
      </c>
      <c r="C3981" s="6" t="s">
        <v>23</v>
      </c>
      <c r="D3981" s="7">
        <v>45947.25</v>
      </c>
      <c r="E3981" s="6">
        <v>284</v>
      </c>
      <c r="F3981" s="6">
        <v>284</v>
      </c>
      <c r="G3981" s="6">
        <v>0</v>
      </c>
      <c r="H3981" s="6">
        <v>11</v>
      </c>
      <c r="I3981" s="6">
        <v>13</v>
      </c>
      <c r="J3981" s="6" t="s">
        <v>81</v>
      </c>
    </row>
    <row r="3982" spans="1:10" x14ac:dyDescent="0.2">
      <c r="A3982" s="5">
        <v>588</v>
      </c>
      <c r="B3982" s="6">
        <v>21</v>
      </c>
      <c r="C3982" s="6" t="s">
        <v>89</v>
      </c>
      <c r="D3982" s="7">
        <v>45947.25</v>
      </c>
      <c r="E3982" s="6">
        <v>230</v>
      </c>
      <c r="F3982" s="6">
        <v>230</v>
      </c>
      <c r="G3982" s="6">
        <v>0</v>
      </c>
      <c r="H3982" s="6">
        <v>6</v>
      </c>
      <c r="I3982" s="6">
        <v>10002</v>
      </c>
      <c r="J3982" s="6" t="s">
        <v>56</v>
      </c>
    </row>
    <row r="3983" spans="1:10" x14ac:dyDescent="0.2">
      <c r="A3983" s="5">
        <v>595</v>
      </c>
      <c r="B3983" s="6">
        <v>17</v>
      </c>
      <c r="C3983" s="6" t="s">
        <v>85</v>
      </c>
      <c r="D3983" s="7">
        <v>45947.25</v>
      </c>
      <c r="E3983" s="6">
        <v>160</v>
      </c>
      <c r="F3983" s="6">
        <v>160</v>
      </c>
      <c r="G3983" s="6">
        <v>0</v>
      </c>
      <c r="H3983" s="6">
        <v>9</v>
      </c>
      <c r="I3983" s="6">
        <v>10002</v>
      </c>
      <c r="J3983" s="6" t="s">
        <v>56</v>
      </c>
    </row>
    <row r="3984" spans="1:10" x14ac:dyDescent="0.2">
      <c r="A3984" s="5">
        <v>639</v>
      </c>
      <c r="B3984" s="6">
        <v>5</v>
      </c>
      <c r="C3984" s="6" t="s">
        <v>60</v>
      </c>
      <c r="D3984" s="7">
        <v>45947.25</v>
      </c>
      <c r="E3984" s="6">
        <v>160.47</v>
      </c>
      <c r="F3984" s="6">
        <v>160.47</v>
      </c>
      <c r="G3984" s="6">
        <v>0</v>
      </c>
      <c r="H3984" s="6">
        <v>13</v>
      </c>
      <c r="I3984" s="6">
        <v>31</v>
      </c>
      <c r="J3984" s="6" t="s">
        <v>42</v>
      </c>
    </row>
    <row r="3985" spans="1:10" x14ac:dyDescent="0.2">
      <c r="A3985" s="5">
        <v>649</v>
      </c>
      <c r="B3985" s="6">
        <v>18</v>
      </c>
      <c r="C3985" s="6" t="s">
        <v>86</v>
      </c>
      <c r="D3985" s="7">
        <v>45947.25</v>
      </c>
      <c r="E3985" s="6">
        <v>160.47</v>
      </c>
      <c r="F3985" s="6">
        <v>160.47</v>
      </c>
      <c r="G3985" s="6">
        <v>0</v>
      </c>
      <c r="H3985" s="6">
        <v>9</v>
      </c>
      <c r="I3985" s="6">
        <v>10002</v>
      </c>
      <c r="J3985" s="6" t="s">
        <v>56</v>
      </c>
    </row>
    <row r="3986" spans="1:10" x14ac:dyDescent="0.2">
      <c r="A3986" s="5">
        <v>91</v>
      </c>
      <c r="B3986" s="6">
        <v>2</v>
      </c>
      <c r="C3986" s="6" t="s">
        <v>98</v>
      </c>
      <c r="D3986" s="7">
        <v>45947.75</v>
      </c>
      <c r="E3986" s="6">
        <v>258</v>
      </c>
      <c r="F3986" s="6">
        <v>258</v>
      </c>
      <c r="G3986" s="6">
        <v>0</v>
      </c>
      <c r="H3986" s="6">
        <v>4</v>
      </c>
      <c r="I3986" s="6">
        <v>10002</v>
      </c>
      <c r="J3986" s="6" t="s">
        <v>56</v>
      </c>
    </row>
    <row r="3987" spans="1:10" x14ac:dyDescent="0.2">
      <c r="A3987" s="5">
        <v>103</v>
      </c>
      <c r="B3987" s="6">
        <v>3</v>
      </c>
      <c r="C3987" s="6" t="s">
        <v>99</v>
      </c>
      <c r="D3987" s="7">
        <v>45947.75</v>
      </c>
      <c r="E3987" s="6">
        <v>474.9</v>
      </c>
      <c r="F3987" s="6">
        <v>474.9</v>
      </c>
      <c r="G3987" s="6">
        <v>0</v>
      </c>
      <c r="H3987" s="6">
        <v>7</v>
      </c>
      <c r="I3987" s="6">
        <v>11</v>
      </c>
      <c r="J3987" s="6" t="s">
        <v>90</v>
      </c>
    </row>
    <row r="3988" spans="1:10" x14ac:dyDescent="0.2">
      <c r="A3988" s="5">
        <v>105</v>
      </c>
      <c r="B3988" s="6">
        <v>3</v>
      </c>
      <c r="C3988" s="6" t="s">
        <v>99</v>
      </c>
      <c r="D3988" s="7">
        <v>45947.75</v>
      </c>
      <c r="E3988" s="6">
        <v>160.47</v>
      </c>
      <c r="F3988" s="6">
        <v>160.47</v>
      </c>
      <c r="G3988" s="6">
        <v>0</v>
      </c>
      <c r="H3988" s="6">
        <v>11</v>
      </c>
      <c r="I3988" s="6">
        <v>13</v>
      </c>
      <c r="J3988" s="6" t="s">
        <v>81</v>
      </c>
    </row>
    <row r="3989" spans="1:10" x14ac:dyDescent="0.2">
      <c r="A3989" s="5">
        <v>111</v>
      </c>
      <c r="B3989" s="6">
        <v>5</v>
      </c>
      <c r="C3989" s="6" t="s">
        <v>101</v>
      </c>
      <c r="D3989" s="7">
        <v>45947.75</v>
      </c>
      <c r="E3989" s="6">
        <v>283.33</v>
      </c>
      <c r="F3989" s="6">
        <v>283.33</v>
      </c>
      <c r="G3989" s="6">
        <v>0</v>
      </c>
      <c r="H3989" s="6">
        <v>6</v>
      </c>
      <c r="I3989" s="6">
        <v>10002</v>
      </c>
      <c r="J3989" s="6" t="s">
        <v>56</v>
      </c>
    </row>
    <row r="3990" spans="1:10" x14ac:dyDescent="0.2">
      <c r="A3990" s="5">
        <v>140</v>
      </c>
      <c r="B3990" s="6">
        <v>10</v>
      </c>
      <c r="C3990" s="6" t="s">
        <v>106</v>
      </c>
      <c r="D3990" s="7">
        <v>45947.75</v>
      </c>
      <c r="E3990" s="6">
        <v>300</v>
      </c>
      <c r="F3990" s="6">
        <v>300</v>
      </c>
      <c r="G3990" s="6">
        <v>0</v>
      </c>
      <c r="H3990" s="6">
        <v>9</v>
      </c>
      <c r="I3990" s="6">
        <v>12</v>
      </c>
      <c r="J3990" s="6" t="s">
        <v>134</v>
      </c>
    </row>
    <row r="3991" spans="1:10" x14ac:dyDescent="0.2">
      <c r="A3991" s="5">
        <v>149</v>
      </c>
      <c r="B3991" s="6">
        <v>10</v>
      </c>
      <c r="C3991" s="6" t="s">
        <v>106</v>
      </c>
      <c r="D3991" s="7">
        <v>45947.75</v>
      </c>
      <c r="E3991" s="6">
        <v>300</v>
      </c>
      <c r="F3991" s="6">
        <v>300</v>
      </c>
      <c r="G3991" s="6">
        <v>0</v>
      </c>
      <c r="H3991" s="6">
        <v>9</v>
      </c>
      <c r="I3991" s="6">
        <v>12</v>
      </c>
      <c r="J3991" s="6" t="s">
        <v>134</v>
      </c>
    </row>
    <row r="3992" spans="1:10" x14ac:dyDescent="0.2">
      <c r="A3992" s="5">
        <v>150</v>
      </c>
      <c r="B3992" s="6">
        <v>7</v>
      </c>
      <c r="C3992" s="6" t="s">
        <v>103</v>
      </c>
      <c r="D3992" s="7">
        <v>45947.75</v>
      </c>
      <c r="E3992" s="6">
        <v>226.54</v>
      </c>
      <c r="F3992" s="6">
        <v>226.54</v>
      </c>
      <c r="G3992" s="6">
        <v>0</v>
      </c>
      <c r="H3992" s="6">
        <v>4</v>
      </c>
      <c r="I3992" s="6">
        <v>11</v>
      </c>
      <c r="J3992" s="6" t="s">
        <v>90</v>
      </c>
    </row>
    <row r="3993" spans="1:10" x14ac:dyDescent="0.2">
      <c r="A3993" s="5">
        <v>151</v>
      </c>
      <c r="B3993" s="6">
        <v>8</v>
      </c>
      <c r="C3993" s="6" t="s">
        <v>104</v>
      </c>
      <c r="D3993" s="7">
        <v>45947.75</v>
      </c>
      <c r="E3993" s="6">
        <v>392.48</v>
      </c>
      <c r="F3993" s="6">
        <v>392.48</v>
      </c>
      <c r="G3993" s="6">
        <v>0</v>
      </c>
      <c r="H3993" s="6">
        <v>4</v>
      </c>
      <c r="I3993" s="6">
        <v>10002</v>
      </c>
      <c r="J3993" s="6" t="s">
        <v>56</v>
      </c>
    </row>
    <row r="3994" spans="1:10" x14ac:dyDescent="0.2">
      <c r="A3994" s="5">
        <v>189</v>
      </c>
      <c r="B3994" s="6">
        <v>19</v>
      </c>
      <c r="C3994" s="6" t="s">
        <v>115</v>
      </c>
      <c r="D3994" s="7">
        <v>45947.75</v>
      </c>
      <c r="E3994" s="6">
        <v>219.23</v>
      </c>
      <c r="F3994" s="6">
        <v>219.23</v>
      </c>
      <c r="G3994" s="6">
        <v>0</v>
      </c>
      <c r="H3994" s="6">
        <v>10</v>
      </c>
      <c r="I3994" s="6">
        <v>10002</v>
      </c>
      <c r="J3994" s="6" t="s">
        <v>56</v>
      </c>
    </row>
    <row r="3995" spans="1:10" x14ac:dyDescent="0.2">
      <c r="A3995" s="5">
        <v>205</v>
      </c>
      <c r="B3995" s="6">
        <v>18</v>
      </c>
      <c r="C3995" s="6" t="s">
        <v>114</v>
      </c>
      <c r="D3995" s="7">
        <v>45947.75</v>
      </c>
      <c r="E3995" s="6">
        <v>180</v>
      </c>
      <c r="F3995" s="6">
        <v>180</v>
      </c>
      <c r="G3995" s="6">
        <v>0</v>
      </c>
      <c r="H3995" s="6">
        <v>8</v>
      </c>
      <c r="I3995" s="6">
        <v>10002</v>
      </c>
      <c r="J3995" s="6" t="s">
        <v>56</v>
      </c>
    </row>
    <row r="3996" spans="1:10" x14ac:dyDescent="0.2">
      <c r="A3996" s="5">
        <v>220</v>
      </c>
      <c r="B3996" s="6">
        <v>25</v>
      </c>
      <c r="C3996" s="6" t="s">
        <v>121</v>
      </c>
      <c r="D3996" s="7">
        <v>45947.75</v>
      </c>
      <c r="E3996" s="6">
        <v>230</v>
      </c>
      <c r="F3996" s="6">
        <v>230</v>
      </c>
      <c r="G3996" s="6">
        <v>0</v>
      </c>
      <c r="H3996" s="6">
        <v>9</v>
      </c>
      <c r="I3996" s="6">
        <v>12</v>
      </c>
      <c r="J3996" s="6" t="s">
        <v>134</v>
      </c>
    </row>
    <row r="3997" spans="1:10" x14ac:dyDescent="0.2">
      <c r="A3997" s="5">
        <v>302</v>
      </c>
      <c r="B3997" s="6">
        <v>12</v>
      </c>
      <c r="C3997" s="6" t="s">
        <v>108</v>
      </c>
      <c r="D3997" s="7">
        <v>45947.75</v>
      </c>
      <c r="E3997" s="6">
        <v>300</v>
      </c>
      <c r="F3997" s="6">
        <v>300</v>
      </c>
      <c r="G3997" s="6">
        <v>0</v>
      </c>
      <c r="H3997" s="6">
        <v>5</v>
      </c>
      <c r="I3997" s="6">
        <v>10002</v>
      </c>
      <c r="J3997" s="6" t="s">
        <v>56</v>
      </c>
    </row>
    <row r="3998" spans="1:10" x14ac:dyDescent="0.2">
      <c r="A3998" s="5">
        <v>314</v>
      </c>
      <c r="B3998" s="6">
        <v>23</v>
      </c>
      <c r="C3998" s="6" t="s">
        <v>119</v>
      </c>
      <c r="D3998" s="7">
        <v>45947.75</v>
      </c>
      <c r="E3998" s="6">
        <v>219.23</v>
      </c>
      <c r="F3998" s="6">
        <v>219.23</v>
      </c>
      <c r="G3998" s="6">
        <v>0</v>
      </c>
      <c r="H3998" s="6">
        <v>6</v>
      </c>
      <c r="I3998" s="6">
        <v>10002</v>
      </c>
      <c r="J3998" s="6" t="s">
        <v>56</v>
      </c>
    </row>
    <row r="3999" spans="1:10" x14ac:dyDescent="0.2">
      <c r="A3999" s="5">
        <v>320</v>
      </c>
      <c r="B3999" s="6">
        <v>23</v>
      </c>
      <c r="C3999" s="6" t="s">
        <v>119</v>
      </c>
      <c r="D3999" s="7">
        <v>45947.75</v>
      </c>
      <c r="E3999" s="6">
        <v>219.23</v>
      </c>
      <c r="F3999" s="6">
        <v>219.23</v>
      </c>
      <c r="G3999" s="6">
        <v>0</v>
      </c>
      <c r="H3999" s="6">
        <v>6</v>
      </c>
      <c r="I3999" s="6">
        <v>10002</v>
      </c>
      <c r="J3999" s="6" t="s">
        <v>56</v>
      </c>
    </row>
    <row r="4000" spans="1:10" x14ac:dyDescent="0.2">
      <c r="A4000" s="5">
        <v>542</v>
      </c>
      <c r="B4000" s="6">
        <v>4</v>
      </c>
      <c r="C4000" s="6" t="s">
        <v>45</v>
      </c>
      <c r="D4000" s="7">
        <v>45948.25</v>
      </c>
      <c r="E4000" s="6">
        <v>294</v>
      </c>
      <c r="F4000" s="6">
        <v>294</v>
      </c>
      <c r="G4000" s="6">
        <v>0</v>
      </c>
      <c r="H4000" s="6">
        <v>5</v>
      </c>
      <c r="I4000" s="6">
        <v>10</v>
      </c>
      <c r="J4000" s="6" t="s">
        <v>133</v>
      </c>
    </row>
    <row r="4001" spans="1:10" x14ac:dyDescent="0.2">
      <c r="A4001" s="5">
        <v>563</v>
      </c>
      <c r="B4001" s="6">
        <v>4</v>
      </c>
      <c r="C4001" s="6" t="s">
        <v>59</v>
      </c>
      <c r="D4001" s="7">
        <v>45948.25</v>
      </c>
      <c r="E4001" s="6">
        <v>375</v>
      </c>
      <c r="F4001" s="6">
        <v>375</v>
      </c>
      <c r="G4001" s="6">
        <v>0</v>
      </c>
      <c r="H4001" s="6">
        <v>13</v>
      </c>
      <c r="I4001" s="6">
        <v>31</v>
      </c>
      <c r="J4001" s="6" t="s">
        <v>42</v>
      </c>
    </row>
    <row r="4002" spans="1:10" x14ac:dyDescent="0.2">
      <c r="A4002" s="5">
        <v>578</v>
      </c>
      <c r="B4002" s="6">
        <v>3</v>
      </c>
      <c r="C4002" s="6" t="s">
        <v>147</v>
      </c>
      <c r="D4002" s="7">
        <v>45948.25</v>
      </c>
      <c r="E4002" s="6">
        <v>518.77</v>
      </c>
      <c r="F4002" s="6">
        <v>518.77</v>
      </c>
      <c r="G4002" s="6">
        <v>0</v>
      </c>
      <c r="H4002" s="6">
        <v>5</v>
      </c>
      <c r="I4002" s="6">
        <v>10</v>
      </c>
      <c r="J4002" s="6" t="s">
        <v>133</v>
      </c>
    </row>
    <row r="4003" spans="1:10" x14ac:dyDescent="0.2">
      <c r="A4003" s="5">
        <v>581</v>
      </c>
      <c r="B4003" s="6">
        <v>9</v>
      </c>
      <c r="C4003" s="6" t="s">
        <v>65</v>
      </c>
      <c r="D4003" s="7">
        <v>45948.25</v>
      </c>
      <c r="E4003" s="6">
        <v>160.47</v>
      </c>
      <c r="F4003" s="6">
        <v>160.47</v>
      </c>
      <c r="G4003" s="6">
        <v>0</v>
      </c>
      <c r="H4003" s="6">
        <v>4</v>
      </c>
      <c r="I4003" s="6">
        <v>10002</v>
      </c>
      <c r="J4003" s="6" t="s">
        <v>56</v>
      </c>
    </row>
    <row r="4004" spans="1:10" x14ac:dyDescent="0.2">
      <c r="A4004" s="5">
        <v>586</v>
      </c>
      <c r="B4004" s="6">
        <v>19</v>
      </c>
      <c r="C4004" s="6" t="s">
        <v>87</v>
      </c>
      <c r="D4004" s="7">
        <v>45948.25</v>
      </c>
      <c r="E4004" s="6">
        <v>230</v>
      </c>
      <c r="F4004" s="6">
        <v>230</v>
      </c>
      <c r="G4004" s="6">
        <v>0</v>
      </c>
      <c r="H4004" s="6">
        <v>5</v>
      </c>
      <c r="I4004" s="6">
        <v>10002</v>
      </c>
      <c r="J4004" s="6" t="s">
        <v>56</v>
      </c>
    </row>
    <row r="4005" spans="1:10" x14ac:dyDescent="0.2">
      <c r="A4005" s="5">
        <v>600</v>
      </c>
      <c r="B4005" s="6">
        <v>3</v>
      </c>
      <c r="C4005" s="6" t="s">
        <v>147</v>
      </c>
      <c r="D4005" s="7">
        <v>45948.25</v>
      </c>
      <c r="E4005" s="6">
        <v>241</v>
      </c>
      <c r="F4005" s="6">
        <v>241</v>
      </c>
      <c r="G4005" s="6">
        <v>0</v>
      </c>
      <c r="H4005" s="6">
        <v>5</v>
      </c>
      <c r="I4005" s="6">
        <v>10</v>
      </c>
      <c r="J4005" s="6" t="s">
        <v>133</v>
      </c>
    </row>
    <row r="4006" spans="1:10" x14ac:dyDescent="0.2">
      <c r="A4006" s="5">
        <v>601</v>
      </c>
      <c r="B4006" s="6">
        <v>5</v>
      </c>
      <c r="C4006" s="6" t="s">
        <v>60</v>
      </c>
      <c r="D4006" s="7">
        <v>45948.25</v>
      </c>
      <c r="E4006" s="6">
        <v>280</v>
      </c>
      <c r="F4006" s="6">
        <v>280</v>
      </c>
      <c r="G4006" s="6">
        <v>0</v>
      </c>
      <c r="H4006" s="6">
        <v>5</v>
      </c>
      <c r="I4006" s="6">
        <v>9</v>
      </c>
      <c r="J4006" s="6" t="s">
        <v>80</v>
      </c>
    </row>
    <row r="4007" spans="1:10" x14ac:dyDescent="0.2">
      <c r="A4007" s="5">
        <v>651</v>
      </c>
      <c r="B4007" s="6">
        <v>15</v>
      </c>
      <c r="C4007" s="6" t="s">
        <v>71</v>
      </c>
      <c r="D4007" s="7">
        <v>45948.25</v>
      </c>
      <c r="E4007" s="6">
        <v>227.4</v>
      </c>
      <c r="F4007" s="6">
        <v>227.4</v>
      </c>
      <c r="G4007" s="6">
        <v>0</v>
      </c>
      <c r="H4007" s="6">
        <v>15</v>
      </c>
      <c r="I4007" s="6">
        <v>10002</v>
      </c>
      <c r="J4007" s="6" t="s">
        <v>56</v>
      </c>
    </row>
    <row r="4008" spans="1:10" x14ac:dyDescent="0.2">
      <c r="A4008" s="5">
        <v>652</v>
      </c>
      <c r="B4008" s="6">
        <v>3</v>
      </c>
      <c r="C4008" s="6" t="s">
        <v>43</v>
      </c>
      <c r="D4008" s="7">
        <v>45948.25</v>
      </c>
      <c r="E4008" s="6">
        <v>192</v>
      </c>
      <c r="F4008" s="6">
        <v>192</v>
      </c>
      <c r="G4008" s="6">
        <v>0</v>
      </c>
      <c r="H4008" s="6">
        <v>7</v>
      </c>
      <c r="I4008" s="6">
        <v>11</v>
      </c>
      <c r="J4008" s="6" t="s">
        <v>90</v>
      </c>
    </row>
    <row r="4009" spans="1:10" x14ac:dyDescent="0.2">
      <c r="A4009" s="5">
        <v>671</v>
      </c>
      <c r="B4009" s="6">
        <v>11</v>
      </c>
      <c r="C4009" s="6" t="s">
        <v>155</v>
      </c>
      <c r="D4009" s="7">
        <v>45948.25</v>
      </c>
      <c r="E4009" s="6">
        <v>209</v>
      </c>
      <c r="F4009" s="6">
        <v>209</v>
      </c>
      <c r="G4009" s="6">
        <v>0</v>
      </c>
      <c r="H4009" s="6">
        <v>12</v>
      </c>
      <c r="I4009" s="6">
        <v>15</v>
      </c>
      <c r="J4009" s="6" t="s">
        <v>63</v>
      </c>
    </row>
    <row r="4010" spans="1:10" x14ac:dyDescent="0.2">
      <c r="A4010" s="5">
        <v>90</v>
      </c>
      <c r="B4010" s="6">
        <v>2</v>
      </c>
      <c r="C4010" s="6" t="s">
        <v>98</v>
      </c>
      <c r="D4010" s="7">
        <v>45948.75</v>
      </c>
      <c r="E4010" s="6">
        <v>320</v>
      </c>
      <c r="F4010" s="6">
        <v>320</v>
      </c>
      <c r="G4010" s="6">
        <v>0</v>
      </c>
      <c r="H4010" s="6">
        <v>7</v>
      </c>
      <c r="I4010" s="6">
        <v>21</v>
      </c>
      <c r="J4010" s="6" t="s">
        <v>93</v>
      </c>
    </row>
    <row r="4011" spans="1:10" x14ac:dyDescent="0.2">
      <c r="A4011" s="5">
        <v>93</v>
      </c>
      <c r="B4011" s="6">
        <v>1</v>
      </c>
      <c r="C4011" s="6" t="s">
        <v>19</v>
      </c>
      <c r="D4011" s="7">
        <v>45948.75</v>
      </c>
      <c r="E4011" s="6">
        <v>1249</v>
      </c>
      <c r="F4011" s="6">
        <v>1249</v>
      </c>
      <c r="G4011" s="6">
        <v>0</v>
      </c>
      <c r="H4011" s="6">
        <v>4</v>
      </c>
      <c r="I4011" s="6">
        <v>10002</v>
      </c>
      <c r="J4011" s="6" t="s">
        <v>56</v>
      </c>
    </row>
    <row r="4012" spans="1:10" x14ac:dyDescent="0.2">
      <c r="A4012" s="5">
        <v>104</v>
      </c>
      <c r="B4012" s="6">
        <v>3</v>
      </c>
      <c r="C4012" s="6" t="s">
        <v>99</v>
      </c>
      <c r="D4012" s="7">
        <v>45948.75</v>
      </c>
      <c r="E4012" s="6">
        <v>320</v>
      </c>
      <c r="F4012" s="6">
        <v>320</v>
      </c>
      <c r="G4012" s="6">
        <v>0</v>
      </c>
      <c r="H4012" s="6">
        <v>4</v>
      </c>
      <c r="I4012" s="6">
        <v>10002</v>
      </c>
      <c r="J4012" s="6" t="s">
        <v>56</v>
      </c>
    </row>
    <row r="4013" spans="1:10" x14ac:dyDescent="0.2">
      <c r="A4013" s="5">
        <v>115</v>
      </c>
      <c r="B4013" s="6">
        <v>5</v>
      </c>
      <c r="C4013" s="6" t="s">
        <v>101</v>
      </c>
      <c r="D4013" s="7">
        <v>45948.75</v>
      </c>
      <c r="E4013" s="6">
        <v>300</v>
      </c>
      <c r="F4013" s="6">
        <v>300</v>
      </c>
      <c r="G4013" s="6">
        <v>0</v>
      </c>
      <c r="H4013" s="6">
        <v>6</v>
      </c>
      <c r="I4013" s="6">
        <v>10002</v>
      </c>
      <c r="J4013" s="6" t="s">
        <v>56</v>
      </c>
    </row>
    <row r="4014" spans="1:10" x14ac:dyDescent="0.2">
      <c r="A4014" s="5">
        <v>130</v>
      </c>
      <c r="B4014" s="6">
        <v>6</v>
      </c>
      <c r="C4014" s="6" t="s">
        <v>102</v>
      </c>
      <c r="D4014" s="7">
        <v>45948.75</v>
      </c>
      <c r="E4014" s="6">
        <v>283.33</v>
      </c>
      <c r="F4014" s="6">
        <v>283.33</v>
      </c>
      <c r="G4014" s="6">
        <v>0</v>
      </c>
      <c r="H4014" s="6">
        <v>12</v>
      </c>
      <c r="I4014" s="6">
        <v>25</v>
      </c>
      <c r="J4014" s="6" t="s">
        <v>135</v>
      </c>
    </row>
    <row r="4015" spans="1:10" x14ac:dyDescent="0.2">
      <c r="A4015" s="5">
        <v>156</v>
      </c>
      <c r="B4015" s="6">
        <v>9</v>
      </c>
      <c r="C4015" s="6" t="s">
        <v>105</v>
      </c>
      <c r="D4015" s="7">
        <v>45948.75</v>
      </c>
      <c r="E4015" s="6">
        <v>273</v>
      </c>
      <c r="F4015" s="6">
        <v>273</v>
      </c>
      <c r="G4015" s="6">
        <v>0</v>
      </c>
      <c r="H4015" s="6">
        <v>4</v>
      </c>
      <c r="I4015" s="6">
        <v>10002</v>
      </c>
      <c r="J4015" s="6" t="s">
        <v>56</v>
      </c>
    </row>
    <row r="4016" spans="1:10" x14ac:dyDescent="0.2">
      <c r="A4016" s="5">
        <v>159</v>
      </c>
      <c r="B4016" s="6">
        <v>9</v>
      </c>
      <c r="C4016" s="6" t="s">
        <v>105</v>
      </c>
      <c r="D4016" s="7">
        <v>45948.75</v>
      </c>
      <c r="E4016" s="6">
        <v>310</v>
      </c>
      <c r="F4016" s="6">
        <v>310</v>
      </c>
      <c r="G4016" s="6">
        <v>0</v>
      </c>
      <c r="H4016" s="6">
        <v>10</v>
      </c>
      <c r="I4016" s="6">
        <v>24</v>
      </c>
      <c r="J4016" s="6" t="s">
        <v>84</v>
      </c>
    </row>
    <row r="4017" spans="1:10" x14ac:dyDescent="0.2">
      <c r="A4017" s="5">
        <v>162</v>
      </c>
      <c r="B4017" s="6">
        <v>12</v>
      </c>
      <c r="C4017" s="6" t="s">
        <v>108</v>
      </c>
      <c r="D4017" s="7">
        <v>45948.75</v>
      </c>
      <c r="E4017" s="6">
        <v>300</v>
      </c>
      <c r="F4017" s="6">
        <v>300</v>
      </c>
      <c r="G4017" s="6">
        <v>0</v>
      </c>
      <c r="H4017" s="6">
        <v>5</v>
      </c>
      <c r="I4017" s="6">
        <v>10002</v>
      </c>
      <c r="J4017" s="6" t="s">
        <v>56</v>
      </c>
    </row>
    <row r="4018" spans="1:10" x14ac:dyDescent="0.2">
      <c r="A4018" s="5">
        <v>168</v>
      </c>
      <c r="B4018" s="6">
        <v>14</v>
      </c>
      <c r="C4018" s="6" t="s">
        <v>110</v>
      </c>
      <c r="D4018" s="7">
        <v>45948.75</v>
      </c>
      <c r="E4018" s="6">
        <v>291</v>
      </c>
      <c r="F4018" s="6">
        <v>291</v>
      </c>
      <c r="G4018" s="6">
        <v>0</v>
      </c>
      <c r="H4018" s="6">
        <v>12</v>
      </c>
      <c r="I4018" s="6">
        <v>25</v>
      </c>
      <c r="J4018" s="6" t="s">
        <v>135</v>
      </c>
    </row>
    <row r="4019" spans="1:10" x14ac:dyDescent="0.2">
      <c r="A4019" s="5">
        <v>183</v>
      </c>
      <c r="B4019" s="6">
        <v>15</v>
      </c>
      <c r="C4019" s="6" t="s">
        <v>111</v>
      </c>
      <c r="D4019" s="7">
        <v>45948.75</v>
      </c>
      <c r="E4019" s="6">
        <v>300</v>
      </c>
      <c r="F4019" s="6">
        <v>300</v>
      </c>
      <c r="G4019" s="6">
        <v>0</v>
      </c>
      <c r="H4019" s="6">
        <v>12</v>
      </c>
      <c r="I4019" s="6">
        <v>25</v>
      </c>
      <c r="J4019" s="6" t="s">
        <v>135</v>
      </c>
    </row>
    <row r="4020" spans="1:10" x14ac:dyDescent="0.2">
      <c r="A4020" s="5">
        <v>197</v>
      </c>
      <c r="B4020" s="6">
        <v>19</v>
      </c>
      <c r="C4020" s="6" t="s">
        <v>115</v>
      </c>
      <c r="D4020" s="7">
        <v>45948.75</v>
      </c>
      <c r="E4020" s="6">
        <v>160.47</v>
      </c>
      <c r="F4020" s="6">
        <v>160.47</v>
      </c>
      <c r="G4020" s="6">
        <v>0</v>
      </c>
      <c r="H4020" s="6">
        <v>8</v>
      </c>
      <c r="I4020" s="6">
        <v>10002</v>
      </c>
      <c r="J4020" s="6" t="s">
        <v>56</v>
      </c>
    </row>
    <row r="4021" spans="1:10" x14ac:dyDescent="0.2">
      <c r="A4021" s="5">
        <v>199</v>
      </c>
      <c r="B4021" s="6">
        <v>19</v>
      </c>
      <c r="C4021" s="6" t="s">
        <v>115</v>
      </c>
      <c r="D4021" s="7">
        <v>45948.75</v>
      </c>
      <c r="E4021" s="6">
        <v>134.4</v>
      </c>
      <c r="F4021" s="6">
        <v>134.4</v>
      </c>
      <c r="G4021" s="6">
        <v>0</v>
      </c>
      <c r="H4021" s="6">
        <v>15</v>
      </c>
      <c r="I4021" s="6">
        <v>10002</v>
      </c>
      <c r="J4021" s="6" t="s">
        <v>56</v>
      </c>
    </row>
    <row r="4022" spans="1:10" x14ac:dyDescent="0.2">
      <c r="A4022" s="5">
        <v>215</v>
      </c>
      <c r="B4022" s="6">
        <v>20</v>
      </c>
      <c r="C4022" s="6" t="s">
        <v>116</v>
      </c>
      <c r="D4022" s="7">
        <v>45948.75</v>
      </c>
      <c r="E4022" s="6">
        <v>298.73</v>
      </c>
      <c r="F4022" s="6">
        <v>298.73</v>
      </c>
      <c r="G4022" s="6">
        <v>0</v>
      </c>
      <c r="H4022" s="6">
        <v>5</v>
      </c>
      <c r="I4022" s="6">
        <v>10002</v>
      </c>
      <c r="J4022" s="6" t="s">
        <v>56</v>
      </c>
    </row>
    <row r="4023" spans="1:10" x14ac:dyDescent="0.2">
      <c r="A4023" s="5">
        <v>222</v>
      </c>
      <c r="B4023" s="6">
        <v>26</v>
      </c>
      <c r="C4023" s="6" t="s">
        <v>136</v>
      </c>
      <c r="D4023" s="7">
        <v>45948.75</v>
      </c>
      <c r="E4023" s="6">
        <v>180</v>
      </c>
      <c r="F4023" s="6">
        <v>180</v>
      </c>
      <c r="G4023" s="6">
        <v>0</v>
      </c>
      <c r="H4023" s="6">
        <v>5</v>
      </c>
      <c r="I4023" s="6">
        <v>5</v>
      </c>
      <c r="J4023" s="6" t="s">
        <v>79</v>
      </c>
    </row>
    <row r="4024" spans="1:10" x14ac:dyDescent="0.2">
      <c r="A4024" s="5">
        <v>305</v>
      </c>
      <c r="B4024" s="6">
        <v>21</v>
      </c>
      <c r="C4024" s="6" t="s">
        <v>117</v>
      </c>
      <c r="D4024" s="7">
        <v>45948.75</v>
      </c>
      <c r="E4024" s="6">
        <v>282.83999999999997</v>
      </c>
      <c r="F4024" s="6">
        <v>282.83999999999997</v>
      </c>
      <c r="G4024" s="6">
        <v>0</v>
      </c>
      <c r="H4024" s="6">
        <v>5</v>
      </c>
      <c r="I4024" s="6" t="s">
        <v>47</v>
      </c>
      <c r="J4024" s="6" t="s">
        <v>47</v>
      </c>
    </row>
    <row r="4025" spans="1:10" x14ac:dyDescent="0.2">
      <c r="A4025" s="5">
        <v>309</v>
      </c>
      <c r="B4025" s="6">
        <v>22</v>
      </c>
      <c r="C4025" s="6" t="s">
        <v>118</v>
      </c>
      <c r="D4025" s="7">
        <v>45948.75</v>
      </c>
      <c r="E4025" s="6">
        <v>258</v>
      </c>
      <c r="F4025" s="6">
        <v>258</v>
      </c>
      <c r="G4025" s="6">
        <v>0</v>
      </c>
      <c r="H4025" s="6">
        <v>9</v>
      </c>
      <c r="I4025" s="6">
        <v>12</v>
      </c>
      <c r="J4025" s="6" t="s">
        <v>134</v>
      </c>
    </row>
    <row r="4026" spans="1:10" x14ac:dyDescent="0.2">
      <c r="A4026" s="5">
        <v>506</v>
      </c>
      <c r="B4026" s="6">
        <v>29</v>
      </c>
      <c r="C4026" s="6" t="s">
        <v>177</v>
      </c>
      <c r="D4026" s="7">
        <v>45949.25</v>
      </c>
      <c r="E4026" s="6">
        <v>280</v>
      </c>
      <c r="F4026" s="6">
        <v>280</v>
      </c>
      <c r="G4026" s="6">
        <v>0</v>
      </c>
      <c r="H4026" s="6">
        <v>5</v>
      </c>
      <c r="I4026" s="6">
        <v>10002</v>
      </c>
      <c r="J4026" s="6" t="s">
        <v>56</v>
      </c>
    </row>
    <row r="4027" spans="1:10" x14ac:dyDescent="0.2">
      <c r="A4027" s="5">
        <v>534</v>
      </c>
      <c r="B4027" s="6">
        <v>4</v>
      </c>
      <c r="C4027" s="6" t="s">
        <v>148</v>
      </c>
      <c r="D4027" s="7">
        <v>45949.25</v>
      </c>
      <c r="E4027" s="6">
        <v>384</v>
      </c>
      <c r="F4027" s="6">
        <v>384</v>
      </c>
      <c r="G4027" s="6">
        <v>0</v>
      </c>
      <c r="H4027" s="6">
        <v>4</v>
      </c>
      <c r="I4027" s="6">
        <v>10002</v>
      </c>
      <c r="J4027" s="6" t="s">
        <v>56</v>
      </c>
    </row>
    <row r="4028" spans="1:10" x14ac:dyDescent="0.2">
      <c r="A4028" s="5">
        <v>544</v>
      </c>
      <c r="B4028" s="6">
        <v>9</v>
      </c>
      <c r="C4028" s="6" t="s">
        <v>65</v>
      </c>
      <c r="D4028" s="7">
        <v>45949.25</v>
      </c>
      <c r="E4028" s="6">
        <v>209</v>
      </c>
      <c r="F4028" s="6">
        <v>209</v>
      </c>
      <c r="G4028" s="6">
        <v>0</v>
      </c>
      <c r="H4028" s="6">
        <v>12</v>
      </c>
      <c r="I4028" s="6">
        <v>31</v>
      </c>
      <c r="J4028" s="6" t="s">
        <v>42</v>
      </c>
    </row>
    <row r="4029" spans="1:10" x14ac:dyDescent="0.2">
      <c r="A4029" s="5">
        <v>556</v>
      </c>
      <c r="B4029" s="6">
        <v>5</v>
      </c>
      <c r="C4029" s="6" t="s">
        <v>149</v>
      </c>
      <c r="D4029" s="7">
        <v>45949.25</v>
      </c>
      <c r="E4029" s="6">
        <v>483.05</v>
      </c>
      <c r="F4029" s="6">
        <v>483.05</v>
      </c>
      <c r="G4029" s="6">
        <v>0</v>
      </c>
      <c r="H4029" s="6">
        <v>8</v>
      </c>
      <c r="I4029" s="6">
        <v>5</v>
      </c>
      <c r="J4029" s="6" t="s">
        <v>79</v>
      </c>
    </row>
    <row r="4030" spans="1:10" x14ac:dyDescent="0.2">
      <c r="A4030" s="5">
        <v>589</v>
      </c>
      <c r="B4030" s="6">
        <v>18</v>
      </c>
      <c r="C4030" s="6" t="s">
        <v>86</v>
      </c>
      <c r="D4030" s="7">
        <v>45949.25</v>
      </c>
      <c r="E4030" s="6">
        <v>690</v>
      </c>
      <c r="F4030" s="6">
        <v>690</v>
      </c>
      <c r="G4030" s="6">
        <v>0</v>
      </c>
      <c r="H4030" s="6">
        <v>11</v>
      </c>
      <c r="I4030" s="6">
        <v>5</v>
      </c>
      <c r="J4030" s="6" t="s">
        <v>79</v>
      </c>
    </row>
    <row r="4031" spans="1:10" x14ac:dyDescent="0.2">
      <c r="A4031" s="5">
        <v>596</v>
      </c>
      <c r="B4031" s="6">
        <v>18</v>
      </c>
      <c r="C4031" s="6" t="s">
        <v>86</v>
      </c>
      <c r="D4031" s="7">
        <v>45949.25</v>
      </c>
      <c r="E4031" s="6">
        <v>228</v>
      </c>
      <c r="F4031" s="6">
        <v>228</v>
      </c>
      <c r="G4031" s="6">
        <v>0</v>
      </c>
      <c r="H4031" s="6">
        <v>8</v>
      </c>
      <c r="I4031" s="6">
        <v>10002</v>
      </c>
      <c r="J4031" s="6" t="s">
        <v>56</v>
      </c>
    </row>
    <row r="4032" spans="1:10" x14ac:dyDescent="0.2">
      <c r="A4032" s="5">
        <v>597</v>
      </c>
      <c r="B4032" s="6">
        <v>23</v>
      </c>
      <c r="C4032" s="6" t="s">
        <v>165</v>
      </c>
      <c r="D4032" s="7">
        <v>45949.25</v>
      </c>
      <c r="E4032" s="6">
        <v>161</v>
      </c>
      <c r="F4032" s="6">
        <v>161</v>
      </c>
      <c r="G4032" s="6">
        <v>0</v>
      </c>
      <c r="H4032" s="6">
        <v>8</v>
      </c>
      <c r="I4032" s="6">
        <v>5</v>
      </c>
      <c r="J4032" s="6" t="s">
        <v>79</v>
      </c>
    </row>
    <row r="4033" spans="1:10" x14ac:dyDescent="0.2">
      <c r="A4033" s="5">
        <v>602</v>
      </c>
      <c r="B4033" s="6">
        <v>21</v>
      </c>
      <c r="C4033" s="6" t="s">
        <v>196</v>
      </c>
      <c r="D4033" s="7">
        <v>45949.25</v>
      </c>
      <c r="E4033" s="6">
        <v>180</v>
      </c>
      <c r="F4033" s="6">
        <v>180</v>
      </c>
      <c r="G4033" s="6">
        <v>0</v>
      </c>
      <c r="H4033" s="6">
        <v>9</v>
      </c>
      <c r="I4033" s="6">
        <v>12</v>
      </c>
      <c r="J4033" s="6" t="s">
        <v>134</v>
      </c>
    </row>
    <row r="4034" spans="1:10" x14ac:dyDescent="0.2">
      <c r="A4034" s="5">
        <v>619</v>
      </c>
      <c r="B4034" s="6">
        <v>28</v>
      </c>
      <c r="C4034" s="6" t="s">
        <v>176</v>
      </c>
      <c r="D4034" s="7">
        <v>45949.25</v>
      </c>
      <c r="E4034" s="6">
        <v>147</v>
      </c>
      <c r="F4034" s="6">
        <v>147</v>
      </c>
      <c r="G4034" s="6">
        <v>0</v>
      </c>
      <c r="H4034" s="6" t="s">
        <v>47</v>
      </c>
      <c r="I4034" s="6">
        <v>10002</v>
      </c>
      <c r="J4034" s="6" t="s">
        <v>56</v>
      </c>
    </row>
    <row r="4035" spans="1:10" x14ac:dyDescent="0.2">
      <c r="A4035" s="5">
        <v>635</v>
      </c>
      <c r="B4035" s="6">
        <v>10</v>
      </c>
      <c r="C4035" s="6" t="s">
        <v>66</v>
      </c>
      <c r="D4035" s="7">
        <v>45949.25</v>
      </c>
      <c r="E4035" s="6">
        <v>160</v>
      </c>
      <c r="F4035" s="6">
        <v>160</v>
      </c>
      <c r="G4035" s="6">
        <v>0</v>
      </c>
      <c r="H4035" s="6">
        <v>12</v>
      </c>
      <c r="I4035" s="6">
        <v>25</v>
      </c>
      <c r="J4035" s="6" t="s">
        <v>135</v>
      </c>
    </row>
    <row r="4036" spans="1:10" x14ac:dyDescent="0.2">
      <c r="A4036" s="5">
        <v>647</v>
      </c>
      <c r="B4036" s="6">
        <v>22</v>
      </c>
      <c r="C4036" s="6" t="s">
        <v>164</v>
      </c>
      <c r="D4036" s="7">
        <v>45949.25</v>
      </c>
      <c r="E4036" s="6">
        <v>178.16</v>
      </c>
      <c r="F4036" s="6">
        <v>178.16</v>
      </c>
      <c r="G4036" s="6">
        <v>0</v>
      </c>
      <c r="H4036" s="6" t="s">
        <v>47</v>
      </c>
      <c r="I4036" s="6">
        <v>10002</v>
      </c>
      <c r="J4036" s="6" t="s">
        <v>56</v>
      </c>
    </row>
    <row r="4037" spans="1:10" x14ac:dyDescent="0.2">
      <c r="A4037" s="5">
        <v>702</v>
      </c>
      <c r="B4037" s="6">
        <v>19</v>
      </c>
      <c r="C4037" s="6" t="s">
        <v>87</v>
      </c>
      <c r="D4037" s="7">
        <v>45949.25</v>
      </c>
      <c r="E4037" s="6">
        <v>230</v>
      </c>
      <c r="F4037" s="6">
        <v>230</v>
      </c>
      <c r="G4037" s="6">
        <v>0</v>
      </c>
      <c r="H4037" s="6">
        <v>12</v>
      </c>
      <c r="I4037" s="6">
        <v>10002</v>
      </c>
      <c r="J4037" s="6" t="s">
        <v>56</v>
      </c>
    </row>
    <row r="4038" spans="1:10" x14ac:dyDescent="0.2">
      <c r="A4038" s="5">
        <v>89</v>
      </c>
      <c r="B4038" s="6">
        <v>2</v>
      </c>
      <c r="C4038" s="6" t="s">
        <v>98</v>
      </c>
      <c r="D4038" s="7">
        <v>45949.75</v>
      </c>
      <c r="E4038" s="6">
        <v>160.47</v>
      </c>
      <c r="F4038" s="6">
        <v>160.47</v>
      </c>
      <c r="G4038" s="6">
        <v>0</v>
      </c>
      <c r="H4038" s="6">
        <v>9</v>
      </c>
      <c r="I4038" s="6">
        <v>12</v>
      </c>
      <c r="J4038" s="6" t="s">
        <v>134</v>
      </c>
    </row>
    <row r="4039" spans="1:10" x14ac:dyDescent="0.2">
      <c r="A4039" s="5">
        <v>100</v>
      </c>
      <c r="B4039" s="6">
        <v>1</v>
      </c>
      <c r="C4039" s="6" t="s">
        <v>19</v>
      </c>
      <c r="D4039" s="7">
        <v>45949.75</v>
      </c>
      <c r="E4039" s="6">
        <v>799</v>
      </c>
      <c r="F4039" s="6">
        <v>799</v>
      </c>
      <c r="G4039" s="6">
        <v>0</v>
      </c>
      <c r="H4039" s="6">
        <v>7</v>
      </c>
      <c r="I4039" s="6">
        <v>21</v>
      </c>
      <c r="J4039" s="6" t="s">
        <v>93</v>
      </c>
    </row>
    <row r="4040" spans="1:10" x14ac:dyDescent="0.2">
      <c r="A4040" s="5">
        <v>109</v>
      </c>
      <c r="B4040" s="6">
        <v>3</v>
      </c>
      <c r="C4040" s="6" t="s">
        <v>99</v>
      </c>
      <c r="D4040" s="7">
        <v>45949.75</v>
      </c>
      <c r="E4040" s="6">
        <v>192</v>
      </c>
      <c r="F4040" s="6">
        <v>192</v>
      </c>
      <c r="G4040" s="6">
        <v>0</v>
      </c>
      <c r="H4040" s="6">
        <v>13</v>
      </c>
      <c r="I4040" s="6">
        <v>31</v>
      </c>
      <c r="J4040" s="6" t="s">
        <v>42</v>
      </c>
    </row>
    <row r="4041" spans="1:10" x14ac:dyDescent="0.2">
      <c r="A4041" s="5">
        <v>155</v>
      </c>
      <c r="B4041" s="6">
        <v>9</v>
      </c>
      <c r="C4041" s="6" t="s">
        <v>105</v>
      </c>
      <c r="D4041" s="7">
        <v>45949.75</v>
      </c>
      <c r="E4041" s="6">
        <v>279</v>
      </c>
      <c r="F4041" s="6">
        <v>279</v>
      </c>
      <c r="G4041" s="6">
        <v>0</v>
      </c>
      <c r="H4041" s="6">
        <v>5</v>
      </c>
      <c r="I4041" s="6">
        <v>14</v>
      </c>
      <c r="J4041" s="6" t="s">
        <v>22</v>
      </c>
    </row>
    <row r="4042" spans="1:10" x14ac:dyDescent="0.2">
      <c r="A4042" s="5">
        <v>169</v>
      </c>
      <c r="B4042" s="6">
        <v>13</v>
      </c>
      <c r="C4042" s="6" t="s">
        <v>109</v>
      </c>
      <c r="D4042" s="7">
        <v>45949.75</v>
      </c>
      <c r="E4042" s="6">
        <v>430</v>
      </c>
      <c r="F4042" s="6">
        <v>430</v>
      </c>
      <c r="G4042" s="6">
        <v>0</v>
      </c>
      <c r="H4042" s="6">
        <v>8</v>
      </c>
      <c r="I4042" s="6">
        <v>10002</v>
      </c>
      <c r="J4042" s="6" t="s">
        <v>56</v>
      </c>
    </row>
    <row r="4043" spans="1:10" x14ac:dyDescent="0.2">
      <c r="A4043" s="5">
        <v>171</v>
      </c>
      <c r="B4043" s="6">
        <v>15</v>
      </c>
      <c r="C4043" s="6" t="s">
        <v>111</v>
      </c>
      <c r="D4043" s="7">
        <v>45949.75</v>
      </c>
      <c r="E4043" s="6">
        <v>273.73</v>
      </c>
      <c r="F4043" s="6">
        <v>273.73</v>
      </c>
      <c r="G4043" s="6">
        <v>0</v>
      </c>
      <c r="H4043" s="6">
        <v>10</v>
      </c>
      <c r="I4043" s="6">
        <v>10002</v>
      </c>
      <c r="J4043" s="6" t="s">
        <v>56</v>
      </c>
    </row>
    <row r="4044" spans="1:10" x14ac:dyDescent="0.2">
      <c r="A4044" s="5">
        <v>173</v>
      </c>
      <c r="B4044" s="6">
        <v>13</v>
      </c>
      <c r="C4044" s="6" t="s">
        <v>109</v>
      </c>
      <c r="D4044" s="7">
        <v>45949.75</v>
      </c>
      <c r="E4044" s="6">
        <v>430</v>
      </c>
      <c r="F4044" s="6">
        <v>430</v>
      </c>
      <c r="G4044" s="6">
        <v>0</v>
      </c>
      <c r="H4044" s="6">
        <v>5</v>
      </c>
      <c r="I4044" s="6">
        <v>10002</v>
      </c>
      <c r="J4044" s="6" t="s">
        <v>56</v>
      </c>
    </row>
    <row r="4045" spans="1:10" x14ac:dyDescent="0.2">
      <c r="A4045" s="5">
        <v>180</v>
      </c>
      <c r="B4045" s="6">
        <v>15</v>
      </c>
      <c r="C4045" s="6" t="s">
        <v>111</v>
      </c>
      <c r="D4045" s="7">
        <v>45949.75</v>
      </c>
      <c r="E4045" s="6">
        <v>160.47</v>
      </c>
      <c r="F4045" s="6">
        <v>160.47</v>
      </c>
      <c r="G4045" s="6">
        <v>0</v>
      </c>
      <c r="H4045" s="6">
        <v>5</v>
      </c>
      <c r="I4045" s="6">
        <v>10002</v>
      </c>
      <c r="J4045" s="6" t="s">
        <v>56</v>
      </c>
    </row>
    <row r="4046" spans="1:10" x14ac:dyDescent="0.2">
      <c r="A4046" s="5">
        <v>214</v>
      </c>
      <c r="B4046" s="6">
        <v>21</v>
      </c>
      <c r="C4046" s="6" t="s">
        <v>117</v>
      </c>
      <c r="D4046" s="7">
        <v>45949.75</v>
      </c>
      <c r="E4046" s="6">
        <v>230</v>
      </c>
      <c r="F4046" s="6">
        <v>230</v>
      </c>
      <c r="G4046" s="6">
        <v>0</v>
      </c>
      <c r="H4046" s="6">
        <v>12</v>
      </c>
      <c r="I4046" s="6">
        <v>15</v>
      </c>
      <c r="J4046" s="6" t="s">
        <v>63</v>
      </c>
    </row>
    <row r="4047" spans="1:10" x14ac:dyDescent="0.2">
      <c r="A4047" s="5">
        <v>303</v>
      </c>
      <c r="B4047" s="6">
        <v>14</v>
      </c>
      <c r="C4047" s="6" t="s">
        <v>110</v>
      </c>
      <c r="D4047" s="7">
        <v>45949.75</v>
      </c>
      <c r="E4047" s="6">
        <v>354.42</v>
      </c>
      <c r="F4047" s="6">
        <v>354.42</v>
      </c>
      <c r="G4047" s="6">
        <v>0</v>
      </c>
      <c r="H4047" s="6">
        <v>7</v>
      </c>
      <c r="I4047" s="6">
        <v>11</v>
      </c>
      <c r="J4047" s="6" t="s">
        <v>90</v>
      </c>
    </row>
    <row r="4048" spans="1:10" x14ac:dyDescent="0.2">
      <c r="A4048" s="5">
        <v>304</v>
      </c>
      <c r="B4048" s="6">
        <v>16</v>
      </c>
      <c r="C4048" s="6" t="s">
        <v>112</v>
      </c>
      <c r="D4048" s="7">
        <v>45949.75</v>
      </c>
      <c r="E4048" s="6">
        <v>430</v>
      </c>
      <c r="F4048" s="6">
        <v>430</v>
      </c>
      <c r="G4048" s="6">
        <v>0</v>
      </c>
      <c r="H4048" s="6">
        <v>4</v>
      </c>
      <c r="I4048" s="6">
        <v>10002</v>
      </c>
      <c r="J4048" s="6" t="s">
        <v>56</v>
      </c>
    </row>
    <row r="4049" spans="1:10" x14ac:dyDescent="0.2">
      <c r="A4049" s="5">
        <v>321</v>
      </c>
      <c r="B4049" s="6">
        <v>30</v>
      </c>
      <c r="C4049" s="6" t="s">
        <v>140</v>
      </c>
      <c r="D4049" s="7">
        <v>45949.75</v>
      </c>
      <c r="E4049" s="6">
        <v>449.94</v>
      </c>
      <c r="F4049" s="6">
        <v>449.94</v>
      </c>
      <c r="G4049" s="6">
        <v>0</v>
      </c>
      <c r="H4049" s="6">
        <v>12</v>
      </c>
      <c r="I4049" s="6">
        <v>31</v>
      </c>
      <c r="J4049" s="6" t="s">
        <v>42</v>
      </c>
    </row>
    <row r="4050" spans="1:10" x14ac:dyDescent="0.2">
      <c r="A4050" s="5">
        <v>575</v>
      </c>
      <c r="B4050" s="6">
        <v>1</v>
      </c>
      <c r="C4050" s="6" t="s">
        <v>19</v>
      </c>
      <c r="D4050" s="7">
        <v>45949.75</v>
      </c>
      <c r="E4050" s="6">
        <v>399.5</v>
      </c>
      <c r="F4050" s="6">
        <v>399.5</v>
      </c>
      <c r="G4050" s="6">
        <v>0</v>
      </c>
      <c r="H4050" s="6">
        <v>10</v>
      </c>
      <c r="I4050" s="6">
        <v>24</v>
      </c>
      <c r="J4050" s="6" t="s">
        <v>84</v>
      </c>
    </row>
    <row r="4051" spans="1:10" x14ac:dyDescent="0.2">
      <c r="A4051" s="5">
        <v>554</v>
      </c>
      <c r="B4051" s="6">
        <v>4</v>
      </c>
      <c r="C4051" s="6" t="s">
        <v>59</v>
      </c>
      <c r="D4051" s="7">
        <v>45950.25</v>
      </c>
      <c r="E4051" s="6">
        <v>160</v>
      </c>
      <c r="F4051" s="6">
        <v>160</v>
      </c>
      <c r="G4051" s="6">
        <v>0</v>
      </c>
      <c r="H4051" s="6">
        <v>7</v>
      </c>
      <c r="I4051" s="6">
        <v>21</v>
      </c>
      <c r="J4051" s="6" t="s">
        <v>93</v>
      </c>
    </row>
    <row r="4052" spans="1:10" x14ac:dyDescent="0.2">
      <c r="A4052" s="5">
        <v>561</v>
      </c>
      <c r="B4052" s="6">
        <v>2</v>
      </c>
      <c r="C4052" s="6" t="s">
        <v>72</v>
      </c>
      <c r="D4052" s="7">
        <v>45950.25</v>
      </c>
      <c r="E4052" s="6">
        <v>479</v>
      </c>
      <c r="F4052" s="6">
        <v>479</v>
      </c>
      <c r="G4052" s="6">
        <v>0</v>
      </c>
      <c r="H4052" s="6">
        <v>7</v>
      </c>
      <c r="I4052" s="6">
        <v>21</v>
      </c>
      <c r="J4052" s="6" t="s">
        <v>93</v>
      </c>
    </row>
    <row r="4053" spans="1:10" x14ac:dyDescent="0.2">
      <c r="A4053" s="5">
        <v>613</v>
      </c>
      <c r="B4053" s="6">
        <v>5</v>
      </c>
      <c r="C4053" s="6" t="s">
        <v>46</v>
      </c>
      <c r="D4053" s="7">
        <v>45950.25</v>
      </c>
      <c r="E4053" s="6">
        <v>180</v>
      </c>
      <c r="F4053" s="6">
        <v>180</v>
      </c>
      <c r="G4053" s="6">
        <v>0</v>
      </c>
      <c r="H4053" s="6">
        <v>9</v>
      </c>
      <c r="I4053" s="6">
        <v>12</v>
      </c>
      <c r="J4053" s="6" t="s">
        <v>134</v>
      </c>
    </row>
    <row r="4054" spans="1:10" x14ac:dyDescent="0.2">
      <c r="A4054" s="5">
        <v>629</v>
      </c>
      <c r="B4054" s="6">
        <v>9</v>
      </c>
      <c r="C4054" s="6" t="s">
        <v>65</v>
      </c>
      <c r="D4054" s="7">
        <v>45950.25</v>
      </c>
      <c r="E4054" s="6">
        <v>160.47</v>
      </c>
      <c r="F4054" s="6">
        <v>160.47</v>
      </c>
      <c r="G4054" s="6">
        <v>0</v>
      </c>
      <c r="H4054" s="6">
        <v>12</v>
      </c>
      <c r="I4054" s="6">
        <v>15</v>
      </c>
      <c r="J4054" s="6" t="s">
        <v>63</v>
      </c>
    </row>
    <row r="4055" spans="1:10" x14ac:dyDescent="0.2">
      <c r="A4055" s="5">
        <v>636</v>
      </c>
      <c r="B4055" s="6">
        <v>1</v>
      </c>
      <c r="C4055" s="6" t="s">
        <v>19</v>
      </c>
      <c r="D4055" s="7">
        <v>45950.25</v>
      </c>
      <c r="E4055" s="6">
        <v>0</v>
      </c>
      <c r="F4055" s="6">
        <v>0</v>
      </c>
      <c r="G4055" s="6">
        <v>0</v>
      </c>
      <c r="H4055" s="6">
        <v>5</v>
      </c>
      <c r="I4055" s="6">
        <v>14</v>
      </c>
      <c r="J4055" s="6" t="s">
        <v>22</v>
      </c>
    </row>
    <row r="4056" spans="1:10" x14ac:dyDescent="0.2">
      <c r="A4056" s="5">
        <v>636</v>
      </c>
      <c r="B4056" s="6">
        <v>2</v>
      </c>
      <c r="C4056" s="6" t="s">
        <v>57</v>
      </c>
      <c r="D4056" s="7">
        <v>45950.25</v>
      </c>
      <c r="E4056" s="6">
        <v>297.44</v>
      </c>
      <c r="F4056" s="6">
        <v>297.44</v>
      </c>
      <c r="G4056" s="6">
        <v>0</v>
      </c>
      <c r="H4056" s="6">
        <v>5</v>
      </c>
      <c r="I4056" s="6">
        <v>14</v>
      </c>
      <c r="J4056" s="6" t="s">
        <v>22</v>
      </c>
    </row>
    <row r="4057" spans="1:10" x14ac:dyDescent="0.2">
      <c r="A4057" s="5">
        <v>638</v>
      </c>
      <c r="B4057" s="6">
        <v>3</v>
      </c>
      <c r="C4057" s="6" t="s">
        <v>43</v>
      </c>
      <c r="D4057" s="7">
        <v>45950.25</v>
      </c>
      <c r="E4057" s="6">
        <v>264</v>
      </c>
      <c r="F4057" s="6">
        <v>264</v>
      </c>
      <c r="G4057" s="6">
        <v>0</v>
      </c>
      <c r="H4057" s="6">
        <v>9</v>
      </c>
      <c r="I4057" s="6">
        <v>12</v>
      </c>
      <c r="J4057" s="6" t="s">
        <v>134</v>
      </c>
    </row>
    <row r="4058" spans="1:10" x14ac:dyDescent="0.2">
      <c r="A4058" s="5">
        <v>642</v>
      </c>
      <c r="B4058" s="6">
        <v>5</v>
      </c>
      <c r="C4058" s="6" t="s">
        <v>60</v>
      </c>
      <c r="D4058" s="7">
        <v>45950.25</v>
      </c>
      <c r="E4058" s="6">
        <v>249.03</v>
      </c>
      <c r="F4058" s="6">
        <v>249.03</v>
      </c>
      <c r="G4058" s="6">
        <v>0</v>
      </c>
      <c r="H4058" s="6">
        <v>12</v>
      </c>
      <c r="I4058" s="6">
        <v>31</v>
      </c>
      <c r="J4058" s="6" t="s">
        <v>42</v>
      </c>
    </row>
    <row r="4059" spans="1:10" x14ac:dyDescent="0.2">
      <c r="A4059" s="5">
        <v>116</v>
      </c>
      <c r="B4059" s="6">
        <v>5</v>
      </c>
      <c r="C4059" s="6" t="s">
        <v>101</v>
      </c>
      <c r="D4059" s="7">
        <v>45950.75</v>
      </c>
      <c r="E4059" s="6">
        <v>302.22000000000003</v>
      </c>
      <c r="F4059" s="6">
        <v>302.22000000000003</v>
      </c>
      <c r="G4059" s="6">
        <v>0</v>
      </c>
      <c r="H4059" s="6">
        <v>13</v>
      </c>
      <c r="I4059" s="6">
        <v>31</v>
      </c>
      <c r="J4059" s="6" t="s">
        <v>42</v>
      </c>
    </row>
    <row r="4060" spans="1:10" x14ac:dyDescent="0.2">
      <c r="A4060" s="5">
        <v>141</v>
      </c>
      <c r="B4060" s="6">
        <v>11</v>
      </c>
      <c r="C4060" s="6" t="s">
        <v>107</v>
      </c>
      <c r="D4060" s="7">
        <v>45950.75</v>
      </c>
      <c r="E4060" s="6">
        <v>292.73</v>
      </c>
      <c r="F4060" s="6">
        <v>292.73</v>
      </c>
      <c r="G4060" s="6">
        <v>0</v>
      </c>
      <c r="H4060" s="6">
        <v>12</v>
      </c>
      <c r="I4060" s="6">
        <v>15</v>
      </c>
      <c r="J4060" s="6" t="s">
        <v>63</v>
      </c>
    </row>
    <row r="4061" spans="1:10" x14ac:dyDescent="0.2">
      <c r="A4061" s="5">
        <v>143</v>
      </c>
      <c r="B4061" s="6">
        <v>11</v>
      </c>
      <c r="C4061" s="6" t="s">
        <v>107</v>
      </c>
      <c r="D4061" s="7">
        <v>45950.75</v>
      </c>
      <c r="E4061" s="6">
        <v>258</v>
      </c>
      <c r="F4061" s="6">
        <v>258</v>
      </c>
      <c r="G4061" s="6">
        <v>0</v>
      </c>
      <c r="H4061" s="6">
        <v>11</v>
      </c>
      <c r="I4061" s="6">
        <v>13</v>
      </c>
      <c r="J4061" s="6" t="s">
        <v>81</v>
      </c>
    </row>
    <row r="4062" spans="1:10" x14ac:dyDescent="0.2">
      <c r="A4062" s="5">
        <v>145</v>
      </c>
      <c r="B4062" s="6">
        <v>12</v>
      </c>
      <c r="C4062" s="6" t="s">
        <v>108</v>
      </c>
      <c r="D4062" s="7">
        <v>45950.75</v>
      </c>
      <c r="E4062" s="6">
        <v>300</v>
      </c>
      <c r="F4062" s="6">
        <v>300</v>
      </c>
      <c r="G4062" s="6">
        <v>0</v>
      </c>
      <c r="H4062" s="6">
        <v>11</v>
      </c>
      <c r="I4062" s="6">
        <v>13</v>
      </c>
      <c r="J4062" s="6" t="s">
        <v>81</v>
      </c>
    </row>
    <row r="4063" spans="1:10" x14ac:dyDescent="0.2">
      <c r="A4063" s="5">
        <v>147</v>
      </c>
      <c r="B4063" s="6">
        <v>12</v>
      </c>
      <c r="C4063" s="6" t="s">
        <v>108</v>
      </c>
      <c r="D4063" s="7">
        <v>45950.75</v>
      </c>
      <c r="E4063" s="6">
        <v>230</v>
      </c>
      <c r="F4063" s="6">
        <v>230</v>
      </c>
      <c r="G4063" s="6">
        <v>0</v>
      </c>
      <c r="H4063" s="6">
        <v>5</v>
      </c>
      <c r="I4063" s="6">
        <v>10002</v>
      </c>
      <c r="J4063" s="6" t="s">
        <v>56</v>
      </c>
    </row>
    <row r="4064" spans="1:10" x14ac:dyDescent="0.2">
      <c r="A4064" s="5">
        <v>148</v>
      </c>
      <c r="B4064" s="6">
        <v>12</v>
      </c>
      <c r="C4064" s="6" t="s">
        <v>108</v>
      </c>
      <c r="D4064" s="7">
        <v>45950.75</v>
      </c>
      <c r="E4064" s="6">
        <v>300</v>
      </c>
      <c r="F4064" s="6">
        <v>300</v>
      </c>
      <c r="G4064" s="6">
        <v>0</v>
      </c>
      <c r="H4064" s="6">
        <v>10</v>
      </c>
      <c r="I4064" s="6">
        <v>24</v>
      </c>
      <c r="J4064" s="6" t="s">
        <v>84</v>
      </c>
    </row>
    <row r="4065" spans="1:10" x14ac:dyDescent="0.2">
      <c r="A4065" s="5">
        <v>167</v>
      </c>
      <c r="B4065" s="6">
        <v>14</v>
      </c>
      <c r="C4065" s="6" t="s">
        <v>110</v>
      </c>
      <c r="D4065" s="7">
        <v>45950.75</v>
      </c>
      <c r="E4065" s="6">
        <v>255</v>
      </c>
      <c r="F4065" s="6">
        <v>255</v>
      </c>
      <c r="G4065" s="6">
        <v>0</v>
      </c>
      <c r="H4065" s="6">
        <v>9</v>
      </c>
      <c r="I4065" s="6">
        <v>12</v>
      </c>
      <c r="J4065" s="6" t="s">
        <v>134</v>
      </c>
    </row>
    <row r="4066" spans="1:10" x14ac:dyDescent="0.2">
      <c r="A4066" s="5">
        <v>176</v>
      </c>
      <c r="B4066" s="6">
        <v>14</v>
      </c>
      <c r="C4066" s="6" t="s">
        <v>110</v>
      </c>
      <c r="D4066" s="7">
        <v>45950.75</v>
      </c>
      <c r="E4066" s="6">
        <v>430</v>
      </c>
      <c r="F4066" s="6">
        <v>430</v>
      </c>
      <c r="G4066" s="6">
        <v>0</v>
      </c>
      <c r="H4066" s="6">
        <v>9</v>
      </c>
      <c r="I4066" s="6">
        <v>12</v>
      </c>
      <c r="J4066" s="6" t="s">
        <v>134</v>
      </c>
    </row>
    <row r="4067" spans="1:10" x14ac:dyDescent="0.2">
      <c r="A4067" s="5">
        <v>187</v>
      </c>
      <c r="B4067" s="6">
        <v>18</v>
      </c>
      <c r="C4067" s="6" t="s">
        <v>114</v>
      </c>
      <c r="D4067" s="7">
        <v>45950.75</v>
      </c>
      <c r="E4067" s="6">
        <v>219.23</v>
      </c>
      <c r="F4067" s="6">
        <v>219.23</v>
      </c>
      <c r="G4067" s="6">
        <v>0</v>
      </c>
      <c r="H4067" s="6">
        <v>11</v>
      </c>
      <c r="I4067" s="6">
        <v>10002</v>
      </c>
      <c r="J4067" s="6" t="s">
        <v>56</v>
      </c>
    </row>
    <row r="4068" spans="1:10" x14ac:dyDescent="0.2">
      <c r="A4068" s="5">
        <v>191</v>
      </c>
      <c r="B4068" s="6">
        <v>20</v>
      </c>
      <c r="C4068" s="6" t="s">
        <v>116</v>
      </c>
      <c r="D4068" s="7">
        <v>45950.75</v>
      </c>
      <c r="E4068" s="6">
        <v>324.95</v>
      </c>
      <c r="F4068" s="6">
        <v>324.95</v>
      </c>
      <c r="G4068" s="6">
        <v>0</v>
      </c>
      <c r="H4068" s="6">
        <v>5</v>
      </c>
      <c r="I4068" s="6">
        <v>10002</v>
      </c>
      <c r="J4068" s="6" t="s">
        <v>56</v>
      </c>
    </row>
    <row r="4069" spans="1:10" x14ac:dyDescent="0.2">
      <c r="A4069" s="5">
        <v>192</v>
      </c>
      <c r="B4069" s="6">
        <v>20</v>
      </c>
      <c r="C4069" s="6" t="s">
        <v>116</v>
      </c>
      <c r="D4069" s="7">
        <v>45950.75</v>
      </c>
      <c r="E4069" s="6">
        <v>165</v>
      </c>
      <c r="F4069" s="6">
        <v>165</v>
      </c>
      <c r="G4069" s="6">
        <v>0</v>
      </c>
      <c r="H4069" s="6">
        <v>5</v>
      </c>
      <c r="I4069" s="6">
        <v>10002</v>
      </c>
      <c r="J4069" s="6" t="s">
        <v>56</v>
      </c>
    </row>
    <row r="4070" spans="1:10" x14ac:dyDescent="0.2">
      <c r="A4070" s="5">
        <v>531</v>
      </c>
      <c r="B4070" s="6">
        <v>19</v>
      </c>
      <c r="C4070" s="6" t="s">
        <v>87</v>
      </c>
      <c r="D4070" s="7">
        <v>45951.25</v>
      </c>
      <c r="E4070" s="6">
        <v>227</v>
      </c>
      <c r="F4070" s="6">
        <v>227</v>
      </c>
      <c r="G4070" s="6">
        <v>0</v>
      </c>
      <c r="H4070" s="6">
        <v>9</v>
      </c>
      <c r="I4070" s="6">
        <v>12</v>
      </c>
      <c r="J4070" s="6" t="s">
        <v>134</v>
      </c>
    </row>
    <row r="4071" spans="1:10" x14ac:dyDescent="0.2">
      <c r="A4071" s="5">
        <v>531</v>
      </c>
      <c r="B4071" s="6">
        <v>20</v>
      </c>
      <c r="C4071" s="6" t="s">
        <v>88</v>
      </c>
      <c r="D4071" s="7">
        <v>45951.25</v>
      </c>
      <c r="E4071" s="6">
        <v>227</v>
      </c>
      <c r="F4071" s="6">
        <v>227</v>
      </c>
      <c r="G4071" s="6">
        <v>0</v>
      </c>
      <c r="H4071" s="6">
        <v>9</v>
      </c>
      <c r="I4071" s="6">
        <v>12</v>
      </c>
      <c r="J4071" s="6" t="s">
        <v>134</v>
      </c>
    </row>
    <row r="4072" spans="1:10" x14ac:dyDescent="0.2">
      <c r="A4072" s="5">
        <v>532</v>
      </c>
      <c r="B4072" s="6">
        <v>3</v>
      </c>
      <c r="C4072" s="6" t="s">
        <v>147</v>
      </c>
      <c r="D4072" s="7">
        <v>45951.25</v>
      </c>
      <c r="E4072" s="6">
        <v>233</v>
      </c>
      <c r="F4072" s="6">
        <v>233</v>
      </c>
      <c r="G4072" s="6">
        <v>0</v>
      </c>
      <c r="H4072" s="6">
        <v>9</v>
      </c>
      <c r="I4072" s="6">
        <v>12</v>
      </c>
      <c r="J4072" s="6" t="s">
        <v>134</v>
      </c>
    </row>
    <row r="4073" spans="1:10" x14ac:dyDescent="0.2">
      <c r="A4073" s="5">
        <v>551</v>
      </c>
      <c r="B4073" s="6">
        <v>15</v>
      </c>
      <c r="C4073" s="6" t="s">
        <v>71</v>
      </c>
      <c r="D4073" s="7">
        <v>45951.25</v>
      </c>
      <c r="E4073" s="6">
        <v>314</v>
      </c>
      <c r="F4073" s="6">
        <v>314</v>
      </c>
      <c r="G4073" s="6">
        <v>0</v>
      </c>
      <c r="H4073" s="6">
        <v>12</v>
      </c>
      <c r="I4073" s="6">
        <v>10002</v>
      </c>
      <c r="J4073" s="6" t="s">
        <v>56</v>
      </c>
    </row>
    <row r="4074" spans="1:10" x14ac:dyDescent="0.2">
      <c r="A4074" s="5">
        <v>579</v>
      </c>
      <c r="B4074" s="6">
        <v>13</v>
      </c>
      <c r="C4074" s="6" t="s">
        <v>168</v>
      </c>
      <c r="D4074" s="7">
        <v>45951.25</v>
      </c>
      <c r="E4074" s="6">
        <v>314</v>
      </c>
      <c r="F4074" s="6">
        <v>314</v>
      </c>
      <c r="G4074" s="6">
        <v>0</v>
      </c>
      <c r="H4074" s="6">
        <v>12</v>
      </c>
      <c r="I4074" s="6">
        <v>25</v>
      </c>
      <c r="J4074" s="6" t="s">
        <v>135</v>
      </c>
    </row>
    <row r="4075" spans="1:10" x14ac:dyDescent="0.2">
      <c r="A4075" s="5">
        <v>580</v>
      </c>
      <c r="B4075" s="6">
        <v>1</v>
      </c>
      <c r="C4075" s="6" t="s">
        <v>19</v>
      </c>
      <c r="D4075" s="7">
        <v>45951.25</v>
      </c>
      <c r="E4075" s="6">
        <v>624.5</v>
      </c>
      <c r="F4075" s="6">
        <v>624.5</v>
      </c>
      <c r="G4075" s="6">
        <v>0</v>
      </c>
      <c r="H4075" s="6">
        <v>9</v>
      </c>
      <c r="I4075" s="6">
        <v>10002</v>
      </c>
      <c r="J4075" s="6" t="s">
        <v>56</v>
      </c>
    </row>
    <row r="4076" spans="1:10" x14ac:dyDescent="0.2">
      <c r="A4076" s="5">
        <v>646</v>
      </c>
      <c r="B4076" s="6">
        <v>10</v>
      </c>
      <c r="C4076" s="6" t="s">
        <v>66</v>
      </c>
      <c r="D4076" s="7">
        <v>45951.25</v>
      </c>
      <c r="E4076" s="6">
        <v>161</v>
      </c>
      <c r="F4076" s="6">
        <v>161</v>
      </c>
      <c r="G4076" s="6">
        <v>0</v>
      </c>
      <c r="H4076" s="6">
        <v>8</v>
      </c>
      <c r="I4076" s="6">
        <v>5</v>
      </c>
      <c r="J4076" s="6" t="s">
        <v>79</v>
      </c>
    </row>
    <row r="4077" spans="1:10" x14ac:dyDescent="0.2">
      <c r="A4077" s="5">
        <v>124</v>
      </c>
      <c r="B4077" s="6">
        <v>4</v>
      </c>
      <c r="C4077" s="6" t="s">
        <v>100</v>
      </c>
      <c r="D4077" s="7">
        <v>45951.75</v>
      </c>
      <c r="E4077" s="6">
        <v>300</v>
      </c>
      <c r="F4077" s="6">
        <v>300</v>
      </c>
      <c r="G4077" s="6">
        <v>0</v>
      </c>
      <c r="H4077" s="6">
        <v>5</v>
      </c>
      <c r="I4077" s="6">
        <v>10</v>
      </c>
      <c r="J4077" s="6" t="s">
        <v>133</v>
      </c>
    </row>
    <row r="4078" spans="1:10" x14ac:dyDescent="0.2">
      <c r="A4078" s="5">
        <v>126</v>
      </c>
      <c r="B4078" s="6">
        <v>4</v>
      </c>
      <c r="C4078" s="6" t="s">
        <v>100</v>
      </c>
      <c r="D4078" s="7">
        <v>45951.75</v>
      </c>
      <c r="E4078" s="6">
        <v>408</v>
      </c>
      <c r="F4078" s="6">
        <v>408</v>
      </c>
      <c r="G4078" s="6">
        <v>0</v>
      </c>
      <c r="H4078" s="6">
        <v>5</v>
      </c>
      <c r="I4078" s="6">
        <v>10</v>
      </c>
      <c r="J4078" s="6" t="s">
        <v>133</v>
      </c>
    </row>
    <row r="4079" spans="1:10" x14ac:dyDescent="0.2">
      <c r="A4079" s="5">
        <v>132</v>
      </c>
      <c r="B4079" s="6">
        <v>6</v>
      </c>
      <c r="C4079" s="6" t="s">
        <v>102</v>
      </c>
      <c r="D4079" s="7">
        <v>45951.75</v>
      </c>
      <c r="E4079" s="6">
        <v>160.47</v>
      </c>
      <c r="F4079" s="6">
        <v>160.47</v>
      </c>
      <c r="G4079" s="6">
        <v>0</v>
      </c>
      <c r="H4079" s="6">
        <v>11</v>
      </c>
      <c r="I4079" s="6">
        <v>13</v>
      </c>
      <c r="J4079" s="6" t="s">
        <v>81</v>
      </c>
    </row>
    <row r="4080" spans="1:10" x14ac:dyDescent="0.2">
      <c r="A4080" s="5">
        <v>133</v>
      </c>
      <c r="B4080" s="6">
        <v>6</v>
      </c>
      <c r="C4080" s="6" t="s">
        <v>102</v>
      </c>
      <c r="D4080" s="7">
        <v>45951.75</v>
      </c>
      <c r="E4080" s="6">
        <v>300</v>
      </c>
      <c r="F4080" s="6">
        <v>300</v>
      </c>
      <c r="G4080" s="6">
        <v>0</v>
      </c>
      <c r="H4080" s="6">
        <v>8</v>
      </c>
      <c r="I4080" s="6">
        <v>10002</v>
      </c>
      <c r="J4080" s="6" t="s">
        <v>56</v>
      </c>
    </row>
    <row r="4081" spans="1:10" x14ac:dyDescent="0.2">
      <c r="A4081" s="5">
        <v>175</v>
      </c>
      <c r="B4081" s="6">
        <v>13</v>
      </c>
      <c r="C4081" s="6" t="s">
        <v>109</v>
      </c>
      <c r="D4081" s="7">
        <v>45951.75</v>
      </c>
      <c r="E4081" s="6">
        <v>314.23</v>
      </c>
      <c r="F4081" s="6">
        <v>314.23</v>
      </c>
      <c r="G4081" s="6">
        <v>0</v>
      </c>
      <c r="H4081" s="6">
        <v>10</v>
      </c>
      <c r="I4081" s="6">
        <v>10002</v>
      </c>
      <c r="J4081" s="6" t="s">
        <v>56</v>
      </c>
    </row>
    <row r="4082" spans="1:10" x14ac:dyDescent="0.2">
      <c r="A4082" s="5">
        <v>207</v>
      </c>
      <c r="B4082" s="6">
        <v>19</v>
      </c>
      <c r="C4082" s="6" t="s">
        <v>115</v>
      </c>
      <c r="D4082" s="7">
        <v>45951.75</v>
      </c>
      <c r="E4082" s="6">
        <v>364.98</v>
      </c>
      <c r="F4082" s="6">
        <v>364.98</v>
      </c>
      <c r="G4082" s="6">
        <v>0</v>
      </c>
      <c r="H4082" s="6">
        <v>5</v>
      </c>
      <c r="I4082" s="6">
        <v>10002</v>
      </c>
      <c r="J4082" s="6" t="s">
        <v>56</v>
      </c>
    </row>
    <row r="4083" spans="1:10" x14ac:dyDescent="0.2">
      <c r="A4083" s="5">
        <v>212</v>
      </c>
      <c r="B4083" s="6">
        <v>22</v>
      </c>
      <c r="C4083" s="6" t="s">
        <v>118</v>
      </c>
      <c r="D4083" s="7">
        <v>45951.75</v>
      </c>
      <c r="E4083" s="6">
        <v>315</v>
      </c>
      <c r="F4083" s="6">
        <v>315</v>
      </c>
      <c r="G4083" s="6">
        <v>0</v>
      </c>
      <c r="H4083" s="6">
        <v>10</v>
      </c>
      <c r="I4083" s="6">
        <v>10002</v>
      </c>
      <c r="J4083" s="6" t="s">
        <v>56</v>
      </c>
    </row>
    <row r="4084" spans="1:10" x14ac:dyDescent="0.2">
      <c r="A4084" s="5">
        <v>213</v>
      </c>
      <c r="B4084" s="6">
        <v>22</v>
      </c>
      <c r="C4084" s="6" t="s">
        <v>118</v>
      </c>
      <c r="D4084" s="7">
        <v>45951.75</v>
      </c>
      <c r="E4084" s="6">
        <v>230</v>
      </c>
      <c r="F4084" s="6">
        <v>230</v>
      </c>
      <c r="G4084" s="6">
        <v>0</v>
      </c>
      <c r="H4084" s="6">
        <v>9</v>
      </c>
      <c r="I4084" s="6">
        <v>12</v>
      </c>
      <c r="J4084" s="6" t="s">
        <v>134</v>
      </c>
    </row>
    <row r="4085" spans="1:10" x14ac:dyDescent="0.2">
      <c r="A4085" s="5">
        <v>217</v>
      </c>
      <c r="B4085" s="6">
        <v>21</v>
      </c>
      <c r="C4085" s="6" t="s">
        <v>117</v>
      </c>
      <c r="D4085" s="7">
        <v>45951.75</v>
      </c>
      <c r="E4085" s="6">
        <v>180</v>
      </c>
      <c r="F4085" s="6">
        <v>180</v>
      </c>
      <c r="G4085" s="6">
        <v>0</v>
      </c>
      <c r="H4085" s="6">
        <v>8</v>
      </c>
      <c r="I4085" s="6">
        <v>10002</v>
      </c>
      <c r="J4085" s="6" t="s">
        <v>56</v>
      </c>
    </row>
    <row r="4086" spans="1:10" x14ac:dyDescent="0.2">
      <c r="A4086" s="5">
        <v>238</v>
      </c>
      <c r="B4086" s="6">
        <v>22</v>
      </c>
      <c r="C4086" s="6" t="s">
        <v>118</v>
      </c>
      <c r="D4086" s="7">
        <v>45951.75</v>
      </c>
      <c r="E4086" s="6">
        <v>258</v>
      </c>
      <c r="F4086" s="6">
        <v>258</v>
      </c>
      <c r="G4086" s="6">
        <v>0</v>
      </c>
      <c r="H4086" s="6">
        <v>9</v>
      </c>
      <c r="I4086" s="6">
        <v>10002</v>
      </c>
      <c r="J4086" s="6" t="s">
        <v>56</v>
      </c>
    </row>
    <row r="4087" spans="1:10" x14ac:dyDescent="0.2">
      <c r="A4087" s="5">
        <v>295</v>
      </c>
      <c r="B4087" s="6">
        <v>3</v>
      </c>
      <c r="C4087" s="6" t="s">
        <v>99</v>
      </c>
      <c r="D4087" s="7">
        <v>45951.75</v>
      </c>
      <c r="E4087" s="6">
        <v>300</v>
      </c>
      <c r="F4087" s="6">
        <v>300</v>
      </c>
      <c r="G4087" s="6">
        <v>0</v>
      </c>
      <c r="H4087" s="6">
        <v>11</v>
      </c>
      <c r="I4087" s="6">
        <v>13</v>
      </c>
      <c r="J4087" s="6" t="s">
        <v>81</v>
      </c>
    </row>
    <row r="4088" spans="1:10" x14ac:dyDescent="0.2">
      <c r="A4088" s="5">
        <v>299</v>
      </c>
      <c r="B4088" s="6">
        <v>4</v>
      </c>
      <c r="C4088" s="6" t="s">
        <v>100</v>
      </c>
      <c r="D4088" s="7">
        <v>45951.75</v>
      </c>
      <c r="E4088" s="6">
        <v>160.26</v>
      </c>
      <c r="F4088" s="6">
        <v>160.26</v>
      </c>
      <c r="G4088" s="6">
        <v>0</v>
      </c>
      <c r="H4088" s="6">
        <v>5</v>
      </c>
      <c r="I4088" s="6">
        <v>9</v>
      </c>
      <c r="J4088" s="6" t="s">
        <v>80</v>
      </c>
    </row>
    <row r="4089" spans="1:10" x14ac:dyDescent="0.2">
      <c r="A4089" s="5">
        <v>300</v>
      </c>
      <c r="B4089" s="6">
        <v>9</v>
      </c>
      <c r="C4089" s="6" t="s">
        <v>105</v>
      </c>
      <c r="D4089" s="7">
        <v>45951.75</v>
      </c>
      <c r="E4089" s="6">
        <v>310</v>
      </c>
      <c r="F4089" s="6">
        <v>310</v>
      </c>
      <c r="G4089" s="6">
        <v>0</v>
      </c>
      <c r="H4089" s="6">
        <v>11</v>
      </c>
      <c r="I4089" s="6">
        <v>13</v>
      </c>
      <c r="J4089" s="6" t="s">
        <v>81</v>
      </c>
    </row>
    <row r="4090" spans="1:10" x14ac:dyDescent="0.2">
      <c r="A4090" s="5">
        <v>348</v>
      </c>
      <c r="B4090" s="6">
        <v>39</v>
      </c>
      <c r="C4090" s="7">
        <v>50406</v>
      </c>
      <c r="D4090" s="7">
        <v>45951.75</v>
      </c>
      <c r="E4090" s="6">
        <v>290.54000000000002</v>
      </c>
      <c r="F4090" s="6">
        <v>290.54000000000002</v>
      </c>
      <c r="G4090" s="6">
        <v>0</v>
      </c>
      <c r="H4090" s="6">
        <v>12</v>
      </c>
      <c r="I4090" s="6">
        <v>10002</v>
      </c>
      <c r="J4090" s="6" t="s">
        <v>56</v>
      </c>
    </row>
    <row r="4091" spans="1:10" x14ac:dyDescent="0.2">
      <c r="A4091" s="5">
        <v>527</v>
      </c>
      <c r="B4091" s="6">
        <v>3</v>
      </c>
      <c r="C4091" s="6" t="s">
        <v>43</v>
      </c>
      <c r="D4091" s="7">
        <v>45952.25</v>
      </c>
      <c r="E4091" s="6">
        <v>309</v>
      </c>
      <c r="F4091" s="6">
        <v>309</v>
      </c>
      <c r="G4091" s="6">
        <v>0</v>
      </c>
      <c r="H4091" s="6">
        <v>8</v>
      </c>
      <c r="I4091" s="6">
        <v>5</v>
      </c>
      <c r="J4091" s="6" t="s">
        <v>79</v>
      </c>
    </row>
    <row r="4092" spans="1:10" x14ac:dyDescent="0.2">
      <c r="A4092" s="5">
        <v>536</v>
      </c>
      <c r="B4092" s="6">
        <v>25</v>
      </c>
      <c r="C4092" s="6" t="s">
        <v>167</v>
      </c>
      <c r="D4092" s="7">
        <v>45952.25</v>
      </c>
      <c r="E4092" s="6">
        <v>160</v>
      </c>
      <c r="F4092" s="6">
        <v>160</v>
      </c>
      <c r="G4092" s="6">
        <v>0</v>
      </c>
      <c r="H4092" s="6">
        <v>10</v>
      </c>
      <c r="I4092" s="6">
        <v>10002</v>
      </c>
      <c r="J4092" s="6" t="s">
        <v>56</v>
      </c>
    </row>
    <row r="4093" spans="1:10" x14ac:dyDescent="0.2">
      <c r="A4093" s="5">
        <v>541</v>
      </c>
      <c r="B4093" s="6">
        <v>26</v>
      </c>
      <c r="C4093" s="6" t="s">
        <v>174</v>
      </c>
      <c r="D4093" s="7">
        <v>45952.25</v>
      </c>
      <c r="E4093" s="6">
        <v>230</v>
      </c>
      <c r="F4093" s="6">
        <v>230</v>
      </c>
      <c r="G4093" s="6">
        <v>0</v>
      </c>
      <c r="H4093" s="6">
        <v>10</v>
      </c>
      <c r="I4093" s="6">
        <v>10002</v>
      </c>
      <c r="J4093" s="6" t="s">
        <v>56</v>
      </c>
    </row>
    <row r="4094" spans="1:10" x14ac:dyDescent="0.2">
      <c r="A4094" s="5">
        <v>550</v>
      </c>
      <c r="B4094" s="6">
        <v>1</v>
      </c>
      <c r="C4094" s="6" t="s">
        <v>19</v>
      </c>
      <c r="D4094" s="7">
        <v>45952.25</v>
      </c>
      <c r="E4094" s="6">
        <v>1000</v>
      </c>
      <c r="F4094" s="6">
        <v>1000</v>
      </c>
      <c r="G4094" s="6">
        <v>0</v>
      </c>
      <c r="H4094" s="6">
        <v>11</v>
      </c>
      <c r="I4094" s="6">
        <v>18</v>
      </c>
      <c r="J4094" s="6" t="s">
        <v>29</v>
      </c>
    </row>
    <row r="4095" spans="1:10" x14ac:dyDescent="0.2">
      <c r="A4095" s="5">
        <v>627</v>
      </c>
      <c r="B4095" s="6">
        <v>26</v>
      </c>
      <c r="C4095" s="6" t="s">
        <v>174</v>
      </c>
      <c r="D4095" s="7">
        <v>45952.25</v>
      </c>
      <c r="E4095" s="6">
        <v>134</v>
      </c>
      <c r="F4095" s="6">
        <v>134</v>
      </c>
      <c r="G4095" s="6">
        <v>0</v>
      </c>
      <c r="H4095" s="6">
        <v>5</v>
      </c>
      <c r="I4095" s="6">
        <v>10002</v>
      </c>
      <c r="J4095" s="6" t="s">
        <v>56</v>
      </c>
    </row>
    <row r="4096" spans="1:10" x14ac:dyDescent="0.2">
      <c r="A4096" s="5">
        <v>655</v>
      </c>
      <c r="B4096" s="6">
        <v>17</v>
      </c>
      <c r="C4096" s="6" t="s">
        <v>208</v>
      </c>
      <c r="D4096" s="7">
        <v>45952.25</v>
      </c>
      <c r="E4096" s="6">
        <v>219.23</v>
      </c>
      <c r="F4096" s="6">
        <v>219.23</v>
      </c>
      <c r="G4096" s="6">
        <v>0</v>
      </c>
      <c r="H4096" s="6">
        <v>12</v>
      </c>
      <c r="I4096" s="6">
        <v>15</v>
      </c>
      <c r="J4096" s="6" t="s">
        <v>63</v>
      </c>
    </row>
    <row r="4097" spans="1:10" x14ac:dyDescent="0.2">
      <c r="A4097" s="5">
        <v>97</v>
      </c>
      <c r="B4097" s="6">
        <v>2</v>
      </c>
      <c r="C4097" s="6" t="s">
        <v>98</v>
      </c>
      <c r="D4097" s="7">
        <v>45952.75</v>
      </c>
      <c r="E4097" s="6">
        <v>168.33</v>
      </c>
      <c r="F4097" s="6">
        <v>168.33</v>
      </c>
      <c r="G4097" s="6">
        <v>0</v>
      </c>
      <c r="H4097" s="6">
        <v>6</v>
      </c>
      <c r="I4097" s="6" t="s">
        <v>47</v>
      </c>
      <c r="J4097" s="6" t="s">
        <v>47</v>
      </c>
    </row>
    <row r="4098" spans="1:10" x14ac:dyDescent="0.2">
      <c r="A4098" s="5">
        <v>113</v>
      </c>
      <c r="B4098" s="6">
        <v>5</v>
      </c>
      <c r="C4098" s="6" t="s">
        <v>101</v>
      </c>
      <c r="D4098" s="7">
        <v>45952.75</v>
      </c>
      <c r="E4098" s="6">
        <v>350.77</v>
      </c>
      <c r="F4098" s="6">
        <v>350.77</v>
      </c>
      <c r="G4098" s="6">
        <v>0</v>
      </c>
      <c r="H4098" s="6">
        <v>5</v>
      </c>
      <c r="I4098" s="6">
        <v>10002</v>
      </c>
      <c r="J4098" s="6" t="s">
        <v>56</v>
      </c>
    </row>
    <row r="4099" spans="1:10" x14ac:dyDescent="0.2">
      <c r="A4099" s="5">
        <v>128</v>
      </c>
      <c r="B4099" s="6">
        <v>6</v>
      </c>
      <c r="C4099" s="6" t="s">
        <v>102</v>
      </c>
      <c r="D4099" s="7">
        <v>45952.75</v>
      </c>
      <c r="E4099" s="6">
        <v>524.95000000000005</v>
      </c>
      <c r="F4099" s="6">
        <v>524.95000000000005</v>
      </c>
      <c r="G4099" s="6">
        <v>0</v>
      </c>
      <c r="H4099" s="6">
        <v>4</v>
      </c>
      <c r="I4099" s="6">
        <v>10002</v>
      </c>
      <c r="J4099" s="6" t="s">
        <v>56</v>
      </c>
    </row>
    <row r="4100" spans="1:10" x14ac:dyDescent="0.2">
      <c r="A4100" s="5">
        <v>172</v>
      </c>
      <c r="B4100" s="6">
        <v>15</v>
      </c>
      <c r="C4100" s="6" t="s">
        <v>111</v>
      </c>
      <c r="D4100" s="7">
        <v>45952.75</v>
      </c>
      <c r="E4100" s="6">
        <v>230</v>
      </c>
      <c r="F4100" s="6">
        <v>230</v>
      </c>
      <c r="G4100" s="6">
        <v>0</v>
      </c>
      <c r="H4100" s="6">
        <v>8</v>
      </c>
      <c r="I4100" s="6">
        <v>10002</v>
      </c>
      <c r="J4100" s="6" t="s">
        <v>56</v>
      </c>
    </row>
    <row r="4101" spans="1:10" x14ac:dyDescent="0.2">
      <c r="A4101" s="5">
        <v>174</v>
      </c>
      <c r="B4101" s="6">
        <v>15</v>
      </c>
      <c r="C4101" s="6" t="s">
        <v>111</v>
      </c>
      <c r="D4101" s="7">
        <v>45952.75</v>
      </c>
      <c r="E4101" s="6">
        <v>209.2</v>
      </c>
      <c r="F4101" s="6">
        <v>209.2</v>
      </c>
      <c r="G4101" s="6">
        <v>0</v>
      </c>
      <c r="H4101" s="6">
        <v>12</v>
      </c>
      <c r="I4101" s="6">
        <v>24</v>
      </c>
      <c r="J4101" s="6" t="s">
        <v>84</v>
      </c>
    </row>
    <row r="4102" spans="1:10" x14ac:dyDescent="0.2">
      <c r="A4102" s="5">
        <v>181</v>
      </c>
      <c r="B4102" s="6">
        <v>16</v>
      </c>
      <c r="C4102" s="6" t="s">
        <v>112</v>
      </c>
      <c r="D4102" s="7">
        <v>45952.75</v>
      </c>
      <c r="E4102" s="6">
        <v>230</v>
      </c>
      <c r="F4102" s="6">
        <v>230</v>
      </c>
      <c r="G4102" s="6">
        <v>0</v>
      </c>
      <c r="H4102" s="6">
        <v>9</v>
      </c>
      <c r="I4102" s="6">
        <v>12</v>
      </c>
      <c r="J4102" s="6" t="s">
        <v>134</v>
      </c>
    </row>
    <row r="4103" spans="1:10" x14ac:dyDescent="0.2">
      <c r="A4103" s="5">
        <v>223</v>
      </c>
      <c r="B4103" s="6">
        <v>24</v>
      </c>
      <c r="C4103" s="6" t="s">
        <v>120</v>
      </c>
      <c r="D4103" s="7">
        <v>45952.75</v>
      </c>
      <c r="E4103" s="6">
        <v>314.23</v>
      </c>
      <c r="F4103" s="6">
        <v>314.23</v>
      </c>
      <c r="G4103" s="6">
        <v>0</v>
      </c>
      <c r="H4103" s="6">
        <v>8</v>
      </c>
      <c r="I4103" s="6">
        <v>5</v>
      </c>
      <c r="J4103" s="6" t="s">
        <v>79</v>
      </c>
    </row>
    <row r="4104" spans="1:10" x14ac:dyDescent="0.2">
      <c r="A4104" s="5">
        <v>296</v>
      </c>
      <c r="B4104" s="6">
        <v>3</v>
      </c>
      <c r="C4104" s="6" t="s">
        <v>99</v>
      </c>
      <c r="D4104" s="7">
        <v>45952.75</v>
      </c>
      <c r="E4104" s="6">
        <v>192</v>
      </c>
      <c r="F4104" s="6">
        <v>192</v>
      </c>
      <c r="G4104" s="6">
        <v>0</v>
      </c>
      <c r="H4104" s="6">
        <v>4</v>
      </c>
      <c r="I4104" s="6">
        <v>10002</v>
      </c>
      <c r="J4104" s="6" t="s">
        <v>56</v>
      </c>
    </row>
    <row r="4105" spans="1:10" x14ac:dyDescent="0.2">
      <c r="A4105" s="5">
        <v>313</v>
      </c>
      <c r="B4105" s="6">
        <v>26</v>
      </c>
      <c r="C4105" s="6" t="s">
        <v>136</v>
      </c>
      <c r="D4105" s="7">
        <v>45952.75</v>
      </c>
      <c r="E4105" s="6">
        <v>344.14</v>
      </c>
      <c r="F4105" s="6">
        <v>344.14</v>
      </c>
      <c r="G4105" s="6">
        <v>0</v>
      </c>
      <c r="H4105" s="6">
        <v>12</v>
      </c>
      <c r="I4105" s="6">
        <v>15</v>
      </c>
      <c r="J4105" s="6" t="s">
        <v>63</v>
      </c>
    </row>
    <row r="4106" spans="1:10" x14ac:dyDescent="0.2">
      <c r="A4106" s="5">
        <v>535</v>
      </c>
      <c r="B4106" s="6">
        <v>3</v>
      </c>
      <c r="C4106" s="6" t="s">
        <v>43</v>
      </c>
      <c r="D4106" s="7">
        <v>45953.25</v>
      </c>
      <c r="E4106" s="6">
        <v>390</v>
      </c>
      <c r="F4106" s="6">
        <v>390</v>
      </c>
      <c r="G4106" s="6">
        <v>0</v>
      </c>
      <c r="H4106" s="6">
        <v>9</v>
      </c>
      <c r="I4106" s="6">
        <v>12</v>
      </c>
      <c r="J4106" s="6" t="s">
        <v>134</v>
      </c>
    </row>
    <row r="4107" spans="1:10" x14ac:dyDescent="0.2">
      <c r="A4107" s="5">
        <v>559</v>
      </c>
      <c r="B4107" s="6">
        <v>4</v>
      </c>
      <c r="C4107" s="6" t="s">
        <v>160</v>
      </c>
      <c r="D4107" s="7">
        <v>45953.25</v>
      </c>
      <c r="E4107" s="6">
        <v>294.95</v>
      </c>
      <c r="F4107" s="6">
        <v>294.95</v>
      </c>
      <c r="G4107" s="6">
        <v>0</v>
      </c>
      <c r="H4107" s="6">
        <v>7</v>
      </c>
      <c r="I4107" s="6">
        <v>10002</v>
      </c>
      <c r="J4107" s="6" t="s">
        <v>56</v>
      </c>
    </row>
    <row r="4108" spans="1:10" x14ac:dyDescent="0.2">
      <c r="A4108" s="5">
        <v>572</v>
      </c>
      <c r="B4108" s="6">
        <v>3</v>
      </c>
      <c r="C4108" s="6" t="s">
        <v>74</v>
      </c>
      <c r="D4108" s="7">
        <v>45953.25</v>
      </c>
      <c r="E4108" s="6">
        <v>400</v>
      </c>
      <c r="F4108" s="6">
        <v>400</v>
      </c>
      <c r="G4108" s="6">
        <v>0</v>
      </c>
      <c r="H4108" s="6">
        <v>10</v>
      </c>
      <c r="I4108" s="6">
        <v>24</v>
      </c>
      <c r="J4108" s="6" t="s">
        <v>84</v>
      </c>
    </row>
    <row r="4109" spans="1:10" x14ac:dyDescent="0.2">
      <c r="A4109" s="5">
        <v>603</v>
      </c>
      <c r="B4109" s="6">
        <v>9</v>
      </c>
      <c r="C4109" s="6" t="s">
        <v>65</v>
      </c>
      <c r="D4109" s="7">
        <v>45953.25</v>
      </c>
      <c r="E4109" s="6">
        <v>248</v>
      </c>
      <c r="F4109" s="6">
        <v>248</v>
      </c>
      <c r="G4109" s="6">
        <v>0</v>
      </c>
      <c r="H4109" s="6">
        <v>9</v>
      </c>
      <c r="I4109" s="6">
        <v>12</v>
      </c>
      <c r="J4109" s="6" t="s">
        <v>134</v>
      </c>
    </row>
    <row r="4110" spans="1:10" x14ac:dyDescent="0.2">
      <c r="A4110" s="5">
        <v>641</v>
      </c>
      <c r="B4110" s="6">
        <v>6</v>
      </c>
      <c r="C4110" s="6" t="s">
        <v>122</v>
      </c>
      <c r="D4110" s="7">
        <v>45953.25</v>
      </c>
      <c r="E4110" s="6">
        <v>495</v>
      </c>
      <c r="F4110" s="6">
        <v>495</v>
      </c>
      <c r="G4110" s="6">
        <v>0</v>
      </c>
      <c r="H4110" s="6">
        <v>13</v>
      </c>
      <c r="I4110" s="6">
        <v>31</v>
      </c>
      <c r="J4110" s="6" t="s">
        <v>42</v>
      </c>
    </row>
    <row r="4111" spans="1:10" x14ac:dyDescent="0.2">
      <c r="A4111" s="5">
        <v>643</v>
      </c>
      <c r="B4111" s="6">
        <v>15</v>
      </c>
      <c r="C4111" s="6" t="s">
        <v>71</v>
      </c>
      <c r="D4111" s="7">
        <v>45953.25</v>
      </c>
      <c r="E4111" s="6">
        <v>160</v>
      </c>
      <c r="F4111" s="6">
        <v>160</v>
      </c>
      <c r="G4111" s="6">
        <v>0</v>
      </c>
      <c r="H4111" s="6">
        <v>7</v>
      </c>
      <c r="I4111" s="6">
        <v>11</v>
      </c>
      <c r="J4111" s="6" t="s">
        <v>90</v>
      </c>
    </row>
    <row r="4112" spans="1:10" x14ac:dyDescent="0.2">
      <c r="A4112" s="5">
        <v>123</v>
      </c>
      <c r="B4112" s="6">
        <v>4</v>
      </c>
      <c r="C4112" s="6" t="s">
        <v>100</v>
      </c>
      <c r="D4112" s="7">
        <v>45953.75</v>
      </c>
      <c r="E4112" s="6">
        <v>160.47</v>
      </c>
      <c r="F4112" s="6">
        <v>160.47</v>
      </c>
      <c r="G4112" s="6">
        <v>0</v>
      </c>
      <c r="H4112" s="6">
        <v>12</v>
      </c>
      <c r="I4112" s="6">
        <v>15</v>
      </c>
      <c r="J4112" s="6" t="s">
        <v>63</v>
      </c>
    </row>
    <row r="4113" spans="1:10" x14ac:dyDescent="0.2">
      <c r="A4113" s="5">
        <v>125</v>
      </c>
      <c r="B4113" s="6">
        <v>4</v>
      </c>
      <c r="C4113" s="6" t="s">
        <v>100</v>
      </c>
      <c r="D4113" s="7">
        <v>45953.75</v>
      </c>
      <c r="E4113" s="6">
        <v>263.73</v>
      </c>
      <c r="F4113" s="6">
        <v>263.73</v>
      </c>
      <c r="G4113" s="6">
        <v>0</v>
      </c>
      <c r="H4113" s="6">
        <v>6</v>
      </c>
      <c r="I4113" s="6">
        <v>10002</v>
      </c>
      <c r="J4113" s="6" t="s">
        <v>56</v>
      </c>
    </row>
    <row r="4114" spans="1:10" x14ac:dyDescent="0.2">
      <c r="A4114" s="5">
        <v>131</v>
      </c>
      <c r="B4114" s="6">
        <v>7</v>
      </c>
      <c r="C4114" s="6" t="s">
        <v>103</v>
      </c>
      <c r="D4114" s="7">
        <v>45953.75</v>
      </c>
      <c r="E4114" s="6">
        <v>192</v>
      </c>
      <c r="F4114" s="6">
        <v>192</v>
      </c>
      <c r="G4114" s="6">
        <v>0</v>
      </c>
      <c r="H4114" s="6">
        <v>4</v>
      </c>
      <c r="I4114" s="6">
        <v>10002</v>
      </c>
      <c r="J4114" s="6" t="s">
        <v>56</v>
      </c>
    </row>
    <row r="4115" spans="1:10" x14ac:dyDescent="0.2">
      <c r="A4115" s="5">
        <v>142</v>
      </c>
      <c r="B4115" s="6">
        <v>12</v>
      </c>
      <c r="C4115" s="6" t="s">
        <v>108</v>
      </c>
      <c r="D4115" s="7">
        <v>45953.75</v>
      </c>
      <c r="E4115" s="6">
        <v>230</v>
      </c>
      <c r="F4115" s="6">
        <v>230</v>
      </c>
      <c r="G4115" s="6">
        <v>0</v>
      </c>
      <c r="H4115" s="6">
        <v>9</v>
      </c>
      <c r="I4115" s="6">
        <v>12</v>
      </c>
      <c r="J4115" s="6" t="s">
        <v>134</v>
      </c>
    </row>
    <row r="4116" spans="1:10" x14ac:dyDescent="0.2">
      <c r="A4116" s="5">
        <v>154</v>
      </c>
      <c r="B4116" s="6">
        <v>11</v>
      </c>
      <c r="C4116" s="6" t="s">
        <v>107</v>
      </c>
      <c r="D4116" s="7">
        <v>45953.75</v>
      </c>
      <c r="E4116" s="6">
        <v>160.47</v>
      </c>
      <c r="F4116" s="6">
        <v>160.47</v>
      </c>
      <c r="G4116" s="6">
        <v>0</v>
      </c>
      <c r="H4116" s="6">
        <v>8</v>
      </c>
      <c r="I4116" s="6">
        <v>5</v>
      </c>
      <c r="J4116" s="6" t="s">
        <v>79</v>
      </c>
    </row>
    <row r="4117" spans="1:10" x14ac:dyDescent="0.2">
      <c r="A4117" s="5">
        <v>163</v>
      </c>
      <c r="B4117" s="6">
        <v>13</v>
      </c>
      <c r="C4117" s="6" t="s">
        <v>109</v>
      </c>
      <c r="D4117" s="7">
        <v>45953.75</v>
      </c>
      <c r="E4117" s="6">
        <v>160.47</v>
      </c>
      <c r="F4117" s="6">
        <v>160.47</v>
      </c>
      <c r="G4117" s="6">
        <v>0</v>
      </c>
      <c r="H4117" s="6">
        <v>4</v>
      </c>
      <c r="I4117" s="6">
        <v>10002</v>
      </c>
      <c r="J4117" s="6" t="s">
        <v>56</v>
      </c>
    </row>
    <row r="4118" spans="1:10" x14ac:dyDescent="0.2">
      <c r="A4118" s="5">
        <v>164</v>
      </c>
      <c r="B4118" s="6">
        <v>13</v>
      </c>
      <c r="C4118" s="6" t="s">
        <v>109</v>
      </c>
      <c r="D4118" s="7">
        <v>45953.75</v>
      </c>
      <c r="E4118" s="6">
        <v>160.47</v>
      </c>
      <c r="F4118" s="6">
        <v>160.47</v>
      </c>
      <c r="G4118" s="6">
        <v>0</v>
      </c>
      <c r="H4118" s="6">
        <v>4</v>
      </c>
      <c r="I4118" s="6">
        <v>10002</v>
      </c>
      <c r="J4118" s="6" t="s">
        <v>56</v>
      </c>
    </row>
    <row r="4119" spans="1:10" x14ac:dyDescent="0.2">
      <c r="A4119" s="5">
        <v>179</v>
      </c>
      <c r="B4119" s="6">
        <v>13</v>
      </c>
      <c r="C4119" s="6" t="s">
        <v>109</v>
      </c>
      <c r="D4119" s="7">
        <v>45953.75</v>
      </c>
      <c r="E4119" s="6">
        <v>430</v>
      </c>
      <c r="F4119" s="6">
        <v>430</v>
      </c>
      <c r="G4119" s="6">
        <v>0</v>
      </c>
      <c r="H4119" s="6">
        <v>5</v>
      </c>
      <c r="I4119" s="6">
        <v>10002</v>
      </c>
      <c r="J4119" s="6" t="s">
        <v>56</v>
      </c>
    </row>
    <row r="4120" spans="1:10" x14ac:dyDescent="0.2">
      <c r="A4120" s="5">
        <v>184</v>
      </c>
      <c r="B4120" s="6">
        <v>16</v>
      </c>
      <c r="C4120" s="6" t="s">
        <v>112</v>
      </c>
      <c r="D4120" s="7">
        <v>45953.75</v>
      </c>
      <c r="E4120" s="6">
        <v>211.92</v>
      </c>
      <c r="F4120" s="6">
        <v>211.92</v>
      </c>
      <c r="G4120" s="6">
        <v>0</v>
      </c>
      <c r="H4120" s="6">
        <v>4</v>
      </c>
      <c r="I4120" s="6">
        <v>10002</v>
      </c>
      <c r="J4120" s="6" t="s">
        <v>56</v>
      </c>
    </row>
    <row r="4121" spans="1:10" x14ac:dyDescent="0.2">
      <c r="A4121" s="5">
        <v>185</v>
      </c>
      <c r="B4121" s="6">
        <v>18</v>
      </c>
      <c r="C4121" s="6" t="s">
        <v>114</v>
      </c>
      <c r="D4121" s="7">
        <v>45953.75</v>
      </c>
      <c r="E4121" s="6">
        <v>180</v>
      </c>
      <c r="F4121" s="6">
        <v>180</v>
      </c>
      <c r="G4121" s="6">
        <v>0</v>
      </c>
      <c r="H4121" s="6">
        <v>5</v>
      </c>
      <c r="I4121" s="6">
        <v>10002</v>
      </c>
      <c r="J4121" s="6" t="s">
        <v>56</v>
      </c>
    </row>
    <row r="4122" spans="1:10" x14ac:dyDescent="0.2">
      <c r="A4122" s="5">
        <v>186</v>
      </c>
      <c r="B4122" s="6">
        <v>16</v>
      </c>
      <c r="C4122" s="6" t="s">
        <v>112</v>
      </c>
      <c r="D4122" s="7">
        <v>45953.75</v>
      </c>
      <c r="E4122" s="6">
        <v>273</v>
      </c>
      <c r="F4122" s="6">
        <v>273</v>
      </c>
      <c r="G4122" s="6">
        <v>0</v>
      </c>
      <c r="H4122" s="6">
        <v>12</v>
      </c>
      <c r="I4122" s="6">
        <v>31</v>
      </c>
      <c r="J4122" s="6" t="s">
        <v>42</v>
      </c>
    </row>
    <row r="4123" spans="1:10" x14ac:dyDescent="0.2">
      <c r="A4123" s="5">
        <v>194</v>
      </c>
      <c r="B4123" s="6">
        <v>20</v>
      </c>
      <c r="C4123" s="6" t="s">
        <v>116</v>
      </c>
      <c r="D4123" s="7">
        <v>45953.75</v>
      </c>
      <c r="E4123" s="6">
        <v>169.98</v>
      </c>
      <c r="F4123" s="6">
        <v>169.98</v>
      </c>
      <c r="G4123" s="6">
        <v>0</v>
      </c>
      <c r="H4123" s="6" t="s">
        <v>47</v>
      </c>
      <c r="I4123" s="6">
        <v>10002</v>
      </c>
      <c r="J4123" s="6" t="s">
        <v>56</v>
      </c>
    </row>
    <row r="4124" spans="1:10" x14ac:dyDescent="0.2">
      <c r="A4124" s="5">
        <v>219</v>
      </c>
      <c r="B4124" s="6">
        <v>27</v>
      </c>
      <c r="C4124" s="6" t="s">
        <v>137</v>
      </c>
      <c r="D4124" s="7">
        <v>45953.75</v>
      </c>
      <c r="E4124" s="6">
        <v>153.47</v>
      </c>
      <c r="F4124" s="6">
        <v>153.47</v>
      </c>
      <c r="G4124" s="6">
        <v>0</v>
      </c>
      <c r="H4124" s="6" t="s">
        <v>47</v>
      </c>
      <c r="I4124" s="6">
        <v>10002</v>
      </c>
      <c r="J4124" s="6" t="s">
        <v>56</v>
      </c>
    </row>
    <row r="4125" spans="1:10" x14ac:dyDescent="0.2">
      <c r="A4125" s="5">
        <v>221</v>
      </c>
      <c r="B4125" s="6">
        <v>25</v>
      </c>
      <c r="C4125" s="6" t="s">
        <v>121</v>
      </c>
      <c r="D4125" s="7">
        <v>45953.75</v>
      </c>
      <c r="E4125" s="6">
        <v>288.60000000000002</v>
      </c>
      <c r="F4125" s="6">
        <v>288.60000000000002</v>
      </c>
      <c r="G4125" s="6">
        <v>0</v>
      </c>
      <c r="H4125" s="6">
        <v>12</v>
      </c>
      <c r="I4125" s="6">
        <v>15</v>
      </c>
      <c r="J4125" s="6" t="s">
        <v>63</v>
      </c>
    </row>
    <row r="4126" spans="1:10" x14ac:dyDescent="0.2">
      <c r="A4126" s="5">
        <v>306</v>
      </c>
      <c r="B4126" s="6">
        <v>27</v>
      </c>
      <c r="C4126" s="6" t="s">
        <v>137</v>
      </c>
      <c r="D4126" s="7">
        <v>45953.75</v>
      </c>
      <c r="E4126" s="6">
        <v>186.02</v>
      </c>
      <c r="F4126" s="6">
        <v>186.02</v>
      </c>
      <c r="G4126" s="6">
        <v>0</v>
      </c>
      <c r="H4126" s="6" t="s">
        <v>47</v>
      </c>
      <c r="I4126" s="6">
        <v>10002</v>
      </c>
      <c r="J4126" s="6" t="s">
        <v>56</v>
      </c>
    </row>
    <row r="4127" spans="1:10" x14ac:dyDescent="0.2">
      <c r="A4127" s="5">
        <v>319</v>
      </c>
      <c r="B4127" s="6">
        <v>27</v>
      </c>
      <c r="C4127" s="6" t="s">
        <v>137</v>
      </c>
      <c r="D4127" s="7">
        <v>45953.75</v>
      </c>
      <c r="E4127" s="6">
        <v>230</v>
      </c>
      <c r="F4127" s="6">
        <v>230</v>
      </c>
      <c r="G4127" s="6">
        <v>0</v>
      </c>
      <c r="H4127" s="6">
        <v>10</v>
      </c>
      <c r="I4127" s="6">
        <v>10002</v>
      </c>
      <c r="J4127" s="6" t="s">
        <v>56</v>
      </c>
    </row>
    <row r="4128" spans="1:10" x14ac:dyDescent="0.2">
      <c r="A4128" s="5">
        <v>324</v>
      </c>
      <c r="B4128" s="6">
        <v>30</v>
      </c>
      <c r="C4128" s="6" t="s">
        <v>140</v>
      </c>
      <c r="D4128" s="7">
        <v>45953.75</v>
      </c>
      <c r="E4128" s="6">
        <v>144.30000000000001</v>
      </c>
      <c r="F4128" s="6">
        <v>144.30000000000001</v>
      </c>
      <c r="G4128" s="6">
        <v>0</v>
      </c>
      <c r="H4128" s="6" t="s">
        <v>47</v>
      </c>
      <c r="I4128" s="6">
        <v>10002</v>
      </c>
      <c r="J4128" s="6" t="s">
        <v>56</v>
      </c>
    </row>
    <row r="4129" spans="1:10" x14ac:dyDescent="0.2">
      <c r="A4129" s="5">
        <v>542</v>
      </c>
      <c r="B4129" s="6">
        <v>5</v>
      </c>
      <c r="C4129" s="6" t="s">
        <v>46</v>
      </c>
      <c r="D4129" s="7">
        <v>45954.25</v>
      </c>
      <c r="E4129" s="6">
        <v>294</v>
      </c>
      <c r="F4129" s="6">
        <v>294</v>
      </c>
      <c r="G4129" s="6">
        <v>0</v>
      </c>
      <c r="H4129" s="6">
        <v>5</v>
      </c>
      <c r="I4129" s="6">
        <v>10</v>
      </c>
      <c r="J4129" s="6" t="s">
        <v>133</v>
      </c>
    </row>
    <row r="4130" spans="1:10" x14ac:dyDescent="0.2">
      <c r="A4130" s="5">
        <v>564</v>
      </c>
      <c r="B4130" s="6">
        <v>1</v>
      </c>
      <c r="C4130" s="6" t="s">
        <v>19</v>
      </c>
      <c r="D4130" s="7">
        <v>45954.25</v>
      </c>
      <c r="E4130" s="6">
        <v>1249</v>
      </c>
      <c r="F4130" s="6">
        <v>1249</v>
      </c>
      <c r="G4130" s="6">
        <v>0</v>
      </c>
      <c r="H4130" s="6">
        <v>12</v>
      </c>
      <c r="I4130" s="6">
        <v>25</v>
      </c>
      <c r="J4130" s="6" t="s">
        <v>135</v>
      </c>
    </row>
    <row r="4131" spans="1:10" x14ac:dyDescent="0.2">
      <c r="A4131" s="5">
        <v>570</v>
      </c>
      <c r="B4131" s="6">
        <v>11</v>
      </c>
      <c r="C4131" s="6" t="s">
        <v>54</v>
      </c>
      <c r="D4131" s="7">
        <v>45954.25</v>
      </c>
      <c r="E4131" s="6">
        <v>180</v>
      </c>
      <c r="F4131" s="6">
        <v>180</v>
      </c>
      <c r="G4131" s="6">
        <v>0</v>
      </c>
      <c r="H4131" s="6">
        <v>8</v>
      </c>
      <c r="I4131" s="6">
        <v>5</v>
      </c>
      <c r="J4131" s="6" t="s">
        <v>79</v>
      </c>
    </row>
    <row r="4132" spans="1:10" x14ac:dyDescent="0.2">
      <c r="A4132" s="5">
        <v>588</v>
      </c>
      <c r="B4132" s="6">
        <v>22</v>
      </c>
      <c r="C4132" s="6" t="s">
        <v>164</v>
      </c>
      <c r="D4132" s="7">
        <v>45954.25</v>
      </c>
      <c r="E4132" s="6">
        <v>230</v>
      </c>
      <c r="F4132" s="6">
        <v>230</v>
      </c>
      <c r="G4132" s="6">
        <v>0</v>
      </c>
      <c r="H4132" s="6">
        <v>6</v>
      </c>
      <c r="I4132" s="6">
        <v>10002</v>
      </c>
      <c r="J4132" s="6" t="s">
        <v>56</v>
      </c>
    </row>
    <row r="4133" spans="1:10" x14ac:dyDescent="0.2">
      <c r="A4133" s="5">
        <v>595</v>
      </c>
      <c r="B4133" s="6">
        <v>18</v>
      </c>
      <c r="C4133" s="6" t="s">
        <v>86</v>
      </c>
      <c r="D4133" s="7">
        <v>45954.25</v>
      </c>
      <c r="E4133" s="6">
        <v>160</v>
      </c>
      <c r="F4133" s="6">
        <v>160</v>
      </c>
      <c r="G4133" s="6">
        <v>0</v>
      </c>
      <c r="H4133" s="6">
        <v>9</v>
      </c>
      <c r="I4133" s="6">
        <v>10002</v>
      </c>
      <c r="J4133" s="6" t="s">
        <v>56</v>
      </c>
    </row>
    <row r="4134" spans="1:10" x14ac:dyDescent="0.2">
      <c r="A4134" s="5">
        <v>600</v>
      </c>
      <c r="B4134" s="6">
        <v>4</v>
      </c>
      <c r="C4134" s="6" t="s">
        <v>148</v>
      </c>
      <c r="D4134" s="7">
        <v>45954.25</v>
      </c>
      <c r="E4134" s="6">
        <v>241</v>
      </c>
      <c r="F4134" s="6">
        <v>241</v>
      </c>
      <c r="G4134" s="6">
        <v>0</v>
      </c>
      <c r="H4134" s="6">
        <v>5</v>
      </c>
      <c r="I4134" s="6">
        <v>10</v>
      </c>
      <c r="J4134" s="6" t="s">
        <v>133</v>
      </c>
    </row>
    <row r="4135" spans="1:10" x14ac:dyDescent="0.2">
      <c r="A4135" s="5">
        <v>601</v>
      </c>
      <c r="B4135" s="6">
        <v>6</v>
      </c>
      <c r="C4135" s="6" t="s">
        <v>61</v>
      </c>
      <c r="D4135" s="7">
        <v>45954.25</v>
      </c>
      <c r="E4135" s="6">
        <v>280</v>
      </c>
      <c r="F4135" s="6">
        <v>280</v>
      </c>
      <c r="G4135" s="6">
        <v>0</v>
      </c>
      <c r="H4135" s="6">
        <v>5</v>
      </c>
      <c r="I4135" s="6">
        <v>9</v>
      </c>
      <c r="J4135" s="6" t="s">
        <v>80</v>
      </c>
    </row>
    <row r="4136" spans="1:10" x14ac:dyDescent="0.2">
      <c r="A4136" s="5">
        <v>645</v>
      </c>
      <c r="B4136" s="6">
        <v>20</v>
      </c>
      <c r="C4136" s="6" t="s">
        <v>195</v>
      </c>
      <c r="D4136" s="7">
        <v>45954.25</v>
      </c>
      <c r="E4136" s="6">
        <v>180</v>
      </c>
      <c r="F4136" s="6">
        <v>180</v>
      </c>
      <c r="G4136" s="6">
        <v>0</v>
      </c>
      <c r="H4136" s="6">
        <v>8</v>
      </c>
      <c r="I4136" s="6">
        <v>5</v>
      </c>
      <c r="J4136" s="6" t="s">
        <v>79</v>
      </c>
    </row>
    <row r="4137" spans="1:10" x14ac:dyDescent="0.2">
      <c r="A4137" s="5">
        <v>91</v>
      </c>
      <c r="B4137" s="6">
        <v>3</v>
      </c>
      <c r="C4137" s="6" t="s">
        <v>99</v>
      </c>
      <c r="D4137" s="7">
        <v>45954.75</v>
      </c>
      <c r="E4137" s="6">
        <v>258</v>
      </c>
      <c r="F4137" s="6">
        <v>258</v>
      </c>
      <c r="G4137" s="6">
        <v>0</v>
      </c>
      <c r="H4137" s="6">
        <v>4</v>
      </c>
      <c r="I4137" s="6">
        <v>10002</v>
      </c>
      <c r="J4137" s="6" t="s">
        <v>56</v>
      </c>
    </row>
    <row r="4138" spans="1:10" x14ac:dyDescent="0.2">
      <c r="A4138" s="5">
        <v>103</v>
      </c>
      <c r="B4138" s="6">
        <v>4</v>
      </c>
      <c r="C4138" s="6" t="s">
        <v>100</v>
      </c>
      <c r="D4138" s="7">
        <v>45954.75</v>
      </c>
      <c r="E4138" s="6">
        <v>474.9</v>
      </c>
      <c r="F4138" s="6">
        <v>474.9</v>
      </c>
      <c r="G4138" s="6">
        <v>0</v>
      </c>
      <c r="H4138" s="6">
        <v>7</v>
      </c>
      <c r="I4138" s="6">
        <v>11</v>
      </c>
      <c r="J4138" s="6" t="s">
        <v>90</v>
      </c>
    </row>
    <row r="4139" spans="1:10" x14ac:dyDescent="0.2">
      <c r="A4139" s="5">
        <v>105</v>
      </c>
      <c r="B4139" s="6">
        <v>4</v>
      </c>
      <c r="C4139" s="6" t="s">
        <v>100</v>
      </c>
      <c r="D4139" s="7">
        <v>45954.75</v>
      </c>
      <c r="E4139" s="6">
        <v>160.47</v>
      </c>
      <c r="F4139" s="6">
        <v>160.47</v>
      </c>
      <c r="G4139" s="6">
        <v>0</v>
      </c>
      <c r="H4139" s="6">
        <v>11</v>
      </c>
      <c r="I4139" s="6">
        <v>13</v>
      </c>
      <c r="J4139" s="6" t="s">
        <v>81</v>
      </c>
    </row>
    <row r="4140" spans="1:10" x14ac:dyDescent="0.2">
      <c r="A4140" s="5">
        <v>111</v>
      </c>
      <c r="B4140" s="6">
        <v>6</v>
      </c>
      <c r="C4140" s="6" t="s">
        <v>102</v>
      </c>
      <c r="D4140" s="7">
        <v>45954.75</v>
      </c>
      <c r="E4140" s="6">
        <v>283.33</v>
      </c>
      <c r="F4140" s="6">
        <v>283.33</v>
      </c>
      <c r="G4140" s="6">
        <v>0</v>
      </c>
      <c r="H4140" s="6">
        <v>6</v>
      </c>
      <c r="I4140" s="6">
        <v>10002</v>
      </c>
      <c r="J4140" s="6" t="s">
        <v>56</v>
      </c>
    </row>
    <row r="4141" spans="1:10" x14ac:dyDescent="0.2">
      <c r="A4141" s="5">
        <v>140</v>
      </c>
      <c r="B4141" s="6">
        <v>11</v>
      </c>
      <c r="C4141" s="6" t="s">
        <v>107</v>
      </c>
      <c r="D4141" s="7">
        <v>45954.75</v>
      </c>
      <c r="E4141" s="6">
        <v>300</v>
      </c>
      <c r="F4141" s="6">
        <v>300</v>
      </c>
      <c r="G4141" s="6">
        <v>0</v>
      </c>
      <c r="H4141" s="6">
        <v>9</v>
      </c>
      <c r="I4141" s="6">
        <v>12</v>
      </c>
      <c r="J4141" s="6" t="s">
        <v>134</v>
      </c>
    </row>
    <row r="4142" spans="1:10" x14ac:dyDescent="0.2">
      <c r="A4142" s="5">
        <v>149</v>
      </c>
      <c r="B4142" s="6">
        <v>11</v>
      </c>
      <c r="C4142" s="6" t="s">
        <v>107</v>
      </c>
      <c r="D4142" s="7">
        <v>45954.75</v>
      </c>
      <c r="E4142" s="6">
        <v>300</v>
      </c>
      <c r="F4142" s="6">
        <v>300</v>
      </c>
      <c r="G4142" s="6">
        <v>0</v>
      </c>
      <c r="H4142" s="6">
        <v>9</v>
      </c>
      <c r="I4142" s="6">
        <v>12</v>
      </c>
      <c r="J4142" s="6" t="s">
        <v>134</v>
      </c>
    </row>
    <row r="4143" spans="1:10" x14ac:dyDescent="0.2">
      <c r="A4143" s="5">
        <v>150</v>
      </c>
      <c r="B4143" s="6">
        <v>8</v>
      </c>
      <c r="C4143" s="6" t="s">
        <v>104</v>
      </c>
      <c r="D4143" s="7">
        <v>45954.75</v>
      </c>
      <c r="E4143" s="6">
        <v>226.54</v>
      </c>
      <c r="F4143" s="6">
        <v>226.54</v>
      </c>
      <c r="G4143" s="6">
        <v>0</v>
      </c>
      <c r="H4143" s="6">
        <v>4</v>
      </c>
      <c r="I4143" s="6">
        <v>11</v>
      </c>
      <c r="J4143" s="6" t="s">
        <v>90</v>
      </c>
    </row>
    <row r="4144" spans="1:10" x14ac:dyDescent="0.2">
      <c r="A4144" s="5">
        <v>151</v>
      </c>
      <c r="B4144" s="6">
        <v>9</v>
      </c>
      <c r="C4144" s="6" t="s">
        <v>105</v>
      </c>
      <c r="D4144" s="7">
        <v>45954.75</v>
      </c>
      <c r="E4144" s="6">
        <v>392.48</v>
      </c>
      <c r="F4144" s="6">
        <v>392.48</v>
      </c>
      <c r="G4144" s="6">
        <v>0</v>
      </c>
      <c r="H4144" s="6">
        <v>4</v>
      </c>
      <c r="I4144" s="6">
        <v>10002</v>
      </c>
      <c r="J4144" s="6" t="s">
        <v>56</v>
      </c>
    </row>
    <row r="4145" spans="1:10" x14ac:dyDescent="0.2">
      <c r="A4145" s="5">
        <v>189</v>
      </c>
      <c r="B4145" s="6">
        <v>20</v>
      </c>
      <c r="C4145" s="6" t="s">
        <v>116</v>
      </c>
      <c r="D4145" s="7">
        <v>45954.75</v>
      </c>
      <c r="E4145" s="6">
        <v>219.23</v>
      </c>
      <c r="F4145" s="6">
        <v>219.23</v>
      </c>
      <c r="G4145" s="6">
        <v>0</v>
      </c>
      <c r="H4145" s="6">
        <v>10</v>
      </c>
      <c r="I4145" s="6">
        <v>10002</v>
      </c>
      <c r="J4145" s="6" t="s">
        <v>56</v>
      </c>
    </row>
    <row r="4146" spans="1:10" x14ac:dyDescent="0.2">
      <c r="A4146" s="5">
        <v>205</v>
      </c>
      <c r="B4146" s="6">
        <v>19</v>
      </c>
      <c r="C4146" s="6" t="s">
        <v>115</v>
      </c>
      <c r="D4146" s="7">
        <v>45954.75</v>
      </c>
      <c r="E4146" s="6">
        <v>180</v>
      </c>
      <c r="F4146" s="6">
        <v>180</v>
      </c>
      <c r="G4146" s="6">
        <v>0</v>
      </c>
      <c r="H4146" s="6">
        <v>8</v>
      </c>
      <c r="I4146" s="6">
        <v>10002</v>
      </c>
      <c r="J4146" s="6" t="s">
        <v>56</v>
      </c>
    </row>
    <row r="4147" spans="1:10" x14ac:dyDescent="0.2">
      <c r="A4147" s="5">
        <v>220</v>
      </c>
      <c r="B4147" s="6">
        <v>26</v>
      </c>
      <c r="C4147" s="6" t="s">
        <v>136</v>
      </c>
      <c r="D4147" s="7">
        <v>45954.75</v>
      </c>
      <c r="E4147" s="6">
        <v>230</v>
      </c>
      <c r="F4147" s="6">
        <v>230</v>
      </c>
      <c r="G4147" s="6">
        <v>0</v>
      </c>
      <c r="H4147" s="6">
        <v>9</v>
      </c>
      <c r="I4147" s="6">
        <v>12</v>
      </c>
      <c r="J4147" s="6" t="s">
        <v>134</v>
      </c>
    </row>
    <row r="4148" spans="1:10" x14ac:dyDescent="0.2">
      <c r="A4148" s="5">
        <v>302</v>
      </c>
      <c r="B4148" s="6">
        <v>13</v>
      </c>
      <c r="C4148" s="6" t="s">
        <v>109</v>
      </c>
      <c r="D4148" s="7">
        <v>45954.75</v>
      </c>
      <c r="E4148" s="6">
        <v>300</v>
      </c>
      <c r="F4148" s="6">
        <v>300</v>
      </c>
      <c r="G4148" s="6">
        <v>0</v>
      </c>
      <c r="H4148" s="6">
        <v>5</v>
      </c>
      <c r="I4148" s="6">
        <v>10002</v>
      </c>
      <c r="J4148" s="6" t="s">
        <v>56</v>
      </c>
    </row>
    <row r="4149" spans="1:10" x14ac:dyDescent="0.2">
      <c r="A4149" s="5">
        <v>314</v>
      </c>
      <c r="B4149" s="6">
        <v>24</v>
      </c>
      <c r="C4149" s="6" t="s">
        <v>120</v>
      </c>
      <c r="D4149" s="7">
        <v>45954.75</v>
      </c>
      <c r="E4149" s="6">
        <v>219.23</v>
      </c>
      <c r="F4149" s="6">
        <v>219.23</v>
      </c>
      <c r="G4149" s="6">
        <v>0</v>
      </c>
      <c r="H4149" s="6">
        <v>6</v>
      </c>
      <c r="I4149" s="6">
        <v>10002</v>
      </c>
      <c r="J4149" s="6" t="s">
        <v>56</v>
      </c>
    </row>
    <row r="4150" spans="1:10" x14ac:dyDescent="0.2">
      <c r="A4150" s="5">
        <v>320</v>
      </c>
      <c r="B4150" s="6">
        <v>24</v>
      </c>
      <c r="C4150" s="6" t="s">
        <v>120</v>
      </c>
      <c r="D4150" s="7">
        <v>45954.75</v>
      </c>
      <c r="E4150" s="6">
        <v>219.23</v>
      </c>
      <c r="F4150" s="6">
        <v>219.23</v>
      </c>
      <c r="G4150" s="6">
        <v>0</v>
      </c>
      <c r="H4150" s="6">
        <v>6</v>
      </c>
      <c r="I4150" s="6">
        <v>10002</v>
      </c>
      <c r="J4150" s="6" t="s">
        <v>56</v>
      </c>
    </row>
    <row r="4151" spans="1:10" x14ac:dyDescent="0.2">
      <c r="A4151" s="5">
        <v>557</v>
      </c>
      <c r="B4151" s="6">
        <v>9</v>
      </c>
      <c r="C4151" s="6" t="s">
        <v>153</v>
      </c>
      <c r="D4151" s="7">
        <v>45955.25</v>
      </c>
      <c r="E4151" s="6">
        <v>219</v>
      </c>
      <c r="F4151" s="6">
        <v>219</v>
      </c>
      <c r="G4151" s="6">
        <v>0</v>
      </c>
      <c r="H4151" s="6">
        <v>7</v>
      </c>
      <c r="I4151" s="6">
        <v>11</v>
      </c>
      <c r="J4151" s="6" t="s">
        <v>90</v>
      </c>
    </row>
    <row r="4152" spans="1:10" x14ac:dyDescent="0.2">
      <c r="A4152" s="5">
        <v>563</v>
      </c>
      <c r="B4152" s="6">
        <v>5</v>
      </c>
      <c r="C4152" s="6" t="s">
        <v>60</v>
      </c>
      <c r="D4152" s="7">
        <v>45955.25</v>
      </c>
      <c r="E4152" s="6">
        <v>374.42</v>
      </c>
      <c r="F4152" s="6">
        <v>374.42</v>
      </c>
      <c r="G4152" s="6">
        <v>0</v>
      </c>
      <c r="H4152" s="6">
        <v>13</v>
      </c>
      <c r="I4152" s="6">
        <v>31</v>
      </c>
      <c r="J4152" s="6" t="s">
        <v>42</v>
      </c>
    </row>
    <row r="4153" spans="1:10" x14ac:dyDescent="0.2">
      <c r="A4153" s="5">
        <v>578</v>
      </c>
      <c r="B4153" s="6">
        <v>4</v>
      </c>
      <c r="C4153" s="6" t="s">
        <v>148</v>
      </c>
      <c r="D4153" s="7">
        <v>45955.25</v>
      </c>
      <c r="E4153" s="6">
        <v>518</v>
      </c>
      <c r="F4153" s="6">
        <v>518</v>
      </c>
      <c r="G4153" s="6">
        <v>0</v>
      </c>
      <c r="H4153" s="6">
        <v>5</v>
      </c>
      <c r="I4153" s="6">
        <v>10</v>
      </c>
      <c r="J4153" s="6" t="s">
        <v>133</v>
      </c>
    </row>
    <row r="4154" spans="1:10" x14ac:dyDescent="0.2">
      <c r="A4154" s="5">
        <v>581</v>
      </c>
      <c r="B4154" s="6">
        <v>10</v>
      </c>
      <c r="C4154" s="6" t="s">
        <v>66</v>
      </c>
      <c r="D4154" s="7">
        <v>45955.25</v>
      </c>
      <c r="E4154" s="6">
        <v>160.47</v>
      </c>
      <c r="F4154" s="6">
        <v>160.47</v>
      </c>
      <c r="G4154" s="6">
        <v>0</v>
      </c>
      <c r="H4154" s="6">
        <v>4</v>
      </c>
      <c r="I4154" s="6">
        <v>10002</v>
      </c>
      <c r="J4154" s="6" t="s">
        <v>56</v>
      </c>
    </row>
    <row r="4155" spans="1:10" x14ac:dyDescent="0.2">
      <c r="A4155" s="5">
        <v>582</v>
      </c>
      <c r="B4155" s="6">
        <v>5</v>
      </c>
      <c r="C4155" s="6" t="s">
        <v>60</v>
      </c>
      <c r="D4155" s="7">
        <v>45955.25</v>
      </c>
      <c r="E4155" s="6">
        <v>290</v>
      </c>
      <c r="F4155" s="6">
        <v>290</v>
      </c>
      <c r="G4155" s="6">
        <v>0</v>
      </c>
      <c r="H4155" s="6">
        <v>10</v>
      </c>
      <c r="I4155" s="6">
        <v>24</v>
      </c>
      <c r="J4155" s="6" t="s">
        <v>84</v>
      </c>
    </row>
    <row r="4156" spans="1:10" x14ac:dyDescent="0.2">
      <c r="A4156" s="5">
        <v>586</v>
      </c>
      <c r="B4156" s="6">
        <v>20</v>
      </c>
      <c r="C4156" s="6" t="s">
        <v>88</v>
      </c>
      <c r="D4156" s="7">
        <v>45955.25</v>
      </c>
      <c r="E4156" s="6">
        <v>227.33</v>
      </c>
      <c r="F4156" s="6">
        <v>227.33</v>
      </c>
      <c r="G4156" s="6">
        <v>0</v>
      </c>
      <c r="H4156" s="6">
        <v>5</v>
      </c>
      <c r="I4156" s="6">
        <v>10002</v>
      </c>
      <c r="J4156" s="6" t="s">
        <v>56</v>
      </c>
    </row>
    <row r="4157" spans="1:10" x14ac:dyDescent="0.2">
      <c r="A4157" s="5">
        <v>624</v>
      </c>
      <c r="B4157" s="6">
        <v>27</v>
      </c>
      <c r="C4157" s="6" t="s">
        <v>218</v>
      </c>
      <c r="D4157" s="7">
        <v>45955.25</v>
      </c>
      <c r="E4157" s="6">
        <v>492.35</v>
      </c>
      <c r="F4157" s="6">
        <v>492.35</v>
      </c>
      <c r="G4157" s="6">
        <v>0</v>
      </c>
      <c r="H4157" s="6">
        <v>12</v>
      </c>
      <c r="I4157" s="6">
        <v>31</v>
      </c>
      <c r="J4157" s="6" t="s">
        <v>42</v>
      </c>
    </row>
    <row r="4158" spans="1:10" x14ac:dyDescent="0.2">
      <c r="A4158" s="5">
        <v>639</v>
      </c>
      <c r="B4158" s="6">
        <v>6</v>
      </c>
      <c r="C4158" s="6" t="s">
        <v>61</v>
      </c>
      <c r="D4158" s="7">
        <v>45955.25</v>
      </c>
      <c r="E4158" s="6">
        <v>160.47</v>
      </c>
      <c r="F4158" s="6">
        <v>160.47</v>
      </c>
      <c r="G4158" s="6">
        <v>0</v>
      </c>
      <c r="H4158" s="6">
        <v>13</v>
      </c>
      <c r="I4158" s="6">
        <v>31</v>
      </c>
      <c r="J4158" s="6" t="s">
        <v>42</v>
      </c>
    </row>
    <row r="4159" spans="1:10" x14ac:dyDescent="0.2">
      <c r="A4159" s="5">
        <v>652</v>
      </c>
      <c r="B4159" s="6">
        <v>4</v>
      </c>
      <c r="C4159" s="6" t="s">
        <v>45</v>
      </c>
      <c r="D4159" s="7">
        <v>45955.25</v>
      </c>
      <c r="E4159" s="6">
        <v>192</v>
      </c>
      <c r="F4159" s="6">
        <v>192</v>
      </c>
      <c r="G4159" s="6">
        <v>0</v>
      </c>
      <c r="H4159" s="6">
        <v>7</v>
      </c>
      <c r="I4159" s="6">
        <v>11</v>
      </c>
      <c r="J4159" s="6" t="s">
        <v>90</v>
      </c>
    </row>
    <row r="4160" spans="1:10" x14ac:dyDescent="0.2">
      <c r="A4160" s="5">
        <v>659</v>
      </c>
      <c r="B4160" s="6">
        <v>2</v>
      </c>
      <c r="C4160" s="6" t="s">
        <v>41</v>
      </c>
      <c r="D4160" s="7">
        <v>45955.25</v>
      </c>
      <c r="E4160" s="6">
        <v>200</v>
      </c>
      <c r="F4160" s="6">
        <v>200</v>
      </c>
      <c r="G4160" s="6">
        <v>0</v>
      </c>
      <c r="H4160" s="6">
        <v>11</v>
      </c>
      <c r="I4160" s="6">
        <v>18</v>
      </c>
      <c r="J4160" s="6" t="s">
        <v>29</v>
      </c>
    </row>
    <row r="4161" spans="1:10" x14ac:dyDescent="0.2">
      <c r="A4161" s="5">
        <v>90</v>
      </c>
      <c r="B4161" s="6">
        <v>3</v>
      </c>
      <c r="C4161" s="6" t="s">
        <v>99</v>
      </c>
      <c r="D4161" s="7">
        <v>45955.75</v>
      </c>
      <c r="E4161" s="6">
        <v>320</v>
      </c>
      <c r="F4161" s="6">
        <v>320</v>
      </c>
      <c r="G4161" s="6">
        <v>0</v>
      </c>
      <c r="H4161" s="6">
        <v>7</v>
      </c>
      <c r="I4161" s="6">
        <v>21</v>
      </c>
      <c r="J4161" s="6" t="s">
        <v>93</v>
      </c>
    </row>
    <row r="4162" spans="1:10" x14ac:dyDescent="0.2">
      <c r="A4162" s="5">
        <v>93</v>
      </c>
      <c r="B4162" s="6">
        <v>2</v>
      </c>
      <c r="C4162" s="6" t="s">
        <v>98</v>
      </c>
      <c r="D4162" s="7">
        <v>45955.75</v>
      </c>
      <c r="E4162" s="6">
        <v>221.98</v>
      </c>
      <c r="F4162" s="6">
        <v>221.98</v>
      </c>
      <c r="G4162" s="6">
        <v>0</v>
      </c>
      <c r="H4162" s="6">
        <v>4</v>
      </c>
      <c r="I4162" s="6">
        <v>10002</v>
      </c>
      <c r="J4162" s="6" t="s">
        <v>56</v>
      </c>
    </row>
    <row r="4163" spans="1:10" x14ac:dyDescent="0.2">
      <c r="A4163" s="5">
        <v>104</v>
      </c>
      <c r="B4163" s="6">
        <v>4</v>
      </c>
      <c r="C4163" s="6" t="s">
        <v>100</v>
      </c>
      <c r="D4163" s="7">
        <v>45955.75</v>
      </c>
      <c r="E4163" s="6">
        <v>320</v>
      </c>
      <c r="F4163" s="6">
        <v>320</v>
      </c>
      <c r="G4163" s="6">
        <v>0</v>
      </c>
      <c r="H4163" s="6">
        <v>4</v>
      </c>
      <c r="I4163" s="6">
        <v>10002</v>
      </c>
      <c r="J4163" s="6" t="s">
        <v>56</v>
      </c>
    </row>
    <row r="4164" spans="1:10" x14ac:dyDescent="0.2">
      <c r="A4164" s="5">
        <v>115</v>
      </c>
      <c r="B4164" s="6">
        <v>6</v>
      </c>
      <c r="C4164" s="6" t="s">
        <v>102</v>
      </c>
      <c r="D4164" s="7">
        <v>45955.75</v>
      </c>
      <c r="E4164" s="6">
        <v>300</v>
      </c>
      <c r="F4164" s="6">
        <v>300</v>
      </c>
      <c r="G4164" s="6">
        <v>0</v>
      </c>
      <c r="H4164" s="6">
        <v>6</v>
      </c>
      <c r="I4164" s="6">
        <v>10002</v>
      </c>
      <c r="J4164" s="6" t="s">
        <v>56</v>
      </c>
    </row>
    <row r="4165" spans="1:10" x14ac:dyDescent="0.2">
      <c r="A4165" s="5">
        <v>130</v>
      </c>
      <c r="B4165" s="6">
        <v>7</v>
      </c>
      <c r="C4165" s="6" t="s">
        <v>103</v>
      </c>
      <c r="D4165" s="7">
        <v>45955.75</v>
      </c>
      <c r="E4165" s="6">
        <v>283.33</v>
      </c>
      <c r="F4165" s="6">
        <v>283.33</v>
      </c>
      <c r="G4165" s="6">
        <v>0</v>
      </c>
      <c r="H4165" s="6">
        <v>12</v>
      </c>
      <c r="I4165" s="6">
        <v>25</v>
      </c>
      <c r="J4165" s="6" t="s">
        <v>135</v>
      </c>
    </row>
    <row r="4166" spans="1:10" x14ac:dyDescent="0.2">
      <c r="A4166" s="5">
        <v>156</v>
      </c>
      <c r="B4166" s="6">
        <v>10</v>
      </c>
      <c r="C4166" s="6" t="s">
        <v>106</v>
      </c>
      <c r="D4166" s="7">
        <v>45955.75</v>
      </c>
      <c r="E4166" s="6">
        <v>273</v>
      </c>
      <c r="F4166" s="6">
        <v>273</v>
      </c>
      <c r="G4166" s="6">
        <v>0</v>
      </c>
      <c r="H4166" s="6">
        <v>4</v>
      </c>
      <c r="I4166" s="6">
        <v>10002</v>
      </c>
      <c r="J4166" s="6" t="s">
        <v>56</v>
      </c>
    </row>
    <row r="4167" spans="1:10" x14ac:dyDescent="0.2">
      <c r="A4167" s="5">
        <v>159</v>
      </c>
      <c r="B4167" s="6">
        <v>10</v>
      </c>
      <c r="C4167" s="6" t="s">
        <v>106</v>
      </c>
      <c r="D4167" s="7">
        <v>45955.75</v>
      </c>
      <c r="E4167" s="6">
        <v>310</v>
      </c>
      <c r="F4167" s="6">
        <v>310</v>
      </c>
      <c r="G4167" s="6">
        <v>0</v>
      </c>
      <c r="H4167" s="6">
        <v>10</v>
      </c>
      <c r="I4167" s="6">
        <v>24</v>
      </c>
      <c r="J4167" s="6" t="s">
        <v>84</v>
      </c>
    </row>
    <row r="4168" spans="1:10" x14ac:dyDescent="0.2">
      <c r="A4168" s="5">
        <v>162</v>
      </c>
      <c r="B4168" s="6">
        <v>13</v>
      </c>
      <c r="C4168" s="6" t="s">
        <v>109</v>
      </c>
      <c r="D4168" s="7">
        <v>45955.75</v>
      </c>
      <c r="E4168" s="6">
        <v>300</v>
      </c>
      <c r="F4168" s="6">
        <v>300</v>
      </c>
      <c r="G4168" s="6">
        <v>0</v>
      </c>
      <c r="H4168" s="6">
        <v>5</v>
      </c>
      <c r="I4168" s="6">
        <v>10002</v>
      </c>
      <c r="J4168" s="6" t="s">
        <v>56</v>
      </c>
    </row>
    <row r="4169" spans="1:10" x14ac:dyDescent="0.2">
      <c r="A4169" s="5">
        <v>168</v>
      </c>
      <c r="B4169" s="6">
        <v>15</v>
      </c>
      <c r="C4169" s="6" t="s">
        <v>111</v>
      </c>
      <c r="D4169" s="7">
        <v>45955.75</v>
      </c>
      <c r="E4169" s="6">
        <v>291</v>
      </c>
      <c r="F4169" s="6">
        <v>291</v>
      </c>
      <c r="G4169" s="6">
        <v>0</v>
      </c>
      <c r="H4169" s="6">
        <v>12</v>
      </c>
      <c r="I4169" s="6">
        <v>25</v>
      </c>
      <c r="J4169" s="6" t="s">
        <v>135</v>
      </c>
    </row>
    <row r="4170" spans="1:10" x14ac:dyDescent="0.2">
      <c r="A4170" s="5">
        <v>183</v>
      </c>
      <c r="B4170" s="6">
        <v>16</v>
      </c>
      <c r="C4170" s="6" t="s">
        <v>112</v>
      </c>
      <c r="D4170" s="7">
        <v>45955.75</v>
      </c>
      <c r="E4170" s="6">
        <v>300</v>
      </c>
      <c r="F4170" s="6">
        <v>300</v>
      </c>
      <c r="G4170" s="6">
        <v>0</v>
      </c>
      <c r="H4170" s="6">
        <v>12</v>
      </c>
      <c r="I4170" s="6">
        <v>25</v>
      </c>
      <c r="J4170" s="6" t="s">
        <v>135</v>
      </c>
    </row>
    <row r="4171" spans="1:10" x14ac:dyDescent="0.2">
      <c r="A4171" s="5">
        <v>197</v>
      </c>
      <c r="B4171" s="6">
        <v>20</v>
      </c>
      <c r="C4171" s="6" t="s">
        <v>116</v>
      </c>
      <c r="D4171" s="7">
        <v>45955.75</v>
      </c>
      <c r="E4171" s="6">
        <v>160.47</v>
      </c>
      <c r="F4171" s="6">
        <v>160.47</v>
      </c>
      <c r="G4171" s="6">
        <v>0</v>
      </c>
      <c r="H4171" s="6">
        <v>8</v>
      </c>
      <c r="I4171" s="6">
        <v>10002</v>
      </c>
      <c r="J4171" s="6" t="s">
        <v>56</v>
      </c>
    </row>
    <row r="4172" spans="1:10" x14ac:dyDescent="0.2">
      <c r="A4172" s="5">
        <v>199</v>
      </c>
      <c r="B4172" s="6">
        <v>20</v>
      </c>
      <c r="C4172" s="6" t="s">
        <v>116</v>
      </c>
      <c r="D4172" s="7">
        <v>45955.75</v>
      </c>
      <c r="E4172" s="6">
        <v>134.4</v>
      </c>
      <c r="F4172" s="6">
        <v>134.4</v>
      </c>
      <c r="G4172" s="6">
        <v>0</v>
      </c>
      <c r="H4172" s="6">
        <v>15</v>
      </c>
      <c r="I4172" s="6">
        <v>10002</v>
      </c>
      <c r="J4172" s="6" t="s">
        <v>56</v>
      </c>
    </row>
    <row r="4173" spans="1:10" x14ac:dyDescent="0.2">
      <c r="A4173" s="5">
        <v>215</v>
      </c>
      <c r="B4173" s="6">
        <v>21</v>
      </c>
      <c r="C4173" s="6" t="s">
        <v>117</v>
      </c>
      <c r="D4173" s="7">
        <v>45955.75</v>
      </c>
      <c r="E4173" s="6">
        <v>298.63</v>
      </c>
      <c r="F4173" s="6">
        <v>298.63</v>
      </c>
      <c r="G4173" s="6">
        <v>0</v>
      </c>
      <c r="H4173" s="6">
        <v>5</v>
      </c>
      <c r="I4173" s="6">
        <v>10002</v>
      </c>
      <c r="J4173" s="6" t="s">
        <v>56</v>
      </c>
    </row>
    <row r="4174" spans="1:10" x14ac:dyDescent="0.2">
      <c r="A4174" s="5">
        <v>222</v>
      </c>
      <c r="B4174" s="6">
        <v>27</v>
      </c>
      <c r="C4174" s="6" t="s">
        <v>137</v>
      </c>
      <c r="D4174" s="7">
        <v>45955.75</v>
      </c>
      <c r="E4174" s="6">
        <v>180</v>
      </c>
      <c r="F4174" s="6">
        <v>180</v>
      </c>
      <c r="G4174" s="6">
        <v>0</v>
      </c>
      <c r="H4174" s="6">
        <v>5</v>
      </c>
      <c r="I4174" s="6">
        <v>5</v>
      </c>
      <c r="J4174" s="6" t="s">
        <v>79</v>
      </c>
    </row>
    <row r="4175" spans="1:10" x14ac:dyDescent="0.2">
      <c r="A4175" s="5">
        <v>305</v>
      </c>
      <c r="B4175" s="6">
        <v>22</v>
      </c>
      <c r="C4175" s="6" t="s">
        <v>118</v>
      </c>
      <c r="D4175" s="7">
        <v>45955.75</v>
      </c>
      <c r="E4175" s="6">
        <v>282.83999999999997</v>
      </c>
      <c r="F4175" s="6">
        <v>282.83999999999997</v>
      </c>
      <c r="G4175" s="6">
        <v>0</v>
      </c>
      <c r="H4175" s="6">
        <v>5</v>
      </c>
      <c r="I4175" s="6" t="s">
        <v>47</v>
      </c>
      <c r="J4175" s="6" t="s">
        <v>47</v>
      </c>
    </row>
    <row r="4176" spans="1:10" x14ac:dyDescent="0.2">
      <c r="A4176" s="5">
        <v>309</v>
      </c>
      <c r="B4176" s="6">
        <v>23</v>
      </c>
      <c r="C4176" s="6" t="s">
        <v>119</v>
      </c>
      <c r="D4176" s="7">
        <v>45955.75</v>
      </c>
      <c r="E4176" s="6">
        <v>258</v>
      </c>
      <c r="F4176" s="6">
        <v>258</v>
      </c>
      <c r="G4176" s="6">
        <v>0</v>
      </c>
      <c r="H4176" s="6">
        <v>9</v>
      </c>
      <c r="I4176" s="6">
        <v>12</v>
      </c>
      <c r="J4176" s="6" t="s">
        <v>134</v>
      </c>
    </row>
    <row r="4177" spans="1:10" x14ac:dyDescent="0.2">
      <c r="A4177" s="5">
        <v>506</v>
      </c>
      <c r="B4177" s="6">
        <v>30</v>
      </c>
      <c r="C4177" s="6" t="s">
        <v>178</v>
      </c>
      <c r="D4177" s="7">
        <v>45956.25</v>
      </c>
      <c r="E4177" s="6">
        <v>280</v>
      </c>
      <c r="F4177" s="6">
        <v>280</v>
      </c>
      <c r="G4177" s="6">
        <v>0</v>
      </c>
      <c r="H4177" s="6">
        <v>5</v>
      </c>
      <c r="I4177" s="6">
        <v>10002</v>
      </c>
      <c r="J4177" s="6" t="s">
        <v>56</v>
      </c>
    </row>
    <row r="4178" spans="1:10" x14ac:dyDescent="0.2">
      <c r="A4178" s="5">
        <v>534</v>
      </c>
      <c r="B4178" s="6">
        <v>5</v>
      </c>
      <c r="C4178" s="6" t="s">
        <v>149</v>
      </c>
      <c r="D4178" s="7">
        <v>45956.25</v>
      </c>
      <c r="E4178" s="6">
        <v>384</v>
      </c>
      <c r="F4178" s="6">
        <v>384</v>
      </c>
      <c r="G4178" s="6">
        <v>0</v>
      </c>
      <c r="H4178" s="6">
        <v>4</v>
      </c>
      <c r="I4178" s="6">
        <v>10002</v>
      </c>
      <c r="J4178" s="6" t="s">
        <v>56</v>
      </c>
    </row>
    <row r="4179" spans="1:10" x14ac:dyDescent="0.2">
      <c r="A4179" s="5">
        <v>544</v>
      </c>
      <c r="B4179" s="6">
        <v>10</v>
      </c>
      <c r="C4179" s="6" t="s">
        <v>66</v>
      </c>
      <c r="D4179" s="7">
        <v>45956.25</v>
      </c>
      <c r="E4179" s="6">
        <v>209</v>
      </c>
      <c r="F4179" s="6">
        <v>209</v>
      </c>
      <c r="G4179" s="6">
        <v>0</v>
      </c>
      <c r="H4179" s="6">
        <v>12</v>
      </c>
      <c r="I4179" s="6">
        <v>31</v>
      </c>
      <c r="J4179" s="6" t="s">
        <v>42</v>
      </c>
    </row>
    <row r="4180" spans="1:10" x14ac:dyDescent="0.2">
      <c r="A4180" s="5">
        <v>589</v>
      </c>
      <c r="B4180" s="6">
        <v>19</v>
      </c>
      <c r="C4180" s="6" t="s">
        <v>87</v>
      </c>
      <c r="D4180" s="7">
        <v>45956.25</v>
      </c>
      <c r="E4180" s="6">
        <v>690</v>
      </c>
      <c r="F4180" s="6">
        <v>690</v>
      </c>
      <c r="G4180" s="6">
        <v>0</v>
      </c>
      <c r="H4180" s="6">
        <v>11</v>
      </c>
      <c r="I4180" s="6">
        <v>5</v>
      </c>
      <c r="J4180" s="6" t="s">
        <v>79</v>
      </c>
    </row>
    <row r="4181" spans="1:10" x14ac:dyDescent="0.2">
      <c r="A4181" s="5">
        <v>596</v>
      </c>
      <c r="B4181" s="6">
        <v>19</v>
      </c>
      <c r="C4181" s="6" t="s">
        <v>87</v>
      </c>
      <c r="D4181" s="7">
        <v>45956.25</v>
      </c>
      <c r="E4181" s="6">
        <v>228</v>
      </c>
      <c r="F4181" s="6">
        <v>228</v>
      </c>
      <c r="G4181" s="6">
        <v>0</v>
      </c>
      <c r="H4181" s="6">
        <v>8</v>
      </c>
      <c r="I4181" s="6">
        <v>10002</v>
      </c>
      <c r="J4181" s="6" t="s">
        <v>56</v>
      </c>
    </row>
    <row r="4182" spans="1:10" x14ac:dyDescent="0.2">
      <c r="A4182" s="5">
        <v>597</v>
      </c>
      <c r="B4182" s="6">
        <v>24</v>
      </c>
      <c r="C4182" s="6" t="s">
        <v>166</v>
      </c>
      <c r="D4182" s="7">
        <v>45956.25</v>
      </c>
      <c r="E4182" s="6">
        <v>161</v>
      </c>
      <c r="F4182" s="6">
        <v>161</v>
      </c>
      <c r="G4182" s="6">
        <v>0</v>
      </c>
      <c r="H4182" s="6">
        <v>8</v>
      </c>
      <c r="I4182" s="6">
        <v>5</v>
      </c>
      <c r="J4182" s="6" t="s">
        <v>79</v>
      </c>
    </row>
    <row r="4183" spans="1:10" x14ac:dyDescent="0.2">
      <c r="A4183" s="5">
        <v>602</v>
      </c>
      <c r="B4183" s="6">
        <v>22</v>
      </c>
      <c r="C4183" s="6" t="s">
        <v>197</v>
      </c>
      <c r="D4183" s="7">
        <v>45956.25</v>
      </c>
      <c r="E4183" s="6">
        <v>180</v>
      </c>
      <c r="F4183" s="6">
        <v>180</v>
      </c>
      <c r="G4183" s="6">
        <v>0</v>
      </c>
      <c r="H4183" s="6">
        <v>9</v>
      </c>
      <c r="I4183" s="6">
        <v>12</v>
      </c>
      <c r="J4183" s="6" t="s">
        <v>134</v>
      </c>
    </row>
    <row r="4184" spans="1:10" x14ac:dyDescent="0.2">
      <c r="A4184" s="5">
        <v>630</v>
      </c>
      <c r="B4184" s="6">
        <v>27</v>
      </c>
      <c r="C4184" s="6" t="s">
        <v>175</v>
      </c>
      <c r="D4184" s="7">
        <v>45956.25</v>
      </c>
      <c r="E4184" s="6">
        <v>386</v>
      </c>
      <c r="F4184" s="6">
        <v>386</v>
      </c>
      <c r="G4184" s="6">
        <v>0</v>
      </c>
      <c r="H4184" s="6">
        <v>5</v>
      </c>
      <c r="I4184" s="6">
        <v>5</v>
      </c>
      <c r="J4184" s="6" t="s">
        <v>79</v>
      </c>
    </row>
    <row r="4185" spans="1:10" x14ac:dyDescent="0.2">
      <c r="A4185" s="5">
        <v>635</v>
      </c>
      <c r="B4185" s="6">
        <v>11</v>
      </c>
      <c r="C4185" s="6" t="s">
        <v>67</v>
      </c>
      <c r="D4185" s="7">
        <v>45956.25</v>
      </c>
      <c r="E4185" s="6">
        <v>160.47</v>
      </c>
      <c r="F4185" s="6">
        <v>160.47</v>
      </c>
      <c r="G4185" s="6">
        <v>0</v>
      </c>
      <c r="H4185" s="6">
        <v>12</v>
      </c>
      <c r="I4185" s="6">
        <v>25</v>
      </c>
      <c r="J4185" s="6" t="s">
        <v>135</v>
      </c>
    </row>
    <row r="4186" spans="1:10" x14ac:dyDescent="0.2">
      <c r="A4186" s="5">
        <v>647</v>
      </c>
      <c r="B4186" s="6">
        <v>23</v>
      </c>
      <c r="C4186" s="6" t="s">
        <v>165</v>
      </c>
      <c r="D4186" s="7">
        <v>45956.25</v>
      </c>
      <c r="E4186" s="6">
        <v>178.16</v>
      </c>
      <c r="F4186" s="6">
        <v>178.16</v>
      </c>
      <c r="G4186" s="6">
        <v>0</v>
      </c>
      <c r="H4186" s="6" t="s">
        <v>47</v>
      </c>
      <c r="I4186" s="6">
        <v>10002</v>
      </c>
      <c r="J4186" s="6" t="s">
        <v>56</v>
      </c>
    </row>
    <row r="4187" spans="1:10" x14ac:dyDescent="0.2">
      <c r="A4187" s="5">
        <v>671</v>
      </c>
      <c r="B4187" s="6">
        <v>12</v>
      </c>
      <c r="C4187" s="6" t="s">
        <v>156</v>
      </c>
      <c r="D4187" s="7">
        <v>45956.25</v>
      </c>
      <c r="E4187" s="6">
        <v>209.23</v>
      </c>
      <c r="F4187" s="6">
        <v>209.23</v>
      </c>
      <c r="G4187" s="6">
        <v>0</v>
      </c>
      <c r="H4187" s="6">
        <v>12</v>
      </c>
      <c r="I4187" s="6">
        <v>15</v>
      </c>
      <c r="J4187" s="6" t="s">
        <v>63</v>
      </c>
    </row>
    <row r="4188" spans="1:10" x14ac:dyDescent="0.2">
      <c r="A4188" s="5">
        <v>89</v>
      </c>
      <c r="B4188" s="6">
        <v>3</v>
      </c>
      <c r="C4188" s="6" t="s">
        <v>99</v>
      </c>
      <c r="D4188" s="7">
        <v>45956.75</v>
      </c>
      <c r="E4188" s="6">
        <v>160.47</v>
      </c>
      <c r="F4188" s="6">
        <v>160.47</v>
      </c>
      <c r="G4188" s="6">
        <v>0</v>
      </c>
      <c r="H4188" s="6">
        <v>9</v>
      </c>
      <c r="I4188" s="6">
        <v>12</v>
      </c>
      <c r="J4188" s="6" t="s">
        <v>134</v>
      </c>
    </row>
    <row r="4189" spans="1:10" x14ac:dyDescent="0.2">
      <c r="A4189" s="5">
        <v>100</v>
      </c>
      <c r="B4189" s="6">
        <v>2</v>
      </c>
      <c r="C4189" s="6" t="s">
        <v>98</v>
      </c>
      <c r="D4189" s="7">
        <v>45956.75</v>
      </c>
      <c r="E4189" s="6">
        <v>219.23</v>
      </c>
      <c r="F4189" s="6">
        <v>219.23</v>
      </c>
      <c r="G4189" s="6">
        <v>0</v>
      </c>
      <c r="H4189" s="6">
        <v>7</v>
      </c>
      <c r="I4189" s="6">
        <v>21</v>
      </c>
      <c r="J4189" s="6" t="s">
        <v>93</v>
      </c>
    </row>
    <row r="4190" spans="1:10" x14ac:dyDescent="0.2">
      <c r="A4190" s="5">
        <v>109</v>
      </c>
      <c r="B4190" s="6">
        <v>4</v>
      </c>
      <c r="C4190" s="6" t="s">
        <v>100</v>
      </c>
      <c r="D4190" s="7">
        <v>45956.75</v>
      </c>
      <c r="E4190" s="6">
        <v>192</v>
      </c>
      <c r="F4190" s="6">
        <v>192</v>
      </c>
      <c r="G4190" s="6">
        <v>0</v>
      </c>
      <c r="H4190" s="6">
        <v>13</v>
      </c>
      <c r="I4190" s="6">
        <v>31</v>
      </c>
      <c r="J4190" s="6" t="s">
        <v>42</v>
      </c>
    </row>
    <row r="4191" spans="1:10" x14ac:dyDescent="0.2">
      <c r="A4191" s="5">
        <v>155</v>
      </c>
      <c r="B4191" s="6">
        <v>10</v>
      </c>
      <c r="C4191" s="6" t="s">
        <v>106</v>
      </c>
      <c r="D4191" s="7">
        <v>45956.75</v>
      </c>
      <c r="E4191" s="6">
        <v>279</v>
      </c>
      <c r="F4191" s="6">
        <v>279</v>
      </c>
      <c r="G4191" s="6">
        <v>0</v>
      </c>
      <c r="H4191" s="6">
        <v>5</v>
      </c>
      <c r="I4191" s="6">
        <v>14</v>
      </c>
      <c r="J4191" s="6" t="s">
        <v>22</v>
      </c>
    </row>
    <row r="4192" spans="1:10" x14ac:dyDescent="0.2">
      <c r="A4192" s="5">
        <v>169</v>
      </c>
      <c r="B4192" s="6">
        <v>14</v>
      </c>
      <c r="C4192" s="6" t="s">
        <v>110</v>
      </c>
      <c r="D4192" s="7">
        <v>45956.75</v>
      </c>
      <c r="E4192" s="6">
        <v>430</v>
      </c>
      <c r="F4192" s="6">
        <v>430</v>
      </c>
      <c r="G4192" s="6">
        <v>0</v>
      </c>
      <c r="H4192" s="6">
        <v>8</v>
      </c>
      <c r="I4192" s="6">
        <v>10002</v>
      </c>
      <c r="J4192" s="6" t="s">
        <v>56</v>
      </c>
    </row>
    <row r="4193" spans="1:10" x14ac:dyDescent="0.2">
      <c r="A4193" s="5">
        <v>171</v>
      </c>
      <c r="B4193" s="6">
        <v>16</v>
      </c>
      <c r="C4193" s="6" t="s">
        <v>112</v>
      </c>
      <c r="D4193" s="7">
        <v>45956.75</v>
      </c>
      <c r="E4193" s="6">
        <v>273.73</v>
      </c>
      <c r="F4193" s="6">
        <v>273.73</v>
      </c>
      <c r="G4193" s="6">
        <v>0</v>
      </c>
      <c r="H4193" s="6">
        <v>10</v>
      </c>
      <c r="I4193" s="6">
        <v>10002</v>
      </c>
      <c r="J4193" s="6" t="s">
        <v>56</v>
      </c>
    </row>
    <row r="4194" spans="1:10" x14ac:dyDescent="0.2">
      <c r="A4194" s="5">
        <v>173</v>
      </c>
      <c r="B4194" s="6">
        <v>14</v>
      </c>
      <c r="C4194" s="6" t="s">
        <v>110</v>
      </c>
      <c r="D4194" s="7">
        <v>45956.75</v>
      </c>
      <c r="E4194" s="6">
        <v>430</v>
      </c>
      <c r="F4194" s="6">
        <v>430</v>
      </c>
      <c r="G4194" s="6">
        <v>0</v>
      </c>
      <c r="H4194" s="6">
        <v>5</v>
      </c>
      <c r="I4194" s="6">
        <v>10002</v>
      </c>
      <c r="J4194" s="6" t="s">
        <v>56</v>
      </c>
    </row>
    <row r="4195" spans="1:10" x14ac:dyDescent="0.2">
      <c r="A4195" s="5">
        <v>180</v>
      </c>
      <c r="B4195" s="6">
        <v>16</v>
      </c>
      <c r="C4195" s="6" t="s">
        <v>112</v>
      </c>
      <c r="D4195" s="7">
        <v>45956.75</v>
      </c>
      <c r="E4195" s="6">
        <v>160.47</v>
      </c>
      <c r="F4195" s="6">
        <v>160.47</v>
      </c>
      <c r="G4195" s="6">
        <v>0</v>
      </c>
      <c r="H4195" s="6">
        <v>5</v>
      </c>
      <c r="I4195" s="6">
        <v>10002</v>
      </c>
      <c r="J4195" s="6" t="s">
        <v>56</v>
      </c>
    </row>
    <row r="4196" spans="1:10" x14ac:dyDescent="0.2">
      <c r="A4196" s="5">
        <v>214</v>
      </c>
      <c r="B4196" s="6">
        <v>22</v>
      </c>
      <c r="C4196" s="6" t="s">
        <v>118</v>
      </c>
      <c r="D4196" s="7">
        <v>45956.75</v>
      </c>
      <c r="E4196" s="6">
        <v>230</v>
      </c>
      <c r="F4196" s="6">
        <v>230</v>
      </c>
      <c r="G4196" s="6">
        <v>0</v>
      </c>
      <c r="H4196" s="6">
        <v>12</v>
      </c>
      <c r="I4196" s="6">
        <v>15</v>
      </c>
      <c r="J4196" s="6" t="s">
        <v>63</v>
      </c>
    </row>
    <row r="4197" spans="1:10" x14ac:dyDescent="0.2">
      <c r="A4197" s="5">
        <v>303</v>
      </c>
      <c r="B4197" s="6">
        <v>15</v>
      </c>
      <c r="C4197" s="6" t="s">
        <v>111</v>
      </c>
      <c r="D4197" s="7">
        <v>45956.75</v>
      </c>
      <c r="E4197" s="6">
        <v>354.42</v>
      </c>
      <c r="F4197" s="6">
        <v>354.42</v>
      </c>
      <c r="G4197" s="6">
        <v>0</v>
      </c>
      <c r="H4197" s="6">
        <v>7</v>
      </c>
      <c r="I4197" s="6">
        <v>11</v>
      </c>
      <c r="J4197" s="6" t="s">
        <v>90</v>
      </c>
    </row>
    <row r="4198" spans="1:10" x14ac:dyDescent="0.2">
      <c r="A4198" s="5">
        <v>321</v>
      </c>
      <c r="B4198" s="6">
        <v>31</v>
      </c>
      <c r="C4198" s="6" t="s">
        <v>141</v>
      </c>
      <c r="D4198" s="7">
        <v>45956.75</v>
      </c>
      <c r="E4198" s="6">
        <v>449.94</v>
      </c>
      <c r="F4198" s="6">
        <v>449.94</v>
      </c>
      <c r="G4198" s="6">
        <v>0</v>
      </c>
      <c r="H4198" s="6">
        <v>12</v>
      </c>
      <c r="I4198" s="6">
        <v>31</v>
      </c>
      <c r="J4198" s="6" t="s">
        <v>42</v>
      </c>
    </row>
    <row r="4199" spans="1:10" x14ac:dyDescent="0.2">
      <c r="A4199" s="5">
        <v>638</v>
      </c>
      <c r="B4199" s="6">
        <v>4</v>
      </c>
      <c r="C4199" s="6" t="s">
        <v>45</v>
      </c>
      <c r="D4199" s="7">
        <v>45957.25</v>
      </c>
      <c r="E4199" s="6">
        <v>264</v>
      </c>
      <c r="F4199" s="6">
        <v>264</v>
      </c>
      <c r="G4199" s="6">
        <v>0</v>
      </c>
      <c r="H4199" s="6">
        <v>9</v>
      </c>
      <c r="I4199" s="6">
        <v>12</v>
      </c>
      <c r="J4199" s="6" t="s">
        <v>134</v>
      </c>
    </row>
    <row r="4200" spans="1:10" x14ac:dyDescent="0.2">
      <c r="A4200" s="5">
        <v>649</v>
      </c>
      <c r="B4200" s="6">
        <v>19</v>
      </c>
      <c r="C4200" s="6" t="s">
        <v>87</v>
      </c>
      <c r="D4200" s="7">
        <v>45957.25</v>
      </c>
      <c r="E4200" s="6">
        <v>160</v>
      </c>
      <c r="F4200" s="6">
        <v>160</v>
      </c>
      <c r="G4200" s="6">
        <v>0</v>
      </c>
      <c r="H4200" s="6">
        <v>9</v>
      </c>
      <c r="I4200" s="6">
        <v>10002</v>
      </c>
      <c r="J4200" s="6" t="s">
        <v>56</v>
      </c>
    </row>
    <row r="4201" spans="1:10" x14ac:dyDescent="0.2">
      <c r="A4201" s="5">
        <v>702</v>
      </c>
      <c r="B4201" s="6">
        <v>20</v>
      </c>
      <c r="C4201" s="6" t="s">
        <v>88</v>
      </c>
      <c r="D4201" s="7">
        <v>45957.25</v>
      </c>
      <c r="E4201" s="6">
        <v>230</v>
      </c>
      <c r="F4201" s="6">
        <v>230</v>
      </c>
      <c r="G4201" s="6">
        <v>0</v>
      </c>
      <c r="H4201" s="6">
        <v>12</v>
      </c>
      <c r="I4201" s="6">
        <v>10002</v>
      </c>
      <c r="J4201" s="6" t="s">
        <v>56</v>
      </c>
    </row>
    <row r="4202" spans="1:10" x14ac:dyDescent="0.2">
      <c r="A4202" s="5">
        <v>116</v>
      </c>
      <c r="B4202" s="6">
        <v>6</v>
      </c>
      <c r="C4202" s="6" t="s">
        <v>102</v>
      </c>
      <c r="D4202" s="7">
        <v>45957.75</v>
      </c>
      <c r="E4202" s="6">
        <v>302.22000000000003</v>
      </c>
      <c r="F4202" s="6">
        <v>302.22000000000003</v>
      </c>
      <c r="G4202" s="6">
        <v>0</v>
      </c>
      <c r="H4202" s="6">
        <v>13</v>
      </c>
      <c r="I4202" s="6">
        <v>31</v>
      </c>
      <c r="J4202" s="6" t="s">
        <v>42</v>
      </c>
    </row>
    <row r="4203" spans="1:10" x14ac:dyDescent="0.2">
      <c r="A4203" s="5">
        <v>141</v>
      </c>
      <c r="B4203" s="6">
        <v>12</v>
      </c>
      <c r="C4203" s="6" t="s">
        <v>108</v>
      </c>
      <c r="D4203" s="7">
        <v>45957.75</v>
      </c>
      <c r="E4203" s="6">
        <v>292.73</v>
      </c>
      <c r="F4203" s="6">
        <v>292.73</v>
      </c>
      <c r="G4203" s="6">
        <v>0</v>
      </c>
      <c r="H4203" s="6">
        <v>12</v>
      </c>
      <c r="I4203" s="6">
        <v>15</v>
      </c>
      <c r="J4203" s="6" t="s">
        <v>63</v>
      </c>
    </row>
    <row r="4204" spans="1:10" x14ac:dyDescent="0.2">
      <c r="A4204" s="5">
        <v>143</v>
      </c>
      <c r="B4204" s="6">
        <v>12</v>
      </c>
      <c r="C4204" s="6" t="s">
        <v>108</v>
      </c>
      <c r="D4204" s="7">
        <v>45957.75</v>
      </c>
      <c r="E4204" s="6">
        <v>258</v>
      </c>
      <c r="F4204" s="6">
        <v>258</v>
      </c>
      <c r="G4204" s="6">
        <v>0</v>
      </c>
      <c r="H4204" s="6">
        <v>11</v>
      </c>
      <c r="I4204" s="6">
        <v>13</v>
      </c>
      <c r="J4204" s="6" t="s">
        <v>81</v>
      </c>
    </row>
    <row r="4205" spans="1:10" x14ac:dyDescent="0.2">
      <c r="A4205" s="5">
        <v>145</v>
      </c>
      <c r="B4205" s="6">
        <v>13</v>
      </c>
      <c r="C4205" s="6" t="s">
        <v>109</v>
      </c>
      <c r="D4205" s="7">
        <v>45957.75</v>
      </c>
      <c r="E4205" s="6">
        <v>300</v>
      </c>
      <c r="F4205" s="6">
        <v>300</v>
      </c>
      <c r="G4205" s="6">
        <v>0</v>
      </c>
      <c r="H4205" s="6">
        <v>11</v>
      </c>
      <c r="I4205" s="6">
        <v>13</v>
      </c>
      <c r="J4205" s="6" t="s">
        <v>81</v>
      </c>
    </row>
    <row r="4206" spans="1:10" x14ac:dyDescent="0.2">
      <c r="A4206" s="5">
        <v>147</v>
      </c>
      <c r="B4206" s="6">
        <v>13</v>
      </c>
      <c r="C4206" s="6" t="s">
        <v>109</v>
      </c>
      <c r="D4206" s="7">
        <v>45957.75</v>
      </c>
      <c r="E4206" s="6">
        <v>230</v>
      </c>
      <c r="F4206" s="6">
        <v>230</v>
      </c>
      <c r="G4206" s="6">
        <v>0</v>
      </c>
      <c r="H4206" s="6">
        <v>5</v>
      </c>
      <c r="I4206" s="6">
        <v>10002</v>
      </c>
      <c r="J4206" s="6" t="s">
        <v>56</v>
      </c>
    </row>
    <row r="4207" spans="1:10" x14ac:dyDescent="0.2">
      <c r="A4207" s="5">
        <v>148</v>
      </c>
      <c r="B4207" s="6">
        <v>13</v>
      </c>
      <c r="C4207" s="6" t="s">
        <v>109</v>
      </c>
      <c r="D4207" s="7">
        <v>45957.75</v>
      </c>
      <c r="E4207" s="6">
        <v>300</v>
      </c>
      <c r="F4207" s="6">
        <v>300</v>
      </c>
      <c r="G4207" s="6">
        <v>0</v>
      </c>
      <c r="H4207" s="6">
        <v>10</v>
      </c>
      <c r="I4207" s="6">
        <v>24</v>
      </c>
      <c r="J4207" s="6" t="s">
        <v>84</v>
      </c>
    </row>
    <row r="4208" spans="1:10" x14ac:dyDescent="0.2">
      <c r="A4208" s="5">
        <v>167</v>
      </c>
      <c r="B4208" s="6">
        <v>15</v>
      </c>
      <c r="C4208" s="6" t="s">
        <v>111</v>
      </c>
      <c r="D4208" s="7">
        <v>45957.75</v>
      </c>
      <c r="E4208" s="6">
        <v>255</v>
      </c>
      <c r="F4208" s="6">
        <v>255</v>
      </c>
      <c r="G4208" s="6">
        <v>0</v>
      </c>
      <c r="H4208" s="6">
        <v>9</v>
      </c>
      <c r="I4208" s="6">
        <v>12</v>
      </c>
      <c r="J4208" s="6" t="s">
        <v>134</v>
      </c>
    </row>
    <row r="4209" spans="1:10" x14ac:dyDescent="0.2">
      <c r="A4209" s="5">
        <v>176</v>
      </c>
      <c r="B4209" s="6">
        <v>15</v>
      </c>
      <c r="C4209" s="6" t="s">
        <v>111</v>
      </c>
      <c r="D4209" s="7">
        <v>45957.75</v>
      </c>
      <c r="E4209" s="6">
        <v>430</v>
      </c>
      <c r="F4209" s="6">
        <v>430</v>
      </c>
      <c r="G4209" s="6">
        <v>0</v>
      </c>
      <c r="H4209" s="6">
        <v>9</v>
      </c>
      <c r="I4209" s="6">
        <v>12</v>
      </c>
      <c r="J4209" s="6" t="s">
        <v>134</v>
      </c>
    </row>
    <row r="4210" spans="1:10" x14ac:dyDescent="0.2">
      <c r="A4210" s="5">
        <v>187</v>
      </c>
      <c r="B4210" s="6">
        <v>19</v>
      </c>
      <c r="C4210" s="6" t="s">
        <v>115</v>
      </c>
      <c r="D4210" s="7">
        <v>45957.75</v>
      </c>
      <c r="E4210" s="6">
        <v>219.23</v>
      </c>
      <c r="F4210" s="6">
        <v>219.23</v>
      </c>
      <c r="G4210" s="6">
        <v>0</v>
      </c>
      <c r="H4210" s="6">
        <v>11</v>
      </c>
      <c r="I4210" s="6">
        <v>10002</v>
      </c>
      <c r="J4210" s="6" t="s">
        <v>56</v>
      </c>
    </row>
    <row r="4211" spans="1:10" x14ac:dyDescent="0.2">
      <c r="A4211" s="5">
        <v>191</v>
      </c>
      <c r="B4211" s="6">
        <v>21</v>
      </c>
      <c r="C4211" s="6" t="s">
        <v>117</v>
      </c>
      <c r="D4211" s="7">
        <v>45957.75</v>
      </c>
      <c r="E4211" s="6">
        <v>324.95</v>
      </c>
      <c r="F4211" s="6">
        <v>324.95</v>
      </c>
      <c r="G4211" s="6">
        <v>0</v>
      </c>
      <c r="H4211" s="6">
        <v>5</v>
      </c>
      <c r="I4211" s="6">
        <v>10002</v>
      </c>
      <c r="J4211" s="6" t="s">
        <v>56</v>
      </c>
    </row>
    <row r="4212" spans="1:10" x14ac:dyDescent="0.2">
      <c r="A4212" s="5">
        <v>192</v>
      </c>
      <c r="B4212" s="6">
        <v>21</v>
      </c>
      <c r="C4212" s="6" t="s">
        <v>117</v>
      </c>
      <c r="D4212" s="7">
        <v>45957.75</v>
      </c>
      <c r="E4212" s="6">
        <v>165</v>
      </c>
      <c r="F4212" s="6">
        <v>165</v>
      </c>
      <c r="G4212" s="6">
        <v>0</v>
      </c>
      <c r="H4212" s="6">
        <v>5</v>
      </c>
      <c r="I4212" s="6">
        <v>10002</v>
      </c>
      <c r="J4212" s="6" t="s">
        <v>56</v>
      </c>
    </row>
    <row r="4213" spans="1:10" x14ac:dyDescent="0.2">
      <c r="A4213" s="5">
        <v>532</v>
      </c>
      <c r="B4213" s="6">
        <v>4</v>
      </c>
      <c r="C4213" s="6" t="s">
        <v>148</v>
      </c>
      <c r="D4213" s="7">
        <v>45958.25</v>
      </c>
      <c r="E4213" s="6">
        <v>233</v>
      </c>
      <c r="F4213" s="6">
        <v>233</v>
      </c>
      <c r="G4213" s="6">
        <v>0</v>
      </c>
      <c r="H4213" s="6">
        <v>9</v>
      </c>
      <c r="I4213" s="6">
        <v>12</v>
      </c>
      <c r="J4213" s="6" t="s">
        <v>134</v>
      </c>
    </row>
    <row r="4214" spans="1:10" x14ac:dyDescent="0.2">
      <c r="A4214" s="5">
        <v>561</v>
      </c>
      <c r="B4214" s="6">
        <v>3</v>
      </c>
      <c r="C4214" s="6" t="s">
        <v>74</v>
      </c>
      <c r="D4214" s="7">
        <v>45958.25</v>
      </c>
      <c r="E4214" s="6">
        <v>479</v>
      </c>
      <c r="F4214" s="6">
        <v>479</v>
      </c>
      <c r="G4214" s="6">
        <v>0</v>
      </c>
      <c r="H4214" s="6">
        <v>7</v>
      </c>
      <c r="I4214" s="6">
        <v>21</v>
      </c>
      <c r="J4214" s="6" t="s">
        <v>93</v>
      </c>
    </row>
    <row r="4215" spans="1:10" x14ac:dyDescent="0.2">
      <c r="A4215" s="5">
        <v>579</v>
      </c>
      <c r="B4215" s="6">
        <v>14</v>
      </c>
      <c r="C4215" s="6" t="s">
        <v>205</v>
      </c>
      <c r="D4215" s="7">
        <v>45958.25</v>
      </c>
      <c r="E4215" s="6">
        <v>314</v>
      </c>
      <c r="F4215" s="6">
        <v>314</v>
      </c>
      <c r="G4215" s="6">
        <v>0</v>
      </c>
      <c r="H4215" s="6">
        <v>12</v>
      </c>
      <c r="I4215" s="6">
        <v>25</v>
      </c>
      <c r="J4215" s="6" t="s">
        <v>135</v>
      </c>
    </row>
    <row r="4216" spans="1:10" x14ac:dyDescent="0.2">
      <c r="A4216" s="5">
        <v>606</v>
      </c>
      <c r="B4216" s="6">
        <v>1</v>
      </c>
      <c r="C4216" s="6" t="s">
        <v>19</v>
      </c>
      <c r="D4216" s="7">
        <v>45958.25</v>
      </c>
      <c r="E4216" s="6">
        <v>1000</v>
      </c>
      <c r="F4216" s="6">
        <v>1000</v>
      </c>
      <c r="G4216" s="6">
        <v>0</v>
      </c>
      <c r="H4216" s="6">
        <v>7</v>
      </c>
      <c r="I4216" s="6">
        <v>11</v>
      </c>
      <c r="J4216" s="6" t="s">
        <v>90</v>
      </c>
    </row>
    <row r="4217" spans="1:10" x14ac:dyDescent="0.2">
      <c r="A4217" s="5">
        <v>613</v>
      </c>
      <c r="B4217" s="6">
        <v>6</v>
      </c>
      <c r="C4217" s="6" t="s">
        <v>48</v>
      </c>
      <c r="D4217" s="7">
        <v>45958.25</v>
      </c>
      <c r="E4217" s="6">
        <v>180</v>
      </c>
      <c r="F4217" s="6">
        <v>180</v>
      </c>
      <c r="G4217" s="6">
        <v>0</v>
      </c>
      <c r="H4217" s="6">
        <v>9</v>
      </c>
      <c r="I4217" s="6">
        <v>12</v>
      </c>
      <c r="J4217" s="6" t="s">
        <v>134</v>
      </c>
    </row>
    <row r="4218" spans="1:10" x14ac:dyDescent="0.2">
      <c r="A4218" s="5">
        <v>642</v>
      </c>
      <c r="B4218" s="6">
        <v>6</v>
      </c>
      <c r="C4218" s="6" t="s">
        <v>61</v>
      </c>
      <c r="D4218" s="7">
        <v>45958.25</v>
      </c>
      <c r="E4218" s="6">
        <v>249.03</v>
      </c>
      <c r="F4218" s="6">
        <v>249.03</v>
      </c>
      <c r="G4218" s="6">
        <v>0</v>
      </c>
      <c r="H4218" s="6">
        <v>12</v>
      </c>
      <c r="I4218" s="6">
        <v>31</v>
      </c>
      <c r="J4218" s="6" t="s">
        <v>42</v>
      </c>
    </row>
    <row r="4219" spans="1:10" x14ac:dyDescent="0.2">
      <c r="A4219" s="5">
        <v>124</v>
      </c>
      <c r="B4219" s="6">
        <v>5</v>
      </c>
      <c r="C4219" s="6" t="s">
        <v>101</v>
      </c>
      <c r="D4219" s="7">
        <v>45958.75</v>
      </c>
      <c r="E4219" s="6">
        <v>300</v>
      </c>
      <c r="F4219" s="6">
        <v>300</v>
      </c>
      <c r="G4219" s="6">
        <v>0</v>
      </c>
      <c r="H4219" s="6">
        <v>5</v>
      </c>
      <c r="I4219" s="6">
        <v>10</v>
      </c>
      <c r="J4219" s="6" t="s">
        <v>133</v>
      </c>
    </row>
    <row r="4220" spans="1:10" x14ac:dyDescent="0.2">
      <c r="A4220" s="5">
        <v>126</v>
      </c>
      <c r="B4220" s="6">
        <v>5</v>
      </c>
      <c r="C4220" s="6" t="s">
        <v>101</v>
      </c>
      <c r="D4220" s="7">
        <v>45958.75</v>
      </c>
      <c r="E4220" s="6">
        <v>408</v>
      </c>
      <c r="F4220" s="6">
        <v>408</v>
      </c>
      <c r="G4220" s="6">
        <v>0</v>
      </c>
      <c r="H4220" s="6">
        <v>5</v>
      </c>
      <c r="I4220" s="6">
        <v>10</v>
      </c>
      <c r="J4220" s="6" t="s">
        <v>133</v>
      </c>
    </row>
    <row r="4221" spans="1:10" x14ac:dyDescent="0.2">
      <c r="A4221" s="5">
        <v>132</v>
      </c>
      <c r="B4221" s="6">
        <v>7</v>
      </c>
      <c r="C4221" s="6" t="s">
        <v>103</v>
      </c>
      <c r="D4221" s="7">
        <v>45958.75</v>
      </c>
      <c r="E4221" s="6">
        <v>160.47</v>
      </c>
      <c r="F4221" s="6">
        <v>160.47</v>
      </c>
      <c r="G4221" s="6">
        <v>0</v>
      </c>
      <c r="H4221" s="6">
        <v>11</v>
      </c>
      <c r="I4221" s="6">
        <v>13</v>
      </c>
      <c r="J4221" s="6" t="s">
        <v>81</v>
      </c>
    </row>
    <row r="4222" spans="1:10" x14ac:dyDescent="0.2">
      <c r="A4222" s="5">
        <v>133</v>
      </c>
      <c r="B4222" s="6">
        <v>7</v>
      </c>
      <c r="C4222" s="6" t="s">
        <v>103</v>
      </c>
      <c r="D4222" s="7">
        <v>45958.75</v>
      </c>
      <c r="E4222" s="6">
        <v>300</v>
      </c>
      <c r="F4222" s="6">
        <v>300</v>
      </c>
      <c r="G4222" s="6">
        <v>0</v>
      </c>
      <c r="H4222" s="6">
        <v>8</v>
      </c>
      <c r="I4222" s="6">
        <v>10002</v>
      </c>
      <c r="J4222" s="6" t="s">
        <v>56</v>
      </c>
    </row>
    <row r="4223" spans="1:10" x14ac:dyDescent="0.2">
      <c r="A4223" s="5">
        <v>175</v>
      </c>
      <c r="B4223" s="6">
        <v>14</v>
      </c>
      <c r="C4223" s="6" t="s">
        <v>110</v>
      </c>
      <c r="D4223" s="7">
        <v>45958.75</v>
      </c>
      <c r="E4223" s="6">
        <v>314.23</v>
      </c>
      <c r="F4223" s="6">
        <v>314.23</v>
      </c>
      <c r="G4223" s="6">
        <v>0</v>
      </c>
      <c r="H4223" s="6">
        <v>10</v>
      </c>
      <c r="I4223" s="6">
        <v>10002</v>
      </c>
      <c r="J4223" s="6" t="s">
        <v>56</v>
      </c>
    </row>
    <row r="4224" spans="1:10" x14ac:dyDescent="0.2">
      <c r="A4224" s="5">
        <v>207</v>
      </c>
      <c r="B4224" s="6">
        <v>20</v>
      </c>
      <c r="C4224" s="6" t="s">
        <v>116</v>
      </c>
      <c r="D4224" s="7">
        <v>45958.75</v>
      </c>
      <c r="E4224" s="6">
        <v>364.98</v>
      </c>
      <c r="F4224" s="6">
        <v>364.98</v>
      </c>
      <c r="G4224" s="6">
        <v>0</v>
      </c>
      <c r="H4224" s="6">
        <v>5</v>
      </c>
      <c r="I4224" s="6">
        <v>10002</v>
      </c>
      <c r="J4224" s="6" t="s">
        <v>56</v>
      </c>
    </row>
    <row r="4225" spans="1:10" x14ac:dyDescent="0.2">
      <c r="A4225" s="5">
        <v>212</v>
      </c>
      <c r="B4225" s="6">
        <v>23</v>
      </c>
      <c r="C4225" s="6" t="s">
        <v>119</v>
      </c>
      <c r="D4225" s="7">
        <v>45958.75</v>
      </c>
      <c r="E4225" s="6">
        <v>315</v>
      </c>
      <c r="F4225" s="6">
        <v>315</v>
      </c>
      <c r="G4225" s="6">
        <v>0</v>
      </c>
      <c r="H4225" s="6">
        <v>10</v>
      </c>
      <c r="I4225" s="6">
        <v>10002</v>
      </c>
      <c r="J4225" s="6" t="s">
        <v>56</v>
      </c>
    </row>
    <row r="4226" spans="1:10" x14ac:dyDescent="0.2">
      <c r="A4226" s="5">
        <v>213</v>
      </c>
      <c r="B4226" s="6">
        <v>23</v>
      </c>
      <c r="C4226" s="6" t="s">
        <v>119</v>
      </c>
      <c r="D4226" s="7">
        <v>45958.75</v>
      </c>
      <c r="E4226" s="6">
        <v>230</v>
      </c>
      <c r="F4226" s="6">
        <v>230</v>
      </c>
      <c r="G4226" s="6">
        <v>0</v>
      </c>
      <c r="H4226" s="6">
        <v>9</v>
      </c>
      <c r="I4226" s="6">
        <v>12</v>
      </c>
      <c r="J4226" s="6" t="s">
        <v>134</v>
      </c>
    </row>
    <row r="4227" spans="1:10" x14ac:dyDescent="0.2">
      <c r="A4227" s="5">
        <v>217</v>
      </c>
      <c r="B4227" s="6">
        <v>22</v>
      </c>
      <c r="C4227" s="6" t="s">
        <v>118</v>
      </c>
      <c r="D4227" s="7">
        <v>45958.75</v>
      </c>
      <c r="E4227" s="6">
        <v>180</v>
      </c>
      <c r="F4227" s="6">
        <v>180</v>
      </c>
      <c r="G4227" s="6">
        <v>0</v>
      </c>
      <c r="H4227" s="6">
        <v>8</v>
      </c>
      <c r="I4227" s="6">
        <v>10002</v>
      </c>
      <c r="J4227" s="6" t="s">
        <v>56</v>
      </c>
    </row>
    <row r="4228" spans="1:10" x14ac:dyDescent="0.2">
      <c r="A4228" s="5">
        <v>238</v>
      </c>
      <c r="B4228" s="6">
        <v>23</v>
      </c>
      <c r="C4228" s="6" t="s">
        <v>119</v>
      </c>
      <c r="D4228" s="7">
        <v>45958.75</v>
      </c>
      <c r="E4228" s="6">
        <v>258</v>
      </c>
      <c r="F4228" s="6">
        <v>258</v>
      </c>
      <c r="G4228" s="6">
        <v>0</v>
      </c>
      <c r="H4228" s="6">
        <v>9</v>
      </c>
      <c r="I4228" s="6">
        <v>10002</v>
      </c>
      <c r="J4228" s="6" t="s">
        <v>56</v>
      </c>
    </row>
    <row r="4229" spans="1:10" x14ac:dyDescent="0.2">
      <c r="A4229" s="5">
        <v>290</v>
      </c>
      <c r="B4229" s="6">
        <v>1</v>
      </c>
      <c r="C4229" s="6" t="s">
        <v>19</v>
      </c>
      <c r="D4229" s="7">
        <v>45958.75</v>
      </c>
      <c r="E4229" s="6">
        <v>1249</v>
      </c>
      <c r="F4229" s="6">
        <v>1249</v>
      </c>
      <c r="G4229" s="6">
        <v>0</v>
      </c>
      <c r="H4229" s="6">
        <v>8</v>
      </c>
      <c r="I4229" s="6">
        <v>5</v>
      </c>
      <c r="J4229" s="6" t="s">
        <v>79</v>
      </c>
    </row>
    <row r="4230" spans="1:10" x14ac:dyDescent="0.2">
      <c r="A4230" s="5">
        <v>295</v>
      </c>
      <c r="B4230" s="6">
        <v>4</v>
      </c>
      <c r="C4230" s="6" t="s">
        <v>100</v>
      </c>
      <c r="D4230" s="7">
        <v>45958.75</v>
      </c>
      <c r="E4230" s="6">
        <v>300</v>
      </c>
      <c r="F4230" s="6">
        <v>300</v>
      </c>
      <c r="G4230" s="6">
        <v>0</v>
      </c>
      <c r="H4230" s="6">
        <v>11</v>
      </c>
      <c r="I4230" s="6">
        <v>13</v>
      </c>
      <c r="J4230" s="6" t="s">
        <v>81</v>
      </c>
    </row>
    <row r="4231" spans="1:10" x14ac:dyDescent="0.2">
      <c r="A4231" s="5">
        <v>299</v>
      </c>
      <c r="B4231" s="6">
        <v>5</v>
      </c>
      <c r="C4231" s="6" t="s">
        <v>101</v>
      </c>
      <c r="D4231" s="7">
        <v>45958.75</v>
      </c>
      <c r="E4231" s="6">
        <v>160.26</v>
      </c>
      <c r="F4231" s="6">
        <v>160.26</v>
      </c>
      <c r="G4231" s="6">
        <v>0</v>
      </c>
      <c r="H4231" s="6">
        <v>5</v>
      </c>
      <c r="I4231" s="6">
        <v>9</v>
      </c>
      <c r="J4231" s="6" t="s">
        <v>80</v>
      </c>
    </row>
    <row r="4232" spans="1:10" x14ac:dyDescent="0.2">
      <c r="A4232" s="5">
        <v>300</v>
      </c>
      <c r="B4232" s="6">
        <v>10</v>
      </c>
      <c r="C4232" s="6" t="s">
        <v>106</v>
      </c>
      <c r="D4232" s="7">
        <v>45958.75</v>
      </c>
      <c r="E4232" s="6">
        <v>310</v>
      </c>
      <c r="F4232" s="6">
        <v>310</v>
      </c>
      <c r="G4232" s="6">
        <v>0</v>
      </c>
      <c r="H4232" s="6">
        <v>11</v>
      </c>
      <c r="I4232" s="6">
        <v>13</v>
      </c>
      <c r="J4232" s="6" t="s">
        <v>81</v>
      </c>
    </row>
    <row r="4233" spans="1:10" x14ac:dyDescent="0.2">
      <c r="A4233" s="5">
        <v>348</v>
      </c>
      <c r="B4233" s="6">
        <v>40</v>
      </c>
      <c r="C4233" s="7">
        <v>50771</v>
      </c>
      <c r="D4233" s="7">
        <v>45958.75</v>
      </c>
      <c r="E4233" s="6">
        <v>290.54000000000002</v>
      </c>
      <c r="F4233" s="6">
        <v>290.54000000000002</v>
      </c>
      <c r="G4233" s="6">
        <v>0</v>
      </c>
      <c r="H4233" s="6">
        <v>12</v>
      </c>
      <c r="I4233" s="6">
        <v>10002</v>
      </c>
      <c r="J4233" s="6" t="s">
        <v>56</v>
      </c>
    </row>
    <row r="4234" spans="1:10" x14ac:dyDescent="0.2">
      <c r="A4234" s="5">
        <v>527</v>
      </c>
      <c r="B4234" s="6">
        <v>4</v>
      </c>
      <c r="C4234" s="6" t="s">
        <v>45</v>
      </c>
      <c r="D4234" s="7">
        <v>45959.25</v>
      </c>
      <c r="E4234" s="6">
        <v>309</v>
      </c>
      <c r="F4234" s="6">
        <v>309</v>
      </c>
      <c r="G4234" s="6">
        <v>0</v>
      </c>
      <c r="H4234" s="6">
        <v>8</v>
      </c>
      <c r="I4234" s="6">
        <v>5</v>
      </c>
      <c r="J4234" s="6" t="s">
        <v>79</v>
      </c>
    </row>
    <row r="4235" spans="1:10" x14ac:dyDescent="0.2">
      <c r="A4235" s="5">
        <v>572</v>
      </c>
      <c r="B4235" s="6">
        <v>4</v>
      </c>
      <c r="C4235" s="6" t="s">
        <v>75</v>
      </c>
      <c r="D4235" s="7">
        <v>45959.25</v>
      </c>
      <c r="E4235" s="6">
        <v>400</v>
      </c>
      <c r="F4235" s="6">
        <v>400</v>
      </c>
      <c r="G4235" s="6">
        <v>0</v>
      </c>
      <c r="H4235" s="6">
        <v>10</v>
      </c>
      <c r="I4235" s="6">
        <v>24</v>
      </c>
      <c r="J4235" s="6" t="s">
        <v>84</v>
      </c>
    </row>
    <row r="4236" spans="1:10" x14ac:dyDescent="0.2">
      <c r="A4236" s="5">
        <v>646</v>
      </c>
      <c r="B4236" s="6">
        <v>11</v>
      </c>
      <c r="C4236" s="6" t="s">
        <v>67</v>
      </c>
      <c r="D4236" s="7">
        <v>45959.25</v>
      </c>
      <c r="E4236" s="6">
        <v>161</v>
      </c>
      <c r="F4236" s="6">
        <v>161</v>
      </c>
      <c r="G4236" s="6">
        <v>0</v>
      </c>
      <c r="H4236" s="6">
        <v>8</v>
      </c>
      <c r="I4236" s="6">
        <v>5</v>
      </c>
      <c r="J4236" s="6" t="s">
        <v>79</v>
      </c>
    </row>
    <row r="4237" spans="1:10" x14ac:dyDescent="0.2">
      <c r="A4237" s="5">
        <v>650</v>
      </c>
      <c r="B4237" s="6">
        <v>4</v>
      </c>
      <c r="C4237" s="6" t="s">
        <v>75</v>
      </c>
      <c r="D4237" s="7">
        <v>45959.25</v>
      </c>
      <c r="E4237" s="6">
        <v>300</v>
      </c>
      <c r="F4237" s="6">
        <v>300</v>
      </c>
      <c r="G4237" s="6">
        <v>0</v>
      </c>
      <c r="H4237" s="6">
        <v>10</v>
      </c>
      <c r="I4237" s="6">
        <v>24</v>
      </c>
      <c r="J4237" s="6" t="s">
        <v>84</v>
      </c>
    </row>
    <row r="4238" spans="1:10" x14ac:dyDescent="0.2">
      <c r="A4238" s="5">
        <v>97</v>
      </c>
      <c r="B4238" s="6">
        <v>3</v>
      </c>
      <c r="C4238" s="6" t="s">
        <v>99</v>
      </c>
      <c r="D4238" s="7">
        <v>45959.75</v>
      </c>
      <c r="E4238" s="6">
        <v>168.33</v>
      </c>
      <c r="F4238" s="6">
        <v>168.33</v>
      </c>
      <c r="G4238" s="6">
        <v>0</v>
      </c>
      <c r="H4238" s="6">
        <v>6</v>
      </c>
      <c r="I4238" s="6" t="s">
        <v>47</v>
      </c>
      <c r="J4238" s="6" t="s">
        <v>47</v>
      </c>
    </row>
    <row r="4239" spans="1:10" x14ac:dyDescent="0.2">
      <c r="A4239" s="5">
        <v>113</v>
      </c>
      <c r="B4239" s="6">
        <v>6</v>
      </c>
      <c r="C4239" s="6" t="s">
        <v>102</v>
      </c>
      <c r="D4239" s="7">
        <v>45959.75</v>
      </c>
      <c r="E4239" s="6">
        <v>350.77</v>
      </c>
      <c r="F4239" s="6">
        <v>350.77</v>
      </c>
      <c r="G4239" s="6">
        <v>0</v>
      </c>
      <c r="H4239" s="6">
        <v>5</v>
      </c>
      <c r="I4239" s="6">
        <v>10002</v>
      </c>
      <c r="J4239" s="6" t="s">
        <v>56</v>
      </c>
    </row>
    <row r="4240" spans="1:10" x14ac:dyDescent="0.2">
      <c r="A4240" s="5">
        <v>128</v>
      </c>
      <c r="B4240" s="6">
        <v>7</v>
      </c>
      <c r="C4240" s="6" t="s">
        <v>103</v>
      </c>
      <c r="D4240" s="7">
        <v>45959.75</v>
      </c>
      <c r="E4240" s="6">
        <v>524.95000000000005</v>
      </c>
      <c r="F4240" s="6">
        <v>524.95000000000005</v>
      </c>
      <c r="G4240" s="6">
        <v>0</v>
      </c>
      <c r="H4240" s="6">
        <v>4</v>
      </c>
      <c r="I4240" s="6">
        <v>10002</v>
      </c>
      <c r="J4240" s="6" t="s">
        <v>56</v>
      </c>
    </row>
    <row r="4241" spans="1:10" x14ac:dyDescent="0.2">
      <c r="A4241" s="5">
        <v>172</v>
      </c>
      <c r="B4241" s="6">
        <v>16</v>
      </c>
      <c r="C4241" s="6" t="s">
        <v>112</v>
      </c>
      <c r="D4241" s="7">
        <v>45959.75</v>
      </c>
      <c r="E4241" s="6">
        <v>230</v>
      </c>
      <c r="F4241" s="6">
        <v>230</v>
      </c>
      <c r="G4241" s="6">
        <v>0</v>
      </c>
      <c r="H4241" s="6">
        <v>8</v>
      </c>
      <c r="I4241" s="6">
        <v>10002</v>
      </c>
      <c r="J4241" s="6" t="s">
        <v>56</v>
      </c>
    </row>
    <row r="4242" spans="1:10" x14ac:dyDescent="0.2">
      <c r="A4242" s="5">
        <v>174</v>
      </c>
      <c r="B4242" s="6">
        <v>16</v>
      </c>
      <c r="C4242" s="6" t="s">
        <v>112</v>
      </c>
      <c r="D4242" s="7">
        <v>45959.75</v>
      </c>
      <c r="E4242" s="6">
        <v>209.2</v>
      </c>
      <c r="F4242" s="6">
        <v>209.2</v>
      </c>
      <c r="G4242" s="6">
        <v>0</v>
      </c>
      <c r="H4242" s="6">
        <v>12</v>
      </c>
      <c r="I4242" s="6">
        <v>24</v>
      </c>
      <c r="J4242" s="6" t="s">
        <v>84</v>
      </c>
    </row>
    <row r="4243" spans="1:10" x14ac:dyDescent="0.2">
      <c r="A4243" s="5">
        <v>181</v>
      </c>
      <c r="B4243" s="6">
        <v>17</v>
      </c>
      <c r="C4243" s="6" t="s">
        <v>113</v>
      </c>
      <c r="D4243" s="7">
        <v>45959.75</v>
      </c>
      <c r="E4243" s="6">
        <v>230</v>
      </c>
      <c r="F4243" s="6">
        <v>230</v>
      </c>
      <c r="G4243" s="6">
        <v>0</v>
      </c>
      <c r="H4243" s="6">
        <v>9</v>
      </c>
      <c r="I4243" s="6">
        <v>12</v>
      </c>
      <c r="J4243" s="6" t="s">
        <v>134</v>
      </c>
    </row>
    <row r="4244" spans="1:10" x14ac:dyDescent="0.2">
      <c r="A4244" s="5">
        <v>223</v>
      </c>
      <c r="B4244" s="6">
        <v>25</v>
      </c>
      <c r="C4244" s="6" t="s">
        <v>121</v>
      </c>
      <c r="D4244" s="7">
        <v>45959.75</v>
      </c>
      <c r="E4244" s="6">
        <v>314.23</v>
      </c>
      <c r="F4244" s="6">
        <v>314.23</v>
      </c>
      <c r="G4244" s="6">
        <v>0</v>
      </c>
      <c r="H4244" s="6">
        <v>8</v>
      </c>
      <c r="I4244" s="6">
        <v>5</v>
      </c>
      <c r="J4244" s="6" t="s">
        <v>79</v>
      </c>
    </row>
    <row r="4245" spans="1:10" x14ac:dyDescent="0.2">
      <c r="A4245" s="5">
        <v>291</v>
      </c>
      <c r="B4245" s="6">
        <v>1</v>
      </c>
      <c r="C4245" s="6" t="s">
        <v>19</v>
      </c>
      <c r="D4245" s="7">
        <v>45959.75</v>
      </c>
      <c r="E4245" s="6">
        <v>799</v>
      </c>
      <c r="F4245" s="6">
        <v>799</v>
      </c>
      <c r="G4245" s="6">
        <v>0</v>
      </c>
      <c r="H4245" s="6">
        <v>8</v>
      </c>
      <c r="I4245" s="6">
        <v>5</v>
      </c>
      <c r="J4245" s="6" t="s">
        <v>79</v>
      </c>
    </row>
    <row r="4246" spans="1:10" x14ac:dyDescent="0.2">
      <c r="A4246" s="5">
        <v>296</v>
      </c>
      <c r="B4246" s="6">
        <v>4</v>
      </c>
      <c r="C4246" s="6" t="s">
        <v>100</v>
      </c>
      <c r="D4246" s="7">
        <v>45959.75</v>
      </c>
      <c r="E4246" s="6">
        <v>192</v>
      </c>
      <c r="F4246" s="6">
        <v>192</v>
      </c>
      <c r="G4246" s="6">
        <v>0</v>
      </c>
      <c r="H4246" s="6">
        <v>4</v>
      </c>
      <c r="I4246" s="6">
        <v>10002</v>
      </c>
      <c r="J4246" s="6" t="s">
        <v>56</v>
      </c>
    </row>
    <row r="4247" spans="1:10" x14ac:dyDescent="0.2">
      <c r="A4247" s="5">
        <v>313</v>
      </c>
      <c r="B4247" s="6">
        <v>27</v>
      </c>
      <c r="C4247" s="6" t="s">
        <v>137</v>
      </c>
      <c r="D4247" s="7">
        <v>45959.75</v>
      </c>
      <c r="E4247" s="6">
        <v>344.14</v>
      </c>
      <c r="F4247" s="6">
        <v>344.14</v>
      </c>
      <c r="G4247" s="6">
        <v>0</v>
      </c>
      <c r="H4247" s="6">
        <v>12</v>
      </c>
      <c r="I4247" s="6">
        <v>15</v>
      </c>
      <c r="J4247" s="6" t="s">
        <v>63</v>
      </c>
    </row>
    <row r="4248" spans="1:10" x14ac:dyDescent="0.2">
      <c r="A4248" s="5">
        <v>551</v>
      </c>
      <c r="B4248" s="6">
        <v>16</v>
      </c>
      <c r="C4248" s="6" t="s">
        <v>83</v>
      </c>
      <c r="D4248" s="7">
        <v>45960.25</v>
      </c>
      <c r="E4248" s="6">
        <v>314</v>
      </c>
      <c r="F4248" s="6">
        <v>314</v>
      </c>
      <c r="G4248" s="6">
        <v>0</v>
      </c>
      <c r="H4248" s="6">
        <v>12</v>
      </c>
      <c r="I4248" s="6">
        <v>10002</v>
      </c>
      <c r="J4248" s="6" t="s">
        <v>56</v>
      </c>
    </row>
    <row r="4249" spans="1:10" x14ac:dyDescent="0.2">
      <c r="A4249" s="5">
        <v>575</v>
      </c>
      <c r="B4249" s="6">
        <v>2</v>
      </c>
      <c r="C4249" s="6" t="s">
        <v>146</v>
      </c>
      <c r="D4249" s="7">
        <v>45960.25</v>
      </c>
      <c r="E4249" s="6">
        <v>209.2</v>
      </c>
      <c r="F4249" s="6">
        <v>209.2</v>
      </c>
      <c r="G4249" s="6">
        <v>0</v>
      </c>
      <c r="H4249" s="6">
        <v>10</v>
      </c>
      <c r="I4249" s="6">
        <v>24</v>
      </c>
      <c r="J4249" s="6" t="s">
        <v>84</v>
      </c>
    </row>
    <row r="4250" spans="1:10" x14ac:dyDescent="0.2">
      <c r="A4250" s="5">
        <v>603</v>
      </c>
      <c r="B4250" s="6">
        <v>10</v>
      </c>
      <c r="C4250" s="6" t="s">
        <v>66</v>
      </c>
      <c r="D4250" s="7">
        <v>45960.25</v>
      </c>
      <c r="E4250" s="6">
        <v>248</v>
      </c>
      <c r="F4250" s="6">
        <v>248</v>
      </c>
      <c r="G4250" s="6">
        <v>0</v>
      </c>
      <c r="H4250" s="6">
        <v>9</v>
      </c>
      <c r="I4250" s="6">
        <v>12</v>
      </c>
      <c r="J4250" s="6" t="s">
        <v>134</v>
      </c>
    </row>
    <row r="4251" spans="1:10" x14ac:dyDescent="0.2">
      <c r="A4251" s="5">
        <v>617</v>
      </c>
      <c r="B4251" s="6">
        <v>4</v>
      </c>
      <c r="C4251" s="6" t="s">
        <v>148</v>
      </c>
      <c r="D4251" s="7">
        <v>45960.25</v>
      </c>
      <c r="E4251" s="6">
        <v>384</v>
      </c>
      <c r="F4251" s="6">
        <v>384</v>
      </c>
      <c r="G4251" s="6">
        <v>0</v>
      </c>
      <c r="H4251" s="6">
        <v>7</v>
      </c>
      <c r="I4251" s="6">
        <v>11</v>
      </c>
      <c r="J4251" s="6" t="s">
        <v>90</v>
      </c>
    </row>
    <row r="4252" spans="1:10" x14ac:dyDescent="0.2">
      <c r="A4252" s="5">
        <v>655</v>
      </c>
      <c r="B4252" s="6">
        <v>18</v>
      </c>
      <c r="C4252" s="6" t="s">
        <v>209</v>
      </c>
      <c r="D4252" s="7">
        <v>45960.25</v>
      </c>
      <c r="E4252" s="6">
        <v>219.23</v>
      </c>
      <c r="F4252" s="6">
        <v>219.23</v>
      </c>
      <c r="G4252" s="6">
        <v>0</v>
      </c>
      <c r="H4252" s="6">
        <v>12</v>
      </c>
      <c r="I4252" s="6">
        <v>15</v>
      </c>
      <c r="J4252" s="6" t="s">
        <v>63</v>
      </c>
    </row>
    <row r="4253" spans="1:10" x14ac:dyDescent="0.2">
      <c r="A4253" s="5">
        <v>123</v>
      </c>
      <c r="B4253" s="6">
        <v>5</v>
      </c>
      <c r="C4253" s="6" t="s">
        <v>101</v>
      </c>
      <c r="D4253" s="7">
        <v>45960.75</v>
      </c>
      <c r="E4253" s="6">
        <v>160.47</v>
      </c>
      <c r="F4253" s="6">
        <v>160.47</v>
      </c>
      <c r="G4253" s="6">
        <v>0</v>
      </c>
      <c r="H4253" s="6">
        <v>12</v>
      </c>
      <c r="I4253" s="6">
        <v>15</v>
      </c>
      <c r="J4253" s="6" t="s">
        <v>63</v>
      </c>
    </row>
    <row r="4254" spans="1:10" x14ac:dyDescent="0.2">
      <c r="A4254" s="5">
        <v>125</v>
      </c>
      <c r="B4254" s="6">
        <v>5</v>
      </c>
      <c r="C4254" s="6" t="s">
        <v>101</v>
      </c>
      <c r="D4254" s="7">
        <v>45960.75</v>
      </c>
      <c r="E4254" s="6">
        <v>263.73</v>
      </c>
      <c r="F4254" s="6">
        <v>263.73</v>
      </c>
      <c r="G4254" s="6">
        <v>0</v>
      </c>
      <c r="H4254" s="6">
        <v>6</v>
      </c>
      <c r="I4254" s="6">
        <v>10002</v>
      </c>
      <c r="J4254" s="6" t="s">
        <v>56</v>
      </c>
    </row>
    <row r="4255" spans="1:10" x14ac:dyDescent="0.2">
      <c r="A4255" s="5">
        <v>131</v>
      </c>
      <c r="B4255" s="6">
        <v>8</v>
      </c>
      <c r="C4255" s="6" t="s">
        <v>104</v>
      </c>
      <c r="D4255" s="7">
        <v>45960.75</v>
      </c>
      <c r="E4255" s="6">
        <v>192</v>
      </c>
      <c r="F4255" s="6">
        <v>192</v>
      </c>
      <c r="G4255" s="6">
        <v>0</v>
      </c>
      <c r="H4255" s="6">
        <v>4</v>
      </c>
      <c r="I4255" s="6">
        <v>10002</v>
      </c>
      <c r="J4255" s="6" t="s">
        <v>56</v>
      </c>
    </row>
    <row r="4256" spans="1:10" x14ac:dyDescent="0.2">
      <c r="A4256" s="5">
        <v>142</v>
      </c>
      <c r="B4256" s="6">
        <v>13</v>
      </c>
      <c r="C4256" s="6" t="s">
        <v>109</v>
      </c>
      <c r="D4256" s="7">
        <v>45960.75</v>
      </c>
      <c r="E4256" s="6">
        <v>230</v>
      </c>
      <c r="F4256" s="6">
        <v>230</v>
      </c>
      <c r="G4256" s="6">
        <v>0</v>
      </c>
      <c r="H4256" s="6">
        <v>9</v>
      </c>
      <c r="I4256" s="6">
        <v>12</v>
      </c>
      <c r="J4256" s="6" t="s">
        <v>134</v>
      </c>
    </row>
    <row r="4257" spans="1:10" x14ac:dyDescent="0.2">
      <c r="A4257" s="5">
        <v>154</v>
      </c>
      <c r="B4257" s="6">
        <v>12</v>
      </c>
      <c r="C4257" s="6" t="s">
        <v>108</v>
      </c>
      <c r="D4257" s="7">
        <v>45960.75</v>
      </c>
      <c r="E4257" s="6">
        <v>160.47</v>
      </c>
      <c r="F4257" s="6">
        <v>160.47</v>
      </c>
      <c r="G4257" s="6">
        <v>0</v>
      </c>
      <c r="H4257" s="6">
        <v>8</v>
      </c>
      <c r="I4257" s="6">
        <v>5</v>
      </c>
      <c r="J4257" s="6" t="s">
        <v>79</v>
      </c>
    </row>
    <row r="4258" spans="1:10" x14ac:dyDescent="0.2">
      <c r="A4258" s="5">
        <v>163</v>
      </c>
      <c r="B4258" s="6">
        <v>14</v>
      </c>
      <c r="C4258" s="6" t="s">
        <v>110</v>
      </c>
      <c r="D4258" s="7">
        <v>45960.75</v>
      </c>
      <c r="E4258" s="6">
        <v>160.47</v>
      </c>
      <c r="F4258" s="6">
        <v>160.47</v>
      </c>
      <c r="G4258" s="6">
        <v>0</v>
      </c>
      <c r="H4258" s="6">
        <v>4</v>
      </c>
      <c r="I4258" s="6">
        <v>10002</v>
      </c>
      <c r="J4258" s="6" t="s">
        <v>56</v>
      </c>
    </row>
    <row r="4259" spans="1:10" x14ac:dyDescent="0.2">
      <c r="A4259" s="5">
        <v>164</v>
      </c>
      <c r="B4259" s="6">
        <v>14</v>
      </c>
      <c r="C4259" s="6" t="s">
        <v>110</v>
      </c>
      <c r="D4259" s="7">
        <v>45960.75</v>
      </c>
      <c r="E4259" s="6">
        <v>160.47</v>
      </c>
      <c r="F4259" s="6">
        <v>160.47</v>
      </c>
      <c r="G4259" s="6">
        <v>0</v>
      </c>
      <c r="H4259" s="6">
        <v>4</v>
      </c>
      <c r="I4259" s="6">
        <v>10002</v>
      </c>
      <c r="J4259" s="6" t="s">
        <v>56</v>
      </c>
    </row>
    <row r="4260" spans="1:10" x14ac:dyDescent="0.2">
      <c r="A4260" s="5">
        <v>179</v>
      </c>
      <c r="B4260" s="6">
        <v>14</v>
      </c>
      <c r="C4260" s="6" t="s">
        <v>110</v>
      </c>
      <c r="D4260" s="7">
        <v>45960.75</v>
      </c>
      <c r="E4260" s="6">
        <v>430</v>
      </c>
      <c r="F4260" s="6">
        <v>430</v>
      </c>
      <c r="G4260" s="6">
        <v>0</v>
      </c>
      <c r="H4260" s="6">
        <v>5</v>
      </c>
      <c r="I4260" s="6">
        <v>10002</v>
      </c>
      <c r="J4260" s="6" t="s">
        <v>56</v>
      </c>
    </row>
    <row r="4261" spans="1:10" x14ac:dyDescent="0.2">
      <c r="A4261" s="5">
        <v>184</v>
      </c>
      <c r="B4261" s="6">
        <v>17</v>
      </c>
      <c r="C4261" s="6" t="s">
        <v>113</v>
      </c>
      <c r="D4261" s="7">
        <v>45960.75</v>
      </c>
      <c r="E4261" s="6">
        <v>211.92</v>
      </c>
      <c r="F4261" s="6">
        <v>211.92</v>
      </c>
      <c r="G4261" s="6">
        <v>0</v>
      </c>
      <c r="H4261" s="6">
        <v>4</v>
      </c>
      <c r="I4261" s="6">
        <v>10002</v>
      </c>
      <c r="J4261" s="6" t="s">
        <v>56</v>
      </c>
    </row>
    <row r="4262" spans="1:10" x14ac:dyDescent="0.2">
      <c r="A4262" s="5">
        <v>185</v>
      </c>
      <c r="B4262" s="6">
        <v>19</v>
      </c>
      <c r="C4262" s="6" t="s">
        <v>115</v>
      </c>
      <c r="D4262" s="7">
        <v>45960.75</v>
      </c>
      <c r="E4262" s="6">
        <v>180</v>
      </c>
      <c r="F4262" s="6">
        <v>180</v>
      </c>
      <c r="G4262" s="6">
        <v>0</v>
      </c>
      <c r="H4262" s="6">
        <v>5</v>
      </c>
      <c r="I4262" s="6">
        <v>10002</v>
      </c>
      <c r="J4262" s="6" t="s">
        <v>56</v>
      </c>
    </row>
    <row r="4263" spans="1:10" x14ac:dyDescent="0.2">
      <c r="A4263" s="5">
        <v>186</v>
      </c>
      <c r="B4263" s="6">
        <v>17</v>
      </c>
      <c r="C4263" s="6" t="s">
        <v>113</v>
      </c>
      <c r="D4263" s="7">
        <v>45960.75</v>
      </c>
      <c r="E4263" s="6">
        <v>273</v>
      </c>
      <c r="F4263" s="6">
        <v>273</v>
      </c>
      <c r="G4263" s="6">
        <v>0</v>
      </c>
      <c r="H4263" s="6">
        <v>12</v>
      </c>
      <c r="I4263" s="6">
        <v>31</v>
      </c>
      <c r="J4263" s="6" t="s">
        <v>42</v>
      </c>
    </row>
    <row r="4264" spans="1:10" x14ac:dyDescent="0.2">
      <c r="A4264" s="5">
        <v>194</v>
      </c>
      <c r="B4264" s="6">
        <v>21</v>
      </c>
      <c r="C4264" s="6" t="s">
        <v>117</v>
      </c>
      <c r="D4264" s="7">
        <v>45960.75</v>
      </c>
      <c r="E4264" s="6">
        <v>169.88</v>
      </c>
      <c r="F4264" s="6">
        <v>169.88</v>
      </c>
      <c r="G4264" s="6">
        <v>0</v>
      </c>
      <c r="H4264" s="6" t="s">
        <v>47</v>
      </c>
      <c r="I4264" s="6">
        <v>10002</v>
      </c>
      <c r="J4264" s="6" t="s">
        <v>56</v>
      </c>
    </row>
    <row r="4265" spans="1:10" x14ac:dyDescent="0.2">
      <c r="A4265" s="5">
        <v>219</v>
      </c>
      <c r="B4265" s="6">
        <v>28</v>
      </c>
      <c r="C4265" s="6" t="s">
        <v>138</v>
      </c>
      <c r="D4265" s="7">
        <v>45960.75</v>
      </c>
      <c r="E4265" s="6">
        <v>153.47</v>
      </c>
      <c r="F4265" s="6">
        <v>153.47</v>
      </c>
      <c r="G4265" s="6">
        <v>0</v>
      </c>
      <c r="H4265" s="6" t="s">
        <v>47</v>
      </c>
      <c r="I4265" s="6">
        <v>10002</v>
      </c>
      <c r="J4265" s="6" t="s">
        <v>56</v>
      </c>
    </row>
    <row r="4266" spans="1:10" x14ac:dyDescent="0.2">
      <c r="A4266" s="5">
        <v>221</v>
      </c>
      <c r="B4266" s="6">
        <v>26</v>
      </c>
      <c r="C4266" s="6" t="s">
        <v>136</v>
      </c>
      <c r="D4266" s="7">
        <v>45960.75</v>
      </c>
      <c r="E4266" s="6">
        <v>288.60000000000002</v>
      </c>
      <c r="F4266" s="6">
        <v>288.60000000000002</v>
      </c>
      <c r="G4266" s="6">
        <v>0</v>
      </c>
      <c r="H4266" s="6">
        <v>12</v>
      </c>
      <c r="I4266" s="6">
        <v>15</v>
      </c>
      <c r="J4266" s="6" t="s">
        <v>63</v>
      </c>
    </row>
    <row r="4267" spans="1:10" x14ac:dyDescent="0.2">
      <c r="A4267" s="5">
        <v>306</v>
      </c>
      <c r="B4267" s="6">
        <v>28</v>
      </c>
      <c r="C4267" s="6" t="s">
        <v>138</v>
      </c>
      <c r="D4267" s="7">
        <v>45960.75</v>
      </c>
      <c r="E4267" s="6">
        <v>186.02</v>
      </c>
      <c r="F4267" s="6">
        <v>186.02</v>
      </c>
      <c r="G4267" s="6">
        <v>0</v>
      </c>
      <c r="H4267" s="6" t="s">
        <v>47</v>
      </c>
      <c r="I4267" s="6">
        <v>10002</v>
      </c>
      <c r="J4267" s="6" t="s">
        <v>56</v>
      </c>
    </row>
    <row r="4268" spans="1:10" x14ac:dyDescent="0.2">
      <c r="A4268" s="5">
        <v>319</v>
      </c>
      <c r="B4268" s="6">
        <v>28</v>
      </c>
      <c r="C4268" s="6" t="s">
        <v>138</v>
      </c>
      <c r="D4268" s="7">
        <v>45960.75</v>
      </c>
      <c r="E4268" s="6">
        <v>230</v>
      </c>
      <c r="F4268" s="6">
        <v>230</v>
      </c>
      <c r="G4268" s="6">
        <v>0</v>
      </c>
      <c r="H4268" s="6">
        <v>10</v>
      </c>
      <c r="I4268" s="6">
        <v>10002</v>
      </c>
      <c r="J4268" s="6" t="s">
        <v>56</v>
      </c>
    </row>
    <row r="4269" spans="1:10" x14ac:dyDescent="0.2">
      <c r="A4269" s="5">
        <v>324</v>
      </c>
      <c r="B4269" s="6">
        <v>31</v>
      </c>
      <c r="C4269" s="6" t="s">
        <v>141</v>
      </c>
      <c r="D4269" s="7">
        <v>45960.75</v>
      </c>
      <c r="E4269" s="6">
        <v>144.30000000000001</v>
      </c>
      <c r="F4269" s="6">
        <v>144.30000000000001</v>
      </c>
      <c r="G4269" s="6">
        <v>0</v>
      </c>
      <c r="H4269" s="6" t="s">
        <v>47</v>
      </c>
      <c r="I4269" s="6">
        <v>10002</v>
      </c>
      <c r="J4269" s="6" t="s">
        <v>56</v>
      </c>
    </row>
    <row r="4270" spans="1:10" x14ac:dyDescent="0.2">
      <c r="A4270" s="5">
        <v>536</v>
      </c>
      <c r="B4270" s="6">
        <v>26</v>
      </c>
      <c r="C4270" s="6" t="s">
        <v>174</v>
      </c>
      <c r="D4270" s="7">
        <v>45961.25</v>
      </c>
      <c r="E4270" s="6">
        <v>160</v>
      </c>
      <c r="F4270" s="6">
        <v>160</v>
      </c>
      <c r="G4270" s="6">
        <v>0</v>
      </c>
      <c r="H4270" s="6">
        <v>10</v>
      </c>
      <c r="I4270" s="6">
        <v>10002</v>
      </c>
      <c r="J4270" s="6" t="s">
        <v>56</v>
      </c>
    </row>
    <row r="4271" spans="1:10" x14ac:dyDescent="0.2">
      <c r="A4271" s="5">
        <v>541</v>
      </c>
      <c r="B4271" s="6">
        <v>27</v>
      </c>
      <c r="C4271" s="6" t="s">
        <v>175</v>
      </c>
      <c r="D4271" s="7">
        <v>45961.25</v>
      </c>
      <c r="E4271" s="6">
        <v>230</v>
      </c>
      <c r="F4271" s="6">
        <v>230</v>
      </c>
      <c r="G4271" s="6">
        <v>0</v>
      </c>
      <c r="H4271" s="6">
        <v>10</v>
      </c>
      <c r="I4271" s="6">
        <v>10002</v>
      </c>
      <c r="J4271" s="6" t="s">
        <v>56</v>
      </c>
    </row>
    <row r="4272" spans="1:10" x14ac:dyDescent="0.2">
      <c r="A4272" s="5">
        <v>550</v>
      </c>
      <c r="B4272" s="6">
        <v>2</v>
      </c>
      <c r="C4272" s="6" t="s">
        <v>41</v>
      </c>
      <c r="D4272" s="7">
        <v>45961.25</v>
      </c>
      <c r="E4272" s="6">
        <v>300</v>
      </c>
      <c r="F4272" s="6">
        <v>300</v>
      </c>
      <c r="G4272" s="6">
        <v>0</v>
      </c>
      <c r="H4272" s="6">
        <v>11</v>
      </c>
      <c r="I4272" s="6">
        <v>18</v>
      </c>
      <c r="J4272" s="6" t="s">
        <v>29</v>
      </c>
    </row>
    <row r="4273" spans="1:10" x14ac:dyDescent="0.2">
      <c r="A4273" s="5">
        <v>556</v>
      </c>
      <c r="B4273" s="6">
        <v>6</v>
      </c>
      <c r="C4273" s="6" t="s">
        <v>150</v>
      </c>
      <c r="D4273" s="7">
        <v>45961.25</v>
      </c>
      <c r="E4273" s="6">
        <v>483.05</v>
      </c>
      <c r="F4273" s="6">
        <v>483.05</v>
      </c>
      <c r="G4273" s="6">
        <v>0</v>
      </c>
      <c r="H4273" s="6">
        <v>8</v>
      </c>
      <c r="I4273" s="6">
        <v>5</v>
      </c>
      <c r="J4273" s="6" t="s">
        <v>79</v>
      </c>
    </row>
    <row r="4274" spans="1:10" x14ac:dyDescent="0.2">
      <c r="A4274" s="5">
        <v>568</v>
      </c>
      <c r="B4274" s="6">
        <v>4</v>
      </c>
      <c r="C4274" s="6" t="s">
        <v>24</v>
      </c>
      <c r="D4274" s="7">
        <v>45961.25</v>
      </c>
      <c r="E4274" s="6">
        <v>283.33</v>
      </c>
      <c r="F4274" s="6">
        <v>283.33</v>
      </c>
      <c r="G4274" s="6">
        <v>0</v>
      </c>
      <c r="H4274" s="6">
        <v>11</v>
      </c>
      <c r="I4274" s="6">
        <v>13</v>
      </c>
      <c r="J4274" s="6" t="s">
        <v>81</v>
      </c>
    </row>
    <row r="4275" spans="1:10" x14ac:dyDescent="0.2">
      <c r="A4275" s="5">
        <v>570</v>
      </c>
      <c r="B4275" s="6">
        <v>12</v>
      </c>
      <c r="C4275" s="6" t="s">
        <v>55</v>
      </c>
      <c r="D4275" s="7">
        <v>45961.25</v>
      </c>
      <c r="E4275" s="6">
        <v>180</v>
      </c>
      <c r="F4275" s="6">
        <v>180</v>
      </c>
      <c r="G4275" s="6">
        <v>0</v>
      </c>
      <c r="H4275" s="6">
        <v>8</v>
      </c>
      <c r="I4275" s="6">
        <v>5</v>
      </c>
      <c r="J4275" s="6" t="s">
        <v>79</v>
      </c>
    </row>
    <row r="4276" spans="1:10" x14ac:dyDescent="0.2">
      <c r="A4276" s="5">
        <v>580</v>
      </c>
      <c r="B4276" s="6">
        <v>2</v>
      </c>
      <c r="C4276" s="6" t="s">
        <v>158</v>
      </c>
      <c r="D4276" s="7">
        <v>45961.25</v>
      </c>
      <c r="E4276" s="6">
        <v>238.73</v>
      </c>
      <c r="F4276" s="6">
        <v>238.73</v>
      </c>
      <c r="G4276" s="6">
        <v>0</v>
      </c>
      <c r="H4276" s="6">
        <v>9</v>
      </c>
      <c r="I4276" s="6">
        <v>10002</v>
      </c>
      <c r="J4276" s="6" t="s">
        <v>56</v>
      </c>
    </row>
    <row r="4277" spans="1:10" x14ac:dyDescent="0.2">
      <c r="A4277" s="5">
        <v>595</v>
      </c>
      <c r="B4277" s="6">
        <v>19</v>
      </c>
      <c r="C4277" s="6" t="s">
        <v>87</v>
      </c>
      <c r="D4277" s="7">
        <v>45961.25</v>
      </c>
      <c r="E4277" s="6">
        <v>160</v>
      </c>
      <c r="F4277" s="6">
        <v>160</v>
      </c>
      <c r="G4277" s="6">
        <v>0</v>
      </c>
      <c r="H4277" s="6">
        <v>9</v>
      </c>
      <c r="I4277" s="6">
        <v>10002</v>
      </c>
      <c r="J4277" s="6" t="s">
        <v>56</v>
      </c>
    </row>
    <row r="4278" spans="1:10" x14ac:dyDescent="0.2">
      <c r="A4278" s="5">
        <v>627</v>
      </c>
      <c r="B4278" s="6">
        <v>27</v>
      </c>
      <c r="C4278" s="6" t="s">
        <v>175</v>
      </c>
      <c r="D4278" s="7">
        <v>45961.25</v>
      </c>
      <c r="E4278" s="6">
        <v>134</v>
      </c>
      <c r="F4278" s="6">
        <v>134</v>
      </c>
      <c r="G4278" s="6">
        <v>0</v>
      </c>
      <c r="H4278" s="6">
        <v>5</v>
      </c>
      <c r="I4278" s="6">
        <v>10002</v>
      </c>
      <c r="J4278" s="6" t="s">
        <v>56</v>
      </c>
    </row>
    <row r="4279" spans="1:10" x14ac:dyDescent="0.2">
      <c r="A4279" s="5">
        <v>636</v>
      </c>
      <c r="B4279" s="6">
        <v>3</v>
      </c>
      <c r="C4279" s="6" t="s">
        <v>58</v>
      </c>
      <c r="D4279" s="7">
        <v>45961.25</v>
      </c>
      <c r="E4279" s="6">
        <v>297</v>
      </c>
      <c r="F4279" s="6">
        <v>297</v>
      </c>
      <c r="G4279" s="6">
        <v>0</v>
      </c>
      <c r="H4279" s="6">
        <v>5</v>
      </c>
      <c r="I4279" s="6">
        <v>14</v>
      </c>
      <c r="J4279" s="6" t="s">
        <v>22</v>
      </c>
    </row>
    <row r="4280" spans="1:10" x14ac:dyDescent="0.2">
      <c r="A4280" s="5">
        <v>641</v>
      </c>
      <c r="B4280" s="6">
        <v>7</v>
      </c>
      <c r="C4280" s="6" t="s">
        <v>123</v>
      </c>
      <c r="D4280" s="7">
        <v>45961.25</v>
      </c>
      <c r="E4280" s="6">
        <v>495</v>
      </c>
      <c r="F4280" s="6">
        <v>495</v>
      </c>
      <c r="G4280" s="6">
        <v>0</v>
      </c>
      <c r="H4280" s="6">
        <v>13</v>
      </c>
      <c r="I4280" s="6">
        <v>31</v>
      </c>
      <c r="J4280" s="6" t="s">
        <v>42</v>
      </c>
    </row>
    <row r="4281" spans="1:10" x14ac:dyDescent="0.2">
      <c r="A4281" s="5">
        <v>644</v>
      </c>
      <c r="B4281" s="6">
        <v>9</v>
      </c>
      <c r="C4281" s="6" t="s">
        <v>65</v>
      </c>
      <c r="D4281" s="7">
        <v>45961.25</v>
      </c>
      <c r="E4281" s="6">
        <v>208.53</v>
      </c>
      <c r="F4281" s="6">
        <v>208.53</v>
      </c>
      <c r="G4281" s="6">
        <v>0</v>
      </c>
      <c r="H4281" s="6">
        <v>11</v>
      </c>
      <c r="I4281" s="6">
        <v>13</v>
      </c>
      <c r="J4281" s="6" t="s">
        <v>81</v>
      </c>
    </row>
    <row r="4282" spans="1:10" x14ac:dyDescent="0.2">
      <c r="A4282" s="5">
        <v>651</v>
      </c>
      <c r="B4282" s="6">
        <v>16</v>
      </c>
      <c r="C4282" s="6" t="s">
        <v>83</v>
      </c>
      <c r="D4282" s="7">
        <v>45961.25</v>
      </c>
      <c r="E4282" s="6">
        <v>223</v>
      </c>
      <c r="F4282" s="6">
        <v>223</v>
      </c>
      <c r="G4282" s="6">
        <v>0</v>
      </c>
      <c r="H4282" s="6">
        <v>15</v>
      </c>
      <c r="I4282" s="6">
        <v>10002</v>
      </c>
      <c r="J4282" s="6" t="s">
        <v>56</v>
      </c>
    </row>
    <row r="4283" spans="1:10" x14ac:dyDescent="0.2">
      <c r="A4283" s="5">
        <v>91</v>
      </c>
      <c r="B4283" s="6">
        <v>4</v>
      </c>
      <c r="C4283" s="6" t="s">
        <v>100</v>
      </c>
      <c r="D4283" s="7">
        <v>45961.75</v>
      </c>
      <c r="E4283" s="6">
        <v>258</v>
      </c>
      <c r="F4283" s="6">
        <v>258</v>
      </c>
      <c r="G4283" s="6">
        <v>0</v>
      </c>
      <c r="H4283" s="6">
        <v>4</v>
      </c>
      <c r="I4283" s="6">
        <v>10002</v>
      </c>
      <c r="J4283" s="6" t="s">
        <v>56</v>
      </c>
    </row>
    <row r="4284" spans="1:10" x14ac:dyDescent="0.2">
      <c r="A4284" s="5">
        <v>103</v>
      </c>
      <c r="B4284" s="6">
        <v>5</v>
      </c>
      <c r="C4284" s="6" t="s">
        <v>101</v>
      </c>
      <c r="D4284" s="7">
        <v>45961.75</v>
      </c>
      <c r="E4284" s="6">
        <v>474.9</v>
      </c>
      <c r="F4284" s="6">
        <v>474.9</v>
      </c>
      <c r="G4284" s="6">
        <v>0</v>
      </c>
      <c r="H4284" s="6">
        <v>7</v>
      </c>
      <c r="I4284" s="6">
        <v>11</v>
      </c>
      <c r="J4284" s="6" t="s">
        <v>90</v>
      </c>
    </row>
    <row r="4285" spans="1:10" x14ac:dyDescent="0.2">
      <c r="A4285" s="5">
        <v>105</v>
      </c>
      <c r="B4285" s="6">
        <v>5</v>
      </c>
      <c r="C4285" s="6" t="s">
        <v>101</v>
      </c>
      <c r="D4285" s="7">
        <v>45961.75</v>
      </c>
      <c r="E4285" s="6">
        <v>160.47</v>
      </c>
      <c r="F4285" s="6">
        <v>160.47</v>
      </c>
      <c r="G4285" s="6">
        <v>0</v>
      </c>
      <c r="H4285" s="6">
        <v>11</v>
      </c>
      <c r="I4285" s="6">
        <v>13</v>
      </c>
      <c r="J4285" s="6" t="s">
        <v>81</v>
      </c>
    </row>
    <row r="4286" spans="1:10" x14ac:dyDescent="0.2">
      <c r="A4286" s="5">
        <v>111</v>
      </c>
      <c r="B4286" s="6">
        <v>7</v>
      </c>
      <c r="C4286" s="6" t="s">
        <v>103</v>
      </c>
      <c r="D4286" s="7">
        <v>45961.75</v>
      </c>
      <c r="E4286" s="6">
        <v>283.33</v>
      </c>
      <c r="F4286" s="6">
        <v>283.33</v>
      </c>
      <c r="G4286" s="6">
        <v>0</v>
      </c>
      <c r="H4286" s="6">
        <v>6</v>
      </c>
      <c r="I4286" s="6">
        <v>10002</v>
      </c>
      <c r="J4286" s="6" t="s">
        <v>56</v>
      </c>
    </row>
    <row r="4287" spans="1:10" x14ac:dyDescent="0.2">
      <c r="A4287" s="5">
        <v>140</v>
      </c>
      <c r="B4287" s="6">
        <v>12</v>
      </c>
      <c r="C4287" s="6" t="s">
        <v>108</v>
      </c>
      <c r="D4287" s="7">
        <v>45961.75</v>
      </c>
      <c r="E4287" s="6">
        <v>300</v>
      </c>
      <c r="F4287" s="6">
        <v>300</v>
      </c>
      <c r="G4287" s="6">
        <v>0</v>
      </c>
      <c r="H4287" s="6">
        <v>9</v>
      </c>
      <c r="I4287" s="6">
        <v>12</v>
      </c>
      <c r="J4287" s="6" t="s">
        <v>134</v>
      </c>
    </row>
    <row r="4288" spans="1:10" x14ac:dyDescent="0.2">
      <c r="A4288" s="5">
        <v>149</v>
      </c>
      <c r="B4288" s="6">
        <v>12</v>
      </c>
      <c r="C4288" s="6" t="s">
        <v>108</v>
      </c>
      <c r="D4288" s="7">
        <v>45961.75</v>
      </c>
      <c r="E4288" s="6">
        <v>300</v>
      </c>
      <c r="F4288" s="6">
        <v>300</v>
      </c>
      <c r="G4288" s="6">
        <v>0</v>
      </c>
      <c r="H4288" s="6">
        <v>9</v>
      </c>
      <c r="I4288" s="6">
        <v>12</v>
      </c>
      <c r="J4288" s="6" t="s">
        <v>134</v>
      </c>
    </row>
    <row r="4289" spans="1:10" x14ac:dyDescent="0.2">
      <c r="A4289" s="5">
        <v>150</v>
      </c>
      <c r="B4289" s="6">
        <v>9</v>
      </c>
      <c r="C4289" s="6" t="s">
        <v>105</v>
      </c>
      <c r="D4289" s="7">
        <v>45961.75</v>
      </c>
      <c r="E4289" s="6">
        <v>226.54</v>
      </c>
      <c r="F4289" s="6">
        <v>226.54</v>
      </c>
      <c r="G4289" s="6">
        <v>0</v>
      </c>
      <c r="H4289" s="6">
        <v>4</v>
      </c>
      <c r="I4289" s="6">
        <v>11</v>
      </c>
      <c r="J4289" s="6" t="s">
        <v>90</v>
      </c>
    </row>
    <row r="4290" spans="1:10" x14ac:dyDescent="0.2">
      <c r="A4290" s="5">
        <v>151</v>
      </c>
      <c r="B4290" s="6">
        <v>10</v>
      </c>
      <c r="C4290" s="6" t="s">
        <v>106</v>
      </c>
      <c r="D4290" s="7">
        <v>45961.75</v>
      </c>
      <c r="E4290" s="6">
        <v>392.48</v>
      </c>
      <c r="F4290" s="6">
        <v>392.48</v>
      </c>
      <c r="G4290" s="6">
        <v>0</v>
      </c>
      <c r="H4290" s="6">
        <v>4</v>
      </c>
      <c r="I4290" s="6">
        <v>10002</v>
      </c>
      <c r="J4290" s="6" t="s">
        <v>56</v>
      </c>
    </row>
    <row r="4291" spans="1:10" x14ac:dyDescent="0.2">
      <c r="A4291" s="5">
        <v>189</v>
      </c>
      <c r="B4291" s="6">
        <v>21</v>
      </c>
      <c r="C4291" s="6" t="s">
        <v>117</v>
      </c>
      <c r="D4291" s="7">
        <v>45961.75</v>
      </c>
      <c r="E4291" s="6">
        <v>219.23</v>
      </c>
      <c r="F4291" s="6">
        <v>219.23</v>
      </c>
      <c r="G4291" s="6">
        <v>0</v>
      </c>
      <c r="H4291" s="6">
        <v>10</v>
      </c>
      <c r="I4291" s="6">
        <v>10002</v>
      </c>
      <c r="J4291" s="6" t="s">
        <v>56</v>
      </c>
    </row>
    <row r="4292" spans="1:10" x14ac:dyDescent="0.2">
      <c r="A4292" s="5">
        <v>205</v>
      </c>
      <c r="B4292" s="6">
        <v>20</v>
      </c>
      <c r="C4292" s="6" t="s">
        <v>116</v>
      </c>
      <c r="D4292" s="7">
        <v>45961.75</v>
      </c>
      <c r="E4292" s="6">
        <v>180</v>
      </c>
      <c r="F4292" s="6">
        <v>180</v>
      </c>
      <c r="G4292" s="6">
        <v>0</v>
      </c>
      <c r="H4292" s="6">
        <v>8</v>
      </c>
      <c r="I4292" s="6">
        <v>10002</v>
      </c>
      <c r="J4292" s="6" t="s">
        <v>56</v>
      </c>
    </row>
    <row r="4293" spans="1:10" x14ac:dyDescent="0.2">
      <c r="A4293" s="5">
        <v>220</v>
      </c>
      <c r="B4293" s="6">
        <v>27</v>
      </c>
      <c r="C4293" s="6" t="s">
        <v>137</v>
      </c>
      <c r="D4293" s="7">
        <v>45961.75</v>
      </c>
      <c r="E4293" s="6">
        <v>230</v>
      </c>
      <c r="F4293" s="6">
        <v>230</v>
      </c>
      <c r="G4293" s="6">
        <v>0</v>
      </c>
      <c r="H4293" s="6">
        <v>9</v>
      </c>
      <c r="I4293" s="6">
        <v>12</v>
      </c>
      <c r="J4293" s="6" t="s">
        <v>134</v>
      </c>
    </row>
    <row r="4294" spans="1:10" x14ac:dyDescent="0.2">
      <c r="A4294" s="5">
        <v>289</v>
      </c>
      <c r="B4294" s="6">
        <v>1</v>
      </c>
      <c r="C4294" s="6" t="s">
        <v>19</v>
      </c>
      <c r="D4294" s="7">
        <v>45961.75</v>
      </c>
      <c r="E4294" s="6">
        <v>799</v>
      </c>
      <c r="F4294" s="6">
        <v>799</v>
      </c>
      <c r="G4294" s="6">
        <v>0</v>
      </c>
      <c r="H4294" s="6">
        <v>7</v>
      </c>
      <c r="I4294" s="6">
        <v>21</v>
      </c>
      <c r="J4294" s="6" t="s">
        <v>93</v>
      </c>
    </row>
    <row r="4295" spans="1:10" x14ac:dyDescent="0.2">
      <c r="A4295" s="5">
        <v>293</v>
      </c>
      <c r="B4295" s="6">
        <v>1</v>
      </c>
      <c r="C4295" s="6" t="s">
        <v>19</v>
      </c>
      <c r="D4295" s="7">
        <v>45961.75</v>
      </c>
      <c r="E4295" s="6">
        <v>799</v>
      </c>
      <c r="F4295" s="6">
        <v>799</v>
      </c>
      <c r="G4295" s="6">
        <v>0</v>
      </c>
      <c r="H4295" s="6">
        <v>8</v>
      </c>
      <c r="I4295" s="6">
        <v>21</v>
      </c>
      <c r="J4295" s="6" t="s">
        <v>93</v>
      </c>
    </row>
    <row r="4296" spans="1:10" x14ac:dyDescent="0.2">
      <c r="A4296" s="5">
        <v>302</v>
      </c>
      <c r="B4296" s="6">
        <v>14</v>
      </c>
      <c r="C4296" s="6" t="s">
        <v>110</v>
      </c>
      <c r="D4296" s="7">
        <v>45961.75</v>
      </c>
      <c r="E4296" s="6">
        <v>300</v>
      </c>
      <c r="F4296" s="6">
        <v>300</v>
      </c>
      <c r="G4296" s="6">
        <v>0</v>
      </c>
      <c r="H4296" s="6">
        <v>5</v>
      </c>
      <c r="I4296" s="6">
        <v>10002</v>
      </c>
      <c r="J4296" s="6" t="s">
        <v>56</v>
      </c>
    </row>
    <row r="4297" spans="1:10" x14ac:dyDescent="0.2">
      <c r="A4297" s="5">
        <v>314</v>
      </c>
      <c r="B4297" s="6">
        <v>25</v>
      </c>
      <c r="C4297" s="6" t="s">
        <v>121</v>
      </c>
      <c r="D4297" s="7">
        <v>45961.75</v>
      </c>
      <c r="E4297" s="6">
        <v>219.23</v>
      </c>
      <c r="F4297" s="6">
        <v>219.23</v>
      </c>
      <c r="G4297" s="6">
        <v>0</v>
      </c>
      <c r="H4297" s="6">
        <v>6</v>
      </c>
      <c r="I4297" s="6">
        <v>10002</v>
      </c>
      <c r="J4297" s="6" t="s">
        <v>56</v>
      </c>
    </row>
    <row r="4298" spans="1:10" x14ac:dyDescent="0.2">
      <c r="A4298" s="5">
        <v>320</v>
      </c>
      <c r="B4298" s="6">
        <v>25</v>
      </c>
      <c r="C4298" s="6" t="s">
        <v>121</v>
      </c>
      <c r="D4298" s="7">
        <v>45961.75</v>
      </c>
      <c r="E4298" s="6">
        <v>219.23</v>
      </c>
      <c r="F4298" s="6">
        <v>219.23</v>
      </c>
      <c r="G4298" s="6">
        <v>0</v>
      </c>
      <c r="H4298" s="6">
        <v>6</v>
      </c>
      <c r="I4298" s="6">
        <v>10002</v>
      </c>
      <c r="J4298" s="6" t="s">
        <v>56</v>
      </c>
    </row>
    <row r="4299" spans="1:10" x14ac:dyDescent="0.2">
      <c r="A4299" s="5">
        <v>506</v>
      </c>
      <c r="B4299" s="6">
        <v>31</v>
      </c>
      <c r="C4299" s="6" t="s">
        <v>179</v>
      </c>
      <c r="D4299" s="7">
        <v>45962.25</v>
      </c>
      <c r="E4299" s="6">
        <v>289</v>
      </c>
      <c r="F4299" s="6">
        <v>289</v>
      </c>
      <c r="G4299" s="6">
        <v>0</v>
      </c>
      <c r="H4299" s="6">
        <v>5</v>
      </c>
      <c r="I4299" s="6">
        <v>10002</v>
      </c>
      <c r="J4299" s="6" t="s">
        <v>56</v>
      </c>
    </row>
    <row r="4300" spans="1:10" x14ac:dyDescent="0.2">
      <c r="A4300" s="5">
        <v>542</v>
      </c>
      <c r="B4300" s="6">
        <v>6</v>
      </c>
      <c r="C4300" s="6" t="s">
        <v>48</v>
      </c>
      <c r="D4300" s="7">
        <v>45962.25</v>
      </c>
      <c r="E4300" s="6">
        <v>294</v>
      </c>
      <c r="F4300" s="6">
        <v>294</v>
      </c>
      <c r="G4300" s="6">
        <v>0</v>
      </c>
      <c r="H4300" s="6">
        <v>5</v>
      </c>
      <c r="I4300" s="6">
        <v>10</v>
      </c>
      <c r="J4300" s="6" t="s">
        <v>133</v>
      </c>
    </row>
    <row r="4301" spans="1:10" x14ac:dyDescent="0.2">
      <c r="A4301" s="5">
        <v>564</v>
      </c>
      <c r="B4301" s="6">
        <v>2</v>
      </c>
      <c r="C4301" s="6" t="s">
        <v>41</v>
      </c>
      <c r="D4301" s="7">
        <v>45962.25</v>
      </c>
      <c r="E4301" s="6">
        <v>285</v>
      </c>
      <c r="F4301" s="6">
        <v>285</v>
      </c>
      <c r="G4301" s="6">
        <v>0</v>
      </c>
      <c r="H4301" s="6">
        <v>12</v>
      </c>
      <c r="I4301" s="6">
        <v>25</v>
      </c>
      <c r="J4301" s="6" t="s">
        <v>135</v>
      </c>
    </row>
    <row r="4302" spans="1:10" x14ac:dyDescent="0.2">
      <c r="A4302" s="5">
        <v>578</v>
      </c>
      <c r="B4302" s="6">
        <v>5</v>
      </c>
      <c r="C4302" s="6" t="s">
        <v>149</v>
      </c>
      <c r="D4302" s="7">
        <v>45962.25</v>
      </c>
      <c r="E4302" s="6">
        <v>518</v>
      </c>
      <c r="F4302" s="6">
        <v>518</v>
      </c>
      <c r="G4302" s="6">
        <v>0</v>
      </c>
      <c r="H4302" s="6">
        <v>5</v>
      </c>
      <c r="I4302" s="6">
        <v>10</v>
      </c>
      <c r="J4302" s="6" t="s">
        <v>133</v>
      </c>
    </row>
    <row r="4303" spans="1:10" x14ac:dyDescent="0.2">
      <c r="A4303" s="5">
        <v>581</v>
      </c>
      <c r="B4303" s="6">
        <v>11</v>
      </c>
      <c r="C4303" s="6" t="s">
        <v>67</v>
      </c>
      <c r="D4303" s="7">
        <v>45962.25</v>
      </c>
      <c r="E4303" s="6">
        <v>160.47</v>
      </c>
      <c r="F4303" s="6">
        <v>160.47</v>
      </c>
      <c r="G4303" s="6">
        <v>0</v>
      </c>
      <c r="H4303" s="6">
        <v>4</v>
      </c>
      <c r="I4303" s="6">
        <v>10002</v>
      </c>
      <c r="J4303" s="6" t="s">
        <v>56</v>
      </c>
    </row>
    <row r="4304" spans="1:10" x14ac:dyDescent="0.2">
      <c r="A4304" s="5">
        <v>586</v>
      </c>
      <c r="B4304" s="6">
        <v>21</v>
      </c>
      <c r="C4304" s="6" t="s">
        <v>89</v>
      </c>
      <c r="D4304" s="7">
        <v>45962.25</v>
      </c>
      <c r="E4304" s="6">
        <v>230</v>
      </c>
      <c r="F4304" s="6">
        <v>230</v>
      </c>
      <c r="G4304" s="6">
        <v>0</v>
      </c>
      <c r="H4304" s="6">
        <v>5</v>
      </c>
      <c r="I4304" s="6">
        <v>10002</v>
      </c>
      <c r="J4304" s="6" t="s">
        <v>56</v>
      </c>
    </row>
    <row r="4305" spans="1:10" x14ac:dyDescent="0.2">
      <c r="A4305" s="5">
        <v>600</v>
      </c>
      <c r="B4305" s="6">
        <v>5</v>
      </c>
      <c r="C4305" s="6" t="s">
        <v>149</v>
      </c>
      <c r="D4305" s="7">
        <v>45962.25</v>
      </c>
      <c r="E4305" s="6">
        <v>241</v>
      </c>
      <c r="F4305" s="6">
        <v>241</v>
      </c>
      <c r="G4305" s="6">
        <v>0</v>
      </c>
      <c r="H4305" s="6">
        <v>5</v>
      </c>
      <c r="I4305" s="6">
        <v>10</v>
      </c>
      <c r="J4305" s="6" t="s">
        <v>133</v>
      </c>
    </row>
    <row r="4306" spans="1:10" x14ac:dyDescent="0.2">
      <c r="A4306" s="5">
        <v>601</v>
      </c>
      <c r="B4306" s="6">
        <v>7</v>
      </c>
      <c r="C4306" s="6" t="s">
        <v>62</v>
      </c>
      <c r="D4306" s="7">
        <v>45962.25</v>
      </c>
      <c r="E4306" s="6">
        <v>280</v>
      </c>
      <c r="F4306" s="6">
        <v>280</v>
      </c>
      <c r="G4306" s="6">
        <v>0</v>
      </c>
      <c r="H4306" s="6">
        <v>5</v>
      </c>
      <c r="I4306" s="6">
        <v>9</v>
      </c>
      <c r="J4306" s="6" t="s">
        <v>80</v>
      </c>
    </row>
    <row r="4307" spans="1:10" x14ac:dyDescent="0.2">
      <c r="A4307" s="5">
        <v>619</v>
      </c>
      <c r="B4307" s="6">
        <v>29</v>
      </c>
      <c r="C4307" s="6" t="s">
        <v>177</v>
      </c>
      <c r="D4307" s="7">
        <v>45962.25</v>
      </c>
      <c r="E4307" s="6">
        <v>147</v>
      </c>
      <c r="F4307" s="6">
        <v>147</v>
      </c>
      <c r="G4307" s="6">
        <v>0</v>
      </c>
      <c r="H4307" s="6" t="s">
        <v>47</v>
      </c>
      <c r="I4307" s="6">
        <v>10002</v>
      </c>
      <c r="J4307" s="6" t="s">
        <v>56</v>
      </c>
    </row>
    <row r="4308" spans="1:10" x14ac:dyDescent="0.2">
      <c r="A4308" s="5">
        <v>652</v>
      </c>
      <c r="B4308" s="6">
        <v>5</v>
      </c>
      <c r="C4308" s="6" t="s">
        <v>46</v>
      </c>
      <c r="D4308" s="7">
        <v>45962.25</v>
      </c>
      <c r="E4308" s="6">
        <v>192</v>
      </c>
      <c r="F4308" s="6">
        <v>192</v>
      </c>
      <c r="G4308" s="6">
        <v>0</v>
      </c>
      <c r="H4308" s="6">
        <v>7</v>
      </c>
      <c r="I4308" s="6">
        <v>11</v>
      </c>
      <c r="J4308" s="6" t="s">
        <v>90</v>
      </c>
    </row>
    <row r="4309" spans="1:10" x14ac:dyDescent="0.2">
      <c r="A4309" s="5">
        <v>90</v>
      </c>
      <c r="B4309" s="6">
        <v>4</v>
      </c>
      <c r="C4309" s="6" t="s">
        <v>100</v>
      </c>
      <c r="D4309" s="7">
        <v>45962.75</v>
      </c>
      <c r="E4309" s="6">
        <v>320</v>
      </c>
      <c r="F4309" s="6">
        <v>320</v>
      </c>
      <c r="G4309" s="6">
        <v>0</v>
      </c>
      <c r="H4309" s="6">
        <v>7</v>
      </c>
      <c r="I4309" s="6">
        <v>21</v>
      </c>
      <c r="J4309" s="6" t="s">
        <v>93</v>
      </c>
    </row>
    <row r="4310" spans="1:10" x14ac:dyDescent="0.2">
      <c r="A4310" s="5">
        <v>93</v>
      </c>
      <c r="B4310" s="6">
        <v>3</v>
      </c>
      <c r="C4310" s="6" t="s">
        <v>99</v>
      </c>
      <c r="D4310" s="7">
        <v>45962.75</v>
      </c>
      <c r="E4310" s="6">
        <v>221.98</v>
      </c>
      <c r="F4310" s="6">
        <v>221.98</v>
      </c>
      <c r="G4310" s="6">
        <v>0</v>
      </c>
      <c r="H4310" s="6">
        <v>4</v>
      </c>
      <c r="I4310" s="6">
        <v>10002</v>
      </c>
      <c r="J4310" s="6" t="s">
        <v>56</v>
      </c>
    </row>
    <row r="4311" spans="1:10" x14ac:dyDescent="0.2">
      <c r="A4311" s="5">
        <v>96</v>
      </c>
      <c r="B4311" s="6">
        <v>1</v>
      </c>
      <c r="C4311" s="6" t="s">
        <v>19</v>
      </c>
      <c r="D4311" s="7">
        <v>45962.75</v>
      </c>
      <c r="E4311" s="6">
        <v>799</v>
      </c>
      <c r="F4311" s="6">
        <v>799</v>
      </c>
      <c r="G4311" s="6">
        <v>0</v>
      </c>
      <c r="H4311" s="6">
        <v>4</v>
      </c>
      <c r="I4311" s="6">
        <v>10002</v>
      </c>
      <c r="J4311" s="6" t="s">
        <v>56</v>
      </c>
    </row>
    <row r="4312" spans="1:10" x14ac:dyDescent="0.2">
      <c r="A4312" s="5">
        <v>104</v>
      </c>
      <c r="B4312" s="6">
        <v>5</v>
      </c>
      <c r="C4312" s="6" t="s">
        <v>101</v>
      </c>
      <c r="D4312" s="7">
        <v>45962.75</v>
      </c>
      <c r="E4312" s="6">
        <v>320</v>
      </c>
      <c r="F4312" s="6">
        <v>320</v>
      </c>
      <c r="G4312" s="6">
        <v>0</v>
      </c>
      <c r="H4312" s="6">
        <v>4</v>
      </c>
      <c r="I4312" s="6">
        <v>10002</v>
      </c>
      <c r="J4312" s="6" t="s">
        <v>56</v>
      </c>
    </row>
    <row r="4313" spans="1:10" x14ac:dyDescent="0.2">
      <c r="A4313" s="5">
        <v>115</v>
      </c>
      <c r="B4313" s="6">
        <v>7</v>
      </c>
      <c r="C4313" s="6" t="s">
        <v>103</v>
      </c>
      <c r="D4313" s="7">
        <v>45962.75</v>
      </c>
      <c r="E4313" s="6">
        <v>300</v>
      </c>
      <c r="F4313" s="6">
        <v>300</v>
      </c>
      <c r="G4313" s="6">
        <v>0</v>
      </c>
      <c r="H4313" s="6">
        <v>6</v>
      </c>
      <c r="I4313" s="6">
        <v>10002</v>
      </c>
      <c r="J4313" s="6" t="s">
        <v>56</v>
      </c>
    </row>
    <row r="4314" spans="1:10" x14ac:dyDescent="0.2">
      <c r="A4314" s="5">
        <v>130</v>
      </c>
      <c r="B4314" s="6">
        <v>8</v>
      </c>
      <c r="C4314" s="6" t="s">
        <v>104</v>
      </c>
      <c r="D4314" s="7">
        <v>45962.75</v>
      </c>
      <c r="E4314" s="6">
        <v>283.33</v>
      </c>
      <c r="F4314" s="6">
        <v>283.33</v>
      </c>
      <c r="G4314" s="6">
        <v>0</v>
      </c>
      <c r="H4314" s="6">
        <v>12</v>
      </c>
      <c r="I4314" s="6">
        <v>25</v>
      </c>
      <c r="J4314" s="6" t="s">
        <v>135</v>
      </c>
    </row>
    <row r="4315" spans="1:10" x14ac:dyDescent="0.2">
      <c r="A4315" s="5">
        <v>156</v>
      </c>
      <c r="B4315" s="6">
        <v>11</v>
      </c>
      <c r="C4315" s="6" t="s">
        <v>107</v>
      </c>
      <c r="D4315" s="7">
        <v>45962.75</v>
      </c>
      <c r="E4315" s="6">
        <v>273</v>
      </c>
      <c r="F4315" s="6">
        <v>273</v>
      </c>
      <c r="G4315" s="6">
        <v>0</v>
      </c>
      <c r="H4315" s="6">
        <v>4</v>
      </c>
      <c r="I4315" s="6">
        <v>10002</v>
      </c>
      <c r="J4315" s="6" t="s">
        <v>56</v>
      </c>
    </row>
    <row r="4316" spans="1:10" x14ac:dyDescent="0.2">
      <c r="A4316" s="5">
        <v>159</v>
      </c>
      <c r="B4316" s="6">
        <v>11</v>
      </c>
      <c r="C4316" s="6" t="s">
        <v>107</v>
      </c>
      <c r="D4316" s="7">
        <v>45962.75</v>
      </c>
      <c r="E4316" s="6">
        <v>310</v>
      </c>
      <c r="F4316" s="6">
        <v>310</v>
      </c>
      <c r="G4316" s="6">
        <v>0</v>
      </c>
      <c r="H4316" s="6">
        <v>10</v>
      </c>
      <c r="I4316" s="6">
        <v>24</v>
      </c>
      <c r="J4316" s="6" t="s">
        <v>84</v>
      </c>
    </row>
    <row r="4317" spans="1:10" x14ac:dyDescent="0.2">
      <c r="A4317" s="5">
        <v>162</v>
      </c>
      <c r="B4317" s="6">
        <v>14</v>
      </c>
      <c r="C4317" s="6" t="s">
        <v>110</v>
      </c>
      <c r="D4317" s="7">
        <v>45962.75</v>
      </c>
      <c r="E4317" s="6">
        <v>300</v>
      </c>
      <c r="F4317" s="6">
        <v>300</v>
      </c>
      <c r="G4317" s="6">
        <v>0</v>
      </c>
      <c r="H4317" s="6">
        <v>5</v>
      </c>
      <c r="I4317" s="6">
        <v>10002</v>
      </c>
      <c r="J4317" s="6" t="s">
        <v>56</v>
      </c>
    </row>
    <row r="4318" spans="1:10" x14ac:dyDescent="0.2">
      <c r="A4318" s="5">
        <v>168</v>
      </c>
      <c r="B4318" s="6">
        <v>16</v>
      </c>
      <c r="C4318" s="6" t="s">
        <v>112</v>
      </c>
      <c r="D4318" s="7">
        <v>45962.75</v>
      </c>
      <c r="E4318" s="6">
        <v>291</v>
      </c>
      <c r="F4318" s="6">
        <v>291</v>
      </c>
      <c r="G4318" s="6">
        <v>0</v>
      </c>
      <c r="H4318" s="6">
        <v>12</v>
      </c>
      <c r="I4318" s="6">
        <v>25</v>
      </c>
      <c r="J4318" s="6" t="s">
        <v>135</v>
      </c>
    </row>
    <row r="4319" spans="1:10" x14ac:dyDescent="0.2">
      <c r="A4319" s="5">
        <v>197</v>
      </c>
      <c r="B4319" s="6">
        <v>21</v>
      </c>
      <c r="C4319" s="6" t="s">
        <v>117</v>
      </c>
      <c r="D4319" s="7">
        <v>45962.75</v>
      </c>
      <c r="E4319" s="6">
        <v>160.47</v>
      </c>
      <c r="F4319" s="6">
        <v>160.47</v>
      </c>
      <c r="G4319" s="6">
        <v>0</v>
      </c>
      <c r="H4319" s="6">
        <v>8</v>
      </c>
      <c r="I4319" s="6">
        <v>10002</v>
      </c>
      <c r="J4319" s="6" t="s">
        <v>56</v>
      </c>
    </row>
    <row r="4320" spans="1:10" x14ac:dyDescent="0.2">
      <c r="A4320" s="5">
        <v>199</v>
      </c>
      <c r="B4320" s="6">
        <v>21</v>
      </c>
      <c r="C4320" s="6" t="s">
        <v>117</v>
      </c>
      <c r="D4320" s="7">
        <v>45962.75</v>
      </c>
      <c r="E4320" s="6">
        <v>134.4</v>
      </c>
      <c r="F4320" s="6">
        <v>134.4</v>
      </c>
      <c r="G4320" s="6">
        <v>0</v>
      </c>
      <c r="H4320" s="6">
        <v>15</v>
      </c>
      <c r="I4320" s="6">
        <v>10002</v>
      </c>
      <c r="J4320" s="6" t="s">
        <v>56</v>
      </c>
    </row>
    <row r="4321" spans="1:10" x14ac:dyDescent="0.2">
      <c r="A4321" s="5">
        <v>222</v>
      </c>
      <c r="B4321" s="6">
        <v>28</v>
      </c>
      <c r="C4321" s="6" t="s">
        <v>138</v>
      </c>
      <c r="D4321" s="7">
        <v>45962.75</v>
      </c>
      <c r="E4321" s="6">
        <v>180</v>
      </c>
      <c r="F4321" s="6">
        <v>180</v>
      </c>
      <c r="G4321" s="6">
        <v>0</v>
      </c>
      <c r="H4321" s="6">
        <v>5</v>
      </c>
      <c r="I4321" s="6">
        <v>5</v>
      </c>
      <c r="J4321" s="6" t="s">
        <v>79</v>
      </c>
    </row>
    <row r="4322" spans="1:10" x14ac:dyDescent="0.2">
      <c r="A4322" s="5">
        <v>305</v>
      </c>
      <c r="B4322" s="6">
        <v>23</v>
      </c>
      <c r="C4322" s="6" t="s">
        <v>119</v>
      </c>
      <c r="D4322" s="7">
        <v>45962.75</v>
      </c>
      <c r="E4322" s="6">
        <v>282.83999999999997</v>
      </c>
      <c r="F4322" s="6">
        <v>282.83999999999997</v>
      </c>
      <c r="G4322" s="6">
        <v>0</v>
      </c>
      <c r="H4322" s="6">
        <v>5</v>
      </c>
      <c r="I4322" s="6" t="s">
        <v>47</v>
      </c>
      <c r="J4322" s="6" t="s">
        <v>47</v>
      </c>
    </row>
    <row r="4323" spans="1:10" x14ac:dyDescent="0.2">
      <c r="A4323" s="5">
        <v>309</v>
      </c>
      <c r="B4323" s="6">
        <v>24</v>
      </c>
      <c r="C4323" s="6" t="s">
        <v>120</v>
      </c>
      <c r="D4323" s="7">
        <v>45962.75</v>
      </c>
      <c r="E4323" s="6">
        <v>258</v>
      </c>
      <c r="F4323" s="6">
        <v>258</v>
      </c>
      <c r="G4323" s="6">
        <v>0</v>
      </c>
      <c r="H4323" s="6">
        <v>9</v>
      </c>
      <c r="I4323" s="6">
        <v>12</v>
      </c>
      <c r="J4323" s="6" t="s">
        <v>134</v>
      </c>
    </row>
    <row r="4324" spans="1:10" x14ac:dyDescent="0.2">
      <c r="A4324" s="5">
        <v>543</v>
      </c>
      <c r="B4324" s="6">
        <v>1</v>
      </c>
      <c r="C4324" s="6" t="s">
        <v>19</v>
      </c>
      <c r="D4324" s="7">
        <v>45963.25</v>
      </c>
      <c r="E4324" s="6">
        <v>999</v>
      </c>
      <c r="F4324" s="6">
        <v>999</v>
      </c>
      <c r="G4324" s="6">
        <v>0</v>
      </c>
      <c r="H4324" s="6">
        <v>11</v>
      </c>
      <c r="I4324" s="6">
        <v>18</v>
      </c>
      <c r="J4324" s="6" t="s">
        <v>29</v>
      </c>
    </row>
    <row r="4325" spans="1:10" x14ac:dyDescent="0.2">
      <c r="A4325" s="5">
        <v>544</v>
      </c>
      <c r="B4325" s="6">
        <v>11</v>
      </c>
      <c r="C4325" s="6" t="s">
        <v>67</v>
      </c>
      <c r="D4325" s="7">
        <v>45963.25</v>
      </c>
      <c r="E4325" s="6">
        <v>209</v>
      </c>
      <c r="F4325" s="6">
        <v>209</v>
      </c>
      <c r="G4325" s="6">
        <v>0</v>
      </c>
      <c r="H4325" s="6">
        <v>12</v>
      </c>
      <c r="I4325" s="6">
        <v>31</v>
      </c>
      <c r="J4325" s="6" t="s">
        <v>42</v>
      </c>
    </row>
    <row r="4326" spans="1:10" x14ac:dyDescent="0.2">
      <c r="A4326" s="5">
        <v>596</v>
      </c>
      <c r="B4326" s="6">
        <v>20</v>
      </c>
      <c r="C4326" s="6" t="s">
        <v>88</v>
      </c>
      <c r="D4326" s="7">
        <v>45963.25</v>
      </c>
      <c r="E4326" s="6">
        <v>228</v>
      </c>
      <c r="F4326" s="6">
        <v>228</v>
      </c>
      <c r="G4326" s="6">
        <v>0</v>
      </c>
      <c r="H4326" s="6">
        <v>8</v>
      </c>
      <c r="I4326" s="6">
        <v>10002</v>
      </c>
      <c r="J4326" s="6" t="s">
        <v>56</v>
      </c>
    </row>
    <row r="4327" spans="1:10" x14ac:dyDescent="0.2">
      <c r="A4327" s="5">
        <v>597</v>
      </c>
      <c r="B4327" s="6">
        <v>25</v>
      </c>
      <c r="C4327" s="6" t="s">
        <v>167</v>
      </c>
      <c r="D4327" s="7">
        <v>45963.25</v>
      </c>
      <c r="E4327" s="6">
        <v>161</v>
      </c>
      <c r="F4327" s="6">
        <v>161</v>
      </c>
      <c r="G4327" s="6">
        <v>0</v>
      </c>
      <c r="H4327" s="6">
        <v>8</v>
      </c>
      <c r="I4327" s="6">
        <v>5</v>
      </c>
      <c r="J4327" s="6" t="s">
        <v>79</v>
      </c>
    </row>
    <row r="4328" spans="1:10" x14ac:dyDescent="0.2">
      <c r="A4328" s="5">
        <v>602</v>
      </c>
      <c r="B4328" s="6">
        <v>23</v>
      </c>
      <c r="C4328" s="6" t="s">
        <v>198</v>
      </c>
      <c r="D4328" s="7">
        <v>45963.25</v>
      </c>
      <c r="E4328" s="6">
        <v>180</v>
      </c>
      <c r="F4328" s="6">
        <v>180</v>
      </c>
      <c r="G4328" s="6">
        <v>0</v>
      </c>
      <c r="H4328" s="6">
        <v>9</v>
      </c>
      <c r="I4328" s="6">
        <v>12</v>
      </c>
      <c r="J4328" s="6" t="s">
        <v>134</v>
      </c>
    </row>
    <row r="4329" spans="1:10" x14ac:dyDescent="0.2">
      <c r="A4329" s="5">
        <v>609</v>
      </c>
      <c r="B4329" s="6">
        <v>1</v>
      </c>
      <c r="C4329" s="6" t="s">
        <v>19</v>
      </c>
      <c r="D4329" s="7">
        <v>45963.25</v>
      </c>
      <c r="E4329" s="6">
        <v>250</v>
      </c>
      <c r="F4329" s="6">
        <v>250</v>
      </c>
      <c r="G4329" s="6">
        <v>0</v>
      </c>
      <c r="H4329" s="6">
        <v>12</v>
      </c>
      <c r="I4329" s="6">
        <v>31</v>
      </c>
      <c r="J4329" s="6" t="s">
        <v>42</v>
      </c>
    </row>
    <row r="4330" spans="1:10" x14ac:dyDescent="0.2">
      <c r="A4330" s="5">
        <v>619</v>
      </c>
      <c r="B4330" s="6">
        <v>30</v>
      </c>
      <c r="C4330" s="6" t="s">
        <v>178</v>
      </c>
      <c r="D4330" s="7">
        <v>45963.25</v>
      </c>
      <c r="E4330" s="6">
        <v>147</v>
      </c>
      <c r="F4330" s="6">
        <v>147</v>
      </c>
      <c r="G4330" s="6">
        <v>0</v>
      </c>
      <c r="H4330" s="6" t="s">
        <v>47</v>
      </c>
      <c r="I4330" s="6">
        <v>10002</v>
      </c>
      <c r="J4330" s="6" t="s">
        <v>56</v>
      </c>
    </row>
    <row r="4331" spans="1:10" x14ac:dyDescent="0.2">
      <c r="A4331" s="5">
        <v>629</v>
      </c>
      <c r="B4331" s="6">
        <v>10</v>
      </c>
      <c r="C4331" s="6" t="s">
        <v>66</v>
      </c>
      <c r="D4331" s="7">
        <v>45963.25</v>
      </c>
      <c r="E4331" s="6">
        <v>161</v>
      </c>
      <c r="F4331" s="6">
        <v>161</v>
      </c>
      <c r="G4331" s="6">
        <v>0</v>
      </c>
      <c r="H4331" s="6">
        <v>12</v>
      </c>
      <c r="I4331" s="6">
        <v>15</v>
      </c>
      <c r="J4331" s="6" t="s">
        <v>63</v>
      </c>
    </row>
    <row r="4332" spans="1:10" x14ac:dyDescent="0.2">
      <c r="A4332" s="5">
        <v>639</v>
      </c>
      <c r="B4332" s="6">
        <v>7</v>
      </c>
      <c r="C4332" s="6" t="s">
        <v>62</v>
      </c>
      <c r="D4332" s="7">
        <v>45963.25</v>
      </c>
      <c r="E4332" s="6">
        <v>160.47</v>
      </c>
      <c r="F4332" s="6">
        <v>160.47</v>
      </c>
      <c r="G4332" s="6">
        <v>0</v>
      </c>
      <c r="H4332" s="6">
        <v>13</v>
      </c>
      <c r="I4332" s="6">
        <v>31</v>
      </c>
      <c r="J4332" s="6" t="s">
        <v>42</v>
      </c>
    </row>
    <row r="4333" spans="1:10" x14ac:dyDescent="0.2">
      <c r="A4333" s="5">
        <v>643</v>
      </c>
      <c r="B4333" s="6">
        <v>16</v>
      </c>
      <c r="C4333" s="6" t="s">
        <v>83</v>
      </c>
      <c r="D4333" s="7">
        <v>45963.25</v>
      </c>
      <c r="E4333" s="6">
        <v>160</v>
      </c>
      <c r="F4333" s="6">
        <v>160</v>
      </c>
      <c r="G4333" s="6">
        <v>0</v>
      </c>
      <c r="H4333" s="6">
        <v>7</v>
      </c>
      <c r="I4333" s="6">
        <v>11</v>
      </c>
      <c r="J4333" s="6" t="s">
        <v>90</v>
      </c>
    </row>
    <row r="4334" spans="1:10" x14ac:dyDescent="0.2">
      <c r="A4334" s="5">
        <v>647</v>
      </c>
      <c r="B4334" s="6">
        <v>24</v>
      </c>
      <c r="C4334" s="6" t="s">
        <v>166</v>
      </c>
      <c r="D4334" s="7">
        <v>45963.25</v>
      </c>
      <c r="E4334" s="6">
        <v>178.16</v>
      </c>
      <c r="F4334" s="6">
        <v>178.16</v>
      </c>
      <c r="G4334" s="6">
        <v>0</v>
      </c>
      <c r="H4334" s="6" t="s">
        <v>47</v>
      </c>
      <c r="I4334" s="6">
        <v>10002</v>
      </c>
      <c r="J4334" s="6" t="s">
        <v>56</v>
      </c>
    </row>
    <row r="4335" spans="1:10" x14ac:dyDescent="0.2">
      <c r="A4335" s="5">
        <v>671</v>
      </c>
      <c r="B4335" s="6">
        <v>13</v>
      </c>
      <c r="C4335" s="6" t="s">
        <v>168</v>
      </c>
      <c r="D4335" s="7">
        <v>45963.25</v>
      </c>
      <c r="E4335" s="6">
        <v>209</v>
      </c>
      <c r="F4335" s="6">
        <v>209</v>
      </c>
      <c r="G4335" s="6">
        <v>0</v>
      </c>
      <c r="H4335" s="6">
        <v>12</v>
      </c>
      <c r="I4335" s="6">
        <v>15</v>
      </c>
      <c r="J4335" s="6" t="s">
        <v>63</v>
      </c>
    </row>
    <row r="4336" spans="1:10" x14ac:dyDescent="0.2">
      <c r="A4336" s="5">
        <v>89</v>
      </c>
      <c r="B4336" s="6">
        <v>4</v>
      </c>
      <c r="C4336" s="6" t="s">
        <v>100</v>
      </c>
      <c r="D4336" s="7">
        <v>45963.75</v>
      </c>
      <c r="E4336" s="6">
        <v>160.47</v>
      </c>
      <c r="F4336" s="6">
        <v>160.47</v>
      </c>
      <c r="G4336" s="6">
        <v>0</v>
      </c>
      <c r="H4336" s="6">
        <v>9</v>
      </c>
      <c r="I4336" s="6">
        <v>12</v>
      </c>
      <c r="J4336" s="6" t="s">
        <v>134</v>
      </c>
    </row>
    <row r="4337" spans="1:10" x14ac:dyDescent="0.2">
      <c r="A4337" s="5">
        <v>100</v>
      </c>
      <c r="B4337" s="6">
        <v>3</v>
      </c>
      <c r="C4337" s="6" t="s">
        <v>99</v>
      </c>
      <c r="D4337" s="7">
        <v>45963.75</v>
      </c>
      <c r="E4337" s="6">
        <v>219.23</v>
      </c>
      <c r="F4337" s="6">
        <v>219.23</v>
      </c>
      <c r="G4337" s="6">
        <v>0</v>
      </c>
      <c r="H4337" s="6">
        <v>7</v>
      </c>
      <c r="I4337" s="6">
        <v>21</v>
      </c>
      <c r="J4337" s="6" t="s">
        <v>93</v>
      </c>
    </row>
    <row r="4338" spans="1:10" x14ac:dyDescent="0.2">
      <c r="A4338" s="5">
        <v>109</v>
      </c>
      <c r="B4338" s="6">
        <v>5</v>
      </c>
      <c r="C4338" s="6" t="s">
        <v>101</v>
      </c>
      <c r="D4338" s="7">
        <v>45963.75</v>
      </c>
      <c r="E4338" s="6">
        <v>192</v>
      </c>
      <c r="F4338" s="6">
        <v>192</v>
      </c>
      <c r="G4338" s="6">
        <v>0</v>
      </c>
      <c r="H4338" s="6">
        <v>13</v>
      </c>
      <c r="I4338" s="6">
        <v>31</v>
      </c>
      <c r="J4338" s="6" t="s">
        <v>42</v>
      </c>
    </row>
    <row r="4339" spans="1:10" x14ac:dyDescent="0.2">
      <c r="A4339" s="5">
        <v>155</v>
      </c>
      <c r="B4339" s="6">
        <v>11</v>
      </c>
      <c r="C4339" s="6" t="s">
        <v>107</v>
      </c>
      <c r="D4339" s="7">
        <v>45963.75</v>
      </c>
      <c r="E4339" s="6">
        <v>279</v>
      </c>
      <c r="F4339" s="6">
        <v>279</v>
      </c>
      <c r="G4339" s="6">
        <v>0</v>
      </c>
      <c r="H4339" s="6">
        <v>5</v>
      </c>
      <c r="I4339" s="6">
        <v>14</v>
      </c>
      <c r="J4339" s="6" t="s">
        <v>22</v>
      </c>
    </row>
    <row r="4340" spans="1:10" x14ac:dyDescent="0.2">
      <c r="A4340" s="5">
        <v>169</v>
      </c>
      <c r="B4340" s="6">
        <v>15</v>
      </c>
      <c r="C4340" s="6" t="s">
        <v>111</v>
      </c>
      <c r="D4340" s="7">
        <v>45963.75</v>
      </c>
      <c r="E4340" s="6">
        <v>430</v>
      </c>
      <c r="F4340" s="6">
        <v>430</v>
      </c>
      <c r="G4340" s="6">
        <v>0</v>
      </c>
      <c r="H4340" s="6">
        <v>8</v>
      </c>
      <c r="I4340" s="6">
        <v>10002</v>
      </c>
      <c r="J4340" s="6" t="s">
        <v>56</v>
      </c>
    </row>
    <row r="4341" spans="1:10" x14ac:dyDescent="0.2">
      <c r="A4341" s="5">
        <v>171</v>
      </c>
      <c r="B4341" s="6">
        <v>17</v>
      </c>
      <c r="C4341" s="6" t="s">
        <v>113</v>
      </c>
      <c r="D4341" s="7">
        <v>45963.75</v>
      </c>
      <c r="E4341" s="6">
        <v>273.73</v>
      </c>
      <c r="F4341" s="6">
        <v>273.73</v>
      </c>
      <c r="G4341" s="6">
        <v>0</v>
      </c>
      <c r="H4341" s="6">
        <v>10</v>
      </c>
      <c r="I4341" s="6">
        <v>10002</v>
      </c>
      <c r="J4341" s="6" t="s">
        <v>56</v>
      </c>
    </row>
    <row r="4342" spans="1:10" x14ac:dyDescent="0.2">
      <c r="A4342" s="5">
        <v>173</v>
      </c>
      <c r="B4342" s="6">
        <v>15</v>
      </c>
      <c r="C4342" s="6" t="s">
        <v>111</v>
      </c>
      <c r="D4342" s="7">
        <v>45963.75</v>
      </c>
      <c r="E4342" s="6">
        <v>430</v>
      </c>
      <c r="F4342" s="6">
        <v>430</v>
      </c>
      <c r="G4342" s="6">
        <v>0</v>
      </c>
      <c r="H4342" s="6">
        <v>5</v>
      </c>
      <c r="I4342" s="6">
        <v>10002</v>
      </c>
      <c r="J4342" s="6" t="s">
        <v>56</v>
      </c>
    </row>
    <row r="4343" spans="1:10" x14ac:dyDescent="0.2">
      <c r="A4343" s="5">
        <v>180</v>
      </c>
      <c r="B4343" s="6">
        <v>17</v>
      </c>
      <c r="C4343" s="6" t="s">
        <v>113</v>
      </c>
      <c r="D4343" s="7">
        <v>45963.75</v>
      </c>
      <c r="E4343" s="6">
        <v>160.47</v>
      </c>
      <c r="F4343" s="6">
        <v>160.47</v>
      </c>
      <c r="G4343" s="6">
        <v>0</v>
      </c>
      <c r="H4343" s="6">
        <v>5</v>
      </c>
      <c r="I4343" s="6">
        <v>10002</v>
      </c>
      <c r="J4343" s="6" t="s">
        <v>56</v>
      </c>
    </row>
    <row r="4344" spans="1:10" x14ac:dyDescent="0.2">
      <c r="A4344" s="5">
        <v>214</v>
      </c>
      <c r="B4344" s="6">
        <v>23</v>
      </c>
      <c r="C4344" s="6" t="s">
        <v>119</v>
      </c>
      <c r="D4344" s="7">
        <v>45963.75</v>
      </c>
      <c r="E4344" s="6">
        <v>230</v>
      </c>
      <c r="F4344" s="6">
        <v>230</v>
      </c>
      <c r="G4344" s="6">
        <v>0</v>
      </c>
      <c r="H4344" s="6">
        <v>12</v>
      </c>
      <c r="I4344" s="6">
        <v>15</v>
      </c>
      <c r="J4344" s="6" t="s">
        <v>63</v>
      </c>
    </row>
    <row r="4345" spans="1:10" x14ac:dyDescent="0.2">
      <c r="A4345" s="5">
        <v>303</v>
      </c>
      <c r="B4345" s="6">
        <v>16</v>
      </c>
      <c r="C4345" s="6" t="s">
        <v>112</v>
      </c>
      <c r="D4345" s="7">
        <v>45963.75</v>
      </c>
      <c r="E4345" s="6">
        <v>354.42</v>
      </c>
      <c r="F4345" s="6">
        <v>354.42</v>
      </c>
      <c r="G4345" s="6">
        <v>0</v>
      </c>
      <c r="H4345" s="6">
        <v>7</v>
      </c>
      <c r="I4345" s="6">
        <v>11</v>
      </c>
      <c r="J4345" s="6" t="s">
        <v>90</v>
      </c>
    </row>
    <row r="4346" spans="1:10" x14ac:dyDescent="0.2">
      <c r="A4346" s="5">
        <v>321</v>
      </c>
      <c r="B4346" s="6">
        <v>32</v>
      </c>
      <c r="C4346" s="6" t="s">
        <v>142</v>
      </c>
      <c r="D4346" s="7">
        <v>45963.75</v>
      </c>
      <c r="E4346" s="6">
        <v>449.94</v>
      </c>
      <c r="F4346" s="6">
        <v>449.94</v>
      </c>
      <c r="G4346" s="6">
        <v>0</v>
      </c>
      <c r="H4346" s="6">
        <v>12</v>
      </c>
      <c r="I4346" s="6">
        <v>31</v>
      </c>
      <c r="J4346" s="6" t="s">
        <v>42</v>
      </c>
    </row>
    <row r="4347" spans="1:10" x14ac:dyDescent="0.2">
      <c r="A4347" s="5">
        <v>534</v>
      </c>
      <c r="B4347" s="6">
        <v>6</v>
      </c>
      <c r="C4347" s="6" t="s">
        <v>150</v>
      </c>
      <c r="D4347" s="7">
        <v>45964.25</v>
      </c>
      <c r="E4347" s="6">
        <v>384</v>
      </c>
      <c r="F4347" s="6">
        <v>384</v>
      </c>
      <c r="G4347" s="6">
        <v>0</v>
      </c>
      <c r="H4347" s="6">
        <v>4</v>
      </c>
      <c r="I4347" s="6">
        <v>10002</v>
      </c>
      <c r="J4347" s="6" t="s">
        <v>56</v>
      </c>
    </row>
    <row r="4348" spans="1:10" x14ac:dyDescent="0.2">
      <c r="A4348" s="5">
        <v>559</v>
      </c>
      <c r="B4348" s="6">
        <v>5</v>
      </c>
      <c r="C4348" s="6" t="s">
        <v>161</v>
      </c>
      <c r="D4348" s="7">
        <v>45964.25</v>
      </c>
      <c r="E4348" s="6">
        <v>294.95</v>
      </c>
      <c r="F4348" s="6">
        <v>294.95</v>
      </c>
      <c r="G4348" s="6">
        <v>0</v>
      </c>
      <c r="H4348" s="6">
        <v>7</v>
      </c>
      <c r="I4348" s="6">
        <v>10002</v>
      </c>
      <c r="J4348" s="6" t="s">
        <v>56</v>
      </c>
    </row>
    <row r="4349" spans="1:10" x14ac:dyDescent="0.2">
      <c r="A4349" s="5">
        <v>588</v>
      </c>
      <c r="B4349" s="6">
        <v>23</v>
      </c>
      <c r="C4349" s="6" t="s">
        <v>165</v>
      </c>
      <c r="D4349" s="7">
        <v>45964.25</v>
      </c>
      <c r="E4349" s="6">
        <v>230</v>
      </c>
      <c r="F4349" s="6">
        <v>230</v>
      </c>
      <c r="G4349" s="6">
        <v>0</v>
      </c>
      <c r="H4349" s="6">
        <v>6</v>
      </c>
      <c r="I4349" s="6">
        <v>10002</v>
      </c>
      <c r="J4349" s="6" t="s">
        <v>56</v>
      </c>
    </row>
    <row r="4350" spans="1:10" x14ac:dyDescent="0.2">
      <c r="A4350" s="5">
        <v>589</v>
      </c>
      <c r="B4350" s="6">
        <v>20</v>
      </c>
      <c r="C4350" s="6" t="s">
        <v>88</v>
      </c>
      <c r="D4350" s="7">
        <v>45964.25</v>
      </c>
      <c r="E4350" s="6">
        <v>690</v>
      </c>
      <c r="F4350" s="6">
        <v>690</v>
      </c>
      <c r="G4350" s="6">
        <v>0</v>
      </c>
      <c r="H4350" s="6">
        <v>11</v>
      </c>
      <c r="I4350" s="6">
        <v>5</v>
      </c>
      <c r="J4350" s="6" t="s">
        <v>79</v>
      </c>
    </row>
    <row r="4351" spans="1:10" x14ac:dyDescent="0.2">
      <c r="A4351" s="5">
        <v>630</v>
      </c>
      <c r="B4351" s="6">
        <v>28</v>
      </c>
      <c r="C4351" s="6" t="s">
        <v>176</v>
      </c>
      <c r="D4351" s="7">
        <v>45964.25</v>
      </c>
      <c r="E4351" s="6">
        <v>386</v>
      </c>
      <c r="F4351" s="6">
        <v>386</v>
      </c>
      <c r="G4351" s="6">
        <v>0</v>
      </c>
      <c r="H4351" s="6">
        <v>5</v>
      </c>
      <c r="I4351" s="6">
        <v>5</v>
      </c>
      <c r="J4351" s="6" t="s">
        <v>79</v>
      </c>
    </row>
    <row r="4352" spans="1:10" x14ac:dyDescent="0.2">
      <c r="A4352" s="5">
        <v>635</v>
      </c>
      <c r="B4352" s="6">
        <v>12</v>
      </c>
      <c r="C4352" s="6" t="s">
        <v>68</v>
      </c>
      <c r="D4352" s="7">
        <v>45964.25</v>
      </c>
      <c r="E4352" s="6">
        <v>160</v>
      </c>
      <c r="F4352" s="6">
        <v>160</v>
      </c>
      <c r="G4352" s="6">
        <v>0</v>
      </c>
      <c r="H4352" s="6">
        <v>12</v>
      </c>
      <c r="I4352" s="6">
        <v>25</v>
      </c>
      <c r="J4352" s="6" t="s">
        <v>135</v>
      </c>
    </row>
    <row r="4353" spans="1:10" x14ac:dyDescent="0.2">
      <c r="A4353" s="5">
        <v>116</v>
      </c>
      <c r="B4353" s="6">
        <v>7</v>
      </c>
      <c r="C4353" s="6" t="s">
        <v>103</v>
      </c>
      <c r="D4353" s="7">
        <v>45964.75</v>
      </c>
      <c r="E4353" s="6">
        <v>302.22000000000003</v>
      </c>
      <c r="F4353" s="6">
        <v>302.22000000000003</v>
      </c>
      <c r="G4353" s="6">
        <v>0</v>
      </c>
      <c r="H4353" s="6">
        <v>13</v>
      </c>
      <c r="I4353" s="6">
        <v>31</v>
      </c>
      <c r="J4353" s="6" t="s">
        <v>42</v>
      </c>
    </row>
    <row r="4354" spans="1:10" x14ac:dyDescent="0.2">
      <c r="A4354" s="5">
        <v>141</v>
      </c>
      <c r="B4354" s="6">
        <v>13</v>
      </c>
      <c r="C4354" s="6" t="s">
        <v>109</v>
      </c>
      <c r="D4354" s="7">
        <v>45964.75</v>
      </c>
      <c r="E4354" s="6">
        <v>292.73</v>
      </c>
      <c r="F4354" s="6">
        <v>292.73</v>
      </c>
      <c r="G4354" s="6">
        <v>0</v>
      </c>
      <c r="H4354" s="6">
        <v>12</v>
      </c>
      <c r="I4354" s="6">
        <v>15</v>
      </c>
      <c r="J4354" s="6" t="s">
        <v>63</v>
      </c>
    </row>
    <row r="4355" spans="1:10" x14ac:dyDescent="0.2">
      <c r="A4355" s="5">
        <v>143</v>
      </c>
      <c r="B4355" s="6">
        <v>13</v>
      </c>
      <c r="C4355" s="6" t="s">
        <v>109</v>
      </c>
      <c r="D4355" s="7">
        <v>45964.75</v>
      </c>
      <c r="E4355" s="6">
        <v>258</v>
      </c>
      <c r="F4355" s="6">
        <v>258</v>
      </c>
      <c r="G4355" s="6">
        <v>0</v>
      </c>
      <c r="H4355" s="6">
        <v>11</v>
      </c>
      <c r="I4355" s="6">
        <v>13</v>
      </c>
      <c r="J4355" s="6" t="s">
        <v>81</v>
      </c>
    </row>
    <row r="4356" spans="1:10" x14ac:dyDescent="0.2">
      <c r="A4356" s="5">
        <v>145</v>
      </c>
      <c r="B4356" s="6">
        <v>14</v>
      </c>
      <c r="C4356" s="6" t="s">
        <v>110</v>
      </c>
      <c r="D4356" s="7">
        <v>45964.75</v>
      </c>
      <c r="E4356" s="6">
        <v>300</v>
      </c>
      <c r="F4356" s="6">
        <v>300</v>
      </c>
      <c r="G4356" s="6">
        <v>0</v>
      </c>
      <c r="H4356" s="6">
        <v>11</v>
      </c>
      <c r="I4356" s="6">
        <v>13</v>
      </c>
      <c r="J4356" s="6" t="s">
        <v>81</v>
      </c>
    </row>
    <row r="4357" spans="1:10" x14ac:dyDescent="0.2">
      <c r="A4357" s="5">
        <v>147</v>
      </c>
      <c r="B4357" s="6">
        <v>14</v>
      </c>
      <c r="C4357" s="6" t="s">
        <v>110</v>
      </c>
      <c r="D4357" s="7">
        <v>45964.75</v>
      </c>
      <c r="E4357" s="6">
        <v>230</v>
      </c>
      <c r="F4357" s="6">
        <v>230</v>
      </c>
      <c r="G4357" s="6">
        <v>0</v>
      </c>
      <c r="H4357" s="6">
        <v>5</v>
      </c>
      <c r="I4357" s="6">
        <v>10002</v>
      </c>
      <c r="J4357" s="6" t="s">
        <v>56</v>
      </c>
    </row>
    <row r="4358" spans="1:10" x14ac:dyDescent="0.2">
      <c r="A4358" s="5">
        <v>148</v>
      </c>
      <c r="B4358" s="6">
        <v>14</v>
      </c>
      <c r="C4358" s="6" t="s">
        <v>110</v>
      </c>
      <c r="D4358" s="7">
        <v>45964.75</v>
      </c>
      <c r="E4358" s="6">
        <v>300</v>
      </c>
      <c r="F4358" s="6">
        <v>300</v>
      </c>
      <c r="G4358" s="6">
        <v>0</v>
      </c>
      <c r="H4358" s="6">
        <v>10</v>
      </c>
      <c r="I4358" s="6">
        <v>24</v>
      </c>
      <c r="J4358" s="6" t="s">
        <v>84</v>
      </c>
    </row>
    <row r="4359" spans="1:10" x14ac:dyDescent="0.2">
      <c r="A4359" s="5">
        <v>167</v>
      </c>
      <c r="B4359" s="6">
        <v>16</v>
      </c>
      <c r="C4359" s="6" t="s">
        <v>112</v>
      </c>
      <c r="D4359" s="7">
        <v>45964.75</v>
      </c>
      <c r="E4359" s="6">
        <v>255</v>
      </c>
      <c r="F4359" s="6">
        <v>255</v>
      </c>
      <c r="G4359" s="6">
        <v>0</v>
      </c>
      <c r="H4359" s="6">
        <v>9</v>
      </c>
      <c r="I4359" s="6">
        <v>12</v>
      </c>
      <c r="J4359" s="6" t="s">
        <v>134</v>
      </c>
    </row>
    <row r="4360" spans="1:10" x14ac:dyDescent="0.2">
      <c r="A4360" s="5">
        <v>176</v>
      </c>
      <c r="B4360" s="6">
        <v>16</v>
      </c>
      <c r="C4360" s="6" t="s">
        <v>112</v>
      </c>
      <c r="D4360" s="7">
        <v>45964.75</v>
      </c>
      <c r="E4360" s="6">
        <v>430</v>
      </c>
      <c r="F4360" s="6">
        <v>430</v>
      </c>
      <c r="G4360" s="6">
        <v>0</v>
      </c>
      <c r="H4360" s="6">
        <v>9</v>
      </c>
      <c r="I4360" s="6">
        <v>12</v>
      </c>
      <c r="J4360" s="6" t="s">
        <v>134</v>
      </c>
    </row>
    <row r="4361" spans="1:10" x14ac:dyDescent="0.2">
      <c r="A4361" s="5">
        <v>187</v>
      </c>
      <c r="B4361" s="6">
        <v>20</v>
      </c>
      <c r="C4361" s="6" t="s">
        <v>116</v>
      </c>
      <c r="D4361" s="7">
        <v>45964.75</v>
      </c>
      <c r="E4361" s="6">
        <v>219.23</v>
      </c>
      <c r="F4361" s="6">
        <v>219.23</v>
      </c>
      <c r="G4361" s="6">
        <v>0</v>
      </c>
      <c r="H4361" s="6">
        <v>11</v>
      </c>
      <c r="I4361" s="6">
        <v>10002</v>
      </c>
      <c r="J4361" s="6" t="s">
        <v>56</v>
      </c>
    </row>
    <row r="4362" spans="1:10" x14ac:dyDescent="0.2">
      <c r="A4362" s="5">
        <v>532</v>
      </c>
      <c r="B4362" s="6">
        <v>5</v>
      </c>
      <c r="C4362" s="6" t="s">
        <v>149</v>
      </c>
      <c r="D4362" s="7">
        <v>45965.25</v>
      </c>
      <c r="E4362" s="6">
        <v>233</v>
      </c>
      <c r="F4362" s="6">
        <v>233</v>
      </c>
      <c r="G4362" s="6">
        <v>0</v>
      </c>
      <c r="H4362" s="6">
        <v>9</v>
      </c>
      <c r="I4362" s="6">
        <v>12</v>
      </c>
      <c r="J4362" s="6" t="s">
        <v>134</v>
      </c>
    </row>
    <row r="4363" spans="1:10" x14ac:dyDescent="0.2">
      <c r="A4363" s="5">
        <v>535</v>
      </c>
      <c r="B4363" s="6">
        <v>4</v>
      </c>
      <c r="C4363" s="6" t="s">
        <v>45</v>
      </c>
      <c r="D4363" s="7">
        <v>45965.25</v>
      </c>
      <c r="E4363" s="6">
        <v>390</v>
      </c>
      <c r="F4363" s="6">
        <v>390</v>
      </c>
      <c r="G4363" s="6">
        <v>0</v>
      </c>
      <c r="H4363" s="6">
        <v>9</v>
      </c>
      <c r="I4363" s="6">
        <v>12</v>
      </c>
      <c r="J4363" s="6" t="s">
        <v>134</v>
      </c>
    </row>
    <row r="4364" spans="1:10" x14ac:dyDescent="0.2">
      <c r="A4364" s="5">
        <v>563</v>
      </c>
      <c r="B4364" s="6">
        <v>6</v>
      </c>
      <c r="C4364" s="6" t="s">
        <v>61</v>
      </c>
      <c r="D4364" s="7">
        <v>45965.25</v>
      </c>
      <c r="E4364" s="6">
        <v>375</v>
      </c>
      <c r="F4364" s="6">
        <v>375</v>
      </c>
      <c r="G4364" s="6">
        <v>0</v>
      </c>
      <c r="H4364" s="6">
        <v>13</v>
      </c>
      <c r="I4364" s="6">
        <v>31</v>
      </c>
      <c r="J4364" s="6" t="s">
        <v>42</v>
      </c>
    </row>
    <row r="4365" spans="1:10" x14ac:dyDescent="0.2">
      <c r="A4365" s="5">
        <v>579</v>
      </c>
      <c r="B4365" s="6">
        <v>15</v>
      </c>
      <c r="C4365" s="6" t="s">
        <v>206</v>
      </c>
      <c r="D4365" s="7">
        <v>45965.25</v>
      </c>
      <c r="E4365" s="6">
        <v>314</v>
      </c>
      <c r="F4365" s="6">
        <v>314</v>
      </c>
      <c r="G4365" s="6">
        <v>0</v>
      </c>
      <c r="H4365" s="6">
        <v>12</v>
      </c>
      <c r="I4365" s="6">
        <v>25</v>
      </c>
      <c r="J4365" s="6" t="s">
        <v>135</v>
      </c>
    </row>
    <row r="4366" spans="1:10" x14ac:dyDescent="0.2">
      <c r="A4366" s="5">
        <v>606</v>
      </c>
      <c r="B4366" s="6">
        <v>2</v>
      </c>
      <c r="C4366" s="6" t="s">
        <v>72</v>
      </c>
      <c r="D4366" s="7">
        <v>45965.25</v>
      </c>
      <c r="E4366" s="6">
        <v>279</v>
      </c>
      <c r="F4366" s="6">
        <v>279</v>
      </c>
      <c r="G4366" s="6">
        <v>0</v>
      </c>
      <c r="H4366" s="6">
        <v>7</v>
      </c>
      <c r="I4366" s="6">
        <v>11</v>
      </c>
      <c r="J4366" s="6" t="s">
        <v>90</v>
      </c>
    </row>
    <row r="4367" spans="1:10" x14ac:dyDescent="0.2">
      <c r="A4367" s="5">
        <v>606</v>
      </c>
      <c r="B4367" s="6">
        <v>3</v>
      </c>
      <c r="C4367" s="6" t="s">
        <v>74</v>
      </c>
      <c r="D4367" s="7">
        <v>45965.25</v>
      </c>
      <c r="E4367" s="6">
        <v>279</v>
      </c>
      <c r="F4367" s="6">
        <v>279</v>
      </c>
      <c r="G4367" s="6">
        <v>0</v>
      </c>
      <c r="H4367" s="6">
        <v>7</v>
      </c>
      <c r="I4367" s="6">
        <v>11</v>
      </c>
      <c r="J4367" s="6" t="s">
        <v>90</v>
      </c>
    </row>
    <row r="4368" spans="1:10" x14ac:dyDescent="0.2">
      <c r="A4368" s="5">
        <v>638</v>
      </c>
      <c r="B4368" s="6">
        <v>5</v>
      </c>
      <c r="C4368" s="6" t="s">
        <v>46</v>
      </c>
      <c r="D4368" s="7">
        <v>45965.25</v>
      </c>
      <c r="E4368" s="6">
        <v>264</v>
      </c>
      <c r="F4368" s="6">
        <v>264</v>
      </c>
      <c r="G4368" s="6">
        <v>0</v>
      </c>
      <c r="H4368" s="6">
        <v>9</v>
      </c>
      <c r="I4368" s="6">
        <v>12</v>
      </c>
      <c r="J4368" s="6" t="s">
        <v>134</v>
      </c>
    </row>
    <row r="4369" spans="1:10" x14ac:dyDescent="0.2">
      <c r="A4369" s="5">
        <v>702</v>
      </c>
      <c r="B4369" s="6">
        <v>21</v>
      </c>
      <c r="C4369" s="6" t="s">
        <v>89</v>
      </c>
      <c r="D4369" s="7">
        <v>45965.25</v>
      </c>
      <c r="E4369" s="6">
        <v>230</v>
      </c>
      <c r="F4369" s="6">
        <v>230</v>
      </c>
      <c r="G4369" s="6">
        <v>0</v>
      </c>
      <c r="H4369" s="6">
        <v>12</v>
      </c>
      <c r="I4369" s="6">
        <v>10002</v>
      </c>
      <c r="J4369" s="6" t="s">
        <v>56</v>
      </c>
    </row>
    <row r="4370" spans="1:10" x14ac:dyDescent="0.2">
      <c r="A4370" s="5">
        <v>124</v>
      </c>
      <c r="B4370" s="6">
        <v>6</v>
      </c>
      <c r="C4370" s="6" t="s">
        <v>102</v>
      </c>
      <c r="D4370" s="7">
        <v>45965.75</v>
      </c>
      <c r="E4370" s="6">
        <v>300</v>
      </c>
      <c r="F4370" s="6">
        <v>300</v>
      </c>
      <c r="G4370" s="6">
        <v>0</v>
      </c>
      <c r="H4370" s="6">
        <v>5</v>
      </c>
      <c r="I4370" s="6">
        <v>10</v>
      </c>
      <c r="J4370" s="6" t="s">
        <v>133</v>
      </c>
    </row>
    <row r="4371" spans="1:10" x14ac:dyDescent="0.2">
      <c r="A4371" s="5">
        <v>126</v>
      </c>
      <c r="B4371" s="6">
        <v>6</v>
      </c>
      <c r="C4371" s="6" t="s">
        <v>102</v>
      </c>
      <c r="D4371" s="7">
        <v>45965.75</v>
      </c>
      <c r="E4371" s="6">
        <v>408</v>
      </c>
      <c r="F4371" s="6">
        <v>408</v>
      </c>
      <c r="G4371" s="6">
        <v>0</v>
      </c>
      <c r="H4371" s="6">
        <v>5</v>
      </c>
      <c r="I4371" s="6">
        <v>10</v>
      </c>
      <c r="J4371" s="6" t="s">
        <v>133</v>
      </c>
    </row>
    <row r="4372" spans="1:10" x14ac:dyDescent="0.2">
      <c r="A4372" s="5">
        <v>132</v>
      </c>
      <c r="B4372" s="6">
        <v>8</v>
      </c>
      <c r="C4372" s="6" t="s">
        <v>104</v>
      </c>
      <c r="D4372" s="7">
        <v>45965.75</v>
      </c>
      <c r="E4372" s="6">
        <v>160.47</v>
      </c>
      <c r="F4372" s="6">
        <v>160.47</v>
      </c>
      <c r="G4372" s="6">
        <v>0</v>
      </c>
      <c r="H4372" s="6">
        <v>11</v>
      </c>
      <c r="I4372" s="6">
        <v>13</v>
      </c>
      <c r="J4372" s="6" t="s">
        <v>81</v>
      </c>
    </row>
    <row r="4373" spans="1:10" x14ac:dyDescent="0.2">
      <c r="A4373" s="5">
        <v>133</v>
      </c>
      <c r="B4373" s="6">
        <v>8</v>
      </c>
      <c r="C4373" s="6" t="s">
        <v>104</v>
      </c>
      <c r="D4373" s="7">
        <v>45965.75</v>
      </c>
      <c r="E4373" s="6">
        <v>300</v>
      </c>
      <c r="F4373" s="6">
        <v>300</v>
      </c>
      <c r="G4373" s="6">
        <v>0</v>
      </c>
      <c r="H4373" s="6">
        <v>8</v>
      </c>
      <c r="I4373" s="6">
        <v>10002</v>
      </c>
      <c r="J4373" s="6" t="s">
        <v>56</v>
      </c>
    </row>
    <row r="4374" spans="1:10" x14ac:dyDescent="0.2">
      <c r="A4374" s="5">
        <v>175</v>
      </c>
      <c r="B4374" s="6">
        <v>15</v>
      </c>
      <c r="C4374" s="6" t="s">
        <v>111</v>
      </c>
      <c r="D4374" s="7">
        <v>45965.75</v>
      </c>
      <c r="E4374" s="6">
        <v>314.23</v>
      </c>
      <c r="F4374" s="6">
        <v>314.23</v>
      </c>
      <c r="G4374" s="6">
        <v>0</v>
      </c>
      <c r="H4374" s="6">
        <v>10</v>
      </c>
      <c r="I4374" s="6">
        <v>10002</v>
      </c>
      <c r="J4374" s="6" t="s">
        <v>56</v>
      </c>
    </row>
    <row r="4375" spans="1:10" x14ac:dyDescent="0.2">
      <c r="A4375" s="5">
        <v>207</v>
      </c>
      <c r="B4375" s="6">
        <v>21</v>
      </c>
      <c r="C4375" s="6" t="s">
        <v>117</v>
      </c>
      <c r="D4375" s="7">
        <v>45965.75</v>
      </c>
      <c r="E4375" s="6">
        <v>364.88</v>
      </c>
      <c r="F4375" s="6">
        <v>364.88</v>
      </c>
      <c r="G4375" s="6">
        <v>0</v>
      </c>
      <c r="H4375" s="6">
        <v>5</v>
      </c>
      <c r="I4375" s="6">
        <v>10002</v>
      </c>
      <c r="J4375" s="6" t="s">
        <v>56</v>
      </c>
    </row>
    <row r="4376" spans="1:10" x14ac:dyDescent="0.2">
      <c r="A4376" s="5">
        <v>212</v>
      </c>
      <c r="B4376" s="6">
        <v>24</v>
      </c>
      <c r="C4376" s="6" t="s">
        <v>120</v>
      </c>
      <c r="D4376" s="7">
        <v>45965.75</v>
      </c>
      <c r="E4376" s="6">
        <v>315</v>
      </c>
      <c r="F4376" s="6">
        <v>315</v>
      </c>
      <c r="G4376" s="6">
        <v>0</v>
      </c>
      <c r="H4376" s="6">
        <v>10</v>
      </c>
      <c r="I4376" s="6">
        <v>10002</v>
      </c>
      <c r="J4376" s="6" t="s">
        <v>56</v>
      </c>
    </row>
    <row r="4377" spans="1:10" x14ac:dyDescent="0.2">
      <c r="A4377" s="5">
        <v>213</v>
      </c>
      <c r="B4377" s="6">
        <v>24</v>
      </c>
      <c r="C4377" s="6" t="s">
        <v>120</v>
      </c>
      <c r="D4377" s="7">
        <v>45965.75</v>
      </c>
      <c r="E4377" s="6">
        <v>230</v>
      </c>
      <c r="F4377" s="6">
        <v>230</v>
      </c>
      <c r="G4377" s="6">
        <v>0</v>
      </c>
      <c r="H4377" s="6">
        <v>9</v>
      </c>
      <c r="I4377" s="6">
        <v>12</v>
      </c>
      <c r="J4377" s="6" t="s">
        <v>134</v>
      </c>
    </row>
    <row r="4378" spans="1:10" x14ac:dyDescent="0.2">
      <c r="A4378" s="5">
        <v>217</v>
      </c>
      <c r="B4378" s="6">
        <v>23</v>
      </c>
      <c r="C4378" s="6" t="s">
        <v>119</v>
      </c>
      <c r="D4378" s="7">
        <v>45965.75</v>
      </c>
      <c r="E4378" s="6">
        <v>180</v>
      </c>
      <c r="F4378" s="6">
        <v>180</v>
      </c>
      <c r="G4378" s="6">
        <v>0</v>
      </c>
      <c r="H4378" s="6">
        <v>8</v>
      </c>
      <c r="I4378" s="6">
        <v>10002</v>
      </c>
      <c r="J4378" s="6" t="s">
        <v>56</v>
      </c>
    </row>
    <row r="4379" spans="1:10" x14ac:dyDescent="0.2">
      <c r="A4379" s="5">
        <v>238</v>
      </c>
      <c r="B4379" s="6">
        <v>24</v>
      </c>
      <c r="C4379" s="6" t="s">
        <v>120</v>
      </c>
      <c r="D4379" s="7">
        <v>45965.75</v>
      </c>
      <c r="E4379" s="6">
        <v>258</v>
      </c>
      <c r="F4379" s="6">
        <v>258</v>
      </c>
      <c r="G4379" s="6">
        <v>0</v>
      </c>
      <c r="H4379" s="6">
        <v>9</v>
      </c>
      <c r="I4379" s="6">
        <v>10002</v>
      </c>
      <c r="J4379" s="6" t="s">
        <v>56</v>
      </c>
    </row>
    <row r="4380" spans="1:10" x14ac:dyDescent="0.2">
      <c r="A4380" s="5">
        <v>290</v>
      </c>
      <c r="B4380" s="6">
        <v>2</v>
      </c>
      <c r="C4380" s="6" t="s">
        <v>98</v>
      </c>
      <c r="D4380" s="7">
        <v>45965.75</v>
      </c>
      <c r="E4380" s="6">
        <v>303.27</v>
      </c>
      <c r="F4380" s="6">
        <v>303.27</v>
      </c>
      <c r="G4380" s="6">
        <v>0</v>
      </c>
      <c r="H4380" s="6">
        <v>8</v>
      </c>
      <c r="I4380" s="6">
        <v>5</v>
      </c>
      <c r="J4380" s="6" t="s">
        <v>79</v>
      </c>
    </row>
    <row r="4381" spans="1:10" x14ac:dyDescent="0.2">
      <c r="A4381" s="5">
        <v>295</v>
      </c>
      <c r="B4381" s="6">
        <v>5</v>
      </c>
      <c r="C4381" s="6" t="s">
        <v>101</v>
      </c>
      <c r="D4381" s="7">
        <v>45965.75</v>
      </c>
      <c r="E4381" s="6">
        <v>300</v>
      </c>
      <c r="F4381" s="6">
        <v>300</v>
      </c>
      <c r="G4381" s="6">
        <v>0</v>
      </c>
      <c r="H4381" s="6">
        <v>11</v>
      </c>
      <c r="I4381" s="6">
        <v>13</v>
      </c>
      <c r="J4381" s="6" t="s">
        <v>81</v>
      </c>
    </row>
    <row r="4382" spans="1:10" x14ac:dyDescent="0.2">
      <c r="A4382" s="5">
        <v>299</v>
      </c>
      <c r="B4382" s="6">
        <v>6</v>
      </c>
      <c r="C4382" s="6" t="s">
        <v>102</v>
      </c>
      <c r="D4382" s="7">
        <v>45965.75</v>
      </c>
      <c r="E4382" s="6">
        <v>160.26</v>
      </c>
      <c r="F4382" s="6">
        <v>160.26</v>
      </c>
      <c r="G4382" s="6">
        <v>0</v>
      </c>
      <c r="H4382" s="6">
        <v>5</v>
      </c>
      <c r="I4382" s="6">
        <v>9</v>
      </c>
      <c r="J4382" s="6" t="s">
        <v>80</v>
      </c>
    </row>
    <row r="4383" spans="1:10" x14ac:dyDescent="0.2">
      <c r="A4383" s="5">
        <v>300</v>
      </c>
      <c r="B4383" s="6">
        <v>11</v>
      </c>
      <c r="C4383" s="6" t="s">
        <v>107</v>
      </c>
      <c r="D4383" s="7">
        <v>45965.75</v>
      </c>
      <c r="E4383" s="6">
        <v>310</v>
      </c>
      <c r="F4383" s="6">
        <v>310</v>
      </c>
      <c r="G4383" s="6">
        <v>0</v>
      </c>
      <c r="H4383" s="6">
        <v>11</v>
      </c>
      <c r="I4383" s="6">
        <v>13</v>
      </c>
      <c r="J4383" s="6" t="s">
        <v>81</v>
      </c>
    </row>
    <row r="4384" spans="1:10" x14ac:dyDescent="0.2">
      <c r="A4384" s="5">
        <v>348</v>
      </c>
      <c r="B4384" s="6">
        <v>41</v>
      </c>
      <c r="C4384" s="7">
        <v>51136</v>
      </c>
      <c r="D4384" s="7">
        <v>45965.75</v>
      </c>
      <c r="E4384" s="6">
        <v>290.54000000000002</v>
      </c>
      <c r="F4384" s="6">
        <v>290.54000000000002</v>
      </c>
      <c r="G4384" s="6">
        <v>0</v>
      </c>
      <c r="H4384" s="6">
        <v>12</v>
      </c>
      <c r="I4384" s="6">
        <v>10002</v>
      </c>
      <c r="J4384" s="6" t="s">
        <v>56</v>
      </c>
    </row>
    <row r="4385" spans="1:10" x14ac:dyDescent="0.2">
      <c r="A4385" s="5">
        <v>527</v>
      </c>
      <c r="B4385" s="6">
        <v>5</v>
      </c>
      <c r="C4385" s="6" t="s">
        <v>46</v>
      </c>
      <c r="D4385" s="7">
        <v>45966.25</v>
      </c>
      <c r="E4385" s="6">
        <v>309</v>
      </c>
      <c r="F4385" s="6">
        <v>309</v>
      </c>
      <c r="G4385" s="6">
        <v>0</v>
      </c>
      <c r="H4385" s="6">
        <v>8</v>
      </c>
      <c r="I4385" s="6">
        <v>5</v>
      </c>
      <c r="J4385" s="6" t="s">
        <v>79</v>
      </c>
    </row>
    <row r="4386" spans="1:10" x14ac:dyDescent="0.2">
      <c r="A4386" s="5">
        <v>531</v>
      </c>
      <c r="B4386" s="6">
        <v>21</v>
      </c>
      <c r="C4386" s="6" t="s">
        <v>89</v>
      </c>
      <c r="D4386" s="7">
        <v>45966.25</v>
      </c>
      <c r="E4386" s="6">
        <v>227</v>
      </c>
      <c r="F4386" s="6">
        <v>227</v>
      </c>
      <c r="G4386" s="6">
        <v>0</v>
      </c>
      <c r="H4386" s="6">
        <v>9</v>
      </c>
      <c r="I4386" s="6">
        <v>12</v>
      </c>
      <c r="J4386" s="6" t="s">
        <v>134</v>
      </c>
    </row>
    <row r="4387" spans="1:10" x14ac:dyDescent="0.2">
      <c r="A4387" s="5">
        <v>580</v>
      </c>
      <c r="B4387" s="6">
        <v>3</v>
      </c>
      <c r="C4387" s="6" t="s">
        <v>159</v>
      </c>
      <c r="D4387" s="7">
        <v>45966.25</v>
      </c>
      <c r="E4387" s="6">
        <v>238.73</v>
      </c>
      <c r="F4387" s="6">
        <v>238.73</v>
      </c>
      <c r="G4387" s="6">
        <v>0</v>
      </c>
      <c r="H4387" s="6">
        <v>9</v>
      </c>
      <c r="I4387" s="6">
        <v>10002</v>
      </c>
      <c r="J4387" s="6" t="s">
        <v>56</v>
      </c>
    </row>
    <row r="4388" spans="1:10" x14ac:dyDescent="0.2">
      <c r="A4388" s="5">
        <v>582</v>
      </c>
      <c r="B4388" s="6">
        <v>6</v>
      </c>
      <c r="C4388" s="6" t="s">
        <v>61</v>
      </c>
      <c r="D4388" s="7">
        <v>45966.25</v>
      </c>
      <c r="E4388" s="6">
        <v>281</v>
      </c>
      <c r="F4388" s="6">
        <v>281</v>
      </c>
      <c r="G4388" s="6">
        <v>0</v>
      </c>
      <c r="H4388" s="6">
        <v>10</v>
      </c>
      <c r="I4388" s="6">
        <v>24</v>
      </c>
      <c r="J4388" s="6" t="s">
        <v>84</v>
      </c>
    </row>
    <row r="4389" spans="1:10" x14ac:dyDescent="0.2">
      <c r="A4389" s="5">
        <v>613</v>
      </c>
      <c r="B4389" s="6">
        <v>7</v>
      </c>
      <c r="C4389" s="6" t="s">
        <v>49</v>
      </c>
      <c r="D4389" s="7">
        <v>45966.25</v>
      </c>
      <c r="E4389" s="6">
        <v>180</v>
      </c>
      <c r="F4389" s="6">
        <v>180</v>
      </c>
      <c r="G4389" s="6">
        <v>0</v>
      </c>
      <c r="H4389" s="6">
        <v>9</v>
      </c>
      <c r="I4389" s="6">
        <v>12</v>
      </c>
      <c r="J4389" s="6" t="s">
        <v>134</v>
      </c>
    </row>
    <row r="4390" spans="1:10" x14ac:dyDescent="0.2">
      <c r="A4390" s="5">
        <v>617</v>
      </c>
      <c r="B4390" s="6">
        <v>5</v>
      </c>
      <c r="C4390" s="6" t="s">
        <v>149</v>
      </c>
      <c r="D4390" s="7">
        <v>45966.25</v>
      </c>
      <c r="E4390" s="6">
        <v>383.56</v>
      </c>
      <c r="F4390" s="6">
        <v>383.56</v>
      </c>
      <c r="G4390" s="6">
        <v>0</v>
      </c>
      <c r="H4390" s="6">
        <v>7</v>
      </c>
      <c r="I4390" s="6">
        <v>11</v>
      </c>
      <c r="J4390" s="6" t="s">
        <v>90</v>
      </c>
    </row>
    <row r="4391" spans="1:10" x14ac:dyDescent="0.2">
      <c r="A4391" s="5">
        <v>617</v>
      </c>
      <c r="B4391" s="6">
        <v>6</v>
      </c>
      <c r="C4391" s="6" t="s">
        <v>150</v>
      </c>
      <c r="D4391" s="7">
        <v>45966.25</v>
      </c>
      <c r="E4391" s="6">
        <v>383.56</v>
      </c>
      <c r="F4391" s="6">
        <v>383.56</v>
      </c>
      <c r="G4391" s="6">
        <v>0</v>
      </c>
      <c r="H4391" s="6">
        <v>7</v>
      </c>
      <c r="I4391" s="6">
        <v>11</v>
      </c>
      <c r="J4391" s="6" t="s">
        <v>90</v>
      </c>
    </row>
    <row r="4392" spans="1:10" x14ac:dyDescent="0.2">
      <c r="A4392" s="5">
        <v>642</v>
      </c>
      <c r="B4392" s="6">
        <v>7</v>
      </c>
      <c r="C4392" s="6" t="s">
        <v>62</v>
      </c>
      <c r="D4392" s="7">
        <v>45966.25</v>
      </c>
      <c r="E4392" s="6">
        <v>249.03</v>
      </c>
      <c r="F4392" s="6">
        <v>249.03</v>
      </c>
      <c r="G4392" s="6">
        <v>0</v>
      </c>
      <c r="H4392" s="6">
        <v>12</v>
      </c>
      <c r="I4392" s="6">
        <v>31</v>
      </c>
      <c r="J4392" s="6" t="s">
        <v>42</v>
      </c>
    </row>
    <row r="4393" spans="1:10" x14ac:dyDescent="0.2">
      <c r="A4393" s="5">
        <v>646</v>
      </c>
      <c r="B4393" s="6">
        <v>12</v>
      </c>
      <c r="C4393" s="6" t="s">
        <v>68</v>
      </c>
      <c r="D4393" s="7">
        <v>45966.25</v>
      </c>
      <c r="E4393" s="6">
        <v>161</v>
      </c>
      <c r="F4393" s="6">
        <v>161</v>
      </c>
      <c r="G4393" s="6">
        <v>0</v>
      </c>
      <c r="H4393" s="6">
        <v>8</v>
      </c>
      <c r="I4393" s="6">
        <v>5</v>
      </c>
      <c r="J4393" s="6" t="s">
        <v>79</v>
      </c>
    </row>
    <row r="4394" spans="1:10" x14ac:dyDescent="0.2">
      <c r="A4394" s="5">
        <v>649</v>
      </c>
      <c r="B4394" s="6">
        <v>20</v>
      </c>
      <c r="C4394" s="6" t="s">
        <v>88</v>
      </c>
      <c r="D4394" s="7">
        <v>45966.25</v>
      </c>
      <c r="E4394" s="6">
        <v>160</v>
      </c>
      <c r="F4394" s="6">
        <v>160</v>
      </c>
      <c r="G4394" s="6">
        <v>0</v>
      </c>
      <c r="H4394" s="6">
        <v>9</v>
      </c>
      <c r="I4394" s="6">
        <v>10002</v>
      </c>
      <c r="J4394" s="6" t="s">
        <v>56</v>
      </c>
    </row>
    <row r="4395" spans="1:10" x14ac:dyDescent="0.2">
      <c r="A4395" s="5">
        <v>97</v>
      </c>
      <c r="B4395" s="6">
        <v>4</v>
      </c>
      <c r="C4395" s="6" t="s">
        <v>100</v>
      </c>
      <c r="D4395" s="7">
        <v>45966.75</v>
      </c>
      <c r="E4395" s="6">
        <v>168.33</v>
      </c>
      <c r="F4395" s="6">
        <v>168.33</v>
      </c>
      <c r="G4395" s="6">
        <v>0</v>
      </c>
      <c r="H4395" s="6">
        <v>6</v>
      </c>
      <c r="I4395" s="6" t="s">
        <v>47</v>
      </c>
      <c r="J4395" s="6" t="s">
        <v>47</v>
      </c>
    </row>
    <row r="4396" spans="1:10" x14ac:dyDescent="0.2">
      <c r="A4396" s="5">
        <v>113</v>
      </c>
      <c r="B4396" s="6">
        <v>7</v>
      </c>
      <c r="C4396" s="6" t="s">
        <v>103</v>
      </c>
      <c r="D4396" s="7">
        <v>45966.75</v>
      </c>
      <c r="E4396" s="6">
        <v>350.77</v>
      </c>
      <c r="F4396" s="6">
        <v>350.77</v>
      </c>
      <c r="G4396" s="6">
        <v>0</v>
      </c>
      <c r="H4396" s="6">
        <v>5</v>
      </c>
      <c r="I4396" s="6">
        <v>10002</v>
      </c>
      <c r="J4396" s="6" t="s">
        <v>56</v>
      </c>
    </row>
    <row r="4397" spans="1:10" x14ac:dyDescent="0.2">
      <c r="A4397" s="5">
        <v>128</v>
      </c>
      <c r="B4397" s="6">
        <v>8</v>
      </c>
      <c r="C4397" s="6" t="s">
        <v>104</v>
      </c>
      <c r="D4397" s="7">
        <v>45966.75</v>
      </c>
      <c r="E4397" s="6">
        <v>524.95000000000005</v>
      </c>
      <c r="F4397" s="6">
        <v>524.95000000000005</v>
      </c>
      <c r="G4397" s="6">
        <v>0</v>
      </c>
      <c r="H4397" s="6">
        <v>4</v>
      </c>
      <c r="I4397" s="6">
        <v>10002</v>
      </c>
      <c r="J4397" s="6" t="s">
        <v>56</v>
      </c>
    </row>
    <row r="4398" spans="1:10" x14ac:dyDescent="0.2">
      <c r="A4398" s="5">
        <v>172</v>
      </c>
      <c r="B4398" s="6">
        <v>17</v>
      </c>
      <c r="C4398" s="6" t="s">
        <v>113</v>
      </c>
      <c r="D4398" s="7">
        <v>45966.75</v>
      </c>
      <c r="E4398" s="6">
        <v>230</v>
      </c>
      <c r="F4398" s="6">
        <v>230</v>
      </c>
      <c r="G4398" s="6">
        <v>0</v>
      </c>
      <c r="H4398" s="6">
        <v>8</v>
      </c>
      <c r="I4398" s="6">
        <v>10002</v>
      </c>
      <c r="J4398" s="6" t="s">
        <v>56</v>
      </c>
    </row>
    <row r="4399" spans="1:10" x14ac:dyDescent="0.2">
      <c r="A4399" s="5">
        <v>174</v>
      </c>
      <c r="B4399" s="6">
        <v>17</v>
      </c>
      <c r="C4399" s="6" t="s">
        <v>113</v>
      </c>
      <c r="D4399" s="7">
        <v>45966.75</v>
      </c>
      <c r="E4399" s="6">
        <v>209.2</v>
      </c>
      <c r="F4399" s="6">
        <v>209.2</v>
      </c>
      <c r="G4399" s="6">
        <v>0</v>
      </c>
      <c r="H4399" s="6">
        <v>12</v>
      </c>
      <c r="I4399" s="6">
        <v>24</v>
      </c>
      <c r="J4399" s="6" t="s">
        <v>84</v>
      </c>
    </row>
    <row r="4400" spans="1:10" x14ac:dyDescent="0.2">
      <c r="A4400" s="5">
        <v>181</v>
      </c>
      <c r="B4400" s="6">
        <v>18</v>
      </c>
      <c r="C4400" s="6" t="s">
        <v>114</v>
      </c>
      <c r="D4400" s="7">
        <v>45966.75</v>
      </c>
      <c r="E4400" s="6">
        <v>230</v>
      </c>
      <c r="F4400" s="6">
        <v>230</v>
      </c>
      <c r="G4400" s="6">
        <v>0</v>
      </c>
      <c r="H4400" s="6">
        <v>9</v>
      </c>
      <c r="I4400" s="6">
        <v>12</v>
      </c>
      <c r="J4400" s="6" t="s">
        <v>134</v>
      </c>
    </row>
    <row r="4401" spans="1:10" x14ac:dyDescent="0.2">
      <c r="A4401" s="5">
        <v>223</v>
      </c>
      <c r="B4401" s="6">
        <v>26</v>
      </c>
      <c r="C4401" s="6" t="s">
        <v>136</v>
      </c>
      <c r="D4401" s="7">
        <v>45966.75</v>
      </c>
      <c r="E4401" s="6">
        <v>314.23</v>
      </c>
      <c r="F4401" s="6">
        <v>314.23</v>
      </c>
      <c r="G4401" s="6">
        <v>0</v>
      </c>
      <c r="H4401" s="6">
        <v>8</v>
      </c>
      <c r="I4401" s="6">
        <v>5</v>
      </c>
      <c r="J4401" s="6" t="s">
        <v>79</v>
      </c>
    </row>
    <row r="4402" spans="1:10" x14ac:dyDescent="0.2">
      <c r="A4402" s="5">
        <v>291</v>
      </c>
      <c r="B4402" s="6">
        <v>2</v>
      </c>
      <c r="C4402" s="6" t="s">
        <v>98</v>
      </c>
      <c r="D4402" s="7">
        <v>45966.75</v>
      </c>
      <c r="E4402" s="6">
        <v>180</v>
      </c>
      <c r="F4402" s="6">
        <v>180</v>
      </c>
      <c r="G4402" s="6">
        <v>0</v>
      </c>
      <c r="H4402" s="6">
        <v>8</v>
      </c>
      <c r="I4402" s="6">
        <v>5</v>
      </c>
      <c r="J4402" s="6" t="s">
        <v>79</v>
      </c>
    </row>
    <row r="4403" spans="1:10" x14ac:dyDescent="0.2">
      <c r="A4403" s="5">
        <v>296</v>
      </c>
      <c r="B4403" s="6">
        <v>5</v>
      </c>
      <c r="C4403" s="6" t="s">
        <v>101</v>
      </c>
      <c r="D4403" s="7">
        <v>45966.75</v>
      </c>
      <c r="E4403" s="6">
        <v>192</v>
      </c>
      <c r="F4403" s="6">
        <v>192</v>
      </c>
      <c r="G4403" s="6">
        <v>0</v>
      </c>
      <c r="H4403" s="6">
        <v>4</v>
      </c>
      <c r="I4403" s="6">
        <v>10002</v>
      </c>
      <c r="J4403" s="6" t="s">
        <v>56</v>
      </c>
    </row>
    <row r="4404" spans="1:10" x14ac:dyDescent="0.2">
      <c r="A4404" s="5">
        <v>313</v>
      </c>
      <c r="B4404" s="6">
        <v>28</v>
      </c>
      <c r="C4404" s="6" t="s">
        <v>138</v>
      </c>
      <c r="D4404" s="7">
        <v>45966.75</v>
      </c>
      <c r="E4404" s="6">
        <v>344.14</v>
      </c>
      <c r="F4404" s="6">
        <v>344.14</v>
      </c>
      <c r="G4404" s="6">
        <v>0</v>
      </c>
      <c r="H4404" s="6">
        <v>12</v>
      </c>
      <c r="I4404" s="6">
        <v>15</v>
      </c>
      <c r="J4404" s="6" t="s">
        <v>63</v>
      </c>
    </row>
    <row r="4405" spans="1:10" x14ac:dyDescent="0.2">
      <c r="A4405" s="5">
        <v>556</v>
      </c>
      <c r="B4405" s="6">
        <v>7</v>
      </c>
      <c r="C4405" s="6" t="s">
        <v>151</v>
      </c>
      <c r="D4405" s="7">
        <v>45967.25</v>
      </c>
      <c r="E4405" s="6">
        <v>483.05</v>
      </c>
      <c r="F4405" s="6">
        <v>483.05</v>
      </c>
      <c r="G4405" s="6">
        <v>0</v>
      </c>
      <c r="H4405" s="6">
        <v>8</v>
      </c>
      <c r="I4405" s="6">
        <v>5</v>
      </c>
      <c r="J4405" s="6" t="s">
        <v>79</v>
      </c>
    </row>
    <row r="4406" spans="1:10" x14ac:dyDescent="0.2">
      <c r="A4406" s="5">
        <v>586</v>
      </c>
      <c r="B4406" s="6">
        <v>22</v>
      </c>
      <c r="C4406" s="6" t="s">
        <v>164</v>
      </c>
      <c r="D4406" s="7">
        <v>45967.25</v>
      </c>
      <c r="E4406" s="6">
        <v>230</v>
      </c>
      <c r="F4406" s="6">
        <v>230</v>
      </c>
      <c r="G4406" s="6">
        <v>0</v>
      </c>
      <c r="H4406" s="6">
        <v>5</v>
      </c>
      <c r="I4406" s="6">
        <v>10002</v>
      </c>
      <c r="J4406" s="6" t="s">
        <v>56</v>
      </c>
    </row>
    <row r="4407" spans="1:10" x14ac:dyDescent="0.2">
      <c r="A4407" s="5">
        <v>603</v>
      </c>
      <c r="B4407" s="6">
        <v>11</v>
      </c>
      <c r="C4407" s="6" t="s">
        <v>67</v>
      </c>
      <c r="D4407" s="7">
        <v>45967.25</v>
      </c>
      <c r="E4407" s="6">
        <v>248</v>
      </c>
      <c r="F4407" s="6">
        <v>248</v>
      </c>
      <c r="G4407" s="6">
        <v>0</v>
      </c>
      <c r="H4407" s="6">
        <v>9</v>
      </c>
      <c r="I4407" s="6">
        <v>12</v>
      </c>
      <c r="J4407" s="6" t="s">
        <v>134</v>
      </c>
    </row>
    <row r="4408" spans="1:10" x14ac:dyDescent="0.2">
      <c r="A4408" s="5">
        <v>615</v>
      </c>
      <c r="B4408" s="6">
        <v>1</v>
      </c>
      <c r="C4408" s="6" t="s">
        <v>19</v>
      </c>
      <c r="D4408" s="7">
        <v>45967.25</v>
      </c>
      <c r="E4408" s="6">
        <v>1249.5</v>
      </c>
      <c r="F4408" s="6">
        <v>1249.5</v>
      </c>
      <c r="G4408" s="6">
        <v>0</v>
      </c>
      <c r="H4408" s="6">
        <v>13</v>
      </c>
      <c r="I4408" s="6">
        <v>31</v>
      </c>
      <c r="J4408" s="6" t="s">
        <v>42</v>
      </c>
    </row>
    <row r="4409" spans="1:10" x14ac:dyDescent="0.2">
      <c r="A4409" s="5">
        <v>733</v>
      </c>
      <c r="B4409" s="6">
        <v>1</v>
      </c>
      <c r="C4409" s="6" t="s">
        <v>19</v>
      </c>
      <c r="D4409" s="7">
        <v>45967.25</v>
      </c>
      <c r="E4409" s="6">
        <v>624.5</v>
      </c>
      <c r="F4409" s="6">
        <v>624.5</v>
      </c>
      <c r="G4409" s="6">
        <v>0</v>
      </c>
      <c r="H4409" s="6">
        <v>13</v>
      </c>
      <c r="I4409" s="6">
        <v>31</v>
      </c>
      <c r="J4409" s="6" t="s">
        <v>42</v>
      </c>
    </row>
    <row r="4410" spans="1:10" x14ac:dyDescent="0.2">
      <c r="A4410" s="5">
        <v>123</v>
      </c>
      <c r="B4410" s="6">
        <v>6</v>
      </c>
      <c r="C4410" s="6" t="s">
        <v>102</v>
      </c>
      <c r="D4410" s="7">
        <v>45967.75</v>
      </c>
      <c r="E4410" s="6">
        <v>160.47</v>
      </c>
      <c r="F4410" s="6">
        <v>160.47</v>
      </c>
      <c r="G4410" s="6">
        <v>0</v>
      </c>
      <c r="H4410" s="6">
        <v>12</v>
      </c>
      <c r="I4410" s="6">
        <v>15</v>
      </c>
      <c r="J4410" s="6" t="s">
        <v>63</v>
      </c>
    </row>
    <row r="4411" spans="1:10" x14ac:dyDescent="0.2">
      <c r="A4411" s="5">
        <v>125</v>
      </c>
      <c r="B4411" s="6">
        <v>6</v>
      </c>
      <c r="C4411" s="6" t="s">
        <v>102</v>
      </c>
      <c r="D4411" s="7">
        <v>45967.75</v>
      </c>
      <c r="E4411" s="6">
        <v>263.73</v>
      </c>
      <c r="F4411" s="6">
        <v>263.73</v>
      </c>
      <c r="G4411" s="6">
        <v>0</v>
      </c>
      <c r="H4411" s="6">
        <v>6</v>
      </c>
      <c r="I4411" s="6">
        <v>10002</v>
      </c>
      <c r="J4411" s="6" t="s">
        <v>56</v>
      </c>
    </row>
    <row r="4412" spans="1:10" x14ac:dyDescent="0.2">
      <c r="A4412" s="5">
        <v>131</v>
      </c>
      <c r="B4412" s="6">
        <v>9</v>
      </c>
      <c r="C4412" s="6" t="s">
        <v>105</v>
      </c>
      <c r="D4412" s="7">
        <v>45967.75</v>
      </c>
      <c r="E4412" s="6">
        <v>192</v>
      </c>
      <c r="F4412" s="6">
        <v>192</v>
      </c>
      <c r="G4412" s="6">
        <v>0</v>
      </c>
      <c r="H4412" s="6">
        <v>4</v>
      </c>
      <c r="I4412" s="6">
        <v>10002</v>
      </c>
      <c r="J4412" s="6" t="s">
        <v>56</v>
      </c>
    </row>
    <row r="4413" spans="1:10" x14ac:dyDescent="0.2">
      <c r="A4413" s="5">
        <v>142</v>
      </c>
      <c r="B4413" s="6">
        <v>14</v>
      </c>
      <c r="C4413" s="6" t="s">
        <v>110</v>
      </c>
      <c r="D4413" s="7">
        <v>45967.75</v>
      </c>
      <c r="E4413" s="6">
        <v>230</v>
      </c>
      <c r="F4413" s="6">
        <v>230</v>
      </c>
      <c r="G4413" s="6">
        <v>0</v>
      </c>
      <c r="H4413" s="6">
        <v>9</v>
      </c>
      <c r="I4413" s="6">
        <v>12</v>
      </c>
      <c r="J4413" s="6" t="s">
        <v>134</v>
      </c>
    </row>
    <row r="4414" spans="1:10" x14ac:dyDescent="0.2">
      <c r="A4414" s="5">
        <v>154</v>
      </c>
      <c r="B4414" s="6">
        <v>13</v>
      </c>
      <c r="C4414" s="6" t="s">
        <v>109</v>
      </c>
      <c r="D4414" s="7">
        <v>45967.75</v>
      </c>
      <c r="E4414" s="6">
        <v>160.47</v>
      </c>
      <c r="F4414" s="6">
        <v>160.47</v>
      </c>
      <c r="G4414" s="6">
        <v>0</v>
      </c>
      <c r="H4414" s="6">
        <v>8</v>
      </c>
      <c r="I4414" s="6">
        <v>5</v>
      </c>
      <c r="J4414" s="6" t="s">
        <v>79</v>
      </c>
    </row>
    <row r="4415" spans="1:10" x14ac:dyDescent="0.2">
      <c r="A4415" s="5">
        <v>163</v>
      </c>
      <c r="B4415" s="6">
        <v>15</v>
      </c>
      <c r="C4415" s="6" t="s">
        <v>111</v>
      </c>
      <c r="D4415" s="7">
        <v>45967.75</v>
      </c>
      <c r="E4415" s="6">
        <v>160.47</v>
      </c>
      <c r="F4415" s="6">
        <v>160.47</v>
      </c>
      <c r="G4415" s="6">
        <v>0</v>
      </c>
      <c r="H4415" s="6">
        <v>4</v>
      </c>
      <c r="I4415" s="6">
        <v>10002</v>
      </c>
      <c r="J4415" s="6" t="s">
        <v>56</v>
      </c>
    </row>
    <row r="4416" spans="1:10" x14ac:dyDescent="0.2">
      <c r="A4416" s="5">
        <v>164</v>
      </c>
      <c r="B4416" s="6">
        <v>15</v>
      </c>
      <c r="C4416" s="6" t="s">
        <v>111</v>
      </c>
      <c r="D4416" s="7">
        <v>45967.75</v>
      </c>
      <c r="E4416" s="6">
        <v>160.47</v>
      </c>
      <c r="F4416" s="6">
        <v>160.47</v>
      </c>
      <c r="G4416" s="6">
        <v>0</v>
      </c>
      <c r="H4416" s="6">
        <v>4</v>
      </c>
      <c r="I4416" s="6">
        <v>10002</v>
      </c>
      <c r="J4416" s="6" t="s">
        <v>56</v>
      </c>
    </row>
    <row r="4417" spans="1:10" x14ac:dyDescent="0.2">
      <c r="A4417" s="5">
        <v>179</v>
      </c>
      <c r="B4417" s="6">
        <v>15</v>
      </c>
      <c r="C4417" s="6" t="s">
        <v>111</v>
      </c>
      <c r="D4417" s="7">
        <v>45967.75</v>
      </c>
      <c r="E4417" s="6">
        <v>430</v>
      </c>
      <c r="F4417" s="6">
        <v>430</v>
      </c>
      <c r="G4417" s="6">
        <v>0</v>
      </c>
      <c r="H4417" s="6">
        <v>5</v>
      </c>
      <c r="I4417" s="6">
        <v>10002</v>
      </c>
      <c r="J4417" s="6" t="s">
        <v>56</v>
      </c>
    </row>
    <row r="4418" spans="1:10" x14ac:dyDescent="0.2">
      <c r="A4418" s="5">
        <v>184</v>
      </c>
      <c r="B4418" s="6">
        <v>18</v>
      </c>
      <c r="C4418" s="6" t="s">
        <v>114</v>
      </c>
      <c r="D4418" s="7">
        <v>45967.75</v>
      </c>
      <c r="E4418" s="6">
        <v>211.92</v>
      </c>
      <c r="F4418" s="6">
        <v>211.92</v>
      </c>
      <c r="G4418" s="6">
        <v>0</v>
      </c>
      <c r="H4418" s="6">
        <v>4</v>
      </c>
      <c r="I4418" s="6">
        <v>10002</v>
      </c>
      <c r="J4418" s="6" t="s">
        <v>56</v>
      </c>
    </row>
    <row r="4419" spans="1:10" x14ac:dyDescent="0.2">
      <c r="A4419" s="5">
        <v>185</v>
      </c>
      <c r="B4419" s="6">
        <v>20</v>
      </c>
      <c r="C4419" s="6" t="s">
        <v>116</v>
      </c>
      <c r="D4419" s="7">
        <v>45967.75</v>
      </c>
      <c r="E4419" s="6">
        <v>180</v>
      </c>
      <c r="F4419" s="6">
        <v>180</v>
      </c>
      <c r="G4419" s="6">
        <v>0</v>
      </c>
      <c r="H4419" s="6">
        <v>5</v>
      </c>
      <c r="I4419" s="6">
        <v>10002</v>
      </c>
      <c r="J4419" s="6" t="s">
        <v>56</v>
      </c>
    </row>
    <row r="4420" spans="1:10" x14ac:dyDescent="0.2">
      <c r="A4420" s="5">
        <v>186</v>
      </c>
      <c r="B4420" s="6">
        <v>18</v>
      </c>
      <c r="C4420" s="6" t="s">
        <v>114</v>
      </c>
      <c r="D4420" s="7">
        <v>45967.75</v>
      </c>
      <c r="E4420" s="6">
        <v>273</v>
      </c>
      <c r="F4420" s="6">
        <v>273</v>
      </c>
      <c r="G4420" s="6">
        <v>0</v>
      </c>
      <c r="H4420" s="6">
        <v>12</v>
      </c>
      <c r="I4420" s="6">
        <v>31</v>
      </c>
      <c r="J4420" s="6" t="s">
        <v>42</v>
      </c>
    </row>
    <row r="4421" spans="1:10" x14ac:dyDescent="0.2">
      <c r="A4421" s="5">
        <v>219</v>
      </c>
      <c r="B4421" s="6">
        <v>29</v>
      </c>
      <c r="C4421" s="6" t="s">
        <v>139</v>
      </c>
      <c r="D4421" s="7">
        <v>45967.75</v>
      </c>
      <c r="E4421" s="6">
        <v>153.47</v>
      </c>
      <c r="F4421" s="6">
        <v>153.47</v>
      </c>
      <c r="G4421" s="6">
        <v>0</v>
      </c>
      <c r="H4421" s="6" t="s">
        <v>47</v>
      </c>
      <c r="I4421" s="6">
        <v>10002</v>
      </c>
      <c r="J4421" s="6" t="s">
        <v>56</v>
      </c>
    </row>
    <row r="4422" spans="1:10" x14ac:dyDescent="0.2">
      <c r="A4422" s="5">
        <v>221</v>
      </c>
      <c r="B4422" s="6">
        <v>27</v>
      </c>
      <c r="C4422" s="6" t="s">
        <v>137</v>
      </c>
      <c r="D4422" s="7">
        <v>45967.75</v>
      </c>
      <c r="E4422" s="6">
        <v>288.60000000000002</v>
      </c>
      <c r="F4422" s="6">
        <v>288.60000000000002</v>
      </c>
      <c r="G4422" s="6">
        <v>0</v>
      </c>
      <c r="H4422" s="6">
        <v>12</v>
      </c>
      <c r="I4422" s="6">
        <v>15</v>
      </c>
      <c r="J4422" s="6" t="s">
        <v>63</v>
      </c>
    </row>
    <row r="4423" spans="1:10" x14ac:dyDescent="0.2">
      <c r="A4423" s="5">
        <v>306</v>
      </c>
      <c r="B4423" s="6">
        <v>29</v>
      </c>
      <c r="C4423" s="6" t="s">
        <v>139</v>
      </c>
      <c r="D4423" s="7">
        <v>45967.75</v>
      </c>
      <c r="E4423" s="6">
        <v>186.02</v>
      </c>
      <c r="F4423" s="6">
        <v>186.02</v>
      </c>
      <c r="G4423" s="6">
        <v>0</v>
      </c>
      <c r="H4423" s="6" t="s">
        <v>47</v>
      </c>
      <c r="I4423" s="6">
        <v>10002</v>
      </c>
      <c r="J4423" s="6" t="s">
        <v>56</v>
      </c>
    </row>
    <row r="4424" spans="1:10" x14ac:dyDescent="0.2">
      <c r="A4424" s="5">
        <v>319</v>
      </c>
      <c r="B4424" s="6">
        <v>29</v>
      </c>
      <c r="C4424" s="6" t="s">
        <v>139</v>
      </c>
      <c r="D4424" s="7">
        <v>45967.75</v>
      </c>
      <c r="E4424" s="6">
        <v>230</v>
      </c>
      <c r="F4424" s="6">
        <v>230</v>
      </c>
      <c r="G4424" s="6">
        <v>0</v>
      </c>
      <c r="H4424" s="6">
        <v>10</v>
      </c>
      <c r="I4424" s="6">
        <v>10002</v>
      </c>
      <c r="J4424" s="6" t="s">
        <v>56</v>
      </c>
    </row>
    <row r="4425" spans="1:10" x14ac:dyDescent="0.2">
      <c r="A4425" s="5">
        <v>324</v>
      </c>
      <c r="B4425" s="6">
        <v>32</v>
      </c>
      <c r="C4425" s="6" t="s">
        <v>142</v>
      </c>
      <c r="D4425" s="7">
        <v>45967.75</v>
      </c>
      <c r="E4425" s="6">
        <v>144.30000000000001</v>
      </c>
      <c r="F4425" s="6">
        <v>144.30000000000001</v>
      </c>
      <c r="G4425" s="6">
        <v>0</v>
      </c>
      <c r="H4425" s="6" t="s">
        <v>47</v>
      </c>
      <c r="I4425" s="6">
        <v>10002</v>
      </c>
      <c r="J4425" s="6" t="s">
        <v>56</v>
      </c>
    </row>
    <row r="4426" spans="1:10" x14ac:dyDescent="0.2">
      <c r="A4426" s="5">
        <v>542</v>
      </c>
      <c r="B4426" s="6">
        <v>7</v>
      </c>
      <c r="C4426" s="6" t="s">
        <v>49</v>
      </c>
      <c r="D4426" s="7">
        <v>45968.25</v>
      </c>
      <c r="E4426" s="6">
        <v>294</v>
      </c>
      <c r="F4426" s="6">
        <v>294</v>
      </c>
      <c r="G4426" s="6">
        <v>0</v>
      </c>
      <c r="H4426" s="6">
        <v>5</v>
      </c>
      <c r="I4426" s="6">
        <v>10</v>
      </c>
      <c r="J4426" s="6" t="s">
        <v>133</v>
      </c>
    </row>
    <row r="4427" spans="1:10" x14ac:dyDescent="0.2">
      <c r="A4427" s="5">
        <v>554</v>
      </c>
      <c r="B4427" s="6">
        <v>5</v>
      </c>
      <c r="C4427" s="6" t="s">
        <v>60</v>
      </c>
      <c r="D4427" s="7">
        <v>45968.25</v>
      </c>
      <c r="E4427" s="6">
        <v>160</v>
      </c>
      <c r="F4427" s="6">
        <v>160</v>
      </c>
      <c r="G4427" s="6">
        <v>0</v>
      </c>
      <c r="H4427" s="6">
        <v>7</v>
      </c>
      <c r="I4427" s="6">
        <v>21</v>
      </c>
      <c r="J4427" s="6" t="s">
        <v>93</v>
      </c>
    </row>
    <row r="4428" spans="1:10" x14ac:dyDescent="0.2">
      <c r="A4428" s="5">
        <v>561</v>
      </c>
      <c r="B4428" s="6">
        <v>4</v>
      </c>
      <c r="C4428" s="6" t="s">
        <v>75</v>
      </c>
      <c r="D4428" s="7">
        <v>45968.25</v>
      </c>
      <c r="E4428" s="6">
        <v>479</v>
      </c>
      <c r="F4428" s="6">
        <v>479</v>
      </c>
      <c r="G4428" s="6">
        <v>0</v>
      </c>
      <c r="H4428" s="6">
        <v>7</v>
      </c>
      <c r="I4428" s="6">
        <v>21</v>
      </c>
      <c r="J4428" s="6" t="s">
        <v>93</v>
      </c>
    </row>
    <row r="4429" spans="1:10" x14ac:dyDescent="0.2">
      <c r="A4429" s="5">
        <v>568</v>
      </c>
      <c r="B4429" s="6">
        <v>8</v>
      </c>
      <c r="C4429" s="6" t="s">
        <v>28</v>
      </c>
      <c r="D4429" s="7">
        <v>45968.25</v>
      </c>
      <c r="E4429" s="6">
        <v>284</v>
      </c>
      <c r="F4429" s="6">
        <v>284</v>
      </c>
      <c r="G4429" s="6">
        <v>0</v>
      </c>
      <c r="H4429" s="6">
        <v>11</v>
      </c>
      <c r="I4429" s="6">
        <v>13</v>
      </c>
      <c r="J4429" s="6" t="s">
        <v>81</v>
      </c>
    </row>
    <row r="4430" spans="1:10" x14ac:dyDescent="0.2">
      <c r="A4430" s="5">
        <v>570</v>
      </c>
      <c r="B4430" s="6">
        <v>13</v>
      </c>
      <c r="C4430" s="6" t="s">
        <v>91</v>
      </c>
      <c r="D4430" s="7">
        <v>45968.25</v>
      </c>
      <c r="E4430" s="6">
        <v>180</v>
      </c>
      <c r="F4430" s="6">
        <v>180</v>
      </c>
      <c r="G4430" s="6">
        <v>0</v>
      </c>
      <c r="H4430" s="6">
        <v>8</v>
      </c>
      <c r="I4430" s="6">
        <v>5</v>
      </c>
      <c r="J4430" s="6" t="s">
        <v>79</v>
      </c>
    </row>
    <row r="4431" spans="1:10" x14ac:dyDescent="0.2">
      <c r="A4431" s="5">
        <v>600</v>
      </c>
      <c r="B4431" s="6">
        <v>6</v>
      </c>
      <c r="C4431" s="6" t="s">
        <v>150</v>
      </c>
      <c r="D4431" s="7">
        <v>45968.25</v>
      </c>
      <c r="E4431" s="6">
        <v>241</v>
      </c>
      <c r="F4431" s="6">
        <v>241</v>
      </c>
      <c r="G4431" s="6">
        <v>0</v>
      </c>
      <c r="H4431" s="6">
        <v>5</v>
      </c>
      <c r="I4431" s="6">
        <v>10</v>
      </c>
      <c r="J4431" s="6" t="s">
        <v>133</v>
      </c>
    </row>
    <row r="4432" spans="1:10" x14ac:dyDescent="0.2">
      <c r="A4432" s="5">
        <v>601</v>
      </c>
      <c r="B4432" s="6">
        <v>8</v>
      </c>
      <c r="C4432" s="6" t="s">
        <v>64</v>
      </c>
      <c r="D4432" s="7">
        <v>45968.25</v>
      </c>
      <c r="E4432" s="6">
        <v>280</v>
      </c>
      <c r="F4432" s="6">
        <v>280</v>
      </c>
      <c r="G4432" s="6">
        <v>0</v>
      </c>
      <c r="H4432" s="6">
        <v>5</v>
      </c>
      <c r="I4432" s="6">
        <v>9</v>
      </c>
      <c r="J4432" s="6" t="s">
        <v>80</v>
      </c>
    </row>
    <row r="4433" spans="1:10" x14ac:dyDescent="0.2">
      <c r="A4433" s="5">
        <v>644</v>
      </c>
      <c r="B4433" s="6">
        <v>10</v>
      </c>
      <c r="C4433" s="6" t="s">
        <v>66</v>
      </c>
      <c r="D4433" s="7">
        <v>45968.25</v>
      </c>
      <c r="E4433" s="6">
        <v>208</v>
      </c>
      <c r="F4433" s="6">
        <v>208</v>
      </c>
      <c r="G4433" s="6">
        <v>0</v>
      </c>
      <c r="H4433" s="6">
        <v>11</v>
      </c>
      <c r="I4433" s="6">
        <v>13</v>
      </c>
      <c r="J4433" s="6" t="s">
        <v>81</v>
      </c>
    </row>
    <row r="4434" spans="1:10" x14ac:dyDescent="0.2">
      <c r="A4434" s="5">
        <v>670</v>
      </c>
      <c r="B4434" s="6">
        <v>1</v>
      </c>
      <c r="C4434" s="6" t="s">
        <v>19</v>
      </c>
      <c r="D4434" s="7">
        <v>45968.25</v>
      </c>
      <c r="E4434" s="6">
        <v>1249</v>
      </c>
      <c r="F4434" s="6">
        <v>1249</v>
      </c>
      <c r="G4434" s="6">
        <v>0</v>
      </c>
      <c r="H4434" s="6">
        <v>13</v>
      </c>
      <c r="I4434" s="6">
        <v>31</v>
      </c>
      <c r="J4434" s="6" t="s">
        <v>42</v>
      </c>
    </row>
    <row r="4435" spans="1:10" x14ac:dyDescent="0.2">
      <c r="A4435" s="5">
        <v>91</v>
      </c>
      <c r="B4435" s="6">
        <v>5</v>
      </c>
      <c r="C4435" s="6" t="s">
        <v>101</v>
      </c>
      <c r="D4435" s="7">
        <v>45968.75</v>
      </c>
      <c r="E4435" s="6">
        <v>258</v>
      </c>
      <c r="F4435" s="6">
        <v>258</v>
      </c>
      <c r="G4435" s="6">
        <v>0</v>
      </c>
      <c r="H4435" s="6">
        <v>4</v>
      </c>
      <c r="I4435" s="6">
        <v>10002</v>
      </c>
      <c r="J4435" s="6" t="s">
        <v>56</v>
      </c>
    </row>
    <row r="4436" spans="1:10" x14ac:dyDescent="0.2">
      <c r="A4436" s="5">
        <v>103</v>
      </c>
      <c r="B4436" s="6">
        <v>6</v>
      </c>
      <c r="C4436" s="6" t="s">
        <v>102</v>
      </c>
      <c r="D4436" s="7">
        <v>45968.75</v>
      </c>
      <c r="E4436" s="6">
        <v>474.9</v>
      </c>
      <c r="F4436" s="6">
        <v>474.9</v>
      </c>
      <c r="G4436" s="6">
        <v>0</v>
      </c>
      <c r="H4436" s="6">
        <v>7</v>
      </c>
      <c r="I4436" s="6">
        <v>11</v>
      </c>
      <c r="J4436" s="6" t="s">
        <v>90</v>
      </c>
    </row>
    <row r="4437" spans="1:10" x14ac:dyDescent="0.2">
      <c r="A4437" s="5">
        <v>105</v>
      </c>
      <c r="B4437" s="6">
        <v>6</v>
      </c>
      <c r="C4437" s="6" t="s">
        <v>102</v>
      </c>
      <c r="D4437" s="7">
        <v>45968.75</v>
      </c>
      <c r="E4437" s="6">
        <v>160.47</v>
      </c>
      <c r="F4437" s="6">
        <v>160.47</v>
      </c>
      <c r="G4437" s="6">
        <v>0</v>
      </c>
      <c r="H4437" s="6">
        <v>11</v>
      </c>
      <c r="I4437" s="6">
        <v>13</v>
      </c>
      <c r="J4437" s="6" t="s">
        <v>81</v>
      </c>
    </row>
    <row r="4438" spans="1:10" x14ac:dyDescent="0.2">
      <c r="A4438" s="5">
        <v>111</v>
      </c>
      <c r="B4438" s="6">
        <v>8</v>
      </c>
      <c r="C4438" s="6" t="s">
        <v>104</v>
      </c>
      <c r="D4438" s="7">
        <v>45968.75</v>
      </c>
      <c r="E4438" s="6">
        <v>283.33</v>
      </c>
      <c r="F4438" s="6">
        <v>283.33</v>
      </c>
      <c r="G4438" s="6">
        <v>0</v>
      </c>
      <c r="H4438" s="6">
        <v>6</v>
      </c>
      <c r="I4438" s="6">
        <v>10002</v>
      </c>
      <c r="J4438" s="6" t="s">
        <v>56</v>
      </c>
    </row>
    <row r="4439" spans="1:10" x14ac:dyDescent="0.2">
      <c r="A4439" s="5">
        <v>140</v>
      </c>
      <c r="B4439" s="6">
        <v>13</v>
      </c>
      <c r="C4439" s="6" t="s">
        <v>109</v>
      </c>
      <c r="D4439" s="7">
        <v>45968.75</v>
      </c>
      <c r="E4439" s="6">
        <v>300</v>
      </c>
      <c r="F4439" s="6">
        <v>300</v>
      </c>
      <c r="G4439" s="6">
        <v>0</v>
      </c>
      <c r="H4439" s="6">
        <v>9</v>
      </c>
      <c r="I4439" s="6">
        <v>12</v>
      </c>
      <c r="J4439" s="6" t="s">
        <v>134</v>
      </c>
    </row>
    <row r="4440" spans="1:10" x14ac:dyDescent="0.2">
      <c r="A4440" s="5">
        <v>149</v>
      </c>
      <c r="B4440" s="6">
        <v>13</v>
      </c>
      <c r="C4440" s="6" t="s">
        <v>109</v>
      </c>
      <c r="D4440" s="7">
        <v>45968.75</v>
      </c>
      <c r="E4440" s="6">
        <v>300</v>
      </c>
      <c r="F4440" s="6">
        <v>300</v>
      </c>
      <c r="G4440" s="6">
        <v>0</v>
      </c>
      <c r="H4440" s="6">
        <v>9</v>
      </c>
      <c r="I4440" s="6">
        <v>12</v>
      </c>
      <c r="J4440" s="6" t="s">
        <v>134</v>
      </c>
    </row>
    <row r="4441" spans="1:10" x14ac:dyDescent="0.2">
      <c r="A4441" s="5">
        <v>150</v>
      </c>
      <c r="B4441" s="6">
        <v>10</v>
      </c>
      <c r="C4441" s="6" t="s">
        <v>106</v>
      </c>
      <c r="D4441" s="7">
        <v>45968.75</v>
      </c>
      <c r="E4441" s="6">
        <v>226.54</v>
      </c>
      <c r="F4441" s="6">
        <v>226.54</v>
      </c>
      <c r="G4441" s="6">
        <v>0</v>
      </c>
      <c r="H4441" s="6">
        <v>4</v>
      </c>
      <c r="I4441" s="6">
        <v>11</v>
      </c>
      <c r="J4441" s="6" t="s">
        <v>90</v>
      </c>
    </row>
    <row r="4442" spans="1:10" x14ac:dyDescent="0.2">
      <c r="A4442" s="5">
        <v>151</v>
      </c>
      <c r="B4442" s="6">
        <v>11</v>
      </c>
      <c r="C4442" s="6" t="s">
        <v>107</v>
      </c>
      <c r="D4442" s="7">
        <v>45968.75</v>
      </c>
      <c r="E4442" s="6">
        <v>392.48</v>
      </c>
      <c r="F4442" s="6">
        <v>392.48</v>
      </c>
      <c r="G4442" s="6">
        <v>0</v>
      </c>
      <c r="H4442" s="6">
        <v>4</v>
      </c>
      <c r="I4442" s="6">
        <v>10002</v>
      </c>
      <c r="J4442" s="6" t="s">
        <v>56</v>
      </c>
    </row>
    <row r="4443" spans="1:10" x14ac:dyDescent="0.2">
      <c r="A4443" s="5">
        <v>189</v>
      </c>
      <c r="B4443" s="6">
        <v>22</v>
      </c>
      <c r="C4443" s="6" t="s">
        <v>118</v>
      </c>
      <c r="D4443" s="7">
        <v>45968.75</v>
      </c>
      <c r="E4443" s="6">
        <v>219.23</v>
      </c>
      <c r="F4443" s="6">
        <v>219.23</v>
      </c>
      <c r="G4443" s="6">
        <v>0</v>
      </c>
      <c r="H4443" s="6">
        <v>10</v>
      </c>
      <c r="I4443" s="6">
        <v>10002</v>
      </c>
      <c r="J4443" s="6" t="s">
        <v>56</v>
      </c>
    </row>
    <row r="4444" spans="1:10" x14ac:dyDescent="0.2">
      <c r="A4444" s="5">
        <v>205</v>
      </c>
      <c r="B4444" s="6">
        <v>21</v>
      </c>
      <c r="C4444" s="6" t="s">
        <v>117</v>
      </c>
      <c r="D4444" s="7">
        <v>45968.75</v>
      </c>
      <c r="E4444" s="6">
        <v>180</v>
      </c>
      <c r="F4444" s="6">
        <v>180</v>
      </c>
      <c r="G4444" s="6">
        <v>0</v>
      </c>
      <c r="H4444" s="6">
        <v>8</v>
      </c>
      <c r="I4444" s="6">
        <v>10002</v>
      </c>
      <c r="J4444" s="6" t="s">
        <v>56</v>
      </c>
    </row>
    <row r="4445" spans="1:10" x14ac:dyDescent="0.2">
      <c r="A4445" s="5">
        <v>220</v>
      </c>
      <c r="B4445" s="6">
        <v>28</v>
      </c>
      <c r="C4445" s="6" t="s">
        <v>138</v>
      </c>
      <c r="D4445" s="7">
        <v>45968.75</v>
      </c>
      <c r="E4445" s="6">
        <v>230</v>
      </c>
      <c r="F4445" s="6">
        <v>230</v>
      </c>
      <c r="G4445" s="6">
        <v>0</v>
      </c>
      <c r="H4445" s="6">
        <v>9</v>
      </c>
      <c r="I4445" s="6">
        <v>12</v>
      </c>
      <c r="J4445" s="6" t="s">
        <v>134</v>
      </c>
    </row>
    <row r="4446" spans="1:10" x14ac:dyDescent="0.2">
      <c r="A4446" s="5">
        <v>289</v>
      </c>
      <c r="B4446" s="6">
        <v>2</v>
      </c>
      <c r="C4446" s="6" t="s">
        <v>98</v>
      </c>
      <c r="D4446" s="7">
        <v>45968.75</v>
      </c>
      <c r="E4446" s="6">
        <v>300</v>
      </c>
      <c r="F4446" s="6">
        <v>300</v>
      </c>
      <c r="G4446" s="6">
        <v>0</v>
      </c>
      <c r="H4446" s="6">
        <v>7</v>
      </c>
      <c r="I4446" s="6">
        <v>21</v>
      </c>
      <c r="J4446" s="6" t="s">
        <v>93</v>
      </c>
    </row>
    <row r="4447" spans="1:10" x14ac:dyDescent="0.2">
      <c r="A4447" s="5">
        <v>293</v>
      </c>
      <c r="B4447" s="6">
        <v>2</v>
      </c>
      <c r="C4447" s="6" t="s">
        <v>98</v>
      </c>
      <c r="D4447" s="7">
        <v>45968.75</v>
      </c>
      <c r="E4447" s="6">
        <v>160.47</v>
      </c>
      <c r="F4447" s="6">
        <v>160.47</v>
      </c>
      <c r="G4447" s="6">
        <v>0</v>
      </c>
      <c r="H4447" s="6">
        <v>8</v>
      </c>
      <c r="I4447" s="6">
        <v>21</v>
      </c>
      <c r="J4447" s="6" t="s">
        <v>93</v>
      </c>
    </row>
    <row r="4448" spans="1:10" x14ac:dyDescent="0.2">
      <c r="A4448" s="5">
        <v>302</v>
      </c>
      <c r="B4448" s="6">
        <v>15</v>
      </c>
      <c r="C4448" s="6" t="s">
        <v>111</v>
      </c>
      <c r="D4448" s="7">
        <v>45968.75</v>
      </c>
      <c r="E4448" s="6">
        <v>300</v>
      </c>
      <c r="F4448" s="6">
        <v>300</v>
      </c>
      <c r="G4448" s="6">
        <v>0</v>
      </c>
      <c r="H4448" s="6">
        <v>5</v>
      </c>
      <c r="I4448" s="6">
        <v>10002</v>
      </c>
      <c r="J4448" s="6" t="s">
        <v>56</v>
      </c>
    </row>
    <row r="4449" spans="1:10" x14ac:dyDescent="0.2">
      <c r="A4449" s="5">
        <v>314</v>
      </c>
      <c r="B4449" s="6">
        <v>26</v>
      </c>
      <c r="C4449" s="6" t="s">
        <v>136</v>
      </c>
      <c r="D4449" s="7">
        <v>45968.75</v>
      </c>
      <c r="E4449" s="6">
        <v>219.23</v>
      </c>
      <c r="F4449" s="6">
        <v>219.23</v>
      </c>
      <c r="G4449" s="6">
        <v>0</v>
      </c>
      <c r="H4449" s="6">
        <v>6</v>
      </c>
      <c r="I4449" s="6">
        <v>10002</v>
      </c>
      <c r="J4449" s="6" t="s">
        <v>56</v>
      </c>
    </row>
    <row r="4450" spans="1:10" x14ac:dyDescent="0.2">
      <c r="A4450" s="5">
        <v>320</v>
      </c>
      <c r="B4450" s="6">
        <v>26</v>
      </c>
      <c r="C4450" s="6" t="s">
        <v>136</v>
      </c>
      <c r="D4450" s="7">
        <v>45968.75</v>
      </c>
      <c r="E4450" s="6">
        <v>219.23</v>
      </c>
      <c r="F4450" s="6">
        <v>219.23</v>
      </c>
      <c r="G4450" s="6">
        <v>0</v>
      </c>
      <c r="H4450" s="6">
        <v>6</v>
      </c>
      <c r="I4450" s="6">
        <v>10002</v>
      </c>
      <c r="J4450" s="6" t="s">
        <v>56</v>
      </c>
    </row>
    <row r="4451" spans="1:10" x14ac:dyDescent="0.2">
      <c r="A4451" s="5">
        <v>506</v>
      </c>
      <c r="B4451" s="6">
        <v>32</v>
      </c>
      <c r="C4451" s="6" t="s">
        <v>180</v>
      </c>
      <c r="D4451" s="7">
        <v>45969.25</v>
      </c>
      <c r="E4451" s="6">
        <v>280</v>
      </c>
      <c r="F4451" s="6">
        <v>280</v>
      </c>
      <c r="G4451" s="6">
        <v>0</v>
      </c>
      <c r="H4451" s="6">
        <v>5</v>
      </c>
      <c r="I4451" s="6">
        <v>10002</v>
      </c>
      <c r="J4451" s="6" t="s">
        <v>56</v>
      </c>
    </row>
    <row r="4452" spans="1:10" x14ac:dyDescent="0.2">
      <c r="A4452" s="5">
        <v>550</v>
      </c>
      <c r="B4452" s="6">
        <v>3</v>
      </c>
      <c r="C4452" s="6" t="s">
        <v>43</v>
      </c>
      <c r="D4452" s="7">
        <v>45969.25</v>
      </c>
      <c r="E4452" s="6">
        <v>300</v>
      </c>
      <c r="F4452" s="6">
        <v>300</v>
      </c>
      <c r="G4452" s="6">
        <v>0</v>
      </c>
      <c r="H4452" s="6">
        <v>11</v>
      </c>
      <c r="I4452" s="6">
        <v>18</v>
      </c>
      <c r="J4452" s="6" t="s">
        <v>29</v>
      </c>
    </row>
    <row r="4453" spans="1:10" x14ac:dyDescent="0.2">
      <c r="A4453" s="5">
        <v>551</v>
      </c>
      <c r="B4453" s="6">
        <v>17</v>
      </c>
      <c r="C4453" s="6" t="s">
        <v>85</v>
      </c>
      <c r="D4453" s="7">
        <v>45969.25</v>
      </c>
      <c r="E4453" s="6">
        <v>314</v>
      </c>
      <c r="F4453" s="6">
        <v>314</v>
      </c>
      <c r="G4453" s="6">
        <v>0</v>
      </c>
      <c r="H4453" s="6">
        <v>12</v>
      </c>
      <c r="I4453" s="6">
        <v>10002</v>
      </c>
      <c r="J4453" s="6" t="s">
        <v>56</v>
      </c>
    </row>
    <row r="4454" spans="1:10" x14ac:dyDescent="0.2">
      <c r="A4454" s="5">
        <v>578</v>
      </c>
      <c r="B4454" s="6">
        <v>6</v>
      </c>
      <c r="C4454" s="6" t="s">
        <v>150</v>
      </c>
      <c r="D4454" s="7">
        <v>45969.25</v>
      </c>
      <c r="E4454" s="6">
        <v>518</v>
      </c>
      <c r="F4454" s="6">
        <v>518</v>
      </c>
      <c r="G4454" s="6">
        <v>0</v>
      </c>
      <c r="H4454" s="6">
        <v>5</v>
      </c>
      <c r="I4454" s="6">
        <v>10</v>
      </c>
      <c r="J4454" s="6" t="s">
        <v>133</v>
      </c>
    </row>
    <row r="4455" spans="1:10" x14ac:dyDescent="0.2">
      <c r="A4455" s="5">
        <v>581</v>
      </c>
      <c r="B4455" s="6">
        <v>12</v>
      </c>
      <c r="C4455" s="6" t="s">
        <v>68</v>
      </c>
      <c r="D4455" s="7">
        <v>45969.25</v>
      </c>
      <c r="E4455" s="6">
        <v>160.47</v>
      </c>
      <c r="F4455" s="6">
        <v>160.47</v>
      </c>
      <c r="G4455" s="6">
        <v>0</v>
      </c>
      <c r="H4455" s="6">
        <v>4</v>
      </c>
      <c r="I4455" s="6">
        <v>10002</v>
      </c>
      <c r="J4455" s="6" t="s">
        <v>56</v>
      </c>
    </row>
    <row r="4456" spans="1:10" x14ac:dyDescent="0.2">
      <c r="A4456" s="5">
        <v>595</v>
      </c>
      <c r="B4456" s="6">
        <v>20</v>
      </c>
      <c r="C4456" s="6" t="s">
        <v>88</v>
      </c>
      <c r="D4456" s="7">
        <v>45969.25</v>
      </c>
      <c r="E4456" s="6">
        <v>160</v>
      </c>
      <c r="F4456" s="6">
        <v>160</v>
      </c>
      <c r="G4456" s="6">
        <v>0</v>
      </c>
      <c r="H4456" s="6">
        <v>9</v>
      </c>
      <c r="I4456" s="6">
        <v>10002</v>
      </c>
      <c r="J4456" s="6" t="s">
        <v>56</v>
      </c>
    </row>
    <row r="4457" spans="1:10" x14ac:dyDescent="0.2">
      <c r="A4457" s="5">
        <v>627</v>
      </c>
      <c r="B4457" s="6">
        <v>28</v>
      </c>
      <c r="C4457" s="6" t="s">
        <v>176</v>
      </c>
      <c r="D4457" s="7">
        <v>45969.25</v>
      </c>
      <c r="E4457" s="6">
        <v>134</v>
      </c>
      <c r="F4457" s="6">
        <v>134</v>
      </c>
      <c r="G4457" s="6">
        <v>0</v>
      </c>
      <c r="H4457" s="6">
        <v>5</v>
      </c>
      <c r="I4457" s="6">
        <v>10002</v>
      </c>
      <c r="J4457" s="6" t="s">
        <v>56</v>
      </c>
    </row>
    <row r="4458" spans="1:10" x14ac:dyDescent="0.2">
      <c r="A4458" s="5">
        <v>636</v>
      </c>
      <c r="B4458" s="6">
        <v>4</v>
      </c>
      <c r="C4458" s="6" t="s">
        <v>59</v>
      </c>
      <c r="D4458" s="7">
        <v>45969.25</v>
      </c>
      <c r="E4458" s="6">
        <v>297</v>
      </c>
      <c r="F4458" s="6">
        <v>297</v>
      </c>
      <c r="G4458" s="6">
        <v>0</v>
      </c>
      <c r="H4458" s="6">
        <v>5</v>
      </c>
      <c r="I4458" s="6">
        <v>14</v>
      </c>
      <c r="J4458" s="6" t="s">
        <v>22</v>
      </c>
    </row>
    <row r="4459" spans="1:10" x14ac:dyDescent="0.2">
      <c r="A4459" s="5">
        <v>651</v>
      </c>
      <c r="B4459" s="6">
        <v>17</v>
      </c>
      <c r="C4459" s="6" t="s">
        <v>85</v>
      </c>
      <c r="D4459" s="7">
        <v>45969.25</v>
      </c>
      <c r="E4459" s="6">
        <v>227</v>
      </c>
      <c r="F4459" s="6">
        <v>227</v>
      </c>
      <c r="G4459" s="6">
        <v>0</v>
      </c>
      <c r="H4459" s="6">
        <v>15</v>
      </c>
      <c r="I4459" s="6">
        <v>10002</v>
      </c>
      <c r="J4459" s="6" t="s">
        <v>56</v>
      </c>
    </row>
    <row r="4460" spans="1:10" x14ac:dyDescent="0.2">
      <c r="A4460" s="5">
        <v>652</v>
      </c>
      <c r="B4460" s="6">
        <v>6</v>
      </c>
      <c r="C4460" s="6" t="s">
        <v>48</v>
      </c>
      <c r="D4460" s="7">
        <v>45969.25</v>
      </c>
      <c r="E4460" s="6">
        <v>192</v>
      </c>
      <c r="F4460" s="6">
        <v>192</v>
      </c>
      <c r="G4460" s="6">
        <v>0</v>
      </c>
      <c r="H4460" s="6">
        <v>7</v>
      </c>
      <c r="I4460" s="6">
        <v>11</v>
      </c>
      <c r="J4460" s="6" t="s">
        <v>90</v>
      </c>
    </row>
    <row r="4461" spans="1:10" x14ac:dyDescent="0.2">
      <c r="A4461" s="5">
        <v>659</v>
      </c>
      <c r="B4461" s="6">
        <v>3</v>
      </c>
      <c r="C4461" s="6" t="s">
        <v>43</v>
      </c>
      <c r="D4461" s="7">
        <v>45969.25</v>
      </c>
      <c r="E4461" s="6">
        <v>180</v>
      </c>
      <c r="F4461" s="6">
        <v>180</v>
      </c>
      <c r="G4461" s="6">
        <v>0</v>
      </c>
      <c r="H4461" s="6">
        <v>11</v>
      </c>
      <c r="I4461" s="6">
        <v>18</v>
      </c>
      <c r="J4461" s="6" t="s">
        <v>29</v>
      </c>
    </row>
    <row r="4462" spans="1:10" x14ac:dyDescent="0.2">
      <c r="A4462" s="5">
        <v>659</v>
      </c>
      <c r="B4462" s="6">
        <v>4</v>
      </c>
      <c r="C4462" s="6" t="s">
        <v>45</v>
      </c>
      <c r="D4462" s="7">
        <v>45969.25</v>
      </c>
      <c r="E4462" s="6">
        <v>180</v>
      </c>
      <c r="F4462" s="6">
        <v>180</v>
      </c>
      <c r="G4462" s="6">
        <v>0</v>
      </c>
      <c r="H4462" s="6">
        <v>11</v>
      </c>
      <c r="I4462" s="6">
        <v>18</v>
      </c>
      <c r="J4462" s="6" t="s">
        <v>29</v>
      </c>
    </row>
    <row r="4463" spans="1:10" x14ac:dyDescent="0.2">
      <c r="A4463" s="5">
        <v>90</v>
      </c>
      <c r="B4463" s="6">
        <v>5</v>
      </c>
      <c r="C4463" s="6" t="s">
        <v>101</v>
      </c>
      <c r="D4463" s="7">
        <v>45969.75</v>
      </c>
      <c r="E4463" s="6">
        <v>320</v>
      </c>
      <c r="F4463" s="6">
        <v>320</v>
      </c>
      <c r="G4463" s="6">
        <v>0</v>
      </c>
      <c r="H4463" s="6">
        <v>7</v>
      </c>
      <c r="I4463" s="6">
        <v>21</v>
      </c>
      <c r="J4463" s="6" t="s">
        <v>93</v>
      </c>
    </row>
    <row r="4464" spans="1:10" x14ac:dyDescent="0.2">
      <c r="A4464" s="5">
        <v>93</v>
      </c>
      <c r="B4464" s="6">
        <v>4</v>
      </c>
      <c r="C4464" s="6" t="s">
        <v>100</v>
      </c>
      <c r="D4464" s="7">
        <v>45969.75</v>
      </c>
      <c r="E4464" s="6">
        <v>221.98</v>
      </c>
      <c r="F4464" s="6">
        <v>221.98</v>
      </c>
      <c r="G4464" s="6">
        <v>0</v>
      </c>
      <c r="H4464" s="6">
        <v>4</v>
      </c>
      <c r="I4464" s="6">
        <v>10002</v>
      </c>
      <c r="J4464" s="6" t="s">
        <v>56</v>
      </c>
    </row>
    <row r="4465" spans="1:10" x14ac:dyDescent="0.2">
      <c r="A4465" s="5">
        <v>96</v>
      </c>
      <c r="B4465" s="6">
        <v>2</v>
      </c>
      <c r="C4465" s="6" t="s">
        <v>98</v>
      </c>
      <c r="D4465" s="7">
        <v>45969.75</v>
      </c>
      <c r="E4465" s="6">
        <v>219.23</v>
      </c>
      <c r="F4465" s="6">
        <v>219.23</v>
      </c>
      <c r="G4465" s="6">
        <v>0</v>
      </c>
      <c r="H4465" s="6">
        <v>4</v>
      </c>
      <c r="I4465" s="6">
        <v>10002</v>
      </c>
      <c r="J4465" s="6" t="s">
        <v>56</v>
      </c>
    </row>
    <row r="4466" spans="1:10" x14ac:dyDescent="0.2">
      <c r="A4466" s="5">
        <v>104</v>
      </c>
      <c r="B4466" s="6">
        <v>6</v>
      </c>
      <c r="C4466" s="6" t="s">
        <v>102</v>
      </c>
      <c r="D4466" s="7">
        <v>45969.75</v>
      </c>
      <c r="E4466" s="6">
        <v>320</v>
      </c>
      <c r="F4466" s="6">
        <v>320</v>
      </c>
      <c r="G4466" s="6">
        <v>0</v>
      </c>
      <c r="H4466" s="6">
        <v>4</v>
      </c>
      <c r="I4466" s="6">
        <v>10002</v>
      </c>
      <c r="J4466" s="6" t="s">
        <v>56</v>
      </c>
    </row>
    <row r="4467" spans="1:10" x14ac:dyDescent="0.2">
      <c r="A4467" s="5">
        <v>115</v>
      </c>
      <c r="B4467" s="6">
        <v>8</v>
      </c>
      <c r="C4467" s="6" t="s">
        <v>104</v>
      </c>
      <c r="D4467" s="7">
        <v>45969.75</v>
      </c>
      <c r="E4467" s="6">
        <v>300</v>
      </c>
      <c r="F4467" s="6">
        <v>300</v>
      </c>
      <c r="G4467" s="6">
        <v>0</v>
      </c>
      <c r="H4467" s="6">
        <v>6</v>
      </c>
      <c r="I4467" s="6">
        <v>10002</v>
      </c>
      <c r="J4467" s="6" t="s">
        <v>56</v>
      </c>
    </row>
    <row r="4468" spans="1:10" x14ac:dyDescent="0.2">
      <c r="A4468" s="5">
        <v>130</v>
      </c>
      <c r="B4468" s="6">
        <v>9</v>
      </c>
      <c r="C4468" s="6" t="s">
        <v>105</v>
      </c>
      <c r="D4468" s="7">
        <v>45969.75</v>
      </c>
      <c r="E4468" s="6">
        <v>283.33</v>
      </c>
      <c r="F4468" s="6">
        <v>283.33</v>
      </c>
      <c r="G4468" s="6">
        <v>0</v>
      </c>
      <c r="H4468" s="6">
        <v>12</v>
      </c>
      <c r="I4468" s="6">
        <v>25</v>
      </c>
      <c r="J4468" s="6" t="s">
        <v>135</v>
      </c>
    </row>
    <row r="4469" spans="1:10" x14ac:dyDescent="0.2">
      <c r="A4469" s="5">
        <v>156</v>
      </c>
      <c r="B4469" s="6">
        <v>12</v>
      </c>
      <c r="C4469" s="6" t="s">
        <v>108</v>
      </c>
      <c r="D4469" s="7">
        <v>45969.75</v>
      </c>
      <c r="E4469" s="6">
        <v>273</v>
      </c>
      <c r="F4469" s="6">
        <v>273</v>
      </c>
      <c r="G4469" s="6">
        <v>0</v>
      </c>
      <c r="H4469" s="6">
        <v>4</v>
      </c>
      <c r="I4469" s="6">
        <v>10002</v>
      </c>
      <c r="J4469" s="6" t="s">
        <v>56</v>
      </c>
    </row>
    <row r="4470" spans="1:10" x14ac:dyDescent="0.2">
      <c r="A4470" s="5">
        <v>159</v>
      </c>
      <c r="B4470" s="6">
        <v>12</v>
      </c>
      <c r="C4470" s="6" t="s">
        <v>108</v>
      </c>
      <c r="D4470" s="7">
        <v>45969.75</v>
      </c>
      <c r="E4470" s="6">
        <v>310</v>
      </c>
      <c r="F4470" s="6">
        <v>310</v>
      </c>
      <c r="G4470" s="6">
        <v>0</v>
      </c>
      <c r="H4470" s="6">
        <v>10</v>
      </c>
      <c r="I4470" s="6">
        <v>24</v>
      </c>
      <c r="J4470" s="6" t="s">
        <v>84</v>
      </c>
    </row>
    <row r="4471" spans="1:10" x14ac:dyDescent="0.2">
      <c r="A4471" s="5">
        <v>162</v>
      </c>
      <c r="B4471" s="6">
        <v>15</v>
      </c>
      <c r="C4471" s="6" t="s">
        <v>111</v>
      </c>
      <c r="D4471" s="7">
        <v>45969.75</v>
      </c>
      <c r="E4471" s="6">
        <v>300</v>
      </c>
      <c r="F4471" s="6">
        <v>300</v>
      </c>
      <c r="G4471" s="6">
        <v>0</v>
      </c>
      <c r="H4471" s="6">
        <v>5</v>
      </c>
      <c r="I4471" s="6">
        <v>10002</v>
      </c>
      <c r="J4471" s="6" t="s">
        <v>56</v>
      </c>
    </row>
    <row r="4472" spans="1:10" x14ac:dyDescent="0.2">
      <c r="A4472" s="5">
        <v>168</v>
      </c>
      <c r="B4472" s="6">
        <v>17</v>
      </c>
      <c r="C4472" s="6" t="s">
        <v>113</v>
      </c>
      <c r="D4472" s="7">
        <v>45969.75</v>
      </c>
      <c r="E4472" s="6">
        <v>291</v>
      </c>
      <c r="F4472" s="6">
        <v>291</v>
      </c>
      <c r="G4472" s="6">
        <v>0</v>
      </c>
      <c r="H4472" s="6">
        <v>12</v>
      </c>
      <c r="I4472" s="6">
        <v>25</v>
      </c>
      <c r="J4472" s="6" t="s">
        <v>135</v>
      </c>
    </row>
    <row r="4473" spans="1:10" x14ac:dyDescent="0.2">
      <c r="A4473" s="5">
        <v>197</v>
      </c>
      <c r="B4473" s="6">
        <v>22</v>
      </c>
      <c r="C4473" s="6" t="s">
        <v>118</v>
      </c>
      <c r="D4473" s="7">
        <v>45969.75</v>
      </c>
      <c r="E4473" s="6">
        <v>160.47</v>
      </c>
      <c r="F4473" s="6">
        <v>160.47</v>
      </c>
      <c r="G4473" s="6">
        <v>0</v>
      </c>
      <c r="H4473" s="6">
        <v>8</v>
      </c>
      <c r="I4473" s="6">
        <v>10002</v>
      </c>
      <c r="J4473" s="6" t="s">
        <v>56</v>
      </c>
    </row>
    <row r="4474" spans="1:10" x14ac:dyDescent="0.2">
      <c r="A4474" s="5">
        <v>199</v>
      </c>
      <c r="B4474" s="6">
        <v>22</v>
      </c>
      <c r="C4474" s="6" t="s">
        <v>118</v>
      </c>
      <c r="D4474" s="7">
        <v>45969.75</v>
      </c>
      <c r="E4474" s="6">
        <v>134.4</v>
      </c>
      <c r="F4474" s="6">
        <v>134.4</v>
      </c>
      <c r="G4474" s="6">
        <v>0</v>
      </c>
      <c r="H4474" s="6">
        <v>15</v>
      </c>
      <c r="I4474" s="6">
        <v>10002</v>
      </c>
      <c r="J4474" s="6" t="s">
        <v>56</v>
      </c>
    </row>
    <row r="4475" spans="1:10" x14ac:dyDescent="0.2">
      <c r="A4475" s="5">
        <v>222</v>
      </c>
      <c r="B4475" s="6">
        <v>29</v>
      </c>
      <c r="C4475" s="6" t="s">
        <v>139</v>
      </c>
      <c r="D4475" s="7">
        <v>45969.75</v>
      </c>
      <c r="E4475" s="6">
        <v>180</v>
      </c>
      <c r="F4475" s="6">
        <v>180</v>
      </c>
      <c r="G4475" s="6">
        <v>0</v>
      </c>
      <c r="H4475" s="6">
        <v>5</v>
      </c>
      <c r="I4475" s="6">
        <v>5</v>
      </c>
      <c r="J4475" s="6" t="s">
        <v>79</v>
      </c>
    </row>
    <row r="4476" spans="1:10" x14ac:dyDescent="0.2">
      <c r="A4476" s="5">
        <v>305</v>
      </c>
      <c r="B4476" s="6">
        <v>24</v>
      </c>
      <c r="C4476" s="6" t="s">
        <v>120</v>
      </c>
      <c r="D4476" s="7">
        <v>45969.75</v>
      </c>
      <c r="E4476" s="6">
        <v>282.83999999999997</v>
      </c>
      <c r="F4476" s="6">
        <v>282.83999999999997</v>
      </c>
      <c r="G4476" s="6">
        <v>0</v>
      </c>
      <c r="H4476" s="6">
        <v>5</v>
      </c>
      <c r="I4476" s="6" t="s">
        <v>47</v>
      </c>
      <c r="J4476" s="6" t="s">
        <v>47</v>
      </c>
    </row>
    <row r="4477" spans="1:10" x14ac:dyDescent="0.2">
      <c r="A4477" s="5">
        <v>309</v>
      </c>
      <c r="B4477" s="6">
        <v>25</v>
      </c>
      <c r="C4477" s="6" t="s">
        <v>121</v>
      </c>
      <c r="D4477" s="7">
        <v>45969.75</v>
      </c>
      <c r="E4477" s="6">
        <v>258</v>
      </c>
      <c r="F4477" s="6">
        <v>258</v>
      </c>
      <c r="G4477" s="6">
        <v>0</v>
      </c>
      <c r="H4477" s="6">
        <v>9</v>
      </c>
      <c r="I4477" s="6">
        <v>12</v>
      </c>
      <c r="J4477" s="6" t="s">
        <v>134</v>
      </c>
    </row>
    <row r="4478" spans="1:10" x14ac:dyDescent="0.2">
      <c r="A4478" s="5">
        <v>541</v>
      </c>
      <c r="B4478" s="6">
        <v>28</v>
      </c>
      <c r="C4478" s="6" t="s">
        <v>176</v>
      </c>
      <c r="D4478" s="7">
        <v>45970.25</v>
      </c>
      <c r="E4478" s="6">
        <v>230</v>
      </c>
      <c r="F4478" s="6">
        <v>230</v>
      </c>
      <c r="G4478" s="6">
        <v>0</v>
      </c>
      <c r="H4478" s="6">
        <v>10</v>
      </c>
      <c r="I4478" s="6">
        <v>10002</v>
      </c>
      <c r="J4478" s="6" t="s">
        <v>56</v>
      </c>
    </row>
    <row r="4479" spans="1:10" x14ac:dyDescent="0.2">
      <c r="A4479" s="5">
        <v>543</v>
      </c>
      <c r="B4479" s="6">
        <v>2</v>
      </c>
      <c r="C4479" s="6" t="s">
        <v>41</v>
      </c>
      <c r="D4479" s="7">
        <v>45970.25</v>
      </c>
      <c r="E4479" s="6">
        <v>258</v>
      </c>
      <c r="F4479" s="6">
        <v>258</v>
      </c>
      <c r="G4479" s="6">
        <v>0</v>
      </c>
      <c r="H4479" s="6">
        <v>11</v>
      </c>
      <c r="I4479" s="6">
        <v>18</v>
      </c>
      <c r="J4479" s="6" t="s">
        <v>29</v>
      </c>
    </row>
    <row r="4480" spans="1:10" x14ac:dyDescent="0.2">
      <c r="A4480" s="5">
        <v>544</v>
      </c>
      <c r="B4480" s="6">
        <v>12</v>
      </c>
      <c r="C4480" s="6" t="s">
        <v>68</v>
      </c>
      <c r="D4480" s="7">
        <v>45970.25</v>
      </c>
      <c r="E4480" s="6">
        <v>209</v>
      </c>
      <c r="F4480" s="6">
        <v>209</v>
      </c>
      <c r="G4480" s="6">
        <v>0</v>
      </c>
      <c r="H4480" s="6">
        <v>12</v>
      </c>
      <c r="I4480" s="6">
        <v>31</v>
      </c>
      <c r="J4480" s="6" t="s">
        <v>42</v>
      </c>
    </row>
    <row r="4481" spans="1:10" x14ac:dyDescent="0.2">
      <c r="A4481" s="5">
        <v>572</v>
      </c>
      <c r="B4481" s="6">
        <v>5</v>
      </c>
      <c r="C4481" s="6" t="s">
        <v>76</v>
      </c>
      <c r="D4481" s="7">
        <v>45970.25</v>
      </c>
      <c r="E4481" s="6">
        <v>400</v>
      </c>
      <c r="F4481" s="6">
        <v>400</v>
      </c>
      <c r="G4481" s="6">
        <v>0</v>
      </c>
      <c r="H4481" s="6">
        <v>10</v>
      </c>
      <c r="I4481" s="6">
        <v>24</v>
      </c>
      <c r="J4481" s="6" t="s">
        <v>84</v>
      </c>
    </row>
    <row r="4482" spans="1:10" x14ac:dyDescent="0.2">
      <c r="A4482" s="5">
        <v>596</v>
      </c>
      <c r="B4482" s="6">
        <v>21</v>
      </c>
      <c r="C4482" s="6" t="s">
        <v>89</v>
      </c>
      <c r="D4482" s="7">
        <v>45970.25</v>
      </c>
      <c r="E4482" s="6">
        <v>228</v>
      </c>
      <c r="F4482" s="6">
        <v>228</v>
      </c>
      <c r="G4482" s="6">
        <v>0</v>
      </c>
      <c r="H4482" s="6">
        <v>8</v>
      </c>
      <c r="I4482" s="6">
        <v>10002</v>
      </c>
      <c r="J4482" s="6" t="s">
        <v>56</v>
      </c>
    </row>
    <row r="4483" spans="1:10" x14ac:dyDescent="0.2">
      <c r="A4483" s="5">
        <v>597</v>
      </c>
      <c r="B4483" s="6">
        <v>26</v>
      </c>
      <c r="C4483" s="6" t="s">
        <v>174</v>
      </c>
      <c r="D4483" s="7">
        <v>45970.25</v>
      </c>
      <c r="E4483" s="6">
        <v>161</v>
      </c>
      <c r="F4483" s="6">
        <v>161</v>
      </c>
      <c r="G4483" s="6">
        <v>0</v>
      </c>
      <c r="H4483" s="6">
        <v>8</v>
      </c>
      <c r="I4483" s="6">
        <v>5</v>
      </c>
      <c r="J4483" s="6" t="s">
        <v>79</v>
      </c>
    </row>
    <row r="4484" spans="1:10" x14ac:dyDescent="0.2">
      <c r="A4484" s="5">
        <v>602</v>
      </c>
      <c r="B4484" s="6">
        <v>24</v>
      </c>
      <c r="C4484" s="6" t="s">
        <v>199</v>
      </c>
      <c r="D4484" s="7">
        <v>45970.25</v>
      </c>
      <c r="E4484" s="6">
        <v>180</v>
      </c>
      <c r="F4484" s="6">
        <v>180</v>
      </c>
      <c r="G4484" s="6">
        <v>0</v>
      </c>
      <c r="H4484" s="6">
        <v>9</v>
      </c>
      <c r="I4484" s="6">
        <v>12</v>
      </c>
      <c r="J4484" s="6" t="s">
        <v>134</v>
      </c>
    </row>
    <row r="4485" spans="1:10" x14ac:dyDescent="0.2">
      <c r="A4485" s="5">
        <v>609</v>
      </c>
      <c r="B4485" s="6">
        <v>2</v>
      </c>
      <c r="C4485" s="6" t="s">
        <v>57</v>
      </c>
      <c r="D4485" s="7">
        <v>45970.25</v>
      </c>
      <c r="E4485" s="6">
        <v>228</v>
      </c>
      <c r="F4485" s="6">
        <v>228</v>
      </c>
      <c r="G4485" s="6">
        <v>0</v>
      </c>
      <c r="H4485" s="6">
        <v>12</v>
      </c>
      <c r="I4485" s="6">
        <v>31</v>
      </c>
      <c r="J4485" s="6" t="s">
        <v>42</v>
      </c>
    </row>
    <row r="4486" spans="1:10" x14ac:dyDescent="0.2">
      <c r="A4486" s="5">
        <v>619</v>
      </c>
      <c r="B4486" s="6">
        <v>31</v>
      </c>
      <c r="C4486" s="6" t="s">
        <v>179</v>
      </c>
      <c r="D4486" s="7">
        <v>45970.25</v>
      </c>
      <c r="E4486" s="6">
        <v>147</v>
      </c>
      <c r="F4486" s="6">
        <v>147</v>
      </c>
      <c r="G4486" s="6">
        <v>0</v>
      </c>
      <c r="H4486" s="6" t="s">
        <v>47</v>
      </c>
      <c r="I4486" s="6">
        <v>10002</v>
      </c>
      <c r="J4486" s="6" t="s">
        <v>56</v>
      </c>
    </row>
    <row r="4487" spans="1:10" x14ac:dyDescent="0.2">
      <c r="A4487" s="5">
        <v>641</v>
      </c>
      <c r="B4487" s="6">
        <v>8</v>
      </c>
      <c r="C4487" s="6" t="s">
        <v>124</v>
      </c>
      <c r="D4487" s="7">
        <v>45970.25</v>
      </c>
      <c r="E4487" s="6">
        <v>495</v>
      </c>
      <c r="F4487" s="6">
        <v>495</v>
      </c>
      <c r="G4487" s="6">
        <v>0</v>
      </c>
      <c r="H4487" s="6">
        <v>13</v>
      </c>
      <c r="I4487" s="6">
        <v>31</v>
      </c>
      <c r="J4487" s="6" t="s">
        <v>42</v>
      </c>
    </row>
    <row r="4488" spans="1:10" x14ac:dyDescent="0.2">
      <c r="A4488" s="5">
        <v>645</v>
      </c>
      <c r="B4488" s="6">
        <v>21</v>
      </c>
      <c r="C4488" s="6" t="s">
        <v>196</v>
      </c>
      <c r="D4488" s="7">
        <v>45970.25</v>
      </c>
      <c r="E4488" s="6">
        <v>180</v>
      </c>
      <c r="F4488" s="6">
        <v>180</v>
      </c>
      <c r="G4488" s="6">
        <v>0</v>
      </c>
      <c r="H4488" s="6">
        <v>8</v>
      </c>
      <c r="I4488" s="6">
        <v>5</v>
      </c>
      <c r="J4488" s="6" t="s">
        <v>79</v>
      </c>
    </row>
    <row r="4489" spans="1:10" x14ac:dyDescent="0.2">
      <c r="A4489" s="5">
        <v>647</v>
      </c>
      <c r="B4489" s="6">
        <v>25</v>
      </c>
      <c r="C4489" s="6" t="s">
        <v>167</v>
      </c>
      <c r="D4489" s="7">
        <v>45970.25</v>
      </c>
      <c r="E4489" s="6">
        <v>178.16</v>
      </c>
      <c r="F4489" s="6">
        <v>178.16</v>
      </c>
      <c r="G4489" s="6">
        <v>0</v>
      </c>
      <c r="H4489" s="6" t="s">
        <v>47</v>
      </c>
      <c r="I4489" s="6">
        <v>10002</v>
      </c>
      <c r="J4489" s="6" t="s">
        <v>56</v>
      </c>
    </row>
    <row r="4490" spans="1:10" x14ac:dyDescent="0.2">
      <c r="A4490" s="5">
        <v>655</v>
      </c>
      <c r="B4490" s="6">
        <v>19</v>
      </c>
      <c r="C4490" s="6" t="s">
        <v>210</v>
      </c>
      <c r="D4490" s="7">
        <v>45970.25</v>
      </c>
      <c r="E4490" s="6">
        <v>219.23</v>
      </c>
      <c r="F4490" s="6">
        <v>219.23</v>
      </c>
      <c r="G4490" s="6">
        <v>0</v>
      </c>
      <c r="H4490" s="6">
        <v>12</v>
      </c>
      <c r="I4490" s="6">
        <v>15</v>
      </c>
      <c r="J4490" s="6" t="s">
        <v>63</v>
      </c>
    </row>
    <row r="4491" spans="1:10" x14ac:dyDescent="0.2">
      <c r="A4491" s="5">
        <v>671</v>
      </c>
      <c r="B4491" s="6">
        <v>14</v>
      </c>
      <c r="C4491" s="6" t="s">
        <v>205</v>
      </c>
      <c r="D4491" s="7">
        <v>45970.25</v>
      </c>
      <c r="E4491" s="6">
        <v>209</v>
      </c>
      <c r="F4491" s="6">
        <v>209</v>
      </c>
      <c r="G4491" s="6">
        <v>0</v>
      </c>
      <c r="H4491" s="6">
        <v>12</v>
      </c>
      <c r="I4491" s="6">
        <v>15</v>
      </c>
      <c r="J4491" s="6" t="s">
        <v>63</v>
      </c>
    </row>
    <row r="4492" spans="1:10" x14ac:dyDescent="0.2">
      <c r="A4492" s="5">
        <v>89</v>
      </c>
      <c r="B4492" s="6">
        <v>5</v>
      </c>
      <c r="C4492" s="6" t="s">
        <v>101</v>
      </c>
      <c r="D4492" s="7">
        <v>45970.75</v>
      </c>
      <c r="E4492" s="6">
        <v>160.47</v>
      </c>
      <c r="F4492" s="6">
        <v>160.47</v>
      </c>
      <c r="G4492" s="6">
        <v>0</v>
      </c>
      <c r="H4492" s="6">
        <v>9</v>
      </c>
      <c r="I4492" s="6">
        <v>12</v>
      </c>
      <c r="J4492" s="6" t="s">
        <v>134</v>
      </c>
    </row>
    <row r="4493" spans="1:10" x14ac:dyDescent="0.2">
      <c r="A4493" s="5">
        <v>100</v>
      </c>
      <c r="B4493" s="6">
        <v>4</v>
      </c>
      <c r="C4493" s="6" t="s">
        <v>100</v>
      </c>
      <c r="D4493" s="7">
        <v>45970.75</v>
      </c>
      <c r="E4493" s="6">
        <v>219.23</v>
      </c>
      <c r="F4493" s="6">
        <v>219.23</v>
      </c>
      <c r="G4493" s="6">
        <v>0</v>
      </c>
      <c r="H4493" s="6">
        <v>7</v>
      </c>
      <c r="I4493" s="6">
        <v>21</v>
      </c>
      <c r="J4493" s="6" t="s">
        <v>93</v>
      </c>
    </row>
    <row r="4494" spans="1:10" x14ac:dyDescent="0.2">
      <c r="A4494" s="5">
        <v>109</v>
      </c>
      <c r="B4494" s="6">
        <v>6</v>
      </c>
      <c r="C4494" s="6" t="s">
        <v>102</v>
      </c>
      <c r="D4494" s="7">
        <v>45970.75</v>
      </c>
      <c r="E4494" s="6">
        <v>192</v>
      </c>
      <c r="F4494" s="6">
        <v>192</v>
      </c>
      <c r="G4494" s="6">
        <v>0</v>
      </c>
      <c r="H4494" s="6">
        <v>13</v>
      </c>
      <c r="I4494" s="6">
        <v>31</v>
      </c>
      <c r="J4494" s="6" t="s">
        <v>42</v>
      </c>
    </row>
    <row r="4495" spans="1:10" x14ac:dyDescent="0.2">
      <c r="A4495" s="5">
        <v>155</v>
      </c>
      <c r="B4495" s="6">
        <v>12</v>
      </c>
      <c r="C4495" s="6" t="s">
        <v>108</v>
      </c>
      <c r="D4495" s="7">
        <v>45970.75</v>
      </c>
      <c r="E4495" s="6">
        <v>279</v>
      </c>
      <c r="F4495" s="6">
        <v>279</v>
      </c>
      <c r="G4495" s="6">
        <v>0</v>
      </c>
      <c r="H4495" s="6">
        <v>5</v>
      </c>
      <c r="I4495" s="6">
        <v>14</v>
      </c>
      <c r="J4495" s="6" t="s">
        <v>22</v>
      </c>
    </row>
    <row r="4496" spans="1:10" x14ac:dyDescent="0.2">
      <c r="A4496" s="5">
        <v>169</v>
      </c>
      <c r="B4496" s="6">
        <v>16</v>
      </c>
      <c r="C4496" s="6" t="s">
        <v>112</v>
      </c>
      <c r="D4496" s="7">
        <v>45970.75</v>
      </c>
      <c r="E4496" s="6">
        <v>430</v>
      </c>
      <c r="F4496" s="6">
        <v>430</v>
      </c>
      <c r="G4496" s="6">
        <v>0</v>
      </c>
      <c r="H4496" s="6">
        <v>8</v>
      </c>
      <c r="I4496" s="6">
        <v>10002</v>
      </c>
      <c r="J4496" s="6" t="s">
        <v>56</v>
      </c>
    </row>
    <row r="4497" spans="1:10" x14ac:dyDescent="0.2">
      <c r="A4497" s="5">
        <v>171</v>
      </c>
      <c r="B4497" s="6">
        <v>18</v>
      </c>
      <c r="C4497" s="6" t="s">
        <v>114</v>
      </c>
      <c r="D4497" s="7">
        <v>45970.75</v>
      </c>
      <c r="E4497" s="6">
        <v>273.73</v>
      </c>
      <c r="F4497" s="6">
        <v>273.73</v>
      </c>
      <c r="G4497" s="6">
        <v>0</v>
      </c>
      <c r="H4497" s="6">
        <v>10</v>
      </c>
      <c r="I4497" s="6">
        <v>10002</v>
      </c>
      <c r="J4497" s="6" t="s">
        <v>56</v>
      </c>
    </row>
    <row r="4498" spans="1:10" x14ac:dyDescent="0.2">
      <c r="A4498" s="5">
        <v>173</v>
      </c>
      <c r="B4498" s="6">
        <v>16</v>
      </c>
      <c r="C4498" s="6" t="s">
        <v>112</v>
      </c>
      <c r="D4498" s="7">
        <v>45970.75</v>
      </c>
      <c r="E4498" s="6">
        <v>430</v>
      </c>
      <c r="F4498" s="6">
        <v>430</v>
      </c>
      <c r="G4498" s="6">
        <v>0</v>
      </c>
      <c r="H4498" s="6">
        <v>5</v>
      </c>
      <c r="I4498" s="6">
        <v>10002</v>
      </c>
      <c r="J4498" s="6" t="s">
        <v>56</v>
      </c>
    </row>
    <row r="4499" spans="1:10" x14ac:dyDescent="0.2">
      <c r="A4499" s="5">
        <v>180</v>
      </c>
      <c r="B4499" s="6">
        <v>18</v>
      </c>
      <c r="C4499" s="6" t="s">
        <v>114</v>
      </c>
      <c r="D4499" s="7">
        <v>45970.75</v>
      </c>
      <c r="E4499" s="6">
        <v>160.47</v>
      </c>
      <c r="F4499" s="6">
        <v>160.47</v>
      </c>
      <c r="G4499" s="6">
        <v>0</v>
      </c>
      <c r="H4499" s="6">
        <v>5</v>
      </c>
      <c r="I4499" s="6">
        <v>10002</v>
      </c>
      <c r="J4499" s="6" t="s">
        <v>56</v>
      </c>
    </row>
    <row r="4500" spans="1:10" x14ac:dyDescent="0.2">
      <c r="A4500" s="5">
        <v>214</v>
      </c>
      <c r="B4500" s="6">
        <v>24</v>
      </c>
      <c r="C4500" s="6" t="s">
        <v>120</v>
      </c>
      <c r="D4500" s="7">
        <v>45970.75</v>
      </c>
      <c r="E4500" s="6">
        <v>230</v>
      </c>
      <c r="F4500" s="6">
        <v>230</v>
      </c>
      <c r="G4500" s="6">
        <v>0</v>
      </c>
      <c r="H4500" s="6">
        <v>12</v>
      </c>
      <c r="I4500" s="6">
        <v>15</v>
      </c>
      <c r="J4500" s="6" t="s">
        <v>63</v>
      </c>
    </row>
    <row r="4501" spans="1:10" x14ac:dyDescent="0.2">
      <c r="A4501" s="5">
        <v>303</v>
      </c>
      <c r="B4501" s="6">
        <v>17</v>
      </c>
      <c r="C4501" s="6" t="s">
        <v>113</v>
      </c>
      <c r="D4501" s="7">
        <v>45970.75</v>
      </c>
      <c r="E4501" s="6">
        <v>354.42</v>
      </c>
      <c r="F4501" s="6">
        <v>354.42</v>
      </c>
      <c r="G4501" s="6">
        <v>0</v>
      </c>
      <c r="H4501" s="6">
        <v>7</v>
      </c>
      <c r="I4501" s="6">
        <v>11</v>
      </c>
      <c r="J4501" s="6" t="s">
        <v>90</v>
      </c>
    </row>
    <row r="4502" spans="1:10" x14ac:dyDescent="0.2">
      <c r="A4502" s="5">
        <v>321</v>
      </c>
      <c r="B4502" s="6">
        <v>33</v>
      </c>
      <c r="C4502" s="7">
        <v>48214</v>
      </c>
      <c r="D4502" s="7">
        <v>45970.75</v>
      </c>
      <c r="E4502" s="6">
        <v>449.94</v>
      </c>
      <c r="F4502" s="6">
        <v>449.94</v>
      </c>
      <c r="G4502" s="6">
        <v>0</v>
      </c>
      <c r="H4502" s="6">
        <v>12</v>
      </c>
      <c r="I4502" s="6">
        <v>31</v>
      </c>
      <c r="J4502" s="6" t="s">
        <v>42</v>
      </c>
    </row>
    <row r="4503" spans="1:10" x14ac:dyDescent="0.2">
      <c r="A4503" s="5">
        <v>536</v>
      </c>
      <c r="B4503" s="6">
        <v>27</v>
      </c>
      <c r="C4503" s="6" t="s">
        <v>175</v>
      </c>
      <c r="D4503" s="7">
        <v>45971.25</v>
      </c>
      <c r="E4503" s="6">
        <v>160</v>
      </c>
      <c r="F4503" s="6">
        <v>160</v>
      </c>
      <c r="G4503" s="6">
        <v>0</v>
      </c>
      <c r="H4503" s="6">
        <v>10</v>
      </c>
      <c r="I4503" s="6">
        <v>10002</v>
      </c>
      <c r="J4503" s="6" t="s">
        <v>56</v>
      </c>
    </row>
    <row r="4504" spans="1:10" x14ac:dyDescent="0.2">
      <c r="A4504" s="5">
        <v>559</v>
      </c>
      <c r="B4504" s="6">
        <v>6</v>
      </c>
      <c r="C4504" s="6" t="s">
        <v>162</v>
      </c>
      <c r="D4504" s="7">
        <v>45971.25</v>
      </c>
      <c r="E4504" s="6">
        <v>295</v>
      </c>
      <c r="F4504" s="6">
        <v>295</v>
      </c>
      <c r="G4504" s="6">
        <v>0</v>
      </c>
      <c r="H4504" s="6">
        <v>7</v>
      </c>
      <c r="I4504" s="6">
        <v>10002</v>
      </c>
      <c r="J4504" s="6" t="s">
        <v>56</v>
      </c>
    </row>
    <row r="4505" spans="1:10" x14ac:dyDescent="0.2">
      <c r="A4505" s="5">
        <v>564</v>
      </c>
      <c r="B4505" s="6">
        <v>3</v>
      </c>
      <c r="C4505" s="6" t="s">
        <v>43</v>
      </c>
      <c r="D4505" s="7">
        <v>45971.25</v>
      </c>
      <c r="E4505" s="6">
        <v>285</v>
      </c>
      <c r="F4505" s="6">
        <v>285</v>
      </c>
      <c r="G4505" s="6">
        <v>0</v>
      </c>
      <c r="H4505" s="6">
        <v>12</v>
      </c>
      <c r="I4505" s="6">
        <v>25</v>
      </c>
      <c r="J4505" s="6" t="s">
        <v>135</v>
      </c>
    </row>
    <row r="4506" spans="1:10" x14ac:dyDescent="0.2">
      <c r="A4506" s="5">
        <v>629</v>
      </c>
      <c r="B4506" s="6">
        <v>11</v>
      </c>
      <c r="C4506" s="6" t="s">
        <v>67</v>
      </c>
      <c r="D4506" s="7">
        <v>45971.25</v>
      </c>
      <c r="E4506" s="6">
        <v>160.4</v>
      </c>
      <c r="F4506" s="6">
        <v>160.4</v>
      </c>
      <c r="G4506" s="6">
        <v>0</v>
      </c>
      <c r="H4506" s="6">
        <v>12</v>
      </c>
      <c r="I4506" s="6">
        <v>15</v>
      </c>
      <c r="J4506" s="6" t="s">
        <v>63</v>
      </c>
    </row>
    <row r="4507" spans="1:10" x14ac:dyDescent="0.2">
      <c r="A4507" s="5">
        <v>635</v>
      </c>
      <c r="B4507" s="6">
        <v>13</v>
      </c>
      <c r="C4507" s="6" t="s">
        <v>69</v>
      </c>
      <c r="D4507" s="7">
        <v>45971.25</v>
      </c>
      <c r="E4507" s="6">
        <v>160</v>
      </c>
      <c r="F4507" s="6">
        <v>160</v>
      </c>
      <c r="G4507" s="6">
        <v>0</v>
      </c>
      <c r="H4507" s="6">
        <v>12</v>
      </c>
      <c r="I4507" s="6">
        <v>25</v>
      </c>
      <c r="J4507" s="6" t="s">
        <v>135</v>
      </c>
    </row>
    <row r="4508" spans="1:10" x14ac:dyDescent="0.2">
      <c r="A4508" s="5">
        <v>636</v>
      </c>
      <c r="B4508" s="6">
        <v>5</v>
      </c>
      <c r="C4508" s="6" t="s">
        <v>60</v>
      </c>
      <c r="D4508" s="7">
        <v>45971.25</v>
      </c>
      <c r="E4508" s="6">
        <v>297</v>
      </c>
      <c r="F4508" s="6">
        <v>297</v>
      </c>
      <c r="G4508" s="6">
        <v>0</v>
      </c>
      <c r="H4508" s="6">
        <v>5</v>
      </c>
      <c r="I4508" s="6">
        <v>14</v>
      </c>
      <c r="J4508" s="6" t="s">
        <v>22</v>
      </c>
    </row>
    <row r="4509" spans="1:10" x14ac:dyDescent="0.2">
      <c r="A4509" s="5">
        <v>116</v>
      </c>
      <c r="B4509" s="6">
        <v>8</v>
      </c>
      <c r="C4509" s="6" t="s">
        <v>104</v>
      </c>
      <c r="D4509" s="7">
        <v>45971.75</v>
      </c>
      <c r="E4509" s="6">
        <v>302.22000000000003</v>
      </c>
      <c r="F4509" s="6">
        <v>302.22000000000003</v>
      </c>
      <c r="G4509" s="6">
        <v>0</v>
      </c>
      <c r="H4509" s="6">
        <v>13</v>
      </c>
      <c r="I4509" s="6">
        <v>31</v>
      </c>
      <c r="J4509" s="6" t="s">
        <v>42</v>
      </c>
    </row>
    <row r="4510" spans="1:10" x14ac:dyDescent="0.2">
      <c r="A4510" s="5">
        <v>141</v>
      </c>
      <c r="B4510" s="6">
        <v>14</v>
      </c>
      <c r="C4510" s="6" t="s">
        <v>110</v>
      </c>
      <c r="D4510" s="7">
        <v>45971.75</v>
      </c>
      <c r="E4510" s="6">
        <v>292.73</v>
      </c>
      <c r="F4510" s="6">
        <v>292.73</v>
      </c>
      <c r="G4510" s="6">
        <v>0</v>
      </c>
      <c r="H4510" s="6">
        <v>12</v>
      </c>
      <c r="I4510" s="6">
        <v>15</v>
      </c>
      <c r="J4510" s="6" t="s">
        <v>63</v>
      </c>
    </row>
    <row r="4511" spans="1:10" x14ac:dyDescent="0.2">
      <c r="A4511" s="5">
        <v>143</v>
      </c>
      <c r="B4511" s="6">
        <v>14</v>
      </c>
      <c r="C4511" s="6" t="s">
        <v>110</v>
      </c>
      <c r="D4511" s="7">
        <v>45971.75</v>
      </c>
      <c r="E4511" s="6">
        <v>258</v>
      </c>
      <c r="F4511" s="6">
        <v>258</v>
      </c>
      <c r="G4511" s="6">
        <v>0</v>
      </c>
      <c r="H4511" s="6">
        <v>11</v>
      </c>
      <c r="I4511" s="6">
        <v>13</v>
      </c>
      <c r="J4511" s="6" t="s">
        <v>81</v>
      </c>
    </row>
    <row r="4512" spans="1:10" x14ac:dyDescent="0.2">
      <c r="A4512" s="5">
        <v>145</v>
      </c>
      <c r="B4512" s="6">
        <v>15</v>
      </c>
      <c r="C4512" s="6" t="s">
        <v>111</v>
      </c>
      <c r="D4512" s="7">
        <v>45971.75</v>
      </c>
      <c r="E4512" s="6">
        <v>300</v>
      </c>
      <c r="F4512" s="6">
        <v>300</v>
      </c>
      <c r="G4512" s="6">
        <v>0</v>
      </c>
      <c r="H4512" s="6">
        <v>11</v>
      </c>
      <c r="I4512" s="6">
        <v>13</v>
      </c>
      <c r="J4512" s="6" t="s">
        <v>81</v>
      </c>
    </row>
    <row r="4513" spans="1:10" x14ac:dyDescent="0.2">
      <c r="A4513" s="5">
        <v>147</v>
      </c>
      <c r="B4513" s="6">
        <v>15</v>
      </c>
      <c r="C4513" s="6" t="s">
        <v>111</v>
      </c>
      <c r="D4513" s="7">
        <v>45971.75</v>
      </c>
      <c r="E4513" s="6">
        <v>230</v>
      </c>
      <c r="F4513" s="6">
        <v>230</v>
      </c>
      <c r="G4513" s="6">
        <v>0</v>
      </c>
      <c r="H4513" s="6">
        <v>5</v>
      </c>
      <c r="I4513" s="6">
        <v>10002</v>
      </c>
      <c r="J4513" s="6" t="s">
        <v>56</v>
      </c>
    </row>
    <row r="4514" spans="1:10" x14ac:dyDescent="0.2">
      <c r="A4514" s="5">
        <v>148</v>
      </c>
      <c r="B4514" s="6">
        <v>15</v>
      </c>
      <c r="C4514" s="6" t="s">
        <v>111</v>
      </c>
      <c r="D4514" s="7">
        <v>45971.75</v>
      </c>
      <c r="E4514" s="6">
        <v>300</v>
      </c>
      <c r="F4514" s="6">
        <v>300</v>
      </c>
      <c r="G4514" s="6">
        <v>0</v>
      </c>
      <c r="H4514" s="6">
        <v>10</v>
      </c>
      <c r="I4514" s="6">
        <v>24</v>
      </c>
      <c r="J4514" s="6" t="s">
        <v>84</v>
      </c>
    </row>
    <row r="4515" spans="1:10" x14ac:dyDescent="0.2">
      <c r="A4515" s="5">
        <v>167</v>
      </c>
      <c r="B4515" s="6">
        <v>17</v>
      </c>
      <c r="C4515" s="6" t="s">
        <v>113</v>
      </c>
      <c r="D4515" s="7">
        <v>45971.75</v>
      </c>
      <c r="E4515" s="6">
        <v>255</v>
      </c>
      <c r="F4515" s="6">
        <v>255</v>
      </c>
      <c r="G4515" s="6">
        <v>0</v>
      </c>
      <c r="H4515" s="6">
        <v>9</v>
      </c>
      <c r="I4515" s="6">
        <v>12</v>
      </c>
      <c r="J4515" s="6" t="s">
        <v>134</v>
      </c>
    </row>
    <row r="4516" spans="1:10" x14ac:dyDescent="0.2">
      <c r="A4516" s="5">
        <v>187</v>
      </c>
      <c r="B4516" s="6">
        <v>21</v>
      </c>
      <c r="C4516" s="6" t="s">
        <v>117</v>
      </c>
      <c r="D4516" s="7">
        <v>45971.75</v>
      </c>
      <c r="E4516" s="6">
        <v>219.23</v>
      </c>
      <c r="F4516" s="6">
        <v>219.23</v>
      </c>
      <c r="G4516" s="6">
        <v>0</v>
      </c>
      <c r="H4516" s="6">
        <v>11</v>
      </c>
      <c r="I4516" s="6">
        <v>10002</v>
      </c>
      <c r="J4516" s="6" t="s">
        <v>56</v>
      </c>
    </row>
    <row r="4517" spans="1:10" x14ac:dyDescent="0.2">
      <c r="A4517" s="5">
        <v>531</v>
      </c>
      <c r="B4517" s="6">
        <v>22</v>
      </c>
      <c r="C4517" s="6" t="s">
        <v>164</v>
      </c>
      <c r="D4517" s="7">
        <v>45972.25</v>
      </c>
      <c r="E4517" s="6">
        <v>227</v>
      </c>
      <c r="F4517" s="6">
        <v>227</v>
      </c>
      <c r="G4517" s="6">
        <v>0</v>
      </c>
      <c r="H4517" s="6">
        <v>9</v>
      </c>
      <c r="I4517" s="6">
        <v>12</v>
      </c>
      <c r="J4517" s="6" t="s">
        <v>134</v>
      </c>
    </row>
    <row r="4518" spans="1:10" x14ac:dyDescent="0.2">
      <c r="A4518" s="5">
        <v>532</v>
      </c>
      <c r="B4518" s="6">
        <v>6</v>
      </c>
      <c r="C4518" s="6" t="s">
        <v>150</v>
      </c>
      <c r="D4518" s="7">
        <v>45972.25</v>
      </c>
      <c r="E4518" s="6">
        <v>223</v>
      </c>
      <c r="F4518" s="6">
        <v>223</v>
      </c>
      <c r="G4518" s="6">
        <v>0</v>
      </c>
      <c r="H4518" s="6">
        <v>9</v>
      </c>
      <c r="I4518" s="6">
        <v>12</v>
      </c>
      <c r="J4518" s="6" t="s">
        <v>134</v>
      </c>
    </row>
    <row r="4519" spans="1:10" x14ac:dyDescent="0.2">
      <c r="A4519" s="5">
        <v>534</v>
      </c>
      <c r="B4519" s="6">
        <v>7</v>
      </c>
      <c r="C4519" s="6" t="s">
        <v>151</v>
      </c>
      <c r="D4519" s="7">
        <v>45972.25</v>
      </c>
      <c r="E4519" s="6">
        <v>384</v>
      </c>
      <c r="F4519" s="6">
        <v>384</v>
      </c>
      <c r="G4519" s="6">
        <v>0</v>
      </c>
      <c r="H4519" s="6">
        <v>4</v>
      </c>
      <c r="I4519" s="6">
        <v>10002</v>
      </c>
      <c r="J4519" s="6" t="s">
        <v>56</v>
      </c>
    </row>
    <row r="4520" spans="1:10" x14ac:dyDescent="0.2">
      <c r="A4520" s="5">
        <v>563</v>
      </c>
      <c r="B4520" s="6">
        <v>7</v>
      </c>
      <c r="C4520" s="6" t="s">
        <v>62</v>
      </c>
      <c r="D4520" s="7">
        <v>45972.25</v>
      </c>
      <c r="E4520" s="6">
        <v>375</v>
      </c>
      <c r="F4520" s="6">
        <v>375</v>
      </c>
      <c r="G4520" s="6">
        <v>0</v>
      </c>
      <c r="H4520" s="6">
        <v>13</v>
      </c>
      <c r="I4520" s="6">
        <v>31</v>
      </c>
      <c r="J4520" s="6" t="s">
        <v>42</v>
      </c>
    </row>
    <row r="4521" spans="1:10" x14ac:dyDescent="0.2">
      <c r="A4521" s="5">
        <v>575</v>
      </c>
      <c r="B4521" s="6">
        <v>3</v>
      </c>
      <c r="C4521" s="6" t="s">
        <v>147</v>
      </c>
      <c r="D4521" s="7">
        <v>45972.25</v>
      </c>
      <c r="E4521" s="6">
        <v>209.2</v>
      </c>
      <c r="F4521" s="6">
        <v>209.2</v>
      </c>
      <c r="G4521" s="6">
        <v>0</v>
      </c>
      <c r="H4521" s="6">
        <v>10</v>
      </c>
      <c r="I4521" s="6">
        <v>24</v>
      </c>
      <c r="J4521" s="6" t="s">
        <v>84</v>
      </c>
    </row>
    <row r="4522" spans="1:10" x14ac:dyDescent="0.2">
      <c r="A4522" s="5">
        <v>579</v>
      </c>
      <c r="B4522" s="6">
        <v>16</v>
      </c>
      <c r="C4522" s="6" t="s">
        <v>207</v>
      </c>
      <c r="D4522" s="7">
        <v>45972.25</v>
      </c>
      <c r="E4522" s="6">
        <v>314</v>
      </c>
      <c r="F4522" s="6">
        <v>314</v>
      </c>
      <c r="G4522" s="6">
        <v>0</v>
      </c>
      <c r="H4522" s="6">
        <v>12</v>
      </c>
      <c r="I4522" s="6">
        <v>25</v>
      </c>
      <c r="J4522" s="6" t="s">
        <v>135</v>
      </c>
    </row>
    <row r="4523" spans="1:10" x14ac:dyDescent="0.2">
      <c r="A4523" s="5">
        <v>588</v>
      </c>
      <c r="B4523" s="6">
        <v>24</v>
      </c>
      <c r="C4523" s="6" t="s">
        <v>166</v>
      </c>
      <c r="D4523" s="7">
        <v>45972.25</v>
      </c>
      <c r="E4523" s="6">
        <v>230</v>
      </c>
      <c r="F4523" s="6">
        <v>230</v>
      </c>
      <c r="G4523" s="6">
        <v>0</v>
      </c>
      <c r="H4523" s="6">
        <v>6</v>
      </c>
      <c r="I4523" s="6">
        <v>10002</v>
      </c>
      <c r="J4523" s="6" t="s">
        <v>56</v>
      </c>
    </row>
    <row r="4524" spans="1:10" x14ac:dyDescent="0.2">
      <c r="A4524" s="5">
        <v>589</v>
      </c>
      <c r="B4524" s="6">
        <v>21</v>
      </c>
      <c r="C4524" s="6" t="s">
        <v>89</v>
      </c>
      <c r="D4524" s="7">
        <v>45972.25</v>
      </c>
      <c r="E4524" s="6">
        <v>690</v>
      </c>
      <c r="F4524" s="6">
        <v>690</v>
      </c>
      <c r="G4524" s="6">
        <v>0</v>
      </c>
      <c r="H4524" s="6">
        <v>11</v>
      </c>
      <c r="I4524" s="6">
        <v>5</v>
      </c>
      <c r="J4524" s="6" t="s">
        <v>79</v>
      </c>
    </row>
    <row r="4525" spans="1:10" x14ac:dyDescent="0.2">
      <c r="A4525" s="5">
        <v>618</v>
      </c>
      <c r="B4525" s="6">
        <v>13</v>
      </c>
      <c r="C4525" s="6" t="s">
        <v>91</v>
      </c>
      <c r="D4525" s="7">
        <v>45972.25</v>
      </c>
      <c r="E4525" s="6">
        <v>380.82</v>
      </c>
      <c r="F4525" s="6">
        <v>380.82</v>
      </c>
      <c r="G4525" s="6">
        <v>0</v>
      </c>
      <c r="H4525" s="6">
        <v>12</v>
      </c>
      <c r="I4525" s="6">
        <v>31</v>
      </c>
      <c r="J4525" s="6" t="s">
        <v>42</v>
      </c>
    </row>
    <row r="4526" spans="1:10" x14ac:dyDescent="0.2">
      <c r="A4526" s="5">
        <v>650</v>
      </c>
      <c r="B4526" s="6">
        <v>5</v>
      </c>
      <c r="C4526" s="6" t="s">
        <v>76</v>
      </c>
      <c r="D4526" s="7">
        <v>45972.25</v>
      </c>
      <c r="E4526" s="6">
        <v>300</v>
      </c>
      <c r="F4526" s="6">
        <v>300</v>
      </c>
      <c r="G4526" s="6">
        <v>0</v>
      </c>
      <c r="H4526" s="6">
        <v>10</v>
      </c>
      <c r="I4526" s="6">
        <v>24</v>
      </c>
      <c r="J4526" s="6" t="s">
        <v>84</v>
      </c>
    </row>
    <row r="4527" spans="1:10" x14ac:dyDescent="0.2">
      <c r="A4527" s="5">
        <v>124</v>
      </c>
      <c r="B4527" s="6">
        <v>7</v>
      </c>
      <c r="C4527" s="6" t="s">
        <v>103</v>
      </c>
      <c r="D4527" s="7">
        <v>45972.75</v>
      </c>
      <c r="E4527" s="6">
        <v>300</v>
      </c>
      <c r="F4527" s="6">
        <v>300</v>
      </c>
      <c r="G4527" s="6">
        <v>0</v>
      </c>
      <c r="H4527" s="6">
        <v>5</v>
      </c>
      <c r="I4527" s="6">
        <v>10</v>
      </c>
      <c r="J4527" s="6" t="s">
        <v>133</v>
      </c>
    </row>
    <row r="4528" spans="1:10" x14ac:dyDescent="0.2">
      <c r="A4528" s="5">
        <v>126</v>
      </c>
      <c r="B4528" s="6">
        <v>7</v>
      </c>
      <c r="C4528" s="6" t="s">
        <v>103</v>
      </c>
      <c r="D4528" s="7">
        <v>45972.75</v>
      </c>
      <c r="E4528" s="6">
        <v>408</v>
      </c>
      <c r="F4528" s="6">
        <v>408</v>
      </c>
      <c r="G4528" s="6">
        <v>0</v>
      </c>
      <c r="H4528" s="6">
        <v>5</v>
      </c>
      <c r="I4528" s="6">
        <v>10</v>
      </c>
      <c r="J4528" s="6" t="s">
        <v>133</v>
      </c>
    </row>
    <row r="4529" spans="1:10" x14ac:dyDescent="0.2">
      <c r="A4529" s="5">
        <v>132</v>
      </c>
      <c r="B4529" s="6">
        <v>9</v>
      </c>
      <c r="C4529" s="6" t="s">
        <v>105</v>
      </c>
      <c r="D4529" s="7">
        <v>45972.75</v>
      </c>
      <c r="E4529" s="6">
        <v>160.47</v>
      </c>
      <c r="F4529" s="6">
        <v>160.47</v>
      </c>
      <c r="G4529" s="6">
        <v>0</v>
      </c>
      <c r="H4529" s="6">
        <v>11</v>
      </c>
      <c r="I4529" s="6">
        <v>13</v>
      </c>
      <c r="J4529" s="6" t="s">
        <v>81</v>
      </c>
    </row>
    <row r="4530" spans="1:10" x14ac:dyDescent="0.2">
      <c r="A4530" s="5">
        <v>133</v>
      </c>
      <c r="B4530" s="6">
        <v>9</v>
      </c>
      <c r="C4530" s="6" t="s">
        <v>105</v>
      </c>
      <c r="D4530" s="7">
        <v>45972.75</v>
      </c>
      <c r="E4530" s="6">
        <v>300</v>
      </c>
      <c r="F4530" s="6">
        <v>300</v>
      </c>
      <c r="G4530" s="6">
        <v>0</v>
      </c>
      <c r="H4530" s="6">
        <v>8</v>
      </c>
      <c r="I4530" s="6">
        <v>10002</v>
      </c>
      <c r="J4530" s="6" t="s">
        <v>56</v>
      </c>
    </row>
    <row r="4531" spans="1:10" x14ac:dyDescent="0.2">
      <c r="A4531" s="5">
        <v>175</v>
      </c>
      <c r="B4531" s="6">
        <v>16</v>
      </c>
      <c r="C4531" s="6" t="s">
        <v>112</v>
      </c>
      <c r="D4531" s="7">
        <v>45972.75</v>
      </c>
      <c r="E4531" s="6">
        <v>314.23</v>
      </c>
      <c r="F4531" s="6">
        <v>314.23</v>
      </c>
      <c r="G4531" s="6">
        <v>0</v>
      </c>
      <c r="H4531" s="6">
        <v>10</v>
      </c>
      <c r="I4531" s="6">
        <v>10002</v>
      </c>
      <c r="J4531" s="6" t="s">
        <v>56</v>
      </c>
    </row>
    <row r="4532" spans="1:10" x14ac:dyDescent="0.2">
      <c r="A4532" s="5">
        <v>212</v>
      </c>
      <c r="B4532" s="6">
        <v>25</v>
      </c>
      <c r="C4532" s="6" t="s">
        <v>121</v>
      </c>
      <c r="D4532" s="7">
        <v>45972.75</v>
      </c>
      <c r="E4532" s="6">
        <v>315</v>
      </c>
      <c r="F4532" s="6">
        <v>315</v>
      </c>
      <c r="G4532" s="6">
        <v>0</v>
      </c>
      <c r="H4532" s="6">
        <v>10</v>
      </c>
      <c r="I4532" s="6">
        <v>10002</v>
      </c>
      <c r="J4532" s="6" t="s">
        <v>56</v>
      </c>
    </row>
    <row r="4533" spans="1:10" x14ac:dyDescent="0.2">
      <c r="A4533" s="5">
        <v>213</v>
      </c>
      <c r="B4533" s="6">
        <v>25</v>
      </c>
      <c r="C4533" s="6" t="s">
        <v>121</v>
      </c>
      <c r="D4533" s="7">
        <v>45972.75</v>
      </c>
      <c r="E4533" s="6">
        <v>230</v>
      </c>
      <c r="F4533" s="6">
        <v>230</v>
      </c>
      <c r="G4533" s="6">
        <v>0</v>
      </c>
      <c r="H4533" s="6">
        <v>9</v>
      </c>
      <c r="I4533" s="6">
        <v>12</v>
      </c>
      <c r="J4533" s="6" t="s">
        <v>134</v>
      </c>
    </row>
    <row r="4534" spans="1:10" x14ac:dyDescent="0.2">
      <c r="A4534" s="5">
        <v>217</v>
      </c>
      <c r="B4534" s="6">
        <v>24</v>
      </c>
      <c r="C4534" s="6" t="s">
        <v>120</v>
      </c>
      <c r="D4534" s="7">
        <v>45972.75</v>
      </c>
      <c r="E4534" s="6">
        <v>180</v>
      </c>
      <c r="F4534" s="6">
        <v>180</v>
      </c>
      <c r="G4534" s="6">
        <v>0</v>
      </c>
      <c r="H4534" s="6">
        <v>8</v>
      </c>
      <c r="I4534" s="6">
        <v>10002</v>
      </c>
      <c r="J4534" s="6" t="s">
        <v>56</v>
      </c>
    </row>
    <row r="4535" spans="1:10" x14ac:dyDescent="0.2">
      <c r="A4535" s="5">
        <v>238</v>
      </c>
      <c r="B4535" s="6">
        <v>25</v>
      </c>
      <c r="C4535" s="6" t="s">
        <v>121</v>
      </c>
      <c r="D4535" s="7">
        <v>45972.75</v>
      </c>
      <c r="E4535" s="6">
        <v>258</v>
      </c>
      <c r="F4535" s="6">
        <v>258</v>
      </c>
      <c r="G4535" s="6">
        <v>0</v>
      </c>
      <c r="H4535" s="6">
        <v>9</v>
      </c>
      <c r="I4535" s="6">
        <v>10002</v>
      </c>
      <c r="J4535" s="6" t="s">
        <v>56</v>
      </c>
    </row>
    <row r="4536" spans="1:10" x14ac:dyDescent="0.2">
      <c r="A4536" s="5">
        <v>290</v>
      </c>
      <c r="B4536" s="6">
        <v>3</v>
      </c>
      <c r="C4536" s="6" t="s">
        <v>99</v>
      </c>
      <c r="D4536" s="7">
        <v>45972.75</v>
      </c>
      <c r="E4536" s="6">
        <v>303.27</v>
      </c>
      <c r="F4536" s="6">
        <v>303.27</v>
      </c>
      <c r="G4536" s="6">
        <v>0</v>
      </c>
      <c r="H4536" s="6">
        <v>8</v>
      </c>
      <c r="I4536" s="6">
        <v>5</v>
      </c>
      <c r="J4536" s="6" t="s">
        <v>79</v>
      </c>
    </row>
    <row r="4537" spans="1:10" x14ac:dyDescent="0.2">
      <c r="A4537" s="5">
        <v>295</v>
      </c>
      <c r="B4537" s="6">
        <v>6</v>
      </c>
      <c r="C4537" s="6" t="s">
        <v>102</v>
      </c>
      <c r="D4537" s="7">
        <v>45972.75</v>
      </c>
      <c r="E4537" s="6">
        <v>300</v>
      </c>
      <c r="F4537" s="6">
        <v>300</v>
      </c>
      <c r="G4537" s="6">
        <v>0</v>
      </c>
      <c r="H4537" s="6">
        <v>11</v>
      </c>
      <c r="I4537" s="6">
        <v>13</v>
      </c>
      <c r="J4537" s="6" t="s">
        <v>81</v>
      </c>
    </row>
    <row r="4538" spans="1:10" x14ac:dyDescent="0.2">
      <c r="A4538" s="5">
        <v>299</v>
      </c>
      <c r="B4538" s="6">
        <v>7</v>
      </c>
      <c r="C4538" s="6" t="s">
        <v>103</v>
      </c>
      <c r="D4538" s="7">
        <v>45972.75</v>
      </c>
      <c r="E4538" s="6">
        <v>160.26</v>
      </c>
      <c r="F4538" s="6">
        <v>160.26</v>
      </c>
      <c r="G4538" s="6">
        <v>0</v>
      </c>
      <c r="H4538" s="6">
        <v>5</v>
      </c>
      <c r="I4538" s="6">
        <v>9</v>
      </c>
      <c r="J4538" s="6" t="s">
        <v>80</v>
      </c>
    </row>
    <row r="4539" spans="1:10" x14ac:dyDescent="0.2">
      <c r="A4539" s="5">
        <v>300</v>
      </c>
      <c r="B4539" s="6">
        <v>12</v>
      </c>
      <c r="C4539" s="6" t="s">
        <v>108</v>
      </c>
      <c r="D4539" s="7">
        <v>45972.75</v>
      </c>
      <c r="E4539" s="6">
        <v>310</v>
      </c>
      <c r="F4539" s="6">
        <v>310</v>
      </c>
      <c r="G4539" s="6">
        <v>0</v>
      </c>
      <c r="H4539" s="6">
        <v>11</v>
      </c>
      <c r="I4539" s="6">
        <v>13</v>
      </c>
      <c r="J4539" s="6" t="s">
        <v>81</v>
      </c>
    </row>
    <row r="4540" spans="1:10" x14ac:dyDescent="0.2">
      <c r="A4540" s="5">
        <v>348</v>
      </c>
      <c r="B4540" s="6">
        <v>42</v>
      </c>
      <c r="C4540" s="7">
        <v>51502</v>
      </c>
      <c r="D4540" s="7">
        <v>45972.75</v>
      </c>
      <c r="E4540" s="6">
        <v>290.54000000000002</v>
      </c>
      <c r="F4540" s="6">
        <v>290.54000000000002</v>
      </c>
      <c r="G4540" s="6">
        <v>0</v>
      </c>
      <c r="H4540" s="6">
        <v>12</v>
      </c>
      <c r="I4540" s="6">
        <v>10002</v>
      </c>
      <c r="J4540" s="6" t="s">
        <v>56</v>
      </c>
    </row>
    <row r="4541" spans="1:10" x14ac:dyDescent="0.2">
      <c r="A4541" s="5">
        <v>560</v>
      </c>
      <c r="B4541" s="6">
        <v>1</v>
      </c>
      <c r="C4541" s="6" t="s">
        <v>19</v>
      </c>
      <c r="D4541" s="7">
        <v>45973.25</v>
      </c>
      <c r="E4541" s="6">
        <v>0</v>
      </c>
      <c r="F4541" s="6">
        <v>0</v>
      </c>
      <c r="G4541" s="6">
        <v>0</v>
      </c>
      <c r="H4541" s="6" t="s">
        <v>47</v>
      </c>
      <c r="I4541" s="6">
        <v>10002</v>
      </c>
      <c r="J4541" s="6" t="s">
        <v>56</v>
      </c>
    </row>
    <row r="4542" spans="1:10" x14ac:dyDescent="0.2">
      <c r="A4542" s="5">
        <v>582</v>
      </c>
      <c r="B4542" s="6">
        <v>7</v>
      </c>
      <c r="C4542" s="6" t="s">
        <v>62</v>
      </c>
      <c r="D4542" s="7">
        <v>45973.25</v>
      </c>
      <c r="E4542" s="6">
        <v>281</v>
      </c>
      <c r="F4542" s="6">
        <v>281</v>
      </c>
      <c r="G4542" s="6">
        <v>0</v>
      </c>
      <c r="H4542" s="6">
        <v>10</v>
      </c>
      <c r="I4542" s="6">
        <v>24</v>
      </c>
      <c r="J4542" s="6" t="s">
        <v>84</v>
      </c>
    </row>
    <row r="4543" spans="1:10" x14ac:dyDescent="0.2">
      <c r="A4543" s="5">
        <v>638</v>
      </c>
      <c r="B4543" s="6">
        <v>6</v>
      </c>
      <c r="C4543" s="6" t="s">
        <v>48</v>
      </c>
      <c r="D4543" s="7">
        <v>45973.25</v>
      </c>
      <c r="E4543" s="6">
        <v>264</v>
      </c>
      <c r="F4543" s="6">
        <v>264</v>
      </c>
      <c r="G4543" s="6">
        <v>0</v>
      </c>
      <c r="H4543" s="6">
        <v>9</v>
      </c>
      <c r="I4543" s="6">
        <v>12</v>
      </c>
      <c r="J4543" s="6" t="s">
        <v>134</v>
      </c>
    </row>
    <row r="4544" spans="1:10" x14ac:dyDescent="0.2">
      <c r="A4544" s="5">
        <v>639</v>
      </c>
      <c r="B4544" s="6">
        <v>8</v>
      </c>
      <c r="C4544" s="6" t="s">
        <v>64</v>
      </c>
      <c r="D4544" s="7">
        <v>45973.25</v>
      </c>
      <c r="E4544" s="6">
        <v>160.47</v>
      </c>
      <c r="F4544" s="6">
        <v>160.47</v>
      </c>
      <c r="G4544" s="6">
        <v>0</v>
      </c>
      <c r="H4544" s="6">
        <v>13</v>
      </c>
      <c r="I4544" s="6">
        <v>31</v>
      </c>
      <c r="J4544" s="6" t="s">
        <v>42</v>
      </c>
    </row>
    <row r="4545" spans="1:10" x14ac:dyDescent="0.2">
      <c r="A4545" s="5">
        <v>646</v>
      </c>
      <c r="B4545" s="6">
        <v>13</v>
      </c>
      <c r="C4545" s="6" t="s">
        <v>69</v>
      </c>
      <c r="D4545" s="7">
        <v>45973.25</v>
      </c>
      <c r="E4545" s="6">
        <v>161</v>
      </c>
      <c r="F4545" s="6">
        <v>161</v>
      </c>
      <c r="G4545" s="6">
        <v>0</v>
      </c>
      <c r="H4545" s="6">
        <v>8</v>
      </c>
      <c r="I4545" s="6">
        <v>5</v>
      </c>
      <c r="J4545" s="6" t="s">
        <v>79</v>
      </c>
    </row>
    <row r="4546" spans="1:10" x14ac:dyDescent="0.2">
      <c r="A4546" s="5">
        <v>702</v>
      </c>
      <c r="B4546" s="6">
        <v>22</v>
      </c>
      <c r="C4546" s="6" t="s">
        <v>164</v>
      </c>
      <c r="D4546" s="7">
        <v>45973.25</v>
      </c>
      <c r="E4546" s="6">
        <v>230</v>
      </c>
      <c r="F4546" s="6">
        <v>230</v>
      </c>
      <c r="G4546" s="6">
        <v>0</v>
      </c>
      <c r="H4546" s="6">
        <v>12</v>
      </c>
      <c r="I4546" s="6">
        <v>10002</v>
      </c>
      <c r="J4546" s="6" t="s">
        <v>56</v>
      </c>
    </row>
    <row r="4547" spans="1:10" x14ac:dyDescent="0.2">
      <c r="A4547" s="5">
        <v>97</v>
      </c>
      <c r="B4547" s="6">
        <v>5</v>
      </c>
      <c r="C4547" s="6" t="s">
        <v>101</v>
      </c>
      <c r="D4547" s="7">
        <v>45973.75</v>
      </c>
      <c r="E4547" s="6">
        <v>168.33</v>
      </c>
      <c r="F4547" s="6">
        <v>168.33</v>
      </c>
      <c r="G4547" s="6">
        <v>0</v>
      </c>
      <c r="H4547" s="6">
        <v>6</v>
      </c>
      <c r="I4547" s="6" t="s">
        <v>47</v>
      </c>
      <c r="J4547" s="6" t="s">
        <v>47</v>
      </c>
    </row>
    <row r="4548" spans="1:10" x14ac:dyDescent="0.2">
      <c r="A4548" s="5">
        <v>113</v>
      </c>
      <c r="B4548" s="6">
        <v>8</v>
      </c>
      <c r="C4548" s="6" t="s">
        <v>104</v>
      </c>
      <c r="D4548" s="7">
        <v>45973.75</v>
      </c>
      <c r="E4548" s="6">
        <v>350.77</v>
      </c>
      <c r="F4548" s="6">
        <v>350.77</v>
      </c>
      <c r="G4548" s="6">
        <v>0</v>
      </c>
      <c r="H4548" s="6">
        <v>5</v>
      </c>
      <c r="I4548" s="6">
        <v>10002</v>
      </c>
      <c r="J4548" s="6" t="s">
        <v>56</v>
      </c>
    </row>
    <row r="4549" spans="1:10" x14ac:dyDescent="0.2">
      <c r="A4549" s="5">
        <v>128</v>
      </c>
      <c r="B4549" s="6">
        <v>9</v>
      </c>
      <c r="C4549" s="6" t="s">
        <v>105</v>
      </c>
      <c r="D4549" s="7">
        <v>45973.75</v>
      </c>
      <c r="E4549" s="6">
        <v>524.95000000000005</v>
      </c>
      <c r="F4549" s="6">
        <v>524.95000000000005</v>
      </c>
      <c r="G4549" s="6">
        <v>0</v>
      </c>
      <c r="H4549" s="6">
        <v>4</v>
      </c>
      <c r="I4549" s="6">
        <v>10002</v>
      </c>
      <c r="J4549" s="6" t="s">
        <v>56</v>
      </c>
    </row>
    <row r="4550" spans="1:10" x14ac:dyDescent="0.2">
      <c r="A4550" s="5">
        <v>172</v>
      </c>
      <c r="B4550" s="6">
        <v>18</v>
      </c>
      <c r="C4550" s="6" t="s">
        <v>114</v>
      </c>
      <c r="D4550" s="7">
        <v>45973.75</v>
      </c>
      <c r="E4550" s="6">
        <v>230</v>
      </c>
      <c r="F4550" s="6">
        <v>230</v>
      </c>
      <c r="G4550" s="6">
        <v>0</v>
      </c>
      <c r="H4550" s="6">
        <v>8</v>
      </c>
      <c r="I4550" s="6">
        <v>10002</v>
      </c>
      <c r="J4550" s="6" t="s">
        <v>56</v>
      </c>
    </row>
    <row r="4551" spans="1:10" x14ac:dyDescent="0.2">
      <c r="A4551" s="5">
        <v>174</v>
      </c>
      <c r="B4551" s="6">
        <v>18</v>
      </c>
      <c r="C4551" s="6" t="s">
        <v>114</v>
      </c>
      <c r="D4551" s="7">
        <v>45973.75</v>
      </c>
      <c r="E4551" s="6">
        <v>209.2</v>
      </c>
      <c r="F4551" s="6">
        <v>209.2</v>
      </c>
      <c r="G4551" s="6">
        <v>0</v>
      </c>
      <c r="H4551" s="6">
        <v>12</v>
      </c>
      <c r="I4551" s="6">
        <v>24</v>
      </c>
      <c r="J4551" s="6" t="s">
        <v>84</v>
      </c>
    </row>
    <row r="4552" spans="1:10" x14ac:dyDescent="0.2">
      <c r="A4552" s="5">
        <v>181</v>
      </c>
      <c r="B4552" s="6">
        <v>19</v>
      </c>
      <c r="C4552" s="6" t="s">
        <v>115</v>
      </c>
      <c r="D4552" s="7">
        <v>45973.75</v>
      </c>
      <c r="E4552" s="6">
        <v>230</v>
      </c>
      <c r="F4552" s="6">
        <v>230</v>
      </c>
      <c r="G4552" s="6">
        <v>0</v>
      </c>
      <c r="H4552" s="6">
        <v>9</v>
      </c>
      <c r="I4552" s="6">
        <v>12</v>
      </c>
      <c r="J4552" s="6" t="s">
        <v>134</v>
      </c>
    </row>
    <row r="4553" spans="1:10" x14ac:dyDescent="0.2">
      <c r="A4553" s="5">
        <v>223</v>
      </c>
      <c r="B4553" s="6">
        <v>27</v>
      </c>
      <c r="C4553" s="6" t="s">
        <v>137</v>
      </c>
      <c r="D4553" s="7">
        <v>45973.75</v>
      </c>
      <c r="E4553" s="6">
        <v>314.25</v>
      </c>
      <c r="F4553" s="6">
        <v>314.25</v>
      </c>
      <c r="G4553" s="6">
        <v>0</v>
      </c>
      <c r="H4553" s="6">
        <v>8</v>
      </c>
      <c r="I4553" s="6">
        <v>5</v>
      </c>
      <c r="J4553" s="6" t="s">
        <v>79</v>
      </c>
    </row>
    <row r="4554" spans="1:10" x14ac:dyDescent="0.2">
      <c r="A4554" s="5">
        <v>291</v>
      </c>
      <c r="B4554" s="6">
        <v>3</v>
      </c>
      <c r="C4554" s="6" t="s">
        <v>99</v>
      </c>
      <c r="D4554" s="7">
        <v>45973.75</v>
      </c>
      <c r="E4554" s="6">
        <v>180</v>
      </c>
      <c r="F4554" s="6">
        <v>180</v>
      </c>
      <c r="G4554" s="6">
        <v>0</v>
      </c>
      <c r="H4554" s="6">
        <v>8</v>
      </c>
      <c r="I4554" s="6">
        <v>5</v>
      </c>
      <c r="J4554" s="6" t="s">
        <v>79</v>
      </c>
    </row>
    <row r="4555" spans="1:10" x14ac:dyDescent="0.2">
      <c r="A4555" s="5">
        <v>296</v>
      </c>
      <c r="B4555" s="6">
        <v>6</v>
      </c>
      <c r="C4555" s="6" t="s">
        <v>102</v>
      </c>
      <c r="D4555" s="7">
        <v>45973.75</v>
      </c>
      <c r="E4555" s="6">
        <v>192</v>
      </c>
      <c r="F4555" s="6">
        <v>192</v>
      </c>
      <c r="G4555" s="6">
        <v>0</v>
      </c>
      <c r="H4555" s="6">
        <v>4</v>
      </c>
      <c r="I4555" s="6">
        <v>10002</v>
      </c>
      <c r="J4555" s="6" t="s">
        <v>56</v>
      </c>
    </row>
    <row r="4556" spans="1:10" x14ac:dyDescent="0.2">
      <c r="A4556" s="5">
        <v>313</v>
      </c>
      <c r="B4556" s="6">
        <v>29</v>
      </c>
      <c r="C4556" s="6" t="s">
        <v>139</v>
      </c>
      <c r="D4556" s="7">
        <v>45973.75</v>
      </c>
      <c r="E4556" s="6">
        <v>344.14</v>
      </c>
      <c r="F4556" s="6">
        <v>344.14</v>
      </c>
      <c r="G4556" s="6">
        <v>0</v>
      </c>
      <c r="H4556" s="6">
        <v>12</v>
      </c>
      <c r="I4556" s="6">
        <v>15</v>
      </c>
      <c r="J4556" s="6" t="s">
        <v>63</v>
      </c>
    </row>
    <row r="4557" spans="1:10" x14ac:dyDescent="0.2">
      <c r="A4557" s="5">
        <v>527</v>
      </c>
      <c r="B4557" s="6">
        <v>6</v>
      </c>
      <c r="C4557" s="6" t="s">
        <v>48</v>
      </c>
      <c r="D4557" s="7">
        <v>45974.25</v>
      </c>
      <c r="E4557" s="6">
        <v>309</v>
      </c>
      <c r="F4557" s="6">
        <v>309</v>
      </c>
      <c r="G4557" s="6">
        <v>0</v>
      </c>
      <c r="H4557" s="6">
        <v>8</v>
      </c>
      <c r="I4557" s="6">
        <v>5</v>
      </c>
      <c r="J4557" s="6" t="s">
        <v>79</v>
      </c>
    </row>
    <row r="4558" spans="1:10" x14ac:dyDescent="0.2">
      <c r="A4558" s="5">
        <v>552</v>
      </c>
      <c r="B4558" s="6">
        <v>1</v>
      </c>
      <c r="C4558" s="6" t="s">
        <v>19</v>
      </c>
      <c r="D4558" s="7">
        <v>45974.25</v>
      </c>
      <c r="E4558" s="6">
        <v>399.9</v>
      </c>
      <c r="F4558" s="6">
        <v>399.9</v>
      </c>
      <c r="G4558" s="6">
        <v>0</v>
      </c>
      <c r="H4558" s="6">
        <v>5</v>
      </c>
      <c r="I4558" s="6">
        <v>10</v>
      </c>
      <c r="J4558" s="6" t="s">
        <v>133</v>
      </c>
    </row>
    <row r="4559" spans="1:10" x14ac:dyDescent="0.2">
      <c r="A4559" s="5">
        <v>603</v>
      </c>
      <c r="B4559" s="6">
        <v>12</v>
      </c>
      <c r="C4559" s="6" t="s">
        <v>68</v>
      </c>
      <c r="D4559" s="7">
        <v>45974.25</v>
      </c>
      <c r="E4559" s="6">
        <v>248</v>
      </c>
      <c r="F4559" s="6">
        <v>248</v>
      </c>
      <c r="G4559" s="6">
        <v>0</v>
      </c>
      <c r="H4559" s="6">
        <v>9</v>
      </c>
      <c r="I4559" s="6">
        <v>12</v>
      </c>
      <c r="J4559" s="6" t="s">
        <v>134</v>
      </c>
    </row>
    <row r="4560" spans="1:10" x14ac:dyDescent="0.2">
      <c r="A4560" s="5">
        <v>642</v>
      </c>
      <c r="B4560" s="6">
        <v>8</v>
      </c>
      <c r="C4560" s="6" t="s">
        <v>64</v>
      </c>
      <c r="D4560" s="7">
        <v>45974.25</v>
      </c>
      <c r="E4560" s="6">
        <v>249</v>
      </c>
      <c r="F4560" s="6">
        <v>249</v>
      </c>
      <c r="G4560" s="6">
        <v>0</v>
      </c>
      <c r="H4560" s="6">
        <v>12</v>
      </c>
      <c r="I4560" s="6">
        <v>31</v>
      </c>
      <c r="J4560" s="6" t="s">
        <v>42</v>
      </c>
    </row>
    <row r="4561" spans="1:10" x14ac:dyDescent="0.2">
      <c r="A4561" s="5">
        <v>649</v>
      </c>
      <c r="B4561" s="6">
        <v>21</v>
      </c>
      <c r="C4561" s="6" t="s">
        <v>89</v>
      </c>
      <c r="D4561" s="7">
        <v>45974.25</v>
      </c>
      <c r="E4561" s="6">
        <v>160</v>
      </c>
      <c r="F4561" s="6">
        <v>160</v>
      </c>
      <c r="G4561" s="6">
        <v>0</v>
      </c>
      <c r="H4561" s="6">
        <v>9</v>
      </c>
      <c r="I4561" s="6">
        <v>10002</v>
      </c>
      <c r="J4561" s="6" t="s">
        <v>56</v>
      </c>
    </row>
    <row r="4562" spans="1:10" x14ac:dyDescent="0.2">
      <c r="A4562" s="5">
        <v>733</v>
      </c>
      <c r="B4562" s="6">
        <v>2</v>
      </c>
      <c r="C4562" s="6" t="s">
        <v>146</v>
      </c>
      <c r="D4562" s="7">
        <v>45974.25</v>
      </c>
      <c r="E4562" s="6">
        <v>356</v>
      </c>
      <c r="F4562" s="6">
        <v>356</v>
      </c>
      <c r="G4562" s="6">
        <v>0</v>
      </c>
      <c r="H4562" s="6">
        <v>13</v>
      </c>
      <c r="I4562" s="6">
        <v>31</v>
      </c>
      <c r="J4562" s="6" t="s">
        <v>42</v>
      </c>
    </row>
    <row r="4563" spans="1:10" x14ac:dyDescent="0.2">
      <c r="A4563" s="5">
        <v>123</v>
      </c>
      <c r="B4563" s="6">
        <v>7</v>
      </c>
      <c r="C4563" s="6" t="s">
        <v>103</v>
      </c>
      <c r="D4563" s="7">
        <v>45974.75</v>
      </c>
      <c r="E4563" s="6">
        <v>160.47</v>
      </c>
      <c r="F4563" s="6">
        <v>160.47</v>
      </c>
      <c r="G4563" s="6">
        <v>0</v>
      </c>
      <c r="H4563" s="6">
        <v>12</v>
      </c>
      <c r="I4563" s="6">
        <v>15</v>
      </c>
      <c r="J4563" s="6" t="s">
        <v>63</v>
      </c>
    </row>
    <row r="4564" spans="1:10" x14ac:dyDescent="0.2">
      <c r="A4564" s="5">
        <v>125</v>
      </c>
      <c r="B4564" s="6">
        <v>7</v>
      </c>
      <c r="C4564" s="6" t="s">
        <v>103</v>
      </c>
      <c r="D4564" s="7">
        <v>45974.75</v>
      </c>
      <c r="E4564" s="6">
        <v>263.73</v>
      </c>
      <c r="F4564" s="6">
        <v>263.73</v>
      </c>
      <c r="G4564" s="6">
        <v>0</v>
      </c>
      <c r="H4564" s="6">
        <v>6</v>
      </c>
      <c r="I4564" s="6">
        <v>10002</v>
      </c>
      <c r="J4564" s="6" t="s">
        <v>56</v>
      </c>
    </row>
    <row r="4565" spans="1:10" x14ac:dyDescent="0.2">
      <c r="A4565" s="5">
        <v>131</v>
      </c>
      <c r="B4565" s="6">
        <v>10</v>
      </c>
      <c r="C4565" s="6" t="s">
        <v>106</v>
      </c>
      <c r="D4565" s="7">
        <v>45974.75</v>
      </c>
      <c r="E4565" s="6">
        <v>192</v>
      </c>
      <c r="F4565" s="6">
        <v>192</v>
      </c>
      <c r="G4565" s="6">
        <v>0</v>
      </c>
      <c r="H4565" s="6">
        <v>4</v>
      </c>
      <c r="I4565" s="6">
        <v>10002</v>
      </c>
      <c r="J4565" s="6" t="s">
        <v>56</v>
      </c>
    </row>
    <row r="4566" spans="1:10" x14ac:dyDescent="0.2">
      <c r="A4566" s="5">
        <v>142</v>
      </c>
      <c r="B4566" s="6">
        <v>15</v>
      </c>
      <c r="C4566" s="6" t="s">
        <v>111</v>
      </c>
      <c r="D4566" s="7">
        <v>45974.75</v>
      </c>
      <c r="E4566" s="6">
        <v>230</v>
      </c>
      <c r="F4566" s="6">
        <v>230</v>
      </c>
      <c r="G4566" s="6">
        <v>0</v>
      </c>
      <c r="H4566" s="6">
        <v>9</v>
      </c>
      <c r="I4566" s="6">
        <v>12</v>
      </c>
      <c r="J4566" s="6" t="s">
        <v>134</v>
      </c>
    </row>
    <row r="4567" spans="1:10" x14ac:dyDescent="0.2">
      <c r="A4567" s="5">
        <v>154</v>
      </c>
      <c r="B4567" s="6">
        <v>14</v>
      </c>
      <c r="C4567" s="6" t="s">
        <v>110</v>
      </c>
      <c r="D4567" s="7">
        <v>45974.75</v>
      </c>
      <c r="E4567" s="6">
        <v>160.47</v>
      </c>
      <c r="F4567" s="6">
        <v>160.47</v>
      </c>
      <c r="G4567" s="6">
        <v>0</v>
      </c>
      <c r="H4567" s="6">
        <v>8</v>
      </c>
      <c r="I4567" s="6">
        <v>5</v>
      </c>
      <c r="J4567" s="6" t="s">
        <v>79</v>
      </c>
    </row>
    <row r="4568" spans="1:10" x14ac:dyDescent="0.2">
      <c r="A4568" s="5">
        <v>163</v>
      </c>
      <c r="B4568" s="6">
        <v>16</v>
      </c>
      <c r="C4568" s="6" t="s">
        <v>112</v>
      </c>
      <c r="D4568" s="7">
        <v>45974.75</v>
      </c>
      <c r="E4568" s="6">
        <v>160.47</v>
      </c>
      <c r="F4568" s="6">
        <v>160.47</v>
      </c>
      <c r="G4568" s="6">
        <v>0</v>
      </c>
      <c r="H4568" s="6">
        <v>4</v>
      </c>
      <c r="I4568" s="6">
        <v>10002</v>
      </c>
      <c r="J4568" s="6" t="s">
        <v>56</v>
      </c>
    </row>
    <row r="4569" spans="1:10" x14ac:dyDescent="0.2">
      <c r="A4569" s="5">
        <v>164</v>
      </c>
      <c r="B4569" s="6">
        <v>16</v>
      </c>
      <c r="C4569" s="6" t="s">
        <v>112</v>
      </c>
      <c r="D4569" s="7">
        <v>45974.75</v>
      </c>
      <c r="E4569" s="6">
        <v>160.47</v>
      </c>
      <c r="F4569" s="6">
        <v>160.47</v>
      </c>
      <c r="G4569" s="6">
        <v>0</v>
      </c>
      <c r="H4569" s="6">
        <v>4</v>
      </c>
      <c r="I4569" s="6">
        <v>10002</v>
      </c>
      <c r="J4569" s="6" t="s">
        <v>56</v>
      </c>
    </row>
    <row r="4570" spans="1:10" x14ac:dyDescent="0.2">
      <c r="A4570" s="5">
        <v>179</v>
      </c>
      <c r="B4570" s="6">
        <v>16</v>
      </c>
      <c r="C4570" s="6" t="s">
        <v>112</v>
      </c>
      <c r="D4570" s="7">
        <v>45974.75</v>
      </c>
      <c r="E4570" s="6">
        <v>430</v>
      </c>
      <c r="F4570" s="6">
        <v>430</v>
      </c>
      <c r="G4570" s="6">
        <v>0</v>
      </c>
      <c r="H4570" s="6">
        <v>5</v>
      </c>
      <c r="I4570" s="6">
        <v>10002</v>
      </c>
      <c r="J4570" s="6" t="s">
        <v>56</v>
      </c>
    </row>
    <row r="4571" spans="1:10" x14ac:dyDescent="0.2">
      <c r="A4571" s="5">
        <v>184</v>
      </c>
      <c r="B4571" s="6">
        <v>19</v>
      </c>
      <c r="C4571" s="6" t="s">
        <v>115</v>
      </c>
      <c r="D4571" s="7">
        <v>45974.75</v>
      </c>
      <c r="E4571" s="6">
        <v>211.92</v>
      </c>
      <c r="F4571" s="6">
        <v>211.92</v>
      </c>
      <c r="G4571" s="6">
        <v>0</v>
      </c>
      <c r="H4571" s="6">
        <v>4</v>
      </c>
      <c r="I4571" s="6">
        <v>10002</v>
      </c>
      <c r="J4571" s="6" t="s">
        <v>56</v>
      </c>
    </row>
    <row r="4572" spans="1:10" x14ac:dyDescent="0.2">
      <c r="A4572" s="5">
        <v>185</v>
      </c>
      <c r="B4572" s="6">
        <v>21</v>
      </c>
      <c r="C4572" s="6" t="s">
        <v>117</v>
      </c>
      <c r="D4572" s="7">
        <v>45974.75</v>
      </c>
      <c r="E4572" s="6">
        <v>180</v>
      </c>
      <c r="F4572" s="6">
        <v>180</v>
      </c>
      <c r="G4572" s="6">
        <v>0</v>
      </c>
      <c r="H4572" s="6">
        <v>5</v>
      </c>
      <c r="I4572" s="6">
        <v>10002</v>
      </c>
      <c r="J4572" s="6" t="s">
        <v>56</v>
      </c>
    </row>
    <row r="4573" spans="1:10" x14ac:dyDescent="0.2">
      <c r="A4573" s="5">
        <v>186</v>
      </c>
      <c r="B4573" s="6">
        <v>19</v>
      </c>
      <c r="C4573" s="6" t="s">
        <v>115</v>
      </c>
      <c r="D4573" s="7">
        <v>45974.75</v>
      </c>
      <c r="E4573" s="6">
        <v>273</v>
      </c>
      <c r="F4573" s="6">
        <v>273</v>
      </c>
      <c r="G4573" s="6">
        <v>0</v>
      </c>
      <c r="H4573" s="6">
        <v>12</v>
      </c>
      <c r="I4573" s="6">
        <v>31</v>
      </c>
      <c r="J4573" s="6" t="s">
        <v>42</v>
      </c>
    </row>
    <row r="4574" spans="1:10" x14ac:dyDescent="0.2">
      <c r="A4574" s="5">
        <v>219</v>
      </c>
      <c r="B4574" s="6">
        <v>30</v>
      </c>
      <c r="C4574" s="6" t="s">
        <v>140</v>
      </c>
      <c r="D4574" s="7">
        <v>45974.75</v>
      </c>
      <c r="E4574" s="6">
        <v>153.47</v>
      </c>
      <c r="F4574" s="6">
        <v>153.47</v>
      </c>
      <c r="G4574" s="6">
        <v>0</v>
      </c>
      <c r="H4574" s="6" t="s">
        <v>47</v>
      </c>
      <c r="I4574" s="6">
        <v>10002</v>
      </c>
      <c r="J4574" s="6" t="s">
        <v>56</v>
      </c>
    </row>
    <row r="4575" spans="1:10" x14ac:dyDescent="0.2">
      <c r="A4575" s="5">
        <v>221</v>
      </c>
      <c r="B4575" s="6">
        <v>28</v>
      </c>
      <c r="C4575" s="6" t="s">
        <v>138</v>
      </c>
      <c r="D4575" s="7">
        <v>45974.75</v>
      </c>
      <c r="E4575" s="6">
        <v>288.60000000000002</v>
      </c>
      <c r="F4575" s="6">
        <v>288.60000000000002</v>
      </c>
      <c r="G4575" s="6">
        <v>0</v>
      </c>
      <c r="H4575" s="6">
        <v>12</v>
      </c>
      <c r="I4575" s="6">
        <v>15</v>
      </c>
      <c r="J4575" s="6" t="s">
        <v>63</v>
      </c>
    </row>
    <row r="4576" spans="1:10" x14ac:dyDescent="0.2">
      <c r="A4576" s="5">
        <v>306</v>
      </c>
      <c r="B4576" s="6">
        <v>30</v>
      </c>
      <c r="C4576" s="6" t="s">
        <v>140</v>
      </c>
      <c r="D4576" s="7">
        <v>45974.75</v>
      </c>
      <c r="E4576" s="6">
        <v>186.02</v>
      </c>
      <c r="F4576" s="6">
        <v>186.02</v>
      </c>
      <c r="G4576" s="6">
        <v>0</v>
      </c>
      <c r="H4576" s="6" t="s">
        <v>47</v>
      </c>
      <c r="I4576" s="6">
        <v>10002</v>
      </c>
      <c r="J4576" s="6" t="s">
        <v>56</v>
      </c>
    </row>
    <row r="4577" spans="1:10" x14ac:dyDescent="0.2">
      <c r="A4577" s="5">
        <v>319</v>
      </c>
      <c r="B4577" s="6">
        <v>30</v>
      </c>
      <c r="C4577" s="6" t="s">
        <v>140</v>
      </c>
      <c r="D4577" s="7">
        <v>45974.75</v>
      </c>
      <c r="E4577" s="6">
        <v>230</v>
      </c>
      <c r="F4577" s="6">
        <v>230</v>
      </c>
      <c r="G4577" s="6">
        <v>0</v>
      </c>
      <c r="H4577" s="6">
        <v>10</v>
      </c>
      <c r="I4577" s="6">
        <v>10002</v>
      </c>
      <c r="J4577" s="6" t="s">
        <v>56</v>
      </c>
    </row>
    <row r="4578" spans="1:10" x14ac:dyDescent="0.2">
      <c r="A4578" s="5">
        <v>324</v>
      </c>
      <c r="B4578" s="6">
        <v>33</v>
      </c>
      <c r="C4578" s="7">
        <v>48214</v>
      </c>
      <c r="D4578" s="7">
        <v>45974.75</v>
      </c>
      <c r="E4578" s="6">
        <v>144.30000000000001</v>
      </c>
      <c r="F4578" s="6">
        <v>144.30000000000001</v>
      </c>
      <c r="G4578" s="6">
        <v>0</v>
      </c>
      <c r="H4578" s="6" t="s">
        <v>47</v>
      </c>
      <c r="I4578" s="6">
        <v>10002</v>
      </c>
      <c r="J4578" s="6" t="s">
        <v>56</v>
      </c>
    </row>
    <row r="4579" spans="1:10" x14ac:dyDescent="0.2">
      <c r="A4579" s="5">
        <v>552</v>
      </c>
      <c r="B4579" s="6">
        <v>2</v>
      </c>
      <c r="C4579" s="6" t="s">
        <v>57</v>
      </c>
      <c r="D4579" s="7">
        <v>45975.25</v>
      </c>
      <c r="E4579" s="6">
        <v>193</v>
      </c>
      <c r="F4579" s="6">
        <v>193</v>
      </c>
      <c r="G4579" s="6">
        <v>0</v>
      </c>
      <c r="H4579" s="6">
        <v>5</v>
      </c>
      <c r="I4579" s="6">
        <v>10</v>
      </c>
      <c r="J4579" s="6" t="s">
        <v>133</v>
      </c>
    </row>
    <row r="4580" spans="1:10" x14ac:dyDescent="0.2">
      <c r="A4580" s="5">
        <v>556</v>
      </c>
      <c r="B4580" s="6">
        <v>8</v>
      </c>
      <c r="C4580" s="6" t="s">
        <v>152</v>
      </c>
      <c r="D4580" s="7">
        <v>45975.25</v>
      </c>
      <c r="E4580" s="6">
        <v>483.05</v>
      </c>
      <c r="F4580" s="6">
        <v>483.05</v>
      </c>
      <c r="G4580" s="6">
        <v>0</v>
      </c>
      <c r="H4580" s="6">
        <v>8</v>
      </c>
      <c r="I4580" s="6">
        <v>5</v>
      </c>
      <c r="J4580" s="6" t="s">
        <v>79</v>
      </c>
    </row>
    <row r="4581" spans="1:10" x14ac:dyDescent="0.2">
      <c r="A4581" s="5">
        <v>580</v>
      </c>
      <c r="B4581" s="6">
        <v>4</v>
      </c>
      <c r="C4581" s="6" t="s">
        <v>160</v>
      </c>
      <c r="D4581" s="7">
        <v>45975.25</v>
      </c>
      <c r="E4581" s="6">
        <v>238.73</v>
      </c>
      <c r="F4581" s="6">
        <v>238.73</v>
      </c>
      <c r="G4581" s="6">
        <v>0</v>
      </c>
      <c r="H4581" s="6">
        <v>9</v>
      </c>
      <c r="I4581" s="6">
        <v>10002</v>
      </c>
      <c r="J4581" s="6" t="s">
        <v>56</v>
      </c>
    </row>
    <row r="4582" spans="1:10" x14ac:dyDescent="0.2">
      <c r="A4582" s="5">
        <v>587</v>
      </c>
      <c r="B4582" s="6">
        <v>2</v>
      </c>
      <c r="C4582" s="6" t="s">
        <v>158</v>
      </c>
      <c r="D4582" s="7">
        <v>45975.25</v>
      </c>
      <c r="E4582" s="6">
        <v>319</v>
      </c>
      <c r="F4582" s="6">
        <v>319</v>
      </c>
      <c r="G4582" s="6">
        <v>0</v>
      </c>
      <c r="H4582" s="6">
        <v>6</v>
      </c>
      <c r="I4582" s="6">
        <v>10002</v>
      </c>
      <c r="J4582" s="6" t="s">
        <v>56</v>
      </c>
    </row>
    <row r="4583" spans="1:10" x14ac:dyDescent="0.2">
      <c r="A4583" s="5">
        <v>644</v>
      </c>
      <c r="B4583" s="6">
        <v>11</v>
      </c>
      <c r="C4583" s="6" t="s">
        <v>67</v>
      </c>
      <c r="D4583" s="7">
        <v>45975.25</v>
      </c>
      <c r="E4583" s="6">
        <v>208</v>
      </c>
      <c r="F4583" s="6">
        <v>208</v>
      </c>
      <c r="G4583" s="6">
        <v>0</v>
      </c>
      <c r="H4583" s="6">
        <v>11</v>
      </c>
      <c r="I4583" s="6">
        <v>13</v>
      </c>
      <c r="J4583" s="6" t="s">
        <v>81</v>
      </c>
    </row>
    <row r="4584" spans="1:10" x14ac:dyDescent="0.2">
      <c r="A4584" s="5">
        <v>644</v>
      </c>
      <c r="B4584" s="6">
        <v>12</v>
      </c>
      <c r="C4584" s="6" t="s">
        <v>68</v>
      </c>
      <c r="D4584" s="7">
        <v>45975.25</v>
      </c>
      <c r="E4584" s="6">
        <v>208</v>
      </c>
      <c r="F4584" s="6">
        <v>208</v>
      </c>
      <c r="G4584" s="6">
        <v>0</v>
      </c>
      <c r="H4584" s="6">
        <v>11</v>
      </c>
      <c r="I4584" s="6">
        <v>13</v>
      </c>
      <c r="J4584" s="6" t="s">
        <v>81</v>
      </c>
    </row>
    <row r="4585" spans="1:10" x14ac:dyDescent="0.2">
      <c r="A4585" s="5">
        <v>91</v>
      </c>
      <c r="B4585" s="6">
        <v>6</v>
      </c>
      <c r="C4585" s="6" t="s">
        <v>102</v>
      </c>
      <c r="D4585" s="7">
        <v>45975.75</v>
      </c>
      <c r="E4585" s="6">
        <v>258</v>
      </c>
      <c r="F4585" s="6">
        <v>258</v>
      </c>
      <c r="G4585" s="6">
        <v>0</v>
      </c>
      <c r="H4585" s="6">
        <v>4</v>
      </c>
      <c r="I4585" s="6">
        <v>10002</v>
      </c>
      <c r="J4585" s="6" t="s">
        <v>56</v>
      </c>
    </row>
    <row r="4586" spans="1:10" x14ac:dyDescent="0.2">
      <c r="A4586" s="5">
        <v>103</v>
      </c>
      <c r="B4586" s="6">
        <v>7</v>
      </c>
      <c r="C4586" s="6" t="s">
        <v>103</v>
      </c>
      <c r="D4586" s="7">
        <v>45975.75</v>
      </c>
      <c r="E4586" s="6">
        <v>474.9</v>
      </c>
      <c r="F4586" s="6">
        <v>474.9</v>
      </c>
      <c r="G4586" s="6">
        <v>0</v>
      </c>
      <c r="H4586" s="6">
        <v>7</v>
      </c>
      <c r="I4586" s="6">
        <v>11</v>
      </c>
      <c r="J4586" s="6" t="s">
        <v>90</v>
      </c>
    </row>
    <row r="4587" spans="1:10" x14ac:dyDescent="0.2">
      <c r="A4587" s="5">
        <v>105</v>
      </c>
      <c r="B4587" s="6">
        <v>7</v>
      </c>
      <c r="C4587" s="6" t="s">
        <v>103</v>
      </c>
      <c r="D4587" s="7">
        <v>45975.75</v>
      </c>
      <c r="E4587" s="6">
        <v>160.47</v>
      </c>
      <c r="F4587" s="6">
        <v>160.47</v>
      </c>
      <c r="G4587" s="6">
        <v>0</v>
      </c>
      <c r="H4587" s="6">
        <v>11</v>
      </c>
      <c r="I4587" s="6">
        <v>13</v>
      </c>
      <c r="J4587" s="6" t="s">
        <v>81</v>
      </c>
    </row>
    <row r="4588" spans="1:10" x14ac:dyDescent="0.2">
      <c r="A4588" s="5">
        <v>111</v>
      </c>
      <c r="B4588" s="6">
        <v>9</v>
      </c>
      <c r="C4588" s="6" t="s">
        <v>105</v>
      </c>
      <c r="D4588" s="7">
        <v>45975.75</v>
      </c>
      <c r="E4588" s="6">
        <v>283.33</v>
      </c>
      <c r="F4588" s="6">
        <v>283.33</v>
      </c>
      <c r="G4588" s="6">
        <v>0</v>
      </c>
      <c r="H4588" s="6">
        <v>6</v>
      </c>
      <c r="I4588" s="6">
        <v>10002</v>
      </c>
      <c r="J4588" s="6" t="s">
        <v>56</v>
      </c>
    </row>
    <row r="4589" spans="1:10" x14ac:dyDescent="0.2">
      <c r="A4589" s="5">
        <v>140</v>
      </c>
      <c r="B4589" s="6">
        <v>14</v>
      </c>
      <c r="C4589" s="6" t="s">
        <v>110</v>
      </c>
      <c r="D4589" s="7">
        <v>45975.75</v>
      </c>
      <c r="E4589" s="6">
        <v>300</v>
      </c>
      <c r="F4589" s="6">
        <v>300</v>
      </c>
      <c r="G4589" s="6">
        <v>0</v>
      </c>
      <c r="H4589" s="6">
        <v>9</v>
      </c>
      <c r="I4589" s="6">
        <v>12</v>
      </c>
      <c r="J4589" s="6" t="s">
        <v>134</v>
      </c>
    </row>
    <row r="4590" spans="1:10" x14ac:dyDescent="0.2">
      <c r="A4590" s="5">
        <v>149</v>
      </c>
      <c r="B4590" s="6">
        <v>14</v>
      </c>
      <c r="C4590" s="6" t="s">
        <v>110</v>
      </c>
      <c r="D4590" s="7">
        <v>45975.75</v>
      </c>
      <c r="E4590" s="6">
        <v>300</v>
      </c>
      <c r="F4590" s="6">
        <v>300</v>
      </c>
      <c r="G4590" s="6">
        <v>0</v>
      </c>
      <c r="H4590" s="6">
        <v>9</v>
      </c>
      <c r="I4590" s="6">
        <v>12</v>
      </c>
      <c r="J4590" s="6" t="s">
        <v>134</v>
      </c>
    </row>
    <row r="4591" spans="1:10" x14ac:dyDescent="0.2">
      <c r="A4591" s="5">
        <v>150</v>
      </c>
      <c r="B4591" s="6">
        <v>11</v>
      </c>
      <c r="C4591" s="6" t="s">
        <v>107</v>
      </c>
      <c r="D4591" s="7">
        <v>45975.75</v>
      </c>
      <c r="E4591" s="6">
        <v>226.54</v>
      </c>
      <c r="F4591" s="6">
        <v>226.54</v>
      </c>
      <c r="G4591" s="6">
        <v>0</v>
      </c>
      <c r="H4591" s="6">
        <v>4</v>
      </c>
      <c r="I4591" s="6">
        <v>11</v>
      </c>
      <c r="J4591" s="6" t="s">
        <v>90</v>
      </c>
    </row>
    <row r="4592" spans="1:10" x14ac:dyDescent="0.2">
      <c r="A4592" s="5">
        <v>151</v>
      </c>
      <c r="B4592" s="6">
        <v>12</v>
      </c>
      <c r="C4592" s="6" t="s">
        <v>108</v>
      </c>
      <c r="D4592" s="7">
        <v>45975.75</v>
      </c>
      <c r="E4592" s="6">
        <v>392.48</v>
      </c>
      <c r="F4592" s="6">
        <v>392.48</v>
      </c>
      <c r="G4592" s="6">
        <v>0</v>
      </c>
      <c r="H4592" s="6">
        <v>4</v>
      </c>
      <c r="I4592" s="6">
        <v>10002</v>
      </c>
      <c r="J4592" s="6" t="s">
        <v>56</v>
      </c>
    </row>
    <row r="4593" spans="1:10" x14ac:dyDescent="0.2">
      <c r="A4593" s="5">
        <v>189</v>
      </c>
      <c r="B4593" s="6">
        <v>23</v>
      </c>
      <c r="C4593" s="6" t="s">
        <v>119</v>
      </c>
      <c r="D4593" s="7">
        <v>45975.75</v>
      </c>
      <c r="E4593" s="6">
        <v>219.23</v>
      </c>
      <c r="F4593" s="6">
        <v>219.23</v>
      </c>
      <c r="G4593" s="6">
        <v>0</v>
      </c>
      <c r="H4593" s="6">
        <v>10</v>
      </c>
      <c r="I4593" s="6">
        <v>10002</v>
      </c>
      <c r="J4593" s="6" t="s">
        <v>56</v>
      </c>
    </row>
    <row r="4594" spans="1:10" x14ac:dyDescent="0.2">
      <c r="A4594" s="5">
        <v>205</v>
      </c>
      <c r="B4594" s="6">
        <v>22</v>
      </c>
      <c r="C4594" s="6" t="s">
        <v>118</v>
      </c>
      <c r="D4594" s="7">
        <v>45975.75</v>
      </c>
      <c r="E4594" s="6">
        <v>180</v>
      </c>
      <c r="F4594" s="6">
        <v>180</v>
      </c>
      <c r="G4594" s="6">
        <v>0</v>
      </c>
      <c r="H4594" s="6">
        <v>8</v>
      </c>
      <c r="I4594" s="6">
        <v>10002</v>
      </c>
      <c r="J4594" s="6" t="s">
        <v>56</v>
      </c>
    </row>
    <row r="4595" spans="1:10" x14ac:dyDescent="0.2">
      <c r="A4595" s="5">
        <v>220</v>
      </c>
      <c r="B4595" s="6">
        <v>29</v>
      </c>
      <c r="C4595" s="6" t="s">
        <v>139</v>
      </c>
      <c r="D4595" s="7">
        <v>45975.75</v>
      </c>
      <c r="E4595" s="6">
        <v>230</v>
      </c>
      <c r="F4595" s="6">
        <v>230</v>
      </c>
      <c r="G4595" s="6">
        <v>0</v>
      </c>
      <c r="H4595" s="6">
        <v>9</v>
      </c>
      <c r="I4595" s="6">
        <v>12</v>
      </c>
      <c r="J4595" s="6" t="s">
        <v>134</v>
      </c>
    </row>
    <row r="4596" spans="1:10" x14ac:dyDescent="0.2">
      <c r="A4596" s="5">
        <v>280</v>
      </c>
      <c r="B4596" s="6">
        <v>1</v>
      </c>
      <c r="C4596" s="6" t="s">
        <v>19</v>
      </c>
      <c r="D4596" s="7">
        <v>45975.75</v>
      </c>
      <c r="E4596" s="6">
        <v>0</v>
      </c>
      <c r="F4596" s="6">
        <v>0</v>
      </c>
      <c r="G4596" s="6">
        <v>0</v>
      </c>
      <c r="H4596" s="6">
        <v>13</v>
      </c>
      <c r="I4596" s="6">
        <v>10002</v>
      </c>
      <c r="J4596" s="6" t="s">
        <v>56</v>
      </c>
    </row>
    <row r="4597" spans="1:10" x14ac:dyDescent="0.2">
      <c r="A4597" s="5">
        <v>289</v>
      </c>
      <c r="B4597" s="6">
        <v>3</v>
      </c>
      <c r="C4597" s="6" t="s">
        <v>99</v>
      </c>
      <c r="D4597" s="7">
        <v>45975.75</v>
      </c>
      <c r="E4597" s="6">
        <v>300</v>
      </c>
      <c r="F4597" s="6">
        <v>300</v>
      </c>
      <c r="G4597" s="6">
        <v>0</v>
      </c>
      <c r="H4597" s="6">
        <v>7</v>
      </c>
      <c r="I4597" s="6">
        <v>21</v>
      </c>
      <c r="J4597" s="6" t="s">
        <v>93</v>
      </c>
    </row>
    <row r="4598" spans="1:10" x14ac:dyDescent="0.2">
      <c r="A4598" s="5">
        <v>293</v>
      </c>
      <c r="B4598" s="6">
        <v>3</v>
      </c>
      <c r="C4598" s="6" t="s">
        <v>99</v>
      </c>
      <c r="D4598" s="7">
        <v>45975.75</v>
      </c>
      <c r="E4598" s="6">
        <v>160.47</v>
      </c>
      <c r="F4598" s="6">
        <v>160.47</v>
      </c>
      <c r="G4598" s="6">
        <v>0</v>
      </c>
      <c r="H4598" s="6">
        <v>8</v>
      </c>
      <c r="I4598" s="6">
        <v>21</v>
      </c>
      <c r="J4598" s="6" t="s">
        <v>93</v>
      </c>
    </row>
    <row r="4599" spans="1:10" x14ac:dyDescent="0.2">
      <c r="A4599" s="5">
        <v>302</v>
      </c>
      <c r="B4599" s="6">
        <v>16</v>
      </c>
      <c r="C4599" s="6" t="s">
        <v>112</v>
      </c>
      <c r="D4599" s="7">
        <v>45975.75</v>
      </c>
      <c r="E4599" s="6">
        <v>300</v>
      </c>
      <c r="F4599" s="6">
        <v>300</v>
      </c>
      <c r="G4599" s="6">
        <v>0</v>
      </c>
      <c r="H4599" s="6">
        <v>5</v>
      </c>
      <c r="I4599" s="6">
        <v>10002</v>
      </c>
      <c r="J4599" s="6" t="s">
        <v>56</v>
      </c>
    </row>
    <row r="4600" spans="1:10" x14ac:dyDescent="0.2">
      <c r="A4600" s="5">
        <v>314</v>
      </c>
      <c r="B4600" s="6">
        <v>27</v>
      </c>
      <c r="C4600" s="6" t="s">
        <v>137</v>
      </c>
      <c r="D4600" s="7">
        <v>45975.75</v>
      </c>
      <c r="E4600" s="6">
        <v>219.25</v>
      </c>
      <c r="F4600" s="6">
        <v>219.25</v>
      </c>
      <c r="G4600" s="6">
        <v>0</v>
      </c>
      <c r="H4600" s="6">
        <v>6</v>
      </c>
      <c r="I4600" s="6">
        <v>10002</v>
      </c>
      <c r="J4600" s="6" t="s">
        <v>56</v>
      </c>
    </row>
    <row r="4601" spans="1:10" x14ac:dyDescent="0.2">
      <c r="A4601" s="5">
        <v>320</v>
      </c>
      <c r="B4601" s="6">
        <v>27</v>
      </c>
      <c r="C4601" s="6" t="s">
        <v>137</v>
      </c>
      <c r="D4601" s="7">
        <v>45975.75</v>
      </c>
      <c r="E4601" s="6">
        <v>219.25</v>
      </c>
      <c r="F4601" s="6">
        <v>219.25</v>
      </c>
      <c r="G4601" s="6">
        <v>0</v>
      </c>
      <c r="H4601" s="6">
        <v>6</v>
      </c>
      <c r="I4601" s="6">
        <v>10002</v>
      </c>
      <c r="J4601" s="6" t="s">
        <v>56</v>
      </c>
    </row>
    <row r="4602" spans="1:10" x14ac:dyDescent="0.2">
      <c r="A4602" s="5">
        <v>570</v>
      </c>
      <c r="B4602" s="6">
        <v>14</v>
      </c>
      <c r="C4602" s="6" t="s">
        <v>94</v>
      </c>
      <c r="D4602" s="7">
        <v>45976.25</v>
      </c>
      <c r="E4602" s="6">
        <v>180</v>
      </c>
      <c r="F4602" s="6">
        <v>180</v>
      </c>
      <c r="G4602" s="6">
        <v>0</v>
      </c>
      <c r="H4602" s="6">
        <v>8</v>
      </c>
      <c r="I4602" s="6">
        <v>5</v>
      </c>
      <c r="J4602" s="6" t="s">
        <v>79</v>
      </c>
    </row>
    <row r="4603" spans="1:10" x14ac:dyDescent="0.2">
      <c r="A4603" s="5">
        <v>578</v>
      </c>
      <c r="B4603" s="6">
        <v>7</v>
      </c>
      <c r="C4603" s="6" t="s">
        <v>151</v>
      </c>
      <c r="D4603" s="7">
        <v>45976.25</v>
      </c>
      <c r="E4603" s="6">
        <v>518</v>
      </c>
      <c r="F4603" s="6">
        <v>518</v>
      </c>
      <c r="G4603" s="6">
        <v>0</v>
      </c>
      <c r="H4603" s="6">
        <v>5</v>
      </c>
      <c r="I4603" s="6">
        <v>10</v>
      </c>
      <c r="J4603" s="6" t="s">
        <v>133</v>
      </c>
    </row>
    <row r="4604" spans="1:10" x14ac:dyDescent="0.2">
      <c r="A4604" s="5">
        <v>586</v>
      </c>
      <c r="B4604" s="6">
        <v>23</v>
      </c>
      <c r="C4604" s="6" t="s">
        <v>165</v>
      </c>
      <c r="D4604" s="7">
        <v>45976.25</v>
      </c>
      <c r="E4604" s="6">
        <v>230</v>
      </c>
      <c r="F4604" s="6">
        <v>230</v>
      </c>
      <c r="G4604" s="6">
        <v>0</v>
      </c>
      <c r="H4604" s="6">
        <v>5</v>
      </c>
      <c r="I4604" s="6">
        <v>10002</v>
      </c>
      <c r="J4604" s="6" t="s">
        <v>56</v>
      </c>
    </row>
    <row r="4605" spans="1:10" x14ac:dyDescent="0.2">
      <c r="A4605" s="5">
        <v>595</v>
      </c>
      <c r="B4605" s="6">
        <v>21</v>
      </c>
      <c r="C4605" s="6" t="s">
        <v>89</v>
      </c>
      <c r="D4605" s="7">
        <v>45976.25</v>
      </c>
      <c r="E4605" s="6">
        <v>160</v>
      </c>
      <c r="F4605" s="6">
        <v>160</v>
      </c>
      <c r="G4605" s="6">
        <v>0</v>
      </c>
      <c r="H4605" s="6">
        <v>9</v>
      </c>
      <c r="I4605" s="6">
        <v>10002</v>
      </c>
      <c r="J4605" s="6" t="s">
        <v>56</v>
      </c>
    </row>
    <row r="4606" spans="1:10" x14ac:dyDescent="0.2">
      <c r="A4606" s="5">
        <v>598</v>
      </c>
      <c r="B4606" s="6">
        <v>1</v>
      </c>
      <c r="C4606" s="6" t="s">
        <v>19</v>
      </c>
      <c r="D4606" s="7">
        <v>45976.25</v>
      </c>
      <c r="E4606" s="6">
        <v>0</v>
      </c>
      <c r="F4606" s="6">
        <v>0</v>
      </c>
      <c r="G4606" s="6">
        <v>0</v>
      </c>
      <c r="H4606" s="6">
        <v>13</v>
      </c>
      <c r="I4606" s="6">
        <v>31</v>
      </c>
      <c r="J4606" s="6" t="s">
        <v>42</v>
      </c>
    </row>
    <row r="4607" spans="1:10" x14ac:dyDescent="0.2">
      <c r="A4607" s="5">
        <v>615</v>
      </c>
      <c r="B4607" s="6">
        <v>2</v>
      </c>
      <c r="C4607" s="6" t="s">
        <v>146</v>
      </c>
      <c r="D4607" s="7">
        <v>45976.25</v>
      </c>
      <c r="E4607" s="6">
        <v>600</v>
      </c>
      <c r="F4607" s="6">
        <v>600</v>
      </c>
      <c r="G4607" s="6">
        <v>0</v>
      </c>
      <c r="H4607" s="6">
        <v>13</v>
      </c>
      <c r="I4607" s="6">
        <v>31</v>
      </c>
      <c r="J4607" s="6" t="s">
        <v>42</v>
      </c>
    </row>
    <row r="4608" spans="1:10" x14ac:dyDescent="0.2">
      <c r="A4608" s="5">
        <v>628</v>
      </c>
      <c r="B4608" s="6">
        <v>1</v>
      </c>
      <c r="C4608" s="6" t="s">
        <v>19</v>
      </c>
      <c r="D4608" s="7">
        <v>45976.25</v>
      </c>
      <c r="E4608" s="6">
        <v>380</v>
      </c>
      <c r="F4608" s="6">
        <v>380</v>
      </c>
      <c r="G4608" s="6">
        <v>0</v>
      </c>
      <c r="H4608" s="6">
        <v>13</v>
      </c>
      <c r="I4608" s="6">
        <v>31</v>
      </c>
      <c r="J4608" s="6" t="s">
        <v>42</v>
      </c>
    </row>
    <row r="4609" spans="1:10" x14ac:dyDescent="0.2">
      <c r="A4609" s="5">
        <v>630</v>
      </c>
      <c r="B4609" s="6">
        <v>29</v>
      </c>
      <c r="C4609" s="6" t="s">
        <v>177</v>
      </c>
      <c r="D4609" s="7">
        <v>45976.25</v>
      </c>
      <c r="E4609" s="6">
        <v>386</v>
      </c>
      <c r="F4609" s="6">
        <v>386</v>
      </c>
      <c r="G4609" s="6">
        <v>0</v>
      </c>
      <c r="H4609" s="6">
        <v>5</v>
      </c>
      <c r="I4609" s="6">
        <v>5</v>
      </c>
      <c r="J4609" s="6" t="s">
        <v>79</v>
      </c>
    </row>
    <row r="4610" spans="1:10" x14ac:dyDescent="0.2">
      <c r="A4610" s="5">
        <v>651</v>
      </c>
      <c r="B4610" s="6">
        <v>18</v>
      </c>
      <c r="C4610" s="6" t="s">
        <v>86</v>
      </c>
      <c r="D4610" s="7">
        <v>45976.25</v>
      </c>
      <c r="E4610" s="6">
        <v>227</v>
      </c>
      <c r="F4610" s="6">
        <v>227</v>
      </c>
      <c r="G4610" s="6">
        <v>0</v>
      </c>
      <c r="H4610" s="6">
        <v>15</v>
      </c>
      <c r="I4610" s="6">
        <v>10002</v>
      </c>
      <c r="J4610" s="6" t="s">
        <v>56</v>
      </c>
    </row>
    <row r="4611" spans="1:10" x14ac:dyDescent="0.2">
      <c r="A4611" s="5">
        <v>652</v>
      </c>
      <c r="B4611" s="6">
        <v>7</v>
      </c>
      <c r="C4611" s="6" t="s">
        <v>49</v>
      </c>
      <c r="D4611" s="7">
        <v>45976.25</v>
      </c>
      <c r="E4611" s="6">
        <v>192</v>
      </c>
      <c r="F4611" s="6">
        <v>192</v>
      </c>
      <c r="G4611" s="6">
        <v>0</v>
      </c>
      <c r="H4611" s="6">
        <v>7</v>
      </c>
      <c r="I4611" s="6">
        <v>11</v>
      </c>
      <c r="J4611" s="6" t="s">
        <v>90</v>
      </c>
    </row>
    <row r="4612" spans="1:10" x14ac:dyDescent="0.2">
      <c r="A4612" s="5">
        <v>670</v>
      </c>
      <c r="B4612" s="6">
        <v>2</v>
      </c>
      <c r="C4612" s="6" t="s">
        <v>72</v>
      </c>
      <c r="D4612" s="7">
        <v>45976.25</v>
      </c>
      <c r="E4612" s="6">
        <v>475</v>
      </c>
      <c r="F4612" s="6">
        <v>475</v>
      </c>
      <c r="G4612" s="6">
        <v>0</v>
      </c>
      <c r="H4612" s="6">
        <v>13</v>
      </c>
      <c r="I4612" s="6">
        <v>31</v>
      </c>
      <c r="J4612" s="6" t="s">
        <v>42</v>
      </c>
    </row>
    <row r="4613" spans="1:10" x14ac:dyDescent="0.2">
      <c r="A4613" s="5">
        <v>695</v>
      </c>
      <c r="B4613" s="6">
        <v>1</v>
      </c>
      <c r="C4613" s="6" t="s">
        <v>19</v>
      </c>
      <c r="D4613" s="7">
        <v>45976.25</v>
      </c>
      <c r="E4613" s="6">
        <v>380</v>
      </c>
      <c r="F4613" s="6">
        <v>380</v>
      </c>
      <c r="G4613" s="6">
        <v>0</v>
      </c>
      <c r="H4613" s="6">
        <v>13</v>
      </c>
      <c r="I4613" s="6">
        <v>31</v>
      </c>
      <c r="J4613" s="6" t="s">
        <v>42</v>
      </c>
    </row>
    <row r="4614" spans="1:10" x14ac:dyDescent="0.2">
      <c r="A4614" s="5">
        <v>90</v>
      </c>
      <c r="B4614" s="6">
        <v>6</v>
      </c>
      <c r="C4614" s="6" t="s">
        <v>102</v>
      </c>
      <c r="D4614" s="7">
        <v>45976.75</v>
      </c>
      <c r="E4614" s="6">
        <v>320</v>
      </c>
      <c r="F4614" s="6">
        <v>320</v>
      </c>
      <c r="G4614" s="6">
        <v>0</v>
      </c>
      <c r="H4614" s="6">
        <v>7</v>
      </c>
      <c r="I4614" s="6">
        <v>21</v>
      </c>
      <c r="J4614" s="6" t="s">
        <v>93</v>
      </c>
    </row>
    <row r="4615" spans="1:10" x14ac:dyDescent="0.2">
      <c r="A4615" s="5">
        <v>93</v>
      </c>
      <c r="B4615" s="6">
        <v>5</v>
      </c>
      <c r="C4615" s="6" t="s">
        <v>101</v>
      </c>
      <c r="D4615" s="7">
        <v>45976.75</v>
      </c>
      <c r="E4615" s="6">
        <v>221.98</v>
      </c>
      <c r="F4615" s="6">
        <v>221.98</v>
      </c>
      <c r="G4615" s="6">
        <v>0</v>
      </c>
      <c r="H4615" s="6">
        <v>4</v>
      </c>
      <c r="I4615" s="6">
        <v>10002</v>
      </c>
      <c r="J4615" s="6" t="s">
        <v>56</v>
      </c>
    </row>
    <row r="4616" spans="1:10" x14ac:dyDescent="0.2">
      <c r="A4616" s="5">
        <v>96</v>
      </c>
      <c r="B4616" s="6">
        <v>3</v>
      </c>
      <c r="C4616" s="6" t="s">
        <v>99</v>
      </c>
      <c r="D4616" s="7">
        <v>45976.75</v>
      </c>
      <c r="E4616" s="6">
        <v>219.23</v>
      </c>
      <c r="F4616" s="6">
        <v>219.23</v>
      </c>
      <c r="G4616" s="6">
        <v>0</v>
      </c>
      <c r="H4616" s="6">
        <v>4</v>
      </c>
      <c r="I4616" s="6">
        <v>10002</v>
      </c>
      <c r="J4616" s="6" t="s">
        <v>56</v>
      </c>
    </row>
    <row r="4617" spans="1:10" x14ac:dyDescent="0.2">
      <c r="A4617" s="5">
        <v>104</v>
      </c>
      <c r="B4617" s="6">
        <v>7</v>
      </c>
      <c r="C4617" s="6" t="s">
        <v>103</v>
      </c>
      <c r="D4617" s="7">
        <v>45976.75</v>
      </c>
      <c r="E4617" s="6">
        <v>320</v>
      </c>
      <c r="F4617" s="6">
        <v>320</v>
      </c>
      <c r="G4617" s="6">
        <v>0</v>
      </c>
      <c r="H4617" s="6">
        <v>4</v>
      </c>
      <c r="I4617" s="6">
        <v>10002</v>
      </c>
      <c r="J4617" s="6" t="s">
        <v>56</v>
      </c>
    </row>
    <row r="4618" spans="1:10" x14ac:dyDescent="0.2">
      <c r="A4618" s="5">
        <v>115</v>
      </c>
      <c r="B4618" s="6">
        <v>9</v>
      </c>
      <c r="C4618" s="6" t="s">
        <v>105</v>
      </c>
      <c r="D4618" s="7">
        <v>45976.75</v>
      </c>
      <c r="E4618" s="6">
        <v>300</v>
      </c>
      <c r="F4618" s="6">
        <v>300</v>
      </c>
      <c r="G4618" s="6">
        <v>0</v>
      </c>
      <c r="H4618" s="6">
        <v>6</v>
      </c>
      <c r="I4618" s="6">
        <v>10002</v>
      </c>
      <c r="J4618" s="6" t="s">
        <v>56</v>
      </c>
    </row>
    <row r="4619" spans="1:10" x14ac:dyDescent="0.2">
      <c r="A4619" s="5">
        <v>130</v>
      </c>
      <c r="B4619" s="6">
        <v>10</v>
      </c>
      <c r="C4619" s="6" t="s">
        <v>106</v>
      </c>
      <c r="D4619" s="7">
        <v>45976.75</v>
      </c>
      <c r="E4619" s="6">
        <v>283.33</v>
      </c>
      <c r="F4619" s="6">
        <v>283.33</v>
      </c>
      <c r="G4619" s="6">
        <v>0</v>
      </c>
      <c r="H4619" s="6">
        <v>12</v>
      </c>
      <c r="I4619" s="6">
        <v>25</v>
      </c>
      <c r="J4619" s="6" t="s">
        <v>135</v>
      </c>
    </row>
    <row r="4620" spans="1:10" x14ac:dyDescent="0.2">
      <c r="A4620" s="5">
        <v>156</v>
      </c>
      <c r="B4620" s="6">
        <v>13</v>
      </c>
      <c r="C4620" s="6" t="s">
        <v>109</v>
      </c>
      <c r="D4620" s="7">
        <v>45976.75</v>
      </c>
      <c r="E4620" s="6">
        <v>273</v>
      </c>
      <c r="F4620" s="6">
        <v>273</v>
      </c>
      <c r="G4620" s="6">
        <v>0</v>
      </c>
      <c r="H4620" s="6">
        <v>4</v>
      </c>
      <c r="I4620" s="6">
        <v>10002</v>
      </c>
      <c r="J4620" s="6" t="s">
        <v>56</v>
      </c>
    </row>
    <row r="4621" spans="1:10" x14ac:dyDescent="0.2">
      <c r="A4621" s="5">
        <v>159</v>
      </c>
      <c r="B4621" s="6">
        <v>13</v>
      </c>
      <c r="C4621" s="6" t="s">
        <v>109</v>
      </c>
      <c r="D4621" s="7">
        <v>45976.75</v>
      </c>
      <c r="E4621" s="6">
        <v>310</v>
      </c>
      <c r="F4621" s="6">
        <v>310</v>
      </c>
      <c r="G4621" s="6">
        <v>0</v>
      </c>
      <c r="H4621" s="6">
        <v>10</v>
      </c>
      <c r="I4621" s="6">
        <v>24</v>
      </c>
      <c r="J4621" s="6" t="s">
        <v>84</v>
      </c>
    </row>
    <row r="4622" spans="1:10" x14ac:dyDescent="0.2">
      <c r="A4622" s="5">
        <v>162</v>
      </c>
      <c r="B4622" s="6">
        <v>16</v>
      </c>
      <c r="C4622" s="6" t="s">
        <v>112</v>
      </c>
      <c r="D4622" s="7">
        <v>45976.75</v>
      </c>
      <c r="E4622" s="6">
        <v>300</v>
      </c>
      <c r="F4622" s="6">
        <v>300</v>
      </c>
      <c r="G4622" s="6">
        <v>0</v>
      </c>
      <c r="H4622" s="6">
        <v>5</v>
      </c>
      <c r="I4622" s="6">
        <v>10002</v>
      </c>
      <c r="J4622" s="6" t="s">
        <v>56</v>
      </c>
    </row>
    <row r="4623" spans="1:10" x14ac:dyDescent="0.2">
      <c r="A4623" s="5">
        <v>168</v>
      </c>
      <c r="B4623" s="6">
        <v>18</v>
      </c>
      <c r="C4623" s="6" t="s">
        <v>114</v>
      </c>
      <c r="D4623" s="7">
        <v>45976.75</v>
      </c>
      <c r="E4623" s="6">
        <v>291</v>
      </c>
      <c r="F4623" s="6">
        <v>291</v>
      </c>
      <c r="G4623" s="6">
        <v>0</v>
      </c>
      <c r="H4623" s="6">
        <v>12</v>
      </c>
      <c r="I4623" s="6">
        <v>25</v>
      </c>
      <c r="J4623" s="6" t="s">
        <v>135</v>
      </c>
    </row>
    <row r="4624" spans="1:10" x14ac:dyDescent="0.2">
      <c r="A4624" s="5">
        <v>197</v>
      </c>
      <c r="B4624" s="6">
        <v>23</v>
      </c>
      <c r="C4624" s="6" t="s">
        <v>119</v>
      </c>
      <c r="D4624" s="7">
        <v>45976.75</v>
      </c>
      <c r="E4624" s="6">
        <v>160.47</v>
      </c>
      <c r="F4624" s="6">
        <v>160.47</v>
      </c>
      <c r="G4624" s="6">
        <v>0</v>
      </c>
      <c r="H4624" s="6">
        <v>8</v>
      </c>
      <c r="I4624" s="6">
        <v>10002</v>
      </c>
      <c r="J4624" s="6" t="s">
        <v>56</v>
      </c>
    </row>
    <row r="4625" spans="1:10" x14ac:dyDescent="0.2">
      <c r="A4625" s="5">
        <v>199</v>
      </c>
      <c r="B4625" s="6">
        <v>23</v>
      </c>
      <c r="C4625" s="6" t="s">
        <v>119</v>
      </c>
      <c r="D4625" s="7">
        <v>45976.75</v>
      </c>
      <c r="E4625" s="6">
        <v>134.4</v>
      </c>
      <c r="F4625" s="6">
        <v>134.4</v>
      </c>
      <c r="G4625" s="6">
        <v>0</v>
      </c>
      <c r="H4625" s="6">
        <v>15</v>
      </c>
      <c r="I4625" s="6">
        <v>10002</v>
      </c>
      <c r="J4625" s="6" t="s">
        <v>56</v>
      </c>
    </row>
    <row r="4626" spans="1:10" x14ac:dyDescent="0.2">
      <c r="A4626" s="5">
        <v>222</v>
      </c>
      <c r="B4626" s="6">
        <v>30</v>
      </c>
      <c r="C4626" s="6" t="s">
        <v>140</v>
      </c>
      <c r="D4626" s="7">
        <v>45976.75</v>
      </c>
      <c r="E4626" s="6">
        <v>180</v>
      </c>
      <c r="F4626" s="6">
        <v>180</v>
      </c>
      <c r="G4626" s="6">
        <v>0</v>
      </c>
      <c r="H4626" s="6">
        <v>5</v>
      </c>
      <c r="I4626" s="6">
        <v>5</v>
      </c>
      <c r="J4626" s="6" t="s">
        <v>79</v>
      </c>
    </row>
    <row r="4627" spans="1:10" x14ac:dyDescent="0.2">
      <c r="A4627" s="5">
        <v>274</v>
      </c>
      <c r="B4627" s="6">
        <v>1</v>
      </c>
      <c r="C4627" s="6" t="s">
        <v>19</v>
      </c>
      <c r="D4627" s="7">
        <v>45976.75</v>
      </c>
      <c r="E4627" s="6">
        <v>539.9</v>
      </c>
      <c r="F4627" s="6">
        <v>539.9</v>
      </c>
      <c r="G4627" s="6">
        <v>0</v>
      </c>
      <c r="H4627" s="6">
        <v>10</v>
      </c>
      <c r="I4627" s="6">
        <v>13</v>
      </c>
      <c r="J4627" s="6" t="s">
        <v>81</v>
      </c>
    </row>
    <row r="4628" spans="1:10" x14ac:dyDescent="0.2">
      <c r="A4628" s="5">
        <v>279</v>
      </c>
      <c r="B4628" s="6">
        <v>1</v>
      </c>
      <c r="C4628" s="6" t="s">
        <v>19</v>
      </c>
      <c r="D4628" s="7">
        <v>45976.75</v>
      </c>
      <c r="E4628" s="6">
        <v>550</v>
      </c>
      <c r="F4628" s="6">
        <v>550</v>
      </c>
      <c r="G4628" s="6">
        <v>0</v>
      </c>
      <c r="H4628" s="6">
        <v>8</v>
      </c>
      <c r="I4628" s="6">
        <v>5</v>
      </c>
      <c r="J4628" s="6" t="s">
        <v>79</v>
      </c>
    </row>
    <row r="4629" spans="1:10" x14ac:dyDescent="0.2">
      <c r="A4629" s="5">
        <v>283</v>
      </c>
      <c r="B4629" s="6">
        <v>1</v>
      </c>
      <c r="C4629" s="6" t="s">
        <v>19</v>
      </c>
      <c r="D4629" s="7">
        <v>45976.75</v>
      </c>
      <c r="E4629" s="6">
        <v>360</v>
      </c>
      <c r="F4629" s="6">
        <v>360</v>
      </c>
      <c r="G4629" s="6">
        <v>0</v>
      </c>
      <c r="H4629" s="6">
        <v>8</v>
      </c>
      <c r="I4629" s="6">
        <v>28</v>
      </c>
      <c r="J4629" s="6" t="s">
        <v>143</v>
      </c>
    </row>
    <row r="4630" spans="1:10" x14ac:dyDescent="0.2">
      <c r="A4630" s="5">
        <v>286</v>
      </c>
      <c r="B4630" s="6">
        <v>1</v>
      </c>
      <c r="C4630" s="6" t="s">
        <v>19</v>
      </c>
      <c r="D4630" s="7">
        <v>45976.75</v>
      </c>
      <c r="E4630" s="6">
        <v>909.9</v>
      </c>
      <c r="F4630" s="6">
        <v>909.9</v>
      </c>
      <c r="G4630" s="6">
        <v>0</v>
      </c>
      <c r="H4630" s="6">
        <v>4</v>
      </c>
      <c r="I4630" s="6">
        <v>10002</v>
      </c>
      <c r="J4630" s="6" t="s">
        <v>56</v>
      </c>
    </row>
    <row r="4631" spans="1:10" x14ac:dyDescent="0.2">
      <c r="A4631" s="5">
        <v>305</v>
      </c>
      <c r="B4631" s="6">
        <v>25</v>
      </c>
      <c r="C4631" s="6" t="s">
        <v>121</v>
      </c>
      <c r="D4631" s="7">
        <v>45976.75</v>
      </c>
      <c r="E4631" s="6">
        <v>282.83999999999997</v>
      </c>
      <c r="F4631" s="6">
        <v>282.83999999999997</v>
      </c>
      <c r="G4631" s="6">
        <v>0</v>
      </c>
      <c r="H4631" s="6">
        <v>5</v>
      </c>
      <c r="I4631" s="6" t="s">
        <v>47</v>
      </c>
      <c r="J4631" s="6" t="s">
        <v>47</v>
      </c>
    </row>
    <row r="4632" spans="1:10" x14ac:dyDescent="0.2">
      <c r="A4632" s="5">
        <v>309</v>
      </c>
      <c r="B4632" s="6">
        <v>26</v>
      </c>
      <c r="C4632" s="6" t="s">
        <v>136</v>
      </c>
      <c r="D4632" s="7">
        <v>45976.75</v>
      </c>
      <c r="E4632" s="6">
        <v>258</v>
      </c>
      <c r="F4632" s="6">
        <v>258</v>
      </c>
      <c r="G4632" s="6">
        <v>0</v>
      </c>
      <c r="H4632" s="6">
        <v>9</v>
      </c>
      <c r="I4632" s="6">
        <v>12</v>
      </c>
      <c r="J4632" s="6" t="s">
        <v>134</v>
      </c>
    </row>
    <row r="4633" spans="1:10" x14ac:dyDescent="0.2">
      <c r="A4633" s="5">
        <v>506</v>
      </c>
      <c r="B4633" s="6">
        <v>33</v>
      </c>
      <c r="C4633" s="6" t="s">
        <v>181</v>
      </c>
      <c r="D4633" s="7">
        <v>45977.25</v>
      </c>
      <c r="E4633" s="6">
        <v>280</v>
      </c>
      <c r="F4633" s="6">
        <v>280</v>
      </c>
      <c r="G4633" s="6">
        <v>0</v>
      </c>
      <c r="H4633" s="6">
        <v>5</v>
      </c>
      <c r="I4633" s="6">
        <v>10002</v>
      </c>
      <c r="J4633" s="6" t="s">
        <v>56</v>
      </c>
    </row>
    <row r="4634" spans="1:10" x14ac:dyDescent="0.2">
      <c r="A4634" s="5">
        <v>539</v>
      </c>
      <c r="B4634" s="6">
        <v>1</v>
      </c>
      <c r="C4634" s="6" t="s">
        <v>19</v>
      </c>
      <c r="D4634" s="7">
        <v>45977.25</v>
      </c>
      <c r="E4634" s="6">
        <v>379.9</v>
      </c>
      <c r="F4634" s="6">
        <v>379.9</v>
      </c>
      <c r="G4634" s="6">
        <v>0</v>
      </c>
      <c r="H4634" s="6">
        <v>8</v>
      </c>
      <c r="I4634" s="6">
        <v>28</v>
      </c>
      <c r="J4634" s="6" t="s">
        <v>143</v>
      </c>
    </row>
    <row r="4635" spans="1:10" x14ac:dyDescent="0.2">
      <c r="A4635" s="5">
        <v>542</v>
      </c>
      <c r="B4635" s="6">
        <v>8</v>
      </c>
      <c r="C4635" s="6" t="s">
        <v>50</v>
      </c>
      <c r="D4635" s="7">
        <v>45977.25</v>
      </c>
      <c r="E4635" s="6">
        <v>294</v>
      </c>
      <c r="F4635" s="6">
        <v>294</v>
      </c>
      <c r="G4635" s="6">
        <v>0</v>
      </c>
      <c r="H4635" s="6">
        <v>5</v>
      </c>
      <c r="I4635" s="6">
        <v>10</v>
      </c>
      <c r="J4635" s="6" t="s">
        <v>133</v>
      </c>
    </row>
    <row r="4636" spans="1:10" x14ac:dyDescent="0.2">
      <c r="A4636" s="5">
        <v>544</v>
      </c>
      <c r="B4636" s="6">
        <v>13</v>
      </c>
      <c r="C4636" s="6" t="s">
        <v>69</v>
      </c>
      <c r="D4636" s="7">
        <v>45977.25</v>
      </c>
      <c r="E4636" s="6">
        <v>209</v>
      </c>
      <c r="F4636" s="6">
        <v>209</v>
      </c>
      <c r="G4636" s="6">
        <v>0</v>
      </c>
      <c r="H4636" s="6">
        <v>12</v>
      </c>
      <c r="I4636" s="6">
        <v>31</v>
      </c>
      <c r="J4636" s="6" t="s">
        <v>42</v>
      </c>
    </row>
    <row r="4637" spans="1:10" x14ac:dyDescent="0.2">
      <c r="A4637" s="5">
        <v>550</v>
      </c>
      <c r="B4637" s="6">
        <v>4</v>
      </c>
      <c r="C4637" s="6" t="s">
        <v>45</v>
      </c>
      <c r="D4637" s="7">
        <v>45977.25</v>
      </c>
      <c r="E4637" s="6">
        <v>300</v>
      </c>
      <c r="F4637" s="6">
        <v>300</v>
      </c>
      <c r="G4637" s="6">
        <v>0</v>
      </c>
      <c r="H4637" s="6">
        <v>11</v>
      </c>
      <c r="I4637" s="6">
        <v>18</v>
      </c>
      <c r="J4637" s="6" t="s">
        <v>29</v>
      </c>
    </row>
    <row r="4638" spans="1:10" x14ac:dyDescent="0.2">
      <c r="A4638" s="5">
        <v>555</v>
      </c>
      <c r="B4638" s="6">
        <v>1</v>
      </c>
      <c r="C4638" s="6" t="s">
        <v>19</v>
      </c>
      <c r="D4638" s="7">
        <v>45977.25</v>
      </c>
      <c r="E4638" s="6">
        <v>599.9</v>
      </c>
      <c r="F4638" s="6">
        <v>599.9</v>
      </c>
      <c r="G4638" s="6">
        <v>0</v>
      </c>
      <c r="H4638" s="6">
        <v>8</v>
      </c>
      <c r="I4638" s="6">
        <v>5</v>
      </c>
      <c r="J4638" s="6" t="s">
        <v>79</v>
      </c>
    </row>
    <row r="4639" spans="1:10" x14ac:dyDescent="0.2">
      <c r="A4639" s="5">
        <v>565</v>
      </c>
      <c r="B4639" s="6">
        <v>1</v>
      </c>
      <c r="C4639" s="6" t="s">
        <v>19</v>
      </c>
      <c r="D4639" s="7">
        <v>45977.25</v>
      </c>
      <c r="E4639" s="6">
        <v>599.9</v>
      </c>
      <c r="F4639" s="6">
        <v>599.9</v>
      </c>
      <c r="G4639" s="6">
        <v>0</v>
      </c>
      <c r="H4639" s="6">
        <v>13</v>
      </c>
      <c r="I4639" s="6">
        <v>31</v>
      </c>
      <c r="J4639" s="6" t="s">
        <v>42</v>
      </c>
    </row>
    <row r="4640" spans="1:10" x14ac:dyDescent="0.2">
      <c r="A4640" s="5">
        <v>581</v>
      </c>
      <c r="B4640" s="6">
        <v>13</v>
      </c>
      <c r="C4640" s="6" t="s">
        <v>69</v>
      </c>
      <c r="D4640" s="7">
        <v>45977.25</v>
      </c>
      <c r="E4640" s="6">
        <v>160.47</v>
      </c>
      <c r="F4640" s="6">
        <v>160.47</v>
      </c>
      <c r="G4640" s="6">
        <v>0</v>
      </c>
      <c r="H4640" s="6">
        <v>4</v>
      </c>
      <c r="I4640" s="6">
        <v>10002</v>
      </c>
      <c r="J4640" s="6" t="s">
        <v>56</v>
      </c>
    </row>
    <row r="4641" spans="1:10" x14ac:dyDescent="0.2">
      <c r="A4641" s="5">
        <v>596</v>
      </c>
      <c r="B4641" s="6">
        <v>22</v>
      </c>
      <c r="C4641" s="6" t="s">
        <v>164</v>
      </c>
      <c r="D4641" s="7">
        <v>45977.25</v>
      </c>
      <c r="E4641" s="6">
        <v>228</v>
      </c>
      <c r="F4641" s="6">
        <v>228</v>
      </c>
      <c r="G4641" s="6">
        <v>0</v>
      </c>
      <c r="H4641" s="6">
        <v>8</v>
      </c>
      <c r="I4641" s="6">
        <v>10002</v>
      </c>
      <c r="J4641" s="6" t="s">
        <v>56</v>
      </c>
    </row>
    <row r="4642" spans="1:10" x14ac:dyDescent="0.2">
      <c r="A4642" s="5">
        <v>597</v>
      </c>
      <c r="B4642" s="6">
        <v>27</v>
      </c>
      <c r="C4642" s="6" t="s">
        <v>175</v>
      </c>
      <c r="D4642" s="7">
        <v>45977.25</v>
      </c>
      <c r="E4642" s="6">
        <v>161</v>
      </c>
      <c r="F4642" s="6">
        <v>161</v>
      </c>
      <c r="G4642" s="6">
        <v>0</v>
      </c>
      <c r="H4642" s="6">
        <v>8</v>
      </c>
      <c r="I4642" s="6">
        <v>5</v>
      </c>
      <c r="J4642" s="6" t="s">
        <v>79</v>
      </c>
    </row>
    <row r="4643" spans="1:10" x14ac:dyDescent="0.2">
      <c r="A4643" s="5">
        <v>599</v>
      </c>
      <c r="B4643" s="6">
        <v>1</v>
      </c>
      <c r="C4643" s="6" t="s">
        <v>19</v>
      </c>
      <c r="D4643" s="7">
        <v>45977.25</v>
      </c>
      <c r="E4643" s="6">
        <v>399.9</v>
      </c>
      <c r="F4643" s="6">
        <v>399.9</v>
      </c>
      <c r="G4643" s="6">
        <v>0</v>
      </c>
      <c r="H4643" s="6">
        <v>13</v>
      </c>
      <c r="I4643" s="6">
        <v>31</v>
      </c>
      <c r="J4643" s="6" t="s">
        <v>42</v>
      </c>
    </row>
    <row r="4644" spans="1:10" x14ac:dyDescent="0.2">
      <c r="A4644" s="5">
        <v>600</v>
      </c>
      <c r="B4644" s="6">
        <v>7</v>
      </c>
      <c r="C4644" s="6" t="s">
        <v>151</v>
      </c>
      <c r="D4644" s="7">
        <v>45977.25</v>
      </c>
      <c r="E4644" s="6">
        <v>241</v>
      </c>
      <c r="F4644" s="6">
        <v>241</v>
      </c>
      <c r="G4644" s="6">
        <v>0</v>
      </c>
      <c r="H4644" s="6">
        <v>5</v>
      </c>
      <c r="I4644" s="6">
        <v>10</v>
      </c>
      <c r="J4644" s="6" t="s">
        <v>133</v>
      </c>
    </row>
    <row r="4645" spans="1:10" x14ac:dyDescent="0.2">
      <c r="A4645" s="5">
        <v>601</v>
      </c>
      <c r="B4645" s="6">
        <v>9</v>
      </c>
      <c r="C4645" s="6" t="s">
        <v>65</v>
      </c>
      <c r="D4645" s="7">
        <v>45977.25</v>
      </c>
      <c r="E4645" s="6">
        <v>280</v>
      </c>
      <c r="F4645" s="6">
        <v>280</v>
      </c>
      <c r="G4645" s="6">
        <v>0</v>
      </c>
      <c r="H4645" s="6">
        <v>5</v>
      </c>
      <c r="I4645" s="6">
        <v>9</v>
      </c>
      <c r="J4645" s="6" t="s">
        <v>80</v>
      </c>
    </row>
    <row r="4646" spans="1:10" x14ac:dyDescent="0.2">
      <c r="A4646" s="5">
        <v>602</v>
      </c>
      <c r="B4646" s="6">
        <v>25</v>
      </c>
      <c r="C4646" s="6" t="s">
        <v>200</v>
      </c>
      <c r="D4646" s="7">
        <v>45977.25</v>
      </c>
      <c r="E4646" s="6">
        <v>180</v>
      </c>
      <c r="F4646" s="6">
        <v>180</v>
      </c>
      <c r="G4646" s="6">
        <v>0</v>
      </c>
      <c r="H4646" s="6">
        <v>9</v>
      </c>
      <c r="I4646" s="6">
        <v>12</v>
      </c>
      <c r="J4646" s="6" t="s">
        <v>134</v>
      </c>
    </row>
    <row r="4647" spans="1:10" x14ac:dyDescent="0.2">
      <c r="A4647" s="5">
        <v>609</v>
      </c>
      <c r="B4647" s="6">
        <v>3</v>
      </c>
      <c r="C4647" s="6" t="s">
        <v>58</v>
      </c>
      <c r="D4647" s="7">
        <v>45977.25</v>
      </c>
      <c r="E4647" s="6">
        <v>228</v>
      </c>
      <c r="F4647" s="6">
        <v>228</v>
      </c>
      <c r="G4647" s="6">
        <v>0</v>
      </c>
      <c r="H4647" s="6">
        <v>12</v>
      </c>
      <c r="I4647" s="6">
        <v>31</v>
      </c>
      <c r="J4647" s="6" t="s">
        <v>42</v>
      </c>
    </row>
    <row r="4648" spans="1:10" x14ac:dyDescent="0.2">
      <c r="A4648" s="5">
        <v>610</v>
      </c>
      <c r="B4648" s="6">
        <v>1</v>
      </c>
      <c r="C4648" s="6" t="s">
        <v>19</v>
      </c>
      <c r="D4648" s="7">
        <v>45977.25</v>
      </c>
      <c r="E4648" s="6">
        <v>399</v>
      </c>
      <c r="F4648" s="6">
        <v>399</v>
      </c>
      <c r="G4648" s="6">
        <v>0</v>
      </c>
      <c r="H4648" s="6">
        <v>8</v>
      </c>
      <c r="I4648" s="6">
        <v>5</v>
      </c>
      <c r="J4648" s="6" t="s">
        <v>79</v>
      </c>
    </row>
    <row r="4649" spans="1:10" x14ac:dyDescent="0.2">
      <c r="A4649" s="5">
        <v>619</v>
      </c>
      <c r="B4649" s="6">
        <v>32</v>
      </c>
      <c r="C4649" s="6" t="s">
        <v>180</v>
      </c>
      <c r="D4649" s="7">
        <v>45977.25</v>
      </c>
      <c r="E4649" s="6">
        <v>147</v>
      </c>
      <c r="F4649" s="6">
        <v>147</v>
      </c>
      <c r="G4649" s="6">
        <v>0</v>
      </c>
      <c r="H4649" s="6" t="s">
        <v>47</v>
      </c>
      <c r="I4649" s="6">
        <v>10002</v>
      </c>
      <c r="J4649" s="6" t="s">
        <v>56</v>
      </c>
    </row>
    <row r="4650" spans="1:10" x14ac:dyDescent="0.2">
      <c r="A4650" s="5">
        <v>647</v>
      </c>
      <c r="B4650" s="6">
        <v>26</v>
      </c>
      <c r="C4650" s="6" t="s">
        <v>174</v>
      </c>
      <c r="D4650" s="7">
        <v>45977.25</v>
      </c>
      <c r="E4650" s="6">
        <v>178.16</v>
      </c>
      <c r="F4650" s="6">
        <v>178.16</v>
      </c>
      <c r="G4650" s="6">
        <v>0</v>
      </c>
      <c r="H4650" s="6" t="s">
        <v>47</v>
      </c>
      <c r="I4650" s="6">
        <v>10002</v>
      </c>
      <c r="J4650" s="6" t="s">
        <v>56</v>
      </c>
    </row>
    <row r="4651" spans="1:10" x14ac:dyDescent="0.2">
      <c r="A4651" s="5">
        <v>653</v>
      </c>
      <c r="B4651" s="6">
        <v>1</v>
      </c>
      <c r="C4651" s="6" t="s">
        <v>19</v>
      </c>
      <c r="D4651" s="7">
        <v>45977.25</v>
      </c>
      <c r="E4651" s="6">
        <v>549.9</v>
      </c>
      <c r="F4651" s="6">
        <v>549.9</v>
      </c>
      <c r="G4651" s="6">
        <v>0</v>
      </c>
      <c r="H4651" s="6">
        <v>9</v>
      </c>
      <c r="I4651" s="6">
        <v>12</v>
      </c>
      <c r="J4651" s="6" t="s">
        <v>134</v>
      </c>
    </row>
    <row r="4652" spans="1:10" x14ac:dyDescent="0.2">
      <c r="A4652" s="5">
        <v>660</v>
      </c>
      <c r="B4652" s="6">
        <v>1</v>
      </c>
      <c r="C4652" s="6" t="s">
        <v>19</v>
      </c>
      <c r="D4652" s="7">
        <v>45977.25</v>
      </c>
      <c r="E4652" s="6">
        <v>379.9</v>
      </c>
      <c r="F4652" s="6">
        <v>379.9</v>
      </c>
      <c r="G4652" s="6">
        <v>0</v>
      </c>
      <c r="H4652" s="6">
        <v>6</v>
      </c>
      <c r="I4652" s="6">
        <v>9</v>
      </c>
      <c r="J4652" s="6" t="s">
        <v>80</v>
      </c>
    </row>
    <row r="4653" spans="1:10" x14ac:dyDescent="0.2">
      <c r="A4653" s="5">
        <v>665</v>
      </c>
      <c r="B4653" s="6">
        <v>1</v>
      </c>
      <c r="C4653" s="6" t="s">
        <v>19</v>
      </c>
      <c r="D4653" s="7">
        <v>45977.25</v>
      </c>
      <c r="E4653" s="6">
        <v>0</v>
      </c>
      <c r="F4653" s="6">
        <v>0</v>
      </c>
      <c r="G4653" s="6">
        <v>0</v>
      </c>
      <c r="H4653" s="6" t="s">
        <v>47</v>
      </c>
      <c r="I4653" s="6">
        <v>10002</v>
      </c>
      <c r="J4653" s="6" t="s">
        <v>56</v>
      </c>
    </row>
    <row r="4654" spans="1:10" x14ac:dyDescent="0.2">
      <c r="A4654" s="5">
        <v>665</v>
      </c>
      <c r="B4654" s="6">
        <v>2</v>
      </c>
      <c r="C4654" s="6" t="s">
        <v>274</v>
      </c>
      <c r="D4654" s="7">
        <v>45977.25</v>
      </c>
      <c r="E4654" s="6">
        <v>250</v>
      </c>
      <c r="F4654" s="6">
        <v>250</v>
      </c>
      <c r="G4654" s="6">
        <v>0</v>
      </c>
      <c r="H4654" s="6" t="s">
        <v>47</v>
      </c>
      <c r="I4654" s="6">
        <v>10002</v>
      </c>
      <c r="J4654" s="6" t="s">
        <v>56</v>
      </c>
    </row>
    <row r="4655" spans="1:10" x14ac:dyDescent="0.2">
      <c r="A4655" s="5">
        <v>665</v>
      </c>
      <c r="B4655" s="6">
        <v>3</v>
      </c>
      <c r="C4655" s="6" t="s">
        <v>275</v>
      </c>
      <c r="D4655" s="7">
        <v>45977.25</v>
      </c>
      <c r="E4655" s="6">
        <v>250</v>
      </c>
      <c r="F4655" s="6">
        <v>250</v>
      </c>
      <c r="G4655" s="6">
        <v>0</v>
      </c>
      <c r="H4655" s="6" t="s">
        <v>47</v>
      </c>
      <c r="I4655" s="6">
        <v>10002</v>
      </c>
      <c r="J4655" s="6" t="s">
        <v>56</v>
      </c>
    </row>
    <row r="4656" spans="1:10" x14ac:dyDescent="0.2">
      <c r="A4656" s="5">
        <v>673</v>
      </c>
      <c r="B4656" s="6">
        <v>4</v>
      </c>
      <c r="C4656" s="6" t="s">
        <v>75</v>
      </c>
      <c r="D4656" s="7">
        <v>45977.25</v>
      </c>
      <c r="E4656" s="6">
        <v>300</v>
      </c>
      <c r="F4656" s="6">
        <v>300</v>
      </c>
      <c r="G4656" s="6">
        <v>0</v>
      </c>
      <c r="H4656" s="6">
        <v>4</v>
      </c>
      <c r="I4656" s="6">
        <v>10002</v>
      </c>
      <c r="J4656" s="6" t="s">
        <v>56</v>
      </c>
    </row>
    <row r="4657" spans="1:10" x14ac:dyDescent="0.2">
      <c r="A4657" s="5">
        <v>673</v>
      </c>
      <c r="B4657" s="6">
        <v>5</v>
      </c>
      <c r="C4657" s="6" t="s">
        <v>76</v>
      </c>
      <c r="D4657" s="7">
        <v>45977.25</v>
      </c>
      <c r="E4657" s="6">
        <v>300</v>
      </c>
      <c r="F4657" s="6">
        <v>300</v>
      </c>
      <c r="G4657" s="6">
        <v>0</v>
      </c>
      <c r="H4657" s="6">
        <v>4</v>
      </c>
      <c r="I4657" s="6">
        <v>10002</v>
      </c>
      <c r="J4657" s="6" t="s">
        <v>56</v>
      </c>
    </row>
    <row r="4658" spans="1:10" x14ac:dyDescent="0.2">
      <c r="A4658" s="5">
        <v>675</v>
      </c>
      <c r="B4658" s="6">
        <v>1</v>
      </c>
      <c r="C4658" s="6" t="s">
        <v>19</v>
      </c>
      <c r="D4658" s="7">
        <v>45977.25</v>
      </c>
      <c r="E4658" s="6">
        <v>579.9</v>
      </c>
      <c r="F4658" s="6">
        <v>579.9</v>
      </c>
      <c r="G4658" s="6">
        <v>0</v>
      </c>
      <c r="H4658" s="6">
        <v>13</v>
      </c>
      <c r="I4658" s="6">
        <v>20</v>
      </c>
      <c r="J4658" s="6" t="s">
        <v>44</v>
      </c>
    </row>
    <row r="4659" spans="1:10" x14ac:dyDescent="0.2">
      <c r="A4659" s="5">
        <v>89</v>
      </c>
      <c r="B4659" s="6">
        <v>6</v>
      </c>
      <c r="C4659" s="6" t="s">
        <v>102</v>
      </c>
      <c r="D4659" s="7">
        <v>45977.75</v>
      </c>
      <c r="E4659" s="6">
        <v>160.47</v>
      </c>
      <c r="F4659" s="6">
        <v>160.47</v>
      </c>
      <c r="G4659" s="6">
        <v>0</v>
      </c>
      <c r="H4659" s="6">
        <v>9</v>
      </c>
      <c r="I4659" s="6">
        <v>12</v>
      </c>
      <c r="J4659" s="6" t="s">
        <v>134</v>
      </c>
    </row>
    <row r="4660" spans="1:10" x14ac:dyDescent="0.2">
      <c r="A4660" s="5">
        <v>100</v>
      </c>
      <c r="B4660" s="6">
        <v>5</v>
      </c>
      <c r="C4660" s="6" t="s">
        <v>101</v>
      </c>
      <c r="D4660" s="7">
        <v>45977.75</v>
      </c>
      <c r="E4660" s="6">
        <v>219.23</v>
      </c>
      <c r="F4660" s="6">
        <v>219.23</v>
      </c>
      <c r="G4660" s="6">
        <v>0</v>
      </c>
      <c r="H4660" s="6">
        <v>7</v>
      </c>
      <c r="I4660" s="6">
        <v>21</v>
      </c>
      <c r="J4660" s="6" t="s">
        <v>93</v>
      </c>
    </row>
    <row r="4661" spans="1:10" x14ac:dyDescent="0.2">
      <c r="A4661" s="5">
        <v>109</v>
      </c>
      <c r="B4661" s="6">
        <v>7</v>
      </c>
      <c r="C4661" s="6" t="s">
        <v>103</v>
      </c>
      <c r="D4661" s="7">
        <v>45977.75</v>
      </c>
      <c r="E4661" s="6">
        <v>192</v>
      </c>
      <c r="F4661" s="6">
        <v>192</v>
      </c>
      <c r="G4661" s="6">
        <v>0</v>
      </c>
      <c r="H4661" s="6">
        <v>13</v>
      </c>
      <c r="I4661" s="6">
        <v>31</v>
      </c>
      <c r="J4661" s="6" t="s">
        <v>42</v>
      </c>
    </row>
    <row r="4662" spans="1:10" x14ac:dyDescent="0.2">
      <c r="A4662" s="5">
        <v>155</v>
      </c>
      <c r="B4662" s="6">
        <v>13</v>
      </c>
      <c r="C4662" s="6" t="s">
        <v>109</v>
      </c>
      <c r="D4662" s="7">
        <v>45977.75</v>
      </c>
      <c r="E4662" s="6">
        <v>279</v>
      </c>
      <c r="F4662" s="6">
        <v>279</v>
      </c>
      <c r="G4662" s="6">
        <v>0</v>
      </c>
      <c r="H4662" s="6">
        <v>5</v>
      </c>
      <c r="I4662" s="6">
        <v>14</v>
      </c>
      <c r="J4662" s="6" t="s">
        <v>22</v>
      </c>
    </row>
    <row r="4663" spans="1:10" x14ac:dyDescent="0.2">
      <c r="A4663" s="5">
        <v>171</v>
      </c>
      <c r="B4663" s="6">
        <v>19</v>
      </c>
      <c r="C4663" s="6" t="s">
        <v>115</v>
      </c>
      <c r="D4663" s="7">
        <v>45977.75</v>
      </c>
      <c r="E4663" s="6">
        <v>273.73</v>
      </c>
      <c r="F4663" s="6">
        <v>273.73</v>
      </c>
      <c r="G4663" s="6">
        <v>0</v>
      </c>
      <c r="H4663" s="6">
        <v>10</v>
      </c>
      <c r="I4663" s="6">
        <v>10002</v>
      </c>
      <c r="J4663" s="6" t="s">
        <v>56</v>
      </c>
    </row>
    <row r="4664" spans="1:10" x14ac:dyDescent="0.2">
      <c r="A4664" s="5">
        <v>180</v>
      </c>
      <c r="B4664" s="6">
        <v>19</v>
      </c>
      <c r="C4664" s="6" t="s">
        <v>115</v>
      </c>
      <c r="D4664" s="7">
        <v>45977.75</v>
      </c>
      <c r="E4664" s="6">
        <v>160.47</v>
      </c>
      <c r="F4664" s="6">
        <v>160.47</v>
      </c>
      <c r="G4664" s="6">
        <v>0</v>
      </c>
      <c r="H4664" s="6">
        <v>5</v>
      </c>
      <c r="I4664" s="6">
        <v>10002</v>
      </c>
      <c r="J4664" s="6" t="s">
        <v>56</v>
      </c>
    </row>
    <row r="4665" spans="1:10" x14ac:dyDescent="0.2">
      <c r="A4665" s="5">
        <v>214</v>
      </c>
      <c r="B4665" s="6">
        <v>25</v>
      </c>
      <c r="C4665" s="6" t="s">
        <v>121</v>
      </c>
      <c r="D4665" s="7">
        <v>45977.75</v>
      </c>
      <c r="E4665" s="6">
        <v>230</v>
      </c>
      <c r="F4665" s="6">
        <v>230</v>
      </c>
      <c r="G4665" s="6">
        <v>0</v>
      </c>
      <c r="H4665" s="6">
        <v>12</v>
      </c>
      <c r="I4665" s="6">
        <v>15</v>
      </c>
      <c r="J4665" s="6" t="s">
        <v>63</v>
      </c>
    </row>
    <row r="4666" spans="1:10" x14ac:dyDescent="0.2">
      <c r="A4666" s="5">
        <v>273</v>
      </c>
      <c r="B4666" s="6">
        <v>1</v>
      </c>
      <c r="C4666" s="6" t="s">
        <v>19</v>
      </c>
      <c r="D4666" s="7">
        <v>45977.75</v>
      </c>
      <c r="E4666" s="6">
        <v>599.9</v>
      </c>
      <c r="F4666" s="6">
        <v>599.9</v>
      </c>
      <c r="G4666" s="6">
        <v>0</v>
      </c>
      <c r="H4666" s="6">
        <v>6</v>
      </c>
      <c r="I4666" s="6">
        <v>10002</v>
      </c>
      <c r="J4666" s="6" t="s">
        <v>56</v>
      </c>
    </row>
    <row r="4667" spans="1:10" x14ac:dyDescent="0.2">
      <c r="A4667" s="5">
        <v>303</v>
      </c>
      <c r="B4667" s="6">
        <v>18</v>
      </c>
      <c r="C4667" s="6" t="s">
        <v>114</v>
      </c>
      <c r="D4667" s="7">
        <v>45977.75</v>
      </c>
      <c r="E4667" s="6">
        <v>354.42</v>
      </c>
      <c r="F4667" s="6">
        <v>354.42</v>
      </c>
      <c r="G4667" s="6">
        <v>0</v>
      </c>
      <c r="H4667" s="6">
        <v>7</v>
      </c>
      <c r="I4667" s="6">
        <v>11</v>
      </c>
      <c r="J4667" s="6" t="s">
        <v>90</v>
      </c>
    </row>
    <row r="4668" spans="1:10" x14ac:dyDescent="0.2">
      <c r="A4668" s="5">
        <v>321</v>
      </c>
      <c r="B4668" s="6">
        <v>34</v>
      </c>
      <c r="C4668" s="7">
        <v>48580</v>
      </c>
      <c r="D4668" s="7">
        <v>45977.75</v>
      </c>
      <c r="E4668" s="6">
        <v>449.94</v>
      </c>
      <c r="F4668" s="6">
        <v>449.94</v>
      </c>
      <c r="G4668" s="6">
        <v>0</v>
      </c>
      <c r="H4668" s="6">
        <v>12</v>
      </c>
      <c r="I4668" s="6">
        <v>31</v>
      </c>
      <c r="J4668" s="6" t="s">
        <v>42</v>
      </c>
    </row>
    <row r="4669" spans="1:10" x14ac:dyDescent="0.2">
      <c r="A4669" s="5">
        <v>575</v>
      </c>
      <c r="B4669" s="6">
        <v>5</v>
      </c>
      <c r="C4669" s="6" t="s">
        <v>149</v>
      </c>
      <c r="D4669" s="7">
        <v>45977.75</v>
      </c>
      <c r="E4669" s="6">
        <v>209.2</v>
      </c>
      <c r="F4669" s="6">
        <v>209.2</v>
      </c>
      <c r="G4669" s="6">
        <v>0</v>
      </c>
      <c r="H4669" s="6">
        <v>10</v>
      </c>
      <c r="I4669" s="6">
        <v>24</v>
      </c>
      <c r="J4669" s="6" t="s">
        <v>84</v>
      </c>
    </row>
    <row r="4670" spans="1:10" x14ac:dyDescent="0.2">
      <c r="A4670" s="5">
        <v>534</v>
      </c>
      <c r="B4670" s="6">
        <v>8</v>
      </c>
      <c r="C4670" s="6" t="s">
        <v>152</v>
      </c>
      <c r="D4670" s="7">
        <v>45978.25</v>
      </c>
      <c r="E4670" s="6">
        <v>384</v>
      </c>
      <c r="F4670" s="6">
        <v>384</v>
      </c>
      <c r="G4670" s="6">
        <v>0</v>
      </c>
      <c r="H4670" s="6">
        <v>4</v>
      </c>
      <c r="I4670" s="6">
        <v>10002</v>
      </c>
      <c r="J4670" s="6" t="s">
        <v>56</v>
      </c>
    </row>
    <row r="4671" spans="1:10" x14ac:dyDescent="0.2">
      <c r="A4671" s="5">
        <v>535</v>
      </c>
      <c r="B4671" s="6">
        <v>5</v>
      </c>
      <c r="C4671" s="6" t="s">
        <v>46</v>
      </c>
      <c r="D4671" s="7">
        <v>45978.25</v>
      </c>
      <c r="E4671" s="6">
        <v>390</v>
      </c>
      <c r="F4671" s="6">
        <v>390</v>
      </c>
      <c r="G4671" s="6">
        <v>0</v>
      </c>
      <c r="H4671" s="6">
        <v>9</v>
      </c>
      <c r="I4671" s="6">
        <v>12</v>
      </c>
      <c r="J4671" s="6" t="s">
        <v>134</v>
      </c>
    </row>
    <row r="4672" spans="1:10" x14ac:dyDescent="0.2">
      <c r="A4672" s="5">
        <v>536</v>
      </c>
      <c r="B4672" s="6">
        <v>28</v>
      </c>
      <c r="C4672" s="6" t="s">
        <v>176</v>
      </c>
      <c r="D4672" s="7">
        <v>45978.25</v>
      </c>
      <c r="E4672" s="6">
        <v>160</v>
      </c>
      <c r="F4672" s="6">
        <v>160</v>
      </c>
      <c r="G4672" s="6">
        <v>0</v>
      </c>
      <c r="H4672" s="6">
        <v>10</v>
      </c>
      <c r="I4672" s="6">
        <v>10002</v>
      </c>
      <c r="J4672" s="6" t="s">
        <v>56</v>
      </c>
    </row>
    <row r="4673" spans="1:10" x14ac:dyDescent="0.2">
      <c r="A4673" s="5">
        <v>543</v>
      </c>
      <c r="B4673" s="6">
        <v>3</v>
      </c>
      <c r="C4673" s="6" t="s">
        <v>43</v>
      </c>
      <c r="D4673" s="7">
        <v>45978.25</v>
      </c>
      <c r="E4673" s="6">
        <v>258</v>
      </c>
      <c r="F4673" s="6">
        <v>258</v>
      </c>
      <c r="G4673" s="6">
        <v>0</v>
      </c>
      <c r="H4673" s="6">
        <v>11</v>
      </c>
      <c r="I4673" s="6">
        <v>18</v>
      </c>
      <c r="J4673" s="6" t="s">
        <v>29</v>
      </c>
    </row>
    <row r="4674" spans="1:10" x14ac:dyDescent="0.2">
      <c r="A4674" s="5">
        <v>551</v>
      </c>
      <c r="B4674" s="6">
        <v>18</v>
      </c>
      <c r="C4674" s="6" t="s">
        <v>86</v>
      </c>
      <c r="D4674" s="7">
        <v>45978.25</v>
      </c>
      <c r="E4674" s="6">
        <v>314</v>
      </c>
      <c r="F4674" s="6">
        <v>314</v>
      </c>
      <c r="G4674" s="6">
        <v>0</v>
      </c>
      <c r="H4674" s="6">
        <v>12</v>
      </c>
      <c r="I4674" s="6">
        <v>10002</v>
      </c>
      <c r="J4674" s="6" t="s">
        <v>56</v>
      </c>
    </row>
    <row r="4675" spans="1:10" x14ac:dyDescent="0.2">
      <c r="A4675" s="5">
        <v>559</v>
      </c>
      <c r="B4675" s="6">
        <v>7</v>
      </c>
      <c r="C4675" s="6" t="s">
        <v>163</v>
      </c>
      <c r="D4675" s="7">
        <v>45978.25</v>
      </c>
      <c r="E4675" s="6">
        <v>294.95</v>
      </c>
      <c r="F4675" s="6">
        <v>294.95</v>
      </c>
      <c r="G4675" s="6">
        <v>0</v>
      </c>
      <c r="H4675" s="6">
        <v>7</v>
      </c>
      <c r="I4675" s="6">
        <v>10002</v>
      </c>
      <c r="J4675" s="6" t="s">
        <v>56</v>
      </c>
    </row>
    <row r="4676" spans="1:10" x14ac:dyDescent="0.2">
      <c r="A4676" s="5">
        <v>561</v>
      </c>
      <c r="B4676" s="6">
        <v>5</v>
      </c>
      <c r="C4676" s="6" t="s">
        <v>76</v>
      </c>
      <c r="D4676" s="7">
        <v>45978.25</v>
      </c>
      <c r="E4676" s="6">
        <v>479</v>
      </c>
      <c r="F4676" s="6">
        <v>479</v>
      </c>
      <c r="G4676" s="6">
        <v>0</v>
      </c>
      <c r="H4676" s="6">
        <v>7</v>
      </c>
      <c r="I4676" s="6">
        <v>21</v>
      </c>
      <c r="J4676" s="6" t="s">
        <v>93</v>
      </c>
    </row>
    <row r="4677" spans="1:10" x14ac:dyDescent="0.2">
      <c r="A4677" s="5">
        <v>569</v>
      </c>
      <c r="B4677" s="6">
        <v>1</v>
      </c>
      <c r="C4677" s="6" t="s">
        <v>19</v>
      </c>
      <c r="D4677" s="7">
        <v>45978.25</v>
      </c>
      <c r="E4677" s="6">
        <v>0</v>
      </c>
      <c r="F4677" s="6">
        <v>0</v>
      </c>
      <c r="G4677" s="6">
        <v>0</v>
      </c>
      <c r="H4677" s="6">
        <v>9</v>
      </c>
      <c r="I4677" s="6">
        <v>10002</v>
      </c>
      <c r="J4677" s="6" t="s">
        <v>56</v>
      </c>
    </row>
    <row r="4678" spans="1:10" x14ac:dyDescent="0.2">
      <c r="A4678" s="5">
        <v>572</v>
      </c>
      <c r="B4678" s="6">
        <v>6</v>
      </c>
      <c r="C4678" s="6" t="s">
        <v>122</v>
      </c>
      <c r="D4678" s="7">
        <v>45978.25</v>
      </c>
      <c r="E4678" s="6">
        <v>400</v>
      </c>
      <c r="F4678" s="6">
        <v>400</v>
      </c>
      <c r="G4678" s="6">
        <v>0</v>
      </c>
      <c r="H4678" s="6">
        <v>10</v>
      </c>
      <c r="I4678" s="6">
        <v>24</v>
      </c>
      <c r="J4678" s="6" t="s">
        <v>84</v>
      </c>
    </row>
    <row r="4679" spans="1:10" x14ac:dyDescent="0.2">
      <c r="A4679" s="5">
        <v>583</v>
      </c>
      <c r="B4679" s="6">
        <v>1</v>
      </c>
      <c r="C4679" s="6" t="s">
        <v>19</v>
      </c>
      <c r="D4679" s="7">
        <v>45978.25</v>
      </c>
      <c r="E4679" s="6">
        <v>549.9</v>
      </c>
      <c r="F4679" s="6">
        <v>549.9</v>
      </c>
      <c r="G4679" s="6">
        <v>0</v>
      </c>
      <c r="H4679" s="6">
        <v>5</v>
      </c>
      <c r="I4679" s="6">
        <v>10</v>
      </c>
      <c r="J4679" s="6" t="s">
        <v>133</v>
      </c>
    </row>
    <row r="4680" spans="1:10" x14ac:dyDescent="0.2">
      <c r="A4680" s="5">
        <v>613</v>
      </c>
      <c r="B4680" s="6">
        <v>8</v>
      </c>
      <c r="C4680" s="6" t="s">
        <v>50</v>
      </c>
      <c r="D4680" s="7">
        <v>45978.25</v>
      </c>
      <c r="E4680" s="6">
        <v>180</v>
      </c>
      <c r="F4680" s="6">
        <v>180</v>
      </c>
      <c r="G4680" s="6">
        <v>0</v>
      </c>
      <c r="H4680" s="6">
        <v>9</v>
      </c>
      <c r="I4680" s="6">
        <v>12</v>
      </c>
      <c r="J4680" s="6" t="s">
        <v>134</v>
      </c>
    </row>
    <row r="4681" spans="1:10" x14ac:dyDescent="0.2">
      <c r="A4681" s="5">
        <v>622</v>
      </c>
      <c r="B4681" s="6">
        <v>1</v>
      </c>
      <c r="C4681" s="6" t="s">
        <v>19</v>
      </c>
      <c r="D4681" s="7">
        <v>45978.25</v>
      </c>
      <c r="E4681" s="6">
        <v>400</v>
      </c>
      <c r="F4681" s="6">
        <v>400</v>
      </c>
      <c r="G4681" s="6">
        <v>0</v>
      </c>
      <c r="H4681" s="6">
        <v>8</v>
      </c>
      <c r="I4681" s="6">
        <v>28</v>
      </c>
      <c r="J4681" s="6" t="s">
        <v>143</v>
      </c>
    </row>
    <row r="4682" spans="1:10" x14ac:dyDescent="0.2">
      <c r="A4682" s="5">
        <v>643</v>
      </c>
      <c r="B4682" s="6">
        <v>17</v>
      </c>
      <c r="C4682" s="6" t="s">
        <v>85</v>
      </c>
      <c r="D4682" s="7">
        <v>45978.25</v>
      </c>
      <c r="E4682" s="6">
        <v>160</v>
      </c>
      <c r="F4682" s="6">
        <v>160</v>
      </c>
      <c r="G4682" s="6">
        <v>0</v>
      </c>
      <c r="H4682" s="6">
        <v>7</v>
      </c>
      <c r="I4682" s="6">
        <v>11</v>
      </c>
      <c r="J4682" s="6" t="s">
        <v>90</v>
      </c>
    </row>
    <row r="4683" spans="1:10" x14ac:dyDescent="0.2">
      <c r="A4683" s="5">
        <v>645</v>
      </c>
      <c r="B4683" s="6">
        <v>22</v>
      </c>
      <c r="C4683" s="6" t="s">
        <v>197</v>
      </c>
      <c r="D4683" s="7">
        <v>45978.25</v>
      </c>
      <c r="E4683" s="6">
        <v>180</v>
      </c>
      <c r="F4683" s="6">
        <v>180</v>
      </c>
      <c r="G4683" s="6">
        <v>0</v>
      </c>
      <c r="H4683" s="6">
        <v>8</v>
      </c>
      <c r="I4683" s="6">
        <v>5</v>
      </c>
      <c r="J4683" s="6" t="s">
        <v>79</v>
      </c>
    </row>
    <row r="4684" spans="1:10" x14ac:dyDescent="0.2">
      <c r="A4684" s="5">
        <v>671</v>
      </c>
      <c r="B4684" s="6">
        <v>15</v>
      </c>
      <c r="C4684" s="6" t="s">
        <v>206</v>
      </c>
      <c r="D4684" s="7">
        <v>45978.25</v>
      </c>
      <c r="E4684" s="6">
        <v>209</v>
      </c>
      <c r="F4684" s="6">
        <v>209</v>
      </c>
      <c r="G4684" s="6">
        <v>0</v>
      </c>
      <c r="H4684" s="6">
        <v>12</v>
      </c>
      <c r="I4684" s="6">
        <v>15</v>
      </c>
      <c r="J4684" s="6" t="s">
        <v>63</v>
      </c>
    </row>
    <row r="4685" spans="1:10" x14ac:dyDescent="0.2">
      <c r="A4685" s="5">
        <v>80</v>
      </c>
      <c r="B4685" s="6">
        <v>1</v>
      </c>
      <c r="C4685" s="6" t="s">
        <v>19</v>
      </c>
      <c r="D4685" s="7">
        <v>45978.75</v>
      </c>
      <c r="E4685" s="6">
        <v>549.9</v>
      </c>
      <c r="F4685" s="6">
        <v>549.9</v>
      </c>
      <c r="G4685" s="6">
        <v>0</v>
      </c>
      <c r="H4685" s="6">
        <v>11</v>
      </c>
      <c r="I4685" s="6">
        <v>18</v>
      </c>
      <c r="J4685" s="6" t="s">
        <v>29</v>
      </c>
    </row>
    <row r="4686" spans="1:10" x14ac:dyDescent="0.2">
      <c r="A4686" s="5">
        <v>116</v>
      </c>
      <c r="B4686" s="6">
        <v>9</v>
      </c>
      <c r="C4686" s="6" t="s">
        <v>105</v>
      </c>
      <c r="D4686" s="7">
        <v>45978.75</v>
      </c>
      <c r="E4686" s="6">
        <v>302.22000000000003</v>
      </c>
      <c r="F4686" s="6">
        <v>302.22000000000003</v>
      </c>
      <c r="G4686" s="6">
        <v>0</v>
      </c>
      <c r="H4686" s="6">
        <v>13</v>
      </c>
      <c r="I4686" s="6">
        <v>31</v>
      </c>
      <c r="J4686" s="6" t="s">
        <v>42</v>
      </c>
    </row>
    <row r="4687" spans="1:10" x14ac:dyDescent="0.2">
      <c r="A4687" s="5">
        <v>141</v>
      </c>
      <c r="B4687" s="6">
        <v>15</v>
      </c>
      <c r="C4687" s="6" t="s">
        <v>111</v>
      </c>
      <c r="D4687" s="7">
        <v>45978.75</v>
      </c>
      <c r="E4687" s="6">
        <v>292.73</v>
      </c>
      <c r="F4687" s="6">
        <v>292.73</v>
      </c>
      <c r="G4687" s="6">
        <v>0</v>
      </c>
      <c r="H4687" s="6">
        <v>12</v>
      </c>
      <c r="I4687" s="6">
        <v>15</v>
      </c>
      <c r="J4687" s="6" t="s">
        <v>63</v>
      </c>
    </row>
    <row r="4688" spans="1:10" x14ac:dyDescent="0.2">
      <c r="A4688" s="5">
        <v>143</v>
      </c>
      <c r="B4688" s="6">
        <v>15</v>
      </c>
      <c r="C4688" s="6" t="s">
        <v>111</v>
      </c>
      <c r="D4688" s="7">
        <v>45978.75</v>
      </c>
      <c r="E4688" s="6">
        <v>258</v>
      </c>
      <c r="F4688" s="6">
        <v>258</v>
      </c>
      <c r="G4688" s="6">
        <v>0</v>
      </c>
      <c r="H4688" s="6">
        <v>11</v>
      </c>
      <c r="I4688" s="6">
        <v>13</v>
      </c>
      <c r="J4688" s="6" t="s">
        <v>81</v>
      </c>
    </row>
    <row r="4689" spans="1:10" x14ac:dyDescent="0.2">
      <c r="A4689" s="5">
        <v>145</v>
      </c>
      <c r="B4689" s="6">
        <v>16</v>
      </c>
      <c r="C4689" s="6" t="s">
        <v>112</v>
      </c>
      <c r="D4689" s="7">
        <v>45978.75</v>
      </c>
      <c r="E4689" s="6">
        <v>300</v>
      </c>
      <c r="F4689" s="6">
        <v>300</v>
      </c>
      <c r="G4689" s="6">
        <v>0</v>
      </c>
      <c r="H4689" s="6">
        <v>11</v>
      </c>
      <c r="I4689" s="6">
        <v>13</v>
      </c>
      <c r="J4689" s="6" t="s">
        <v>81</v>
      </c>
    </row>
    <row r="4690" spans="1:10" x14ac:dyDescent="0.2">
      <c r="A4690" s="5">
        <v>147</v>
      </c>
      <c r="B4690" s="6">
        <v>16</v>
      </c>
      <c r="C4690" s="6" t="s">
        <v>112</v>
      </c>
      <c r="D4690" s="7">
        <v>45978.75</v>
      </c>
      <c r="E4690" s="6">
        <v>230</v>
      </c>
      <c r="F4690" s="6">
        <v>230</v>
      </c>
      <c r="G4690" s="6">
        <v>0</v>
      </c>
      <c r="H4690" s="6">
        <v>5</v>
      </c>
      <c r="I4690" s="6">
        <v>10002</v>
      </c>
      <c r="J4690" s="6" t="s">
        <v>56</v>
      </c>
    </row>
    <row r="4691" spans="1:10" x14ac:dyDescent="0.2">
      <c r="A4691" s="5">
        <v>148</v>
      </c>
      <c r="B4691" s="6">
        <v>16</v>
      </c>
      <c r="C4691" s="6" t="s">
        <v>112</v>
      </c>
      <c r="D4691" s="7">
        <v>45978.75</v>
      </c>
      <c r="E4691" s="6">
        <v>300</v>
      </c>
      <c r="F4691" s="6">
        <v>300</v>
      </c>
      <c r="G4691" s="6">
        <v>0</v>
      </c>
      <c r="H4691" s="6">
        <v>10</v>
      </c>
      <c r="I4691" s="6">
        <v>24</v>
      </c>
      <c r="J4691" s="6" t="s">
        <v>84</v>
      </c>
    </row>
    <row r="4692" spans="1:10" x14ac:dyDescent="0.2">
      <c r="A4692" s="5">
        <v>167</v>
      </c>
      <c r="B4692" s="6">
        <v>18</v>
      </c>
      <c r="C4692" s="6" t="s">
        <v>114</v>
      </c>
      <c r="D4692" s="7">
        <v>45978.75</v>
      </c>
      <c r="E4692" s="6">
        <v>255</v>
      </c>
      <c r="F4692" s="6">
        <v>255</v>
      </c>
      <c r="G4692" s="6">
        <v>0</v>
      </c>
      <c r="H4692" s="6">
        <v>9</v>
      </c>
      <c r="I4692" s="6">
        <v>12</v>
      </c>
      <c r="J4692" s="6" t="s">
        <v>134</v>
      </c>
    </row>
    <row r="4693" spans="1:10" x14ac:dyDescent="0.2">
      <c r="A4693" s="5">
        <v>187</v>
      </c>
      <c r="B4693" s="6">
        <v>22</v>
      </c>
      <c r="C4693" s="6" t="s">
        <v>118</v>
      </c>
      <c r="D4693" s="7">
        <v>45978.75</v>
      </c>
      <c r="E4693" s="6">
        <v>219.23</v>
      </c>
      <c r="F4693" s="6">
        <v>219.23</v>
      </c>
      <c r="G4693" s="6">
        <v>0</v>
      </c>
      <c r="H4693" s="6">
        <v>11</v>
      </c>
      <c r="I4693" s="6">
        <v>10002</v>
      </c>
      <c r="J4693" s="6" t="s">
        <v>56</v>
      </c>
    </row>
    <row r="4694" spans="1:10" x14ac:dyDescent="0.2">
      <c r="A4694" s="5">
        <v>261</v>
      </c>
      <c r="B4694" s="6">
        <v>1</v>
      </c>
      <c r="C4694" s="6" t="s">
        <v>19</v>
      </c>
      <c r="D4694" s="7">
        <v>45978.75</v>
      </c>
      <c r="E4694" s="6">
        <v>379.9</v>
      </c>
      <c r="F4694" s="6">
        <v>379.9</v>
      </c>
      <c r="G4694" s="6">
        <v>0</v>
      </c>
      <c r="H4694" s="6">
        <v>9</v>
      </c>
      <c r="I4694" s="6">
        <v>12</v>
      </c>
      <c r="J4694" s="6" t="s">
        <v>134</v>
      </c>
    </row>
    <row r="4695" spans="1:10" x14ac:dyDescent="0.2">
      <c r="A4695" s="5">
        <v>262</v>
      </c>
      <c r="B4695" s="6">
        <v>1</v>
      </c>
      <c r="C4695" s="6" t="s">
        <v>19</v>
      </c>
      <c r="D4695" s="7">
        <v>45978.75</v>
      </c>
      <c r="E4695" s="6">
        <v>399.9</v>
      </c>
      <c r="F4695" s="6">
        <v>399.9</v>
      </c>
      <c r="G4695" s="6">
        <v>0</v>
      </c>
      <c r="H4695" s="6">
        <v>4</v>
      </c>
      <c r="I4695" s="6">
        <v>10002</v>
      </c>
      <c r="J4695" s="6" t="s">
        <v>56</v>
      </c>
    </row>
    <row r="4696" spans="1:10" x14ac:dyDescent="0.2">
      <c r="A4696" s="5">
        <v>531</v>
      </c>
      <c r="B4696" s="6">
        <v>23</v>
      </c>
      <c r="C4696" s="6" t="s">
        <v>165</v>
      </c>
      <c r="D4696" s="7">
        <v>45979.25</v>
      </c>
      <c r="E4696" s="6">
        <v>227</v>
      </c>
      <c r="F4696" s="6">
        <v>227</v>
      </c>
      <c r="G4696" s="6">
        <v>0</v>
      </c>
      <c r="H4696" s="6">
        <v>9</v>
      </c>
      <c r="I4696" s="6">
        <v>12</v>
      </c>
      <c r="J4696" s="6" t="s">
        <v>134</v>
      </c>
    </row>
    <row r="4697" spans="1:10" x14ac:dyDescent="0.2">
      <c r="A4697" s="5">
        <v>532</v>
      </c>
      <c r="B4697" s="6">
        <v>7</v>
      </c>
      <c r="C4697" s="6" t="s">
        <v>151</v>
      </c>
      <c r="D4697" s="7">
        <v>45979.25</v>
      </c>
      <c r="E4697" s="6">
        <v>233</v>
      </c>
      <c r="F4697" s="6">
        <v>233</v>
      </c>
      <c r="G4697" s="6">
        <v>0</v>
      </c>
      <c r="H4697" s="6">
        <v>9</v>
      </c>
      <c r="I4697" s="6">
        <v>12</v>
      </c>
      <c r="J4697" s="6" t="s">
        <v>134</v>
      </c>
    </row>
    <row r="4698" spans="1:10" x14ac:dyDescent="0.2">
      <c r="A4698" s="5">
        <v>541</v>
      </c>
      <c r="B4698" s="6">
        <v>29</v>
      </c>
      <c r="C4698" s="6" t="s">
        <v>177</v>
      </c>
      <c r="D4698" s="7">
        <v>45979.25</v>
      </c>
      <c r="E4698" s="6">
        <v>230</v>
      </c>
      <c r="F4698" s="6">
        <v>230</v>
      </c>
      <c r="G4698" s="6">
        <v>0</v>
      </c>
      <c r="H4698" s="6">
        <v>10</v>
      </c>
      <c r="I4698" s="6">
        <v>10002</v>
      </c>
      <c r="J4698" s="6" t="s">
        <v>56</v>
      </c>
    </row>
    <row r="4699" spans="1:10" x14ac:dyDescent="0.2">
      <c r="A4699" s="5">
        <v>563</v>
      </c>
      <c r="B4699" s="6">
        <v>8</v>
      </c>
      <c r="C4699" s="6" t="s">
        <v>64</v>
      </c>
      <c r="D4699" s="7">
        <v>45979.25</v>
      </c>
      <c r="E4699" s="6">
        <v>375</v>
      </c>
      <c r="F4699" s="6">
        <v>375</v>
      </c>
      <c r="G4699" s="6">
        <v>0</v>
      </c>
      <c r="H4699" s="6">
        <v>13</v>
      </c>
      <c r="I4699" s="6">
        <v>31</v>
      </c>
      <c r="J4699" s="6" t="s">
        <v>42</v>
      </c>
    </row>
    <row r="4700" spans="1:10" x14ac:dyDescent="0.2">
      <c r="A4700" s="5">
        <v>579</v>
      </c>
      <c r="B4700" s="6">
        <v>17</v>
      </c>
      <c r="C4700" s="6" t="s">
        <v>208</v>
      </c>
      <c r="D4700" s="7">
        <v>45979.25</v>
      </c>
      <c r="E4700" s="6">
        <v>314</v>
      </c>
      <c r="F4700" s="6">
        <v>314</v>
      </c>
      <c r="G4700" s="6">
        <v>0</v>
      </c>
      <c r="H4700" s="6">
        <v>12</v>
      </c>
      <c r="I4700" s="6">
        <v>25</v>
      </c>
      <c r="J4700" s="6" t="s">
        <v>135</v>
      </c>
    </row>
    <row r="4701" spans="1:10" x14ac:dyDescent="0.2">
      <c r="A4701" s="5">
        <v>594</v>
      </c>
      <c r="B4701" s="6">
        <v>1</v>
      </c>
      <c r="C4701" s="6" t="s">
        <v>19</v>
      </c>
      <c r="D4701" s="7">
        <v>45979.25</v>
      </c>
      <c r="E4701" s="6">
        <v>819.9</v>
      </c>
      <c r="F4701" s="6">
        <v>819.9</v>
      </c>
      <c r="G4701" s="6">
        <v>0</v>
      </c>
      <c r="H4701" s="6">
        <v>7</v>
      </c>
      <c r="I4701" s="6">
        <v>11</v>
      </c>
      <c r="J4701" s="6" t="s">
        <v>90</v>
      </c>
    </row>
    <row r="4702" spans="1:10" x14ac:dyDescent="0.2">
      <c r="A4702" s="5">
        <v>627</v>
      </c>
      <c r="B4702" s="6">
        <v>29</v>
      </c>
      <c r="C4702" s="6" t="s">
        <v>177</v>
      </c>
      <c r="D4702" s="7">
        <v>45979.25</v>
      </c>
      <c r="E4702" s="6">
        <v>135</v>
      </c>
      <c r="F4702" s="6">
        <v>135</v>
      </c>
      <c r="G4702" s="6">
        <v>0</v>
      </c>
      <c r="H4702" s="6">
        <v>5</v>
      </c>
      <c r="I4702" s="6">
        <v>10002</v>
      </c>
      <c r="J4702" s="6" t="s">
        <v>56</v>
      </c>
    </row>
    <row r="4703" spans="1:10" x14ac:dyDescent="0.2">
      <c r="A4703" s="5">
        <v>629</v>
      </c>
      <c r="B4703" s="6">
        <v>12</v>
      </c>
      <c r="C4703" s="6" t="s">
        <v>68</v>
      </c>
      <c r="D4703" s="7">
        <v>45979.25</v>
      </c>
      <c r="E4703" s="6">
        <v>161</v>
      </c>
      <c r="F4703" s="6">
        <v>161</v>
      </c>
      <c r="G4703" s="6">
        <v>0</v>
      </c>
      <c r="H4703" s="6">
        <v>12</v>
      </c>
      <c r="I4703" s="6">
        <v>15</v>
      </c>
      <c r="J4703" s="6" t="s">
        <v>63</v>
      </c>
    </row>
    <row r="4704" spans="1:10" x14ac:dyDescent="0.2">
      <c r="A4704" s="5">
        <v>124</v>
      </c>
      <c r="B4704" s="6">
        <v>8</v>
      </c>
      <c r="C4704" s="6" t="s">
        <v>104</v>
      </c>
      <c r="D4704" s="7">
        <v>45979.75</v>
      </c>
      <c r="E4704" s="6">
        <v>300</v>
      </c>
      <c r="F4704" s="6">
        <v>300</v>
      </c>
      <c r="G4704" s="6">
        <v>0</v>
      </c>
      <c r="H4704" s="6">
        <v>5</v>
      </c>
      <c r="I4704" s="6">
        <v>10</v>
      </c>
      <c r="J4704" s="6" t="s">
        <v>133</v>
      </c>
    </row>
    <row r="4705" spans="1:10" x14ac:dyDescent="0.2">
      <c r="A4705" s="5">
        <v>126</v>
      </c>
      <c r="B4705" s="6">
        <v>8</v>
      </c>
      <c r="C4705" s="6" t="s">
        <v>104</v>
      </c>
      <c r="D4705" s="7">
        <v>45979.75</v>
      </c>
      <c r="E4705" s="6">
        <v>408</v>
      </c>
      <c r="F4705" s="6">
        <v>408</v>
      </c>
      <c r="G4705" s="6">
        <v>0</v>
      </c>
      <c r="H4705" s="6">
        <v>5</v>
      </c>
      <c r="I4705" s="6">
        <v>10</v>
      </c>
      <c r="J4705" s="6" t="s">
        <v>133</v>
      </c>
    </row>
    <row r="4706" spans="1:10" x14ac:dyDescent="0.2">
      <c r="A4706" s="5">
        <v>132</v>
      </c>
      <c r="B4706" s="6">
        <v>10</v>
      </c>
      <c r="C4706" s="6" t="s">
        <v>106</v>
      </c>
      <c r="D4706" s="7">
        <v>45979.75</v>
      </c>
      <c r="E4706" s="6">
        <v>160.47</v>
      </c>
      <c r="F4706" s="6">
        <v>160.47</v>
      </c>
      <c r="G4706" s="6">
        <v>0</v>
      </c>
      <c r="H4706" s="6">
        <v>11</v>
      </c>
      <c r="I4706" s="6">
        <v>13</v>
      </c>
      <c r="J4706" s="6" t="s">
        <v>81</v>
      </c>
    </row>
    <row r="4707" spans="1:10" x14ac:dyDescent="0.2">
      <c r="A4707" s="5">
        <v>133</v>
      </c>
      <c r="B4707" s="6">
        <v>10</v>
      </c>
      <c r="C4707" s="6" t="s">
        <v>106</v>
      </c>
      <c r="D4707" s="7">
        <v>45979.75</v>
      </c>
      <c r="E4707" s="6">
        <v>300</v>
      </c>
      <c r="F4707" s="6">
        <v>300</v>
      </c>
      <c r="G4707" s="6">
        <v>0</v>
      </c>
      <c r="H4707" s="6">
        <v>8</v>
      </c>
      <c r="I4707" s="6">
        <v>10002</v>
      </c>
      <c r="J4707" s="6" t="s">
        <v>56</v>
      </c>
    </row>
    <row r="4708" spans="1:10" x14ac:dyDescent="0.2">
      <c r="A4708" s="5">
        <v>175</v>
      </c>
      <c r="B4708" s="6">
        <v>17</v>
      </c>
      <c r="C4708" s="6" t="s">
        <v>113</v>
      </c>
      <c r="D4708" s="7">
        <v>45979.75</v>
      </c>
      <c r="E4708" s="6">
        <v>314.23</v>
      </c>
      <c r="F4708" s="6">
        <v>314.23</v>
      </c>
      <c r="G4708" s="6">
        <v>0</v>
      </c>
      <c r="H4708" s="6">
        <v>10</v>
      </c>
      <c r="I4708" s="6">
        <v>10002</v>
      </c>
      <c r="J4708" s="6" t="s">
        <v>56</v>
      </c>
    </row>
    <row r="4709" spans="1:10" x14ac:dyDescent="0.2">
      <c r="A4709" s="5">
        <v>212</v>
      </c>
      <c r="B4709" s="6">
        <v>26</v>
      </c>
      <c r="C4709" s="6" t="s">
        <v>136</v>
      </c>
      <c r="D4709" s="7">
        <v>45979.75</v>
      </c>
      <c r="E4709" s="6">
        <v>315</v>
      </c>
      <c r="F4709" s="6">
        <v>315</v>
      </c>
      <c r="G4709" s="6">
        <v>0</v>
      </c>
      <c r="H4709" s="6">
        <v>10</v>
      </c>
      <c r="I4709" s="6">
        <v>10002</v>
      </c>
      <c r="J4709" s="6" t="s">
        <v>56</v>
      </c>
    </row>
    <row r="4710" spans="1:10" x14ac:dyDescent="0.2">
      <c r="A4710" s="5">
        <v>213</v>
      </c>
      <c r="B4710" s="6">
        <v>26</v>
      </c>
      <c r="C4710" s="6" t="s">
        <v>136</v>
      </c>
      <c r="D4710" s="7">
        <v>45979.75</v>
      </c>
      <c r="E4710" s="6">
        <v>230</v>
      </c>
      <c r="F4710" s="6">
        <v>230</v>
      </c>
      <c r="G4710" s="6">
        <v>0</v>
      </c>
      <c r="H4710" s="6">
        <v>9</v>
      </c>
      <c r="I4710" s="6">
        <v>12</v>
      </c>
      <c r="J4710" s="6" t="s">
        <v>134</v>
      </c>
    </row>
    <row r="4711" spans="1:10" x14ac:dyDescent="0.2">
      <c r="A4711" s="5">
        <v>217</v>
      </c>
      <c r="B4711" s="6">
        <v>25</v>
      </c>
      <c r="C4711" s="6" t="s">
        <v>121</v>
      </c>
      <c r="D4711" s="7">
        <v>45979.75</v>
      </c>
      <c r="E4711" s="6">
        <v>180</v>
      </c>
      <c r="F4711" s="6">
        <v>180</v>
      </c>
      <c r="G4711" s="6">
        <v>0</v>
      </c>
      <c r="H4711" s="6">
        <v>8</v>
      </c>
      <c r="I4711" s="6">
        <v>10002</v>
      </c>
      <c r="J4711" s="6" t="s">
        <v>56</v>
      </c>
    </row>
    <row r="4712" spans="1:10" x14ac:dyDescent="0.2">
      <c r="A4712" s="5">
        <v>238</v>
      </c>
      <c r="B4712" s="6">
        <v>26</v>
      </c>
      <c r="C4712" s="6" t="s">
        <v>136</v>
      </c>
      <c r="D4712" s="7">
        <v>45979.75</v>
      </c>
      <c r="E4712" s="6">
        <v>258</v>
      </c>
      <c r="F4712" s="6">
        <v>258</v>
      </c>
      <c r="G4712" s="6">
        <v>0</v>
      </c>
      <c r="H4712" s="6">
        <v>9</v>
      </c>
      <c r="I4712" s="6">
        <v>10002</v>
      </c>
      <c r="J4712" s="6" t="s">
        <v>56</v>
      </c>
    </row>
    <row r="4713" spans="1:10" x14ac:dyDescent="0.2">
      <c r="A4713" s="5">
        <v>265</v>
      </c>
      <c r="B4713" s="6">
        <v>1</v>
      </c>
      <c r="C4713" s="6" t="s">
        <v>19</v>
      </c>
      <c r="D4713" s="7">
        <v>45979.75</v>
      </c>
      <c r="E4713" s="6">
        <v>599.9</v>
      </c>
      <c r="F4713" s="6">
        <v>599.9</v>
      </c>
      <c r="G4713" s="6">
        <v>0</v>
      </c>
      <c r="H4713" s="6">
        <v>9</v>
      </c>
      <c r="I4713" s="6">
        <v>17</v>
      </c>
      <c r="J4713" s="6" t="s">
        <v>144</v>
      </c>
    </row>
    <row r="4714" spans="1:10" x14ac:dyDescent="0.2">
      <c r="A4714" s="5">
        <v>290</v>
      </c>
      <c r="B4714" s="6">
        <v>4</v>
      </c>
      <c r="C4714" s="6" t="s">
        <v>100</v>
      </c>
      <c r="D4714" s="7">
        <v>45979.75</v>
      </c>
      <c r="E4714" s="6">
        <v>303.27</v>
      </c>
      <c r="F4714" s="6">
        <v>303.27</v>
      </c>
      <c r="G4714" s="6">
        <v>0</v>
      </c>
      <c r="H4714" s="6">
        <v>8</v>
      </c>
      <c r="I4714" s="6">
        <v>5</v>
      </c>
      <c r="J4714" s="6" t="s">
        <v>79</v>
      </c>
    </row>
    <row r="4715" spans="1:10" x14ac:dyDescent="0.2">
      <c r="A4715" s="5">
        <v>295</v>
      </c>
      <c r="B4715" s="6">
        <v>7</v>
      </c>
      <c r="C4715" s="6" t="s">
        <v>103</v>
      </c>
      <c r="D4715" s="7">
        <v>45979.75</v>
      </c>
      <c r="E4715" s="6">
        <v>300</v>
      </c>
      <c r="F4715" s="6">
        <v>300</v>
      </c>
      <c r="G4715" s="6">
        <v>0</v>
      </c>
      <c r="H4715" s="6">
        <v>11</v>
      </c>
      <c r="I4715" s="6">
        <v>13</v>
      </c>
      <c r="J4715" s="6" t="s">
        <v>81</v>
      </c>
    </row>
    <row r="4716" spans="1:10" x14ac:dyDescent="0.2">
      <c r="A4716" s="5">
        <v>299</v>
      </c>
      <c r="B4716" s="6">
        <v>8</v>
      </c>
      <c r="C4716" s="6" t="s">
        <v>104</v>
      </c>
      <c r="D4716" s="7">
        <v>45979.75</v>
      </c>
      <c r="E4716" s="6">
        <v>160.26</v>
      </c>
      <c r="F4716" s="6">
        <v>160.26</v>
      </c>
      <c r="G4716" s="6">
        <v>0</v>
      </c>
      <c r="H4716" s="6">
        <v>5</v>
      </c>
      <c r="I4716" s="6">
        <v>9</v>
      </c>
      <c r="J4716" s="6" t="s">
        <v>80</v>
      </c>
    </row>
    <row r="4717" spans="1:10" x14ac:dyDescent="0.2">
      <c r="A4717" s="5">
        <v>300</v>
      </c>
      <c r="B4717" s="6">
        <v>13</v>
      </c>
      <c r="C4717" s="6" t="s">
        <v>109</v>
      </c>
      <c r="D4717" s="7">
        <v>45979.75</v>
      </c>
      <c r="E4717" s="6">
        <v>310</v>
      </c>
      <c r="F4717" s="6">
        <v>310</v>
      </c>
      <c r="G4717" s="6">
        <v>0</v>
      </c>
      <c r="H4717" s="6">
        <v>11</v>
      </c>
      <c r="I4717" s="6">
        <v>13</v>
      </c>
      <c r="J4717" s="6" t="s">
        <v>81</v>
      </c>
    </row>
    <row r="4718" spans="1:10" x14ac:dyDescent="0.2">
      <c r="A4718" s="5">
        <v>348</v>
      </c>
      <c r="B4718" s="6">
        <v>43</v>
      </c>
      <c r="C4718" s="7">
        <v>51867</v>
      </c>
      <c r="D4718" s="7">
        <v>45979.75</v>
      </c>
      <c r="E4718" s="6">
        <v>290.54000000000002</v>
      </c>
      <c r="F4718" s="6">
        <v>290.54000000000002</v>
      </c>
      <c r="G4718" s="6">
        <v>0</v>
      </c>
      <c r="H4718" s="6">
        <v>12</v>
      </c>
      <c r="I4718" s="6">
        <v>10002</v>
      </c>
      <c r="J4718" s="6" t="s">
        <v>56</v>
      </c>
    </row>
    <row r="4719" spans="1:10" x14ac:dyDescent="0.2">
      <c r="A4719" s="5">
        <v>533</v>
      </c>
      <c r="B4719" s="6">
        <v>1</v>
      </c>
      <c r="C4719" s="6" t="s">
        <v>19</v>
      </c>
      <c r="D4719" s="7">
        <v>45980.25</v>
      </c>
      <c r="E4719" s="6">
        <v>639.9</v>
      </c>
      <c r="F4719" s="6">
        <v>639.9</v>
      </c>
      <c r="G4719" s="6">
        <v>0</v>
      </c>
      <c r="H4719" s="6">
        <v>8</v>
      </c>
      <c r="I4719" s="6">
        <v>28</v>
      </c>
      <c r="J4719" s="6" t="s">
        <v>143</v>
      </c>
    </row>
    <row r="4720" spans="1:10" x14ac:dyDescent="0.2">
      <c r="A4720" s="5">
        <v>545</v>
      </c>
      <c r="B4720" s="6">
        <v>1</v>
      </c>
      <c r="C4720" s="6" t="s">
        <v>19</v>
      </c>
      <c r="D4720" s="7">
        <v>45980.25</v>
      </c>
      <c r="E4720" s="6">
        <v>379.9</v>
      </c>
      <c r="F4720" s="6">
        <v>379.9</v>
      </c>
      <c r="G4720" s="6">
        <v>0</v>
      </c>
      <c r="H4720" s="6">
        <v>9</v>
      </c>
      <c r="I4720" s="6">
        <v>17</v>
      </c>
      <c r="J4720" s="6" t="s">
        <v>144</v>
      </c>
    </row>
    <row r="4721" spans="1:10" x14ac:dyDescent="0.2">
      <c r="A4721" s="5">
        <v>564</v>
      </c>
      <c r="B4721" s="6">
        <v>4</v>
      </c>
      <c r="C4721" s="6" t="s">
        <v>45</v>
      </c>
      <c r="D4721" s="7">
        <v>45980.25</v>
      </c>
      <c r="E4721" s="6">
        <v>285</v>
      </c>
      <c r="F4721" s="6">
        <v>285</v>
      </c>
      <c r="G4721" s="6">
        <v>0</v>
      </c>
      <c r="H4721" s="6">
        <v>12</v>
      </c>
      <c r="I4721" s="6">
        <v>25</v>
      </c>
      <c r="J4721" s="6" t="s">
        <v>135</v>
      </c>
    </row>
    <row r="4722" spans="1:10" x14ac:dyDescent="0.2">
      <c r="A4722" s="5">
        <v>576</v>
      </c>
      <c r="B4722" s="6">
        <v>1</v>
      </c>
      <c r="C4722" s="6" t="s">
        <v>19</v>
      </c>
      <c r="D4722" s="7">
        <v>45980.25</v>
      </c>
      <c r="E4722" s="6">
        <v>379.9</v>
      </c>
      <c r="F4722" s="6">
        <v>379.9</v>
      </c>
      <c r="G4722" s="6">
        <v>0</v>
      </c>
      <c r="H4722" s="6">
        <v>12</v>
      </c>
      <c r="I4722" s="6">
        <v>31</v>
      </c>
      <c r="J4722" s="6" t="s">
        <v>42</v>
      </c>
    </row>
    <row r="4723" spans="1:10" x14ac:dyDescent="0.2">
      <c r="A4723" s="5">
        <v>589</v>
      </c>
      <c r="B4723" s="6">
        <v>22</v>
      </c>
      <c r="C4723" s="6" t="s">
        <v>164</v>
      </c>
      <c r="D4723" s="7">
        <v>45980.25</v>
      </c>
      <c r="E4723" s="6">
        <v>690</v>
      </c>
      <c r="F4723" s="6">
        <v>690</v>
      </c>
      <c r="G4723" s="6">
        <v>0</v>
      </c>
      <c r="H4723" s="6">
        <v>11</v>
      </c>
      <c r="I4723" s="6">
        <v>5</v>
      </c>
      <c r="J4723" s="6" t="s">
        <v>79</v>
      </c>
    </row>
    <row r="4724" spans="1:10" x14ac:dyDescent="0.2">
      <c r="A4724" s="5">
        <v>606</v>
      </c>
      <c r="B4724" s="6">
        <v>4</v>
      </c>
      <c r="C4724" s="6" t="s">
        <v>75</v>
      </c>
      <c r="D4724" s="7">
        <v>45980.25</v>
      </c>
      <c r="E4724" s="6">
        <v>280</v>
      </c>
      <c r="F4724" s="6">
        <v>280</v>
      </c>
      <c r="G4724" s="6">
        <v>0</v>
      </c>
      <c r="H4724" s="6">
        <v>7</v>
      </c>
      <c r="I4724" s="6">
        <v>11</v>
      </c>
      <c r="J4724" s="6" t="s">
        <v>90</v>
      </c>
    </row>
    <row r="4725" spans="1:10" x14ac:dyDescent="0.2">
      <c r="A4725" s="5">
        <v>632</v>
      </c>
      <c r="B4725" s="6">
        <v>19</v>
      </c>
      <c r="C4725" s="6" t="s">
        <v>210</v>
      </c>
      <c r="D4725" s="7">
        <v>45980.25</v>
      </c>
      <c r="E4725" s="6">
        <v>220</v>
      </c>
      <c r="F4725" s="6">
        <v>220</v>
      </c>
      <c r="G4725" s="6">
        <v>0</v>
      </c>
      <c r="H4725" s="6">
        <v>6</v>
      </c>
      <c r="I4725" s="6">
        <v>10002</v>
      </c>
      <c r="J4725" s="6" t="s">
        <v>56</v>
      </c>
    </row>
    <row r="4726" spans="1:10" x14ac:dyDescent="0.2">
      <c r="A4726" s="5">
        <v>702</v>
      </c>
      <c r="B4726" s="6">
        <v>23</v>
      </c>
      <c r="C4726" s="6" t="s">
        <v>165</v>
      </c>
      <c r="D4726" s="7">
        <v>45980.25</v>
      </c>
      <c r="E4726" s="6">
        <v>230</v>
      </c>
      <c r="F4726" s="6">
        <v>230</v>
      </c>
      <c r="G4726" s="6">
        <v>0</v>
      </c>
      <c r="H4726" s="6">
        <v>12</v>
      </c>
      <c r="I4726" s="6">
        <v>10002</v>
      </c>
      <c r="J4726" s="6" t="s">
        <v>56</v>
      </c>
    </row>
    <row r="4727" spans="1:10" x14ac:dyDescent="0.2">
      <c r="A4727" s="5">
        <v>712</v>
      </c>
      <c r="B4727" s="6">
        <v>1</v>
      </c>
      <c r="C4727" s="6" t="s">
        <v>19</v>
      </c>
      <c r="D4727" s="7">
        <v>45980.25</v>
      </c>
      <c r="E4727" s="6">
        <v>1099</v>
      </c>
      <c r="F4727" s="6">
        <v>1099</v>
      </c>
      <c r="G4727" s="6">
        <v>0</v>
      </c>
      <c r="H4727" s="6">
        <v>6</v>
      </c>
      <c r="I4727" s="6">
        <v>10002</v>
      </c>
      <c r="J4727" s="6" t="s">
        <v>56</v>
      </c>
    </row>
    <row r="4728" spans="1:10" x14ac:dyDescent="0.2">
      <c r="A4728" s="5">
        <v>97</v>
      </c>
      <c r="B4728" s="6">
        <v>6</v>
      </c>
      <c r="C4728" s="6" t="s">
        <v>102</v>
      </c>
      <c r="D4728" s="7">
        <v>45980.75</v>
      </c>
      <c r="E4728" s="6">
        <v>168.33</v>
      </c>
      <c r="F4728" s="6">
        <v>168.33</v>
      </c>
      <c r="G4728" s="6">
        <v>0</v>
      </c>
      <c r="H4728" s="6">
        <v>6</v>
      </c>
      <c r="I4728" s="6" t="s">
        <v>47</v>
      </c>
      <c r="J4728" s="6" t="s">
        <v>47</v>
      </c>
    </row>
    <row r="4729" spans="1:10" x14ac:dyDescent="0.2">
      <c r="A4729" s="5">
        <v>113</v>
      </c>
      <c r="B4729" s="6">
        <v>9</v>
      </c>
      <c r="C4729" s="6" t="s">
        <v>105</v>
      </c>
      <c r="D4729" s="7">
        <v>45980.75</v>
      </c>
      <c r="E4729" s="6">
        <v>350.77</v>
      </c>
      <c r="F4729" s="6">
        <v>350.77</v>
      </c>
      <c r="G4729" s="6">
        <v>0</v>
      </c>
      <c r="H4729" s="6">
        <v>5</v>
      </c>
      <c r="I4729" s="6">
        <v>10002</v>
      </c>
      <c r="J4729" s="6" t="s">
        <v>56</v>
      </c>
    </row>
    <row r="4730" spans="1:10" x14ac:dyDescent="0.2">
      <c r="A4730" s="5">
        <v>128</v>
      </c>
      <c r="B4730" s="6">
        <v>10</v>
      </c>
      <c r="C4730" s="6" t="s">
        <v>106</v>
      </c>
      <c r="D4730" s="7">
        <v>45980.75</v>
      </c>
      <c r="E4730" s="6">
        <v>524.95000000000005</v>
      </c>
      <c r="F4730" s="6">
        <v>524.95000000000005</v>
      </c>
      <c r="G4730" s="6">
        <v>0</v>
      </c>
      <c r="H4730" s="6">
        <v>4</v>
      </c>
      <c r="I4730" s="6">
        <v>10002</v>
      </c>
      <c r="J4730" s="6" t="s">
        <v>56</v>
      </c>
    </row>
    <row r="4731" spans="1:10" x14ac:dyDescent="0.2">
      <c r="A4731" s="5">
        <v>170</v>
      </c>
      <c r="B4731" s="6">
        <v>1</v>
      </c>
      <c r="C4731" s="6" t="s">
        <v>19</v>
      </c>
      <c r="D4731" s="7">
        <v>45980.75</v>
      </c>
      <c r="E4731" s="6">
        <v>0</v>
      </c>
      <c r="F4731" s="6">
        <v>0</v>
      </c>
      <c r="G4731" s="6">
        <v>0</v>
      </c>
      <c r="H4731" s="6">
        <v>8</v>
      </c>
      <c r="I4731" s="6">
        <v>10002</v>
      </c>
      <c r="J4731" s="6" t="s">
        <v>56</v>
      </c>
    </row>
    <row r="4732" spans="1:10" x14ac:dyDescent="0.2">
      <c r="A4732" s="5">
        <v>172</v>
      </c>
      <c r="B4732" s="6">
        <v>19</v>
      </c>
      <c r="C4732" s="6" t="s">
        <v>115</v>
      </c>
      <c r="D4732" s="7">
        <v>45980.75</v>
      </c>
      <c r="E4732" s="6">
        <v>230</v>
      </c>
      <c r="F4732" s="6">
        <v>230</v>
      </c>
      <c r="G4732" s="6">
        <v>0</v>
      </c>
      <c r="H4732" s="6">
        <v>8</v>
      </c>
      <c r="I4732" s="6">
        <v>10002</v>
      </c>
      <c r="J4732" s="6" t="s">
        <v>56</v>
      </c>
    </row>
    <row r="4733" spans="1:10" x14ac:dyDescent="0.2">
      <c r="A4733" s="5">
        <v>174</v>
      </c>
      <c r="B4733" s="6">
        <v>19</v>
      </c>
      <c r="C4733" s="6" t="s">
        <v>115</v>
      </c>
      <c r="D4733" s="7">
        <v>45980.75</v>
      </c>
      <c r="E4733" s="6">
        <v>209.2</v>
      </c>
      <c r="F4733" s="6">
        <v>209.2</v>
      </c>
      <c r="G4733" s="6">
        <v>0</v>
      </c>
      <c r="H4733" s="6">
        <v>12</v>
      </c>
      <c r="I4733" s="6">
        <v>24</v>
      </c>
      <c r="J4733" s="6" t="s">
        <v>84</v>
      </c>
    </row>
    <row r="4734" spans="1:10" x14ac:dyDescent="0.2">
      <c r="A4734" s="5">
        <v>181</v>
      </c>
      <c r="B4734" s="6">
        <v>20</v>
      </c>
      <c r="C4734" s="6" t="s">
        <v>116</v>
      </c>
      <c r="D4734" s="7">
        <v>45980.75</v>
      </c>
      <c r="E4734" s="6">
        <v>230</v>
      </c>
      <c r="F4734" s="6">
        <v>230</v>
      </c>
      <c r="G4734" s="6">
        <v>0</v>
      </c>
      <c r="H4734" s="6">
        <v>9</v>
      </c>
      <c r="I4734" s="6">
        <v>12</v>
      </c>
      <c r="J4734" s="6" t="s">
        <v>134</v>
      </c>
    </row>
    <row r="4735" spans="1:10" x14ac:dyDescent="0.2">
      <c r="A4735" s="5">
        <v>291</v>
      </c>
      <c r="B4735" s="6">
        <v>4</v>
      </c>
      <c r="C4735" s="6" t="s">
        <v>100</v>
      </c>
      <c r="D4735" s="7">
        <v>45980.75</v>
      </c>
      <c r="E4735" s="6">
        <v>180</v>
      </c>
      <c r="F4735" s="6">
        <v>180</v>
      </c>
      <c r="G4735" s="6">
        <v>0</v>
      </c>
      <c r="H4735" s="6">
        <v>8</v>
      </c>
      <c r="I4735" s="6">
        <v>5</v>
      </c>
      <c r="J4735" s="6" t="s">
        <v>79</v>
      </c>
    </row>
    <row r="4736" spans="1:10" x14ac:dyDescent="0.2">
      <c r="A4736" s="5">
        <v>296</v>
      </c>
      <c r="B4736" s="6">
        <v>7</v>
      </c>
      <c r="C4736" s="6" t="s">
        <v>103</v>
      </c>
      <c r="D4736" s="7">
        <v>45980.75</v>
      </c>
      <c r="E4736" s="6">
        <v>192</v>
      </c>
      <c r="F4736" s="6">
        <v>192</v>
      </c>
      <c r="G4736" s="6">
        <v>0</v>
      </c>
      <c r="H4736" s="6">
        <v>4</v>
      </c>
      <c r="I4736" s="6">
        <v>10002</v>
      </c>
      <c r="J4736" s="6" t="s">
        <v>56</v>
      </c>
    </row>
    <row r="4737" spans="1:10" x14ac:dyDescent="0.2">
      <c r="A4737" s="5">
        <v>313</v>
      </c>
      <c r="B4737" s="6">
        <v>30</v>
      </c>
      <c r="C4737" s="6" t="s">
        <v>140</v>
      </c>
      <c r="D4737" s="7">
        <v>45980.75</v>
      </c>
      <c r="E4737" s="6">
        <v>344.14</v>
      </c>
      <c r="F4737" s="6">
        <v>344.14</v>
      </c>
      <c r="G4737" s="6">
        <v>0</v>
      </c>
      <c r="H4737" s="6">
        <v>12</v>
      </c>
      <c r="I4737" s="6">
        <v>15</v>
      </c>
      <c r="J4737" s="6" t="s">
        <v>63</v>
      </c>
    </row>
    <row r="4738" spans="1:10" x14ac:dyDescent="0.2">
      <c r="A4738" s="5">
        <v>527</v>
      </c>
      <c r="B4738" s="6">
        <v>7</v>
      </c>
      <c r="C4738" s="6" t="s">
        <v>49</v>
      </c>
      <c r="D4738" s="7">
        <v>45981.25</v>
      </c>
      <c r="E4738" s="6">
        <v>309</v>
      </c>
      <c r="F4738" s="6">
        <v>309</v>
      </c>
      <c r="G4738" s="6">
        <v>0</v>
      </c>
      <c r="H4738" s="6">
        <v>8</v>
      </c>
      <c r="I4738" s="6">
        <v>5</v>
      </c>
      <c r="J4738" s="6" t="s">
        <v>79</v>
      </c>
    </row>
    <row r="4739" spans="1:10" x14ac:dyDescent="0.2">
      <c r="A4739" s="5">
        <v>531</v>
      </c>
      <c r="B4739" s="6">
        <v>24</v>
      </c>
      <c r="C4739" s="6" t="s">
        <v>166</v>
      </c>
      <c r="D4739" s="7">
        <v>45981.25</v>
      </c>
      <c r="E4739" s="6">
        <v>227</v>
      </c>
      <c r="F4739" s="6">
        <v>227</v>
      </c>
      <c r="G4739" s="6">
        <v>0</v>
      </c>
      <c r="H4739" s="6">
        <v>9</v>
      </c>
      <c r="I4739" s="6">
        <v>12</v>
      </c>
      <c r="J4739" s="6" t="s">
        <v>134</v>
      </c>
    </row>
    <row r="4740" spans="1:10" x14ac:dyDescent="0.2">
      <c r="A4740" s="5">
        <v>540</v>
      </c>
      <c r="B4740" s="6">
        <v>1</v>
      </c>
      <c r="C4740" s="6" t="s">
        <v>19</v>
      </c>
      <c r="D4740" s="7">
        <v>45981.25</v>
      </c>
      <c r="E4740" s="6">
        <v>399.9</v>
      </c>
      <c r="F4740" s="6">
        <v>399.9</v>
      </c>
      <c r="G4740" s="6">
        <v>0</v>
      </c>
      <c r="H4740" s="6">
        <v>11</v>
      </c>
      <c r="I4740" s="6">
        <v>18</v>
      </c>
      <c r="J4740" s="6" t="s">
        <v>29</v>
      </c>
    </row>
    <row r="4741" spans="1:10" x14ac:dyDescent="0.2">
      <c r="A4741" s="5">
        <v>553</v>
      </c>
      <c r="B4741" s="6">
        <v>1</v>
      </c>
      <c r="C4741" s="6" t="s">
        <v>19</v>
      </c>
      <c r="D4741" s="7">
        <v>45981.25</v>
      </c>
      <c r="E4741" s="6">
        <v>0</v>
      </c>
      <c r="F4741" s="6">
        <v>0</v>
      </c>
      <c r="G4741" s="6">
        <v>0</v>
      </c>
      <c r="H4741" s="6">
        <v>5</v>
      </c>
      <c r="I4741" s="6">
        <v>10002</v>
      </c>
      <c r="J4741" s="6" t="s">
        <v>56</v>
      </c>
    </row>
    <row r="4742" spans="1:10" x14ac:dyDescent="0.2">
      <c r="A4742" s="5">
        <v>553</v>
      </c>
      <c r="B4742" s="6">
        <v>2</v>
      </c>
      <c r="C4742" s="6" t="s">
        <v>225</v>
      </c>
      <c r="D4742" s="7">
        <v>45981.25</v>
      </c>
      <c r="E4742" s="6">
        <v>154.76</v>
      </c>
      <c r="F4742" s="6">
        <v>154.76</v>
      </c>
      <c r="G4742" s="6">
        <v>0</v>
      </c>
      <c r="H4742" s="6">
        <v>5</v>
      </c>
      <c r="I4742" s="6">
        <v>10002</v>
      </c>
      <c r="J4742" s="6" t="s">
        <v>56</v>
      </c>
    </row>
    <row r="4743" spans="1:10" x14ac:dyDescent="0.2">
      <c r="A4743" s="5">
        <v>556</v>
      </c>
      <c r="B4743" s="6">
        <v>9</v>
      </c>
      <c r="C4743" s="6" t="s">
        <v>153</v>
      </c>
      <c r="D4743" s="7">
        <v>45981.25</v>
      </c>
      <c r="E4743" s="6">
        <v>483</v>
      </c>
      <c r="F4743" s="6">
        <v>483</v>
      </c>
      <c r="G4743" s="6">
        <v>0</v>
      </c>
      <c r="H4743" s="6">
        <v>8</v>
      </c>
      <c r="I4743" s="6">
        <v>5</v>
      </c>
      <c r="J4743" s="6" t="s">
        <v>79</v>
      </c>
    </row>
    <row r="4744" spans="1:10" x14ac:dyDescent="0.2">
      <c r="A4744" s="5">
        <v>588</v>
      </c>
      <c r="B4744" s="6">
        <v>25</v>
      </c>
      <c r="C4744" s="6" t="s">
        <v>167</v>
      </c>
      <c r="D4744" s="7">
        <v>45981.25</v>
      </c>
      <c r="E4744" s="6">
        <v>230</v>
      </c>
      <c r="F4744" s="6">
        <v>230</v>
      </c>
      <c r="G4744" s="6">
        <v>0</v>
      </c>
      <c r="H4744" s="6">
        <v>6</v>
      </c>
      <c r="I4744" s="6">
        <v>10002</v>
      </c>
      <c r="J4744" s="6" t="s">
        <v>56</v>
      </c>
    </row>
    <row r="4745" spans="1:10" x14ac:dyDescent="0.2">
      <c r="A4745" s="5">
        <v>621</v>
      </c>
      <c r="B4745" s="6">
        <v>1</v>
      </c>
      <c r="C4745" s="6" t="s">
        <v>19</v>
      </c>
      <c r="D4745" s="7">
        <v>45981.25</v>
      </c>
      <c r="E4745" s="6">
        <v>379.9</v>
      </c>
      <c r="F4745" s="6">
        <v>379.9</v>
      </c>
      <c r="G4745" s="6">
        <v>0</v>
      </c>
      <c r="H4745" s="6">
        <v>13</v>
      </c>
      <c r="I4745" s="6">
        <v>20</v>
      </c>
      <c r="J4745" s="6" t="s">
        <v>44</v>
      </c>
    </row>
    <row r="4746" spans="1:10" x14ac:dyDescent="0.2">
      <c r="A4746" s="5">
        <v>733</v>
      </c>
      <c r="B4746" s="6">
        <v>3</v>
      </c>
      <c r="C4746" s="6" t="s">
        <v>147</v>
      </c>
      <c r="D4746" s="7">
        <v>45981.25</v>
      </c>
      <c r="E4746" s="6">
        <v>356</v>
      </c>
      <c r="F4746" s="6">
        <v>356</v>
      </c>
      <c r="G4746" s="6">
        <v>0</v>
      </c>
      <c r="H4746" s="6">
        <v>13</v>
      </c>
      <c r="I4746" s="6">
        <v>31</v>
      </c>
      <c r="J4746" s="6" t="s">
        <v>42</v>
      </c>
    </row>
    <row r="4747" spans="1:10" x14ac:dyDescent="0.2">
      <c r="A4747" s="5">
        <v>81</v>
      </c>
      <c r="B4747" s="6">
        <v>1</v>
      </c>
      <c r="C4747" s="6" t="s">
        <v>19</v>
      </c>
      <c r="D4747" s="7">
        <v>45981.75</v>
      </c>
      <c r="E4747" s="6">
        <v>0</v>
      </c>
      <c r="F4747" s="6">
        <v>0</v>
      </c>
      <c r="G4747" s="6">
        <v>0</v>
      </c>
      <c r="H4747" s="6">
        <v>5</v>
      </c>
      <c r="I4747" s="6">
        <v>10</v>
      </c>
      <c r="J4747" s="6" t="s">
        <v>133</v>
      </c>
    </row>
    <row r="4748" spans="1:10" x14ac:dyDescent="0.2">
      <c r="A4748" s="5">
        <v>123</v>
      </c>
      <c r="B4748" s="6">
        <v>8</v>
      </c>
      <c r="C4748" s="6" t="s">
        <v>104</v>
      </c>
      <c r="D4748" s="7">
        <v>45981.75</v>
      </c>
      <c r="E4748" s="6">
        <v>160.47</v>
      </c>
      <c r="F4748" s="6">
        <v>160.47</v>
      </c>
      <c r="G4748" s="6">
        <v>0</v>
      </c>
      <c r="H4748" s="6">
        <v>12</v>
      </c>
      <c r="I4748" s="6">
        <v>15</v>
      </c>
      <c r="J4748" s="6" t="s">
        <v>63</v>
      </c>
    </row>
    <row r="4749" spans="1:10" x14ac:dyDescent="0.2">
      <c r="A4749" s="5">
        <v>125</v>
      </c>
      <c r="B4749" s="6">
        <v>8</v>
      </c>
      <c r="C4749" s="6" t="s">
        <v>104</v>
      </c>
      <c r="D4749" s="7">
        <v>45981.75</v>
      </c>
      <c r="E4749" s="6">
        <v>263.73</v>
      </c>
      <c r="F4749" s="6">
        <v>263.73</v>
      </c>
      <c r="G4749" s="6">
        <v>0</v>
      </c>
      <c r="H4749" s="6">
        <v>6</v>
      </c>
      <c r="I4749" s="6">
        <v>10002</v>
      </c>
      <c r="J4749" s="6" t="s">
        <v>56</v>
      </c>
    </row>
    <row r="4750" spans="1:10" x14ac:dyDescent="0.2">
      <c r="A4750" s="5">
        <v>131</v>
      </c>
      <c r="B4750" s="6">
        <v>11</v>
      </c>
      <c r="C4750" s="6" t="s">
        <v>107</v>
      </c>
      <c r="D4750" s="7">
        <v>45981.75</v>
      </c>
      <c r="E4750" s="6">
        <v>192</v>
      </c>
      <c r="F4750" s="6">
        <v>192</v>
      </c>
      <c r="G4750" s="6">
        <v>0</v>
      </c>
      <c r="H4750" s="6">
        <v>4</v>
      </c>
      <c r="I4750" s="6">
        <v>10002</v>
      </c>
      <c r="J4750" s="6" t="s">
        <v>56</v>
      </c>
    </row>
    <row r="4751" spans="1:10" x14ac:dyDescent="0.2">
      <c r="A4751" s="5">
        <v>142</v>
      </c>
      <c r="B4751" s="6">
        <v>16</v>
      </c>
      <c r="C4751" s="6" t="s">
        <v>112</v>
      </c>
      <c r="D4751" s="7">
        <v>45981.75</v>
      </c>
      <c r="E4751" s="6">
        <v>230</v>
      </c>
      <c r="F4751" s="6">
        <v>230</v>
      </c>
      <c r="G4751" s="6">
        <v>0</v>
      </c>
      <c r="H4751" s="6">
        <v>9</v>
      </c>
      <c r="I4751" s="6">
        <v>12</v>
      </c>
      <c r="J4751" s="6" t="s">
        <v>134</v>
      </c>
    </row>
    <row r="4752" spans="1:10" x14ac:dyDescent="0.2">
      <c r="A4752" s="5">
        <v>154</v>
      </c>
      <c r="B4752" s="6">
        <v>15</v>
      </c>
      <c r="C4752" s="6" t="s">
        <v>111</v>
      </c>
      <c r="D4752" s="7">
        <v>45981.75</v>
      </c>
      <c r="E4752" s="6">
        <v>160.47</v>
      </c>
      <c r="F4752" s="6">
        <v>160.47</v>
      </c>
      <c r="G4752" s="6">
        <v>0</v>
      </c>
      <c r="H4752" s="6">
        <v>8</v>
      </c>
      <c r="I4752" s="6">
        <v>5</v>
      </c>
      <c r="J4752" s="6" t="s">
        <v>79</v>
      </c>
    </row>
    <row r="4753" spans="1:10" x14ac:dyDescent="0.2">
      <c r="A4753" s="5">
        <v>163</v>
      </c>
      <c r="B4753" s="6">
        <v>17</v>
      </c>
      <c r="C4753" s="6" t="s">
        <v>113</v>
      </c>
      <c r="D4753" s="7">
        <v>45981.75</v>
      </c>
      <c r="E4753" s="6">
        <v>160.47</v>
      </c>
      <c r="F4753" s="6">
        <v>160.47</v>
      </c>
      <c r="G4753" s="6">
        <v>0</v>
      </c>
      <c r="H4753" s="6">
        <v>4</v>
      </c>
      <c r="I4753" s="6">
        <v>10002</v>
      </c>
      <c r="J4753" s="6" t="s">
        <v>56</v>
      </c>
    </row>
    <row r="4754" spans="1:10" x14ac:dyDescent="0.2">
      <c r="A4754" s="5">
        <v>164</v>
      </c>
      <c r="B4754" s="6">
        <v>17</v>
      </c>
      <c r="C4754" s="6" t="s">
        <v>113</v>
      </c>
      <c r="D4754" s="7">
        <v>45981.75</v>
      </c>
      <c r="E4754" s="6">
        <v>160.47</v>
      </c>
      <c r="F4754" s="6">
        <v>160.47</v>
      </c>
      <c r="G4754" s="6">
        <v>0</v>
      </c>
      <c r="H4754" s="6">
        <v>4</v>
      </c>
      <c r="I4754" s="6">
        <v>10002</v>
      </c>
      <c r="J4754" s="6" t="s">
        <v>56</v>
      </c>
    </row>
    <row r="4755" spans="1:10" x14ac:dyDescent="0.2">
      <c r="A4755" s="5">
        <v>184</v>
      </c>
      <c r="B4755" s="6">
        <v>20</v>
      </c>
      <c r="C4755" s="6" t="s">
        <v>116</v>
      </c>
      <c r="D4755" s="7">
        <v>45981.75</v>
      </c>
      <c r="E4755" s="6">
        <v>211.92</v>
      </c>
      <c r="F4755" s="6">
        <v>211.92</v>
      </c>
      <c r="G4755" s="6">
        <v>0</v>
      </c>
      <c r="H4755" s="6">
        <v>4</v>
      </c>
      <c r="I4755" s="6">
        <v>10002</v>
      </c>
      <c r="J4755" s="6" t="s">
        <v>56</v>
      </c>
    </row>
    <row r="4756" spans="1:10" x14ac:dyDescent="0.2">
      <c r="A4756" s="5">
        <v>185</v>
      </c>
      <c r="B4756" s="6">
        <v>22</v>
      </c>
      <c r="C4756" s="6" t="s">
        <v>118</v>
      </c>
      <c r="D4756" s="7">
        <v>45981.75</v>
      </c>
      <c r="E4756" s="6">
        <v>180</v>
      </c>
      <c r="F4756" s="6">
        <v>180</v>
      </c>
      <c r="G4756" s="6">
        <v>0</v>
      </c>
      <c r="H4756" s="6">
        <v>5</v>
      </c>
      <c r="I4756" s="6">
        <v>10002</v>
      </c>
      <c r="J4756" s="6" t="s">
        <v>56</v>
      </c>
    </row>
    <row r="4757" spans="1:10" x14ac:dyDescent="0.2">
      <c r="A4757" s="5">
        <v>186</v>
      </c>
      <c r="B4757" s="6">
        <v>20</v>
      </c>
      <c r="C4757" s="6" t="s">
        <v>116</v>
      </c>
      <c r="D4757" s="7">
        <v>45981.75</v>
      </c>
      <c r="E4757" s="6">
        <v>273</v>
      </c>
      <c r="F4757" s="6">
        <v>273</v>
      </c>
      <c r="G4757" s="6">
        <v>0</v>
      </c>
      <c r="H4757" s="6">
        <v>12</v>
      </c>
      <c r="I4757" s="6">
        <v>31</v>
      </c>
      <c r="J4757" s="6" t="s">
        <v>42</v>
      </c>
    </row>
    <row r="4758" spans="1:10" x14ac:dyDescent="0.2">
      <c r="A4758" s="5">
        <v>219</v>
      </c>
      <c r="B4758" s="6">
        <v>31</v>
      </c>
      <c r="C4758" s="6" t="s">
        <v>141</v>
      </c>
      <c r="D4758" s="7">
        <v>45981.75</v>
      </c>
      <c r="E4758" s="6">
        <v>153.47</v>
      </c>
      <c r="F4758" s="6">
        <v>153.47</v>
      </c>
      <c r="G4758" s="6">
        <v>0</v>
      </c>
      <c r="H4758" s="6" t="s">
        <v>47</v>
      </c>
      <c r="I4758" s="6">
        <v>10002</v>
      </c>
      <c r="J4758" s="6" t="s">
        <v>56</v>
      </c>
    </row>
    <row r="4759" spans="1:10" x14ac:dyDescent="0.2">
      <c r="A4759" s="5">
        <v>221</v>
      </c>
      <c r="B4759" s="6">
        <v>29</v>
      </c>
      <c r="C4759" s="6" t="s">
        <v>139</v>
      </c>
      <c r="D4759" s="7">
        <v>45981.75</v>
      </c>
      <c r="E4759" s="6">
        <v>288.60000000000002</v>
      </c>
      <c r="F4759" s="6">
        <v>288.60000000000002</v>
      </c>
      <c r="G4759" s="6">
        <v>0</v>
      </c>
      <c r="H4759" s="6">
        <v>12</v>
      </c>
      <c r="I4759" s="6">
        <v>15</v>
      </c>
      <c r="J4759" s="6" t="s">
        <v>63</v>
      </c>
    </row>
    <row r="4760" spans="1:10" x14ac:dyDescent="0.2">
      <c r="A4760" s="5">
        <v>270</v>
      </c>
      <c r="B4760" s="6">
        <v>1</v>
      </c>
      <c r="C4760" s="6" t="s">
        <v>19</v>
      </c>
      <c r="D4760" s="7">
        <v>45981.75</v>
      </c>
      <c r="E4760" s="6">
        <v>379.9</v>
      </c>
      <c r="F4760" s="6">
        <v>379.9</v>
      </c>
      <c r="G4760" s="6">
        <v>0</v>
      </c>
      <c r="H4760" s="6">
        <v>8</v>
      </c>
      <c r="I4760" s="6">
        <v>5</v>
      </c>
      <c r="J4760" s="6" t="s">
        <v>79</v>
      </c>
    </row>
    <row r="4761" spans="1:10" x14ac:dyDescent="0.2">
      <c r="A4761" s="5">
        <v>306</v>
      </c>
      <c r="B4761" s="6">
        <v>31</v>
      </c>
      <c r="C4761" s="6" t="s">
        <v>141</v>
      </c>
      <c r="D4761" s="7">
        <v>45981.75</v>
      </c>
      <c r="E4761" s="6">
        <v>186.02</v>
      </c>
      <c r="F4761" s="6">
        <v>186.02</v>
      </c>
      <c r="G4761" s="6">
        <v>0</v>
      </c>
      <c r="H4761" s="6" t="s">
        <v>47</v>
      </c>
      <c r="I4761" s="6">
        <v>10002</v>
      </c>
      <c r="J4761" s="6" t="s">
        <v>56</v>
      </c>
    </row>
    <row r="4762" spans="1:10" x14ac:dyDescent="0.2">
      <c r="A4762" s="5">
        <v>319</v>
      </c>
      <c r="B4762" s="6">
        <v>31</v>
      </c>
      <c r="C4762" s="6" t="s">
        <v>141</v>
      </c>
      <c r="D4762" s="7">
        <v>45981.75</v>
      </c>
      <c r="E4762" s="6">
        <v>230</v>
      </c>
      <c r="F4762" s="6">
        <v>230</v>
      </c>
      <c r="G4762" s="6">
        <v>0</v>
      </c>
      <c r="H4762" s="6">
        <v>10</v>
      </c>
      <c r="I4762" s="6">
        <v>10002</v>
      </c>
      <c r="J4762" s="6" t="s">
        <v>56</v>
      </c>
    </row>
    <row r="4763" spans="1:10" x14ac:dyDescent="0.2">
      <c r="A4763" s="5">
        <v>324</v>
      </c>
      <c r="B4763" s="6">
        <v>34</v>
      </c>
      <c r="C4763" s="7">
        <v>48580</v>
      </c>
      <c r="D4763" s="7">
        <v>45981.75</v>
      </c>
      <c r="E4763" s="6">
        <v>144.30000000000001</v>
      </c>
      <c r="F4763" s="6">
        <v>144.30000000000001</v>
      </c>
      <c r="G4763" s="6">
        <v>0</v>
      </c>
      <c r="H4763" s="6" t="s">
        <v>47</v>
      </c>
      <c r="I4763" s="6">
        <v>10002</v>
      </c>
      <c r="J4763" s="6" t="s">
        <v>56</v>
      </c>
    </row>
    <row r="4764" spans="1:10" x14ac:dyDescent="0.2">
      <c r="A4764" s="5">
        <v>552</v>
      </c>
      <c r="B4764" s="6">
        <v>3</v>
      </c>
      <c r="C4764" s="6" t="s">
        <v>58</v>
      </c>
      <c r="D4764" s="7">
        <v>45982.25</v>
      </c>
      <c r="E4764" s="6">
        <v>193</v>
      </c>
      <c r="F4764" s="6">
        <v>193</v>
      </c>
      <c r="G4764" s="6">
        <v>0</v>
      </c>
      <c r="H4764" s="6">
        <v>5</v>
      </c>
      <c r="I4764" s="6">
        <v>10</v>
      </c>
      <c r="J4764" s="6" t="s">
        <v>133</v>
      </c>
    </row>
    <row r="4765" spans="1:10" x14ac:dyDescent="0.2">
      <c r="A4765" s="5">
        <v>562</v>
      </c>
      <c r="B4765" s="6">
        <v>1</v>
      </c>
      <c r="C4765" s="6" t="s">
        <v>19</v>
      </c>
      <c r="D4765" s="7">
        <v>45982.25</v>
      </c>
      <c r="E4765" s="6">
        <v>639.9</v>
      </c>
      <c r="F4765" s="6">
        <v>639.9</v>
      </c>
      <c r="G4765" s="6">
        <v>0</v>
      </c>
      <c r="H4765" s="6">
        <v>12</v>
      </c>
      <c r="I4765" s="6">
        <v>31</v>
      </c>
      <c r="J4765" s="6" t="s">
        <v>42</v>
      </c>
    </row>
    <row r="4766" spans="1:10" x14ac:dyDescent="0.2">
      <c r="A4766" s="5">
        <v>571</v>
      </c>
      <c r="B4766" s="6">
        <v>1</v>
      </c>
      <c r="C4766" s="6" t="s">
        <v>19</v>
      </c>
      <c r="D4766" s="7">
        <v>45982.25</v>
      </c>
      <c r="E4766" s="6">
        <v>599.9</v>
      </c>
      <c r="F4766" s="6">
        <v>599.9</v>
      </c>
      <c r="G4766" s="6">
        <v>0</v>
      </c>
      <c r="H4766" s="6">
        <v>7</v>
      </c>
      <c r="I4766" s="6">
        <v>21</v>
      </c>
      <c r="J4766" s="6" t="s">
        <v>93</v>
      </c>
    </row>
    <row r="4767" spans="1:10" x14ac:dyDescent="0.2">
      <c r="A4767" s="5">
        <v>580</v>
      </c>
      <c r="B4767" s="6">
        <v>5</v>
      </c>
      <c r="C4767" s="6" t="s">
        <v>161</v>
      </c>
      <c r="D4767" s="7">
        <v>45982.25</v>
      </c>
      <c r="E4767" s="6">
        <v>238.73</v>
      </c>
      <c r="F4767" s="6">
        <v>238.73</v>
      </c>
      <c r="G4767" s="6">
        <v>0</v>
      </c>
      <c r="H4767" s="6">
        <v>9</v>
      </c>
      <c r="I4767" s="6">
        <v>10002</v>
      </c>
      <c r="J4767" s="6" t="s">
        <v>56</v>
      </c>
    </row>
    <row r="4768" spans="1:10" x14ac:dyDescent="0.2">
      <c r="A4768" s="5">
        <v>586</v>
      </c>
      <c r="B4768" s="6">
        <v>24</v>
      </c>
      <c r="C4768" s="6" t="s">
        <v>166</v>
      </c>
      <c r="D4768" s="7">
        <v>45982.25</v>
      </c>
      <c r="E4768" s="6">
        <v>230</v>
      </c>
      <c r="F4768" s="6">
        <v>230</v>
      </c>
      <c r="G4768" s="6">
        <v>0</v>
      </c>
      <c r="H4768" s="6">
        <v>5</v>
      </c>
      <c r="I4768" s="6">
        <v>10002</v>
      </c>
      <c r="J4768" s="6" t="s">
        <v>56</v>
      </c>
    </row>
    <row r="4769" spans="1:10" x14ac:dyDescent="0.2">
      <c r="A4769" s="5">
        <v>587</v>
      </c>
      <c r="B4769" s="6">
        <v>3</v>
      </c>
      <c r="C4769" s="6" t="s">
        <v>159</v>
      </c>
      <c r="D4769" s="7">
        <v>45982.25</v>
      </c>
      <c r="E4769" s="6">
        <v>319</v>
      </c>
      <c r="F4769" s="6">
        <v>319</v>
      </c>
      <c r="G4769" s="6">
        <v>0</v>
      </c>
      <c r="H4769" s="6">
        <v>6</v>
      </c>
      <c r="I4769" s="6">
        <v>10002</v>
      </c>
      <c r="J4769" s="6" t="s">
        <v>56</v>
      </c>
    </row>
    <row r="4770" spans="1:10" x14ac:dyDescent="0.2">
      <c r="A4770" s="5">
        <v>603</v>
      </c>
      <c r="B4770" s="6">
        <v>13</v>
      </c>
      <c r="C4770" s="6" t="s">
        <v>69</v>
      </c>
      <c r="D4770" s="7">
        <v>45982.25</v>
      </c>
      <c r="E4770" s="6">
        <v>248</v>
      </c>
      <c r="F4770" s="6">
        <v>248</v>
      </c>
      <c r="G4770" s="6">
        <v>0</v>
      </c>
      <c r="H4770" s="6">
        <v>9</v>
      </c>
      <c r="I4770" s="6">
        <v>12</v>
      </c>
      <c r="J4770" s="6" t="s">
        <v>134</v>
      </c>
    </row>
    <row r="4771" spans="1:10" x14ac:dyDescent="0.2">
      <c r="A4771" s="5">
        <v>607</v>
      </c>
      <c r="B4771" s="6">
        <v>1</v>
      </c>
      <c r="C4771" s="6" t="s">
        <v>19</v>
      </c>
      <c r="D4771" s="7">
        <v>45982.25</v>
      </c>
      <c r="E4771" s="6">
        <v>879.9</v>
      </c>
      <c r="F4771" s="6">
        <v>879.9</v>
      </c>
      <c r="G4771" s="6">
        <v>0</v>
      </c>
      <c r="H4771" s="6">
        <v>7</v>
      </c>
      <c r="I4771" s="6">
        <v>11</v>
      </c>
      <c r="J4771" s="6" t="s">
        <v>90</v>
      </c>
    </row>
    <row r="4772" spans="1:10" x14ac:dyDescent="0.2">
      <c r="A4772" s="5">
        <v>618</v>
      </c>
      <c r="B4772" s="6">
        <v>14</v>
      </c>
      <c r="C4772" s="6" t="s">
        <v>94</v>
      </c>
      <c r="D4772" s="7">
        <v>45982.25</v>
      </c>
      <c r="E4772" s="6">
        <v>381</v>
      </c>
      <c r="F4772" s="6">
        <v>381</v>
      </c>
      <c r="G4772" s="6">
        <v>0</v>
      </c>
      <c r="H4772" s="6">
        <v>12</v>
      </c>
      <c r="I4772" s="6">
        <v>31</v>
      </c>
      <c r="J4772" s="6" t="s">
        <v>42</v>
      </c>
    </row>
    <row r="4773" spans="1:10" x14ac:dyDescent="0.2">
      <c r="A4773" s="5">
        <v>620</v>
      </c>
      <c r="B4773" s="6">
        <v>1</v>
      </c>
      <c r="C4773" s="6" t="s">
        <v>19</v>
      </c>
      <c r="D4773" s="7">
        <v>45982.25</v>
      </c>
      <c r="E4773" s="6">
        <v>399.9</v>
      </c>
      <c r="F4773" s="6">
        <v>399.9</v>
      </c>
      <c r="G4773" s="6">
        <v>0</v>
      </c>
      <c r="H4773" s="6">
        <v>12</v>
      </c>
      <c r="I4773" s="6">
        <v>10002</v>
      </c>
      <c r="J4773" s="6" t="s">
        <v>56</v>
      </c>
    </row>
    <row r="4774" spans="1:10" x14ac:dyDescent="0.2">
      <c r="A4774" s="5">
        <v>639</v>
      </c>
      <c r="B4774" s="6">
        <v>9</v>
      </c>
      <c r="C4774" s="6" t="s">
        <v>65</v>
      </c>
      <c r="D4774" s="7">
        <v>45982.25</v>
      </c>
      <c r="E4774" s="6">
        <v>160.47</v>
      </c>
      <c r="F4774" s="6">
        <v>160.47</v>
      </c>
      <c r="G4774" s="6">
        <v>0</v>
      </c>
      <c r="H4774" s="6">
        <v>13</v>
      </c>
      <c r="I4774" s="6">
        <v>31</v>
      </c>
      <c r="J4774" s="6" t="s">
        <v>42</v>
      </c>
    </row>
    <row r="4775" spans="1:10" x14ac:dyDescent="0.2">
      <c r="A4775" s="5">
        <v>649</v>
      </c>
      <c r="B4775" s="6">
        <v>22</v>
      </c>
      <c r="C4775" s="6" t="s">
        <v>164</v>
      </c>
      <c r="D4775" s="7">
        <v>45982.25</v>
      </c>
      <c r="E4775" s="6">
        <v>160</v>
      </c>
      <c r="F4775" s="6">
        <v>160</v>
      </c>
      <c r="G4775" s="6">
        <v>0</v>
      </c>
      <c r="H4775" s="6">
        <v>9</v>
      </c>
      <c r="I4775" s="6">
        <v>10002</v>
      </c>
      <c r="J4775" s="6" t="s">
        <v>56</v>
      </c>
    </row>
    <row r="4776" spans="1:10" x14ac:dyDescent="0.2">
      <c r="A4776" s="5">
        <v>650</v>
      </c>
      <c r="B4776" s="6">
        <v>6</v>
      </c>
      <c r="C4776" s="6" t="s">
        <v>122</v>
      </c>
      <c r="D4776" s="7">
        <v>45982.25</v>
      </c>
      <c r="E4776" s="6">
        <v>300</v>
      </c>
      <c r="F4776" s="6">
        <v>300</v>
      </c>
      <c r="G4776" s="6">
        <v>0</v>
      </c>
      <c r="H4776" s="6">
        <v>10</v>
      </c>
      <c r="I4776" s="6">
        <v>24</v>
      </c>
      <c r="J4776" s="6" t="s">
        <v>84</v>
      </c>
    </row>
    <row r="4777" spans="1:10" x14ac:dyDescent="0.2">
      <c r="A4777" s="5">
        <v>655</v>
      </c>
      <c r="B4777" s="6">
        <v>20</v>
      </c>
      <c r="C4777" s="6" t="s">
        <v>211</v>
      </c>
      <c r="D4777" s="7">
        <v>45982.25</v>
      </c>
      <c r="E4777" s="6">
        <v>219</v>
      </c>
      <c r="F4777" s="6">
        <v>219</v>
      </c>
      <c r="G4777" s="6">
        <v>0</v>
      </c>
      <c r="H4777" s="6">
        <v>12</v>
      </c>
      <c r="I4777" s="6">
        <v>15</v>
      </c>
      <c r="J4777" s="6" t="s">
        <v>63</v>
      </c>
    </row>
    <row r="4778" spans="1:10" x14ac:dyDescent="0.2">
      <c r="A4778" s="5">
        <v>91</v>
      </c>
      <c r="B4778" s="6">
        <v>7</v>
      </c>
      <c r="C4778" s="6" t="s">
        <v>103</v>
      </c>
      <c r="D4778" s="7">
        <v>45982.75</v>
      </c>
      <c r="E4778" s="6">
        <v>258</v>
      </c>
      <c r="F4778" s="6">
        <v>258</v>
      </c>
      <c r="G4778" s="6">
        <v>0</v>
      </c>
      <c r="H4778" s="6">
        <v>4</v>
      </c>
      <c r="I4778" s="6">
        <v>10002</v>
      </c>
      <c r="J4778" s="6" t="s">
        <v>56</v>
      </c>
    </row>
    <row r="4779" spans="1:10" x14ac:dyDescent="0.2">
      <c r="A4779" s="5">
        <v>103</v>
      </c>
      <c r="B4779" s="6">
        <v>8</v>
      </c>
      <c r="C4779" s="6" t="s">
        <v>104</v>
      </c>
      <c r="D4779" s="7">
        <v>45982.75</v>
      </c>
      <c r="E4779" s="6">
        <v>474.9</v>
      </c>
      <c r="F4779" s="6">
        <v>474.9</v>
      </c>
      <c r="G4779" s="6">
        <v>0</v>
      </c>
      <c r="H4779" s="6">
        <v>7</v>
      </c>
      <c r="I4779" s="6">
        <v>11</v>
      </c>
      <c r="J4779" s="6" t="s">
        <v>90</v>
      </c>
    </row>
    <row r="4780" spans="1:10" x14ac:dyDescent="0.2">
      <c r="A4780" s="5">
        <v>105</v>
      </c>
      <c r="B4780" s="6">
        <v>8</v>
      </c>
      <c r="C4780" s="6" t="s">
        <v>104</v>
      </c>
      <c r="D4780" s="7">
        <v>45982.75</v>
      </c>
      <c r="E4780" s="6">
        <v>160.47</v>
      </c>
      <c r="F4780" s="6">
        <v>160.47</v>
      </c>
      <c r="G4780" s="6">
        <v>0</v>
      </c>
      <c r="H4780" s="6">
        <v>11</v>
      </c>
      <c r="I4780" s="6">
        <v>13</v>
      </c>
      <c r="J4780" s="6" t="s">
        <v>81</v>
      </c>
    </row>
    <row r="4781" spans="1:10" x14ac:dyDescent="0.2">
      <c r="A4781" s="5">
        <v>111</v>
      </c>
      <c r="B4781" s="6">
        <v>10</v>
      </c>
      <c r="C4781" s="6" t="s">
        <v>106</v>
      </c>
      <c r="D4781" s="7">
        <v>45982.75</v>
      </c>
      <c r="E4781" s="6">
        <v>283.33</v>
      </c>
      <c r="F4781" s="6">
        <v>283.33</v>
      </c>
      <c r="G4781" s="6">
        <v>0</v>
      </c>
      <c r="H4781" s="6">
        <v>6</v>
      </c>
      <c r="I4781" s="6">
        <v>10002</v>
      </c>
      <c r="J4781" s="6" t="s">
        <v>56</v>
      </c>
    </row>
    <row r="4782" spans="1:10" x14ac:dyDescent="0.2">
      <c r="A4782" s="5">
        <v>140</v>
      </c>
      <c r="B4782" s="6">
        <v>15</v>
      </c>
      <c r="C4782" s="6" t="s">
        <v>111</v>
      </c>
      <c r="D4782" s="7">
        <v>45982.75</v>
      </c>
      <c r="E4782" s="6">
        <v>300</v>
      </c>
      <c r="F4782" s="6">
        <v>300</v>
      </c>
      <c r="G4782" s="6">
        <v>0</v>
      </c>
      <c r="H4782" s="6">
        <v>9</v>
      </c>
      <c r="I4782" s="6">
        <v>12</v>
      </c>
      <c r="J4782" s="6" t="s">
        <v>134</v>
      </c>
    </row>
    <row r="4783" spans="1:10" x14ac:dyDescent="0.2">
      <c r="A4783" s="5">
        <v>149</v>
      </c>
      <c r="B4783" s="6">
        <v>15</v>
      </c>
      <c r="C4783" s="6" t="s">
        <v>111</v>
      </c>
      <c r="D4783" s="7">
        <v>45982.75</v>
      </c>
      <c r="E4783" s="6">
        <v>300</v>
      </c>
      <c r="F4783" s="6">
        <v>300</v>
      </c>
      <c r="G4783" s="6">
        <v>0</v>
      </c>
      <c r="H4783" s="6">
        <v>9</v>
      </c>
      <c r="I4783" s="6">
        <v>12</v>
      </c>
      <c r="J4783" s="6" t="s">
        <v>134</v>
      </c>
    </row>
    <row r="4784" spans="1:10" x14ac:dyDescent="0.2">
      <c r="A4784" s="5">
        <v>150</v>
      </c>
      <c r="B4784" s="6">
        <v>12</v>
      </c>
      <c r="C4784" s="6" t="s">
        <v>108</v>
      </c>
      <c r="D4784" s="7">
        <v>45982.75</v>
      </c>
      <c r="E4784" s="6">
        <v>226.54</v>
      </c>
      <c r="F4784" s="6">
        <v>226.54</v>
      </c>
      <c r="G4784" s="6">
        <v>0</v>
      </c>
      <c r="H4784" s="6">
        <v>4</v>
      </c>
      <c r="I4784" s="6">
        <v>11</v>
      </c>
      <c r="J4784" s="6" t="s">
        <v>90</v>
      </c>
    </row>
    <row r="4785" spans="1:10" x14ac:dyDescent="0.2">
      <c r="A4785" s="5">
        <v>151</v>
      </c>
      <c r="B4785" s="6">
        <v>13</v>
      </c>
      <c r="C4785" s="6" t="s">
        <v>109</v>
      </c>
      <c r="D4785" s="7">
        <v>45982.75</v>
      </c>
      <c r="E4785" s="6">
        <v>392.48</v>
      </c>
      <c r="F4785" s="6">
        <v>392.48</v>
      </c>
      <c r="G4785" s="6">
        <v>0</v>
      </c>
      <c r="H4785" s="6">
        <v>4</v>
      </c>
      <c r="I4785" s="6">
        <v>10002</v>
      </c>
      <c r="J4785" s="6" t="s">
        <v>56</v>
      </c>
    </row>
    <row r="4786" spans="1:10" x14ac:dyDescent="0.2">
      <c r="A4786" s="5">
        <v>189</v>
      </c>
      <c r="B4786" s="6">
        <v>24</v>
      </c>
      <c r="C4786" s="6" t="s">
        <v>120</v>
      </c>
      <c r="D4786" s="7">
        <v>45982.75</v>
      </c>
      <c r="E4786" s="6">
        <v>219.23</v>
      </c>
      <c r="F4786" s="6">
        <v>219.23</v>
      </c>
      <c r="G4786" s="6">
        <v>0</v>
      </c>
      <c r="H4786" s="6">
        <v>10</v>
      </c>
      <c r="I4786" s="6">
        <v>10002</v>
      </c>
      <c r="J4786" s="6" t="s">
        <v>56</v>
      </c>
    </row>
    <row r="4787" spans="1:10" x14ac:dyDescent="0.2">
      <c r="A4787" s="5">
        <v>205</v>
      </c>
      <c r="B4787" s="6">
        <v>23</v>
      </c>
      <c r="C4787" s="6" t="s">
        <v>119</v>
      </c>
      <c r="D4787" s="7">
        <v>45982.75</v>
      </c>
      <c r="E4787" s="6">
        <v>180</v>
      </c>
      <c r="F4787" s="6">
        <v>180</v>
      </c>
      <c r="G4787" s="6">
        <v>0</v>
      </c>
      <c r="H4787" s="6">
        <v>8</v>
      </c>
      <c r="I4787" s="6">
        <v>10002</v>
      </c>
      <c r="J4787" s="6" t="s">
        <v>56</v>
      </c>
    </row>
    <row r="4788" spans="1:10" x14ac:dyDescent="0.2">
      <c r="A4788" s="5">
        <v>220</v>
      </c>
      <c r="B4788" s="6">
        <v>30</v>
      </c>
      <c r="C4788" s="6" t="s">
        <v>140</v>
      </c>
      <c r="D4788" s="7">
        <v>45982.75</v>
      </c>
      <c r="E4788" s="6">
        <v>230</v>
      </c>
      <c r="F4788" s="6">
        <v>230</v>
      </c>
      <c r="G4788" s="6">
        <v>0</v>
      </c>
      <c r="H4788" s="6">
        <v>9</v>
      </c>
      <c r="I4788" s="6">
        <v>12</v>
      </c>
      <c r="J4788" s="6" t="s">
        <v>134</v>
      </c>
    </row>
    <row r="4789" spans="1:10" x14ac:dyDescent="0.2">
      <c r="A4789" s="5">
        <v>254</v>
      </c>
      <c r="B4789" s="6">
        <v>1</v>
      </c>
      <c r="C4789" s="6" t="s">
        <v>19</v>
      </c>
      <c r="D4789" s="7">
        <v>45982.75</v>
      </c>
      <c r="E4789" s="6">
        <v>799</v>
      </c>
      <c r="F4789" s="6">
        <v>799</v>
      </c>
      <c r="G4789" s="6">
        <v>0</v>
      </c>
      <c r="H4789" s="6">
        <v>9</v>
      </c>
      <c r="I4789" s="6">
        <v>17</v>
      </c>
      <c r="J4789" s="6" t="s">
        <v>144</v>
      </c>
    </row>
    <row r="4790" spans="1:10" x14ac:dyDescent="0.2">
      <c r="A4790" s="5">
        <v>280</v>
      </c>
      <c r="B4790" s="6">
        <v>2</v>
      </c>
      <c r="C4790" s="6" t="s">
        <v>98</v>
      </c>
      <c r="D4790" s="7">
        <v>45982.75</v>
      </c>
      <c r="E4790" s="6">
        <v>395.31</v>
      </c>
      <c r="F4790" s="6">
        <v>395.31</v>
      </c>
      <c r="G4790" s="6">
        <v>0</v>
      </c>
      <c r="H4790" s="6">
        <v>13</v>
      </c>
      <c r="I4790" s="6">
        <v>10002</v>
      </c>
      <c r="J4790" s="6" t="s">
        <v>56</v>
      </c>
    </row>
    <row r="4791" spans="1:10" x14ac:dyDescent="0.2">
      <c r="A4791" s="5">
        <v>289</v>
      </c>
      <c r="B4791" s="6">
        <v>4</v>
      </c>
      <c r="C4791" s="6" t="s">
        <v>100</v>
      </c>
      <c r="D4791" s="7">
        <v>45982.75</v>
      </c>
      <c r="E4791" s="6">
        <v>300</v>
      </c>
      <c r="F4791" s="6">
        <v>300</v>
      </c>
      <c r="G4791" s="6">
        <v>0</v>
      </c>
      <c r="H4791" s="6">
        <v>7</v>
      </c>
      <c r="I4791" s="6">
        <v>21</v>
      </c>
      <c r="J4791" s="6" t="s">
        <v>93</v>
      </c>
    </row>
    <row r="4792" spans="1:10" x14ac:dyDescent="0.2">
      <c r="A4792" s="5">
        <v>293</v>
      </c>
      <c r="B4792" s="6">
        <v>4</v>
      </c>
      <c r="C4792" s="6" t="s">
        <v>100</v>
      </c>
      <c r="D4792" s="7">
        <v>45982.75</v>
      </c>
      <c r="E4792" s="6">
        <v>160.47</v>
      </c>
      <c r="F4792" s="6">
        <v>160.47</v>
      </c>
      <c r="G4792" s="6">
        <v>0</v>
      </c>
      <c r="H4792" s="6">
        <v>8</v>
      </c>
      <c r="I4792" s="6">
        <v>21</v>
      </c>
      <c r="J4792" s="6" t="s">
        <v>93</v>
      </c>
    </row>
    <row r="4793" spans="1:10" x14ac:dyDescent="0.2">
      <c r="A4793" s="5">
        <v>506</v>
      </c>
      <c r="B4793" s="6">
        <v>34</v>
      </c>
      <c r="C4793" s="6" t="s">
        <v>182</v>
      </c>
      <c r="D4793" s="7">
        <v>45983.25</v>
      </c>
      <c r="E4793" s="6">
        <v>280</v>
      </c>
      <c r="F4793" s="6">
        <v>280</v>
      </c>
      <c r="G4793" s="6">
        <v>0</v>
      </c>
      <c r="H4793" s="6">
        <v>5</v>
      </c>
      <c r="I4793" s="6">
        <v>10002</v>
      </c>
      <c r="J4793" s="6" t="s">
        <v>56</v>
      </c>
    </row>
    <row r="4794" spans="1:10" x14ac:dyDescent="0.2">
      <c r="A4794" s="5">
        <v>570</v>
      </c>
      <c r="B4794" s="6">
        <v>15</v>
      </c>
      <c r="C4794" s="6" t="s">
        <v>95</v>
      </c>
      <c r="D4794" s="7">
        <v>45983.25</v>
      </c>
      <c r="E4794" s="6">
        <v>180</v>
      </c>
      <c r="F4794" s="6">
        <v>180</v>
      </c>
      <c r="G4794" s="6">
        <v>0</v>
      </c>
      <c r="H4794" s="6">
        <v>8</v>
      </c>
      <c r="I4794" s="6">
        <v>5</v>
      </c>
      <c r="J4794" s="6" t="s">
        <v>79</v>
      </c>
    </row>
    <row r="4795" spans="1:10" x14ac:dyDescent="0.2">
      <c r="A4795" s="5">
        <v>578</v>
      </c>
      <c r="B4795" s="6">
        <v>8</v>
      </c>
      <c r="C4795" s="6" t="s">
        <v>152</v>
      </c>
      <c r="D4795" s="7">
        <v>45983.25</v>
      </c>
      <c r="E4795" s="6">
        <v>518</v>
      </c>
      <c r="F4795" s="6">
        <v>518</v>
      </c>
      <c r="G4795" s="6">
        <v>0</v>
      </c>
      <c r="H4795" s="6">
        <v>5</v>
      </c>
      <c r="I4795" s="6">
        <v>10</v>
      </c>
      <c r="J4795" s="6" t="s">
        <v>133</v>
      </c>
    </row>
    <row r="4796" spans="1:10" x14ac:dyDescent="0.2">
      <c r="A4796" s="5">
        <v>581</v>
      </c>
      <c r="B4796" s="6">
        <v>14</v>
      </c>
      <c r="C4796" s="6" t="s">
        <v>70</v>
      </c>
      <c r="D4796" s="7">
        <v>45983.25</v>
      </c>
      <c r="E4796" s="6">
        <v>160.47</v>
      </c>
      <c r="F4796" s="6">
        <v>160.47</v>
      </c>
      <c r="G4796" s="6">
        <v>0</v>
      </c>
      <c r="H4796" s="6">
        <v>4</v>
      </c>
      <c r="I4796" s="6">
        <v>10002</v>
      </c>
      <c r="J4796" s="6" t="s">
        <v>56</v>
      </c>
    </row>
    <row r="4797" spans="1:10" x14ac:dyDescent="0.2">
      <c r="A4797" s="5">
        <v>582</v>
      </c>
      <c r="B4797" s="6">
        <v>8</v>
      </c>
      <c r="C4797" s="6" t="s">
        <v>64</v>
      </c>
      <c r="D4797" s="7">
        <v>45983.25</v>
      </c>
      <c r="E4797" s="6">
        <v>281</v>
      </c>
      <c r="F4797" s="6">
        <v>281</v>
      </c>
      <c r="G4797" s="6">
        <v>0</v>
      </c>
      <c r="H4797" s="6">
        <v>10</v>
      </c>
      <c r="I4797" s="6">
        <v>24</v>
      </c>
      <c r="J4797" s="6" t="s">
        <v>84</v>
      </c>
    </row>
    <row r="4798" spans="1:10" x14ac:dyDescent="0.2">
      <c r="A4798" s="5">
        <v>595</v>
      </c>
      <c r="B4798" s="6">
        <v>22</v>
      </c>
      <c r="C4798" s="6" t="s">
        <v>164</v>
      </c>
      <c r="D4798" s="7">
        <v>45983.25</v>
      </c>
      <c r="E4798" s="6">
        <v>160</v>
      </c>
      <c r="F4798" s="6">
        <v>160</v>
      </c>
      <c r="G4798" s="6">
        <v>0</v>
      </c>
      <c r="H4798" s="6">
        <v>9</v>
      </c>
      <c r="I4798" s="6">
        <v>10002</v>
      </c>
      <c r="J4798" s="6" t="s">
        <v>56</v>
      </c>
    </row>
    <row r="4799" spans="1:10" x14ac:dyDescent="0.2">
      <c r="A4799" s="5">
        <v>598</v>
      </c>
      <c r="B4799" s="6">
        <v>2</v>
      </c>
      <c r="C4799" s="6" t="s">
        <v>146</v>
      </c>
      <c r="D4799" s="7">
        <v>45983.25</v>
      </c>
      <c r="E4799" s="6">
        <v>370</v>
      </c>
      <c r="F4799" s="6">
        <v>370</v>
      </c>
      <c r="G4799" s="6">
        <v>0</v>
      </c>
      <c r="H4799" s="6">
        <v>13</v>
      </c>
      <c r="I4799" s="6">
        <v>31</v>
      </c>
      <c r="J4799" s="6" t="s">
        <v>42</v>
      </c>
    </row>
    <row r="4800" spans="1:10" x14ac:dyDescent="0.2">
      <c r="A4800" s="5">
        <v>599</v>
      </c>
      <c r="B4800" s="6">
        <v>2</v>
      </c>
      <c r="C4800" s="6" t="s">
        <v>41</v>
      </c>
      <c r="D4800" s="7">
        <v>45983.25</v>
      </c>
      <c r="E4800" s="6">
        <v>216</v>
      </c>
      <c r="F4800" s="6">
        <v>216</v>
      </c>
      <c r="G4800" s="6">
        <v>0</v>
      </c>
      <c r="H4800" s="6">
        <v>13</v>
      </c>
      <c r="I4800" s="6">
        <v>31</v>
      </c>
      <c r="J4800" s="6" t="s">
        <v>42</v>
      </c>
    </row>
    <row r="4801" spans="1:10" x14ac:dyDescent="0.2">
      <c r="A4801" s="5">
        <v>628</v>
      </c>
      <c r="B4801" s="6">
        <v>2</v>
      </c>
      <c r="C4801" s="6" t="s">
        <v>57</v>
      </c>
      <c r="D4801" s="7">
        <v>45983.25</v>
      </c>
      <c r="E4801" s="6">
        <v>183</v>
      </c>
      <c r="F4801" s="6">
        <v>183</v>
      </c>
      <c r="G4801" s="6">
        <v>0</v>
      </c>
      <c r="H4801" s="6">
        <v>13</v>
      </c>
      <c r="I4801" s="6">
        <v>31</v>
      </c>
      <c r="J4801" s="6" t="s">
        <v>42</v>
      </c>
    </row>
    <row r="4802" spans="1:10" x14ac:dyDescent="0.2">
      <c r="A4802" s="5">
        <v>630</v>
      </c>
      <c r="B4802" s="6">
        <v>30</v>
      </c>
      <c r="C4802" s="6" t="s">
        <v>178</v>
      </c>
      <c r="D4802" s="7">
        <v>45983.25</v>
      </c>
      <c r="E4802" s="6">
        <v>386</v>
      </c>
      <c r="F4802" s="6">
        <v>386</v>
      </c>
      <c r="G4802" s="6">
        <v>0</v>
      </c>
      <c r="H4802" s="6">
        <v>5</v>
      </c>
      <c r="I4802" s="6">
        <v>5</v>
      </c>
      <c r="J4802" s="6" t="s">
        <v>79</v>
      </c>
    </row>
    <row r="4803" spans="1:10" x14ac:dyDescent="0.2">
      <c r="A4803" s="5">
        <v>642</v>
      </c>
      <c r="B4803" s="6">
        <v>9</v>
      </c>
      <c r="C4803" s="6" t="s">
        <v>65</v>
      </c>
      <c r="D4803" s="7">
        <v>45983.25</v>
      </c>
      <c r="E4803" s="6">
        <v>249</v>
      </c>
      <c r="F4803" s="6">
        <v>249</v>
      </c>
      <c r="G4803" s="6">
        <v>0</v>
      </c>
      <c r="H4803" s="6">
        <v>12</v>
      </c>
      <c r="I4803" s="6">
        <v>31</v>
      </c>
      <c r="J4803" s="6" t="s">
        <v>42</v>
      </c>
    </row>
    <row r="4804" spans="1:10" x14ac:dyDescent="0.2">
      <c r="A4804" s="5">
        <v>652</v>
      </c>
      <c r="B4804" s="6">
        <v>8</v>
      </c>
      <c r="C4804" s="6" t="s">
        <v>50</v>
      </c>
      <c r="D4804" s="7">
        <v>45983.25</v>
      </c>
      <c r="E4804" s="6">
        <v>192</v>
      </c>
      <c r="F4804" s="6">
        <v>192</v>
      </c>
      <c r="G4804" s="6">
        <v>0</v>
      </c>
      <c r="H4804" s="6">
        <v>7</v>
      </c>
      <c r="I4804" s="6">
        <v>11</v>
      </c>
      <c r="J4804" s="6" t="s">
        <v>90</v>
      </c>
    </row>
    <row r="4805" spans="1:10" x14ac:dyDescent="0.2">
      <c r="A4805" s="5">
        <v>659</v>
      </c>
      <c r="B4805" s="6">
        <v>5</v>
      </c>
      <c r="C4805" s="6" t="s">
        <v>46</v>
      </c>
      <c r="D4805" s="7">
        <v>45983.25</v>
      </c>
      <c r="E4805" s="6">
        <v>181</v>
      </c>
      <c r="F4805" s="6">
        <v>181</v>
      </c>
      <c r="G4805" s="6">
        <v>0</v>
      </c>
      <c r="H4805" s="6">
        <v>11</v>
      </c>
      <c r="I4805" s="6">
        <v>18</v>
      </c>
      <c r="J4805" s="6" t="s">
        <v>29</v>
      </c>
    </row>
    <row r="4806" spans="1:10" x14ac:dyDescent="0.2">
      <c r="A4806" s="5">
        <v>659</v>
      </c>
      <c r="B4806" s="6">
        <v>6</v>
      </c>
      <c r="C4806" s="6" t="s">
        <v>48</v>
      </c>
      <c r="D4806" s="7">
        <v>45983.25</v>
      </c>
      <c r="E4806" s="6">
        <v>181</v>
      </c>
      <c r="F4806" s="6">
        <v>181</v>
      </c>
      <c r="G4806" s="6">
        <v>0</v>
      </c>
      <c r="H4806" s="6">
        <v>11</v>
      </c>
      <c r="I4806" s="6">
        <v>18</v>
      </c>
      <c r="J4806" s="6" t="s">
        <v>29</v>
      </c>
    </row>
    <row r="4807" spans="1:10" x14ac:dyDescent="0.2">
      <c r="A4807" s="5">
        <v>695</v>
      </c>
      <c r="B4807" s="6">
        <v>2</v>
      </c>
      <c r="C4807" s="6" t="s">
        <v>72</v>
      </c>
      <c r="D4807" s="7">
        <v>45983.25</v>
      </c>
      <c r="E4807" s="6">
        <v>342</v>
      </c>
      <c r="F4807" s="6">
        <v>342</v>
      </c>
      <c r="G4807" s="6">
        <v>0</v>
      </c>
      <c r="H4807" s="6">
        <v>13</v>
      </c>
      <c r="I4807" s="6">
        <v>31</v>
      </c>
      <c r="J4807" s="6" t="s">
        <v>42</v>
      </c>
    </row>
    <row r="4808" spans="1:10" x14ac:dyDescent="0.2">
      <c r="A4808" s="5">
        <v>90</v>
      </c>
      <c r="B4808" s="6">
        <v>7</v>
      </c>
      <c r="C4808" s="6" t="s">
        <v>103</v>
      </c>
      <c r="D4808" s="7">
        <v>45983.75</v>
      </c>
      <c r="E4808" s="6">
        <v>320</v>
      </c>
      <c r="F4808" s="6">
        <v>320</v>
      </c>
      <c r="G4808" s="6">
        <v>0</v>
      </c>
      <c r="H4808" s="6">
        <v>7</v>
      </c>
      <c r="I4808" s="6">
        <v>21</v>
      </c>
      <c r="J4808" s="6" t="s">
        <v>93</v>
      </c>
    </row>
    <row r="4809" spans="1:10" x14ac:dyDescent="0.2">
      <c r="A4809" s="5">
        <v>93</v>
      </c>
      <c r="B4809" s="6">
        <v>6</v>
      </c>
      <c r="C4809" s="6" t="s">
        <v>102</v>
      </c>
      <c r="D4809" s="7">
        <v>45983.75</v>
      </c>
      <c r="E4809" s="6">
        <v>221.98</v>
      </c>
      <c r="F4809" s="6">
        <v>221.98</v>
      </c>
      <c r="G4809" s="6">
        <v>0</v>
      </c>
      <c r="H4809" s="6">
        <v>4</v>
      </c>
      <c r="I4809" s="6">
        <v>10002</v>
      </c>
      <c r="J4809" s="6" t="s">
        <v>56</v>
      </c>
    </row>
    <row r="4810" spans="1:10" x14ac:dyDescent="0.2">
      <c r="A4810" s="5">
        <v>96</v>
      </c>
      <c r="B4810" s="6">
        <v>4</v>
      </c>
      <c r="C4810" s="6" t="s">
        <v>100</v>
      </c>
      <c r="D4810" s="7">
        <v>45983.75</v>
      </c>
      <c r="E4810" s="6">
        <v>219.23</v>
      </c>
      <c r="F4810" s="6">
        <v>219.23</v>
      </c>
      <c r="G4810" s="6">
        <v>0</v>
      </c>
      <c r="H4810" s="6">
        <v>4</v>
      </c>
      <c r="I4810" s="6">
        <v>10002</v>
      </c>
      <c r="J4810" s="6" t="s">
        <v>56</v>
      </c>
    </row>
    <row r="4811" spans="1:10" x14ac:dyDescent="0.2">
      <c r="A4811" s="5">
        <v>104</v>
      </c>
      <c r="B4811" s="6">
        <v>8</v>
      </c>
      <c r="C4811" s="6" t="s">
        <v>104</v>
      </c>
      <c r="D4811" s="7">
        <v>45983.75</v>
      </c>
      <c r="E4811" s="6">
        <v>320</v>
      </c>
      <c r="F4811" s="6">
        <v>320</v>
      </c>
      <c r="G4811" s="6">
        <v>0</v>
      </c>
      <c r="H4811" s="6">
        <v>4</v>
      </c>
      <c r="I4811" s="6">
        <v>10002</v>
      </c>
      <c r="J4811" s="6" t="s">
        <v>56</v>
      </c>
    </row>
    <row r="4812" spans="1:10" x14ac:dyDescent="0.2">
      <c r="A4812" s="5">
        <v>115</v>
      </c>
      <c r="B4812" s="6">
        <v>10</v>
      </c>
      <c r="C4812" s="6" t="s">
        <v>106</v>
      </c>
      <c r="D4812" s="7">
        <v>45983.75</v>
      </c>
      <c r="E4812" s="6">
        <v>300</v>
      </c>
      <c r="F4812" s="6">
        <v>300</v>
      </c>
      <c r="G4812" s="6">
        <v>0</v>
      </c>
      <c r="H4812" s="6">
        <v>6</v>
      </c>
      <c r="I4812" s="6">
        <v>10002</v>
      </c>
      <c r="J4812" s="6" t="s">
        <v>56</v>
      </c>
    </row>
    <row r="4813" spans="1:10" x14ac:dyDescent="0.2">
      <c r="A4813" s="5">
        <v>130</v>
      </c>
      <c r="B4813" s="6">
        <v>11</v>
      </c>
      <c r="C4813" s="6" t="s">
        <v>107</v>
      </c>
      <c r="D4813" s="7">
        <v>45983.75</v>
      </c>
      <c r="E4813" s="6">
        <v>283.33</v>
      </c>
      <c r="F4813" s="6">
        <v>283.33</v>
      </c>
      <c r="G4813" s="6">
        <v>0</v>
      </c>
      <c r="H4813" s="6">
        <v>12</v>
      </c>
      <c r="I4813" s="6">
        <v>25</v>
      </c>
      <c r="J4813" s="6" t="s">
        <v>135</v>
      </c>
    </row>
    <row r="4814" spans="1:10" x14ac:dyDescent="0.2">
      <c r="A4814" s="5">
        <v>156</v>
      </c>
      <c r="B4814" s="6">
        <v>14</v>
      </c>
      <c r="C4814" s="6" t="s">
        <v>110</v>
      </c>
      <c r="D4814" s="7">
        <v>45983.75</v>
      </c>
      <c r="E4814" s="6">
        <v>273</v>
      </c>
      <c r="F4814" s="6">
        <v>273</v>
      </c>
      <c r="G4814" s="6">
        <v>0</v>
      </c>
      <c r="H4814" s="6">
        <v>4</v>
      </c>
      <c r="I4814" s="6">
        <v>10002</v>
      </c>
      <c r="J4814" s="6" t="s">
        <v>56</v>
      </c>
    </row>
    <row r="4815" spans="1:10" x14ac:dyDescent="0.2">
      <c r="A4815" s="5">
        <v>159</v>
      </c>
      <c r="B4815" s="6">
        <v>14</v>
      </c>
      <c r="C4815" s="6" t="s">
        <v>110</v>
      </c>
      <c r="D4815" s="7">
        <v>45983.75</v>
      </c>
      <c r="E4815" s="6">
        <v>310</v>
      </c>
      <c r="F4815" s="6">
        <v>310</v>
      </c>
      <c r="G4815" s="6">
        <v>0</v>
      </c>
      <c r="H4815" s="6">
        <v>10</v>
      </c>
      <c r="I4815" s="6">
        <v>24</v>
      </c>
      <c r="J4815" s="6" t="s">
        <v>84</v>
      </c>
    </row>
    <row r="4816" spans="1:10" x14ac:dyDescent="0.2">
      <c r="A4816" s="5">
        <v>168</v>
      </c>
      <c r="B4816" s="6">
        <v>19</v>
      </c>
      <c r="C4816" s="6" t="s">
        <v>115</v>
      </c>
      <c r="D4816" s="7">
        <v>45983.75</v>
      </c>
      <c r="E4816" s="6">
        <v>291</v>
      </c>
      <c r="F4816" s="6">
        <v>291</v>
      </c>
      <c r="G4816" s="6">
        <v>0</v>
      </c>
      <c r="H4816" s="6">
        <v>12</v>
      </c>
      <c r="I4816" s="6">
        <v>25</v>
      </c>
      <c r="J4816" s="6" t="s">
        <v>135</v>
      </c>
    </row>
    <row r="4817" spans="1:10" x14ac:dyDescent="0.2">
      <c r="A4817" s="5">
        <v>197</v>
      </c>
      <c r="B4817" s="6">
        <v>24</v>
      </c>
      <c r="C4817" s="6" t="s">
        <v>120</v>
      </c>
      <c r="D4817" s="7">
        <v>45983.75</v>
      </c>
      <c r="E4817" s="6">
        <v>160.47</v>
      </c>
      <c r="F4817" s="6">
        <v>160.47</v>
      </c>
      <c r="G4817" s="6">
        <v>0</v>
      </c>
      <c r="H4817" s="6">
        <v>8</v>
      </c>
      <c r="I4817" s="6">
        <v>10002</v>
      </c>
      <c r="J4817" s="6" t="s">
        <v>56</v>
      </c>
    </row>
    <row r="4818" spans="1:10" x14ac:dyDescent="0.2">
      <c r="A4818" s="5">
        <v>199</v>
      </c>
      <c r="B4818" s="6">
        <v>24</v>
      </c>
      <c r="C4818" s="6" t="s">
        <v>120</v>
      </c>
      <c r="D4818" s="7">
        <v>45983.75</v>
      </c>
      <c r="E4818" s="6">
        <v>134.4</v>
      </c>
      <c r="F4818" s="6">
        <v>134.4</v>
      </c>
      <c r="G4818" s="6">
        <v>0</v>
      </c>
      <c r="H4818" s="6">
        <v>15</v>
      </c>
      <c r="I4818" s="6">
        <v>10002</v>
      </c>
      <c r="J4818" s="6" t="s">
        <v>56</v>
      </c>
    </row>
    <row r="4819" spans="1:10" x14ac:dyDescent="0.2">
      <c r="A4819" s="5">
        <v>222</v>
      </c>
      <c r="B4819" s="6">
        <v>31</v>
      </c>
      <c r="C4819" s="6" t="s">
        <v>141</v>
      </c>
      <c r="D4819" s="7">
        <v>45983.75</v>
      </c>
      <c r="E4819" s="6">
        <v>180</v>
      </c>
      <c r="F4819" s="6">
        <v>180</v>
      </c>
      <c r="G4819" s="6">
        <v>0</v>
      </c>
      <c r="H4819" s="6">
        <v>5</v>
      </c>
      <c r="I4819" s="6">
        <v>5</v>
      </c>
      <c r="J4819" s="6" t="s">
        <v>79</v>
      </c>
    </row>
    <row r="4820" spans="1:10" x14ac:dyDescent="0.2">
      <c r="A4820" s="5">
        <v>274</v>
      </c>
      <c r="B4820" s="6">
        <v>2</v>
      </c>
      <c r="C4820" s="6" t="s">
        <v>98</v>
      </c>
      <c r="D4820" s="7">
        <v>45983.75</v>
      </c>
      <c r="E4820" s="6">
        <v>485.91</v>
      </c>
      <c r="F4820" s="6">
        <v>485.91</v>
      </c>
      <c r="G4820" s="6">
        <v>0</v>
      </c>
      <c r="H4820" s="6">
        <v>10</v>
      </c>
      <c r="I4820" s="6">
        <v>13</v>
      </c>
      <c r="J4820" s="6" t="s">
        <v>81</v>
      </c>
    </row>
    <row r="4821" spans="1:10" x14ac:dyDescent="0.2">
      <c r="A4821" s="5">
        <v>279</v>
      </c>
      <c r="B4821" s="6">
        <v>2</v>
      </c>
      <c r="C4821" s="6" t="s">
        <v>98</v>
      </c>
      <c r="D4821" s="7">
        <v>45983.75</v>
      </c>
      <c r="E4821" s="6">
        <v>484.9</v>
      </c>
      <c r="F4821" s="6">
        <v>484.9</v>
      </c>
      <c r="G4821" s="6">
        <v>0</v>
      </c>
      <c r="H4821" s="6">
        <v>8</v>
      </c>
      <c r="I4821" s="6">
        <v>5</v>
      </c>
      <c r="J4821" s="6" t="s">
        <v>79</v>
      </c>
    </row>
    <row r="4822" spans="1:10" x14ac:dyDescent="0.2">
      <c r="A4822" s="5">
        <v>283</v>
      </c>
      <c r="B4822" s="6">
        <v>2</v>
      </c>
      <c r="C4822" s="6" t="s">
        <v>98</v>
      </c>
      <c r="D4822" s="7">
        <v>45983.75</v>
      </c>
      <c r="E4822" s="6">
        <v>194.64</v>
      </c>
      <c r="F4822" s="6">
        <v>194.64</v>
      </c>
      <c r="G4822" s="6">
        <v>0</v>
      </c>
      <c r="H4822" s="6">
        <v>8</v>
      </c>
      <c r="I4822" s="6">
        <v>28</v>
      </c>
      <c r="J4822" s="6" t="s">
        <v>143</v>
      </c>
    </row>
    <row r="4823" spans="1:10" x14ac:dyDescent="0.2">
      <c r="A4823" s="5">
        <v>286</v>
      </c>
      <c r="B4823" s="6">
        <v>2</v>
      </c>
      <c r="C4823" s="6" t="s">
        <v>98</v>
      </c>
      <c r="D4823" s="7">
        <v>45983.75</v>
      </c>
      <c r="E4823" s="6">
        <v>438.02</v>
      </c>
      <c r="F4823" s="6">
        <v>438.02</v>
      </c>
      <c r="G4823" s="6">
        <v>0</v>
      </c>
      <c r="H4823" s="6">
        <v>4</v>
      </c>
      <c r="I4823" s="6">
        <v>10002</v>
      </c>
      <c r="J4823" s="6" t="s">
        <v>56</v>
      </c>
    </row>
    <row r="4824" spans="1:10" x14ac:dyDescent="0.2">
      <c r="A4824" s="5">
        <v>305</v>
      </c>
      <c r="B4824" s="6">
        <v>26</v>
      </c>
      <c r="C4824" s="6" t="s">
        <v>136</v>
      </c>
      <c r="D4824" s="7">
        <v>45983.75</v>
      </c>
      <c r="E4824" s="6">
        <v>282.83999999999997</v>
      </c>
      <c r="F4824" s="6">
        <v>282.83999999999997</v>
      </c>
      <c r="G4824" s="6">
        <v>0</v>
      </c>
      <c r="H4824" s="6">
        <v>5</v>
      </c>
      <c r="I4824" s="6" t="s">
        <v>47</v>
      </c>
      <c r="J4824" s="6" t="s">
        <v>47</v>
      </c>
    </row>
    <row r="4825" spans="1:10" x14ac:dyDescent="0.2">
      <c r="A4825" s="5">
        <v>309</v>
      </c>
      <c r="B4825" s="6">
        <v>27</v>
      </c>
      <c r="C4825" s="6" t="s">
        <v>137</v>
      </c>
      <c r="D4825" s="7">
        <v>45983.75</v>
      </c>
      <c r="E4825" s="6">
        <v>258</v>
      </c>
      <c r="F4825" s="6">
        <v>258</v>
      </c>
      <c r="G4825" s="6">
        <v>0</v>
      </c>
      <c r="H4825" s="6">
        <v>9</v>
      </c>
      <c r="I4825" s="6">
        <v>12</v>
      </c>
      <c r="J4825" s="6" t="s">
        <v>134</v>
      </c>
    </row>
    <row r="4826" spans="1:10" x14ac:dyDescent="0.2">
      <c r="A4826" s="5">
        <v>539</v>
      </c>
      <c r="B4826" s="6">
        <v>2</v>
      </c>
      <c r="C4826" s="6" t="s">
        <v>57</v>
      </c>
      <c r="D4826" s="7">
        <v>45984.25</v>
      </c>
      <c r="E4826" s="6">
        <v>181</v>
      </c>
      <c r="F4826" s="6">
        <v>181</v>
      </c>
      <c r="G4826" s="6">
        <v>0</v>
      </c>
      <c r="H4826" s="6">
        <v>8</v>
      </c>
      <c r="I4826" s="6">
        <v>28</v>
      </c>
      <c r="J4826" s="6" t="s">
        <v>143</v>
      </c>
    </row>
    <row r="4827" spans="1:10" x14ac:dyDescent="0.2">
      <c r="A4827" s="5">
        <v>542</v>
      </c>
      <c r="B4827" s="6">
        <v>9</v>
      </c>
      <c r="C4827" s="6" t="s">
        <v>51</v>
      </c>
      <c r="D4827" s="7">
        <v>45984.25</v>
      </c>
      <c r="E4827" s="6">
        <v>294</v>
      </c>
      <c r="F4827" s="6">
        <v>294</v>
      </c>
      <c r="G4827" s="6">
        <v>0</v>
      </c>
      <c r="H4827" s="6">
        <v>5</v>
      </c>
      <c r="I4827" s="6">
        <v>10</v>
      </c>
      <c r="J4827" s="6" t="s">
        <v>133</v>
      </c>
    </row>
    <row r="4828" spans="1:10" x14ac:dyDescent="0.2">
      <c r="A4828" s="5">
        <v>543</v>
      </c>
      <c r="B4828" s="6">
        <v>4</v>
      </c>
      <c r="C4828" s="6" t="s">
        <v>45</v>
      </c>
      <c r="D4828" s="7">
        <v>45984.25</v>
      </c>
      <c r="E4828" s="6">
        <v>258</v>
      </c>
      <c r="F4828" s="6">
        <v>258</v>
      </c>
      <c r="G4828" s="6">
        <v>0</v>
      </c>
      <c r="H4828" s="6">
        <v>11</v>
      </c>
      <c r="I4828" s="6">
        <v>18</v>
      </c>
      <c r="J4828" s="6" t="s">
        <v>29</v>
      </c>
    </row>
    <row r="4829" spans="1:10" x14ac:dyDescent="0.2">
      <c r="A4829" s="5">
        <v>546</v>
      </c>
      <c r="B4829" s="6">
        <v>1</v>
      </c>
      <c r="C4829" s="6" t="s">
        <v>19</v>
      </c>
      <c r="D4829" s="7">
        <v>45984.25</v>
      </c>
      <c r="E4829" s="6">
        <v>799</v>
      </c>
      <c r="F4829" s="6">
        <v>799</v>
      </c>
      <c r="G4829" s="6">
        <v>0</v>
      </c>
      <c r="H4829" s="6">
        <v>12</v>
      </c>
      <c r="I4829" s="6">
        <v>15</v>
      </c>
      <c r="J4829" s="6" t="s">
        <v>63</v>
      </c>
    </row>
    <row r="4830" spans="1:10" x14ac:dyDescent="0.2">
      <c r="A4830" s="5">
        <v>596</v>
      </c>
      <c r="B4830" s="6">
        <v>23</v>
      </c>
      <c r="C4830" s="6" t="s">
        <v>165</v>
      </c>
      <c r="D4830" s="7">
        <v>45984.25</v>
      </c>
      <c r="E4830" s="6">
        <v>228</v>
      </c>
      <c r="F4830" s="6">
        <v>228</v>
      </c>
      <c r="G4830" s="6">
        <v>0</v>
      </c>
      <c r="H4830" s="6">
        <v>8</v>
      </c>
      <c r="I4830" s="6">
        <v>10002</v>
      </c>
      <c r="J4830" s="6" t="s">
        <v>56</v>
      </c>
    </row>
    <row r="4831" spans="1:10" x14ac:dyDescent="0.2">
      <c r="A4831" s="5">
        <v>597</v>
      </c>
      <c r="B4831" s="6">
        <v>28</v>
      </c>
      <c r="C4831" s="6" t="s">
        <v>176</v>
      </c>
      <c r="D4831" s="7">
        <v>45984.25</v>
      </c>
      <c r="E4831" s="6">
        <v>161</v>
      </c>
      <c r="F4831" s="6">
        <v>161</v>
      </c>
      <c r="G4831" s="6">
        <v>0</v>
      </c>
      <c r="H4831" s="6">
        <v>8</v>
      </c>
      <c r="I4831" s="6">
        <v>5</v>
      </c>
      <c r="J4831" s="6" t="s">
        <v>79</v>
      </c>
    </row>
    <row r="4832" spans="1:10" x14ac:dyDescent="0.2">
      <c r="A4832" s="5">
        <v>600</v>
      </c>
      <c r="B4832" s="6">
        <v>8</v>
      </c>
      <c r="C4832" s="6" t="s">
        <v>152</v>
      </c>
      <c r="D4832" s="7">
        <v>45984.25</v>
      </c>
      <c r="E4832" s="6">
        <v>241</v>
      </c>
      <c r="F4832" s="6">
        <v>241</v>
      </c>
      <c r="G4832" s="6">
        <v>0</v>
      </c>
      <c r="H4832" s="6">
        <v>5</v>
      </c>
      <c r="I4832" s="6">
        <v>10</v>
      </c>
      <c r="J4832" s="6" t="s">
        <v>133</v>
      </c>
    </row>
    <row r="4833" spans="1:10" x14ac:dyDescent="0.2">
      <c r="A4833" s="5">
        <v>601</v>
      </c>
      <c r="B4833" s="6">
        <v>10</v>
      </c>
      <c r="C4833" s="6" t="s">
        <v>66</v>
      </c>
      <c r="D4833" s="7">
        <v>45984.25</v>
      </c>
      <c r="E4833" s="6">
        <v>280</v>
      </c>
      <c r="F4833" s="6">
        <v>280</v>
      </c>
      <c r="G4833" s="6">
        <v>0</v>
      </c>
      <c r="H4833" s="6">
        <v>5</v>
      </c>
      <c r="I4833" s="6">
        <v>9</v>
      </c>
      <c r="J4833" s="6" t="s">
        <v>80</v>
      </c>
    </row>
    <row r="4834" spans="1:10" x14ac:dyDescent="0.2">
      <c r="A4834" s="5">
        <v>602</v>
      </c>
      <c r="B4834" s="6">
        <v>26</v>
      </c>
      <c r="C4834" s="6" t="s">
        <v>201</v>
      </c>
      <c r="D4834" s="7">
        <v>45984.25</v>
      </c>
      <c r="E4834" s="6">
        <v>180</v>
      </c>
      <c r="F4834" s="6">
        <v>180</v>
      </c>
      <c r="G4834" s="6">
        <v>0</v>
      </c>
      <c r="H4834" s="6">
        <v>9</v>
      </c>
      <c r="I4834" s="6">
        <v>12</v>
      </c>
      <c r="J4834" s="6" t="s">
        <v>134</v>
      </c>
    </row>
    <row r="4835" spans="1:10" x14ac:dyDescent="0.2">
      <c r="A4835" s="5">
        <v>610</v>
      </c>
      <c r="B4835" s="6">
        <v>2</v>
      </c>
      <c r="C4835" s="6" t="s">
        <v>57</v>
      </c>
      <c r="D4835" s="7">
        <v>45984.25</v>
      </c>
      <c r="E4835" s="6">
        <v>182</v>
      </c>
      <c r="F4835" s="6">
        <v>182</v>
      </c>
      <c r="G4835" s="6">
        <v>0</v>
      </c>
      <c r="H4835" s="6">
        <v>8</v>
      </c>
      <c r="I4835" s="6">
        <v>5</v>
      </c>
      <c r="J4835" s="6" t="s">
        <v>79</v>
      </c>
    </row>
    <row r="4836" spans="1:10" x14ac:dyDescent="0.2">
      <c r="A4836" s="5">
        <v>619</v>
      </c>
      <c r="B4836" s="6">
        <v>33</v>
      </c>
      <c r="C4836" s="6" t="s">
        <v>181</v>
      </c>
      <c r="D4836" s="7">
        <v>45984.25</v>
      </c>
      <c r="E4836" s="6">
        <v>147</v>
      </c>
      <c r="F4836" s="6">
        <v>147</v>
      </c>
      <c r="G4836" s="6">
        <v>0</v>
      </c>
      <c r="H4836" s="6" t="s">
        <v>47</v>
      </c>
      <c r="I4836" s="6">
        <v>10002</v>
      </c>
      <c r="J4836" s="6" t="s">
        <v>56</v>
      </c>
    </row>
    <row r="4837" spans="1:10" x14ac:dyDescent="0.2">
      <c r="A4837" s="5">
        <v>635</v>
      </c>
      <c r="B4837" s="6">
        <v>14</v>
      </c>
      <c r="C4837" s="6" t="s">
        <v>70</v>
      </c>
      <c r="D4837" s="7">
        <v>45984.25</v>
      </c>
      <c r="E4837" s="6">
        <v>160</v>
      </c>
      <c r="F4837" s="6">
        <v>160</v>
      </c>
      <c r="G4837" s="6">
        <v>0</v>
      </c>
      <c r="H4837" s="6">
        <v>12</v>
      </c>
      <c r="I4837" s="6">
        <v>25</v>
      </c>
      <c r="J4837" s="6" t="s">
        <v>135</v>
      </c>
    </row>
    <row r="4838" spans="1:10" x14ac:dyDescent="0.2">
      <c r="A4838" s="5">
        <v>646</v>
      </c>
      <c r="B4838" s="6">
        <v>14</v>
      </c>
      <c r="C4838" s="6" t="s">
        <v>70</v>
      </c>
      <c r="D4838" s="7">
        <v>45984.25</v>
      </c>
      <c r="E4838" s="6">
        <v>161</v>
      </c>
      <c r="F4838" s="6">
        <v>161</v>
      </c>
      <c r="G4838" s="6">
        <v>0</v>
      </c>
      <c r="H4838" s="6">
        <v>8</v>
      </c>
      <c r="I4838" s="6">
        <v>5</v>
      </c>
      <c r="J4838" s="6" t="s">
        <v>79</v>
      </c>
    </row>
    <row r="4839" spans="1:10" x14ac:dyDescent="0.2">
      <c r="A4839" s="5">
        <v>647</v>
      </c>
      <c r="B4839" s="6">
        <v>27</v>
      </c>
      <c r="C4839" s="6" t="s">
        <v>175</v>
      </c>
      <c r="D4839" s="7">
        <v>45984.25</v>
      </c>
      <c r="E4839" s="6">
        <v>178.16</v>
      </c>
      <c r="F4839" s="6">
        <v>178.16</v>
      </c>
      <c r="G4839" s="6">
        <v>0</v>
      </c>
      <c r="H4839" s="6" t="s">
        <v>47</v>
      </c>
      <c r="I4839" s="6">
        <v>10002</v>
      </c>
      <c r="J4839" s="6" t="s">
        <v>56</v>
      </c>
    </row>
    <row r="4840" spans="1:10" x14ac:dyDescent="0.2">
      <c r="A4840" s="5">
        <v>653</v>
      </c>
      <c r="B4840" s="6">
        <v>2</v>
      </c>
      <c r="C4840" s="6" t="s">
        <v>72</v>
      </c>
      <c r="D4840" s="7">
        <v>45984.25</v>
      </c>
      <c r="E4840" s="6">
        <v>495</v>
      </c>
      <c r="F4840" s="6">
        <v>495</v>
      </c>
      <c r="G4840" s="6">
        <v>0</v>
      </c>
      <c r="H4840" s="6">
        <v>9</v>
      </c>
      <c r="I4840" s="6">
        <v>12</v>
      </c>
      <c r="J4840" s="6" t="s">
        <v>134</v>
      </c>
    </row>
    <row r="4841" spans="1:10" x14ac:dyDescent="0.2">
      <c r="A4841" s="5">
        <v>660</v>
      </c>
      <c r="B4841" s="6">
        <v>2</v>
      </c>
      <c r="C4841" s="6" t="s">
        <v>41</v>
      </c>
      <c r="D4841" s="7">
        <v>45984.25</v>
      </c>
      <c r="E4841" s="6">
        <v>206</v>
      </c>
      <c r="F4841" s="6">
        <v>206</v>
      </c>
      <c r="G4841" s="6">
        <v>0</v>
      </c>
      <c r="H4841" s="6">
        <v>6</v>
      </c>
      <c r="I4841" s="6">
        <v>9</v>
      </c>
      <c r="J4841" s="6" t="s">
        <v>80</v>
      </c>
    </row>
    <row r="4842" spans="1:10" x14ac:dyDescent="0.2">
      <c r="A4842" s="5">
        <v>89</v>
      </c>
      <c r="B4842" s="6">
        <v>7</v>
      </c>
      <c r="C4842" s="6" t="s">
        <v>103</v>
      </c>
      <c r="D4842" s="7">
        <v>45984.75</v>
      </c>
      <c r="E4842" s="6">
        <v>160.47</v>
      </c>
      <c r="F4842" s="6">
        <v>160.47</v>
      </c>
      <c r="G4842" s="6">
        <v>0</v>
      </c>
      <c r="H4842" s="6">
        <v>9</v>
      </c>
      <c r="I4842" s="6">
        <v>12</v>
      </c>
      <c r="J4842" s="6" t="s">
        <v>134</v>
      </c>
    </row>
    <row r="4843" spans="1:10" x14ac:dyDescent="0.2">
      <c r="A4843" s="5">
        <v>100</v>
      </c>
      <c r="B4843" s="6">
        <v>6</v>
      </c>
      <c r="C4843" s="6" t="s">
        <v>102</v>
      </c>
      <c r="D4843" s="7">
        <v>45984.75</v>
      </c>
      <c r="E4843" s="6">
        <v>219.23</v>
      </c>
      <c r="F4843" s="6">
        <v>219.23</v>
      </c>
      <c r="G4843" s="6">
        <v>0</v>
      </c>
      <c r="H4843" s="6">
        <v>7</v>
      </c>
      <c r="I4843" s="6">
        <v>21</v>
      </c>
      <c r="J4843" s="6" t="s">
        <v>93</v>
      </c>
    </row>
    <row r="4844" spans="1:10" x14ac:dyDescent="0.2">
      <c r="A4844" s="5">
        <v>109</v>
      </c>
      <c r="B4844" s="6">
        <v>8</v>
      </c>
      <c r="C4844" s="6" t="s">
        <v>104</v>
      </c>
      <c r="D4844" s="7">
        <v>45984.75</v>
      </c>
      <c r="E4844" s="6">
        <v>192</v>
      </c>
      <c r="F4844" s="6">
        <v>192</v>
      </c>
      <c r="G4844" s="6">
        <v>0</v>
      </c>
      <c r="H4844" s="6">
        <v>13</v>
      </c>
      <c r="I4844" s="6">
        <v>31</v>
      </c>
      <c r="J4844" s="6" t="s">
        <v>42</v>
      </c>
    </row>
    <row r="4845" spans="1:10" x14ac:dyDescent="0.2">
      <c r="A4845" s="5">
        <v>155</v>
      </c>
      <c r="B4845" s="6">
        <v>14</v>
      </c>
      <c r="C4845" s="6" t="s">
        <v>110</v>
      </c>
      <c r="D4845" s="7">
        <v>45984.75</v>
      </c>
      <c r="E4845" s="6">
        <v>279</v>
      </c>
      <c r="F4845" s="6">
        <v>279</v>
      </c>
      <c r="G4845" s="6">
        <v>0</v>
      </c>
      <c r="H4845" s="6">
        <v>5</v>
      </c>
      <c r="I4845" s="6">
        <v>14</v>
      </c>
      <c r="J4845" s="6" t="s">
        <v>22</v>
      </c>
    </row>
    <row r="4846" spans="1:10" x14ac:dyDescent="0.2">
      <c r="A4846" s="5">
        <v>171</v>
      </c>
      <c r="B4846" s="6">
        <v>20</v>
      </c>
      <c r="C4846" s="6" t="s">
        <v>116</v>
      </c>
      <c r="D4846" s="7">
        <v>45984.75</v>
      </c>
      <c r="E4846" s="6">
        <v>273.73</v>
      </c>
      <c r="F4846" s="6">
        <v>273.73</v>
      </c>
      <c r="G4846" s="6">
        <v>0</v>
      </c>
      <c r="H4846" s="6">
        <v>10</v>
      </c>
      <c r="I4846" s="6">
        <v>10002</v>
      </c>
      <c r="J4846" s="6" t="s">
        <v>56</v>
      </c>
    </row>
    <row r="4847" spans="1:10" x14ac:dyDescent="0.2">
      <c r="A4847" s="5">
        <v>180</v>
      </c>
      <c r="B4847" s="6">
        <v>20</v>
      </c>
      <c r="C4847" s="6" t="s">
        <v>116</v>
      </c>
      <c r="D4847" s="7">
        <v>45984.75</v>
      </c>
      <c r="E4847" s="6">
        <v>160.47</v>
      </c>
      <c r="F4847" s="6">
        <v>160.47</v>
      </c>
      <c r="G4847" s="6">
        <v>0</v>
      </c>
      <c r="H4847" s="6">
        <v>5</v>
      </c>
      <c r="I4847" s="6">
        <v>10002</v>
      </c>
      <c r="J4847" s="6" t="s">
        <v>56</v>
      </c>
    </row>
    <row r="4848" spans="1:10" x14ac:dyDescent="0.2">
      <c r="A4848" s="5">
        <v>214</v>
      </c>
      <c r="B4848" s="6">
        <v>26</v>
      </c>
      <c r="C4848" s="6" t="s">
        <v>136</v>
      </c>
      <c r="D4848" s="7">
        <v>45984.75</v>
      </c>
      <c r="E4848" s="6">
        <v>230</v>
      </c>
      <c r="F4848" s="6">
        <v>230</v>
      </c>
      <c r="G4848" s="6">
        <v>0</v>
      </c>
      <c r="H4848" s="6">
        <v>12</v>
      </c>
      <c r="I4848" s="6">
        <v>15</v>
      </c>
      <c r="J4848" s="6" t="s">
        <v>63</v>
      </c>
    </row>
    <row r="4849" spans="1:10" x14ac:dyDescent="0.2">
      <c r="A4849" s="5">
        <v>273</v>
      </c>
      <c r="B4849" s="6">
        <v>2</v>
      </c>
      <c r="C4849" s="6" t="s">
        <v>98</v>
      </c>
      <c r="D4849" s="7">
        <v>45984.75</v>
      </c>
      <c r="E4849" s="6">
        <v>288.79000000000002</v>
      </c>
      <c r="F4849" s="6">
        <v>288.79000000000002</v>
      </c>
      <c r="G4849" s="6">
        <v>0</v>
      </c>
      <c r="H4849" s="6">
        <v>6</v>
      </c>
      <c r="I4849" s="6">
        <v>10002</v>
      </c>
      <c r="J4849" s="6" t="s">
        <v>56</v>
      </c>
    </row>
    <row r="4850" spans="1:10" x14ac:dyDescent="0.2">
      <c r="A4850" s="5">
        <v>303</v>
      </c>
      <c r="B4850" s="6">
        <v>19</v>
      </c>
      <c r="C4850" s="6" t="s">
        <v>115</v>
      </c>
      <c r="D4850" s="7">
        <v>45984.75</v>
      </c>
      <c r="E4850" s="6">
        <v>354.42</v>
      </c>
      <c r="F4850" s="6">
        <v>354.42</v>
      </c>
      <c r="G4850" s="6">
        <v>0</v>
      </c>
      <c r="H4850" s="6">
        <v>7</v>
      </c>
      <c r="I4850" s="6">
        <v>11</v>
      </c>
      <c r="J4850" s="6" t="s">
        <v>90</v>
      </c>
    </row>
    <row r="4851" spans="1:10" x14ac:dyDescent="0.2">
      <c r="A4851" s="5">
        <v>321</v>
      </c>
      <c r="B4851" s="6">
        <v>35</v>
      </c>
      <c r="C4851" s="7">
        <v>48945</v>
      </c>
      <c r="D4851" s="7">
        <v>45984.75</v>
      </c>
      <c r="E4851" s="6">
        <v>449.94</v>
      </c>
      <c r="F4851" s="6">
        <v>449.94</v>
      </c>
      <c r="G4851" s="6">
        <v>0</v>
      </c>
      <c r="H4851" s="6">
        <v>12</v>
      </c>
      <c r="I4851" s="6">
        <v>31</v>
      </c>
      <c r="J4851" s="6" t="s">
        <v>42</v>
      </c>
    </row>
    <row r="4852" spans="1:10" x14ac:dyDescent="0.2">
      <c r="A4852" s="5">
        <v>544</v>
      </c>
      <c r="B4852" s="6">
        <v>14</v>
      </c>
      <c r="C4852" s="6" t="s">
        <v>70</v>
      </c>
      <c r="D4852" s="7">
        <v>45985.25</v>
      </c>
      <c r="E4852" s="6">
        <v>209</v>
      </c>
      <c r="F4852" s="6">
        <v>209</v>
      </c>
      <c r="G4852" s="6">
        <v>0</v>
      </c>
      <c r="H4852" s="6">
        <v>12</v>
      </c>
      <c r="I4852" s="6">
        <v>31</v>
      </c>
      <c r="J4852" s="6" t="s">
        <v>42</v>
      </c>
    </row>
    <row r="4853" spans="1:10" x14ac:dyDescent="0.2">
      <c r="A4853" s="5">
        <v>555</v>
      </c>
      <c r="B4853" s="6">
        <v>2</v>
      </c>
      <c r="C4853" s="6" t="s">
        <v>57</v>
      </c>
      <c r="D4853" s="7">
        <v>45985.25</v>
      </c>
      <c r="E4853" s="6">
        <v>279</v>
      </c>
      <c r="F4853" s="6">
        <v>279</v>
      </c>
      <c r="G4853" s="6">
        <v>0</v>
      </c>
      <c r="H4853" s="6">
        <v>8</v>
      </c>
      <c r="I4853" s="6">
        <v>5</v>
      </c>
      <c r="J4853" s="6" t="s">
        <v>79</v>
      </c>
    </row>
    <row r="4854" spans="1:10" x14ac:dyDescent="0.2">
      <c r="A4854" s="5">
        <v>583</v>
      </c>
      <c r="B4854" s="6">
        <v>2</v>
      </c>
      <c r="C4854" s="6" t="s">
        <v>57</v>
      </c>
      <c r="D4854" s="7">
        <v>45985.25</v>
      </c>
      <c r="E4854" s="6">
        <v>264.72000000000003</v>
      </c>
      <c r="F4854" s="6">
        <v>264.72000000000003</v>
      </c>
      <c r="G4854" s="6">
        <v>0</v>
      </c>
      <c r="H4854" s="6">
        <v>5</v>
      </c>
      <c r="I4854" s="6">
        <v>10</v>
      </c>
      <c r="J4854" s="6" t="s">
        <v>133</v>
      </c>
    </row>
    <row r="4855" spans="1:10" x14ac:dyDescent="0.2">
      <c r="A4855" s="5">
        <v>594</v>
      </c>
      <c r="B4855" s="6">
        <v>2</v>
      </c>
      <c r="C4855" s="6" t="s">
        <v>57</v>
      </c>
      <c r="D4855" s="7">
        <v>45985.25</v>
      </c>
      <c r="E4855" s="6">
        <v>394.7</v>
      </c>
      <c r="F4855" s="6">
        <v>394.7</v>
      </c>
      <c r="G4855" s="6">
        <v>0</v>
      </c>
      <c r="H4855" s="6">
        <v>7</v>
      </c>
      <c r="I4855" s="6">
        <v>11</v>
      </c>
      <c r="J4855" s="6" t="s">
        <v>90</v>
      </c>
    </row>
    <row r="4856" spans="1:10" x14ac:dyDescent="0.2">
      <c r="A4856" s="5">
        <v>609</v>
      </c>
      <c r="B4856" s="6">
        <v>4</v>
      </c>
      <c r="C4856" s="6" t="s">
        <v>59</v>
      </c>
      <c r="D4856" s="7">
        <v>45985.25</v>
      </c>
      <c r="E4856" s="6">
        <v>228</v>
      </c>
      <c r="F4856" s="6">
        <v>228</v>
      </c>
      <c r="G4856" s="6">
        <v>0</v>
      </c>
      <c r="H4856" s="6">
        <v>12</v>
      </c>
      <c r="I4856" s="6">
        <v>31</v>
      </c>
      <c r="J4856" s="6" t="s">
        <v>42</v>
      </c>
    </row>
    <row r="4857" spans="1:10" x14ac:dyDescent="0.2">
      <c r="A4857" s="5">
        <v>636</v>
      </c>
      <c r="B4857" s="6">
        <v>6</v>
      </c>
      <c r="C4857" s="6" t="s">
        <v>61</v>
      </c>
      <c r="D4857" s="7">
        <v>45985.25</v>
      </c>
      <c r="E4857" s="6">
        <v>297</v>
      </c>
      <c r="F4857" s="6">
        <v>297</v>
      </c>
      <c r="G4857" s="6">
        <v>0</v>
      </c>
      <c r="H4857" s="6">
        <v>5</v>
      </c>
      <c r="I4857" s="6">
        <v>14</v>
      </c>
      <c r="J4857" s="6" t="s">
        <v>22</v>
      </c>
    </row>
    <row r="4858" spans="1:10" x14ac:dyDescent="0.2">
      <c r="A4858" s="5">
        <v>638</v>
      </c>
      <c r="B4858" s="6">
        <v>7</v>
      </c>
      <c r="C4858" s="6" t="s">
        <v>49</v>
      </c>
      <c r="D4858" s="7">
        <v>45985.25</v>
      </c>
      <c r="E4858" s="6">
        <v>264</v>
      </c>
      <c r="F4858" s="6">
        <v>264</v>
      </c>
      <c r="G4858" s="6">
        <v>0</v>
      </c>
      <c r="H4858" s="6">
        <v>9</v>
      </c>
      <c r="I4858" s="6">
        <v>12</v>
      </c>
      <c r="J4858" s="6" t="s">
        <v>134</v>
      </c>
    </row>
    <row r="4859" spans="1:10" x14ac:dyDescent="0.2">
      <c r="A4859" s="5">
        <v>645</v>
      </c>
      <c r="B4859" s="6">
        <v>23</v>
      </c>
      <c r="C4859" s="6" t="s">
        <v>198</v>
      </c>
      <c r="D4859" s="7">
        <v>45985.25</v>
      </c>
      <c r="E4859" s="6">
        <v>180</v>
      </c>
      <c r="F4859" s="6">
        <v>180</v>
      </c>
      <c r="G4859" s="6">
        <v>0</v>
      </c>
      <c r="H4859" s="6">
        <v>8</v>
      </c>
      <c r="I4859" s="6">
        <v>5</v>
      </c>
      <c r="J4859" s="6" t="s">
        <v>79</v>
      </c>
    </row>
    <row r="4860" spans="1:10" x14ac:dyDescent="0.2">
      <c r="A4860" s="5">
        <v>651</v>
      </c>
      <c r="B4860" s="6">
        <v>19</v>
      </c>
      <c r="C4860" s="6" t="s">
        <v>87</v>
      </c>
      <c r="D4860" s="7">
        <v>45985.25</v>
      </c>
      <c r="E4860" s="6">
        <v>223</v>
      </c>
      <c r="F4860" s="6">
        <v>223</v>
      </c>
      <c r="G4860" s="6">
        <v>0</v>
      </c>
      <c r="H4860" s="6">
        <v>15</v>
      </c>
      <c r="I4860" s="6">
        <v>10002</v>
      </c>
      <c r="J4860" s="6" t="s">
        <v>56</v>
      </c>
    </row>
    <row r="4861" spans="1:10" x14ac:dyDescent="0.2">
      <c r="A4861" s="5">
        <v>671</v>
      </c>
      <c r="B4861" s="6">
        <v>16</v>
      </c>
      <c r="C4861" s="6" t="s">
        <v>207</v>
      </c>
      <c r="D4861" s="7">
        <v>45985.25</v>
      </c>
      <c r="E4861" s="6">
        <v>209</v>
      </c>
      <c r="F4861" s="6">
        <v>209</v>
      </c>
      <c r="G4861" s="6">
        <v>0</v>
      </c>
      <c r="H4861" s="6">
        <v>12</v>
      </c>
      <c r="I4861" s="6">
        <v>15</v>
      </c>
      <c r="J4861" s="6" t="s">
        <v>63</v>
      </c>
    </row>
    <row r="4862" spans="1:10" x14ac:dyDescent="0.2">
      <c r="A4862" s="5">
        <v>80</v>
      </c>
      <c r="B4862" s="6">
        <v>2</v>
      </c>
      <c r="C4862" s="6" t="s">
        <v>98</v>
      </c>
      <c r="D4862" s="7">
        <v>45985.75</v>
      </c>
      <c r="E4862" s="6">
        <v>361.67</v>
      </c>
      <c r="F4862" s="6">
        <v>361.67</v>
      </c>
      <c r="G4862" s="6">
        <v>0</v>
      </c>
      <c r="H4862" s="6">
        <v>11</v>
      </c>
      <c r="I4862" s="6">
        <v>18</v>
      </c>
      <c r="J4862" s="6" t="s">
        <v>29</v>
      </c>
    </row>
    <row r="4863" spans="1:10" x14ac:dyDescent="0.2">
      <c r="A4863" s="5">
        <v>116</v>
      </c>
      <c r="B4863" s="6">
        <v>10</v>
      </c>
      <c r="C4863" s="6" t="s">
        <v>106</v>
      </c>
      <c r="D4863" s="7">
        <v>45985.75</v>
      </c>
      <c r="E4863" s="6">
        <v>302.22000000000003</v>
      </c>
      <c r="F4863" s="6">
        <v>302.22000000000003</v>
      </c>
      <c r="G4863" s="6">
        <v>0</v>
      </c>
      <c r="H4863" s="6">
        <v>13</v>
      </c>
      <c r="I4863" s="6">
        <v>31</v>
      </c>
      <c r="J4863" s="6" t="s">
        <v>42</v>
      </c>
    </row>
    <row r="4864" spans="1:10" x14ac:dyDescent="0.2">
      <c r="A4864" s="5">
        <v>141</v>
      </c>
      <c r="B4864" s="6">
        <v>16</v>
      </c>
      <c r="C4864" s="6" t="s">
        <v>112</v>
      </c>
      <c r="D4864" s="7">
        <v>45985.75</v>
      </c>
      <c r="E4864" s="6">
        <v>292.73</v>
      </c>
      <c r="F4864" s="6">
        <v>292.73</v>
      </c>
      <c r="G4864" s="6">
        <v>0</v>
      </c>
      <c r="H4864" s="6">
        <v>12</v>
      </c>
      <c r="I4864" s="6">
        <v>15</v>
      </c>
      <c r="J4864" s="6" t="s">
        <v>63</v>
      </c>
    </row>
    <row r="4865" spans="1:10" x14ac:dyDescent="0.2">
      <c r="A4865" s="5">
        <v>143</v>
      </c>
      <c r="B4865" s="6">
        <v>16</v>
      </c>
      <c r="C4865" s="6" t="s">
        <v>112</v>
      </c>
      <c r="D4865" s="7">
        <v>45985.75</v>
      </c>
      <c r="E4865" s="6">
        <v>258</v>
      </c>
      <c r="F4865" s="6">
        <v>258</v>
      </c>
      <c r="G4865" s="6">
        <v>0</v>
      </c>
      <c r="H4865" s="6">
        <v>11</v>
      </c>
      <c r="I4865" s="6">
        <v>13</v>
      </c>
      <c r="J4865" s="6" t="s">
        <v>81</v>
      </c>
    </row>
    <row r="4866" spans="1:10" x14ac:dyDescent="0.2">
      <c r="A4866" s="5">
        <v>147</v>
      </c>
      <c r="B4866" s="6">
        <v>17</v>
      </c>
      <c r="C4866" s="6" t="s">
        <v>113</v>
      </c>
      <c r="D4866" s="7">
        <v>45985.75</v>
      </c>
      <c r="E4866" s="6">
        <v>230</v>
      </c>
      <c r="F4866" s="6">
        <v>230</v>
      </c>
      <c r="G4866" s="6">
        <v>0</v>
      </c>
      <c r="H4866" s="6">
        <v>5</v>
      </c>
      <c r="I4866" s="6">
        <v>10002</v>
      </c>
      <c r="J4866" s="6" t="s">
        <v>56</v>
      </c>
    </row>
    <row r="4867" spans="1:10" x14ac:dyDescent="0.2">
      <c r="A4867" s="5">
        <v>167</v>
      </c>
      <c r="B4867" s="6">
        <v>19</v>
      </c>
      <c r="C4867" s="6" t="s">
        <v>115</v>
      </c>
      <c r="D4867" s="7">
        <v>45985.75</v>
      </c>
      <c r="E4867" s="6">
        <v>255</v>
      </c>
      <c r="F4867" s="6">
        <v>255</v>
      </c>
      <c r="G4867" s="6">
        <v>0</v>
      </c>
      <c r="H4867" s="6">
        <v>9</v>
      </c>
      <c r="I4867" s="6">
        <v>12</v>
      </c>
      <c r="J4867" s="6" t="s">
        <v>134</v>
      </c>
    </row>
    <row r="4868" spans="1:10" x14ac:dyDescent="0.2">
      <c r="A4868" s="5">
        <v>187</v>
      </c>
      <c r="B4868" s="6">
        <v>23</v>
      </c>
      <c r="C4868" s="6" t="s">
        <v>119</v>
      </c>
      <c r="D4868" s="7">
        <v>45985.75</v>
      </c>
      <c r="E4868" s="6">
        <v>219.23</v>
      </c>
      <c r="F4868" s="6">
        <v>219.23</v>
      </c>
      <c r="G4868" s="6">
        <v>0</v>
      </c>
      <c r="H4868" s="6">
        <v>11</v>
      </c>
      <c r="I4868" s="6">
        <v>10002</v>
      </c>
      <c r="J4868" s="6" t="s">
        <v>56</v>
      </c>
    </row>
    <row r="4869" spans="1:10" x14ac:dyDescent="0.2">
      <c r="A4869" s="5">
        <v>261</v>
      </c>
      <c r="B4869" s="6">
        <v>2</v>
      </c>
      <c r="C4869" s="6" t="s">
        <v>98</v>
      </c>
      <c r="D4869" s="7">
        <v>45985.75</v>
      </c>
      <c r="E4869" s="6">
        <v>182.88</v>
      </c>
      <c r="F4869" s="6">
        <v>182.88</v>
      </c>
      <c r="G4869" s="6">
        <v>0</v>
      </c>
      <c r="H4869" s="6">
        <v>9</v>
      </c>
      <c r="I4869" s="6">
        <v>12</v>
      </c>
      <c r="J4869" s="6" t="s">
        <v>134</v>
      </c>
    </row>
    <row r="4870" spans="1:10" x14ac:dyDescent="0.2">
      <c r="A4870" s="5">
        <v>262</v>
      </c>
      <c r="B4870" s="6">
        <v>2</v>
      </c>
      <c r="C4870" s="6" t="s">
        <v>98</v>
      </c>
      <c r="D4870" s="7">
        <v>45985.75</v>
      </c>
      <c r="E4870" s="6">
        <v>192.51</v>
      </c>
      <c r="F4870" s="6">
        <v>192.51</v>
      </c>
      <c r="G4870" s="6">
        <v>0</v>
      </c>
      <c r="H4870" s="6">
        <v>4</v>
      </c>
      <c r="I4870" s="6">
        <v>10002</v>
      </c>
      <c r="J4870" s="6" t="s">
        <v>56</v>
      </c>
    </row>
    <row r="4871" spans="1:10" x14ac:dyDescent="0.2">
      <c r="A4871" s="5">
        <v>532</v>
      </c>
      <c r="B4871" s="6">
        <v>8</v>
      </c>
      <c r="C4871" s="6" t="s">
        <v>152</v>
      </c>
      <c r="D4871" s="7">
        <v>45986.25</v>
      </c>
      <c r="E4871" s="6">
        <v>233</v>
      </c>
      <c r="F4871" s="6">
        <v>233</v>
      </c>
      <c r="G4871" s="6">
        <v>0</v>
      </c>
      <c r="H4871" s="6">
        <v>9</v>
      </c>
      <c r="I4871" s="6">
        <v>12</v>
      </c>
      <c r="J4871" s="6" t="s">
        <v>134</v>
      </c>
    </row>
    <row r="4872" spans="1:10" x14ac:dyDescent="0.2">
      <c r="A4872" s="5">
        <v>534</v>
      </c>
      <c r="B4872" s="6">
        <v>9</v>
      </c>
      <c r="C4872" s="6" t="s">
        <v>153</v>
      </c>
      <c r="D4872" s="7">
        <v>45986.25</v>
      </c>
      <c r="E4872" s="6">
        <v>384</v>
      </c>
      <c r="F4872" s="6">
        <v>384</v>
      </c>
      <c r="G4872" s="6">
        <v>0</v>
      </c>
      <c r="H4872" s="6">
        <v>4</v>
      </c>
      <c r="I4872" s="6">
        <v>10002</v>
      </c>
      <c r="J4872" s="6" t="s">
        <v>56</v>
      </c>
    </row>
    <row r="4873" spans="1:10" x14ac:dyDescent="0.2">
      <c r="A4873" s="5">
        <v>535</v>
      </c>
      <c r="B4873" s="6">
        <v>6</v>
      </c>
      <c r="C4873" s="6" t="s">
        <v>48</v>
      </c>
      <c r="D4873" s="7">
        <v>45986.25</v>
      </c>
      <c r="E4873" s="6">
        <v>400</v>
      </c>
      <c r="F4873" s="6">
        <v>400</v>
      </c>
      <c r="G4873" s="6">
        <v>0</v>
      </c>
      <c r="H4873" s="6">
        <v>9</v>
      </c>
      <c r="I4873" s="6">
        <v>12</v>
      </c>
      <c r="J4873" s="6" t="s">
        <v>134</v>
      </c>
    </row>
    <row r="4874" spans="1:10" x14ac:dyDescent="0.2">
      <c r="A4874" s="5">
        <v>536</v>
      </c>
      <c r="B4874" s="6">
        <v>29</v>
      </c>
      <c r="C4874" s="6" t="s">
        <v>177</v>
      </c>
      <c r="D4874" s="7">
        <v>45986.25</v>
      </c>
      <c r="E4874" s="6">
        <v>160</v>
      </c>
      <c r="F4874" s="6">
        <v>160</v>
      </c>
      <c r="G4874" s="6">
        <v>0</v>
      </c>
      <c r="H4874" s="6">
        <v>10</v>
      </c>
      <c r="I4874" s="6">
        <v>10002</v>
      </c>
      <c r="J4874" s="6" t="s">
        <v>56</v>
      </c>
    </row>
    <row r="4875" spans="1:10" x14ac:dyDescent="0.2">
      <c r="A4875" s="5">
        <v>550</v>
      </c>
      <c r="B4875" s="6">
        <v>5</v>
      </c>
      <c r="C4875" s="6" t="s">
        <v>46</v>
      </c>
      <c r="D4875" s="7">
        <v>45986.25</v>
      </c>
      <c r="E4875" s="6">
        <v>300</v>
      </c>
      <c r="F4875" s="6">
        <v>300</v>
      </c>
      <c r="G4875" s="6">
        <v>0</v>
      </c>
      <c r="H4875" s="6">
        <v>11</v>
      </c>
      <c r="I4875" s="6">
        <v>18</v>
      </c>
      <c r="J4875" s="6" t="s">
        <v>29</v>
      </c>
    </row>
    <row r="4876" spans="1:10" x14ac:dyDescent="0.2">
      <c r="A4876" s="5">
        <v>559</v>
      </c>
      <c r="B4876" s="6">
        <v>8</v>
      </c>
      <c r="C4876" s="6" t="s">
        <v>169</v>
      </c>
      <c r="D4876" s="7">
        <v>45986.25</v>
      </c>
      <c r="E4876" s="6">
        <v>294.95</v>
      </c>
      <c r="F4876" s="6">
        <v>294.95</v>
      </c>
      <c r="G4876" s="6">
        <v>0</v>
      </c>
      <c r="H4876" s="6">
        <v>7</v>
      </c>
      <c r="I4876" s="6">
        <v>10002</v>
      </c>
      <c r="J4876" s="6" t="s">
        <v>56</v>
      </c>
    </row>
    <row r="4877" spans="1:10" x14ac:dyDescent="0.2">
      <c r="A4877" s="5">
        <v>569</v>
      </c>
      <c r="B4877" s="6">
        <v>2</v>
      </c>
      <c r="C4877" s="6" t="s">
        <v>158</v>
      </c>
      <c r="D4877" s="7">
        <v>45986.25</v>
      </c>
      <c r="E4877" s="6">
        <v>400</v>
      </c>
      <c r="F4877" s="6">
        <v>400</v>
      </c>
      <c r="G4877" s="6">
        <v>0</v>
      </c>
      <c r="H4877" s="6">
        <v>9</v>
      </c>
      <c r="I4877" s="6">
        <v>10002</v>
      </c>
      <c r="J4877" s="6" t="s">
        <v>56</v>
      </c>
    </row>
    <row r="4878" spans="1:10" x14ac:dyDescent="0.2">
      <c r="A4878" s="5">
        <v>572</v>
      </c>
      <c r="B4878" s="6">
        <v>7</v>
      </c>
      <c r="C4878" s="6" t="s">
        <v>123</v>
      </c>
      <c r="D4878" s="7">
        <v>45986.25</v>
      </c>
      <c r="E4878" s="6">
        <v>400</v>
      </c>
      <c r="F4878" s="6">
        <v>400</v>
      </c>
      <c r="G4878" s="6">
        <v>0</v>
      </c>
      <c r="H4878" s="6">
        <v>10</v>
      </c>
      <c r="I4878" s="6">
        <v>24</v>
      </c>
      <c r="J4878" s="6" t="s">
        <v>84</v>
      </c>
    </row>
    <row r="4879" spans="1:10" x14ac:dyDescent="0.2">
      <c r="A4879" s="5">
        <v>579</v>
      </c>
      <c r="B4879" s="6">
        <v>18</v>
      </c>
      <c r="C4879" s="6" t="s">
        <v>209</v>
      </c>
      <c r="D4879" s="7">
        <v>45986.25</v>
      </c>
      <c r="E4879" s="6">
        <v>314</v>
      </c>
      <c r="F4879" s="6">
        <v>314</v>
      </c>
      <c r="G4879" s="6">
        <v>0</v>
      </c>
      <c r="H4879" s="6">
        <v>12</v>
      </c>
      <c r="I4879" s="6">
        <v>25</v>
      </c>
      <c r="J4879" s="6" t="s">
        <v>135</v>
      </c>
    </row>
    <row r="4880" spans="1:10" x14ac:dyDescent="0.2">
      <c r="A4880" s="5">
        <v>606</v>
      </c>
      <c r="B4880" s="6">
        <v>5</v>
      </c>
      <c r="C4880" s="6" t="s">
        <v>76</v>
      </c>
      <c r="D4880" s="7">
        <v>45986.25</v>
      </c>
      <c r="E4880" s="6">
        <v>279.89999999999998</v>
      </c>
      <c r="F4880" s="6">
        <v>279.89999999999998</v>
      </c>
      <c r="G4880" s="6">
        <v>0</v>
      </c>
      <c r="H4880" s="6">
        <v>7</v>
      </c>
      <c r="I4880" s="6">
        <v>11</v>
      </c>
      <c r="J4880" s="6" t="s">
        <v>90</v>
      </c>
    </row>
    <row r="4881" spans="1:10" x14ac:dyDescent="0.2">
      <c r="A4881" s="5">
        <v>613</v>
      </c>
      <c r="B4881" s="6">
        <v>9</v>
      </c>
      <c r="C4881" s="6" t="s">
        <v>51</v>
      </c>
      <c r="D4881" s="7">
        <v>45986.25</v>
      </c>
      <c r="E4881" s="6">
        <v>180</v>
      </c>
      <c r="F4881" s="6">
        <v>180</v>
      </c>
      <c r="G4881" s="6">
        <v>0</v>
      </c>
      <c r="H4881" s="6">
        <v>9</v>
      </c>
      <c r="I4881" s="6">
        <v>12</v>
      </c>
      <c r="J4881" s="6" t="s">
        <v>134</v>
      </c>
    </row>
    <row r="4882" spans="1:10" x14ac:dyDescent="0.2">
      <c r="A4882" s="5">
        <v>615</v>
      </c>
      <c r="B4882" s="6">
        <v>3</v>
      </c>
      <c r="C4882" s="6" t="s">
        <v>147</v>
      </c>
      <c r="D4882" s="7">
        <v>45986.25</v>
      </c>
      <c r="E4882" s="6">
        <v>600</v>
      </c>
      <c r="F4882" s="6">
        <v>600</v>
      </c>
      <c r="G4882" s="6">
        <v>0</v>
      </c>
      <c r="H4882" s="6">
        <v>13</v>
      </c>
      <c r="I4882" s="6">
        <v>31</v>
      </c>
      <c r="J4882" s="6" t="s">
        <v>42</v>
      </c>
    </row>
    <row r="4883" spans="1:10" x14ac:dyDescent="0.2">
      <c r="A4883" s="5">
        <v>617</v>
      </c>
      <c r="B4883" s="6">
        <v>7</v>
      </c>
      <c r="C4883" s="6" t="s">
        <v>151</v>
      </c>
      <c r="D4883" s="7">
        <v>45986.25</v>
      </c>
      <c r="E4883" s="6">
        <v>383.58</v>
      </c>
      <c r="F4883" s="6">
        <v>383.58</v>
      </c>
      <c r="G4883" s="6">
        <v>0</v>
      </c>
      <c r="H4883" s="6">
        <v>7</v>
      </c>
      <c r="I4883" s="6">
        <v>11</v>
      </c>
      <c r="J4883" s="6" t="s">
        <v>90</v>
      </c>
    </row>
    <row r="4884" spans="1:10" x14ac:dyDescent="0.2">
      <c r="A4884" s="5">
        <v>622</v>
      </c>
      <c r="B4884" s="6">
        <v>2</v>
      </c>
      <c r="C4884" s="6" t="s">
        <v>72</v>
      </c>
      <c r="D4884" s="7">
        <v>45986.25</v>
      </c>
      <c r="E4884" s="6">
        <v>340</v>
      </c>
      <c r="F4884" s="6">
        <v>340</v>
      </c>
      <c r="G4884" s="6">
        <v>0</v>
      </c>
      <c r="H4884" s="6">
        <v>8</v>
      </c>
      <c r="I4884" s="6">
        <v>28</v>
      </c>
      <c r="J4884" s="6" t="s">
        <v>143</v>
      </c>
    </row>
    <row r="4885" spans="1:10" x14ac:dyDescent="0.2">
      <c r="A4885" s="5">
        <v>627</v>
      </c>
      <c r="B4885" s="6">
        <v>30</v>
      </c>
      <c r="C4885" s="6" t="s">
        <v>178</v>
      </c>
      <c r="D4885" s="7">
        <v>45986.25</v>
      </c>
      <c r="E4885" s="6">
        <v>134</v>
      </c>
      <c r="F4885" s="6">
        <v>134</v>
      </c>
      <c r="G4885" s="6">
        <v>0</v>
      </c>
      <c r="H4885" s="6">
        <v>5</v>
      </c>
      <c r="I4885" s="6">
        <v>10002</v>
      </c>
      <c r="J4885" s="6" t="s">
        <v>56</v>
      </c>
    </row>
    <row r="4886" spans="1:10" x14ac:dyDescent="0.2">
      <c r="A4886" s="5">
        <v>124</v>
      </c>
      <c r="B4886" s="6">
        <v>9</v>
      </c>
      <c r="C4886" s="6" t="s">
        <v>105</v>
      </c>
      <c r="D4886" s="7">
        <v>45986.75</v>
      </c>
      <c r="E4886" s="6">
        <v>300</v>
      </c>
      <c r="F4886" s="6">
        <v>300</v>
      </c>
      <c r="G4886" s="6">
        <v>0</v>
      </c>
      <c r="H4886" s="6">
        <v>5</v>
      </c>
      <c r="I4886" s="6">
        <v>10</v>
      </c>
      <c r="J4886" s="6" t="s">
        <v>133</v>
      </c>
    </row>
    <row r="4887" spans="1:10" x14ac:dyDescent="0.2">
      <c r="A4887" s="5">
        <v>126</v>
      </c>
      <c r="B4887" s="6">
        <v>9</v>
      </c>
      <c r="C4887" s="6" t="s">
        <v>105</v>
      </c>
      <c r="D4887" s="7">
        <v>45986.75</v>
      </c>
      <c r="E4887" s="6">
        <v>408</v>
      </c>
      <c r="F4887" s="6">
        <v>408</v>
      </c>
      <c r="G4887" s="6">
        <v>0</v>
      </c>
      <c r="H4887" s="6">
        <v>5</v>
      </c>
      <c r="I4887" s="6">
        <v>10</v>
      </c>
      <c r="J4887" s="6" t="s">
        <v>133</v>
      </c>
    </row>
    <row r="4888" spans="1:10" x14ac:dyDescent="0.2">
      <c r="A4888" s="5">
        <v>132</v>
      </c>
      <c r="B4888" s="6">
        <v>11</v>
      </c>
      <c r="C4888" s="6" t="s">
        <v>107</v>
      </c>
      <c r="D4888" s="7">
        <v>45986.75</v>
      </c>
      <c r="E4888" s="6">
        <v>160.47</v>
      </c>
      <c r="F4888" s="6">
        <v>160.47</v>
      </c>
      <c r="G4888" s="6">
        <v>0</v>
      </c>
      <c r="H4888" s="6">
        <v>11</v>
      </c>
      <c r="I4888" s="6">
        <v>13</v>
      </c>
      <c r="J4888" s="6" t="s">
        <v>81</v>
      </c>
    </row>
    <row r="4889" spans="1:10" x14ac:dyDescent="0.2">
      <c r="A4889" s="5">
        <v>133</v>
      </c>
      <c r="B4889" s="6">
        <v>11</v>
      </c>
      <c r="C4889" s="6" t="s">
        <v>107</v>
      </c>
      <c r="D4889" s="7">
        <v>45986.75</v>
      </c>
      <c r="E4889" s="6">
        <v>300</v>
      </c>
      <c r="F4889" s="6">
        <v>300</v>
      </c>
      <c r="G4889" s="6">
        <v>0</v>
      </c>
      <c r="H4889" s="6">
        <v>8</v>
      </c>
      <c r="I4889" s="6">
        <v>10002</v>
      </c>
      <c r="J4889" s="6" t="s">
        <v>56</v>
      </c>
    </row>
    <row r="4890" spans="1:10" x14ac:dyDescent="0.2">
      <c r="A4890" s="5">
        <v>175</v>
      </c>
      <c r="B4890" s="6">
        <v>18</v>
      </c>
      <c r="C4890" s="6" t="s">
        <v>114</v>
      </c>
      <c r="D4890" s="7">
        <v>45986.75</v>
      </c>
      <c r="E4890" s="6">
        <v>314.23</v>
      </c>
      <c r="F4890" s="6">
        <v>314.23</v>
      </c>
      <c r="G4890" s="6">
        <v>0</v>
      </c>
      <c r="H4890" s="6">
        <v>10</v>
      </c>
      <c r="I4890" s="6">
        <v>10002</v>
      </c>
      <c r="J4890" s="6" t="s">
        <v>56</v>
      </c>
    </row>
    <row r="4891" spans="1:10" x14ac:dyDescent="0.2">
      <c r="A4891" s="5">
        <v>212</v>
      </c>
      <c r="B4891" s="6">
        <v>27</v>
      </c>
      <c r="C4891" s="6" t="s">
        <v>137</v>
      </c>
      <c r="D4891" s="7">
        <v>45986.75</v>
      </c>
      <c r="E4891" s="6">
        <v>315</v>
      </c>
      <c r="F4891" s="6">
        <v>315</v>
      </c>
      <c r="G4891" s="6">
        <v>0</v>
      </c>
      <c r="H4891" s="6">
        <v>10</v>
      </c>
      <c r="I4891" s="6">
        <v>10002</v>
      </c>
      <c r="J4891" s="6" t="s">
        <v>56</v>
      </c>
    </row>
    <row r="4892" spans="1:10" x14ac:dyDescent="0.2">
      <c r="A4892" s="5">
        <v>213</v>
      </c>
      <c r="B4892" s="6">
        <v>27</v>
      </c>
      <c r="C4892" s="6" t="s">
        <v>137</v>
      </c>
      <c r="D4892" s="7">
        <v>45986.75</v>
      </c>
      <c r="E4892" s="6">
        <v>230</v>
      </c>
      <c r="F4892" s="6">
        <v>230</v>
      </c>
      <c r="G4892" s="6">
        <v>0</v>
      </c>
      <c r="H4892" s="6">
        <v>9</v>
      </c>
      <c r="I4892" s="6">
        <v>12</v>
      </c>
      <c r="J4892" s="6" t="s">
        <v>134</v>
      </c>
    </row>
    <row r="4893" spans="1:10" x14ac:dyDescent="0.2">
      <c r="A4893" s="5">
        <v>217</v>
      </c>
      <c r="B4893" s="6">
        <v>26</v>
      </c>
      <c r="C4893" s="6" t="s">
        <v>136</v>
      </c>
      <c r="D4893" s="7">
        <v>45986.75</v>
      </c>
      <c r="E4893" s="6">
        <v>180</v>
      </c>
      <c r="F4893" s="6">
        <v>180</v>
      </c>
      <c r="G4893" s="6">
        <v>0</v>
      </c>
      <c r="H4893" s="6">
        <v>8</v>
      </c>
      <c r="I4893" s="6">
        <v>10002</v>
      </c>
      <c r="J4893" s="6" t="s">
        <v>56</v>
      </c>
    </row>
    <row r="4894" spans="1:10" x14ac:dyDescent="0.2">
      <c r="A4894" s="5">
        <v>238</v>
      </c>
      <c r="B4894" s="6">
        <v>27</v>
      </c>
      <c r="C4894" s="6" t="s">
        <v>137</v>
      </c>
      <c r="D4894" s="7">
        <v>45986.75</v>
      </c>
      <c r="E4894" s="6">
        <v>258</v>
      </c>
      <c r="F4894" s="6">
        <v>258</v>
      </c>
      <c r="G4894" s="6">
        <v>0</v>
      </c>
      <c r="H4894" s="6">
        <v>9</v>
      </c>
      <c r="I4894" s="6">
        <v>10002</v>
      </c>
      <c r="J4894" s="6" t="s">
        <v>56</v>
      </c>
    </row>
    <row r="4895" spans="1:10" x14ac:dyDescent="0.2">
      <c r="A4895" s="5">
        <v>265</v>
      </c>
      <c r="B4895" s="6">
        <v>2</v>
      </c>
      <c r="C4895" s="6" t="s">
        <v>98</v>
      </c>
      <c r="D4895" s="7">
        <v>45986.75</v>
      </c>
      <c r="E4895" s="6">
        <v>323.95</v>
      </c>
      <c r="F4895" s="6">
        <v>323.95</v>
      </c>
      <c r="G4895" s="6">
        <v>0</v>
      </c>
      <c r="H4895" s="6">
        <v>9</v>
      </c>
      <c r="I4895" s="6">
        <v>17</v>
      </c>
      <c r="J4895" s="6" t="s">
        <v>144</v>
      </c>
    </row>
    <row r="4896" spans="1:10" x14ac:dyDescent="0.2">
      <c r="A4896" s="5">
        <v>290</v>
      </c>
      <c r="B4896" s="6">
        <v>5</v>
      </c>
      <c r="C4896" s="6" t="s">
        <v>101</v>
      </c>
      <c r="D4896" s="7">
        <v>45986.75</v>
      </c>
      <c r="E4896" s="6">
        <v>303.27</v>
      </c>
      <c r="F4896" s="6">
        <v>303.27</v>
      </c>
      <c r="G4896" s="6">
        <v>0</v>
      </c>
      <c r="H4896" s="6">
        <v>8</v>
      </c>
      <c r="I4896" s="6">
        <v>5</v>
      </c>
      <c r="J4896" s="6" t="s">
        <v>79</v>
      </c>
    </row>
    <row r="4897" spans="1:10" x14ac:dyDescent="0.2">
      <c r="A4897" s="5">
        <v>295</v>
      </c>
      <c r="B4897" s="6">
        <v>8</v>
      </c>
      <c r="C4897" s="6" t="s">
        <v>104</v>
      </c>
      <c r="D4897" s="7">
        <v>45986.75</v>
      </c>
      <c r="E4897" s="6">
        <v>300</v>
      </c>
      <c r="F4897" s="6">
        <v>300</v>
      </c>
      <c r="G4897" s="6">
        <v>0</v>
      </c>
      <c r="H4897" s="6">
        <v>11</v>
      </c>
      <c r="I4897" s="6">
        <v>13</v>
      </c>
      <c r="J4897" s="6" t="s">
        <v>81</v>
      </c>
    </row>
    <row r="4898" spans="1:10" x14ac:dyDescent="0.2">
      <c r="A4898" s="5">
        <v>299</v>
      </c>
      <c r="B4898" s="6">
        <v>9</v>
      </c>
      <c r="C4898" s="6" t="s">
        <v>105</v>
      </c>
      <c r="D4898" s="7">
        <v>45986.75</v>
      </c>
      <c r="E4898" s="6">
        <v>160.26</v>
      </c>
      <c r="F4898" s="6">
        <v>160.26</v>
      </c>
      <c r="G4898" s="6">
        <v>0</v>
      </c>
      <c r="H4898" s="6">
        <v>5</v>
      </c>
      <c r="I4898" s="6">
        <v>9</v>
      </c>
      <c r="J4898" s="6" t="s">
        <v>80</v>
      </c>
    </row>
    <row r="4899" spans="1:10" x14ac:dyDescent="0.2">
      <c r="A4899" s="5">
        <v>300</v>
      </c>
      <c r="B4899" s="6">
        <v>14</v>
      </c>
      <c r="C4899" s="6" t="s">
        <v>110</v>
      </c>
      <c r="D4899" s="7">
        <v>45986.75</v>
      </c>
      <c r="E4899" s="6">
        <v>310</v>
      </c>
      <c r="F4899" s="6">
        <v>310</v>
      </c>
      <c r="G4899" s="6">
        <v>0</v>
      </c>
      <c r="H4899" s="6">
        <v>11</v>
      </c>
      <c r="I4899" s="6">
        <v>13</v>
      </c>
      <c r="J4899" s="6" t="s">
        <v>81</v>
      </c>
    </row>
    <row r="4900" spans="1:10" x14ac:dyDescent="0.2">
      <c r="A4900" s="5">
        <v>348</v>
      </c>
      <c r="B4900" s="6">
        <v>44</v>
      </c>
      <c r="C4900" s="7">
        <v>52232</v>
      </c>
      <c r="D4900" s="7">
        <v>45986.75</v>
      </c>
      <c r="E4900" s="6">
        <v>290.62</v>
      </c>
      <c r="F4900" s="6">
        <v>290.62</v>
      </c>
      <c r="G4900" s="6">
        <v>0</v>
      </c>
      <c r="H4900" s="6">
        <v>12</v>
      </c>
      <c r="I4900" s="6">
        <v>10002</v>
      </c>
      <c r="J4900" s="6" t="s">
        <v>56</v>
      </c>
    </row>
    <row r="4901" spans="1:10" x14ac:dyDescent="0.2">
      <c r="A4901" s="5">
        <v>528</v>
      </c>
      <c r="B4901" s="6">
        <v>1</v>
      </c>
      <c r="C4901" s="6" t="s">
        <v>19</v>
      </c>
      <c r="D4901" s="7">
        <v>45987.25</v>
      </c>
      <c r="E4901" s="6">
        <v>1249</v>
      </c>
      <c r="F4901" s="6">
        <v>1249</v>
      </c>
      <c r="G4901" s="6">
        <v>0</v>
      </c>
      <c r="H4901" s="6">
        <v>10</v>
      </c>
      <c r="I4901" s="6">
        <v>10002</v>
      </c>
      <c r="J4901" s="6" t="s">
        <v>56</v>
      </c>
    </row>
    <row r="4902" spans="1:10" x14ac:dyDescent="0.2">
      <c r="A4902" s="5">
        <v>545</v>
      </c>
      <c r="B4902" s="6">
        <v>2</v>
      </c>
      <c r="C4902" s="6" t="s">
        <v>57</v>
      </c>
      <c r="D4902" s="7">
        <v>45987.25</v>
      </c>
      <c r="E4902" s="6">
        <v>182.66</v>
      </c>
      <c r="F4902" s="6">
        <v>182.66</v>
      </c>
      <c r="G4902" s="6">
        <v>0</v>
      </c>
      <c r="H4902" s="6">
        <v>9</v>
      </c>
      <c r="I4902" s="6">
        <v>17</v>
      </c>
      <c r="J4902" s="6" t="s">
        <v>144</v>
      </c>
    </row>
    <row r="4903" spans="1:10" x14ac:dyDescent="0.2">
      <c r="A4903" s="5">
        <v>551</v>
      </c>
      <c r="B4903" s="6">
        <v>19</v>
      </c>
      <c r="C4903" s="6" t="s">
        <v>87</v>
      </c>
      <c r="D4903" s="7">
        <v>45987.25</v>
      </c>
      <c r="E4903" s="6">
        <v>314</v>
      </c>
      <c r="F4903" s="6">
        <v>314</v>
      </c>
      <c r="G4903" s="6">
        <v>0</v>
      </c>
      <c r="H4903" s="6">
        <v>12</v>
      </c>
      <c r="I4903" s="6">
        <v>10002</v>
      </c>
      <c r="J4903" s="6" t="s">
        <v>56</v>
      </c>
    </row>
    <row r="4904" spans="1:10" x14ac:dyDescent="0.2">
      <c r="A4904" s="5">
        <v>563</v>
      </c>
      <c r="B4904" s="6">
        <v>9</v>
      </c>
      <c r="C4904" s="6" t="s">
        <v>65</v>
      </c>
      <c r="D4904" s="7">
        <v>45987.25</v>
      </c>
      <c r="E4904" s="6">
        <v>375</v>
      </c>
      <c r="F4904" s="6">
        <v>375</v>
      </c>
      <c r="G4904" s="6">
        <v>0</v>
      </c>
      <c r="H4904" s="6">
        <v>13</v>
      </c>
      <c r="I4904" s="6">
        <v>31</v>
      </c>
      <c r="J4904" s="6" t="s">
        <v>42</v>
      </c>
    </row>
    <row r="4905" spans="1:10" x14ac:dyDescent="0.2">
      <c r="A4905" s="5">
        <v>577</v>
      </c>
      <c r="B4905" s="6">
        <v>1</v>
      </c>
      <c r="C4905" s="6" t="s">
        <v>19</v>
      </c>
      <c r="D4905" s="7">
        <v>45987.25</v>
      </c>
      <c r="E4905" s="6">
        <v>1249</v>
      </c>
      <c r="F4905" s="6">
        <v>1249</v>
      </c>
      <c r="G4905" s="6">
        <v>0</v>
      </c>
      <c r="H4905" s="6">
        <v>12</v>
      </c>
      <c r="I4905" s="6">
        <v>15</v>
      </c>
      <c r="J4905" s="6" t="s">
        <v>63</v>
      </c>
    </row>
    <row r="4906" spans="1:10" x14ac:dyDescent="0.2">
      <c r="A4906" s="5">
        <v>97</v>
      </c>
      <c r="B4906" s="6">
        <v>7</v>
      </c>
      <c r="C4906" s="6" t="s">
        <v>103</v>
      </c>
      <c r="D4906" s="7">
        <v>45987.75</v>
      </c>
      <c r="E4906" s="6">
        <v>168.33</v>
      </c>
      <c r="F4906" s="6">
        <v>168.33</v>
      </c>
      <c r="G4906" s="6">
        <v>0</v>
      </c>
      <c r="H4906" s="6">
        <v>6</v>
      </c>
      <c r="I4906" s="6" t="s">
        <v>47</v>
      </c>
      <c r="J4906" s="6" t="s">
        <v>47</v>
      </c>
    </row>
    <row r="4907" spans="1:10" x14ac:dyDescent="0.2">
      <c r="A4907" s="5">
        <v>113</v>
      </c>
      <c r="B4907" s="6">
        <v>10</v>
      </c>
      <c r="C4907" s="6" t="s">
        <v>106</v>
      </c>
      <c r="D4907" s="7">
        <v>45987.75</v>
      </c>
      <c r="E4907" s="6">
        <v>350.77</v>
      </c>
      <c r="F4907" s="6">
        <v>350.77</v>
      </c>
      <c r="G4907" s="6">
        <v>0</v>
      </c>
      <c r="H4907" s="6">
        <v>5</v>
      </c>
      <c r="I4907" s="6">
        <v>10002</v>
      </c>
      <c r="J4907" s="6" t="s">
        <v>56</v>
      </c>
    </row>
    <row r="4908" spans="1:10" x14ac:dyDescent="0.2">
      <c r="A4908" s="5">
        <v>128</v>
      </c>
      <c r="B4908" s="6">
        <v>11</v>
      </c>
      <c r="C4908" s="6" t="s">
        <v>107</v>
      </c>
      <c r="D4908" s="7">
        <v>45987.75</v>
      </c>
      <c r="E4908" s="6">
        <v>524.95000000000005</v>
      </c>
      <c r="F4908" s="6">
        <v>524.95000000000005</v>
      </c>
      <c r="G4908" s="6">
        <v>0</v>
      </c>
      <c r="H4908" s="6">
        <v>4</v>
      </c>
      <c r="I4908" s="6">
        <v>10002</v>
      </c>
      <c r="J4908" s="6" t="s">
        <v>56</v>
      </c>
    </row>
    <row r="4909" spans="1:10" x14ac:dyDescent="0.2">
      <c r="A4909" s="5">
        <v>170</v>
      </c>
      <c r="B4909" s="6">
        <v>2</v>
      </c>
      <c r="C4909" s="6" t="s">
        <v>98</v>
      </c>
      <c r="D4909" s="7">
        <v>45987.75</v>
      </c>
      <c r="E4909" s="6">
        <v>162.66</v>
      </c>
      <c r="F4909" s="6">
        <v>162.66</v>
      </c>
      <c r="G4909" s="6">
        <v>0</v>
      </c>
      <c r="H4909" s="6">
        <v>8</v>
      </c>
      <c r="I4909" s="6">
        <v>10002</v>
      </c>
      <c r="J4909" s="6" t="s">
        <v>56</v>
      </c>
    </row>
    <row r="4910" spans="1:10" x14ac:dyDescent="0.2">
      <c r="A4910" s="5">
        <v>172</v>
      </c>
      <c r="B4910" s="6">
        <v>20</v>
      </c>
      <c r="C4910" s="6" t="s">
        <v>116</v>
      </c>
      <c r="D4910" s="7">
        <v>45987.75</v>
      </c>
      <c r="E4910" s="6">
        <v>230</v>
      </c>
      <c r="F4910" s="6">
        <v>230</v>
      </c>
      <c r="G4910" s="6">
        <v>0</v>
      </c>
      <c r="H4910" s="6">
        <v>8</v>
      </c>
      <c r="I4910" s="6">
        <v>10002</v>
      </c>
      <c r="J4910" s="6" t="s">
        <v>56</v>
      </c>
    </row>
    <row r="4911" spans="1:10" x14ac:dyDescent="0.2">
      <c r="A4911" s="5">
        <v>174</v>
      </c>
      <c r="B4911" s="6">
        <v>20</v>
      </c>
      <c r="C4911" s="6" t="s">
        <v>116</v>
      </c>
      <c r="D4911" s="7">
        <v>45987.75</v>
      </c>
      <c r="E4911" s="6">
        <v>209.2</v>
      </c>
      <c r="F4911" s="6">
        <v>209.2</v>
      </c>
      <c r="G4911" s="6">
        <v>0</v>
      </c>
      <c r="H4911" s="6">
        <v>12</v>
      </c>
      <c r="I4911" s="6">
        <v>24</v>
      </c>
      <c r="J4911" s="6" t="s">
        <v>84</v>
      </c>
    </row>
    <row r="4912" spans="1:10" x14ac:dyDescent="0.2">
      <c r="A4912" s="5">
        <v>181</v>
      </c>
      <c r="B4912" s="6">
        <v>21</v>
      </c>
      <c r="C4912" s="6" t="s">
        <v>117</v>
      </c>
      <c r="D4912" s="7">
        <v>45987.75</v>
      </c>
      <c r="E4912" s="6">
        <v>230</v>
      </c>
      <c r="F4912" s="6">
        <v>230</v>
      </c>
      <c r="G4912" s="6">
        <v>0</v>
      </c>
      <c r="H4912" s="6">
        <v>9</v>
      </c>
      <c r="I4912" s="6">
        <v>12</v>
      </c>
      <c r="J4912" s="6" t="s">
        <v>134</v>
      </c>
    </row>
    <row r="4913" spans="1:10" x14ac:dyDescent="0.2">
      <c r="A4913" s="5">
        <v>291</v>
      </c>
      <c r="B4913" s="6">
        <v>5</v>
      </c>
      <c r="C4913" s="6" t="s">
        <v>101</v>
      </c>
      <c r="D4913" s="7">
        <v>45987.75</v>
      </c>
      <c r="E4913" s="6">
        <v>180</v>
      </c>
      <c r="F4913" s="6">
        <v>180</v>
      </c>
      <c r="G4913" s="6">
        <v>0</v>
      </c>
      <c r="H4913" s="6">
        <v>8</v>
      </c>
      <c r="I4913" s="6">
        <v>5</v>
      </c>
      <c r="J4913" s="6" t="s">
        <v>79</v>
      </c>
    </row>
    <row r="4914" spans="1:10" x14ac:dyDescent="0.2">
      <c r="A4914" s="5">
        <v>296</v>
      </c>
      <c r="B4914" s="6">
        <v>8</v>
      </c>
      <c r="C4914" s="6" t="s">
        <v>104</v>
      </c>
      <c r="D4914" s="7">
        <v>45987.75</v>
      </c>
      <c r="E4914" s="6">
        <v>192</v>
      </c>
      <c r="F4914" s="6">
        <v>192</v>
      </c>
      <c r="G4914" s="6">
        <v>0</v>
      </c>
      <c r="H4914" s="6">
        <v>4</v>
      </c>
      <c r="I4914" s="6">
        <v>10002</v>
      </c>
      <c r="J4914" s="6" t="s">
        <v>56</v>
      </c>
    </row>
    <row r="4915" spans="1:10" x14ac:dyDescent="0.2">
      <c r="A4915" s="5">
        <v>313</v>
      </c>
      <c r="B4915" s="6">
        <v>31</v>
      </c>
      <c r="C4915" s="6" t="s">
        <v>141</v>
      </c>
      <c r="D4915" s="7">
        <v>45987.75</v>
      </c>
      <c r="E4915" s="6">
        <v>344.14</v>
      </c>
      <c r="F4915" s="6">
        <v>344.14</v>
      </c>
      <c r="G4915" s="6">
        <v>0</v>
      </c>
      <c r="H4915" s="6">
        <v>12</v>
      </c>
      <c r="I4915" s="6">
        <v>15</v>
      </c>
      <c r="J4915" s="6" t="s">
        <v>63</v>
      </c>
    </row>
    <row r="4916" spans="1:10" x14ac:dyDescent="0.2">
      <c r="A4916" s="5">
        <v>527</v>
      </c>
      <c r="B4916" s="6">
        <v>8</v>
      </c>
      <c r="C4916" s="6" t="s">
        <v>50</v>
      </c>
      <c r="D4916" s="7">
        <v>45988.25</v>
      </c>
      <c r="E4916" s="6">
        <v>309</v>
      </c>
      <c r="F4916" s="6">
        <v>309</v>
      </c>
      <c r="G4916" s="6">
        <v>0</v>
      </c>
      <c r="H4916" s="6">
        <v>8</v>
      </c>
      <c r="I4916" s="6">
        <v>5</v>
      </c>
      <c r="J4916" s="6" t="s">
        <v>79</v>
      </c>
    </row>
    <row r="4917" spans="1:10" x14ac:dyDescent="0.2">
      <c r="A4917" s="5">
        <v>533</v>
      </c>
      <c r="B4917" s="6">
        <v>2</v>
      </c>
      <c r="C4917" s="6" t="s">
        <v>57</v>
      </c>
      <c r="D4917" s="7">
        <v>45988.25</v>
      </c>
      <c r="E4917" s="6">
        <v>308</v>
      </c>
      <c r="F4917" s="6">
        <v>308</v>
      </c>
      <c r="G4917" s="6">
        <v>0</v>
      </c>
      <c r="H4917" s="6">
        <v>8</v>
      </c>
      <c r="I4917" s="6">
        <v>28</v>
      </c>
      <c r="J4917" s="6" t="s">
        <v>143</v>
      </c>
    </row>
    <row r="4918" spans="1:10" x14ac:dyDescent="0.2">
      <c r="A4918" s="5">
        <v>540</v>
      </c>
      <c r="B4918" s="6">
        <v>2</v>
      </c>
      <c r="C4918" s="6" t="s">
        <v>57</v>
      </c>
      <c r="D4918" s="7">
        <v>45988.25</v>
      </c>
      <c r="E4918" s="6">
        <v>192.51</v>
      </c>
      <c r="F4918" s="6">
        <v>192.51</v>
      </c>
      <c r="G4918" s="6">
        <v>0</v>
      </c>
      <c r="H4918" s="6">
        <v>11</v>
      </c>
      <c r="I4918" s="6">
        <v>18</v>
      </c>
      <c r="J4918" s="6" t="s">
        <v>29</v>
      </c>
    </row>
    <row r="4919" spans="1:10" x14ac:dyDescent="0.2">
      <c r="A4919" s="5">
        <v>556</v>
      </c>
      <c r="B4919" s="6">
        <v>10</v>
      </c>
      <c r="C4919" s="6" t="s">
        <v>154</v>
      </c>
      <c r="D4919" s="7">
        <v>45988.25</v>
      </c>
      <c r="E4919" s="6">
        <v>483</v>
      </c>
      <c r="F4919" s="6">
        <v>483</v>
      </c>
      <c r="G4919" s="6">
        <v>0</v>
      </c>
      <c r="H4919" s="6">
        <v>8</v>
      </c>
      <c r="I4919" s="6">
        <v>5</v>
      </c>
      <c r="J4919" s="6" t="s">
        <v>79</v>
      </c>
    </row>
    <row r="4920" spans="1:10" x14ac:dyDescent="0.2">
      <c r="A4920" s="5">
        <v>565</v>
      </c>
      <c r="B4920" s="6">
        <v>2</v>
      </c>
      <c r="C4920" s="6" t="s">
        <v>57</v>
      </c>
      <c r="D4920" s="7">
        <v>45988.25</v>
      </c>
      <c r="E4920" s="6">
        <v>288.79000000000002</v>
      </c>
      <c r="F4920" s="6">
        <v>288.79000000000002</v>
      </c>
      <c r="G4920" s="6">
        <v>0</v>
      </c>
      <c r="H4920" s="6">
        <v>13</v>
      </c>
      <c r="I4920" s="6">
        <v>31</v>
      </c>
      <c r="J4920" s="6" t="s">
        <v>42</v>
      </c>
    </row>
    <row r="4921" spans="1:10" x14ac:dyDescent="0.2">
      <c r="A4921" s="5">
        <v>589</v>
      </c>
      <c r="B4921" s="6">
        <v>23</v>
      </c>
      <c r="C4921" s="6" t="s">
        <v>165</v>
      </c>
      <c r="D4921" s="7">
        <v>45988.25</v>
      </c>
      <c r="E4921" s="6">
        <v>690</v>
      </c>
      <c r="F4921" s="6">
        <v>690</v>
      </c>
      <c r="G4921" s="6">
        <v>0</v>
      </c>
      <c r="H4921" s="6">
        <v>11</v>
      </c>
      <c r="I4921" s="6">
        <v>5</v>
      </c>
      <c r="J4921" s="6" t="s">
        <v>79</v>
      </c>
    </row>
    <row r="4922" spans="1:10" x14ac:dyDescent="0.2">
      <c r="A4922" s="5">
        <v>702</v>
      </c>
      <c r="B4922" s="6">
        <v>24</v>
      </c>
      <c r="C4922" s="6" t="s">
        <v>166</v>
      </c>
      <c r="D4922" s="7">
        <v>45988.25</v>
      </c>
      <c r="E4922" s="6">
        <v>230</v>
      </c>
      <c r="F4922" s="6">
        <v>230</v>
      </c>
      <c r="G4922" s="6">
        <v>0</v>
      </c>
      <c r="H4922" s="6">
        <v>12</v>
      </c>
      <c r="I4922" s="6">
        <v>10002</v>
      </c>
      <c r="J4922" s="6" t="s">
        <v>56</v>
      </c>
    </row>
    <row r="4923" spans="1:10" x14ac:dyDescent="0.2">
      <c r="A4923" s="5">
        <v>733</v>
      </c>
      <c r="B4923" s="6">
        <v>4</v>
      </c>
      <c r="C4923" s="6" t="s">
        <v>148</v>
      </c>
      <c r="D4923" s="7">
        <v>45988.25</v>
      </c>
      <c r="E4923" s="6">
        <v>356</v>
      </c>
      <c r="F4923" s="6">
        <v>356</v>
      </c>
      <c r="G4923" s="6">
        <v>0</v>
      </c>
      <c r="H4923" s="6">
        <v>13</v>
      </c>
      <c r="I4923" s="6">
        <v>31</v>
      </c>
      <c r="J4923" s="6" t="s">
        <v>42</v>
      </c>
    </row>
    <row r="4924" spans="1:10" x14ac:dyDescent="0.2">
      <c r="A4924" s="5">
        <v>81</v>
      </c>
      <c r="B4924" s="6">
        <v>2</v>
      </c>
      <c r="C4924" s="6" t="s">
        <v>98</v>
      </c>
      <c r="D4924" s="7">
        <v>45988.75</v>
      </c>
      <c r="E4924" s="6">
        <v>559.94000000000005</v>
      </c>
      <c r="F4924" s="6">
        <v>559.94000000000005</v>
      </c>
      <c r="G4924" s="6">
        <v>0</v>
      </c>
      <c r="H4924" s="6">
        <v>5</v>
      </c>
      <c r="I4924" s="6">
        <v>10</v>
      </c>
      <c r="J4924" s="6" t="s">
        <v>133</v>
      </c>
    </row>
    <row r="4925" spans="1:10" x14ac:dyDescent="0.2">
      <c r="A4925" s="5">
        <v>123</v>
      </c>
      <c r="B4925" s="6">
        <v>9</v>
      </c>
      <c r="C4925" s="6" t="s">
        <v>105</v>
      </c>
      <c r="D4925" s="7">
        <v>45988.75</v>
      </c>
      <c r="E4925" s="6">
        <v>160.47</v>
      </c>
      <c r="F4925" s="6">
        <v>160.47</v>
      </c>
      <c r="G4925" s="6">
        <v>0</v>
      </c>
      <c r="H4925" s="6">
        <v>12</v>
      </c>
      <c r="I4925" s="6">
        <v>15</v>
      </c>
      <c r="J4925" s="6" t="s">
        <v>63</v>
      </c>
    </row>
    <row r="4926" spans="1:10" x14ac:dyDescent="0.2">
      <c r="A4926" s="5">
        <v>125</v>
      </c>
      <c r="B4926" s="6">
        <v>9</v>
      </c>
      <c r="C4926" s="6" t="s">
        <v>105</v>
      </c>
      <c r="D4926" s="7">
        <v>45988.75</v>
      </c>
      <c r="E4926" s="6">
        <v>263.73</v>
      </c>
      <c r="F4926" s="6">
        <v>263.73</v>
      </c>
      <c r="G4926" s="6">
        <v>0</v>
      </c>
      <c r="H4926" s="6">
        <v>6</v>
      </c>
      <c r="I4926" s="6">
        <v>10002</v>
      </c>
      <c r="J4926" s="6" t="s">
        <v>56</v>
      </c>
    </row>
    <row r="4927" spans="1:10" x14ac:dyDescent="0.2">
      <c r="A4927" s="5">
        <v>131</v>
      </c>
      <c r="B4927" s="6">
        <v>12</v>
      </c>
      <c r="C4927" s="6" t="s">
        <v>108</v>
      </c>
      <c r="D4927" s="7">
        <v>45988.75</v>
      </c>
      <c r="E4927" s="6">
        <v>192</v>
      </c>
      <c r="F4927" s="6">
        <v>192</v>
      </c>
      <c r="G4927" s="6">
        <v>0</v>
      </c>
      <c r="H4927" s="6">
        <v>4</v>
      </c>
      <c r="I4927" s="6">
        <v>10002</v>
      </c>
      <c r="J4927" s="6" t="s">
        <v>56</v>
      </c>
    </row>
    <row r="4928" spans="1:10" x14ac:dyDescent="0.2">
      <c r="A4928" s="5">
        <v>142</v>
      </c>
      <c r="B4928" s="6">
        <v>17</v>
      </c>
      <c r="C4928" s="6" t="s">
        <v>113</v>
      </c>
      <c r="D4928" s="7">
        <v>45988.75</v>
      </c>
      <c r="E4928" s="6">
        <v>230</v>
      </c>
      <c r="F4928" s="6">
        <v>230</v>
      </c>
      <c r="G4928" s="6">
        <v>0</v>
      </c>
      <c r="H4928" s="6">
        <v>9</v>
      </c>
      <c r="I4928" s="6">
        <v>12</v>
      </c>
      <c r="J4928" s="6" t="s">
        <v>134</v>
      </c>
    </row>
    <row r="4929" spans="1:10" x14ac:dyDescent="0.2">
      <c r="A4929" s="5">
        <v>154</v>
      </c>
      <c r="B4929" s="6">
        <v>16</v>
      </c>
      <c r="C4929" s="6" t="s">
        <v>112</v>
      </c>
      <c r="D4929" s="7">
        <v>45988.75</v>
      </c>
      <c r="E4929" s="6">
        <v>160.47</v>
      </c>
      <c r="F4929" s="6">
        <v>160.47</v>
      </c>
      <c r="G4929" s="6">
        <v>0</v>
      </c>
      <c r="H4929" s="6">
        <v>8</v>
      </c>
      <c r="I4929" s="6">
        <v>5</v>
      </c>
      <c r="J4929" s="6" t="s">
        <v>79</v>
      </c>
    </row>
    <row r="4930" spans="1:10" x14ac:dyDescent="0.2">
      <c r="A4930" s="5">
        <v>163</v>
      </c>
      <c r="B4930" s="6">
        <v>18</v>
      </c>
      <c r="C4930" s="6" t="s">
        <v>114</v>
      </c>
      <c r="D4930" s="7">
        <v>45988.75</v>
      </c>
      <c r="E4930" s="6">
        <v>160.47</v>
      </c>
      <c r="F4930" s="6">
        <v>160.47</v>
      </c>
      <c r="G4930" s="6">
        <v>0</v>
      </c>
      <c r="H4930" s="6">
        <v>4</v>
      </c>
      <c r="I4930" s="6">
        <v>10002</v>
      </c>
      <c r="J4930" s="6" t="s">
        <v>56</v>
      </c>
    </row>
    <row r="4931" spans="1:10" x14ac:dyDescent="0.2">
      <c r="A4931" s="5">
        <v>164</v>
      </c>
      <c r="B4931" s="6">
        <v>18</v>
      </c>
      <c r="C4931" s="6" t="s">
        <v>114</v>
      </c>
      <c r="D4931" s="7">
        <v>45988.75</v>
      </c>
      <c r="E4931" s="6">
        <v>160.47</v>
      </c>
      <c r="F4931" s="6">
        <v>160.47</v>
      </c>
      <c r="G4931" s="6">
        <v>0</v>
      </c>
      <c r="H4931" s="6">
        <v>4</v>
      </c>
      <c r="I4931" s="6">
        <v>10002</v>
      </c>
      <c r="J4931" s="6" t="s">
        <v>56</v>
      </c>
    </row>
    <row r="4932" spans="1:10" x14ac:dyDescent="0.2">
      <c r="A4932" s="5">
        <v>184</v>
      </c>
      <c r="B4932" s="6">
        <v>21</v>
      </c>
      <c r="C4932" s="6" t="s">
        <v>117</v>
      </c>
      <c r="D4932" s="7">
        <v>45988.75</v>
      </c>
      <c r="E4932" s="6">
        <v>211.92</v>
      </c>
      <c r="F4932" s="6">
        <v>211.92</v>
      </c>
      <c r="G4932" s="6">
        <v>0</v>
      </c>
      <c r="H4932" s="6">
        <v>4</v>
      </c>
      <c r="I4932" s="6">
        <v>10002</v>
      </c>
      <c r="J4932" s="6" t="s">
        <v>56</v>
      </c>
    </row>
    <row r="4933" spans="1:10" x14ac:dyDescent="0.2">
      <c r="A4933" s="5">
        <v>185</v>
      </c>
      <c r="B4933" s="6">
        <v>23</v>
      </c>
      <c r="C4933" s="6" t="s">
        <v>119</v>
      </c>
      <c r="D4933" s="7">
        <v>45988.75</v>
      </c>
      <c r="E4933" s="6">
        <v>180</v>
      </c>
      <c r="F4933" s="6">
        <v>180</v>
      </c>
      <c r="G4933" s="6">
        <v>0</v>
      </c>
      <c r="H4933" s="6">
        <v>5</v>
      </c>
      <c r="I4933" s="6">
        <v>10002</v>
      </c>
      <c r="J4933" s="6" t="s">
        <v>56</v>
      </c>
    </row>
    <row r="4934" spans="1:10" x14ac:dyDescent="0.2">
      <c r="A4934" s="5">
        <v>186</v>
      </c>
      <c r="B4934" s="6">
        <v>21</v>
      </c>
      <c r="C4934" s="6" t="s">
        <v>117</v>
      </c>
      <c r="D4934" s="7">
        <v>45988.75</v>
      </c>
      <c r="E4934" s="6">
        <v>273</v>
      </c>
      <c r="F4934" s="6">
        <v>273</v>
      </c>
      <c r="G4934" s="6">
        <v>0</v>
      </c>
      <c r="H4934" s="6">
        <v>12</v>
      </c>
      <c r="I4934" s="6">
        <v>31</v>
      </c>
      <c r="J4934" s="6" t="s">
        <v>42</v>
      </c>
    </row>
    <row r="4935" spans="1:10" x14ac:dyDescent="0.2">
      <c r="A4935" s="5">
        <v>219</v>
      </c>
      <c r="B4935" s="6">
        <v>32</v>
      </c>
      <c r="C4935" s="6" t="s">
        <v>142</v>
      </c>
      <c r="D4935" s="7">
        <v>45988.75</v>
      </c>
      <c r="E4935" s="6">
        <v>153.47</v>
      </c>
      <c r="F4935" s="6">
        <v>153.47</v>
      </c>
      <c r="G4935" s="6">
        <v>0</v>
      </c>
      <c r="H4935" s="6" t="s">
        <v>47</v>
      </c>
      <c r="I4935" s="6">
        <v>10002</v>
      </c>
      <c r="J4935" s="6" t="s">
        <v>56</v>
      </c>
    </row>
    <row r="4936" spans="1:10" x14ac:dyDescent="0.2">
      <c r="A4936" s="5">
        <v>221</v>
      </c>
      <c r="B4936" s="6">
        <v>30</v>
      </c>
      <c r="C4936" s="6" t="s">
        <v>140</v>
      </c>
      <c r="D4936" s="7">
        <v>45988.75</v>
      </c>
      <c r="E4936" s="6">
        <v>288.60000000000002</v>
      </c>
      <c r="F4936" s="6">
        <v>288.60000000000002</v>
      </c>
      <c r="G4936" s="6">
        <v>0</v>
      </c>
      <c r="H4936" s="6">
        <v>12</v>
      </c>
      <c r="I4936" s="6">
        <v>15</v>
      </c>
      <c r="J4936" s="6" t="s">
        <v>63</v>
      </c>
    </row>
    <row r="4937" spans="1:10" x14ac:dyDescent="0.2">
      <c r="A4937" s="5">
        <v>270</v>
      </c>
      <c r="B4937" s="6">
        <v>2</v>
      </c>
      <c r="C4937" s="6" t="s">
        <v>98</v>
      </c>
      <c r="D4937" s="7">
        <v>45988.75</v>
      </c>
      <c r="E4937" s="6">
        <v>205.15</v>
      </c>
      <c r="F4937" s="6">
        <v>205.15</v>
      </c>
      <c r="G4937" s="6">
        <v>0</v>
      </c>
      <c r="H4937" s="6">
        <v>8</v>
      </c>
      <c r="I4937" s="6">
        <v>5</v>
      </c>
      <c r="J4937" s="6" t="s">
        <v>79</v>
      </c>
    </row>
    <row r="4938" spans="1:10" x14ac:dyDescent="0.2">
      <c r="A4938" s="5">
        <v>306</v>
      </c>
      <c r="B4938" s="6">
        <v>32</v>
      </c>
      <c r="C4938" s="6" t="s">
        <v>142</v>
      </c>
      <c r="D4938" s="7">
        <v>45988.75</v>
      </c>
      <c r="E4938" s="6">
        <v>186.02</v>
      </c>
      <c r="F4938" s="6">
        <v>186.02</v>
      </c>
      <c r="G4938" s="6">
        <v>0</v>
      </c>
      <c r="H4938" s="6" t="s">
        <v>47</v>
      </c>
      <c r="I4938" s="6">
        <v>10002</v>
      </c>
      <c r="J4938" s="6" t="s">
        <v>56</v>
      </c>
    </row>
    <row r="4939" spans="1:10" x14ac:dyDescent="0.2">
      <c r="A4939" s="5">
        <v>319</v>
      </c>
      <c r="B4939" s="6">
        <v>32</v>
      </c>
      <c r="C4939" s="6" t="s">
        <v>142</v>
      </c>
      <c r="D4939" s="7">
        <v>45988.75</v>
      </c>
      <c r="E4939" s="6">
        <v>230</v>
      </c>
      <c r="F4939" s="6">
        <v>230</v>
      </c>
      <c r="G4939" s="6">
        <v>0</v>
      </c>
      <c r="H4939" s="6">
        <v>10</v>
      </c>
      <c r="I4939" s="6">
        <v>10002</v>
      </c>
      <c r="J4939" s="6" t="s">
        <v>56</v>
      </c>
    </row>
    <row r="4940" spans="1:10" x14ac:dyDescent="0.2">
      <c r="A4940" s="5">
        <v>324</v>
      </c>
      <c r="B4940" s="6">
        <v>35</v>
      </c>
      <c r="C4940" s="7">
        <v>48945</v>
      </c>
      <c r="D4940" s="7">
        <v>45988.75</v>
      </c>
      <c r="E4940" s="6">
        <v>144.30000000000001</v>
      </c>
      <c r="F4940" s="6">
        <v>144.30000000000001</v>
      </c>
      <c r="G4940" s="6">
        <v>0</v>
      </c>
      <c r="H4940" s="6" t="s">
        <v>47</v>
      </c>
      <c r="I4940" s="6">
        <v>10002</v>
      </c>
      <c r="J4940" s="6" t="s">
        <v>56</v>
      </c>
    </row>
    <row r="4941" spans="1:10" x14ac:dyDescent="0.2">
      <c r="A4941" s="5">
        <v>552</v>
      </c>
      <c r="B4941" s="6">
        <v>4</v>
      </c>
      <c r="C4941" s="6" t="s">
        <v>59</v>
      </c>
      <c r="D4941" s="7">
        <v>45989.25</v>
      </c>
      <c r="E4941" s="6">
        <v>193</v>
      </c>
      <c r="F4941" s="6">
        <v>193</v>
      </c>
      <c r="G4941" s="6">
        <v>0</v>
      </c>
      <c r="H4941" s="6">
        <v>5</v>
      </c>
      <c r="I4941" s="6">
        <v>10</v>
      </c>
      <c r="J4941" s="6" t="s">
        <v>133</v>
      </c>
    </row>
    <row r="4942" spans="1:10" x14ac:dyDescent="0.2">
      <c r="A4942" s="5">
        <v>571</v>
      </c>
      <c r="B4942" s="6">
        <v>2</v>
      </c>
      <c r="C4942" s="6" t="s">
        <v>57</v>
      </c>
      <c r="D4942" s="7">
        <v>45989.25</v>
      </c>
      <c r="E4942" s="6">
        <v>288.79000000000002</v>
      </c>
      <c r="F4942" s="6">
        <v>288.79000000000002</v>
      </c>
      <c r="G4942" s="6">
        <v>0</v>
      </c>
      <c r="H4942" s="6">
        <v>7</v>
      </c>
      <c r="I4942" s="6">
        <v>21</v>
      </c>
      <c r="J4942" s="6" t="s">
        <v>93</v>
      </c>
    </row>
    <row r="4943" spans="1:10" x14ac:dyDescent="0.2">
      <c r="A4943" s="5">
        <v>620</v>
      </c>
      <c r="B4943" s="6">
        <v>2</v>
      </c>
      <c r="C4943" s="6" t="s">
        <v>57</v>
      </c>
      <c r="D4943" s="7">
        <v>45989.25</v>
      </c>
      <c r="E4943" s="6">
        <v>192</v>
      </c>
      <c r="F4943" s="6">
        <v>192</v>
      </c>
      <c r="G4943" s="6">
        <v>0</v>
      </c>
      <c r="H4943" s="6">
        <v>12</v>
      </c>
      <c r="I4943" s="6">
        <v>10002</v>
      </c>
      <c r="J4943" s="6" t="s">
        <v>56</v>
      </c>
    </row>
    <row r="4944" spans="1:10" x14ac:dyDescent="0.2">
      <c r="A4944" s="5">
        <v>621</v>
      </c>
      <c r="B4944" s="6">
        <v>2</v>
      </c>
      <c r="C4944" s="6" t="s">
        <v>41</v>
      </c>
      <c r="D4944" s="7">
        <v>45989.25</v>
      </c>
      <c r="E4944" s="6">
        <v>205</v>
      </c>
      <c r="F4944" s="6">
        <v>205</v>
      </c>
      <c r="G4944" s="6">
        <v>0</v>
      </c>
      <c r="H4944" s="6">
        <v>13</v>
      </c>
      <c r="I4944" s="6">
        <v>20</v>
      </c>
      <c r="J4944" s="6" t="s">
        <v>44</v>
      </c>
    </row>
    <row r="4945" spans="1:10" x14ac:dyDescent="0.2">
      <c r="A4945" s="5">
        <v>629</v>
      </c>
      <c r="B4945" s="6">
        <v>13</v>
      </c>
      <c r="C4945" s="6" t="s">
        <v>69</v>
      </c>
      <c r="D4945" s="7">
        <v>45989.25</v>
      </c>
      <c r="E4945" s="6">
        <v>161</v>
      </c>
      <c r="F4945" s="6">
        <v>161</v>
      </c>
      <c r="G4945" s="6">
        <v>0</v>
      </c>
      <c r="H4945" s="6">
        <v>12</v>
      </c>
      <c r="I4945" s="6">
        <v>15</v>
      </c>
      <c r="J4945" s="6" t="s">
        <v>63</v>
      </c>
    </row>
    <row r="4946" spans="1:10" x14ac:dyDescent="0.2">
      <c r="A4946" s="5">
        <v>634</v>
      </c>
      <c r="B4946" s="6">
        <v>4</v>
      </c>
      <c r="C4946" s="6" t="s">
        <v>75</v>
      </c>
      <c r="D4946" s="7">
        <v>45989.25</v>
      </c>
      <c r="E4946" s="6">
        <v>300</v>
      </c>
      <c r="F4946" s="6">
        <v>300</v>
      </c>
      <c r="G4946" s="6">
        <v>0</v>
      </c>
      <c r="H4946" s="6">
        <v>4</v>
      </c>
      <c r="I4946" s="6">
        <v>10002</v>
      </c>
      <c r="J4946" s="6" t="s">
        <v>56</v>
      </c>
    </row>
    <row r="4947" spans="1:10" x14ac:dyDescent="0.2">
      <c r="A4947" s="5">
        <v>641</v>
      </c>
      <c r="B4947" s="6">
        <v>9</v>
      </c>
      <c r="C4947" s="6" t="s">
        <v>125</v>
      </c>
      <c r="D4947" s="7">
        <v>45989.25</v>
      </c>
      <c r="E4947" s="6">
        <v>495</v>
      </c>
      <c r="F4947" s="6">
        <v>495</v>
      </c>
      <c r="G4947" s="6">
        <v>0</v>
      </c>
      <c r="H4947" s="6">
        <v>13</v>
      </c>
      <c r="I4947" s="6">
        <v>31</v>
      </c>
      <c r="J4947" s="6" t="s">
        <v>42</v>
      </c>
    </row>
    <row r="4948" spans="1:10" x14ac:dyDescent="0.2">
      <c r="A4948" s="5">
        <v>642</v>
      </c>
      <c r="B4948" s="6">
        <v>10</v>
      </c>
      <c r="C4948" s="6" t="s">
        <v>66</v>
      </c>
      <c r="D4948" s="7">
        <v>45989.25</v>
      </c>
      <c r="E4948" s="6">
        <v>249</v>
      </c>
      <c r="F4948" s="6">
        <v>249</v>
      </c>
      <c r="G4948" s="6">
        <v>0</v>
      </c>
      <c r="H4948" s="6">
        <v>12</v>
      </c>
      <c r="I4948" s="6">
        <v>31</v>
      </c>
      <c r="J4948" s="6" t="s">
        <v>42</v>
      </c>
    </row>
    <row r="4949" spans="1:10" x14ac:dyDescent="0.2">
      <c r="A4949" s="5">
        <v>644</v>
      </c>
      <c r="B4949" s="6">
        <v>13</v>
      </c>
      <c r="C4949" s="6" t="s">
        <v>69</v>
      </c>
      <c r="D4949" s="7">
        <v>45989.25</v>
      </c>
      <c r="E4949" s="6">
        <v>208</v>
      </c>
      <c r="F4949" s="6">
        <v>208</v>
      </c>
      <c r="G4949" s="6">
        <v>0</v>
      </c>
      <c r="H4949" s="6">
        <v>11</v>
      </c>
      <c r="I4949" s="6">
        <v>13</v>
      </c>
      <c r="J4949" s="6" t="s">
        <v>81</v>
      </c>
    </row>
    <row r="4950" spans="1:10" x14ac:dyDescent="0.2">
      <c r="A4950" s="5">
        <v>644</v>
      </c>
      <c r="B4950" s="6">
        <v>14</v>
      </c>
      <c r="C4950" s="6" t="s">
        <v>70</v>
      </c>
      <c r="D4950" s="7">
        <v>45989.25</v>
      </c>
      <c r="E4950" s="6">
        <v>208</v>
      </c>
      <c r="F4950" s="6">
        <v>208</v>
      </c>
      <c r="G4950" s="6">
        <v>0</v>
      </c>
      <c r="H4950" s="6">
        <v>11</v>
      </c>
      <c r="I4950" s="6">
        <v>13</v>
      </c>
      <c r="J4950" s="6" t="s">
        <v>81</v>
      </c>
    </row>
    <row r="4951" spans="1:10" x14ac:dyDescent="0.2">
      <c r="A4951" s="5">
        <v>91</v>
      </c>
      <c r="B4951" s="6">
        <v>8</v>
      </c>
      <c r="C4951" s="6" t="s">
        <v>104</v>
      </c>
      <c r="D4951" s="7">
        <v>45989.75</v>
      </c>
      <c r="E4951" s="6">
        <v>258</v>
      </c>
      <c r="F4951" s="6">
        <v>258</v>
      </c>
      <c r="G4951" s="6">
        <v>0</v>
      </c>
      <c r="H4951" s="6">
        <v>4</v>
      </c>
      <c r="I4951" s="6">
        <v>10002</v>
      </c>
      <c r="J4951" s="6" t="s">
        <v>56</v>
      </c>
    </row>
    <row r="4952" spans="1:10" x14ac:dyDescent="0.2">
      <c r="A4952" s="5">
        <v>103</v>
      </c>
      <c r="B4952" s="6">
        <v>9</v>
      </c>
      <c r="C4952" s="6" t="s">
        <v>105</v>
      </c>
      <c r="D4952" s="7">
        <v>45989.75</v>
      </c>
      <c r="E4952" s="6">
        <v>474.9</v>
      </c>
      <c r="F4952" s="6">
        <v>474.9</v>
      </c>
      <c r="G4952" s="6">
        <v>0</v>
      </c>
      <c r="H4952" s="6">
        <v>7</v>
      </c>
      <c r="I4952" s="6">
        <v>11</v>
      </c>
      <c r="J4952" s="6" t="s">
        <v>90</v>
      </c>
    </row>
    <row r="4953" spans="1:10" x14ac:dyDescent="0.2">
      <c r="A4953" s="5">
        <v>105</v>
      </c>
      <c r="B4953" s="6">
        <v>9</v>
      </c>
      <c r="C4953" s="6" t="s">
        <v>105</v>
      </c>
      <c r="D4953" s="7">
        <v>45989.75</v>
      </c>
      <c r="E4953" s="6">
        <v>160.47</v>
      </c>
      <c r="F4953" s="6">
        <v>160.47</v>
      </c>
      <c r="G4953" s="6">
        <v>0</v>
      </c>
      <c r="H4953" s="6">
        <v>11</v>
      </c>
      <c r="I4953" s="6">
        <v>13</v>
      </c>
      <c r="J4953" s="6" t="s">
        <v>81</v>
      </c>
    </row>
    <row r="4954" spans="1:10" x14ac:dyDescent="0.2">
      <c r="A4954" s="5">
        <v>111</v>
      </c>
      <c r="B4954" s="6">
        <v>11</v>
      </c>
      <c r="C4954" s="6" t="s">
        <v>107</v>
      </c>
      <c r="D4954" s="7">
        <v>45989.75</v>
      </c>
      <c r="E4954" s="6">
        <v>283.33</v>
      </c>
      <c r="F4954" s="6">
        <v>283.33</v>
      </c>
      <c r="G4954" s="6">
        <v>0</v>
      </c>
      <c r="H4954" s="6">
        <v>6</v>
      </c>
      <c r="I4954" s="6">
        <v>10002</v>
      </c>
      <c r="J4954" s="6" t="s">
        <v>56</v>
      </c>
    </row>
    <row r="4955" spans="1:10" x14ac:dyDescent="0.2">
      <c r="A4955" s="5">
        <v>140</v>
      </c>
      <c r="B4955" s="6">
        <v>16</v>
      </c>
      <c r="C4955" s="6" t="s">
        <v>112</v>
      </c>
      <c r="D4955" s="7">
        <v>45989.75</v>
      </c>
      <c r="E4955" s="6">
        <v>300</v>
      </c>
      <c r="F4955" s="6">
        <v>300</v>
      </c>
      <c r="G4955" s="6">
        <v>0</v>
      </c>
      <c r="H4955" s="6">
        <v>9</v>
      </c>
      <c r="I4955" s="6">
        <v>12</v>
      </c>
      <c r="J4955" s="6" t="s">
        <v>134</v>
      </c>
    </row>
    <row r="4956" spans="1:10" x14ac:dyDescent="0.2">
      <c r="A4956" s="5">
        <v>149</v>
      </c>
      <c r="B4956" s="6">
        <v>16</v>
      </c>
      <c r="C4956" s="6" t="s">
        <v>112</v>
      </c>
      <c r="D4956" s="7">
        <v>45989.75</v>
      </c>
      <c r="E4956" s="6">
        <v>300</v>
      </c>
      <c r="F4956" s="6">
        <v>300</v>
      </c>
      <c r="G4956" s="6">
        <v>0</v>
      </c>
      <c r="H4956" s="6">
        <v>9</v>
      </c>
      <c r="I4956" s="6">
        <v>12</v>
      </c>
      <c r="J4956" s="6" t="s">
        <v>134</v>
      </c>
    </row>
    <row r="4957" spans="1:10" x14ac:dyDescent="0.2">
      <c r="A4957" s="5">
        <v>150</v>
      </c>
      <c r="B4957" s="6">
        <v>13</v>
      </c>
      <c r="C4957" s="6" t="s">
        <v>109</v>
      </c>
      <c r="D4957" s="7">
        <v>45989.75</v>
      </c>
      <c r="E4957" s="6">
        <v>226.54</v>
      </c>
      <c r="F4957" s="6">
        <v>226.54</v>
      </c>
      <c r="G4957" s="6">
        <v>0</v>
      </c>
      <c r="H4957" s="6">
        <v>4</v>
      </c>
      <c r="I4957" s="6">
        <v>11</v>
      </c>
      <c r="J4957" s="6" t="s">
        <v>90</v>
      </c>
    </row>
    <row r="4958" spans="1:10" x14ac:dyDescent="0.2">
      <c r="A4958" s="5">
        <v>151</v>
      </c>
      <c r="B4958" s="6">
        <v>14</v>
      </c>
      <c r="C4958" s="6" t="s">
        <v>110</v>
      </c>
      <c r="D4958" s="7">
        <v>45989.75</v>
      </c>
      <c r="E4958" s="6">
        <v>392.48</v>
      </c>
      <c r="F4958" s="6">
        <v>392.48</v>
      </c>
      <c r="G4958" s="6">
        <v>0</v>
      </c>
      <c r="H4958" s="6">
        <v>4</v>
      </c>
      <c r="I4958" s="6">
        <v>10002</v>
      </c>
      <c r="J4958" s="6" t="s">
        <v>56</v>
      </c>
    </row>
    <row r="4959" spans="1:10" x14ac:dyDescent="0.2">
      <c r="A4959" s="5">
        <v>189</v>
      </c>
      <c r="B4959" s="6">
        <v>25</v>
      </c>
      <c r="C4959" s="6" t="s">
        <v>121</v>
      </c>
      <c r="D4959" s="7">
        <v>45989.75</v>
      </c>
      <c r="E4959" s="6">
        <v>219.23</v>
      </c>
      <c r="F4959" s="6">
        <v>219.23</v>
      </c>
      <c r="G4959" s="6">
        <v>0</v>
      </c>
      <c r="H4959" s="6">
        <v>10</v>
      </c>
      <c r="I4959" s="6">
        <v>10002</v>
      </c>
      <c r="J4959" s="6" t="s">
        <v>56</v>
      </c>
    </row>
    <row r="4960" spans="1:10" x14ac:dyDescent="0.2">
      <c r="A4960" s="5">
        <v>205</v>
      </c>
      <c r="B4960" s="6">
        <v>24</v>
      </c>
      <c r="C4960" s="6" t="s">
        <v>120</v>
      </c>
      <c r="D4960" s="7">
        <v>45989.75</v>
      </c>
      <c r="E4960" s="6">
        <v>180</v>
      </c>
      <c r="F4960" s="6">
        <v>180</v>
      </c>
      <c r="G4960" s="6">
        <v>0</v>
      </c>
      <c r="H4960" s="6">
        <v>8</v>
      </c>
      <c r="I4960" s="6">
        <v>10002</v>
      </c>
      <c r="J4960" s="6" t="s">
        <v>56</v>
      </c>
    </row>
    <row r="4961" spans="1:10" x14ac:dyDescent="0.2">
      <c r="A4961" s="5">
        <v>220</v>
      </c>
      <c r="B4961" s="6">
        <v>31</v>
      </c>
      <c r="C4961" s="6" t="s">
        <v>141</v>
      </c>
      <c r="D4961" s="7">
        <v>45989.75</v>
      </c>
      <c r="E4961" s="6">
        <v>230</v>
      </c>
      <c r="F4961" s="6">
        <v>230</v>
      </c>
      <c r="G4961" s="6">
        <v>0</v>
      </c>
      <c r="H4961" s="6">
        <v>9</v>
      </c>
      <c r="I4961" s="6">
        <v>12</v>
      </c>
      <c r="J4961" s="6" t="s">
        <v>134</v>
      </c>
    </row>
    <row r="4962" spans="1:10" x14ac:dyDescent="0.2">
      <c r="A4962" s="5">
        <v>254</v>
      </c>
      <c r="B4962" s="6">
        <v>2</v>
      </c>
      <c r="C4962" s="6" t="s">
        <v>98</v>
      </c>
      <c r="D4962" s="7">
        <v>45989.75</v>
      </c>
      <c r="E4962" s="6">
        <v>180</v>
      </c>
      <c r="F4962" s="6">
        <v>180</v>
      </c>
      <c r="G4962" s="6">
        <v>0</v>
      </c>
      <c r="H4962" s="6">
        <v>9</v>
      </c>
      <c r="I4962" s="6">
        <v>17</v>
      </c>
      <c r="J4962" s="6" t="s">
        <v>144</v>
      </c>
    </row>
    <row r="4963" spans="1:10" x14ac:dyDescent="0.2">
      <c r="A4963" s="5">
        <v>280</v>
      </c>
      <c r="B4963" s="6">
        <v>3</v>
      </c>
      <c r="C4963" s="6" t="s">
        <v>99</v>
      </c>
      <c r="D4963" s="7">
        <v>45989.75</v>
      </c>
      <c r="E4963" s="6">
        <v>395.31</v>
      </c>
      <c r="F4963" s="6">
        <v>395.31</v>
      </c>
      <c r="G4963" s="6">
        <v>0</v>
      </c>
      <c r="H4963" s="6">
        <v>13</v>
      </c>
      <c r="I4963" s="6">
        <v>10002</v>
      </c>
      <c r="J4963" s="6" t="s">
        <v>56</v>
      </c>
    </row>
    <row r="4964" spans="1:10" x14ac:dyDescent="0.2">
      <c r="A4964" s="5">
        <v>289</v>
      </c>
      <c r="B4964" s="6">
        <v>5</v>
      </c>
      <c r="C4964" s="6" t="s">
        <v>101</v>
      </c>
      <c r="D4964" s="7">
        <v>45989.75</v>
      </c>
      <c r="E4964" s="6">
        <v>300</v>
      </c>
      <c r="F4964" s="6">
        <v>300</v>
      </c>
      <c r="G4964" s="6">
        <v>0</v>
      </c>
      <c r="H4964" s="6">
        <v>7</v>
      </c>
      <c r="I4964" s="6">
        <v>21</v>
      </c>
      <c r="J4964" s="6" t="s">
        <v>93</v>
      </c>
    </row>
    <row r="4965" spans="1:10" x14ac:dyDescent="0.2">
      <c r="A4965" s="5">
        <v>293</v>
      </c>
      <c r="B4965" s="6">
        <v>5</v>
      </c>
      <c r="C4965" s="6" t="s">
        <v>101</v>
      </c>
      <c r="D4965" s="7">
        <v>45989.75</v>
      </c>
      <c r="E4965" s="6">
        <v>160.47</v>
      </c>
      <c r="F4965" s="6">
        <v>160.47</v>
      </c>
      <c r="G4965" s="6">
        <v>0</v>
      </c>
      <c r="H4965" s="6">
        <v>8</v>
      </c>
      <c r="I4965" s="6">
        <v>21</v>
      </c>
      <c r="J4965" s="6" t="s">
        <v>93</v>
      </c>
    </row>
    <row r="4966" spans="1:10" x14ac:dyDescent="0.2">
      <c r="A4966" s="5">
        <v>506</v>
      </c>
      <c r="B4966" s="6">
        <v>35</v>
      </c>
      <c r="C4966" s="6" t="s">
        <v>183</v>
      </c>
      <c r="D4966" s="7">
        <v>45990.25</v>
      </c>
      <c r="E4966" s="6">
        <v>280</v>
      </c>
      <c r="F4966" s="6">
        <v>280</v>
      </c>
      <c r="G4966" s="6">
        <v>0</v>
      </c>
      <c r="H4966" s="6">
        <v>5</v>
      </c>
      <c r="I4966" s="6">
        <v>10002</v>
      </c>
      <c r="J4966" s="6" t="s">
        <v>56</v>
      </c>
    </row>
    <row r="4967" spans="1:10" x14ac:dyDescent="0.2">
      <c r="A4967" s="5">
        <v>561</v>
      </c>
      <c r="B4967" s="6">
        <v>6</v>
      </c>
      <c r="C4967" s="6" t="s">
        <v>122</v>
      </c>
      <c r="D4967" s="7">
        <v>45990.25</v>
      </c>
      <c r="E4967" s="6">
        <v>479</v>
      </c>
      <c r="F4967" s="6">
        <v>479</v>
      </c>
      <c r="G4967" s="6">
        <v>0</v>
      </c>
      <c r="H4967" s="6">
        <v>7</v>
      </c>
      <c r="I4967" s="6">
        <v>21</v>
      </c>
      <c r="J4967" s="6" t="s">
        <v>93</v>
      </c>
    </row>
    <row r="4968" spans="1:10" x14ac:dyDescent="0.2">
      <c r="A4968" s="5">
        <v>570</v>
      </c>
      <c r="B4968" s="6">
        <v>16</v>
      </c>
      <c r="C4968" s="6" t="s">
        <v>96</v>
      </c>
      <c r="D4968" s="7">
        <v>45990.25</v>
      </c>
      <c r="E4968" s="6">
        <v>180</v>
      </c>
      <c r="F4968" s="6">
        <v>180</v>
      </c>
      <c r="G4968" s="6">
        <v>0</v>
      </c>
      <c r="H4968" s="6">
        <v>8</v>
      </c>
      <c r="I4968" s="6">
        <v>5</v>
      </c>
      <c r="J4968" s="6" t="s">
        <v>79</v>
      </c>
    </row>
    <row r="4969" spans="1:10" x14ac:dyDescent="0.2">
      <c r="A4969" s="5">
        <v>578</v>
      </c>
      <c r="B4969" s="6">
        <v>9</v>
      </c>
      <c r="C4969" s="6" t="s">
        <v>153</v>
      </c>
      <c r="D4969" s="7">
        <v>45990.25</v>
      </c>
      <c r="E4969" s="6">
        <v>518</v>
      </c>
      <c r="F4969" s="6">
        <v>518</v>
      </c>
      <c r="G4969" s="6">
        <v>0</v>
      </c>
      <c r="H4969" s="6">
        <v>5</v>
      </c>
      <c r="I4969" s="6">
        <v>10</v>
      </c>
      <c r="J4969" s="6" t="s">
        <v>133</v>
      </c>
    </row>
    <row r="4970" spans="1:10" x14ac:dyDescent="0.2">
      <c r="A4970" s="5">
        <v>580</v>
      </c>
      <c r="B4970" s="6">
        <v>6</v>
      </c>
      <c r="C4970" s="6" t="s">
        <v>162</v>
      </c>
      <c r="D4970" s="7">
        <v>45990.25</v>
      </c>
      <c r="E4970" s="6">
        <v>238.73</v>
      </c>
      <c r="F4970" s="6">
        <v>238.73</v>
      </c>
      <c r="G4970" s="6">
        <v>0</v>
      </c>
      <c r="H4970" s="6">
        <v>9</v>
      </c>
      <c r="I4970" s="6">
        <v>10002</v>
      </c>
      <c r="J4970" s="6" t="s">
        <v>56</v>
      </c>
    </row>
    <row r="4971" spans="1:10" x14ac:dyDescent="0.2">
      <c r="A4971" s="5">
        <v>581</v>
      </c>
      <c r="B4971" s="6">
        <v>15</v>
      </c>
      <c r="C4971" s="6" t="s">
        <v>71</v>
      </c>
      <c r="D4971" s="7">
        <v>45990.25</v>
      </c>
      <c r="E4971" s="6">
        <v>160.47</v>
      </c>
      <c r="F4971" s="6">
        <v>160.47</v>
      </c>
      <c r="G4971" s="6">
        <v>0</v>
      </c>
      <c r="H4971" s="6">
        <v>4</v>
      </c>
      <c r="I4971" s="6">
        <v>10002</v>
      </c>
      <c r="J4971" s="6" t="s">
        <v>56</v>
      </c>
    </row>
    <row r="4972" spans="1:10" x14ac:dyDescent="0.2">
      <c r="A4972" s="5">
        <v>584</v>
      </c>
      <c r="B4972" s="6">
        <v>1</v>
      </c>
      <c r="C4972" s="6" t="s">
        <v>19</v>
      </c>
      <c r="D4972" s="7">
        <v>45990.25</v>
      </c>
      <c r="E4972" s="6">
        <v>1249</v>
      </c>
      <c r="F4972" s="6">
        <v>1249</v>
      </c>
      <c r="G4972" s="6">
        <v>0</v>
      </c>
      <c r="H4972" s="6">
        <v>7</v>
      </c>
      <c r="I4972" s="6">
        <v>21</v>
      </c>
      <c r="J4972" s="6" t="s">
        <v>93</v>
      </c>
    </row>
    <row r="4973" spans="1:10" x14ac:dyDescent="0.2">
      <c r="A4973" s="5">
        <v>586</v>
      </c>
      <c r="B4973" s="6">
        <v>25</v>
      </c>
      <c r="C4973" s="6" t="s">
        <v>167</v>
      </c>
      <c r="D4973" s="7">
        <v>45990.25</v>
      </c>
      <c r="E4973" s="6">
        <v>230</v>
      </c>
      <c r="F4973" s="6">
        <v>230</v>
      </c>
      <c r="G4973" s="6">
        <v>0</v>
      </c>
      <c r="H4973" s="6">
        <v>5</v>
      </c>
      <c r="I4973" s="6">
        <v>10002</v>
      </c>
      <c r="J4973" s="6" t="s">
        <v>56</v>
      </c>
    </row>
    <row r="4974" spans="1:10" x14ac:dyDescent="0.2">
      <c r="A4974" s="5">
        <v>588</v>
      </c>
      <c r="B4974" s="6">
        <v>26</v>
      </c>
      <c r="C4974" s="6" t="s">
        <v>174</v>
      </c>
      <c r="D4974" s="7">
        <v>45990.25</v>
      </c>
      <c r="E4974" s="6">
        <v>230</v>
      </c>
      <c r="F4974" s="6">
        <v>230</v>
      </c>
      <c r="G4974" s="6">
        <v>0</v>
      </c>
      <c r="H4974" s="6">
        <v>6</v>
      </c>
      <c r="I4974" s="6">
        <v>10002</v>
      </c>
      <c r="J4974" s="6" t="s">
        <v>56</v>
      </c>
    </row>
    <row r="4975" spans="1:10" x14ac:dyDescent="0.2">
      <c r="A4975" s="5">
        <v>598</v>
      </c>
      <c r="B4975" s="6">
        <v>3</v>
      </c>
      <c r="C4975" s="6" t="s">
        <v>147</v>
      </c>
      <c r="D4975" s="7">
        <v>45990.25</v>
      </c>
      <c r="E4975" s="6">
        <v>370</v>
      </c>
      <c r="F4975" s="6">
        <v>370</v>
      </c>
      <c r="G4975" s="6">
        <v>0</v>
      </c>
      <c r="H4975" s="6">
        <v>13</v>
      </c>
      <c r="I4975" s="6">
        <v>31</v>
      </c>
      <c r="J4975" s="6" t="s">
        <v>42</v>
      </c>
    </row>
    <row r="4976" spans="1:10" x14ac:dyDescent="0.2">
      <c r="A4976" s="5">
        <v>603</v>
      </c>
      <c r="B4976" s="6">
        <v>14</v>
      </c>
      <c r="C4976" s="6" t="s">
        <v>70</v>
      </c>
      <c r="D4976" s="7">
        <v>45990.25</v>
      </c>
      <c r="E4976" s="6">
        <v>248</v>
      </c>
      <c r="F4976" s="6">
        <v>248</v>
      </c>
      <c r="G4976" s="6">
        <v>0</v>
      </c>
      <c r="H4976" s="6">
        <v>9</v>
      </c>
      <c r="I4976" s="6">
        <v>12</v>
      </c>
      <c r="J4976" s="6" t="s">
        <v>134</v>
      </c>
    </row>
    <row r="4977" spans="1:10" x14ac:dyDescent="0.2">
      <c r="A4977" s="5">
        <v>607</v>
      </c>
      <c r="B4977" s="6">
        <v>2</v>
      </c>
      <c r="C4977" s="6" t="s">
        <v>146</v>
      </c>
      <c r="D4977" s="7">
        <v>45990.25</v>
      </c>
      <c r="E4977" s="6">
        <v>578</v>
      </c>
      <c r="F4977" s="6">
        <v>578</v>
      </c>
      <c r="G4977" s="6">
        <v>0</v>
      </c>
      <c r="H4977" s="6">
        <v>7</v>
      </c>
      <c r="I4977" s="6">
        <v>11</v>
      </c>
      <c r="J4977" s="6" t="s">
        <v>90</v>
      </c>
    </row>
    <row r="4978" spans="1:10" x14ac:dyDescent="0.2">
      <c r="A4978" s="5">
        <v>630</v>
      </c>
      <c r="B4978" s="6">
        <v>31</v>
      </c>
      <c r="C4978" s="6" t="s">
        <v>179</v>
      </c>
      <c r="D4978" s="7">
        <v>45990.25</v>
      </c>
      <c r="E4978" s="6">
        <v>386</v>
      </c>
      <c r="F4978" s="6">
        <v>386</v>
      </c>
      <c r="G4978" s="6">
        <v>0</v>
      </c>
      <c r="H4978" s="6">
        <v>5</v>
      </c>
      <c r="I4978" s="6">
        <v>5</v>
      </c>
      <c r="J4978" s="6" t="s">
        <v>79</v>
      </c>
    </row>
    <row r="4979" spans="1:10" x14ac:dyDescent="0.2">
      <c r="A4979" s="5">
        <v>639</v>
      </c>
      <c r="B4979" s="6">
        <v>10</v>
      </c>
      <c r="C4979" s="6" t="s">
        <v>66</v>
      </c>
      <c r="D4979" s="7">
        <v>45990.25</v>
      </c>
      <c r="E4979" s="6">
        <v>160.47</v>
      </c>
      <c r="F4979" s="6">
        <v>160.47</v>
      </c>
      <c r="G4979" s="6">
        <v>0</v>
      </c>
      <c r="H4979" s="6">
        <v>13</v>
      </c>
      <c r="I4979" s="6">
        <v>31</v>
      </c>
      <c r="J4979" s="6" t="s">
        <v>42</v>
      </c>
    </row>
    <row r="4980" spans="1:10" x14ac:dyDescent="0.2">
      <c r="A4980" s="5">
        <v>652</v>
      </c>
      <c r="B4980" s="6">
        <v>9</v>
      </c>
      <c r="C4980" s="6" t="s">
        <v>51</v>
      </c>
      <c r="D4980" s="7">
        <v>45990.25</v>
      </c>
      <c r="E4980" s="6">
        <v>192</v>
      </c>
      <c r="F4980" s="6">
        <v>192</v>
      </c>
      <c r="G4980" s="6">
        <v>0</v>
      </c>
      <c r="H4980" s="6">
        <v>7</v>
      </c>
      <c r="I4980" s="6">
        <v>11</v>
      </c>
      <c r="J4980" s="6" t="s">
        <v>90</v>
      </c>
    </row>
    <row r="4981" spans="1:10" x14ac:dyDescent="0.2">
      <c r="A4981" s="5">
        <v>695</v>
      </c>
      <c r="B4981" s="6">
        <v>3</v>
      </c>
      <c r="C4981" s="6" t="s">
        <v>74</v>
      </c>
      <c r="D4981" s="7">
        <v>45990.25</v>
      </c>
      <c r="E4981" s="6">
        <v>342</v>
      </c>
      <c r="F4981" s="6">
        <v>342</v>
      </c>
      <c r="G4981" s="6">
        <v>0</v>
      </c>
      <c r="H4981" s="6">
        <v>13</v>
      </c>
      <c r="I4981" s="6">
        <v>31</v>
      </c>
      <c r="J4981" s="6" t="s">
        <v>42</v>
      </c>
    </row>
    <row r="4982" spans="1:10" x14ac:dyDescent="0.2">
      <c r="A4982" s="5">
        <v>90</v>
      </c>
      <c r="B4982" s="6">
        <v>8</v>
      </c>
      <c r="C4982" s="6" t="s">
        <v>104</v>
      </c>
      <c r="D4982" s="7">
        <v>45990.75</v>
      </c>
      <c r="E4982" s="6">
        <v>320</v>
      </c>
      <c r="F4982" s="6">
        <v>320</v>
      </c>
      <c r="G4982" s="6">
        <v>0</v>
      </c>
      <c r="H4982" s="6">
        <v>7</v>
      </c>
      <c r="I4982" s="6">
        <v>21</v>
      </c>
      <c r="J4982" s="6" t="s">
        <v>93</v>
      </c>
    </row>
    <row r="4983" spans="1:10" x14ac:dyDescent="0.2">
      <c r="A4983" s="5">
        <v>93</v>
      </c>
      <c r="B4983" s="6">
        <v>7</v>
      </c>
      <c r="C4983" s="6" t="s">
        <v>103</v>
      </c>
      <c r="D4983" s="7">
        <v>45990.75</v>
      </c>
      <c r="E4983" s="6">
        <v>221.98</v>
      </c>
      <c r="F4983" s="6">
        <v>221.98</v>
      </c>
      <c r="G4983" s="6">
        <v>0</v>
      </c>
      <c r="H4983" s="6">
        <v>4</v>
      </c>
      <c r="I4983" s="6">
        <v>10002</v>
      </c>
      <c r="J4983" s="6" t="s">
        <v>56</v>
      </c>
    </row>
    <row r="4984" spans="1:10" x14ac:dyDescent="0.2">
      <c r="A4984" s="5">
        <v>96</v>
      </c>
      <c r="B4984" s="6">
        <v>5</v>
      </c>
      <c r="C4984" s="6" t="s">
        <v>101</v>
      </c>
      <c r="D4984" s="7">
        <v>45990.75</v>
      </c>
      <c r="E4984" s="6">
        <v>219.23</v>
      </c>
      <c r="F4984" s="6">
        <v>219.23</v>
      </c>
      <c r="G4984" s="6">
        <v>0</v>
      </c>
      <c r="H4984" s="6">
        <v>4</v>
      </c>
      <c r="I4984" s="6">
        <v>10002</v>
      </c>
      <c r="J4984" s="6" t="s">
        <v>56</v>
      </c>
    </row>
    <row r="4985" spans="1:10" x14ac:dyDescent="0.2">
      <c r="A4985" s="5">
        <v>104</v>
      </c>
      <c r="B4985" s="6">
        <v>9</v>
      </c>
      <c r="C4985" s="6" t="s">
        <v>105</v>
      </c>
      <c r="D4985" s="7">
        <v>45990.75</v>
      </c>
      <c r="E4985" s="6">
        <v>320</v>
      </c>
      <c r="F4985" s="6">
        <v>320</v>
      </c>
      <c r="G4985" s="6">
        <v>0</v>
      </c>
      <c r="H4985" s="6">
        <v>4</v>
      </c>
      <c r="I4985" s="6">
        <v>10002</v>
      </c>
      <c r="J4985" s="6" t="s">
        <v>56</v>
      </c>
    </row>
    <row r="4986" spans="1:10" x14ac:dyDescent="0.2">
      <c r="A4986" s="5">
        <v>115</v>
      </c>
      <c r="B4986" s="6">
        <v>11</v>
      </c>
      <c r="C4986" s="6" t="s">
        <v>107</v>
      </c>
      <c r="D4986" s="7">
        <v>45990.75</v>
      </c>
      <c r="E4986" s="6">
        <v>300</v>
      </c>
      <c r="F4986" s="6">
        <v>300</v>
      </c>
      <c r="G4986" s="6">
        <v>0</v>
      </c>
      <c r="H4986" s="6">
        <v>6</v>
      </c>
      <c r="I4986" s="6">
        <v>10002</v>
      </c>
      <c r="J4986" s="6" t="s">
        <v>56</v>
      </c>
    </row>
    <row r="4987" spans="1:10" x14ac:dyDescent="0.2">
      <c r="A4987" s="5">
        <v>130</v>
      </c>
      <c r="B4987" s="6">
        <v>12</v>
      </c>
      <c r="C4987" s="6" t="s">
        <v>108</v>
      </c>
      <c r="D4987" s="7">
        <v>45990.75</v>
      </c>
      <c r="E4987" s="6">
        <v>283.33</v>
      </c>
      <c r="F4987" s="6">
        <v>283.33</v>
      </c>
      <c r="G4987" s="6">
        <v>0</v>
      </c>
      <c r="H4987" s="6">
        <v>12</v>
      </c>
      <c r="I4987" s="6">
        <v>25</v>
      </c>
      <c r="J4987" s="6" t="s">
        <v>135</v>
      </c>
    </row>
    <row r="4988" spans="1:10" x14ac:dyDescent="0.2">
      <c r="A4988" s="5">
        <v>156</v>
      </c>
      <c r="B4988" s="6">
        <v>15</v>
      </c>
      <c r="C4988" s="6" t="s">
        <v>111</v>
      </c>
      <c r="D4988" s="7">
        <v>45990.75</v>
      </c>
      <c r="E4988" s="6">
        <v>273</v>
      </c>
      <c r="F4988" s="6">
        <v>273</v>
      </c>
      <c r="G4988" s="6">
        <v>0</v>
      </c>
      <c r="H4988" s="6">
        <v>4</v>
      </c>
      <c r="I4988" s="6">
        <v>10002</v>
      </c>
      <c r="J4988" s="6" t="s">
        <v>56</v>
      </c>
    </row>
    <row r="4989" spans="1:10" x14ac:dyDescent="0.2">
      <c r="A4989" s="5">
        <v>159</v>
      </c>
      <c r="B4989" s="6">
        <v>15</v>
      </c>
      <c r="C4989" s="6" t="s">
        <v>111</v>
      </c>
      <c r="D4989" s="7">
        <v>45990.75</v>
      </c>
      <c r="E4989" s="6">
        <v>310</v>
      </c>
      <c r="F4989" s="6">
        <v>310</v>
      </c>
      <c r="G4989" s="6">
        <v>0</v>
      </c>
      <c r="H4989" s="6">
        <v>10</v>
      </c>
      <c r="I4989" s="6">
        <v>24</v>
      </c>
      <c r="J4989" s="6" t="s">
        <v>84</v>
      </c>
    </row>
    <row r="4990" spans="1:10" x14ac:dyDescent="0.2">
      <c r="A4990" s="5">
        <v>168</v>
      </c>
      <c r="B4990" s="6">
        <v>20</v>
      </c>
      <c r="C4990" s="6" t="s">
        <v>116</v>
      </c>
      <c r="D4990" s="7">
        <v>45990.75</v>
      </c>
      <c r="E4990" s="6">
        <v>291</v>
      </c>
      <c r="F4990" s="6">
        <v>291</v>
      </c>
      <c r="G4990" s="6">
        <v>0</v>
      </c>
      <c r="H4990" s="6">
        <v>12</v>
      </c>
      <c r="I4990" s="6">
        <v>25</v>
      </c>
      <c r="J4990" s="6" t="s">
        <v>135</v>
      </c>
    </row>
    <row r="4991" spans="1:10" x14ac:dyDescent="0.2">
      <c r="A4991" s="5">
        <v>197</v>
      </c>
      <c r="B4991" s="6">
        <v>25</v>
      </c>
      <c r="C4991" s="6" t="s">
        <v>121</v>
      </c>
      <c r="D4991" s="7">
        <v>45990.75</v>
      </c>
      <c r="E4991" s="6">
        <v>160.47</v>
      </c>
      <c r="F4991" s="6">
        <v>160.47</v>
      </c>
      <c r="G4991" s="6">
        <v>0</v>
      </c>
      <c r="H4991" s="6">
        <v>8</v>
      </c>
      <c r="I4991" s="6">
        <v>10002</v>
      </c>
      <c r="J4991" s="6" t="s">
        <v>56</v>
      </c>
    </row>
    <row r="4992" spans="1:10" x14ac:dyDescent="0.2">
      <c r="A4992" s="5">
        <v>199</v>
      </c>
      <c r="B4992" s="6">
        <v>25</v>
      </c>
      <c r="C4992" s="6" t="s">
        <v>121</v>
      </c>
      <c r="D4992" s="7">
        <v>45990.75</v>
      </c>
      <c r="E4992" s="6">
        <v>134.4</v>
      </c>
      <c r="F4992" s="6">
        <v>134.4</v>
      </c>
      <c r="G4992" s="6">
        <v>0</v>
      </c>
      <c r="H4992" s="6">
        <v>15</v>
      </c>
      <c r="I4992" s="6">
        <v>10002</v>
      </c>
      <c r="J4992" s="6" t="s">
        <v>56</v>
      </c>
    </row>
    <row r="4993" spans="1:10" x14ac:dyDescent="0.2">
      <c r="A4993" s="5">
        <v>222</v>
      </c>
      <c r="B4993" s="6">
        <v>32</v>
      </c>
      <c r="C4993" s="6" t="s">
        <v>142</v>
      </c>
      <c r="D4993" s="7">
        <v>45990.75</v>
      </c>
      <c r="E4993" s="6">
        <v>180</v>
      </c>
      <c r="F4993" s="6">
        <v>180</v>
      </c>
      <c r="G4993" s="6">
        <v>0</v>
      </c>
      <c r="H4993" s="6">
        <v>5</v>
      </c>
      <c r="I4993" s="6">
        <v>5</v>
      </c>
      <c r="J4993" s="6" t="s">
        <v>79</v>
      </c>
    </row>
    <row r="4994" spans="1:10" x14ac:dyDescent="0.2">
      <c r="A4994" s="5">
        <v>274</v>
      </c>
      <c r="B4994" s="6">
        <v>3</v>
      </c>
      <c r="C4994" s="6" t="s">
        <v>99</v>
      </c>
      <c r="D4994" s="7">
        <v>45990.75</v>
      </c>
      <c r="E4994" s="6">
        <v>485.91</v>
      </c>
      <c r="F4994" s="6">
        <v>485.91</v>
      </c>
      <c r="G4994" s="6">
        <v>0</v>
      </c>
      <c r="H4994" s="6">
        <v>10</v>
      </c>
      <c r="I4994" s="6">
        <v>13</v>
      </c>
      <c r="J4994" s="6" t="s">
        <v>81</v>
      </c>
    </row>
    <row r="4995" spans="1:10" x14ac:dyDescent="0.2">
      <c r="A4995" s="5">
        <v>279</v>
      </c>
      <c r="B4995" s="6">
        <v>3</v>
      </c>
      <c r="C4995" s="6" t="s">
        <v>99</v>
      </c>
      <c r="D4995" s="7">
        <v>45990.75</v>
      </c>
      <c r="E4995" s="6">
        <v>484.9</v>
      </c>
      <c r="F4995" s="6">
        <v>484.9</v>
      </c>
      <c r="G4995" s="6">
        <v>0</v>
      </c>
      <c r="H4995" s="6">
        <v>8</v>
      </c>
      <c r="I4995" s="6">
        <v>5</v>
      </c>
      <c r="J4995" s="6" t="s">
        <v>79</v>
      </c>
    </row>
    <row r="4996" spans="1:10" x14ac:dyDescent="0.2">
      <c r="A4996" s="5">
        <v>283</v>
      </c>
      <c r="B4996" s="6">
        <v>3</v>
      </c>
      <c r="C4996" s="6" t="s">
        <v>99</v>
      </c>
      <c r="D4996" s="7">
        <v>45990.75</v>
      </c>
      <c r="E4996" s="6">
        <v>194.64</v>
      </c>
      <c r="F4996" s="6">
        <v>194.64</v>
      </c>
      <c r="G4996" s="6">
        <v>0</v>
      </c>
      <c r="H4996" s="6">
        <v>8</v>
      </c>
      <c r="I4996" s="6">
        <v>28</v>
      </c>
      <c r="J4996" s="6" t="s">
        <v>143</v>
      </c>
    </row>
    <row r="4997" spans="1:10" x14ac:dyDescent="0.2">
      <c r="A4997" s="5">
        <v>286</v>
      </c>
      <c r="B4997" s="6">
        <v>3</v>
      </c>
      <c r="C4997" s="6" t="s">
        <v>99</v>
      </c>
      <c r="D4997" s="7">
        <v>45990.75</v>
      </c>
      <c r="E4997" s="6">
        <v>438.02</v>
      </c>
      <c r="F4997" s="6">
        <v>438.02</v>
      </c>
      <c r="G4997" s="6">
        <v>0</v>
      </c>
      <c r="H4997" s="6">
        <v>4</v>
      </c>
      <c r="I4997" s="6">
        <v>10002</v>
      </c>
      <c r="J4997" s="6" t="s">
        <v>56</v>
      </c>
    </row>
    <row r="4998" spans="1:10" x14ac:dyDescent="0.2">
      <c r="A4998" s="5">
        <v>305</v>
      </c>
      <c r="B4998" s="6">
        <v>27</v>
      </c>
      <c r="C4998" s="6" t="s">
        <v>137</v>
      </c>
      <c r="D4998" s="7">
        <v>45990.75</v>
      </c>
      <c r="E4998" s="6">
        <v>282.83999999999997</v>
      </c>
      <c r="F4998" s="6">
        <v>282.83999999999997</v>
      </c>
      <c r="G4998" s="6">
        <v>0</v>
      </c>
      <c r="H4998" s="6">
        <v>5</v>
      </c>
      <c r="I4998" s="6" t="s">
        <v>47</v>
      </c>
      <c r="J4998" s="6" t="s">
        <v>47</v>
      </c>
    </row>
    <row r="4999" spans="1:10" x14ac:dyDescent="0.2">
      <c r="A4999" s="5">
        <v>309</v>
      </c>
      <c r="B4999" s="6">
        <v>28</v>
      </c>
      <c r="C4999" s="6" t="s">
        <v>138</v>
      </c>
      <c r="D4999" s="7">
        <v>45990.75</v>
      </c>
      <c r="E4999" s="6">
        <v>258</v>
      </c>
      <c r="F4999" s="6">
        <v>258</v>
      </c>
      <c r="G4999" s="6">
        <v>0</v>
      </c>
      <c r="H4999" s="6">
        <v>9</v>
      </c>
      <c r="I4999" s="6">
        <v>12</v>
      </c>
      <c r="J4999" s="6" t="s">
        <v>134</v>
      </c>
    </row>
    <row r="5000" spans="1:10" x14ac:dyDescent="0.2">
      <c r="A5000" s="5">
        <v>539</v>
      </c>
      <c r="B5000" s="6">
        <v>3</v>
      </c>
      <c r="C5000" s="6" t="s">
        <v>58</v>
      </c>
      <c r="D5000" s="7">
        <v>45991.25</v>
      </c>
      <c r="E5000" s="6">
        <v>181</v>
      </c>
      <c r="F5000" s="6">
        <v>181</v>
      </c>
      <c r="G5000" s="6">
        <v>0</v>
      </c>
      <c r="H5000" s="6">
        <v>8</v>
      </c>
      <c r="I5000" s="6">
        <v>28</v>
      </c>
      <c r="J5000" s="6" t="s">
        <v>143</v>
      </c>
    </row>
    <row r="5001" spans="1:10" x14ac:dyDescent="0.2">
      <c r="A5001" s="5">
        <v>542</v>
      </c>
      <c r="B5001" s="6">
        <v>10</v>
      </c>
      <c r="C5001" s="6" t="s">
        <v>53</v>
      </c>
      <c r="D5001" s="7">
        <v>45991.25</v>
      </c>
      <c r="E5001" s="6">
        <v>294</v>
      </c>
      <c r="F5001" s="6">
        <v>294</v>
      </c>
      <c r="G5001" s="6">
        <v>0</v>
      </c>
      <c r="H5001" s="6">
        <v>5</v>
      </c>
      <c r="I5001" s="6">
        <v>10</v>
      </c>
      <c r="J5001" s="6" t="s">
        <v>133</v>
      </c>
    </row>
    <row r="5002" spans="1:10" x14ac:dyDescent="0.2">
      <c r="A5002" s="5">
        <v>543</v>
      </c>
      <c r="B5002" s="6">
        <v>5</v>
      </c>
      <c r="C5002" s="6" t="s">
        <v>46</v>
      </c>
      <c r="D5002" s="7">
        <v>45991.25</v>
      </c>
      <c r="E5002" s="6">
        <v>258</v>
      </c>
      <c r="F5002" s="6">
        <v>258</v>
      </c>
      <c r="G5002" s="6">
        <v>0</v>
      </c>
      <c r="H5002" s="6">
        <v>11</v>
      </c>
      <c r="I5002" s="6">
        <v>18</v>
      </c>
      <c r="J5002" s="6" t="s">
        <v>29</v>
      </c>
    </row>
    <row r="5003" spans="1:10" x14ac:dyDescent="0.2">
      <c r="A5003" s="5">
        <v>553</v>
      </c>
      <c r="B5003" s="6">
        <v>3</v>
      </c>
      <c r="C5003" s="6" t="s">
        <v>226</v>
      </c>
      <c r="D5003" s="7">
        <v>45991.25</v>
      </c>
      <c r="E5003" s="6">
        <v>155</v>
      </c>
      <c r="F5003" s="6">
        <v>155</v>
      </c>
      <c r="G5003" s="6">
        <v>0</v>
      </c>
      <c r="H5003" s="6">
        <v>5</v>
      </c>
      <c r="I5003" s="6">
        <v>10002</v>
      </c>
      <c r="J5003" s="6" t="s">
        <v>56</v>
      </c>
    </row>
    <row r="5004" spans="1:10" x14ac:dyDescent="0.2">
      <c r="A5004" s="5">
        <v>564</v>
      </c>
      <c r="B5004" s="6">
        <v>5</v>
      </c>
      <c r="C5004" s="6" t="s">
        <v>46</v>
      </c>
      <c r="D5004" s="7">
        <v>45991.25</v>
      </c>
      <c r="E5004" s="6">
        <v>285</v>
      </c>
      <c r="F5004" s="6">
        <v>285</v>
      </c>
      <c r="G5004" s="6">
        <v>0</v>
      </c>
      <c r="H5004" s="6">
        <v>12</v>
      </c>
      <c r="I5004" s="6">
        <v>25</v>
      </c>
      <c r="J5004" s="6" t="s">
        <v>135</v>
      </c>
    </row>
    <row r="5005" spans="1:10" x14ac:dyDescent="0.2">
      <c r="A5005" s="5">
        <v>576</v>
      </c>
      <c r="B5005" s="6">
        <v>2</v>
      </c>
      <c r="C5005" s="6" t="s">
        <v>146</v>
      </c>
      <c r="D5005" s="7">
        <v>45991.25</v>
      </c>
      <c r="E5005" s="6">
        <v>249.85</v>
      </c>
      <c r="F5005" s="6">
        <v>249.85</v>
      </c>
      <c r="G5005" s="6">
        <v>0</v>
      </c>
      <c r="H5005" s="6">
        <v>12</v>
      </c>
      <c r="I5005" s="6">
        <v>31</v>
      </c>
      <c r="J5005" s="6" t="s">
        <v>42</v>
      </c>
    </row>
    <row r="5006" spans="1:10" x14ac:dyDescent="0.2">
      <c r="A5006" s="5">
        <v>594</v>
      </c>
      <c r="B5006" s="6">
        <v>3</v>
      </c>
      <c r="C5006" s="6" t="s">
        <v>58</v>
      </c>
      <c r="D5006" s="7">
        <v>45991.25</v>
      </c>
      <c r="E5006" s="6">
        <v>374.7</v>
      </c>
      <c r="F5006" s="6">
        <v>374.7</v>
      </c>
      <c r="G5006" s="6">
        <v>0</v>
      </c>
      <c r="H5006" s="6">
        <v>7</v>
      </c>
      <c r="I5006" s="6">
        <v>11</v>
      </c>
      <c r="J5006" s="6" t="s">
        <v>90</v>
      </c>
    </row>
    <row r="5007" spans="1:10" x14ac:dyDescent="0.2">
      <c r="A5007" s="5">
        <v>595</v>
      </c>
      <c r="B5007" s="6">
        <v>23</v>
      </c>
      <c r="C5007" s="6" t="s">
        <v>165</v>
      </c>
      <c r="D5007" s="7">
        <v>45991.25</v>
      </c>
      <c r="E5007" s="6">
        <v>160</v>
      </c>
      <c r="F5007" s="6">
        <v>160</v>
      </c>
      <c r="G5007" s="6">
        <v>0</v>
      </c>
      <c r="H5007" s="6">
        <v>9</v>
      </c>
      <c r="I5007" s="6">
        <v>10002</v>
      </c>
      <c r="J5007" s="6" t="s">
        <v>56</v>
      </c>
    </row>
    <row r="5008" spans="1:10" x14ac:dyDescent="0.2">
      <c r="A5008" s="5">
        <v>596</v>
      </c>
      <c r="B5008" s="6">
        <v>24</v>
      </c>
      <c r="C5008" s="6" t="s">
        <v>166</v>
      </c>
      <c r="D5008" s="7">
        <v>45991.25</v>
      </c>
      <c r="E5008" s="6">
        <v>228</v>
      </c>
      <c r="F5008" s="6">
        <v>228</v>
      </c>
      <c r="G5008" s="6">
        <v>0</v>
      </c>
      <c r="H5008" s="6">
        <v>8</v>
      </c>
      <c r="I5008" s="6">
        <v>10002</v>
      </c>
      <c r="J5008" s="6" t="s">
        <v>56</v>
      </c>
    </row>
    <row r="5009" spans="1:10" x14ac:dyDescent="0.2">
      <c r="A5009" s="5">
        <v>597</v>
      </c>
      <c r="B5009" s="6">
        <v>29</v>
      </c>
      <c r="C5009" s="6" t="s">
        <v>177</v>
      </c>
      <c r="D5009" s="7">
        <v>45991.25</v>
      </c>
      <c r="E5009" s="6">
        <v>161</v>
      </c>
      <c r="F5009" s="6">
        <v>161</v>
      </c>
      <c r="G5009" s="6">
        <v>0</v>
      </c>
      <c r="H5009" s="6">
        <v>8</v>
      </c>
      <c r="I5009" s="6">
        <v>5</v>
      </c>
      <c r="J5009" s="6" t="s">
        <v>79</v>
      </c>
    </row>
    <row r="5010" spans="1:10" x14ac:dyDescent="0.2">
      <c r="A5010" s="5">
        <v>599</v>
      </c>
      <c r="B5010" s="6">
        <v>3</v>
      </c>
      <c r="C5010" s="6" t="s">
        <v>43</v>
      </c>
      <c r="D5010" s="7">
        <v>45991.25</v>
      </c>
      <c r="E5010" s="6">
        <v>216</v>
      </c>
      <c r="F5010" s="6">
        <v>216</v>
      </c>
      <c r="G5010" s="6">
        <v>0</v>
      </c>
      <c r="H5010" s="6">
        <v>13</v>
      </c>
      <c r="I5010" s="6">
        <v>31</v>
      </c>
      <c r="J5010" s="6" t="s">
        <v>42</v>
      </c>
    </row>
    <row r="5011" spans="1:10" x14ac:dyDescent="0.2">
      <c r="A5011" s="5">
        <v>600</v>
      </c>
      <c r="B5011" s="6">
        <v>9</v>
      </c>
      <c r="C5011" s="6" t="s">
        <v>153</v>
      </c>
      <c r="D5011" s="7">
        <v>45991.25</v>
      </c>
      <c r="E5011" s="6">
        <v>241</v>
      </c>
      <c r="F5011" s="6">
        <v>241</v>
      </c>
      <c r="G5011" s="6">
        <v>0</v>
      </c>
      <c r="H5011" s="6">
        <v>5</v>
      </c>
      <c r="I5011" s="6">
        <v>10</v>
      </c>
      <c r="J5011" s="6" t="s">
        <v>133</v>
      </c>
    </row>
    <row r="5012" spans="1:10" x14ac:dyDescent="0.2">
      <c r="A5012" s="5">
        <v>601</v>
      </c>
      <c r="B5012" s="6">
        <v>11</v>
      </c>
      <c r="C5012" s="6" t="s">
        <v>67</v>
      </c>
      <c r="D5012" s="7">
        <v>45991.25</v>
      </c>
      <c r="E5012" s="6">
        <v>280</v>
      </c>
      <c r="F5012" s="6">
        <v>280</v>
      </c>
      <c r="G5012" s="6">
        <v>0</v>
      </c>
      <c r="H5012" s="6">
        <v>5</v>
      </c>
      <c r="I5012" s="6">
        <v>9</v>
      </c>
      <c r="J5012" s="6" t="s">
        <v>80</v>
      </c>
    </row>
    <row r="5013" spans="1:10" x14ac:dyDescent="0.2">
      <c r="A5013" s="5">
        <v>602</v>
      </c>
      <c r="B5013" s="6">
        <v>27</v>
      </c>
      <c r="C5013" s="6" t="s">
        <v>202</v>
      </c>
      <c r="D5013" s="7">
        <v>45991.25</v>
      </c>
      <c r="E5013" s="6">
        <v>180</v>
      </c>
      <c r="F5013" s="6">
        <v>180</v>
      </c>
      <c r="G5013" s="6">
        <v>0</v>
      </c>
      <c r="H5013" s="6">
        <v>9</v>
      </c>
      <c r="I5013" s="6">
        <v>12</v>
      </c>
      <c r="J5013" s="6" t="s">
        <v>134</v>
      </c>
    </row>
    <row r="5014" spans="1:10" x14ac:dyDescent="0.2">
      <c r="A5014" s="5">
        <v>610</v>
      </c>
      <c r="B5014" s="6">
        <v>3</v>
      </c>
      <c r="C5014" s="6" t="s">
        <v>58</v>
      </c>
      <c r="D5014" s="7">
        <v>45991.25</v>
      </c>
      <c r="E5014" s="6">
        <v>182</v>
      </c>
      <c r="F5014" s="6">
        <v>182</v>
      </c>
      <c r="G5014" s="6">
        <v>0</v>
      </c>
      <c r="H5014" s="6">
        <v>8</v>
      </c>
      <c r="I5014" s="6">
        <v>5</v>
      </c>
      <c r="J5014" s="6" t="s">
        <v>79</v>
      </c>
    </row>
    <row r="5015" spans="1:10" x14ac:dyDescent="0.2">
      <c r="A5015" s="5">
        <v>619</v>
      </c>
      <c r="B5015" s="6">
        <v>34</v>
      </c>
      <c r="C5015" s="6" t="s">
        <v>182</v>
      </c>
      <c r="D5015" s="7">
        <v>45991.25</v>
      </c>
      <c r="E5015" s="6">
        <v>147</v>
      </c>
      <c r="F5015" s="6">
        <v>147</v>
      </c>
      <c r="G5015" s="6">
        <v>0</v>
      </c>
      <c r="H5015" s="6" t="s">
        <v>47</v>
      </c>
      <c r="I5015" s="6">
        <v>10002</v>
      </c>
      <c r="J5015" s="6" t="s">
        <v>56</v>
      </c>
    </row>
    <row r="5016" spans="1:10" x14ac:dyDescent="0.2">
      <c r="A5016" s="5">
        <v>628</v>
      </c>
      <c r="B5016" s="6">
        <v>3</v>
      </c>
      <c r="C5016" s="6" t="s">
        <v>58</v>
      </c>
      <c r="D5016" s="7">
        <v>45991.25</v>
      </c>
      <c r="E5016" s="6">
        <v>183</v>
      </c>
      <c r="F5016" s="6">
        <v>183</v>
      </c>
      <c r="G5016" s="6">
        <v>0</v>
      </c>
      <c r="H5016" s="6">
        <v>13</v>
      </c>
      <c r="I5016" s="6">
        <v>31</v>
      </c>
      <c r="J5016" s="6" t="s">
        <v>42</v>
      </c>
    </row>
    <row r="5017" spans="1:10" x14ac:dyDescent="0.2">
      <c r="A5017" s="5">
        <v>647</v>
      </c>
      <c r="B5017" s="6">
        <v>28</v>
      </c>
      <c r="C5017" s="6" t="s">
        <v>176</v>
      </c>
      <c r="D5017" s="7">
        <v>45991.25</v>
      </c>
      <c r="E5017" s="6">
        <v>178.16</v>
      </c>
      <c r="F5017" s="6">
        <v>178.16</v>
      </c>
      <c r="G5017" s="6">
        <v>0</v>
      </c>
      <c r="H5017" s="6" t="s">
        <v>47</v>
      </c>
      <c r="I5017" s="6">
        <v>10002</v>
      </c>
      <c r="J5017" s="6" t="s">
        <v>56</v>
      </c>
    </row>
    <row r="5018" spans="1:10" x14ac:dyDescent="0.2">
      <c r="A5018" s="5">
        <v>649</v>
      </c>
      <c r="B5018" s="6">
        <v>23</v>
      </c>
      <c r="C5018" s="6" t="s">
        <v>165</v>
      </c>
      <c r="D5018" s="7">
        <v>45991.25</v>
      </c>
      <c r="E5018" s="6">
        <v>160</v>
      </c>
      <c r="F5018" s="6">
        <v>160</v>
      </c>
      <c r="G5018" s="6">
        <v>0</v>
      </c>
      <c r="H5018" s="6">
        <v>9</v>
      </c>
      <c r="I5018" s="6">
        <v>10002</v>
      </c>
      <c r="J5018" s="6" t="s">
        <v>56</v>
      </c>
    </row>
    <row r="5019" spans="1:10" x14ac:dyDescent="0.2">
      <c r="A5019" s="5">
        <v>653</v>
      </c>
      <c r="B5019" s="6">
        <v>3</v>
      </c>
      <c r="C5019" s="6" t="s">
        <v>74</v>
      </c>
      <c r="D5019" s="7">
        <v>45991.25</v>
      </c>
      <c r="E5019" s="6">
        <v>495</v>
      </c>
      <c r="F5019" s="6">
        <v>495</v>
      </c>
      <c r="G5019" s="6">
        <v>0</v>
      </c>
      <c r="H5019" s="6">
        <v>9</v>
      </c>
      <c r="I5019" s="6">
        <v>12</v>
      </c>
      <c r="J5019" s="6" t="s">
        <v>134</v>
      </c>
    </row>
    <row r="5020" spans="1:10" x14ac:dyDescent="0.2">
      <c r="A5020" s="5">
        <v>655</v>
      </c>
      <c r="B5020" s="6">
        <v>21</v>
      </c>
      <c r="C5020" s="6" t="s">
        <v>212</v>
      </c>
      <c r="D5020" s="7">
        <v>45991.25</v>
      </c>
      <c r="E5020" s="6">
        <v>219</v>
      </c>
      <c r="F5020" s="6">
        <v>219</v>
      </c>
      <c r="G5020" s="6">
        <v>0</v>
      </c>
      <c r="H5020" s="6">
        <v>12</v>
      </c>
      <c r="I5020" s="6">
        <v>15</v>
      </c>
      <c r="J5020" s="6" t="s">
        <v>63</v>
      </c>
    </row>
    <row r="5021" spans="1:10" x14ac:dyDescent="0.2">
      <c r="A5021" s="5">
        <v>660</v>
      </c>
      <c r="B5021" s="6">
        <v>3</v>
      </c>
      <c r="C5021" s="6" t="s">
        <v>43</v>
      </c>
      <c r="D5021" s="7">
        <v>45991.25</v>
      </c>
      <c r="E5021" s="6">
        <v>206</v>
      </c>
      <c r="F5021" s="6">
        <v>206</v>
      </c>
      <c r="G5021" s="6">
        <v>0</v>
      </c>
      <c r="H5021" s="6">
        <v>6</v>
      </c>
      <c r="I5021" s="6">
        <v>9</v>
      </c>
      <c r="J5021" s="6" t="s">
        <v>80</v>
      </c>
    </row>
    <row r="5022" spans="1:10" x14ac:dyDescent="0.2">
      <c r="A5022" s="5">
        <v>89</v>
      </c>
      <c r="B5022" s="6">
        <v>8</v>
      </c>
      <c r="C5022" s="6" t="s">
        <v>104</v>
      </c>
      <c r="D5022" s="7">
        <v>45991.75</v>
      </c>
      <c r="E5022" s="6">
        <v>160.47</v>
      </c>
      <c r="F5022" s="6">
        <v>160.47</v>
      </c>
      <c r="G5022" s="6">
        <v>0</v>
      </c>
      <c r="H5022" s="6">
        <v>9</v>
      </c>
      <c r="I5022" s="6">
        <v>12</v>
      </c>
      <c r="J5022" s="6" t="s">
        <v>134</v>
      </c>
    </row>
    <row r="5023" spans="1:10" x14ac:dyDescent="0.2">
      <c r="A5023" s="5">
        <v>100</v>
      </c>
      <c r="B5023" s="6">
        <v>7</v>
      </c>
      <c r="C5023" s="6" t="s">
        <v>103</v>
      </c>
      <c r="D5023" s="7">
        <v>45991.75</v>
      </c>
      <c r="E5023" s="6">
        <v>219.23</v>
      </c>
      <c r="F5023" s="6">
        <v>219.23</v>
      </c>
      <c r="G5023" s="6">
        <v>0</v>
      </c>
      <c r="H5023" s="6">
        <v>7</v>
      </c>
      <c r="I5023" s="6">
        <v>21</v>
      </c>
      <c r="J5023" s="6" t="s">
        <v>93</v>
      </c>
    </row>
    <row r="5024" spans="1:10" x14ac:dyDescent="0.2">
      <c r="A5024" s="5">
        <v>109</v>
      </c>
      <c r="B5024" s="6">
        <v>9</v>
      </c>
      <c r="C5024" s="6" t="s">
        <v>105</v>
      </c>
      <c r="D5024" s="7">
        <v>45991.75</v>
      </c>
      <c r="E5024" s="6">
        <v>192</v>
      </c>
      <c r="F5024" s="6">
        <v>192</v>
      </c>
      <c r="G5024" s="6">
        <v>0</v>
      </c>
      <c r="H5024" s="6">
        <v>13</v>
      </c>
      <c r="I5024" s="6">
        <v>31</v>
      </c>
      <c r="J5024" s="6" t="s">
        <v>42</v>
      </c>
    </row>
    <row r="5025" spans="1:10" x14ac:dyDescent="0.2">
      <c r="A5025" s="5">
        <v>155</v>
      </c>
      <c r="B5025" s="6">
        <v>15</v>
      </c>
      <c r="C5025" s="6" t="s">
        <v>111</v>
      </c>
      <c r="D5025" s="7">
        <v>45991.75</v>
      </c>
      <c r="E5025" s="6">
        <v>279</v>
      </c>
      <c r="F5025" s="6">
        <v>279</v>
      </c>
      <c r="G5025" s="6">
        <v>0</v>
      </c>
      <c r="H5025" s="6">
        <v>5</v>
      </c>
      <c r="I5025" s="6">
        <v>14</v>
      </c>
      <c r="J5025" s="6" t="s">
        <v>22</v>
      </c>
    </row>
    <row r="5026" spans="1:10" x14ac:dyDescent="0.2">
      <c r="A5026" s="5">
        <v>171</v>
      </c>
      <c r="B5026" s="6">
        <v>21</v>
      </c>
      <c r="C5026" s="6" t="s">
        <v>117</v>
      </c>
      <c r="D5026" s="7">
        <v>45991.75</v>
      </c>
      <c r="E5026" s="6">
        <v>273.63</v>
      </c>
      <c r="F5026" s="6">
        <v>273.63</v>
      </c>
      <c r="G5026" s="6">
        <v>0</v>
      </c>
      <c r="H5026" s="6">
        <v>10</v>
      </c>
      <c r="I5026" s="6">
        <v>10002</v>
      </c>
      <c r="J5026" s="6" t="s">
        <v>56</v>
      </c>
    </row>
    <row r="5027" spans="1:10" x14ac:dyDescent="0.2">
      <c r="A5027" s="5">
        <v>180</v>
      </c>
      <c r="B5027" s="6">
        <v>21</v>
      </c>
      <c r="C5027" s="6" t="s">
        <v>117</v>
      </c>
      <c r="D5027" s="7">
        <v>45991.75</v>
      </c>
      <c r="E5027" s="6">
        <v>160.47</v>
      </c>
      <c r="F5027" s="6">
        <v>160.47</v>
      </c>
      <c r="G5027" s="6">
        <v>0</v>
      </c>
      <c r="H5027" s="6">
        <v>5</v>
      </c>
      <c r="I5027" s="6">
        <v>10002</v>
      </c>
      <c r="J5027" s="6" t="s">
        <v>56</v>
      </c>
    </row>
    <row r="5028" spans="1:10" x14ac:dyDescent="0.2">
      <c r="A5028" s="5">
        <v>214</v>
      </c>
      <c r="B5028" s="6">
        <v>27</v>
      </c>
      <c r="C5028" s="6" t="s">
        <v>137</v>
      </c>
      <c r="D5028" s="7">
        <v>45991.75</v>
      </c>
      <c r="E5028" s="6">
        <v>230</v>
      </c>
      <c r="F5028" s="6">
        <v>230</v>
      </c>
      <c r="G5028" s="6">
        <v>0</v>
      </c>
      <c r="H5028" s="6">
        <v>12</v>
      </c>
      <c r="I5028" s="6">
        <v>15</v>
      </c>
      <c r="J5028" s="6" t="s">
        <v>63</v>
      </c>
    </row>
    <row r="5029" spans="1:10" x14ac:dyDescent="0.2">
      <c r="A5029" s="5">
        <v>273</v>
      </c>
      <c r="B5029" s="6">
        <v>3</v>
      </c>
      <c r="C5029" s="6" t="s">
        <v>99</v>
      </c>
      <c r="D5029" s="7">
        <v>45991.75</v>
      </c>
      <c r="E5029" s="6">
        <v>288.79000000000002</v>
      </c>
      <c r="F5029" s="6">
        <v>288.79000000000002</v>
      </c>
      <c r="G5029" s="6">
        <v>0</v>
      </c>
      <c r="H5029" s="6">
        <v>6</v>
      </c>
      <c r="I5029" s="6">
        <v>10002</v>
      </c>
      <c r="J5029" s="6" t="s">
        <v>56</v>
      </c>
    </row>
    <row r="5030" spans="1:10" x14ac:dyDescent="0.2">
      <c r="A5030" s="5">
        <v>303</v>
      </c>
      <c r="B5030" s="6">
        <v>20</v>
      </c>
      <c r="C5030" s="6" t="s">
        <v>116</v>
      </c>
      <c r="D5030" s="7">
        <v>45991.75</v>
      </c>
      <c r="E5030" s="6">
        <v>354.42</v>
      </c>
      <c r="F5030" s="6">
        <v>354.42</v>
      </c>
      <c r="G5030" s="6">
        <v>0</v>
      </c>
      <c r="H5030" s="6">
        <v>7</v>
      </c>
      <c r="I5030" s="6">
        <v>11</v>
      </c>
      <c r="J5030" s="6" t="s">
        <v>90</v>
      </c>
    </row>
    <row r="5031" spans="1:10" x14ac:dyDescent="0.2">
      <c r="A5031" s="5">
        <v>321</v>
      </c>
      <c r="B5031" s="6">
        <v>36</v>
      </c>
      <c r="C5031" s="7">
        <v>49310</v>
      </c>
      <c r="D5031" s="7">
        <v>45991.75</v>
      </c>
      <c r="E5031" s="6">
        <v>449.94</v>
      </c>
      <c r="F5031" s="6">
        <v>449.94</v>
      </c>
      <c r="G5031" s="6">
        <v>0</v>
      </c>
      <c r="H5031" s="6">
        <v>12</v>
      </c>
      <c r="I5031" s="6">
        <v>31</v>
      </c>
      <c r="J5031" s="6" t="s">
        <v>42</v>
      </c>
    </row>
    <row r="5032" spans="1:10" x14ac:dyDescent="0.2">
      <c r="A5032" s="5">
        <v>541</v>
      </c>
      <c r="B5032" s="6">
        <v>30</v>
      </c>
      <c r="C5032" s="6" t="s">
        <v>178</v>
      </c>
      <c r="D5032" s="7">
        <v>45992.25</v>
      </c>
      <c r="E5032" s="6">
        <v>230</v>
      </c>
      <c r="F5032" s="6">
        <v>230</v>
      </c>
      <c r="G5032" s="6">
        <v>0</v>
      </c>
      <c r="H5032" s="6">
        <v>10</v>
      </c>
      <c r="I5032" s="6">
        <v>10002</v>
      </c>
      <c r="J5032" s="6" t="s">
        <v>56</v>
      </c>
    </row>
    <row r="5033" spans="1:10" x14ac:dyDescent="0.2">
      <c r="A5033" s="5">
        <v>544</v>
      </c>
      <c r="B5033" s="6">
        <v>15</v>
      </c>
      <c r="C5033" s="6" t="s">
        <v>71</v>
      </c>
      <c r="D5033" s="7">
        <v>45992.25</v>
      </c>
      <c r="E5033" s="6">
        <v>209</v>
      </c>
      <c r="F5033" s="6">
        <v>209</v>
      </c>
      <c r="G5033" s="6">
        <v>0</v>
      </c>
      <c r="H5033" s="6">
        <v>12</v>
      </c>
      <c r="I5033" s="6">
        <v>31</v>
      </c>
      <c r="J5033" s="6" t="s">
        <v>42</v>
      </c>
    </row>
    <row r="5034" spans="1:10" x14ac:dyDescent="0.2">
      <c r="A5034" s="5">
        <v>555</v>
      </c>
      <c r="B5034" s="6">
        <v>3</v>
      </c>
      <c r="C5034" s="6" t="s">
        <v>58</v>
      </c>
      <c r="D5034" s="7">
        <v>45992.25</v>
      </c>
      <c r="E5034" s="6">
        <v>288.79000000000002</v>
      </c>
      <c r="F5034" s="6">
        <v>288.79000000000002</v>
      </c>
      <c r="G5034" s="6">
        <v>0</v>
      </c>
      <c r="H5034" s="6">
        <v>8</v>
      </c>
      <c r="I5034" s="6">
        <v>5</v>
      </c>
      <c r="J5034" s="6" t="s">
        <v>79</v>
      </c>
    </row>
    <row r="5035" spans="1:10" x14ac:dyDescent="0.2">
      <c r="A5035" s="5">
        <v>562</v>
      </c>
      <c r="B5035" s="6">
        <v>2</v>
      </c>
      <c r="C5035" s="6" t="s">
        <v>57</v>
      </c>
      <c r="D5035" s="7">
        <v>45992.25</v>
      </c>
      <c r="E5035" s="6">
        <v>308.05</v>
      </c>
      <c r="F5035" s="6">
        <v>308.05</v>
      </c>
      <c r="G5035" s="6">
        <v>0</v>
      </c>
      <c r="H5035" s="6">
        <v>12</v>
      </c>
      <c r="I5035" s="6">
        <v>31</v>
      </c>
      <c r="J5035" s="6" t="s">
        <v>42</v>
      </c>
    </row>
    <row r="5036" spans="1:10" x14ac:dyDescent="0.2">
      <c r="A5036" s="5">
        <v>583</v>
      </c>
      <c r="B5036" s="6">
        <v>3</v>
      </c>
      <c r="C5036" s="6" t="s">
        <v>58</v>
      </c>
      <c r="D5036" s="7">
        <v>45992.25</v>
      </c>
      <c r="E5036" s="6">
        <v>264.72000000000003</v>
      </c>
      <c r="F5036" s="6">
        <v>264.72000000000003</v>
      </c>
      <c r="G5036" s="6">
        <v>0</v>
      </c>
      <c r="H5036" s="6">
        <v>5</v>
      </c>
      <c r="I5036" s="6">
        <v>10</v>
      </c>
      <c r="J5036" s="6" t="s">
        <v>133</v>
      </c>
    </row>
    <row r="5037" spans="1:10" x14ac:dyDescent="0.2">
      <c r="A5037" s="5">
        <v>646</v>
      </c>
      <c r="B5037" s="6">
        <v>15</v>
      </c>
      <c r="C5037" s="6" t="s">
        <v>71</v>
      </c>
      <c r="D5037" s="7">
        <v>45992.25</v>
      </c>
      <c r="E5037" s="6">
        <v>161</v>
      </c>
      <c r="F5037" s="6">
        <v>161</v>
      </c>
      <c r="G5037" s="6">
        <v>0</v>
      </c>
      <c r="H5037" s="6">
        <v>8</v>
      </c>
      <c r="I5037" s="6">
        <v>5</v>
      </c>
      <c r="J5037" s="6" t="s">
        <v>79</v>
      </c>
    </row>
    <row r="5038" spans="1:10" x14ac:dyDescent="0.2">
      <c r="A5038" s="5">
        <v>654</v>
      </c>
      <c r="B5038" s="6">
        <v>10</v>
      </c>
      <c r="C5038" s="6" t="s">
        <v>126</v>
      </c>
      <c r="D5038" s="7">
        <v>45992.25</v>
      </c>
      <c r="E5038" s="6">
        <v>435</v>
      </c>
      <c r="F5038" s="6">
        <v>435</v>
      </c>
      <c r="G5038" s="6">
        <v>0</v>
      </c>
      <c r="H5038" s="6">
        <v>4</v>
      </c>
      <c r="I5038" s="6">
        <v>10002</v>
      </c>
      <c r="J5038" s="6" t="s">
        <v>56</v>
      </c>
    </row>
    <row r="5039" spans="1:10" x14ac:dyDescent="0.2">
      <c r="A5039" s="5">
        <v>673</v>
      </c>
      <c r="B5039" s="6">
        <v>6</v>
      </c>
      <c r="C5039" s="6" t="s">
        <v>122</v>
      </c>
      <c r="D5039" s="7">
        <v>45992.25</v>
      </c>
      <c r="E5039" s="6">
        <v>300</v>
      </c>
      <c r="F5039" s="6">
        <v>300</v>
      </c>
      <c r="G5039" s="6">
        <v>0</v>
      </c>
      <c r="H5039" s="6">
        <v>4</v>
      </c>
      <c r="I5039" s="6">
        <v>10002</v>
      </c>
      <c r="J5039" s="6" t="s">
        <v>56</v>
      </c>
    </row>
    <row r="5040" spans="1:10" x14ac:dyDescent="0.2">
      <c r="A5040" s="5">
        <v>675</v>
      </c>
      <c r="B5040" s="6">
        <v>2</v>
      </c>
      <c r="C5040" s="6" t="s">
        <v>57</v>
      </c>
      <c r="D5040" s="7">
        <v>45992.25</v>
      </c>
      <c r="E5040" s="6">
        <v>279.14999999999998</v>
      </c>
      <c r="F5040" s="6">
        <v>279.14999999999998</v>
      </c>
      <c r="G5040" s="6">
        <v>0</v>
      </c>
      <c r="H5040" s="6">
        <v>13</v>
      </c>
      <c r="I5040" s="6">
        <v>20</v>
      </c>
      <c r="J5040" s="6" t="s">
        <v>44</v>
      </c>
    </row>
    <row r="5041" spans="1:10" x14ac:dyDescent="0.2">
      <c r="A5041" s="5">
        <v>80</v>
      </c>
      <c r="B5041" s="6">
        <v>3</v>
      </c>
      <c r="C5041" s="6" t="s">
        <v>99</v>
      </c>
      <c r="D5041" s="7">
        <v>45992.75</v>
      </c>
      <c r="E5041" s="6">
        <v>361.67</v>
      </c>
      <c r="F5041" s="6">
        <v>361.67</v>
      </c>
      <c r="G5041" s="6">
        <v>0</v>
      </c>
      <c r="H5041" s="6">
        <v>11</v>
      </c>
      <c r="I5041" s="6">
        <v>18</v>
      </c>
      <c r="J5041" s="6" t="s">
        <v>29</v>
      </c>
    </row>
    <row r="5042" spans="1:10" x14ac:dyDescent="0.2">
      <c r="A5042" s="5">
        <v>116</v>
      </c>
      <c r="B5042" s="6">
        <v>11</v>
      </c>
      <c r="C5042" s="6" t="s">
        <v>107</v>
      </c>
      <c r="D5042" s="7">
        <v>45992.75</v>
      </c>
      <c r="E5042" s="6">
        <v>302.22000000000003</v>
      </c>
      <c r="F5042" s="6">
        <v>302.22000000000003</v>
      </c>
      <c r="G5042" s="6">
        <v>0</v>
      </c>
      <c r="H5042" s="6">
        <v>13</v>
      </c>
      <c r="I5042" s="6">
        <v>31</v>
      </c>
      <c r="J5042" s="6" t="s">
        <v>42</v>
      </c>
    </row>
    <row r="5043" spans="1:10" x14ac:dyDescent="0.2">
      <c r="A5043" s="5">
        <v>141</v>
      </c>
      <c r="B5043" s="6">
        <v>17</v>
      </c>
      <c r="C5043" s="6" t="s">
        <v>113</v>
      </c>
      <c r="D5043" s="7">
        <v>45992.75</v>
      </c>
      <c r="E5043" s="6">
        <v>292.73</v>
      </c>
      <c r="F5043" s="6">
        <v>292.73</v>
      </c>
      <c r="G5043" s="6">
        <v>0</v>
      </c>
      <c r="H5043" s="6">
        <v>12</v>
      </c>
      <c r="I5043" s="6">
        <v>15</v>
      </c>
      <c r="J5043" s="6" t="s">
        <v>63</v>
      </c>
    </row>
    <row r="5044" spans="1:10" x14ac:dyDescent="0.2">
      <c r="A5044" s="5">
        <v>143</v>
      </c>
      <c r="B5044" s="6">
        <v>17</v>
      </c>
      <c r="C5044" s="6" t="s">
        <v>113</v>
      </c>
      <c r="D5044" s="7">
        <v>45992.75</v>
      </c>
      <c r="E5044" s="6">
        <v>258</v>
      </c>
      <c r="F5044" s="6">
        <v>258</v>
      </c>
      <c r="G5044" s="6">
        <v>0</v>
      </c>
      <c r="H5044" s="6">
        <v>11</v>
      </c>
      <c r="I5044" s="6">
        <v>13</v>
      </c>
      <c r="J5044" s="6" t="s">
        <v>81</v>
      </c>
    </row>
    <row r="5045" spans="1:10" x14ac:dyDescent="0.2">
      <c r="A5045" s="5">
        <v>147</v>
      </c>
      <c r="B5045" s="6">
        <v>18</v>
      </c>
      <c r="C5045" s="6" t="s">
        <v>114</v>
      </c>
      <c r="D5045" s="7">
        <v>45992.75</v>
      </c>
      <c r="E5045" s="6">
        <v>230</v>
      </c>
      <c r="F5045" s="6">
        <v>230</v>
      </c>
      <c r="G5045" s="6">
        <v>0</v>
      </c>
      <c r="H5045" s="6">
        <v>5</v>
      </c>
      <c r="I5045" s="6">
        <v>10002</v>
      </c>
      <c r="J5045" s="6" t="s">
        <v>56</v>
      </c>
    </row>
    <row r="5046" spans="1:10" x14ac:dyDescent="0.2">
      <c r="A5046" s="5">
        <v>167</v>
      </c>
      <c r="B5046" s="6">
        <v>20</v>
      </c>
      <c r="C5046" s="6" t="s">
        <v>116</v>
      </c>
      <c r="D5046" s="7">
        <v>45992.75</v>
      </c>
      <c r="E5046" s="6">
        <v>255</v>
      </c>
      <c r="F5046" s="6">
        <v>255</v>
      </c>
      <c r="G5046" s="6">
        <v>0</v>
      </c>
      <c r="H5046" s="6">
        <v>9</v>
      </c>
      <c r="I5046" s="6">
        <v>12</v>
      </c>
      <c r="J5046" s="6" t="s">
        <v>134</v>
      </c>
    </row>
    <row r="5047" spans="1:10" x14ac:dyDescent="0.2">
      <c r="A5047" s="5">
        <v>187</v>
      </c>
      <c r="B5047" s="6">
        <v>24</v>
      </c>
      <c r="C5047" s="6" t="s">
        <v>120</v>
      </c>
      <c r="D5047" s="7">
        <v>45992.75</v>
      </c>
      <c r="E5047" s="6">
        <v>219.23</v>
      </c>
      <c r="F5047" s="6">
        <v>219.23</v>
      </c>
      <c r="G5047" s="6">
        <v>0</v>
      </c>
      <c r="H5047" s="6">
        <v>11</v>
      </c>
      <c r="I5047" s="6">
        <v>10002</v>
      </c>
      <c r="J5047" s="6" t="s">
        <v>56</v>
      </c>
    </row>
    <row r="5048" spans="1:10" x14ac:dyDescent="0.2">
      <c r="A5048" s="5">
        <v>242</v>
      </c>
      <c r="B5048" s="6">
        <v>1</v>
      </c>
      <c r="C5048" s="6" t="s">
        <v>19</v>
      </c>
      <c r="D5048" s="7">
        <v>45992.75</v>
      </c>
      <c r="E5048" s="6">
        <v>799</v>
      </c>
      <c r="F5048" s="6">
        <v>799</v>
      </c>
      <c r="G5048" s="6">
        <v>0</v>
      </c>
      <c r="H5048" s="6">
        <v>8</v>
      </c>
      <c r="I5048" s="6">
        <v>28</v>
      </c>
      <c r="J5048" s="6" t="s">
        <v>143</v>
      </c>
    </row>
    <row r="5049" spans="1:10" x14ac:dyDescent="0.2">
      <c r="A5049" s="5">
        <v>255</v>
      </c>
      <c r="B5049" s="6">
        <v>1</v>
      </c>
      <c r="C5049" s="6" t="s">
        <v>19</v>
      </c>
      <c r="D5049" s="7">
        <v>45992.75</v>
      </c>
      <c r="E5049" s="6">
        <v>799</v>
      </c>
      <c r="F5049" s="6">
        <v>799</v>
      </c>
      <c r="G5049" s="6">
        <v>0</v>
      </c>
      <c r="H5049" s="6">
        <v>10</v>
      </c>
      <c r="I5049" s="6">
        <v>24</v>
      </c>
      <c r="J5049" s="6" t="s">
        <v>84</v>
      </c>
    </row>
    <row r="5050" spans="1:10" x14ac:dyDescent="0.2">
      <c r="A5050" s="5">
        <v>261</v>
      </c>
      <c r="B5050" s="6">
        <v>3</v>
      </c>
      <c r="C5050" s="6" t="s">
        <v>99</v>
      </c>
      <c r="D5050" s="7">
        <v>45992.75</v>
      </c>
      <c r="E5050" s="6">
        <v>182.88</v>
      </c>
      <c r="F5050" s="6">
        <v>182.88</v>
      </c>
      <c r="G5050" s="6">
        <v>0</v>
      </c>
      <c r="H5050" s="6">
        <v>9</v>
      </c>
      <c r="I5050" s="6">
        <v>12</v>
      </c>
      <c r="J5050" s="6" t="s">
        <v>134</v>
      </c>
    </row>
    <row r="5051" spans="1:10" x14ac:dyDescent="0.2">
      <c r="A5051" s="5">
        <v>262</v>
      </c>
      <c r="B5051" s="6">
        <v>3</v>
      </c>
      <c r="C5051" s="6" t="s">
        <v>99</v>
      </c>
      <c r="D5051" s="7">
        <v>45992.75</v>
      </c>
      <c r="E5051" s="6">
        <v>192.51</v>
      </c>
      <c r="F5051" s="6">
        <v>192.51</v>
      </c>
      <c r="G5051" s="6">
        <v>0</v>
      </c>
      <c r="H5051" s="6">
        <v>4</v>
      </c>
      <c r="I5051" s="6">
        <v>10002</v>
      </c>
      <c r="J5051" s="6" t="s">
        <v>56</v>
      </c>
    </row>
    <row r="5052" spans="1:10" x14ac:dyDescent="0.2">
      <c r="A5052" s="5">
        <v>528</v>
      </c>
      <c r="B5052" s="6">
        <v>2</v>
      </c>
      <c r="C5052" s="6" t="s">
        <v>146</v>
      </c>
      <c r="D5052" s="7">
        <v>45993.25</v>
      </c>
      <c r="E5052" s="6">
        <v>376</v>
      </c>
      <c r="F5052" s="6">
        <v>376</v>
      </c>
      <c r="G5052" s="6">
        <v>0</v>
      </c>
      <c r="H5052" s="6">
        <v>10</v>
      </c>
      <c r="I5052" s="6">
        <v>10002</v>
      </c>
      <c r="J5052" s="6" t="s">
        <v>56</v>
      </c>
    </row>
    <row r="5053" spans="1:10" x14ac:dyDescent="0.2">
      <c r="A5053" s="5">
        <v>531</v>
      </c>
      <c r="B5053" s="6">
        <v>25</v>
      </c>
      <c r="C5053" s="6" t="s">
        <v>167</v>
      </c>
      <c r="D5053" s="7">
        <v>45993.25</v>
      </c>
      <c r="E5053" s="6">
        <v>224</v>
      </c>
      <c r="F5053" s="6">
        <v>224</v>
      </c>
      <c r="G5053" s="6">
        <v>0</v>
      </c>
      <c r="H5053" s="6">
        <v>9</v>
      </c>
      <c r="I5053" s="6">
        <v>12</v>
      </c>
      <c r="J5053" s="6" t="s">
        <v>134</v>
      </c>
    </row>
    <row r="5054" spans="1:10" x14ac:dyDescent="0.2">
      <c r="A5054" s="5">
        <v>531</v>
      </c>
      <c r="B5054" s="6">
        <v>26</v>
      </c>
      <c r="C5054" s="6" t="s">
        <v>174</v>
      </c>
      <c r="D5054" s="7">
        <v>45993.25</v>
      </c>
      <c r="E5054" s="6">
        <v>224</v>
      </c>
      <c r="F5054" s="6">
        <v>224</v>
      </c>
      <c r="G5054" s="6">
        <v>0</v>
      </c>
      <c r="H5054" s="6">
        <v>9</v>
      </c>
      <c r="I5054" s="6">
        <v>12</v>
      </c>
      <c r="J5054" s="6" t="s">
        <v>134</v>
      </c>
    </row>
    <row r="5055" spans="1:10" x14ac:dyDescent="0.2">
      <c r="A5055" s="5">
        <v>532</v>
      </c>
      <c r="B5055" s="6">
        <v>9</v>
      </c>
      <c r="C5055" s="6" t="s">
        <v>153</v>
      </c>
      <c r="D5055" s="7">
        <v>45993.25</v>
      </c>
      <c r="E5055" s="6">
        <v>233</v>
      </c>
      <c r="F5055" s="6">
        <v>233</v>
      </c>
      <c r="G5055" s="6">
        <v>0</v>
      </c>
      <c r="H5055" s="6">
        <v>9</v>
      </c>
      <c r="I5055" s="6">
        <v>12</v>
      </c>
      <c r="J5055" s="6" t="s">
        <v>134</v>
      </c>
    </row>
    <row r="5056" spans="1:10" x14ac:dyDescent="0.2">
      <c r="A5056" s="5">
        <v>534</v>
      </c>
      <c r="B5056" s="6">
        <v>10</v>
      </c>
      <c r="C5056" s="6" t="s">
        <v>154</v>
      </c>
      <c r="D5056" s="7">
        <v>45993.25</v>
      </c>
      <c r="E5056" s="6">
        <v>384</v>
      </c>
      <c r="F5056" s="6">
        <v>384</v>
      </c>
      <c r="G5056" s="6">
        <v>0</v>
      </c>
      <c r="H5056" s="6">
        <v>4</v>
      </c>
      <c r="I5056" s="6">
        <v>10002</v>
      </c>
      <c r="J5056" s="6" t="s">
        <v>56</v>
      </c>
    </row>
    <row r="5057" spans="1:10" x14ac:dyDescent="0.2">
      <c r="A5057" s="5">
        <v>559</v>
      </c>
      <c r="B5057" s="6">
        <v>9</v>
      </c>
      <c r="C5057" s="6" t="s">
        <v>170</v>
      </c>
      <c r="D5057" s="7">
        <v>45993.25</v>
      </c>
      <c r="E5057" s="6">
        <v>294.95</v>
      </c>
      <c r="F5057" s="6">
        <v>294.95</v>
      </c>
      <c r="G5057" s="6">
        <v>0</v>
      </c>
      <c r="H5057" s="6">
        <v>7</v>
      </c>
      <c r="I5057" s="6">
        <v>10002</v>
      </c>
      <c r="J5057" s="6" t="s">
        <v>56</v>
      </c>
    </row>
    <row r="5058" spans="1:10" x14ac:dyDescent="0.2">
      <c r="A5058" s="5">
        <v>560</v>
      </c>
      <c r="B5058" s="6">
        <v>2</v>
      </c>
      <c r="C5058" s="6" t="s">
        <v>158</v>
      </c>
      <c r="D5058" s="7">
        <v>45993.25</v>
      </c>
      <c r="E5058" s="6">
        <v>454.95</v>
      </c>
      <c r="F5058" s="6">
        <v>454.95</v>
      </c>
      <c r="G5058" s="6">
        <v>0</v>
      </c>
      <c r="H5058" s="6" t="s">
        <v>47</v>
      </c>
      <c r="I5058" s="6">
        <v>10002</v>
      </c>
      <c r="J5058" s="6" t="s">
        <v>56</v>
      </c>
    </row>
    <row r="5059" spans="1:10" x14ac:dyDescent="0.2">
      <c r="A5059" s="5">
        <v>560</v>
      </c>
      <c r="B5059" s="6">
        <v>3</v>
      </c>
      <c r="C5059" s="6" t="s">
        <v>159</v>
      </c>
      <c r="D5059" s="7">
        <v>45993.25</v>
      </c>
      <c r="E5059" s="6">
        <v>454.95</v>
      </c>
      <c r="F5059" s="6">
        <v>454.95</v>
      </c>
      <c r="G5059" s="6">
        <v>0</v>
      </c>
      <c r="H5059" s="6" t="s">
        <v>47</v>
      </c>
      <c r="I5059" s="6">
        <v>10002</v>
      </c>
      <c r="J5059" s="6" t="s">
        <v>56</v>
      </c>
    </row>
    <row r="5060" spans="1:10" x14ac:dyDescent="0.2">
      <c r="A5060" s="5">
        <v>606</v>
      </c>
      <c r="B5060" s="6">
        <v>6</v>
      </c>
      <c r="C5060" s="6" t="s">
        <v>122</v>
      </c>
      <c r="D5060" s="7">
        <v>45993.25</v>
      </c>
      <c r="E5060" s="6">
        <v>279.89999999999998</v>
      </c>
      <c r="F5060" s="6">
        <v>279.89999999999998</v>
      </c>
      <c r="G5060" s="6">
        <v>0</v>
      </c>
      <c r="H5060" s="6">
        <v>7</v>
      </c>
      <c r="I5060" s="6">
        <v>11</v>
      </c>
      <c r="J5060" s="6" t="s">
        <v>90</v>
      </c>
    </row>
    <row r="5061" spans="1:10" x14ac:dyDescent="0.2">
      <c r="A5061" s="5">
        <v>622</v>
      </c>
      <c r="B5061" s="6">
        <v>3</v>
      </c>
      <c r="C5061" s="6" t="s">
        <v>74</v>
      </c>
      <c r="D5061" s="7">
        <v>45993.25</v>
      </c>
      <c r="E5061" s="6">
        <v>340</v>
      </c>
      <c r="F5061" s="6">
        <v>340</v>
      </c>
      <c r="G5061" s="6">
        <v>0</v>
      </c>
      <c r="H5061" s="6">
        <v>8</v>
      </c>
      <c r="I5061" s="6">
        <v>28</v>
      </c>
      <c r="J5061" s="6" t="s">
        <v>143</v>
      </c>
    </row>
    <row r="5062" spans="1:10" x14ac:dyDescent="0.2">
      <c r="A5062" s="5">
        <v>627</v>
      </c>
      <c r="B5062" s="6">
        <v>31</v>
      </c>
      <c r="C5062" s="6" t="s">
        <v>179</v>
      </c>
      <c r="D5062" s="7">
        <v>45993.25</v>
      </c>
      <c r="E5062" s="6">
        <v>134</v>
      </c>
      <c r="F5062" s="6">
        <v>134</v>
      </c>
      <c r="G5062" s="6">
        <v>0</v>
      </c>
      <c r="H5062" s="6">
        <v>5</v>
      </c>
      <c r="I5062" s="6">
        <v>10002</v>
      </c>
      <c r="J5062" s="6" t="s">
        <v>56</v>
      </c>
    </row>
    <row r="5063" spans="1:10" x14ac:dyDescent="0.2">
      <c r="A5063" s="5">
        <v>665</v>
      </c>
      <c r="B5063" s="6">
        <v>4</v>
      </c>
      <c r="C5063" s="6" t="s">
        <v>276</v>
      </c>
      <c r="D5063" s="7">
        <v>45993.25</v>
      </c>
      <c r="E5063" s="6">
        <v>250</v>
      </c>
      <c r="F5063" s="6">
        <v>250</v>
      </c>
      <c r="G5063" s="6">
        <v>0</v>
      </c>
      <c r="H5063" s="6" t="s">
        <v>47</v>
      </c>
      <c r="I5063" s="6">
        <v>10002</v>
      </c>
      <c r="J5063" s="6" t="s">
        <v>56</v>
      </c>
    </row>
    <row r="5064" spans="1:10" x14ac:dyDescent="0.2">
      <c r="A5064" s="5">
        <v>665</v>
      </c>
      <c r="B5064" s="6">
        <v>5</v>
      </c>
      <c r="C5064" s="6" t="s">
        <v>277</v>
      </c>
      <c r="D5064" s="7">
        <v>45993.25</v>
      </c>
      <c r="E5064" s="6">
        <v>250</v>
      </c>
      <c r="F5064" s="6">
        <v>250</v>
      </c>
      <c r="G5064" s="6">
        <v>0</v>
      </c>
      <c r="H5064" s="6" t="s">
        <v>47</v>
      </c>
      <c r="I5064" s="6">
        <v>10002</v>
      </c>
      <c r="J5064" s="6" t="s">
        <v>56</v>
      </c>
    </row>
    <row r="5065" spans="1:10" x14ac:dyDescent="0.2">
      <c r="A5065" s="5">
        <v>671</v>
      </c>
      <c r="B5065" s="6">
        <v>17</v>
      </c>
      <c r="C5065" s="6" t="s">
        <v>208</v>
      </c>
      <c r="D5065" s="7">
        <v>45993.25</v>
      </c>
      <c r="E5065" s="6">
        <v>209</v>
      </c>
      <c r="F5065" s="6">
        <v>209</v>
      </c>
      <c r="G5065" s="6">
        <v>0</v>
      </c>
      <c r="H5065" s="6">
        <v>12</v>
      </c>
      <c r="I5065" s="6">
        <v>15</v>
      </c>
      <c r="J5065" s="6" t="s">
        <v>63</v>
      </c>
    </row>
    <row r="5066" spans="1:10" x14ac:dyDescent="0.2">
      <c r="A5066" s="5">
        <v>712</v>
      </c>
      <c r="B5066" s="6">
        <v>2</v>
      </c>
      <c r="C5066" s="6" t="s">
        <v>158</v>
      </c>
      <c r="D5066" s="7">
        <v>45993.25</v>
      </c>
      <c r="E5066" s="6">
        <v>250</v>
      </c>
      <c r="F5066" s="6">
        <v>250</v>
      </c>
      <c r="G5066" s="6">
        <v>0</v>
      </c>
      <c r="H5066" s="6">
        <v>6</v>
      </c>
      <c r="I5066" s="6">
        <v>10002</v>
      </c>
      <c r="J5066" s="6" t="s">
        <v>56</v>
      </c>
    </row>
    <row r="5067" spans="1:10" x14ac:dyDescent="0.2">
      <c r="A5067" s="5">
        <v>712</v>
      </c>
      <c r="B5067" s="6">
        <v>3</v>
      </c>
      <c r="C5067" s="6" t="s">
        <v>159</v>
      </c>
      <c r="D5067" s="7">
        <v>45993.25</v>
      </c>
      <c r="E5067" s="6">
        <v>250</v>
      </c>
      <c r="F5067" s="6">
        <v>250</v>
      </c>
      <c r="G5067" s="6">
        <v>0</v>
      </c>
      <c r="H5067" s="6">
        <v>6</v>
      </c>
      <c r="I5067" s="6">
        <v>10002</v>
      </c>
      <c r="J5067" s="6" t="s">
        <v>56</v>
      </c>
    </row>
    <row r="5068" spans="1:10" x14ac:dyDescent="0.2">
      <c r="A5068" s="5">
        <v>72</v>
      </c>
      <c r="B5068" s="6">
        <v>1</v>
      </c>
      <c r="C5068" s="6" t="s">
        <v>19</v>
      </c>
      <c r="D5068" s="7">
        <v>45993.75</v>
      </c>
      <c r="E5068" s="6">
        <v>1249</v>
      </c>
      <c r="F5068" s="6">
        <v>1249</v>
      </c>
      <c r="G5068" s="6">
        <v>0</v>
      </c>
      <c r="H5068" s="6">
        <v>10</v>
      </c>
      <c r="I5068" s="6">
        <v>24</v>
      </c>
      <c r="J5068" s="6" t="s">
        <v>84</v>
      </c>
    </row>
    <row r="5069" spans="1:10" x14ac:dyDescent="0.2">
      <c r="A5069" s="5">
        <v>77</v>
      </c>
      <c r="B5069" s="6">
        <v>1</v>
      </c>
      <c r="C5069" s="6" t="s">
        <v>19</v>
      </c>
      <c r="D5069" s="7">
        <v>45993.75</v>
      </c>
      <c r="E5069" s="6">
        <v>799</v>
      </c>
      <c r="F5069" s="6">
        <v>799</v>
      </c>
      <c r="G5069" s="6">
        <v>0</v>
      </c>
      <c r="H5069" s="6">
        <v>6</v>
      </c>
      <c r="I5069" s="6">
        <v>10100</v>
      </c>
      <c r="J5069" s="6" t="s">
        <v>73</v>
      </c>
    </row>
    <row r="5070" spans="1:10" x14ac:dyDescent="0.2">
      <c r="A5070" s="5">
        <v>124</v>
      </c>
      <c r="B5070" s="6">
        <v>10</v>
      </c>
      <c r="C5070" s="6" t="s">
        <v>106</v>
      </c>
      <c r="D5070" s="7">
        <v>45993.75</v>
      </c>
      <c r="E5070" s="6">
        <v>300</v>
      </c>
      <c r="F5070" s="6">
        <v>300</v>
      </c>
      <c r="G5070" s="6">
        <v>0</v>
      </c>
      <c r="H5070" s="6">
        <v>5</v>
      </c>
      <c r="I5070" s="6">
        <v>10</v>
      </c>
      <c r="J5070" s="6" t="s">
        <v>133</v>
      </c>
    </row>
    <row r="5071" spans="1:10" x14ac:dyDescent="0.2">
      <c r="A5071" s="5">
        <v>126</v>
      </c>
      <c r="B5071" s="6">
        <v>10</v>
      </c>
      <c r="C5071" s="6" t="s">
        <v>106</v>
      </c>
      <c r="D5071" s="7">
        <v>45993.75</v>
      </c>
      <c r="E5071" s="6">
        <v>408</v>
      </c>
      <c r="F5071" s="6">
        <v>408</v>
      </c>
      <c r="G5071" s="6">
        <v>0</v>
      </c>
      <c r="H5071" s="6">
        <v>5</v>
      </c>
      <c r="I5071" s="6">
        <v>10</v>
      </c>
      <c r="J5071" s="6" t="s">
        <v>133</v>
      </c>
    </row>
    <row r="5072" spans="1:10" x14ac:dyDescent="0.2">
      <c r="A5072" s="5">
        <v>132</v>
      </c>
      <c r="B5072" s="6">
        <v>12</v>
      </c>
      <c r="C5072" s="6" t="s">
        <v>108</v>
      </c>
      <c r="D5072" s="7">
        <v>45993.75</v>
      </c>
      <c r="E5072" s="6">
        <v>160.47</v>
      </c>
      <c r="F5072" s="6">
        <v>160.47</v>
      </c>
      <c r="G5072" s="6">
        <v>0</v>
      </c>
      <c r="H5072" s="6">
        <v>11</v>
      </c>
      <c r="I5072" s="6">
        <v>13</v>
      </c>
      <c r="J5072" s="6" t="s">
        <v>81</v>
      </c>
    </row>
    <row r="5073" spans="1:10" x14ac:dyDescent="0.2">
      <c r="A5073" s="5">
        <v>133</v>
      </c>
      <c r="B5073" s="6">
        <v>12</v>
      </c>
      <c r="C5073" s="6" t="s">
        <v>108</v>
      </c>
      <c r="D5073" s="7">
        <v>45993.75</v>
      </c>
      <c r="E5073" s="6">
        <v>300</v>
      </c>
      <c r="F5073" s="6">
        <v>300</v>
      </c>
      <c r="G5073" s="6">
        <v>0</v>
      </c>
      <c r="H5073" s="6">
        <v>8</v>
      </c>
      <c r="I5073" s="6">
        <v>10002</v>
      </c>
      <c r="J5073" s="6" t="s">
        <v>56</v>
      </c>
    </row>
    <row r="5074" spans="1:10" x14ac:dyDescent="0.2">
      <c r="A5074" s="5">
        <v>175</v>
      </c>
      <c r="B5074" s="6">
        <v>19</v>
      </c>
      <c r="C5074" s="6" t="s">
        <v>115</v>
      </c>
      <c r="D5074" s="7">
        <v>45993.75</v>
      </c>
      <c r="E5074" s="6">
        <v>314.23</v>
      </c>
      <c r="F5074" s="6">
        <v>314.23</v>
      </c>
      <c r="G5074" s="6">
        <v>0</v>
      </c>
      <c r="H5074" s="6">
        <v>10</v>
      </c>
      <c r="I5074" s="6">
        <v>10002</v>
      </c>
      <c r="J5074" s="6" t="s">
        <v>56</v>
      </c>
    </row>
    <row r="5075" spans="1:10" x14ac:dyDescent="0.2">
      <c r="A5075" s="5">
        <v>212</v>
      </c>
      <c r="B5075" s="6">
        <v>28</v>
      </c>
      <c r="C5075" s="6" t="s">
        <v>138</v>
      </c>
      <c r="D5075" s="7">
        <v>45993.75</v>
      </c>
      <c r="E5075" s="6">
        <v>315</v>
      </c>
      <c r="F5075" s="6">
        <v>315</v>
      </c>
      <c r="G5075" s="6">
        <v>0</v>
      </c>
      <c r="H5075" s="6">
        <v>10</v>
      </c>
      <c r="I5075" s="6">
        <v>10002</v>
      </c>
      <c r="J5075" s="6" t="s">
        <v>56</v>
      </c>
    </row>
    <row r="5076" spans="1:10" x14ac:dyDescent="0.2">
      <c r="A5076" s="5">
        <v>213</v>
      </c>
      <c r="B5076" s="6">
        <v>28</v>
      </c>
      <c r="C5076" s="6" t="s">
        <v>138</v>
      </c>
      <c r="D5076" s="7">
        <v>45993.75</v>
      </c>
      <c r="E5076" s="6">
        <v>230</v>
      </c>
      <c r="F5076" s="6">
        <v>230</v>
      </c>
      <c r="G5076" s="6">
        <v>0</v>
      </c>
      <c r="H5076" s="6">
        <v>9</v>
      </c>
      <c r="I5076" s="6">
        <v>12</v>
      </c>
      <c r="J5076" s="6" t="s">
        <v>134</v>
      </c>
    </row>
    <row r="5077" spans="1:10" x14ac:dyDescent="0.2">
      <c r="A5077" s="5">
        <v>217</v>
      </c>
      <c r="B5077" s="6">
        <v>27</v>
      </c>
      <c r="C5077" s="6" t="s">
        <v>137</v>
      </c>
      <c r="D5077" s="7">
        <v>45993.75</v>
      </c>
      <c r="E5077" s="6">
        <v>180</v>
      </c>
      <c r="F5077" s="6">
        <v>180</v>
      </c>
      <c r="G5077" s="6">
        <v>0</v>
      </c>
      <c r="H5077" s="6">
        <v>8</v>
      </c>
      <c r="I5077" s="6">
        <v>10002</v>
      </c>
      <c r="J5077" s="6" t="s">
        <v>56</v>
      </c>
    </row>
    <row r="5078" spans="1:10" x14ac:dyDescent="0.2">
      <c r="A5078" s="5">
        <v>238</v>
      </c>
      <c r="B5078" s="6">
        <v>28</v>
      </c>
      <c r="C5078" s="6" t="s">
        <v>138</v>
      </c>
      <c r="D5078" s="7">
        <v>45993.75</v>
      </c>
      <c r="E5078" s="6">
        <v>258</v>
      </c>
      <c r="F5078" s="6">
        <v>258</v>
      </c>
      <c r="G5078" s="6">
        <v>0</v>
      </c>
      <c r="H5078" s="6">
        <v>9</v>
      </c>
      <c r="I5078" s="6">
        <v>10002</v>
      </c>
      <c r="J5078" s="6" t="s">
        <v>56</v>
      </c>
    </row>
    <row r="5079" spans="1:10" x14ac:dyDescent="0.2">
      <c r="A5079" s="5">
        <v>265</v>
      </c>
      <c r="B5079" s="6">
        <v>3</v>
      </c>
      <c r="C5079" s="6" t="s">
        <v>99</v>
      </c>
      <c r="D5079" s="7">
        <v>45993.75</v>
      </c>
      <c r="E5079" s="6">
        <v>323.95</v>
      </c>
      <c r="F5079" s="6">
        <v>323.95</v>
      </c>
      <c r="G5079" s="6">
        <v>0</v>
      </c>
      <c r="H5079" s="6">
        <v>9</v>
      </c>
      <c r="I5079" s="6">
        <v>17</v>
      </c>
      <c r="J5079" s="6" t="s">
        <v>144</v>
      </c>
    </row>
    <row r="5080" spans="1:10" x14ac:dyDescent="0.2">
      <c r="A5080" s="5">
        <v>290</v>
      </c>
      <c r="B5080" s="6">
        <v>6</v>
      </c>
      <c r="C5080" s="6" t="s">
        <v>102</v>
      </c>
      <c r="D5080" s="7">
        <v>45993.75</v>
      </c>
      <c r="E5080" s="6">
        <v>303.27</v>
      </c>
      <c r="F5080" s="6">
        <v>303.27</v>
      </c>
      <c r="G5080" s="6">
        <v>0</v>
      </c>
      <c r="H5080" s="6">
        <v>8</v>
      </c>
      <c r="I5080" s="6">
        <v>5</v>
      </c>
      <c r="J5080" s="6" t="s">
        <v>79</v>
      </c>
    </row>
    <row r="5081" spans="1:10" x14ac:dyDescent="0.2">
      <c r="A5081" s="5">
        <v>295</v>
      </c>
      <c r="B5081" s="6">
        <v>9</v>
      </c>
      <c r="C5081" s="6" t="s">
        <v>105</v>
      </c>
      <c r="D5081" s="7">
        <v>45993.75</v>
      </c>
      <c r="E5081" s="6">
        <v>300</v>
      </c>
      <c r="F5081" s="6">
        <v>300</v>
      </c>
      <c r="G5081" s="6">
        <v>0</v>
      </c>
      <c r="H5081" s="6">
        <v>11</v>
      </c>
      <c r="I5081" s="6">
        <v>13</v>
      </c>
      <c r="J5081" s="6" t="s">
        <v>81</v>
      </c>
    </row>
    <row r="5082" spans="1:10" x14ac:dyDescent="0.2">
      <c r="A5082" s="5">
        <v>299</v>
      </c>
      <c r="B5082" s="6">
        <v>10</v>
      </c>
      <c r="C5082" s="6" t="s">
        <v>106</v>
      </c>
      <c r="D5082" s="7">
        <v>45993.75</v>
      </c>
      <c r="E5082" s="6">
        <v>160.26</v>
      </c>
      <c r="F5082" s="6">
        <v>160.26</v>
      </c>
      <c r="G5082" s="6">
        <v>0</v>
      </c>
      <c r="H5082" s="6">
        <v>5</v>
      </c>
      <c r="I5082" s="6">
        <v>9</v>
      </c>
      <c r="J5082" s="6" t="s">
        <v>80</v>
      </c>
    </row>
    <row r="5083" spans="1:10" x14ac:dyDescent="0.2">
      <c r="A5083" s="5">
        <v>300</v>
      </c>
      <c r="B5083" s="6">
        <v>15</v>
      </c>
      <c r="C5083" s="6" t="s">
        <v>111</v>
      </c>
      <c r="D5083" s="7">
        <v>45993.75</v>
      </c>
      <c r="E5083" s="6">
        <v>310</v>
      </c>
      <c r="F5083" s="6">
        <v>310</v>
      </c>
      <c r="G5083" s="6">
        <v>0</v>
      </c>
      <c r="H5083" s="6">
        <v>11</v>
      </c>
      <c r="I5083" s="6">
        <v>13</v>
      </c>
      <c r="J5083" s="6" t="s">
        <v>81</v>
      </c>
    </row>
    <row r="5084" spans="1:10" x14ac:dyDescent="0.2">
      <c r="A5084" s="5">
        <v>529</v>
      </c>
      <c r="B5084" s="6">
        <v>1</v>
      </c>
      <c r="C5084" s="6" t="s">
        <v>19</v>
      </c>
      <c r="D5084" s="7">
        <v>45994.25</v>
      </c>
      <c r="E5084" s="6">
        <v>799</v>
      </c>
      <c r="F5084" s="6">
        <v>799</v>
      </c>
      <c r="G5084" s="6">
        <v>0</v>
      </c>
      <c r="H5084" s="6">
        <v>6</v>
      </c>
      <c r="I5084" s="6">
        <v>8</v>
      </c>
      <c r="J5084" s="6" t="s">
        <v>92</v>
      </c>
    </row>
    <row r="5085" spans="1:10" x14ac:dyDescent="0.2">
      <c r="A5085" s="5">
        <v>536</v>
      </c>
      <c r="B5085" s="6">
        <v>30</v>
      </c>
      <c r="C5085" s="6" t="s">
        <v>178</v>
      </c>
      <c r="D5085" s="7">
        <v>45994.25</v>
      </c>
      <c r="E5085" s="6">
        <v>160</v>
      </c>
      <c r="F5085" s="6">
        <v>160</v>
      </c>
      <c r="G5085" s="6">
        <v>0</v>
      </c>
      <c r="H5085" s="6">
        <v>10</v>
      </c>
      <c r="I5085" s="6">
        <v>10002</v>
      </c>
      <c r="J5085" s="6" t="s">
        <v>56</v>
      </c>
    </row>
    <row r="5086" spans="1:10" x14ac:dyDescent="0.2">
      <c r="A5086" s="5">
        <v>551</v>
      </c>
      <c r="B5086" s="6">
        <v>20</v>
      </c>
      <c r="C5086" s="6" t="s">
        <v>88</v>
      </c>
      <c r="D5086" s="7">
        <v>45994.25</v>
      </c>
      <c r="E5086" s="6">
        <v>314</v>
      </c>
      <c r="F5086" s="6">
        <v>314</v>
      </c>
      <c r="G5086" s="6">
        <v>0</v>
      </c>
      <c r="H5086" s="6">
        <v>12</v>
      </c>
      <c r="I5086" s="6">
        <v>10002</v>
      </c>
      <c r="J5086" s="6" t="s">
        <v>56</v>
      </c>
    </row>
    <row r="5087" spans="1:10" x14ac:dyDescent="0.2">
      <c r="A5087" s="5">
        <v>563</v>
      </c>
      <c r="B5087" s="6">
        <v>10</v>
      </c>
      <c r="C5087" s="6" t="s">
        <v>66</v>
      </c>
      <c r="D5087" s="7">
        <v>45994.25</v>
      </c>
      <c r="E5087" s="6">
        <v>375</v>
      </c>
      <c r="F5087" s="6">
        <v>375</v>
      </c>
      <c r="G5087" s="6">
        <v>0</v>
      </c>
      <c r="H5087" s="6">
        <v>13</v>
      </c>
      <c r="I5087" s="6">
        <v>31</v>
      </c>
      <c r="J5087" s="6" t="s">
        <v>42</v>
      </c>
    </row>
    <row r="5088" spans="1:10" x14ac:dyDescent="0.2">
      <c r="A5088" s="5">
        <v>569</v>
      </c>
      <c r="B5088" s="6">
        <v>3</v>
      </c>
      <c r="C5088" s="6" t="s">
        <v>159</v>
      </c>
      <c r="D5088" s="7">
        <v>45994.25</v>
      </c>
      <c r="E5088" s="6">
        <v>400</v>
      </c>
      <c r="F5088" s="6">
        <v>400</v>
      </c>
      <c r="G5088" s="6">
        <v>0</v>
      </c>
      <c r="H5088" s="6">
        <v>9</v>
      </c>
      <c r="I5088" s="6">
        <v>10002</v>
      </c>
      <c r="J5088" s="6" t="s">
        <v>56</v>
      </c>
    </row>
    <row r="5089" spans="1:10" x14ac:dyDescent="0.2">
      <c r="A5089" s="5">
        <v>577</v>
      </c>
      <c r="B5089" s="6">
        <v>2</v>
      </c>
      <c r="C5089" s="6" t="s">
        <v>72</v>
      </c>
      <c r="D5089" s="7">
        <v>45994.25</v>
      </c>
      <c r="E5089" s="6">
        <v>514</v>
      </c>
      <c r="F5089" s="6">
        <v>514</v>
      </c>
      <c r="G5089" s="6">
        <v>0</v>
      </c>
      <c r="H5089" s="6">
        <v>12</v>
      </c>
      <c r="I5089" s="6">
        <v>15</v>
      </c>
      <c r="J5089" s="6" t="s">
        <v>63</v>
      </c>
    </row>
    <row r="5090" spans="1:10" x14ac:dyDescent="0.2">
      <c r="A5090" s="5">
        <v>617</v>
      </c>
      <c r="B5090" s="6">
        <v>8</v>
      </c>
      <c r="C5090" s="6" t="s">
        <v>152</v>
      </c>
      <c r="D5090" s="7">
        <v>45994.25</v>
      </c>
      <c r="E5090" s="6">
        <v>383.58</v>
      </c>
      <c r="F5090" s="6">
        <v>383.58</v>
      </c>
      <c r="G5090" s="6">
        <v>0</v>
      </c>
      <c r="H5090" s="6">
        <v>7</v>
      </c>
      <c r="I5090" s="6">
        <v>11</v>
      </c>
      <c r="J5090" s="6" t="s">
        <v>90</v>
      </c>
    </row>
    <row r="5091" spans="1:10" x14ac:dyDescent="0.2">
      <c r="A5091" s="5">
        <v>637</v>
      </c>
      <c r="B5091" s="6">
        <v>1</v>
      </c>
      <c r="C5091" s="6" t="s">
        <v>19</v>
      </c>
      <c r="D5091" s="7">
        <v>45994.25</v>
      </c>
      <c r="E5091" s="6">
        <v>799</v>
      </c>
      <c r="F5091" s="6">
        <v>799</v>
      </c>
      <c r="G5091" s="6">
        <v>0</v>
      </c>
      <c r="H5091" s="6">
        <v>4</v>
      </c>
      <c r="I5091" s="6">
        <v>10002</v>
      </c>
      <c r="J5091" s="6" t="s">
        <v>56</v>
      </c>
    </row>
    <row r="5092" spans="1:10" x14ac:dyDescent="0.2">
      <c r="A5092" s="5">
        <v>670</v>
      </c>
      <c r="B5092" s="6">
        <v>3</v>
      </c>
      <c r="C5092" s="6" t="s">
        <v>74</v>
      </c>
      <c r="D5092" s="7">
        <v>45994.25</v>
      </c>
      <c r="E5092" s="6">
        <v>475</v>
      </c>
      <c r="F5092" s="6">
        <v>475</v>
      </c>
      <c r="G5092" s="6">
        <v>0</v>
      </c>
      <c r="H5092" s="6">
        <v>13</v>
      </c>
      <c r="I5092" s="6">
        <v>31</v>
      </c>
      <c r="J5092" s="6" t="s">
        <v>42</v>
      </c>
    </row>
    <row r="5093" spans="1:10" x14ac:dyDescent="0.2">
      <c r="A5093" s="5">
        <v>97</v>
      </c>
      <c r="B5093" s="6">
        <v>8</v>
      </c>
      <c r="C5093" s="6" t="s">
        <v>104</v>
      </c>
      <c r="D5093" s="7">
        <v>45994.75</v>
      </c>
      <c r="E5093" s="6">
        <v>168.33</v>
      </c>
      <c r="F5093" s="6">
        <v>168.33</v>
      </c>
      <c r="G5093" s="6">
        <v>0</v>
      </c>
      <c r="H5093" s="6">
        <v>6</v>
      </c>
      <c r="I5093" s="6" t="s">
        <v>47</v>
      </c>
      <c r="J5093" s="6" t="s">
        <v>47</v>
      </c>
    </row>
    <row r="5094" spans="1:10" x14ac:dyDescent="0.2">
      <c r="A5094" s="5">
        <v>113</v>
      </c>
      <c r="B5094" s="6">
        <v>11</v>
      </c>
      <c r="C5094" s="6" t="s">
        <v>107</v>
      </c>
      <c r="D5094" s="7">
        <v>45994.75</v>
      </c>
      <c r="E5094" s="6">
        <v>350.77</v>
      </c>
      <c r="F5094" s="6">
        <v>350.77</v>
      </c>
      <c r="G5094" s="6">
        <v>0</v>
      </c>
      <c r="H5094" s="6">
        <v>5</v>
      </c>
      <c r="I5094" s="6">
        <v>10002</v>
      </c>
      <c r="J5094" s="6" t="s">
        <v>56</v>
      </c>
    </row>
    <row r="5095" spans="1:10" x14ac:dyDescent="0.2">
      <c r="A5095" s="5">
        <v>128</v>
      </c>
      <c r="B5095" s="6">
        <v>12</v>
      </c>
      <c r="C5095" s="6" t="s">
        <v>108</v>
      </c>
      <c r="D5095" s="7">
        <v>45994.75</v>
      </c>
      <c r="E5095" s="6">
        <v>524.95000000000005</v>
      </c>
      <c r="F5095" s="6">
        <v>524.95000000000005</v>
      </c>
      <c r="G5095" s="6">
        <v>0</v>
      </c>
      <c r="H5095" s="6">
        <v>4</v>
      </c>
      <c r="I5095" s="6">
        <v>10002</v>
      </c>
      <c r="J5095" s="6" t="s">
        <v>56</v>
      </c>
    </row>
    <row r="5096" spans="1:10" x14ac:dyDescent="0.2">
      <c r="A5096" s="5">
        <v>170</v>
      </c>
      <c r="B5096" s="6">
        <v>3</v>
      </c>
      <c r="C5096" s="6" t="s">
        <v>99</v>
      </c>
      <c r="D5096" s="7">
        <v>45994.75</v>
      </c>
      <c r="E5096" s="6">
        <v>162.66</v>
      </c>
      <c r="F5096" s="6">
        <v>162.66</v>
      </c>
      <c r="G5096" s="6">
        <v>0</v>
      </c>
      <c r="H5096" s="6">
        <v>8</v>
      </c>
      <c r="I5096" s="6">
        <v>10002</v>
      </c>
      <c r="J5096" s="6" t="s">
        <v>56</v>
      </c>
    </row>
    <row r="5097" spans="1:10" x14ac:dyDescent="0.2">
      <c r="A5097" s="5">
        <v>172</v>
      </c>
      <c r="B5097" s="6">
        <v>21</v>
      </c>
      <c r="C5097" s="6" t="s">
        <v>117</v>
      </c>
      <c r="D5097" s="7">
        <v>45994.75</v>
      </c>
      <c r="E5097" s="6">
        <v>230</v>
      </c>
      <c r="F5097" s="6">
        <v>230</v>
      </c>
      <c r="G5097" s="6">
        <v>0</v>
      </c>
      <c r="H5097" s="6">
        <v>8</v>
      </c>
      <c r="I5097" s="6">
        <v>10002</v>
      </c>
      <c r="J5097" s="6" t="s">
        <v>56</v>
      </c>
    </row>
    <row r="5098" spans="1:10" x14ac:dyDescent="0.2">
      <c r="A5098" s="5">
        <v>174</v>
      </c>
      <c r="B5098" s="6">
        <v>21</v>
      </c>
      <c r="C5098" s="6" t="s">
        <v>117</v>
      </c>
      <c r="D5098" s="7">
        <v>45994.75</v>
      </c>
      <c r="E5098" s="6">
        <v>209.2</v>
      </c>
      <c r="F5098" s="6">
        <v>209.2</v>
      </c>
      <c r="G5098" s="6">
        <v>0</v>
      </c>
      <c r="H5098" s="6">
        <v>12</v>
      </c>
      <c r="I5098" s="6">
        <v>24</v>
      </c>
      <c r="J5098" s="6" t="s">
        <v>84</v>
      </c>
    </row>
    <row r="5099" spans="1:10" x14ac:dyDescent="0.2">
      <c r="A5099" s="5">
        <v>181</v>
      </c>
      <c r="B5099" s="6">
        <v>22</v>
      </c>
      <c r="C5099" s="6" t="s">
        <v>118</v>
      </c>
      <c r="D5099" s="7">
        <v>45994.75</v>
      </c>
      <c r="E5099" s="6">
        <v>230</v>
      </c>
      <c r="F5099" s="6">
        <v>230</v>
      </c>
      <c r="G5099" s="6">
        <v>0</v>
      </c>
      <c r="H5099" s="6">
        <v>9</v>
      </c>
      <c r="I5099" s="6">
        <v>12</v>
      </c>
      <c r="J5099" s="6" t="s">
        <v>134</v>
      </c>
    </row>
    <row r="5100" spans="1:10" x14ac:dyDescent="0.2">
      <c r="A5100" s="5">
        <v>291</v>
      </c>
      <c r="B5100" s="6">
        <v>6</v>
      </c>
      <c r="C5100" s="6" t="s">
        <v>102</v>
      </c>
      <c r="D5100" s="7">
        <v>45994.75</v>
      </c>
      <c r="E5100" s="6">
        <v>180</v>
      </c>
      <c r="F5100" s="6">
        <v>180</v>
      </c>
      <c r="G5100" s="6">
        <v>0</v>
      </c>
      <c r="H5100" s="6">
        <v>8</v>
      </c>
      <c r="I5100" s="6">
        <v>5</v>
      </c>
      <c r="J5100" s="6" t="s">
        <v>79</v>
      </c>
    </row>
    <row r="5101" spans="1:10" x14ac:dyDescent="0.2">
      <c r="A5101" s="5">
        <v>296</v>
      </c>
      <c r="B5101" s="6">
        <v>9</v>
      </c>
      <c r="C5101" s="6" t="s">
        <v>105</v>
      </c>
      <c r="D5101" s="7">
        <v>45994.75</v>
      </c>
      <c r="E5101" s="6">
        <v>192</v>
      </c>
      <c r="F5101" s="6">
        <v>192</v>
      </c>
      <c r="G5101" s="6">
        <v>0</v>
      </c>
      <c r="H5101" s="6">
        <v>4</v>
      </c>
      <c r="I5101" s="6">
        <v>10002</v>
      </c>
      <c r="J5101" s="6" t="s">
        <v>56</v>
      </c>
    </row>
    <row r="5102" spans="1:10" x14ac:dyDescent="0.2">
      <c r="A5102" s="5">
        <v>313</v>
      </c>
      <c r="B5102" s="6">
        <v>32</v>
      </c>
      <c r="C5102" s="6" t="s">
        <v>142</v>
      </c>
      <c r="D5102" s="7">
        <v>45994.75</v>
      </c>
      <c r="E5102" s="6">
        <v>344.14</v>
      </c>
      <c r="F5102" s="6">
        <v>344.14</v>
      </c>
      <c r="G5102" s="6">
        <v>0</v>
      </c>
      <c r="H5102" s="6">
        <v>12</v>
      </c>
      <c r="I5102" s="6">
        <v>15</v>
      </c>
      <c r="J5102" s="6" t="s">
        <v>63</v>
      </c>
    </row>
    <row r="5103" spans="1:10" x14ac:dyDescent="0.2">
      <c r="A5103" s="5">
        <v>540</v>
      </c>
      <c r="B5103" s="6">
        <v>3</v>
      </c>
      <c r="C5103" s="6" t="s">
        <v>58</v>
      </c>
      <c r="D5103" s="7">
        <v>45995.25</v>
      </c>
      <c r="E5103" s="6">
        <v>192.51</v>
      </c>
      <c r="F5103" s="6">
        <v>192.51</v>
      </c>
      <c r="G5103" s="6">
        <v>0</v>
      </c>
      <c r="H5103" s="6">
        <v>11</v>
      </c>
      <c r="I5103" s="6">
        <v>18</v>
      </c>
      <c r="J5103" s="6" t="s">
        <v>29</v>
      </c>
    </row>
    <row r="5104" spans="1:10" x14ac:dyDescent="0.2">
      <c r="A5104" s="5">
        <v>545</v>
      </c>
      <c r="B5104" s="6">
        <v>3</v>
      </c>
      <c r="C5104" s="6" t="s">
        <v>58</v>
      </c>
      <c r="D5104" s="7">
        <v>45995.25</v>
      </c>
      <c r="E5104" s="6">
        <v>182.66</v>
      </c>
      <c r="F5104" s="6">
        <v>182.66</v>
      </c>
      <c r="G5104" s="6">
        <v>0</v>
      </c>
      <c r="H5104" s="6">
        <v>9</v>
      </c>
      <c r="I5104" s="6">
        <v>17</v>
      </c>
      <c r="J5104" s="6" t="s">
        <v>144</v>
      </c>
    </row>
    <row r="5105" spans="1:10" x14ac:dyDescent="0.2">
      <c r="A5105" s="5">
        <v>546</v>
      </c>
      <c r="B5105" s="6">
        <v>2</v>
      </c>
      <c r="C5105" s="6" t="s">
        <v>41</v>
      </c>
      <c r="D5105" s="7">
        <v>45995.25</v>
      </c>
      <c r="E5105" s="6">
        <v>198</v>
      </c>
      <c r="F5105" s="6">
        <v>198</v>
      </c>
      <c r="G5105" s="6">
        <v>0</v>
      </c>
      <c r="H5105" s="6">
        <v>12</v>
      </c>
      <c r="I5105" s="6">
        <v>15</v>
      </c>
      <c r="J5105" s="6" t="s">
        <v>63</v>
      </c>
    </row>
    <row r="5106" spans="1:10" x14ac:dyDescent="0.2">
      <c r="A5106" s="5">
        <v>556</v>
      </c>
      <c r="B5106" s="6">
        <v>11</v>
      </c>
      <c r="C5106" s="6" t="s">
        <v>155</v>
      </c>
      <c r="D5106" s="7">
        <v>45995.25</v>
      </c>
      <c r="E5106" s="6">
        <v>483</v>
      </c>
      <c r="F5106" s="6">
        <v>483</v>
      </c>
      <c r="G5106" s="6">
        <v>0</v>
      </c>
      <c r="H5106" s="6">
        <v>8</v>
      </c>
      <c r="I5106" s="6">
        <v>5</v>
      </c>
      <c r="J5106" s="6" t="s">
        <v>79</v>
      </c>
    </row>
    <row r="5107" spans="1:10" x14ac:dyDescent="0.2">
      <c r="A5107" s="5">
        <v>565</v>
      </c>
      <c r="B5107" s="6">
        <v>3</v>
      </c>
      <c r="C5107" s="6" t="s">
        <v>58</v>
      </c>
      <c r="D5107" s="7">
        <v>45995.25</v>
      </c>
      <c r="E5107" s="6">
        <v>288.79000000000002</v>
      </c>
      <c r="F5107" s="6">
        <v>288.79000000000002</v>
      </c>
      <c r="G5107" s="6">
        <v>0</v>
      </c>
      <c r="H5107" s="6">
        <v>13</v>
      </c>
      <c r="I5107" s="6">
        <v>31</v>
      </c>
      <c r="J5107" s="6" t="s">
        <v>42</v>
      </c>
    </row>
    <row r="5108" spans="1:10" x14ac:dyDescent="0.2">
      <c r="A5108" s="5">
        <v>615</v>
      </c>
      <c r="B5108" s="6">
        <v>4</v>
      </c>
      <c r="C5108" s="6" t="s">
        <v>148</v>
      </c>
      <c r="D5108" s="7">
        <v>45995.25</v>
      </c>
      <c r="E5108" s="6">
        <v>600</v>
      </c>
      <c r="F5108" s="6">
        <v>600</v>
      </c>
      <c r="G5108" s="6">
        <v>0</v>
      </c>
      <c r="H5108" s="6">
        <v>13</v>
      </c>
      <c r="I5108" s="6">
        <v>31</v>
      </c>
      <c r="J5108" s="6" t="s">
        <v>42</v>
      </c>
    </row>
    <row r="5109" spans="1:10" x14ac:dyDescent="0.2">
      <c r="A5109" s="5">
        <v>69</v>
      </c>
      <c r="B5109" s="6">
        <v>1</v>
      </c>
      <c r="C5109" s="6" t="s">
        <v>19</v>
      </c>
      <c r="D5109" s="7">
        <v>45995.75</v>
      </c>
      <c r="E5109" s="6">
        <v>624</v>
      </c>
      <c r="F5109" s="6">
        <v>624</v>
      </c>
      <c r="G5109" s="6">
        <v>0</v>
      </c>
      <c r="H5109" s="6">
        <v>13</v>
      </c>
      <c r="I5109" s="6">
        <v>31</v>
      </c>
      <c r="J5109" s="6" t="s">
        <v>42</v>
      </c>
    </row>
    <row r="5110" spans="1:10" x14ac:dyDescent="0.2">
      <c r="A5110" s="5">
        <v>74</v>
      </c>
      <c r="B5110" s="6">
        <v>1</v>
      </c>
      <c r="C5110" s="6" t="s">
        <v>19</v>
      </c>
      <c r="D5110" s="7">
        <v>45995.75</v>
      </c>
      <c r="E5110" s="6">
        <v>799</v>
      </c>
      <c r="F5110" s="6">
        <v>799</v>
      </c>
      <c r="G5110" s="6">
        <v>0</v>
      </c>
      <c r="H5110" s="6">
        <v>7</v>
      </c>
      <c r="I5110" s="6">
        <v>21</v>
      </c>
      <c r="J5110" s="6" t="s">
        <v>93</v>
      </c>
    </row>
    <row r="5111" spans="1:10" x14ac:dyDescent="0.2">
      <c r="A5111" s="5">
        <v>81</v>
      </c>
      <c r="B5111" s="6">
        <v>3</v>
      </c>
      <c r="C5111" s="6" t="s">
        <v>99</v>
      </c>
      <c r="D5111" s="7">
        <v>45995.75</v>
      </c>
      <c r="E5111" s="6">
        <v>559.94000000000005</v>
      </c>
      <c r="F5111" s="6">
        <v>559.94000000000005</v>
      </c>
      <c r="G5111" s="6">
        <v>0</v>
      </c>
      <c r="H5111" s="6">
        <v>5</v>
      </c>
      <c r="I5111" s="6">
        <v>10</v>
      </c>
      <c r="J5111" s="6" t="s">
        <v>133</v>
      </c>
    </row>
    <row r="5112" spans="1:10" x14ac:dyDescent="0.2">
      <c r="A5112" s="5">
        <v>123</v>
      </c>
      <c r="B5112" s="6">
        <v>10</v>
      </c>
      <c r="C5112" s="6" t="s">
        <v>106</v>
      </c>
      <c r="D5112" s="7">
        <v>45995.75</v>
      </c>
      <c r="E5112" s="6">
        <v>160.47</v>
      </c>
      <c r="F5112" s="6">
        <v>160.47</v>
      </c>
      <c r="G5112" s="6">
        <v>0</v>
      </c>
      <c r="H5112" s="6">
        <v>12</v>
      </c>
      <c r="I5112" s="6">
        <v>15</v>
      </c>
      <c r="J5112" s="6" t="s">
        <v>63</v>
      </c>
    </row>
    <row r="5113" spans="1:10" x14ac:dyDescent="0.2">
      <c r="A5113" s="5">
        <v>125</v>
      </c>
      <c r="B5113" s="6">
        <v>10</v>
      </c>
      <c r="C5113" s="6" t="s">
        <v>106</v>
      </c>
      <c r="D5113" s="7">
        <v>45995.75</v>
      </c>
      <c r="E5113" s="6">
        <v>263.73</v>
      </c>
      <c r="F5113" s="6">
        <v>263.73</v>
      </c>
      <c r="G5113" s="6">
        <v>0</v>
      </c>
      <c r="H5113" s="6">
        <v>6</v>
      </c>
      <c r="I5113" s="6">
        <v>10002</v>
      </c>
      <c r="J5113" s="6" t="s">
        <v>56</v>
      </c>
    </row>
    <row r="5114" spans="1:10" x14ac:dyDescent="0.2">
      <c r="A5114" s="5">
        <v>131</v>
      </c>
      <c r="B5114" s="6">
        <v>13</v>
      </c>
      <c r="C5114" s="6" t="s">
        <v>109</v>
      </c>
      <c r="D5114" s="7">
        <v>45995.75</v>
      </c>
      <c r="E5114" s="6">
        <v>192</v>
      </c>
      <c r="F5114" s="6">
        <v>192</v>
      </c>
      <c r="G5114" s="6">
        <v>0</v>
      </c>
      <c r="H5114" s="6">
        <v>4</v>
      </c>
      <c r="I5114" s="6">
        <v>10002</v>
      </c>
      <c r="J5114" s="6" t="s">
        <v>56</v>
      </c>
    </row>
    <row r="5115" spans="1:10" x14ac:dyDescent="0.2">
      <c r="A5115" s="5">
        <v>142</v>
      </c>
      <c r="B5115" s="6">
        <v>18</v>
      </c>
      <c r="C5115" s="6" t="s">
        <v>114</v>
      </c>
      <c r="D5115" s="7">
        <v>45995.75</v>
      </c>
      <c r="E5115" s="6">
        <v>230</v>
      </c>
      <c r="F5115" s="6">
        <v>230</v>
      </c>
      <c r="G5115" s="6">
        <v>0</v>
      </c>
      <c r="H5115" s="6">
        <v>9</v>
      </c>
      <c r="I5115" s="6">
        <v>12</v>
      </c>
      <c r="J5115" s="6" t="s">
        <v>134</v>
      </c>
    </row>
    <row r="5116" spans="1:10" x14ac:dyDescent="0.2">
      <c r="A5116" s="5">
        <v>154</v>
      </c>
      <c r="B5116" s="6">
        <v>17</v>
      </c>
      <c r="C5116" s="6" t="s">
        <v>113</v>
      </c>
      <c r="D5116" s="7">
        <v>45995.75</v>
      </c>
      <c r="E5116" s="6">
        <v>160.47</v>
      </c>
      <c r="F5116" s="6">
        <v>160.47</v>
      </c>
      <c r="G5116" s="6">
        <v>0</v>
      </c>
      <c r="H5116" s="6">
        <v>8</v>
      </c>
      <c r="I5116" s="6">
        <v>5</v>
      </c>
      <c r="J5116" s="6" t="s">
        <v>79</v>
      </c>
    </row>
    <row r="5117" spans="1:10" x14ac:dyDescent="0.2">
      <c r="A5117" s="5">
        <v>163</v>
      </c>
      <c r="B5117" s="6">
        <v>19</v>
      </c>
      <c r="C5117" s="6" t="s">
        <v>115</v>
      </c>
      <c r="D5117" s="7">
        <v>45995.75</v>
      </c>
      <c r="E5117" s="6">
        <v>160.47</v>
      </c>
      <c r="F5117" s="6">
        <v>160.47</v>
      </c>
      <c r="G5117" s="6">
        <v>0</v>
      </c>
      <c r="H5117" s="6">
        <v>4</v>
      </c>
      <c r="I5117" s="6">
        <v>10002</v>
      </c>
      <c r="J5117" s="6" t="s">
        <v>56</v>
      </c>
    </row>
    <row r="5118" spans="1:10" x14ac:dyDescent="0.2">
      <c r="A5118" s="5">
        <v>164</v>
      </c>
      <c r="B5118" s="6">
        <v>19</v>
      </c>
      <c r="C5118" s="6" t="s">
        <v>115</v>
      </c>
      <c r="D5118" s="7">
        <v>45995.75</v>
      </c>
      <c r="E5118" s="6">
        <v>160.47</v>
      </c>
      <c r="F5118" s="6">
        <v>160.47</v>
      </c>
      <c r="G5118" s="6">
        <v>0</v>
      </c>
      <c r="H5118" s="6">
        <v>4</v>
      </c>
      <c r="I5118" s="6">
        <v>10002</v>
      </c>
      <c r="J5118" s="6" t="s">
        <v>56</v>
      </c>
    </row>
    <row r="5119" spans="1:10" x14ac:dyDescent="0.2">
      <c r="A5119" s="5">
        <v>184</v>
      </c>
      <c r="B5119" s="6">
        <v>22</v>
      </c>
      <c r="C5119" s="6" t="s">
        <v>118</v>
      </c>
      <c r="D5119" s="7">
        <v>45995.75</v>
      </c>
      <c r="E5119" s="6">
        <v>211.92</v>
      </c>
      <c r="F5119" s="6">
        <v>211.92</v>
      </c>
      <c r="G5119" s="6">
        <v>0</v>
      </c>
      <c r="H5119" s="6">
        <v>4</v>
      </c>
      <c r="I5119" s="6">
        <v>10002</v>
      </c>
      <c r="J5119" s="6" t="s">
        <v>56</v>
      </c>
    </row>
    <row r="5120" spans="1:10" x14ac:dyDescent="0.2">
      <c r="A5120" s="5">
        <v>185</v>
      </c>
      <c r="B5120" s="6">
        <v>24</v>
      </c>
      <c r="C5120" s="6" t="s">
        <v>120</v>
      </c>
      <c r="D5120" s="7">
        <v>45995.75</v>
      </c>
      <c r="E5120" s="6">
        <v>180</v>
      </c>
      <c r="F5120" s="6">
        <v>180</v>
      </c>
      <c r="G5120" s="6">
        <v>0</v>
      </c>
      <c r="H5120" s="6">
        <v>5</v>
      </c>
      <c r="I5120" s="6">
        <v>10002</v>
      </c>
      <c r="J5120" s="6" t="s">
        <v>56</v>
      </c>
    </row>
    <row r="5121" spans="1:10" x14ac:dyDescent="0.2">
      <c r="A5121" s="5">
        <v>186</v>
      </c>
      <c r="B5121" s="6">
        <v>22</v>
      </c>
      <c r="C5121" s="6" t="s">
        <v>118</v>
      </c>
      <c r="D5121" s="7">
        <v>45995.75</v>
      </c>
      <c r="E5121" s="6">
        <v>273</v>
      </c>
      <c r="F5121" s="6">
        <v>273</v>
      </c>
      <c r="G5121" s="6">
        <v>0</v>
      </c>
      <c r="H5121" s="6">
        <v>12</v>
      </c>
      <c r="I5121" s="6">
        <v>31</v>
      </c>
      <c r="J5121" s="6" t="s">
        <v>42</v>
      </c>
    </row>
    <row r="5122" spans="1:10" x14ac:dyDescent="0.2">
      <c r="A5122" s="5">
        <v>219</v>
      </c>
      <c r="B5122" s="6">
        <v>33</v>
      </c>
      <c r="C5122" s="7">
        <v>48214</v>
      </c>
      <c r="D5122" s="7">
        <v>45995.75</v>
      </c>
      <c r="E5122" s="6">
        <v>153.47</v>
      </c>
      <c r="F5122" s="6">
        <v>153.47</v>
      </c>
      <c r="G5122" s="6">
        <v>0</v>
      </c>
      <c r="H5122" s="6" t="s">
        <v>47</v>
      </c>
      <c r="I5122" s="6">
        <v>10002</v>
      </c>
      <c r="J5122" s="6" t="s">
        <v>56</v>
      </c>
    </row>
    <row r="5123" spans="1:10" x14ac:dyDescent="0.2">
      <c r="A5123" s="5">
        <v>221</v>
      </c>
      <c r="B5123" s="6">
        <v>31</v>
      </c>
      <c r="C5123" s="6" t="s">
        <v>141</v>
      </c>
      <c r="D5123" s="7">
        <v>45995.75</v>
      </c>
      <c r="E5123" s="6">
        <v>288.60000000000002</v>
      </c>
      <c r="F5123" s="6">
        <v>288.60000000000002</v>
      </c>
      <c r="G5123" s="6">
        <v>0</v>
      </c>
      <c r="H5123" s="6">
        <v>12</v>
      </c>
      <c r="I5123" s="6">
        <v>15</v>
      </c>
      <c r="J5123" s="6" t="s">
        <v>63</v>
      </c>
    </row>
    <row r="5124" spans="1:10" x14ac:dyDescent="0.2">
      <c r="A5124" s="5">
        <v>270</v>
      </c>
      <c r="B5124" s="6">
        <v>3</v>
      </c>
      <c r="C5124" s="6" t="s">
        <v>99</v>
      </c>
      <c r="D5124" s="7">
        <v>45995.75</v>
      </c>
      <c r="E5124" s="6">
        <v>205.15</v>
      </c>
      <c r="F5124" s="6">
        <v>205.15</v>
      </c>
      <c r="G5124" s="6">
        <v>0</v>
      </c>
      <c r="H5124" s="6">
        <v>8</v>
      </c>
      <c r="I5124" s="6">
        <v>5</v>
      </c>
      <c r="J5124" s="6" t="s">
        <v>79</v>
      </c>
    </row>
    <row r="5125" spans="1:10" x14ac:dyDescent="0.2">
      <c r="A5125" s="5">
        <v>306</v>
      </c>
      <c r="B5125" s="6">
        <v>33</v>
      </c>
      <c r="C5125" s="7">
        <v>48214</v>
      </c>
      <c r="D5125" s="7">
        <v>45995.75</v>
      </c>
      <c r="E5125" s="6">
        <v>186.02</v>
      </c>
      <c r="F5125" s="6">
        <v>186.02</v>
      </c>
      <c r="G5125" s="6">
        <v>0</v>
      </c>
      <c r="H5125" s="6" t="s">
        <v>47</v>
      </c>
      <c r="I5125" s="6">
        <v>10002</v>
      </c>
      <c r="J5125" s="6" t="s">
        <v>56</v>
      </c>
    </row>
    <row r="5126" spans="1:10" x14ac:dyDescent="0.2">
      <c r="A5126" s="5">
        <v>319</v>
      </c>
      <c r="B5126" s="6">
        <v>33</v>
      </c>
      <c r="C5126" s="7">
        <v>48214</v>
      </c>
      <c r="D5126" s="7">
        <v>45995.75</v>
      </c>
      <c r="E5126" s="6">
        <v>230</v>
      </c>
      <c r="F5126" s="6">
        <v>230</v>
      </c>
      <c r="G5126" s="6">
        <v>0</v>
      </c>
      <c r="H5126" s="6">
        <v>10</v>
      </c>
      <c r="I5126" s="6">
        <v>10002</v>
      </c>
      <c r="J5126" s="6" t="s">
        <v>56</v>
      </c>
    </row>
    <row r="5127" spans="1:10" x14ac:dyDescent="0.2">
      <c r="A5127" s="5">
        <v>324</v>
      </c>
      <c r="B5127" s="6">
        <v>36</v>
      </c>
      <c r="C5127" s="7">
        <v>49310</v>
      </c>
      <c r="D5127" s="7">
        <v>45995.75</v>
      </c>
      <c r="E5127" s="6">
        <v>144.30000000000001</v>
      </c>
      <c r="F5127" s="6">
        <v>144.30000000000001</v>
      </c>
      <c r="G5127" s="6">
        <v>0</v>
      </c>
      <c r="H5127" s="6" t="s">
        <v>47</v>
      </c>
      <c r="I5127" s="6">
        <v>10002</v>
      </c>
      <c r="J5127" s="6" t="s">
        <v>56</v>
      </c>
    </row>
    <row r="5128" spans="1:10" x14ac:dyDescent="0.2">
      <c r="A5128" s="5">
        <v>527</v>
      </c>
      <c r="B5128" s="6">
        <v>9</v>
      </c>
      <c r="C5128" s="6" t="s">
        <v>51</v>
      </c>
      <c r="D5128" s="7">
        <v>45996.25</v>
      </c>
      <c r="E5128" s="6">
        <v>309</v>
      </c>
      <c r="F5128" s="6">
        <v>309</v>
      </c>
      <c r="G5128" s="6">
        <v>0</v>
      </c>
      <c r="H5128" s="6">
        <v>8</v>
      </c>
      <c r="I5128" s="6">
        <v>5</v>
      </c>
      <c r="J5128" s="6" t="s">
        <v>79</v>
      </c>
    </row>
    <row r="5129" spans="1:10" x14ac:dyDescent="0.2">
      <c r="A5129" s="5">
        <v>550</v>
      </c>
      <c r="B5129" s="6">
        <v>6</v>
      </c>
      <c r="C5129" s="6" t="s">
        <v>48</v>
      </c>
      <c r="D5129" s="7">
        <v>45996.25</v>
      </c>
      <c r="E5129" s="6">
        <v>300</v>
      </c>
      <c r="F5129" s="6">
        <v>300</v>
      </c>
      <c r="G5129" s="6">
        <v>0</v>
      </c>
      <c r="H5129" s="6">
        <v>11</v>
      </c>
      <c r="I5129" s="6">
        <v>18</v>
      </c>
      <c r="J5129" s="6" t="s">
        <v>29</v>
      </c>
    </row>
    <row r="5130" spans="1:10" x14ac:dyDescent="0.2">
      <c r="A5130" s="5">
        <v>571</v>
      </c>
      <c r="B5130" s="6">
        <v>3</v>
      </c>
      <c r="C5130" s="6" t="s">
        <v>58</v>
      </c>
      <c r="D5130" s="7">
        <v>45996.25</v>
      </c>
      <c r="E5130" s="6">
        <v>288.79000000000002</v>
      </c>
      <c r="F5130" s="6">
        <v>288.79000000000002</v>
      </c>
      <c r="G5130" s="6">
        <v>0</v>
      </c>
      <c r="H5130" s="6">
        <v>7</v>
      </c>
      <c r="I5130" s="6">
        <v>21</v>
      </c>
      <c r="J5130" s="6" t="s">
        <v>93</v>
      </c>
    </row>
    <row r="5131" spans="1:10" x14ac:dyDescent="0.2">
      <c r="A5131" s="5">
        <v>580</v>
      </c>
      <c r="B5131" s="6">
        <v>7</v>
      </c>
      <c r="C5131" s="6" t="s">
        <v>163</v>
      </c>
      <c r="D5131" s="7">
        <v>45996.25</v>
      </c>
      <c r="E5131" s="6">
        <v>238.73</v>
      </c>
      <c r="F5131" s="6">
        <v>238.73</v>
      </c>
      <c r="G5131" s="6">
        <v>0</v>
      </c>
      <c r="H5131" s="6">
        <v>9</v>
      </c>
      <c r="I5131" s="6">
        <v>10002</v>
      </c>
      <c r="J5131" s="6" t="s">
        <v>56</v>
      </c>
    </row>
    <row r="5132" spans="1:10" x14ac:dyDescent="0.2">
      <c r="A5132" s="5">
        <v>589</v>
      </c>
      <c r="B5132" s="6">
        <v>24</v>
      </c>
      <c r="C5132" s="6" t="s">
        <v>166</v>
      </c>
      <c r="D5132" s="7">
        <v>45996.25</v>
      </c>
      <c r="E5132" s="6">
        <v>690</v>
      </c>
      <c r="F5132" s="6">
        <v>690</v>
      </c>
      <c r="G5132" s="6">
        <v>0</v>
      </c>
      <c r="H5132" s="6">
        <v>11</v>
      </c>
      <c r="I5132" s="6">
        <v>5</v>
      </c>
      <c r="J5132" s="6" t="s">
        <v>79</v>
      </c>
    </row>
    <row r="5133" spans="1:10" x14ac:dyDescent="0.2">
      <c r="A5133" s="5">
        <v>594</v>
      </c>
      <c r="B5133" s="6">
        <v>4</v>
      </c>
      <c r="C5133" s="6" t="s">
        <v>59</v>
      </c>
      <c r="D5133" s="7">
        <v>45996.25</v>
      </c>
      <c r="E5133" s="6">
        <v>394.7</v>
      </c>
      <c r="F5133" s="6">
        <v>394.7</v>
      </c>
      <c r="G5133" s="6">
        <v>0</v>
      </c>
      <c r="H5133" s="6">
        <v>7</v>
      </c>
      <c r="I5133" s="6">
        <v>11</v>
      </c>
      <c r="J5133" s="6" t="s">
        <v>90</v>
      </c>
    </row>
    <row r="5134" spans="1:10" x14ac:dyDescent="0.2">
      <c r="A5134" s="5">
        <v>621</v>
      </c>
      <c r="B5134" s="6">
        <v>3</v>
      </c>
      <c r="C5134" s="6" t="s">
        <v>43</v>
      </c>
      <c r="D5134" s="7">
        <v>45996.25</v>
      </c>
      <c r="E5134" s="6">
        <v>205</v>
      </c>
      <c r="F5134" s="6">
        <v>205</v>
      </c>
      <c r="G5134" s="6">
        <v>0</v>
      </c>
      <c r="H5134" s="6">
        <v>13</v>
      </c>
      <c r="I5134" s="6">
        <v>20</v>
      </c>
      <c r="J5134" s="6" t="s">
        <v>44</v>
      </c>
    </row>
    <row r="5135" spans="1:10" x14ac:dyDescent="0.2">
      <c r="A5135" s="5">
        <v>636</v>
      </c>
      <c r="B5135" s="6">
        <v>7</v>
      </c>
      <c r="C5135" s="6" t="s">
        <v>62</v>
      </c>
      <c r="D5135" s="7">
        <v>45996.25</v>
      </c>
      <c r="E5135" s="6">
        <v>297</v>
      </c>
      <c r="F5135" s="6">
        <v>297</v>
      </c>
      <c r="G5135" s="6">
        <v>0</v>
      </c>
      <c r="H5135" s="6">
        <v>5</v>
      </c>
      <c r="I5135" s="6">
        <v>14</v>
      </c>
      <c r="J5135" s="6" t="s">
        <v>22</v>
      </c>
    </row>
    <row r="5136" spans="1:10" x14ac:dyDescent="0.2">
      <c r="A5136" s="5">
        <v>642</v>
      </c>
      <c r="B5136" s="6">
        <v>11</v>
      </c>
      <c r="C5136" s="6" t="s">
        <v>67</v>
      </c>
      <c r="D5136" s="7">
        <v>45996.25</v>
      </c>
      <c r="E5136" s="6">
        <v>249</v>
      </c>
      <c r="F5136" s="6">
        <v>249</v>
      </c>
      <c r="G5136" s="6">
        <v>0</v>
      </c>
      <c r="H5136" s="6">
        <v>12</v>
      </c>
      <c r="I5136" s="6">
        <v>31</v>
      </c>
      <c r="J5136" s="6" t="s">
        <v>42</v>
      </c>
    </row>
    <row r="5137" spans="1:10" x14ac:dyDescent="0.2">
      <c r="A5137" s="5">
        <v>643</v>
      </c>
      <c r="B5137" s="6">
        <v>18</v>
      </c>
      <c r="C5137" s="6" t="s">
        <v>86</v>
      </c>
      <c r="D5137" s="7">
        <v>45996.25</v>
      </c>
      <c r="E5137" s="6">
        <v>160</v>
      </c>
      <c r="F5137" s="6">
        <v>160</v>
      </c>
      <c r="G5137" s="6">
        <v>0</v>
      </c>
      <c r="H5137" s="6">
        <v>7</v>
      </c>
      <c r="I5137" s="6">
        <v>11</v>
      </c>
      <c r="J5137" s="6" t="s">
        <v>90</v>
      </c>
    </row>
    <row r="5138" spans="1:10" x14ac:dyDescent="0.2">
      <c r="A5138" s="5">
        <v>651</v>
      </c>
      <c r="B5138" s="6">
        <v>20</v>
      </c>
      <c r="C5138" s="6" t="s">
        <v>88</v>
      </c>
      <c r="D5138" s="7">
        <v>45996.25</v>
      </c>
      <c r="E5138" s="6">
        <v>227</v>
      </c>
      <c r="F5138" s="6">
        <v>227</v>
      </c>
      <c r="G5138" s="6">
        <v>0</v>
      </c>
      <c r="H5138" s="6">
        <v>15</v>
      </c>
      <c r="I5138" s="6">
        <v>10002</v>
      </c>
      <c r="J5138" s="6" t="s">
        <v>56</v>
      </c>
    </row>
    <row r="5139" spans="1:10" x14ac:dyDescent="0.2">
      <c r="A5139" s="5">
        <v>651</v>
      </c>
      <c r="B5139" s="6">
        <v>21</v>
      </c>
      <c r="C5139" s="6" t="s">
        <v>89</v>
      </c>
      <c r="D5139" s="7">
        <v>45996.25</v>
      </c>
      <c r="E5139" s="6">
        <v>227</v>
      </c>
      <c r="F5139" s="6">
        <v>227</v>
      </c>
      <c r="G5139" s="6">
        <v>0</v>
      </c>
      <c r="H5139" s="6">
        <v>15</v>
      </c>
      <c r="I5139" s="6">
        <v>10002</v>
      </c>
      <c r="J5139" s="6" t="s">
        <v>56</v>
      </c>
    </row>
    <row r="5140" spans="1:10" x14ac:dyDescent="0.2">
      <c r="A5140" s="5">
        <v>702</v>
      </c>
      <c r="B5140" s="6">
        <v>25</v>
      </c>
      <c r="C5140" s="6" t="s">
        <v>167</v>
      </c>
      <c r="D5140" s="7">
        <v>45996.25</v>
      </c>
      <c r="E5140" s="6">
        <v>230</v>
      </c>
      <c r="F5140" s="6">
        <v>230</v>
      </c>
      <c r="G5140" s="6">
        <v>0</v>
      </c>
      <c r="H5140" s="6">
        <v>12</v>
      </c>
      <c r="I5140" s="6">
        <v>10002</v>
      </c>
      <c r="J5140" s="6" t="s">
        <v>56</v>
      </c>
    </row>
    <row r="5141" spans="1:10" x14ac:dyDescent="0.2">
      <c r="A5141" s="5">
        <v>91</v>
      </c>
      <c r="B5141" s="6">
        <v>9</v>
      </c>
      <c r="C5141" s="6" t="s">
        <v>105</v>
      </c>
      <c r="D5141" s="7">
        <v>45996.75</v>
      </c>
      <c r="E5141" s="6">
        <v>258</v>
      </c>
      <c r="F5141" s="6">
        <v>258</v>
      </c>
      <c r="G5141" s="6">
        <v>0</v>
      </c>
      <c r="H5141" s="6">
        <v>4</v>
      </c>
      <c r="I5141" s="6">
        <v>10002</v>
      </c>
      <c r="J5141" s="6" t="s">
        <v>56</v>
      </c>
    </row>
    <row r="5142" spans="1:10" x14ac:dyDescent="0.2">
      <c r="A5142" s="5">
        <v>103</v>
      </c>
      <c r="B5142" s="6">
        <v>10</v>
      </c>
      <c r="C5142" s="6" t="s">
        <v>106</v>
      </c>
      <c r="D5142" s="7">
        <v>45996.75</v>
      </c>
      <c r="E5142" s="6">
        <v>474.9</v>
      </c>
      <c r="F5142" s="6">
        <v>474.9</v>
      </c>
      <c r="G5142" s="6">
        <v>0</v>
      </c>
      <c r="H5142" s="6">
        <v>7</v>
      </c>
      <c r="I5142" s="6">
        <v>11</v>
      </c>
      <c r="J5142" s="6" t="s">
        <v>90</v>
      </c>
    </row>
    <row r="5143" spans="1:10" x14ac:dyDescent="0.2">
      <c r="A5143" s="5">
        <v>105</v>
      </c>
      <c r="B5143" s="6">
        <v>10</v>
      </c>
      <c r="C5143" s="6" t="s">
        <v>106</v>
      </c>
      <c r="D5143" s="7">
        <v>45996.75</v>
      </c>
      <c r="E5143" s="6">
        <v>160.47</v>
      </c>
      <c r="F5143" s="6">
        <v>160.47</v>
      </c>
      <c r="G5143" s="6">
        <v>0</v>
      </c>
      <c r="H5143" s="6">
        <v>11</v>
      </c>
      <c r="I5143" s="6">
        <v>13</v>
      </c>
      <c r="J5143" s="6" t="s">
        <v>81</v>
      </c>
    </row>
    <row r="5144" spans="1:10" x14ac:dyDescent="0.2">
      <c r="A5144" s="5">
        <v>111</v>
      </c>
      <c r="B5144" s="6">
        <v>12</v>
      </c>
      <c r="C5144" s="6" t="s">
        <v>108</v>
      </c>
      <c r="D5144" s="7">
        <v>45996.75</v>
      </c>
      <c r="E5144" s="6">
        <v>283.33</v>
      </c>
      <c r="F5144" s="6">
        <v>283.33</v>
      </c>
      <c r="G5144" s="6">
        <v>0</v>
      </c>
      <c r="H5144" s="6">
        <v>6</v>
      </c>
      <c r="I5144" s="6">
        <v>10002</v>
      </c>
      <c r="J5144" s="6" t="s">
        <v>56</v>
      </c>
    </row>
    <row r="5145" spans="1:10" x14ac:dyDescent="0.2">
      <c r="A5145" s="5">
        <v>150</v>
      </c>
      <c r="B5145" s="6">
        <v>14</v>
      </c>
      <c r="C5145" s="6" t="s">
        <v>110</v>
      </c>
      <c r="D5145" s="7">
        <v>45996.75</v>
      </c>
      <c r="E5145" s="6">
        <v>226.54</v>
      </c>
      <c r="F5145" s="6">
        <v>226.54</v>
      </c>
      <c r="G5145" s="6">
        <v>0</v>
      </c>
      <c r="H5145" s="6">
        <v>4</v>
      </c>
      <c r="I5145" s="6">
        <v>11</v>
      </c>
      <c r="J5145" s="6" t="s">
        <v>90</v>
      </c>
    </row>
    <row r="5146" spans="1:10" x14ac:dyDescent="0.2">
      <c r="A5146" s="5">
        <v>151</v>
      </c>
      <c r="B5146" s="6">
        <v>15</v>
      </c>
      <c r="C5146" s="6" t="s">
        <v>111</v>
      </c>
      <c r="D5146" s="7">
        <v>45996.75</v>
      </c>
      <c r="E5146" s="6">
        <v>392.48</v>
      </c>
      <c r="F5146" s="6">
        <v>392.48</v>
      </c>
      <c r="G5146" s="6">
        <v>0</v>
      </c>
      <c r="H5146" s="6">
        <v>4</v>
      </c>
      <c r="I5146" s="6">
        <v>10002</v>
      </c>
      <c r="J5146" s="6" t="s">
        <v>56</v>
      </c>
    </row>
    <row r="5147" spans="1:10" x14ac:dyDescent="0.2">
      <c r="A5147" s="5">
        <v>189</v>
      </c>
      <c r="B5147" s="6">
        <v>26</v>
      </c>
      <c r="C5147" s="6" t="s">
        <v>136</v>
      </c>
      <c r="D5147" s="7">
        <v>45996.75</v>
      </c>
      <c r="E5147" s="6">
        <v>219.23</v>
      </c>
      <c r="F5147" s="6">
        <v>219.23</v>
      </c>
      <c r="G5147" s="6">
        <v>0</v>
      </c>
      <c r="H5147" s="6">
        <v>10</v>
      </c>
      <c r="I5147" s="6">
        <v>10002</v>
      </c>
      <c r="J5147" s="6" t="s">
        <v>56</v>
      </c>
    </row>
    <row r="5148" spans="1:10" x14ac:dyDescent="0.2">
      <c r="A5148" s="5">
        <v>205</v>
      </c>
      <c r="B5148" s="6">
        <v>25</v>
      </c>
      <c r="C5148" s="6" t="s">
        <v>121</v>
      </c>
      <c r="D5148" s="7">
        <v>45996.75</v>
      </c>
      <c r="E5148" s="6">
        <v>180</v>
      </c>
      <c r="F5148" s="6">
        <v>180</v>
      </c>
      <c r="G5148" s="6">
        <v>0</v>
      </c>
      <c r="H5148" s="6">
        <v>8</v>
      </c>
      <c r="I5148" s="6">
        <v>10002</v>
      </c>
      <c r="J5148" s="6" t="s">
        <v>56</v>
      </c>
    </row>
    <row r="5149" spans="1:10" x14ac:dyDescent="0.2">
      <c r="A5149" s="5">
        <v>220</v>
      </c>
      <c r="B5149" s="6">
        <v>32</v>
      </c>
      <c r="C5149" s="6" t="s">
        <v>142</v>
      </c>
      <c r="D5149" s="7">
        <v>45996.75</v>
      </c>
      <c r="E5149" s="6">
        <v>230</v>
      </c>
      <c r="F5149" s="6">
        <v>230</v>
      </c>
      <c r="G5149" s="6">
        <v>0</v>
      </c>
      <c r="H5149" s="6">
        <v>9</v>
      </c>
      <c r="I5149" s="6">
        <v>12</v>
      </c>
      <c r="J5149" s="6" t="s">
        <v>134</v>
      </c>
    </row>
    <row r="5150" spans="1:10" x14ac:dyDescent="0.2">
      <c r="A5150" s="5">
        <v>254</v>
      </c>
      <c r="B5150" s="6">
        <v>3</v>
      </c>
      <c r="C5150" s="6" t="s">
        <v>99</v>
      </c>
      <c r="D5150" s="7">
        <v>45996.75</v>
      </c>
      <c r="E5150" s="6">
        <v>180</v>
      </c>
      <c r="F5150" s="6">
        <v>180</v>
      </c>
      <c r="G5150" s="6">
        <v>0</v>
      </c>
      <c r="H5150" s="6">
        <v>9</v>
      </c>
      <c r="I5150" s="6">
        <v>17</v>
      </c>
      <c r="J5150" s="6" t="s">
        <v>144</v>
      </c>
    </row>
    <row r="5151" spans="1:10" x14ac:dyDescent="0.2">
      <c r="A5151" s="5">
        <v>280</v>
      </c>
      <c r="B5151" s="6">
        <v>4</v>
      </c>
      <c r="C5151" s="6" t="s">
        <v>100</v>
      </c>
      <c r="D5151" s="7">
        <v>45996.75</v>
      </c>
      <c r="E5151" s="6">
        <v>395.31</v>
      </c>
      <c r="F5151" s="6">
        <v>395.31</v>
      </c>
      <c r="G5151" s="6">
        <v>0</v>
      </c>
      <c r="H5151" s="6">
        <v>13</v>
      </c>
      <c r="I5151" s="6">
        <v>10002</v>
      </c>
      <c r="J5151" s="6" t="s">
        <v>56</v>
      </c>
    </row>
    <row r="5152" spans="1:10" x14ac:dyDescent="0.2">
      <c r="A5152" s="5">
        <v>289</v>
      </c>
      <c r="B5152" s="6">
        <v>6</v>
      </c>
      <c r="C5152" s="6" t="s">
        <v>102</v>
      </c>
      <c r="D5152" s="7">
        <v>45996.75</v>
      </c>
      <c r="E5152" s="6">
        <v>300</v>
      </c>
      <c r="F5152" s="6">
        <v>300</v>
      </c>
      <c r="G5152" s="6">
        <v>0</v>
      </c>
      <c r="H5152" s="6">
        <v>7</v>
      </c>
      <c r="I5152" s="6">
        <v>21</v>
      </c>
      <c r="J5152" s="6" t="s">
        <v>93</v>
      </c>
    </row>
    <row r="5153" spans="1:10" x14ac:dyDescent="0.2">
      <c r="A5153" s="5">
        <v>293</v>
      </c>
      <c r="B5153" s="6">
        <v>6</v>
      </c>
      <c r="C5153" s="6" t="s">
        <v>102</v>
      </c>
      <c r="D5153" s="7">
        <v>45996.75</v>
      </c>
      <c r="E5153" s="6">
        <v>160.47</v>
      </c>
      <c r="F5153" s="6">
        <v>160.47</v>
      </c>
      <c r="G5153" s="6">
        <v>0</v>
      </c>
      <c r="H5153" s="6">
        <v>8</v>
      </c>
      <c r="I5153" s="6">
        <v>21</v>
      </c>
      <c r="J5153" s="6" t="s">
        <v>93</v>
      </c>
    </row>
    <row r="5154" spans="1:10" x14ac:dyDescent="0.2">
      <c r="A5154" s="5">
        <v>570</v>
      </c>
      <c r="B5154" s="6">
        <v>17</v>
      </c>
      <c r="C5154" s="6" t="s">
        <v>97</v>
      </c>
      <c r="D5154" s="7">
        <v>45997.25</v>
      </c>
      <c r="E5154" s="6">
        <v>180</v>
      </c>
      <c r="F5154" s="6">
        <v>180</v>
      </c>
      <c r="G5154" s="6">
        <v>0</v>
      </c>
      <c r="H5154" s="6">
        <v>8</v>
      </c>
      <c r="I5154" s="6">
        <v>5</v>
      </c>
      <c r="J5154" s="6" t="s">
        <v>79</v>
      </c>
    </row>
    <row r="5155" spans="1:10" x14ac:dyDescent="0.2">
      <c r="A5155" s="5">
        <v>578</v>
      </c>
      <c r="B5155" s="6">
        <v>10</v>
      </c>
      <c r="C5155" s="6" t="s">
        <v>154</v>
      </c>
      <c r="D5155" s="7">
        <v>45997.25</v>
      </c>
      <c r="E5155" s="6">
        <v>518</v>
      </c>
      <c r="F5155" s="6">
        <v>518</v>
      </c>
      <c r="G5155" s="6">
        <v>0</v>
      </c>
      <c r="H5155" s="6">
        <v>5</v>
      </c>
      <c r="I5155" s="6">
        <v>10</v>
      </c>
      <c r="J5155" s="6" t="s">
        <v>133</v>
      </c>
    </row>
    <row r="5156" spans="1:10" x14ac:dyDescent="0.2">
      <c r="A5156" s="5">
        <v>581</v>
      </c>
      <c r="B5156" s="6">
        <v>16</v>
      </c>
      <c r="C5156" s="6" t="s">
        <v>83</v>
      </c>
      <c r="D5156" s="7">
        <v>45997.25</v>
      </c>
      <c r="E5156" s="6">
        <v>160.47</v>
      </c>
      <c r="F5156" s="6">
        <v>160.47</v>
      </c>
      <c r="G5156" s="6">
        <v>0</v>
      </c>
      <c r="H5156" s="6">
        <v>4</v>
      </c>
      <c r="I5156" s="6">
        <v>10002</v>
      </c>
      <c r="J5156" s="6" t="s">
        <v>56</v>
      </c>
    </row>
    <row r="5157" spans="1:10" x14ac:dyDescent="0.2">
      <c r="A5157" s="5">
        <v>582</v>
      </c>
      <c r="B5157" s="6">
        <v>9</v>
      </c>
      <c r="C5157" s="6" t="s">
        <v>65</v>
      </c>
      <c r="D5157" s="7">
        <v>45997.25</v>
      </c>
      <c r="E5157" s="6">
        <v>281</v>
      </c>
      <c r="F5157" s="6">
        <v>281</v>
      </c>
      <c r="G5157" s="6">
        <v>0</v>
      </c>
      <c r="H5157" s="6">
        <v>10</v>
      </c>
      <c r="I5157" s="6">
        <v>24</v>
      </c>
      <c r="J5157" s="6" t="s">
        <v>84</v>
      </c>
    </row>
    <row r="5158" spans="1:10" x14ac:dyDescent="0.2">
      <c r="A5158" s="5">
        <v>584</v>
      </c>
      <c r="B5158" s="6">
        <v>2</v>
      </c>
      <c r="C5158" s="6" t="s">
        <v>57</v>
      </c>
      <c r="D5158" s="7">
        <v>45997.25</v>
      </c>
      <c r="E5158" s="6">
        <v>254.08</v>
      </c>
      <c r="F5158" s="6">
        <v>254.08</v>
      </c>
      <c r="G5158" s="6">
        <v>0</v>
      </c>
      <c r="H5158" s="6">
        <v>7</v>
      </c>
      <c r="I5158" s="6">
        <v>21</v>
      </c>
      <c r="J5158" s="6" t="s">
        <v>93</v>
      </c>
    </row>
    <row r="5159" spans="1:10" x14ac:dyDescent="0.2">
      <c r="A5159" s="5">
        <v>586</v>
      </c>
      <c r="B5159" s="6">
        <v>26</v>
      </c>
      <c r="C5159" s="6" t="s">
        <v>174</v>
      </c>
      <c r="D5159" s="7">
        <v>45997.25</v>
      </c>
      <c r="E5159" s="6">
        <v>230</v>
      </c>
      <c r="F5159" s="6">
        <v>230</v>
      </c>
      <c r="G5159" s="6">
        <v>0</v>
      </c>
      <c r="H5159" s="6">
        <v>5</v>
      </c>
      <c r="I5159" s="6">
        <v>10002</v>
      </c>
      <c r="J5159" s="6" t="s">
        <v>56</v>
      </c>
    </row>
    <row r="5160" spans="1:10" x14ac:dyDescent="0.2">
      <c r="A5160" s="5">
        <v>598</v>
      </c>
      <c r="B5160" s="6">
        <v>4</v>
      </c>
      <c r="C5160" s="6" t="s">
        <v>148</v>
      </c>
      <c r="D5160" s="7">
        <v>45997.25</v>
      </c>
      <c r="E5160" s="6">
        <v>370</v>
      </c>
      <c r="F5160" s="6">
        <v>370</v>
      </c>
      <c r="G5160" s="6">
        <v>0</v>
      </c>
      <c r="H5160" s="6">
        <v>13</v>
      </c>
      <c r="I5160" s="6">
        <v>31</v>
      </c>
      <c r="J5160" s="6" t="s">
        <v>42</v>
      </c>
    </row>
    <row r="5161" spans="1:10" x14ac:dyDescent="0.2">
      <c r="A5161" s="5">
        <v>607</v>
      </c>
      <c r="B5161" s="6">
        <v>3</v>
      </c>
      <c r="C5161" s="6" t="s">
        <v>147</v>
      </c>
      <c r="D5161" s="7">
        <v>45997.25</v>
      </c>
      <c r="E5161" s="6">
        <v>578</v>
      </c>
      <c r="F5161" s="6">
        <v>578</v>
      </c>
      <c r="G5161" s="6">
        <v>0</v>
      </c>
      <c r="H5161" s="6">
        <v>7</v>
      </c>
      <c r="I5161" s="6">
        <v>11</v>
      </c>
      <c r="J5161" s="6" t="s">
        <v>90</v>
      </c>
    </row>
    <row r="5162" spans="1:10" x14ac:dyDescent="0.2">
      <c r="A5162" s="5">
        <v>629</v>
      </c>
      <c r="B5162" s="6">
        <v>14</v>
      </c>
      <c r="C5162" s="6" t="s">
        <v>70</v>
      </c>
      <c r="D5162" s="7">
        <v>45997.25</v>
      </c>
      <c r="E5162" s="6">
        <v>161</v>
      </c>
      <c r="F5162" s="6">
        <v>161</v>
      </c>
      <c r="G5162" s="6">
        <v>0</v>
      </c>
      <c r="H5162" s="6">
        <v>12</v>
      </c>
      <c r="I5162" s="6">
        <v>15</v>
      </c>
      <c r="J5162" s="6" t="s">
        <v>63</v>
      </c>
    </row>
    <row r="5163" spans="1:10" x14ac:dyDescent="0.2">
      <c r="A5163" s="5">
        <v>652</v>
      </c>
      <c r="B5163" s="6">
        <v>10</v>
      </c>
      <c r="C5163" s="6" t="s">
        <v>53</v>
      </c>
      <c r="D5163" s="7">
        <v>45997.25</v>
      </c>
      <c r="E5163" s="6">
        <v>192</v>
      </c>
      <c r="F5163" s="6">
        <v>192</v>
      </c>
      <c r="G5163" s="6">
        <v>0</v>
      </c>
      <c r="H5163" s="6">
        <v>7</v>
      </c>
      <c r="I5163" s="6">
        <v>11</v>
      </c>
      <c r="J5163" s="6" t="s">
        <v>90</v>
      </c>
    </row>
    <row r="5164" spans="1:10" x14ac:dyDescent="0.2">
      <c r="A5164" s="5">
        <v>659</v>
      </c>
      <c r="B5164" s="6">
        <v>7</v>
      </c>
      <c r="C5164" s="6" t="s">
        <v>49</v>
      </c>
      <c r="D5164" s="7">
        <v>45997.25</v>
      </c>
      <c r="E5164" s="6">
        <v>180</v>
      </c>
      <c r="F5164" s="6">
        <v>180</v>
      </c>
      <c r="G5164" s="6">
        <v>0</v>
      </c>
      <c r="H5164" s="6">
        <v>11</v>
      </c>
      <c r="I5164" s="6">
        <v>18</v>
      </c>
      <c r="J5164" s="6" t="s">
        <v>29</v>
      </c>
    </row>
    <row r="5165" spans="1:10" x14ac:dyDescent="0.2">
      <c r="A5165" s="5">
        <v>695</v>
      </c>
      <c r="B5165" s="6">
        <v>4</v>
      </c>
      <c r="C5165" s="6" t="s">
        <v>75</v>
      </c>
      <c r="D5165" s="7">
        <v>45997.25</v>
      </c>
      <c r="E5165" s="6">
        <v>342</v>
      </c>
      <c r="F5165" s="6">
        <v>342</v>
      </c>
      <c r="G5165" s="6">
        <v>0</v>
      </c>
      <c r="H5165" s="6">
        <v>13</v>
      </c>
      <c r="I5165" s="6">
        <v>31</v>
      </c>
      <c r="J5165" s="6" t="s">
        <v>42</v>
      </c>
    </row>
    <row r="5166" spans="1:10" x14ac:dyDescent="0.2">
      <c r="A5166" s="5">
        <v>90</v>
      </c>
      <c r="B5166" s="6">
        <v>9</v>
      </c>
      <c r="C5166" s="6" t="s">
        <v>105</v>
      </c>
      <c r="D5166" s="7">
        <v>45997.75</v>
      </c>
      <c r="E5166" s="6">
        <v>320</v>
      </c>
      <c r="F5166" s="6">
        <v>320</v>
      </c>
      <c r="G5166" s="6">
        <v>0</v>
      </c>
      <c r="H5166" s="6">
        <v>7</v>
      </c>
      <c r="I5166" s="6">
        <v>21</v>
      </c>
      <c r="J5166" s="6" t="s">
        <v>93</v>
      </c>
    </row>
    <row r="5167" spans="1:10" x14ac:dyDescent="0.2">
      <c r="A5167" s="5">
        <v>93</v>
      </c>
      <c r="B5167" s="6">
        <v>8</v>
      </c>
      <c r="C5167" s="6" t="s">
        <v>104</v>
      </c>
      <c r="D5167" s="7">
        <v>45997.75</v>
      </c>
      <c r="E5167" s="6">
        <v>221.98</v>
      </c>
      <c r="F5167" s="6">
        <v>221.98</v>
      </c>
      <c r="G5167" s="6">
        <v>0</v>
      </c>
      <c r="H5167" s="6">
        <v>4</v>
      </c>
      <c r="I5167" s="6">
        <v>10002</v>
      </c>
      <c r="J5167" s="6" t="s">
        <v>56</v>
      </c>
    </row>
    <row r="5168" spans="1:10" x14ac:dyDescent="0.2">
      <c r="A5168" s="5">
        <v>96</v>
      </c>
      <c r="B5168" s="6">
        <v>6</v>
      </c>
      <c r="C5168" s="6" t="s">
        <v>102</v>
      </c>
      <c r="D5168" s="7">
        <v>45997.75</v>
      </c>
      <c r="E5168" s="6">
        <v>219.23</v>
      </c>
      <c r="F5168" s="6">
        <v>219.23</v>
      </c>
      <c r="G5168" s="6">
        <v>0</v>
      </c>
      <c r="H5168" s="6">
        <v>4</v>
      </c>
      <c r="I5168" s="6">
        <v>10002</v>
      </c>
      <c r="J5168" s="6" t="s">
        <v>56</v>
      </c>
    </row>
    <row r="5169" spans="1:10" x14ac:dyDescent="0.2">
      <c r="A5169" s="5">
        <v>104</v>
      </c>
      <c r="B5169" s="6">
        <v>10</v>
      </c>
      <c r="C5169" s="6" t="s">
        <v>106</v>
      </c>
      <c r="D5169" s="7">
        <v>45997.75</v>
      </c>
      <c r="E5169" s="6">
        <v>320</v>
      </c>
      <c r="F5169" s="6">
        <v>320</v>
      </c>
      <c r="G5169" s="6">
        <v>0</v>
      </c>
      <c r="H5169" s="6">
        <v>4</v>
      </c>
      <c r="I5169" s="6">
        <v>10002</v>
      </c>
      <c r="J5169" s="6" t="s">
        <v>56</v>
      </c>
    </row>
    <row r="5170" spans="1:10" x14ac:dyDescent="0.2">
      <c r="A5170" s="5">
        <v>115</v>
      </c>
      <c r="B5170" s="6">
        <v>12</v>
      </c>
      <c r="C5170" s="6" t="s">
        <v>108</v>
      </c>
      <c r="D5170" s="7">
        <v>45997.75</v>
      </c>
      <c r="E5170" s="6">
        <v>300</v>
      </c>
      <c r="F5170" s="6">
        <v>300</v>
      </c>
      <c r="G5170" s="6">
        <v>0</v>
      </c>
      <c r="H5170" s="6">
        <v>6</v>
      </c>
      <c r="I5170" s="6">
        <v>10002</v>
      </c>
      <c r="J5170" s="6" t="s">
        <v>56</v>
      </c>
    </row>
    <row r="5171" spans="1:10" x14ac:dyDescent="0.2">
      <c r="A5171" s="5">
        <v>130</v>
      </c>
      <c r="B5171" s="6">
        <v>13</v>
      </c>
      <c r="C5171" s="6" t="s">
        <v>109</v>
      </c>
      <c r="D5171" s="7">
        <v>45997.75</v>
      </c>
      <c r="E5171" s="6">
        <v>283.33</v>
      </c>
      <c r="F5171" s="6">
        <v>283.33</v>
      </c>
      <c r="G5171" s="6">
        <v>0</v>
      </c>
      <c r="H5171" s="6">
        <v>12</v>
      </c>
      <c r="I5171" s="6">
        <v>25</v>
      </c>
      <c r="J5171" s="6" t="s">
        <v>135</v>
      </c>
    </row>
    <row r="5172" spans="1:10" x14ac:dyDescent="0.2">
      <c r="A5172" s="5">
        <v>156</v>
      </c>
      <c r="B5172" s="6">
        <v>16</v>
      </c>
      <c r="C5172" s="6" t="s">
        <v>112</v>
      </c>
      <c r="D5172" s="7">
        <v>45997.75</v>
      </c>
      <c r="E5172" s="6">
        <v>273</v>
      </c>
      <c r="F5172" s="6">
        <v>273</v>
      </c>
      <c r="G5172" s="6">
        <v>0</v>
      </c>
      <c r="H5172" s="6">
        <v>4</v>
      </c>
      <c r="I5172" s="6">
        <v>10002</v>
      </c>
      <c r="J5172" s="6" t="s">
        <v>56</v>
      </c>
    </row>
    <row r="5173" spans="1:10" x14ac:dyDescent="0.2">
      <c r="A5173" s="5">
        <v>159</v>
      </c>
      <c r="B5173" s="6">
        <v>16</v>
      </c>
      <c r="C5173" s="6" t="s">
        <v>112</v>
      </c>
      <c r="D5173" s="7">
        <v>45997.75</v>
      </c>
      <c r="E5173" s="6">
        <v>310</v>
      </c>
      <c r="F5173" s="6">
        <v>310</v>
      </c>
      <c r="G5173" s="6">
        <v>0</v>
      </c>
      <c r="H5173" s="6">
        <v>10</v>
      </c>
      <c r="I5173" s="6">
        <v>24</v>
      </c>
      <c r="J5173" s="6" t="s">
        <v>84</v>
      </c>
    </row>
    <row r="5174" spans="1:10" x14ac:dyDescent="0.2">
      <c r="A5174" s="5">
        <v>168</v>
      </c>
      <c r="B5174" s="6">
        <v>21</v>
      </c>
      <c r="C5174" s="6" t="s">
        <v>117</v>
      </c>
      <c r="D5174" s="7">
        <v>45997.75</v>
      </c>
      <c r="E5174" s="6">
        <v>291</v>
      </c>
      <c r="F5174" s="6">
        <v>291</v>
      </c>
      <c r="G5174" s="6">
        <v>0</v>
      </c>
      <c r="H5174" s="6">
        <v>12</v>
      </c>
      <c r="I5174" s="6">
        <v>25</v>
      </c>
      <c r="J5174" s="6" t="s">
        <v>135</v>
      </c>
    </row>
    <row r="5175" spans="1:10" x14ac:dyDescent="0.2">
      <c r="A5175" s="5">
        <v>197</v>
      </c>
      <c r="B5175" s="6">
        <v>26</v>
      </c>
      <c r="C5175" s="6" t="s">
        <v>136</v>
      </c>
      <c r="D5175" s="7">
        <v>45997.75</v>
      </c>
      <c r="E5175" s="6">
        <v>160.47</v>
      </c>
      <c r="F5175" s="6">
        <v>160.47</v>
      </c>
      <c r="G5175" s="6">
        <v>0</v>
      </c>
      <c r="H5175" s="6">
        <v>8</v>
      </c>
      <c r="I5175" s="6">
        <v>10002</v>
      </c>
      <c r="J5175" s="6" t="s">
        <v>56</v>
      </c>
    </row>
    <row r="5176" spans="1:10" x14ac:dyDescent="0.2">
      <c r="A5176" s="5">
        <v>199</v>
      </c>
      <c r="B5176" s="6">
        <v>26</v>
      </c>
      <c r="C5176" s="6" t="s">
        <v>136</v>
      </c>
      <c r="D5176" s="7">
        <v>45997.75</v>
      </c>
      <c r="E5176" s="6">
        <v>134.4</v>
      </c>
      <c r="F5176" s="6">
        <v>134.4</v>
      </c>
      <c r="G5176" s="6">
        <v>0</v>
      </c>
      <c r="H5176" s="6">
        <v>15</v>
      </c>
      <c r="I5176" s="6">
        <v>10002</v>
      </c>
      <c r="J5176" s="6" t="s">
        <v>56</v>
      </c>
    </row>
    <row r="5177" spans="1:10" x14ac:dyDescent="0.2">
      <c r="A5177" s="5">
        <v>222</v>
      </c>
      <c r="B5177" s="6">
        <v>33</v>
      </c>
      <c r="C5177" s="7">
        <v>48214</v>
      </c>
      <c r="D5177" s="7">
        <v>45997.75</v>
      </c>
      <c r="E5177" s="6">
        <v>180</v>
      </c>
      <c r="F5177" s="6">
        <v>180</v>
      </c>
      <c r="G5177" s="6">
        <v>0</v>
      </c>
      <c r="H5177" s="6">
        <v>5</v>
      </c>
      <c r="I5177" s="6">
        <v>5</v>
      </c>
      <c r="J5177" s="6" t="s">
        <v>79</v>
      </c>
    </row>
    <row r="5178" spans="1:10" x14ac:dyDescent="0.2">
      <c r="A5178" s="5">
        <v>274</v>
      </c>
      <c r="B5178" s="6">
        <v>4</v>
      </c>
      <c r="C5178" s="6" t="s">
        <v>100</v>
      </c>
      <c r="D5178" s="7">
        <v>45997.75</v>
      </c>
      <c r="E5178" s="6">
        <v>485.91</v>
      </c>
      <c r="F5178" s="6">
        <v>485.91</v>
      </c>
      <c r="G5178" s="6">
        <v>0</v>
      </c>
      <c r="H5178" s="6">
        <v>10</v>
      </c>
      <c r="I5178" s="6">
        <v>13</v>
      </c>
      <c r="J5178" s="6" t="s">
        <v>81</v>
      </c>
    </row>
    <row r="5179" spans="1:10" x14ac:dyDescent="0.2">
      <c r="A5179" s="5">
        <v>279</v>
      </c>
      <c r="B5179" s="6">
        <v>4</v>
      </c>
      <c r="C5179" s="6" t="s">
        <v>100</v>
      </c>
      <c r="D5179" s="7">
        <v>45997.75</v>
      </c>
      <c r="E5179" s="6">
        <v>484.9</v>
      </c>
      <c r="F5179" s="6">
        <v>484.9</v>
      </c>
      <c r="G5179" s="6">
        <v>0</v>
      </c>
      <c r="H5179" s="6">
        <v>8</v>
      </c>
      <c r="I5179" s="6">
        <v>5</v>
      </c>
      <c r="J5179" s="6" t="s">
        <v>79</v>
      </c>
    </row>
    <row r="5180" spans="1:10" x14ac:dyDescent="0.2">
      <c r="A5180" s="5">
        <v>283</v>
      </c>
      <c r="B5180" s="6">
        <v>4</v>
      </c>
      <c r="C5180" s="6" t="s">
        <v>100</v>
      </c>
      <c r="D5180" s="7">
        <v>45997.75</v>
      </c>
      <c r="E5180" s="6">
        <v>194.64</v>
      </c>
      <c r="F5180" s="6">
        <v>194.64</v>
      </c>
      <c r="G5180" s="6">
        <v>0</v>
      </c>
      <c r="H5180" s="6">
        <v>8</v>
      </c>
      <c r="I5180" s="6">
        <v>28</v>
      </c>
      <c r="J5180" s="6" t="s">
        <v>143</v>
      </c>
    </row>
    <row r="5181" spans="1:10" x14ac:dyDescent="0.2">
      <c r="A5181" s="5">
        <v>286</v>
      </c>
      <c r="B5181" s="6">
        <v>4</v>
      </c>
      <c r="C5181" s="6" t="s">
        <v>100</v>
      </c>
      <c r="D5181" s="7">
        <v>45997.75</v>
      </c>
      <c r="E5181" s="6">
        <v>438.02</v>
      </c>
      <c r="F5181" s="6">
        <v>438.02</v>
      </c>
      <c r="G5181" s="6">
        <v>0</v>
      </c>
      <c r="H5181" s="6">
        <v>4</v>
      </c>
      <c r="I5181" s="6">
        <v>10002</v>
      </c>
      <c r="J5181" s="6" t="s">
        <v>56</v>
      </c>
    </row>
    <row r="5182" spans="1:10" x14ac:dyDescent="0.2">
      <c r="A5182" s="5">
        <v>305</v>
      </c>
      <c r="B5182" s="6">
        <v>28</v>
      </c>
      <c r="C5182" s="6" t="s">
        <v>138</v>
      </c>
      <c r="D5182" s="7">
        <v>45997.75</v>
      </c>
      <c r="E5182" s="6">
        <v>282.83999999999997</v>
      </c>
      <c r="F5182" s="6">
        <v>282.83999999999997</v>
      </c>
      <c r="G5182" s="6">
        <v>0</v>
      </c>
      <c r="H5182" s="6">
        <v>5</v>
      </c>
      <c r="I5182" s="6" t="s">
        <v>47</v>
      </c>
      <c r="J5182" s="6" t="s">
        <v>47</v>
      </c>
    </row>
    <row r="5183" spans="1:10" x14ac:dyDescent="0.2">
      <c r="A5183" s="5">
        <v>309</v>
      </c>
      <c r="B5183" s="6">
        <v>29</v>
      </c>
      <c r="C5183" s="6" t="s">
        <v>139</v>
      </c>
      <c r="D5183" s="7">
        <v>45997.75</v>
      </c>
      <c r="E5183" s="6">
        <v>258</v>
      </c>
      <c r="F5183" s="6">
        <v>258</v>
      </c>
      <c r="G5183" s="6">
        <v>0</v>
      </c>
      <c r="H5183" s="6">
        <v>9</v>
      </c>
      <c r="I5183" s="6">
        <v>12</v>
      </c>
      <c r="J5183" s="6" t="s">
        <v>134</v>
      </c>
    </row>
    <row r="5184" spans="1:10" x14ac:dyDescent="0.2">
      <c r="A5184" s="5">
        <v>484</v>
      </c>
      <c r="B5184" s="6">
        <v>10</v>
      </c>
      <c r="C5184" s="6" t="s">
        <v>154</v>
      </c>
      <c r="D5184" s="7">
        <v>45998.25</v>
      </c>
      <c r="E5184" s="6">
        <v>318</v>
      </c>
      <c r="F5184" s="6">
        <v>318</v>
      </c>
      <c r="G5184" s="6">
        <v>0</v>
      </c>
      <c r="H5184" s="6">
        <v>4</v>
      </c>
      <c r="I5184" s="6">
        <v>10002</v>
      </c>
      <c r="J5184" s="6" t="s">
        <v>56</v>
      </c>
    </row>
    <row r="5185" spans="1:10" x14ac:dyDescent="0.2">
      <c r="A5185" s="5">
        <v>506</v>
      </c>
      <c r="B5185" s="6">
        <v>36</v>
      </c>
      <c r="C5185" s="6" t="s">
        <v>184</v>
      </c>
      <c r="D5185" s="7">
        <v>45998.25</v>
      </c>
      <c r="E5185" s="6">
        <v>280</v>
      </c>
      <c r="F5185" s="6">
        <v>280</v>
      </c>
      <c r="G5185" s="6">
        <v>0</v>
      </c>
      <c r="H5185" s="6">
        <v>5</v>
      </c>
      <c r="I5185" s="6">
        <v>10002</v>
      </c>
      <c r="J5185" s="6" t="s">
        <v>56</v>
      </c>
    </row>
    <row r="5186" spans="1:10" x14ac:dyDescent="0.2">
      <c r="A5186" s="5">
        <v>539</v>
      </c>
      <c r="B5186" s="6">
        <v>4</v>
      </c>
      <c r="C5186" s="6" t="s">
        <v>59</v>
      </c>
      <c r="D5186" s="7">
        <v>45998.25</v>
      </c>
      <c r="E5186" s="6">
        <v>181</v>
      </c>
      <c r="F5186" s="6">
        <v>181</v>
      </c>
      <c r="G5186" s="6">
        <v>0</v>
      </c>
      <c r="H5186" s="6">
        <v>8</v>
      </c>
      <c r="I5186" s="6">
        <v>28</v>
      </c>
      <c r="J5186" s="6" t="s">
        <v>143</v>
      </c>
    </row>
    <row r="5187" spans="1:10" x14ac:dyDescent="0.2">
      <c r="A5187" s="5">
        <v>542</v>
      </c>
      <c r="B5187" s="6">
        <v>11</v>
      </c>
      <c r="C5187" s="6" t="s">
        <v>54</v>
      </c>
      <c r="D5187" s="7">
        <v>45998.25</v>
      </c>
      <c r="E5187" s="6">
        <v>294</v>
      </c>
      <c r="F5187" s="6">
        <v>294</v>
      </c>
      <c r="G5187" s="6">
        <v>0</v>
      </c>
      <c r="H5187" s="6">
        <v>5</v>
      </c>
      <c r="I5187" s="6">
        <v>10</v>
      </c>
      <c r="J5187" s="6" t="s">
        <v>133</v>
      </c>
    </row>
    <row r="5188" spans="1:10" x14ac:dyDescent="0.2">
      <c r="A5188" s="5">
        <v>543</v>
      </c>
      <c r="B5188" s="6">
        <v>6</v>
      </c>
      <c r="C5188" s="6" t="s">
        <v>48</v>
      </c>
      <c r="D5188" s="7">
        <v>45998.25</v>
      </c>
      <c r="E5188" s="6">
        <v>258</v>
      </c>
      <c r="F5188" s="6">
        <v>258</v>
      </c>
      <c r="G5188" s="6">
        <v>0</v>
      </c>
      <c r="H5188" s="6">
        <v>11</v>
      </c>
      <c r="I5188" s="6">
        <v>18</v>
      </c>
      <c r="J5188" s="6" t="s">
        <v>29</v>
      </c>
    </row>
    <row r="5189" spans="1:10" x14ac:dyDescent="0.2">
      <c r="A5189" s="5">
        <v>561</v>
      </c>
      <c r="B5189" s="6">
        <v>7</v>
      </c>
      <c r="C5189" s="6" t="s">
        <v>123</v>
      </c>
      <c r="D5189" s="7">
        <v>45998.25</v>
      </c>
      <c r="E5189" s="6">
        <v>479</v>
      </c>
      <c r="F5189" s="6">
        <v>479</v>
      </c>
      <c r="G5189" s="6">
        <v>0</v>
      </c>
      <c r="H5189" s="6">
        <v>7</v>
      </c>
      <c r="I5189" s="6">
        <v>21</v>
      </c>
      <c r="J5189" s="6" t="s">
        <v>93</v>
      </c>
    </row>
    <row r="5190" spans="1:10" x14ac:dyDescent="0.2">
      <c r="A5190" s="5">
        <v>564</v>
      </c>
      <c r="B5190" s="6">
        <v>6</v>
      </c>
      <c r="C5190" s="6" t="s">
        <v>48</v>
      </c>
      <c r="D5190" s="7">
        <v>45998.25</v>
      </c>
      <c r="E5190" s="6">
        <v>285</v>
      </c>
      <c r="F5190" s="6">
        <v>285</v>
      </c>
      <c r="G5190" s="6">
        <v>0</v>
      </c>
      <c r="H5190" s="6">
        <v>12</v>
      </c>
      <c r="I5190" s="6">
        <v>25</v>
      </c>
      <c r="J5190" s="6" t="s">
        <v>135</v>
      </c>
    </row>
    <row r="5191" spans="1:10" x14ac:dyDescent="0.2">
      <c r="A5191" s="5">
        <v>576</v>
      </c>
      <c r="B5191" s="6">
        <v>3</v>
      </c>
      <c r="C5191" s="6" t="s">
        <v>147</v>
      </c>
      <c r="D5191" s="7">
        <v>45998.25</v>
      </c>
      <c r="E5191" s="6">
        <v>249.85</v>
      </c>
      <c r="F5191" s="6">
        <v>249.85</v>
      </c>
      <c r="G5191" s="6">
        <v>0</v>
      </c>
      <c r="H5191" s="6">
        <v>12</v>
      </c>
      <c r="I5191" s="6">
        <v>31</v>
      </c>
      <c r="J5191" s="6" t="s">
        <v>42</v>
      </c>
    </row>
    <row r="5192" spans="1:10" x14ac:dyDescent="0.2">
      <c r="A5192" s="5">
        <v>595</v>
      </c>
      <c r="B5192" s="6">
        <v>24</v>
      </c>
      <c r="C5192" s="6" t="s">
        <v>166</v>
      </c>
      <c r="D5192" s="7">
        <v>45998.25</v>
      </c>
      <c r="E5192" s="6">
        <v>160</v>
      </c>
      <c r="F5192" s="6">
        <v>160</v>
      </c>
      <c r="G5192" s="6">
        <v>0</v>
      </c>
      <c r="H5192" s="6">
        <v>9</v>
      </c>
      <c r="I5192" s="6">
        <v>10002</v>
      </c>
      <c r="J5192" s="6" t="s">
        <v>56</v>
      </c>
    </row>
    <row r="5193" spans="1:10" x14ac:dyDescent="0.2">
      <c r="A5193" s="5">
        <v>596</v>
      </c>
      <c r="B5193" s="6">
        <v>25</v>
      </c>
      <c r="C5193" s="6" t="s">
        <v>167</v>
      </c>
      <c r="D5193" s="7">
        <v>45998.25</v>
      </c>
      <c r="E5193" s="6">
        <v>228</v>
      </c>
      <c r="F5193" s="6">
        <v>228</v>
      </c>
      <c r="G5193" s="6">
        <v>0</v>
      </c>
      <c r="H5193" s="6">
        <v>8</v>
      </c>
      <c r="I5193" s="6">
        <v>10002</v>
      </c>
      <c r="J5193" s="6" t="s">
        <v>56</v>
      </c>
    </row>
    <row r="5194" spans="1:10" x14ac:dyDescent="0.2">
      <c r="A5194" s="5">
        <v>597</v>
      </c>
      <c r="B5194" s="6">
        <v>30</v>
      </c>
      <c r="C5194" s="6" t="s">
        <v>178</v>
      </c>
      <c r="D5194" s="7">
        <v>45998.25</v>
      </c>
      <c r="E5194" s="6">
        <v>161</v>
      </c>
      <c r="F5194" s="6">
        <v>161</v>
      </c>
      <c r="G5194" s="6">
        <v>0</v>
      </c>
      <c r="H5194" s="6">
        <v>8</v>
      </c>
      <c r="I5194" s="6">
        <v>5</v>
      </c>
      <c r="J5194" s="6" t="s">
        <v>79</v>
      </c>
    </row>
    <row r="5195" spans="1:10" x14ac:dyDescent="0.2">
      <c r="A5195" s="5">
        <v>599</v>
      </c>
      <c r="B5195" s="6">
        <v>4</v>
      </c>
      <c r="C5195" s="6" t="s">
        <v>45</v>
      </c>
      <c r="D5195" s="7">
        <v>45998.25</v>
      </c>
      <c r="E5195" s="6">
        <v>216</v>
      </c>
      <c r="F5195" s="6">
        <v>216</v>
      </c>
      <c r="G5195" s="6">
        <v>0</v>
      </c>
      <c r="H5195" s="6">
        <v>13</v>
      </c>
      <c r="I5195" s="6">
        <v>31</v>
      </c>
      <c r="J5195" s="6" t="s">
        <v>42</v>
      </c>
    </row>
    <row r="5196" spans="1:10" x14ac:dyDescent="0.2">
      <c r="A5196" s="5">
        <v>600</v>
      </c>
      <c r="B5196" s="6">
        <v>10</v>
      </c>
      <c r="C5196" s="6" t="s">
        <v>154</v>
      </c>
      <c r="D5196" s="7">
        <v>45998.25</v>
      </c>
      <c r="E5196" s="6">
        <v>241</v>
      </c>
      <c r="F5196" s="6">
        <v>241</v>
      </c>
      <c r="G5196" s="6">
        <v>0</v>
      </c>
      <c r="H5196" s="6">
        <v>5</v>
      </c>
      <c r="I5196" s="6">
        <v>10</v>
      </c>
      <c r="J5196" s="6" t="s">
        <v>133</v>
      </c>
    </row>
    <row r="5197" spans="1:10" x14ac:dyDescent="0.2">
      <c r="A5197" s="5">
        <v>601</v>
      </c>
      <c r="B5197" s="6">
        <v>12</v>
      </c>
      <c r="C5197" s="6" t="s">
        <v>68</v>
      </c>
      <c r="D5197" s="7">
        <v>45998.25</v>
      </c>
      <c r="E5197" s="6">
        <v>280</v>
      </c>
      <c r="F5197" s="6">
        <v>280</v>
      </c>
      <c r="G5197" s="6">
        <v>0</v>
      </c>
      <c r="H5197" s="6">
        <v>5</v>
      </c>
      <c r="I5197" s="6">
        <v>9</v>
      </c>
      <c r="J5197" s="6" t="s">
        <v>80</v>
      </c>
    </row>
    <row r="5198" spans="1:10" x14ac:dyDescent="0.2">
      <c r="A5198" s="5">
        <v>602</v>
      </c>
      <c r="B5198" s="6">
        <v>28</v>
      </c>
      <c r="C5198" s="6" t="s">
        <v>203</v>
      </c>
      <c r="D5198" s="7">
        <v>45998.25</v>
      </c>
      <c r="E5198" s="6">
        <v>180</v>
      </c>
      <c r="F5198" s="6">
        <v>180</v>
      </c>
      <c r="G5198" s="6">
        <v>0</v>
      </c>
      <c r="H5198" s="6">
        <v>9</v>
      </c>
      <c r="I5198" s="6">
        <v>12</v>
      </c>
      <c r="J5198" s="6" t="s">
        <v>134</v>
      </c>
    </row>
    <row r="5199" spans="1:10" x14ac:dyDescent="0.2">
      <c r="A5199" s="5">
        <v>603</v>
      </c>
      <c r="B5199" s="6">
        <v>15</v>
      </c>
      <c r="C5199" s="6" t="s">
        <v>71</v>
      </c>
      <c r="D5199" s="7">
        <v>45998.25</v>
      </c>
      <c r="E5199" s="6">
        <v>248</v>
      </c>
      <c r="F5199" s="6">
        <v>248</v>
      </c>
      <c r="G5199" s="6">
        <v>0</v>
      </c>
      <c r="H5199" s="6">
        <v>9</v>
      </c>
      <c r="I5199" s="6">
        <v>12</v>
      </c>
      <c r="J5199" s="6" t="s">
        <v>134</v>
      </c>
    </row>
    <row r="5200" spans="1:10" x14ac:dyDescent="0.2">
      <c r="A5200" s="5">
        <v>610</v>
      </c>
      <c r="B5200" s="6">
        <v>4</v>
      </c>
      <c r="C5200" s="6" t="s">
        <v>59</v>
      </c>
      <c r="D5200" s="7">
        <v>45998.25</v>
      </c>
      <c r="E5200" s="6">
        <v>182</v>
      </c>
      <c r="F5200" s="6">
        <v>182</v>
      </c>
      <c r="G5200" s="6">
        <v>0</v>
      </c>
      <c r="H5200" s="6">
        <v>8</v>
      </c>
      <c r="I5200" s="6">
        <v>5</v>
      </c>
      <c r="J5200" s="6" t="s">
        <v>79</v>
      </c>
    </row>
    <row r="5201" spans="1:10" x14ac:dyDescent="0.2">
      <c r="A5201" s="5">
        <v>619</v>
      </c>
      <c r="B5201" s="6">
        <v>35</v>
      </c>
      <c r="C5201" s="6" t="s">
        <v>183</v>
      </c>
      <c r="D5201" s="7">
        <v>45998.25</v>
      </c>
      <c r="E5201" s="6">
        <v>147</v>
      </c>
      <c r="F5201" s="6">
        <v>147</v>
      </c>
      <c r="G5201" s="6">
        <v>0</v>
      </c>
      <c r="H5201" s="6" t="s">
        <v>47</v>
      </c>
      <c r="I5201" s="6">
        <v>10002</v>
      </c>
      <c r="J5201" s="6" t="s">
        <v>56</v>
      </c>
    </row>
    <row r="5202" spans="1:10" x14ac:dyDescent="0.2">
      <c r="A5202" s="5">
        <v>630</v>
      </c>
      <c r="B5202" s="6">
        <v>32</v>
      </c>
      <c r="C5202" s="6" t="s">
        <v>180</v>
      </c>
      <c r="D5202" s="7">
        <v>45998.25</v>
      </c>
      <c r="E5202" s="6">
        <v>386</v>
      </c>
      <c r="F5202" s="6">
        <v>386</v>
      </c>
      <c r="G5202" s="6">
        <v>0</v>
      </c>
      <c r="H5202" s="6">
        <v>5</v>
      </c>
      <c r="I5202" s="6">
        <v>5</v>
      </c>
      <c r="J5202" s="6" t="s">
        <v>79</v>
      </c>
    </row>
    <row r="5203" spans="1:10" x14ac:dyDescent="0.2">
      <c r="A5203" s="5">
        <v>635</v>
      </c>
      <c r="B5203" s="6">
        <v>15</v>
      </c>
      <c r="C5203" s="6" t="s">
        <v>71</v>
      </c>
      <c r="D5203" s="7">
        <v>45998.25</v>
      </c>
      <c r="E5203" s="6">
        <v>160</v>
      </c>
      <c r="F5203" s="6">
        <v>160</v>
      </c>
      <c r="G5203" s="6">
        <v>0</v>
      </c>
      <c r="H5203" s="6">
        <v>12</v>
      </c>
      <c r="I5203" s="6">
        <v>25</v>
      </c>
      <c r="J5203" s="6" t="s">
        <v>135</v>
      </c>
    </row>
    <row r="5204" spans="1:10" x14ac:dyDescent="0.2">
      <c r="A5204" s="5">
        <v>645</v>
      </c>
      <c r="B5204" s="6">
        <v>24</v>
      </c>
      <c r="C5204" s="6" t="s">
        <v>199</v>
      </c>
      <c r="D5204" s="7">
        <v>45998.25</v>
      </c>
      <c r="E5204" s="6">
        <v>180</v>
      </c>
      <c r="F5204" s="6">
        <v>180</v>
      </c>
      <c r="G5204" s="6">
        <v>0</v>
      </c>
      <c r="H5204" s="6">
        <v>8</v>
      </c>
      <c r="I5204" s="6">
        <v>5</v>
      </c>
      <c r="J5204" s="6" t="s">
        <v>79</v>
      </c>
    </row>
    <row r="5205" spans="1:10" x14ac:dyDescent="0.2">
      <c r="A5205" s="5">
        <v>647</v>
      </c>
      <c r="B5205" s="6">
        <v>29</v>
      </c>
      <c r="C5205" s="6" t="s">
        <v>177</v>
      </c>
      <c r="D5205" s="7">
        <v>45998.25</v>
      </c>
      <c r="E5205" s="6">
        <v>178.16</v>
      </c>
      <c r="F5205" s="6">
        <v>178.16</v>
      </c>
      <c r="G5205" s="6">
        <v>0</v>
      </c>
      <c r="H5205" s="6" t="s">
        <v>47</v>
      </c>
      <c r="I5205" s="6">
        <v>10002</v>
      </c>
      <c r="J5205" s="6" t="s">
        <v>56</v>
      </c>
    </row>
    <row r="5206" spans="1:10" x14ac:dyDescent="0.2">
      <c r="A5206" s="5">
        <v>653</v>
      </c>
      <c r="B5206" s="6">
        <v>4</v>
      </c>
      <c r="C5206" s="6" t="s">
        <v>75</v>
      </c>
      <c r="D5206" s="7">
        <v>45998.25</v>
      </c>
      <c r="E5206" s="6">
        <v>495</v>
      </c>
      <c r="F5206" s="6">
        <v>495</v>
      </c>
      <c r="G5206" s="6">
        <v>0</v>
      </c>
      <c r="H5206" s="6">
        <v>9</v>
      </c>
      <c r="I5206" s="6">
        <v>12</v>
      </c>
      <c r="J5206" s="6" t="s">
        <v>134</v>
      </c>
    </row>
    <row r="5207" spans="1:10" x14ac:dyDescent="0.2">
      <c r="A5207" s="5">
        <v>660</v>
      </c>
      <c r="B5207" s="6">
        <v>4</v>
      </c>
      <c r="C5207" s="6" t="s">
        <v>45</v>
      </c>
      <c r="D5207" s="7">
        <v>45998.25</v>
      </c>
      <c r="E5207" s="6">
        <v>206</v>
      </c>
      <c r="F5207" s="6">
        <v>206</v>
      </c>
      <c r="G5207" s="6">
        <v>0</v>
      </c>
      <c r="H5207" s="6">
        <v>6</v>
      </c>
      <c r="I5207" s="6">
        <v>9</v>
      </c>
      <c r="J5207" s="6" t="s">
        <v>80</v>
      </c>
    </row>
    <row r="5208" spans="1:10" x14ac:dyDescent="0.2">
      <c r="A5208" s="5">
        <v>89</v>
      </c>
      <c r="B5208" s="6">
        <v>9</v>
      </c>
      <c r="C5208" s="6" t="s">
        <v>105</v>
      </c>
      <c r="D5208" s="7">
        <v>45998.75</v>
      </c>
      <c r="E5208" s="6">
        <v>160.47</v>
      </c>
      <c r="F5208" s="6">
        <v>160.47</v>
      </c>
      <c r="G5208" s="6">
        <v>0</v>
      </c>
      <c r="H5208" s="6">
        <v>9</v>
      </c>
      <c r="I5208" s="6">
        <v>12</v>
      </c>
      <c r="J5208" s="6" t="s">
        <v>134</v>
      </c>
    </row>
    <row r="5209" spans="1:10" x14ac:dyDescent="0.2">
      <c r="A5209" s="5">
        <v>100</v>
      </c>
      <c r="B5209" s="6">
        <v>8</v>
      </c>
      <c r="C5209" s="6" t="s">
        <v>104</v>
      </c>
      <c r="D5209" s="7">
        <v>45998.75</v>
      </c>
      <c r="E5209" s="6">
        <v>219.23</v>
      </c>
      <c r="F5209" s="6">
        <v>219.23</v>
      </c>
      <c r="G5209" s="6">
        <v>0</v>
      </c>
      <c r="H5209" s="6">
        <v>7</v>
      </c>
      <c r="I5209" s="6">
        <v>21</v>
      </c>
      <c r="J5209" s="6" t="s">
        <v>93</v>
      </c>
    </row>
    <row r="5210" spans="1:10" x14ac:dyDescent="0.2">
      <c r="A5210" s="5">
        <v>109</v>
      </c>
      <c r="B5210" s="6">
        <v>10</v>
      </c>
      <c r="C5210" s="6" t="s">
        <v>106</v>
      </c>
      <c r="D5210" s="7">
        <v>45998.75</v>
      </c>
      <c r="E5210" s="6">
        <v>192</v>
      </c>
      <c r="F5210" s="6">
        <v>192</v>
      </c>
      <c r="G5210" s="6">
        <v>0</v>
      </c>
      <c r="H5210" s="6">
        <v>13</v>
      </c>
      <c r="I5210" s="6">
        <v>31</v>
      </c>
      <c r="J5210" s="6" t="s">
        <v>42</v>
      </c>
    </row>
    <row r="5211" spans="1:10" x14ac:dyDescent="0.2">
      <c r="A5211" s="5">
        <v>155</v>
      </c>
      <c r="B5211" s="6">
        <v>16</v>
      </c>
      <c r="C5211" s="6" t="s">
        <v>112</v>
      </c>
      <c r="D5211" s="7">
        <v>45998.75</v>
      </c>
      <c r="E5211" s="6">
        <v>279</v>
      </c>
      <c r="F5211" s="6">
        <v>279</v>
      </c>
      <c r="G5211" s="6">
        <v>0</v>
      </c>
      <c r="H5211" s="6">
        <v>5</v>
      </c>
      <c r="I5211" s="6">
        <v>14</v>
      </c>
      <c r="J5211" s="6" t="s">
        <v>22</v>
      </c>
    </row>
    <row r="5212" spans="1:10" x14ac:dyDescent="0.2">
      <c r="A5212" s="5">
        <v>180</v>
      </c>
      <c r="B5212" s="6">
        <v>22</v>
      </c>
      <c r="C5212" s="6" t="s">
        <v>118</v>
      </c>
      <c r="D5212" s="7">
        <v>45998.75</v>
      </c>
      <c r="E5212" s="6">
        <v>160.47</v>
      </c>
      <c r="F5212" s="6">
        <v>160.47</v>
      </c>
      <c r="G5212" s="6">
        <v>0</v>
      </c>
      <c r="H5212" s="6">
        <v>5</v>
      </c>
      <c r="I5212" s="6">
        <v>10002</v>
      </c>
      <c r="J5212" s="6" t="s">
        <v>56</v>
      </c>
    </row>
    <row r="5213" spans="1:10" x14ac:dyDescent="0.2">
      <c r="A5213" s="5">
        <v>214</v>
      </c>
      <c r="B5213" s="6">
        <v>28</v>
      </c>
      <c r="C5213" s="6" t="s">
        <v>138</v>
      </c>
      <c r="D5213" s="7">
        <v>45998.75</v>
      </c>
      <c r="E5213" s="6">
        <v>230</v>
      </c>
      <c r="F5213" s="6">
        <v>230</v>
      </c>
      <c r="G5213" s="6">
        <v>0</v>
      </c>
      <c r="H5213" s="6">
        <v>12</v>
      </c>
      <c r="I5213" s="6">
        <v>15</v>
      </c>
      <c r="J5213" s="6" t="s">
        <v>63</v>
      </c>
    </row>
    <row r="5214" spans="1:10" x14ac:dyDescent="0.2">
      <c r="A5214" s="5">
        <v>244</v>
      </c>
      <c r="B5214" s="6">
        <v>1</v>
      </c>
      <c r="C5214" s="6" t="s">
        <v>19</v>
      </c>
      <c r="D5214" s="7">
        <v>45998.75</v>
      </c>
      <c r="E5214" s="6">
        <v>799</v>
      </c>
      <c r="F5214" s="6">
        <v>799</v>
      </c>
      <c r="G5214" s="6">
        <v>0</v>
      </c>
      <c r="H5214" s="6">
        <v>11</v>
      </c>
      <c r="I5214" s="6">
        <v>14</v>
      </c>
      <c r="J5214" s="6" t="s">
        <v>22</v>
      </c>
    </row>
    <row r="5215" spans="1:10" x14ac:dyDescent="0.2">
      <c r="A5215" s="5">
        <v>273</v>
      </c>
      <c r="B5215" s="6">
        <v>4</v>
      </c>
      <c r="C5215" s="6" t="s">
        <v>100</v>
      </c>
      <c r="D5215" s="7">
        <v>45998.75</v>
      </c>
      <c r="E5215" s="6">
        <v>288.79000000000002</v>
      </c>
      <c r="F5215" s="6">
        <v>288.79000000000002</v>
      </c>
      <c r="G5215" s="6">
        <v>0</v>
      </c>
      <c r="H5215" s="6">
        <v>6</v>
      </c>
      <c r="I5215" s="6">
        <v>10002</v>
      </c>
      <c r="J5215" s="6" t="s">
        <v>56</v>
      </c>
    </row>
    <row r="5216" spans="1:10" x14ac:dyDescent="0.2">
      <c r="A5216" s="5">
        <v>303</v>
      </c>
      <c r="B5216" s="6">
        <v>21</v>
      </c>
      <c r="C5216" s="6" t="s">
        <v>117</v>
      </c>
      <c r="D5216" s="7">
        <v>45998.75</v>
      </c>
      <c r="E5216" s="6">
        <v>354.42</v>
      </c>
      <c r="F5216" s="6">
        <v>354.42</v>
      </c>
      <c r="G5216" s="6">
        <v>0</v>
      </c>
      <c r="H5216" s="6">
        <v>7</v>
      </c>
      <c r="I5216" s="6">
        <v>11</v>
      </c>
      <c r="J5216" s="6" t="s">
        <v>90</v>
      </c>
    </row>
    <row r="5217" spans="1:10" x14ac:dyDescent="0.2">
      <c r="A5217" s="5">
        <v>544</v>
      </c>
      <c r="B5217" s="6">
        <v>16</v>
      </c>
      <c r="C5217" s="6" t="s">
        <v>83</v>
      </c>
      <c r="D5217" s="7">
        <v>45999.25</v>
      </c>
      <c r="E5217" s="6">
        <v>209</v>
      </c>
      <c r="F5217" s="6">
        <v>209</v>
      </c>
      <c r="G5217" s="6">
        <v>0</v>
      </c>
      <c r="H5217" s="6">
        <v>12</v>
      </c>
      <c r="I5217" s="6">
        <v>31</v>
      </c>
      <c r="J5217" s="6" t="s">
        <v>42</v>
      </c>
    </row>
    <row r="5218" spans="1:10" x14ac:dyDescent="0.2">
      <c r="A5218" s="5">
        <v>553</v>
      </c>
      <c r="B5218" s="6">
        <v>4</v>
      </c>
      <c r="C5218" s="6" t="s">
        <v>227</v>
      </c>
      <c r="D5218" s="7">
        <v>45999.25</v>
      </c>
      <c r="E5218" s="6">
        <v>155</v>
      </c>
      <c r="F5218" s="6">
        <v>155</v>
      </c>
      <c r="G5218" s="6">
        <v>0</v>
      </c>
      <c r="H5218" s="6">
        <v>5</v>
      </c>
      <c r="I5218" s="6">
        <v>10002</v>
      </c>
      <c r="J5218" s="6" t="s">
        <v>56</v>
      </c>
    </row>
    <row r="5219" spans="1:10" x14ac:dyDescent="0.2">
      <c r="A5219" s="5">
        <v>555</v>
      </c>
      <c r="B5219" s="6">
        <v>4</v>
      </c>
      <c r="C5219" s="6" t="s">
        <v>59</v>
      </c>
      <c r="D5219" s="7">
        <v>45999.25</v>
      </c>
      <c r="E5219" s="6">
        <v>288.79000000000002</v>
      </c>
      <c r="F5219" s="6">
        <v>288.79000000000002</v>
      </c>
      <c r="G5219" s="6">
        <v>0</v>
      </c>
      <c r="H5219" s="6">
        <v>8</v>
      </c>
      <c r="I5219" s="6">
        <v>5</v>
      </c>
      <c r="J5219" s="6" t="s">
        <v>79</v>
      </c>
    </row>
    <row r="5220" spans="1:10" x14ac:dyDescent="0.2">
      <c r="A5220" s="5">
        <v>572</v>
      </c>
      <c r="B5220" s="6">
        <v>8</v>
      </c>
      <c r="C5220" s="6" t="s">
        <v>124</v>
      </c>
      <c r="D5220" s="7">
        <v>45999.25</v>
      </c>
      <c r="E5220" s="6">
        <v>400</v>
      </c>
      <c r="F5220" s="6">
        <v>400</v>
      </c>
      <c r="G5220" s="6">
        <v>0</v>
      </c>
      <c r="H5220" s="6">
        <v>10</v>
      </c>
      <c r="I5220" s="6">
        <v>24</v>
      </c>
      <c r="J5220" s="6" t="s">
        <v>84</v>
      </c>
    </row>
    <row r="5221" spans="1:10" x14ac:dyDescent="0.2">
      <c r="A5221" s="5">
        <v>583</v>
      </c>
      <c r="B5221" s="6">
        <v>4</v>
      </c>
      <c r="C5221" s="6" t="s">
        <v>59</v>
      </c>
      <c r="D5221" s="7">
        <v>45999.25</v>
      </c>
      <c r="E5221" s="6">
        <v>264.72000000000003</v>
      </c>
      <c r="F5221" s="6">
        <v>264.72000000000003</v>
      </c>
      <c r="G5221" s="6">
        <v>0</v>
      </c>
      <c r="H5221" s="6">
        <v>5</v>
      </c>
      <c r="I5221" s="6">
        <v>10</v>
      </c>
      <c r="J5221" s="6" t="s">
        <v>133</v>
      </c>
    </row>
    <row r="5222" spans="1:10" x14ac:dyDescent="0.2">
      <c r="A5222" s="5">
        <v>583</v>
      </c>
      <c r="B5222" s="6">
        <v>5</v>
      </c>
      <c r="C5222" s="6" t="s">
        <v>60</v>
      </c>
      <c r="D5222" s="7">
        <v>45999.25</v>
      </c>
      <c r="E5222" s="6">
        <v>264.72000000000003</v>
      </c>
      <c r="F5222" s="6">
        <v>264.72000000000003</v>
      </c>
      <c r="G5222" s="6">
        <v>0</v>
      </c>
      <c r="H5222" s="6">
        <v>5</v>
      </c>
      <c r="I5222" s="6">
        <v>10</v>
      </c>
      <c r="J5222" s="6" t="s">
        <v>133</v>
      </c>
    </row>
    <row r="5223" spans="1:10" x14ac:dyDescent="0.2">
      <c r="A5223" s="5">
        <v>588</v>
      </c>
      <c r="B5223" s="6">
        <v>27</v>
      </c>
      <c r="C5223" s="6" t="s">
        <v>175</v>
      </c>
      <c r="D5223" s="7">
        <v>45999.25</v>
      </c>
      <c r="E5223" s="6">
        <v>230</v>
      </c>
      <c r="F5223" s="6">
        <v>230</v>
      </c>
      <c r="G5223" s="6">
        <v>0</v>
      </c>
      <c r="H5223" s="6">
        <v>6</v>
      </c>
      <c r="I5223" s="6">
        <v>10002</v>
      </c>
      <c r="J5223" s="6" t="s">
        <v>56</v>
      </c>
    </row>
    <row r="5224" spans="1:10" x14ac:dyDescent="0.2">
      <c r="A5224" s="5">
        <v>613</v>
      </c>
      <c r="B5224" s="6">
        <v>10</v>
      </c>
      <c r="C5224" s="6" t="s">
        <v>53</v>
      </c>
      <c r="D5224" s="7">
        <v>45999.25</v>
      </c>
      <c r="E5224" s="6">
        <v>180</v>
      </c>
      <c r="F5224" s="6">
        <v>180</v>
      </c>
      <c r="G5224" s="6">
        <v>0</v>
      </c>
      <c r="H5224" s="6">
        <v>9</v>
      </c>
      <c r="I5224" s="6">
        <v>12</v>
      </c>
      <c r="J5224" s="6" t="s">
        <v>134</v>
      </c>
    </row>
    <row r="5225" spans="1:10" x14ac:dyDescent="0.2">
      <c r="A5225" s="5">
        <v>639</v>
      </c>
      <c r="B5225" s="6">
        <v>11</v>
      </c>
      <c r="C5225" s="6" t="s">
        <v>67</v>
      </c>
      <c r="D5225" s="7">
        <v>45999.25</v>
      </c>
      <c r="E5225" s="6">
        <v>160.47</v>
      </c>
      <c r="F5225" s="6">
        <v>160.47</v>
      </c>
      <c r="G5225" s="6">
        <v>0</v>
      </c>
      <c r="H5225" s="6">
        <v>13</v>
      </c>
      <c r="I5225" s="6">
        <v>31</v>
      </c>
      <c r="J5225" s="6" t="s">
        <v>42</v>
      </c>
    </row>
    <row r="5226" spans="1:10" x14ac:dyDescent="0.2">
      <c r="A5226" s="5">
        <v>733</v>
      </c>
      <c r="B5226" s="6">
        <v>5</v>
      </c>
      <c r="C5226" s="6" t="s">
        <v>149</v>
      </c>
      <c r="D5226" s="7">
        <v>45999.25</v>
      </c>
      <c r="E5226" s="6">
        <v>356</v>
      </c>
      <c r="F5226" s="6">
        <v>356</v>
      </c>
      <c r="G5226" s="6">
        <v>0</v>
      </c>
      <c r="H5226" s="6">
        <v>13</v>
      </c>
      <c r="I5226" s="6">
        <v>31</v>
      </c>
      <c r="J5226" s="6" t="s">
        <v>42</v>
      </c>
    </row>
    <row r="5227" spans="1:10" x14ac:dyDescent="0.2">
      <c r="A5227" s="5">
        <v>80</v>
      </c>
      <c r="B5227" s="6">
        <v>4</v>
      </c>
      <c r="C5227" s="6" t="s">
        <v>100</v>
      </c>
      <c r="D5227" s="7">
        <v>45999.75</v>
      </c>
      <c r="E5227" s="6">
        <v>361.67</v>
      </c>
      <c r="F5227" s="6">
        <v>361.67</v>
      </c>
      <c r="G5227" s="6">
        <v>0</v>
      </c>
      <c r="H5227" s="6">
        <v>11</v>
      </c>
      <c r="I5227" s="6">
        <v>18</v>
      </c>
      <c r="J5227" s="6" t="s">
        <v>29</v>
      </c>
    </row>
    <row r="5228" spans="1:10" x14ac:dyDescent="0.2">
      <c r="A5228" s="5">
        <v>116</v>
      </c>
      <c r="B5228" s="6">
        <v>12</v>
      </c>
      <c r="C5228" s="6" t="s">
        <v>108</v>
      </c>
      <c r="D5228" s="7">
        <v>45999.75</v>
      </c>
      <c r="E5228" s="6">
        <v>302.22000000000003</v>
      </c>
      <c r="F5228" s="6">
        <v>302.22000000000003</v>
      </c>
      <c r="G5228" s="6">
        <v>0</v>
      </c>
      <c r="H5228" s="6">
        <v>13</v>
      </c>
      <c r="I5228" s="6">
        <v>31</v>
      </c>
      <c r="J5228" s="6" t="s">
        <v>42</v>
      </c>
    </row>
    <row r="5229" spans="1:10" x14ac:dyDescent="0.2">
      <c r="A5229" s="5">
        <v>141</v>
      </c>
      <c r="B5229" s="6">
        <v>18</v>
      </c>
      <c r="C5229" s="6" t="s">
        <v>114</v>
      </c>
      <c r="D5229" s="7">
        <v>45999.75</v>
      </c>
      <c r="E5229" s="6">
        <v>292.73</v>
      </c>
      <c r="F5229" s="6">
        <v>292.73</v>
      </c>
      <c r="G5229" s="6">
        <v>0</v>
      </c>
      <c r="H5229" s="6">
        <v>12</v>
      </c>
      <c r="I5229" s="6">
        <v>15</v>
      </c>
      <c r="J5229" s="6" t="s">
        <v>63</v>
      </c>
    </row>
    <row r="5230" spans="1:10" x14ac:dyDescent="0.2">
      <c r="A5230" s="5">
        <v>143</v>
      </c>
      <c r="B5230" s="6">
        <v>18</v>
      </c>
      <c r="C5230" s="6" t="s">
        <v>114</v>
      </c>
      <c r="D5230" s="7">
        <v>45999.75</v>
      </c>
      <c r="E5230" s="6">
        <v>258</v>
      </c>
      <c r="F5230" s="6">
        <v>258</v>
      </c>
      <c r="G5230" s="6">
        <v>0</v>
      </c>
      <c r="H5230" s="6">
        <v>11</v>
      </c>
      <c r="I5230" s="6">
        <v>13</v>
      </c>
      <c r="J5230" s="6" t="s">
        <v>81</v>
      </c>
    </row>
    <row r="5231" spans="1:10" x14ac:dyDescent="0.2">
      <c r="A5231" s="5">
        <v>147</v>
      </c>
      <c r="B5231" s="6">
        <v>19</v>
      </c>
      <c r="C5231" s="6" t="s">
        <v>115</v>
      </c>
      <c r="D5231" s="7">
        <v>45999.75</v>
      </c>
      <c r="E5231" s="6">
        <v>230</v>
      </c>
      <c r="F5231" s="6">
        <v>230</v>
      </c>
      <c r="G5231" s="6">
        <v>0</v>
      </c>
      <c r="H5231" s="6">
        <v>5</v>
      </c>
      <c r="I5231" s="6">
        <v>10002</v>
      </c>
      <c r="J5231" s="6" t="s">
        <v>56</v>
      </c>
    </row>
    <row r="5232" spans="1:10" x14ac:dyDescent="0.2">
      <c r="A5232" s="5">
        <v>167</v>
      </c>
      <c r="B5232" s="6">
        <v>21</v>
      </c>
      <c r="C5232" s="6" t="s">
        <v>117</v>
      </c>
      <c r="D5232" s="7">
        <v>45999.75</v>
      </c>
      <c r="E5232" s="6">
        <v>255</v>
      </c>
      <c r="F5232" s="6">
        <v>255</v>
      </c>
      <c r="G5232" s="6">
        <v>0</v>
      </c>
      <c r="H5232" s="6">
        <v>9</v>
      </c>
      <c r="I5232" s="6">
        <v>12</v>
      </c>
      <c r="J5232" s="6" t="s">
        <v>134</v>
      </c>
    </row>
    <row r="5233" spans="1:10" x14ac:dyDescent="0.2">
      <c r="A5233" s="5">
        <v>187</v>
      </c>
      <c r="B5233" s="6">
        <v>25</v>
      </c>
      <c r="C5233" s="6" t="s">
        <v>121</v>
      </c>
      <c r="D5233" s="7">
        <v>45999.75</v>
      </c>
      <c r="E5233" s="6">
        <v>219.23</v>
      </c>
      <c r="F5233" s="6">
        <v>219.23</v>
      </c>
      <c r="G5233" s="6">
        <v>0</v>
      </c>
      <c r="H5233" s="6">
        <v>11</v>
      </c>
      <c r="I5233" s="6">
        <v>10002</v>
      </c>
      <c r="J5233" s="6" t="s">
        <v>56</v>
      </c>
    </row>
    <row r="5234" spans="1:10" x14ac:dyDescent="0.2">
      <c r="A5234" s="5">
        <v>242</v>
      </c>
      <c r="B5234" s="6">
        <v>2</v>
      </c>
      <c r="C5234" s="6" t="s">
        <v>98</v>
      </c>
      <c r="D5234" s="7">
        <v>45999.75</v>
      </c>
      <c r="E5234" s="6">
        <v>320</v>
      </c>
      <c r="F5234" s="6">
        <v>320</v>
      </c>
      <c r="G5234" s="6">
        <v>0</v>
      </c>
      <c r="H5234" s="6">
        <v>8</v>
      </c>
      <c r="I5234" s="6">
        <v>28</v>
      </c>
      <c r="J5234" s="6" t="s">
        <v>143</v>
      </c>
    </row>
    <row r="5235" spans="1:10" x14ac:dyDescent="0.2">
      <c r="A5235" s="5">
        <v>255</v>
      </c>
      <c r="B5235" s="6">
        <v>2</v>
      </c>
      <c r="C5235" s="6" t="s">
        <v>98</v>
      </c>
      <c r="D5235" s="7">
        <v>45999.75</v>
      </c>
      <c r="E5235" s="6">
        <v>320</v>
      </c>
      <c r="F5235" s="6">
        <v>320</v>
      </c>
      <c r="G5235" s="6">
        <v>0</v>
      </c>
      <c r="H5235" s="6">
        <v>10</v>
      </c>
      <c r="I5235" s="6">
        <v>24</v>
      </c>
      <c r="J5235" s="6" t="s">
        <v>84</v>
      </c>
    </row>
    <row r="5236" spans="1:10" x14ac:dyDescent="0.2">
      <c r="A5236" s="5">
        <v>261</v>
      </c>
      <c r="B5236" s="6">
        <v>4</v>
      </c>
      <c r="C5236" s="6" t="s">
        <v>100</v>
      </c>
      <c r="D5236" s="7">
        <v>45999.75</v>
      </c>
      <c r="E5236" s="6">
        <v>182.88</v>
      </c>
      <c r="F5236" s="6">
        <v>182.88</v>
      </c>
      <c r="G5236" s="6">
        <v>0</v>
      </c>
      <c r="H5236" s="6">
        <v>9</v>
      </c>
      <c r="I5236" s="6">
        <v>12</v>
      </c>
      <c r="J5236" s="6" t="s">
        <v>134</v>
      </c>
    </row>
    <row r="5237" spans="1:10" x14ac:dyDescent="0.2">
      <c r="A5237" s="5">
        <v>262</v>
      </c>
      <c r="B5237" s="6">
        <v>4</v>
      </c>
      <c r="C5237" s="6" t="s">
        <v>100</v>
      </c>
      <c r="D5237" s="7">
        <v>45999.75</v>
      </c>
      <c r="E5237" s="6">
        <v>192.51</v>
      </c>
      <c r="F5237" s="6">
        <v>192.51</v>
      </c>
      <c r="G5237" s="6">
        <v>0</v>
      </c>
      <c r="H5237" s="6">
        <v>4</v>
      </c>
      <c r="I5237" s="6">
        <v>10002</v>
      </c>
      <c r="J5237" s="6" t="s">
        <v>56</v>
      </c>
    </row>
    <row r="5238" spans="1:10" x14ac:dyDescent="0.2">
      <c r="A5238" s="5">
        <v>528</v>
      </c>
      <c r="B5238" s="6">
        <v>3</v>
      </c>
      <c r="C5238" s="6" t="s">
        <v>147</v>
      </c>
      <c r="D5238" s="7">
        <v>46000.25</v>
      </c>
      <c r="E5238" s="6">
        <v>376</v>
      </c>
      <c r="F5238" s="6">
        <v>376</v>
      </c>
      <c r="G5238" s="6">
        <v>0</v>
      </c>
      <c r="H5238" s="6">
        <v>10</v>
      </c>
      <c r="I5238" s="6">
        <v>10002</v>
      </c>
      <c r="J5238" s="6" t="s">
        <v>56</v>
      </c>
    </row>
    <row r="5239" spans="1:10" x14ac:dyDescent="0.2">
      <c r="A5239" s="5">
        <v>532</v>
      </c>
      <c r="B5239" s="6">
        <v>10</v>
      </c>
      <c r="C5239" s="6" t="s">
        <v>154</v>
      </c>
      <c r="D5239" s="7">
        <v>46000.25</v>
      </c>
      <c r="E5239" s="6">
        <v>233</v>
      </c>
      <c r="F5239" s="6">
        <v>233</v>
      </c>
      <c r="G5239" s="6">
        <v>0</v>
      </c>
      <c r="H5239" s="6">
        <v>9</v>
      </c>
      <c r="I5239" s="6">
        <v>12</v>
      </c>
      <c r="J5239" s="6" t="s">
        <v>134</v>
      </c>
    </row>
    <row r="5240" spans="1:10" x14ac:dyDescent="0.2">
      <c r="A5240" s="5">
        <v>534</v>
      </c>
      <c r="B5240" s="6">
        <v>11</v>
      </c>
      <c r="C5240" s="6" t="s">
        <v>155</v>
      </c>
      <c r="D5240" s="7">
        <v>46000.25</v>
      </c>
      <c r="E5240" s="6">
        <v>384</v>
      </c>
      <c r="F5240" s="6">
        <v>384</v>
      </c>
      <c r="G5240" s="6">
        <v>0</v>
      </c>
      <c r="H5240" s="6">
        <v>4</v>
      </c>
      <c r="I5240" s="6">
        <v>10002</v>
      </c>
      <c r="J5240" s="6" t="s">
        <v>56</v>
      </c>
    </row>
    <row r="5241" spans="1:10" x14ac:dyDescent="0.2">
      <c r="A5241" s="5">
        <v>609</v>
      </c>
      <c r="B5241" s="6">
        <v>6</v>
      </c>
      <c r="C5241" s="6" t="s">
        <v>61</v>
      </c>
      <c r="D5241" s="7">
        <v>46000.25</v>
      </c>
      <c r="E5241" s="6">
        <v>228</v>
      </c>
      <c r="F5241" s="6">
        <v>228</v>
      </c>
      <c r="G5241" s="6">
        <v>0</v>
      </c>
      <c r="H5241" s="6">
        <v>12</v>
      </c>
      <c r="I5241" s="6">
        <v>31</v>
      </c>
      <c r="J5241" s="6" t="s">
        <v>42</v>
      </c>
    </row>
    <row r="5242" spans="1:10" x14ac:dyDescent="0.2">
      <c r="A5242" s="5">
        <v>622</v>
      </c>
      <c r="B5242" s="6">
        <v>4</v>
      </c>
      <c r="C5242" s="6" t="s">
        <v>75</v>
      </c>
      <c r="D5242" s="7">
        <v>46000.25</v>
      </c>
      <c r="E5242" s="6">
        <v>340</v>
      </c>
      <c r="F5242" s="6">
        <v>340</v>
      </c>
      <c r="G5242" s="6">
        <v>0</v>
      </c>
      <c r="H5242" s="6">
        <v>8</v>
      </c>
      <c r="I5242" s="6">
        <v>28</v>
      </c>
      <c r="J5242" s="6" t="s">
        <v>143</v>
      </c>
    </row>
    <row r="5243" spans="1:10" x14ac:dyDescent="0.2">
      <c r="A5243" s="5">
        <v>628</v>
      </c>
      <c r="B5243" s="6">
        <v>4</v>
      </c>
      <c r="C5243" s="6" t="s">
        <v>59</v>
      </c>
      <c r="D5243" s="7">
        <v>46000.25</v>
      </c>
      <c r="E5243" s="6">
        <v>183</v>
      </c>
      <c r="F5243" s="6">
        <v>183</v>
      </c>
      <c r="G5243" s="6">
        <v>0</v>
      </c>
      <c r="H5243" s="6">
        <v>13</v>
      </c>
      <c r="I5243" s="6">
        <v>31</v>
      </c>
      <c r="J5243" s="6" t="s">
        <v>42</v>
      </c>
    </row>
    <row r="5244" spans="1:10" x14ac:dyDescent="0.2">
      <c r="A5244" s="5">
        <v>649</v>
      </c>
      <c r="B5244" s="6">
        <v>24</v>
      </c>
      <c r="C5244" s="6" t="s">
        <v>166</v>
      </c>
      <c r="D5244" s="7">
        <v>46000.25</v>
      </c>
      <c r="E5244" s="6">
        <v>160</v>
      </c>
      <c r="F5244" s="6">
        <v>160</v>
      </c>
      <c r="G5244" s="6">
        <v>0</v>
      </c>
      <c r="H5244" s="6">
        <v>9</v>
      </c>
      <c r="I5244" s="6">
        <v>10002</v>
      </c>
      <c r="J5244" s="6" t="s">
        <v>56</v>
      </c>
    </row>
    <row r="5245" spans="1:10" x14ac:dyDescent="0.2">
      <c r="A5245" s="5">
        <v>671</v>
      </c>
      <c r="B5245" s="6">
        <v>18</v>
      </c>
      <c r="C5245" s="6" t="s">
        <v>209</v>
      </c>
      <c r="D5245" s="7">
        <v>46000.25</v>
      </c>
      <c r="E5245" s="6">
        <v>209</v>
      </c>
      <c r="F5245" s="6">
        <v>209</v>
      </c>
      <c r="G5245" s="6">
        <v>0</v>
      </c>
      <c r="H5245" s="6">
        <v>12</v>
      </c>
      <c r="I5245" s="6">
        <v>15</v>
      </c>
      <c r="J5245" s="6" t="s">
        <v>63</v>
      </c>
    </row>
    <row r="5246" spans="1:10" x14ac:dyDescent="0.2">
      <c r="A5246" s="5">
        <v>72</v>
      </c>
      <c r="B5246" s="6">
        <v>2</v>
      </c>
      <c r="C5246" s="6" t="s">
        <v>98</v>
      </c>
      <c r="D5246" s="7">
        <v>46000.75</v>
      </c>
      <c r="E5246" s="6">
        <v>255</v>
      </c>
      <c r="F5246" s="6">
        <v>255</v>
      </c>
      <c r="G5246" s="6">
        <v>0</v>
      </c>
      <c r="H5246" s="6">
        <v>10</v>
      </c>
      <c r="I5246" s="6">
        <v>24</v>
      </c>
      <c r="J5246" s="6" t="s">
        <v>84</v>
      </c>
    </row>
    <row r="5247" spans="1:10" x14ac:dyDescent="0.2">
      <c r="A5247" s="5">
        <v>77</v>
      </c>
      <c r="B5247" s="6">
        <v>2</v>
      </c>
      <c r="C5247" s="6" t="s">
        <v>98</v>
      </c>
      <c r="D5247" s="7">
        <v>46000.75</v>
      </c>
      <c r="E5247" s="6">
        <v>233.85</v>
      </c>
      <c r="F5247" s="6">
        <v>233.85</v>
      </c>
      <c r="G5247" s="6">
        <v>0</v>
      </c>
      <c r="H5247" s="6">
        <v>6</v>
      </c>
      <c r="I5247" s="6">
        <v>10100</v>
      </c>
      <c r="J5247" s="6" t="s">
        <v>73</v>
      </c>
    </row>
    <row r="5248" spans="1:10" x14ac:dyDescent="0.2">
      <c r="A5248" s="5">
        <v>124</v>
      </c>
      <c r="B5248" s="6">
        <v>11</v>
      </c>
      <c r="C5248" s="6" t="s">
        <v>107</v>
      </c>
      <c r="D5248" s="7">
        <v>46000.75</v>
      </c>
      <c r="E5248" s="6">
        <v>300</v>
      </c>
      <c r="F5248" s="6">
        <v>300</v>
      </c>
      <c r="G5248" s="6">
        <v>0</v>
      </c>
      <c r="H5248" s="6">
        <v>5</v>
      </c>
      <c r="I5248" s="6">
        <v>10</v>
      </c>
      <c r="J5248" s="6" t="s">
        <v>133</v>
      </c>
    </row>
    <row r="5249" spans="1:10" x14ac:dyDescent="0.2">
      <c r="A5249" s="5">
        <v>126</v>
      </c>
      <c r="B5249" s="6">
        <v>11</v>
      </c>
      <c r="C5249" s="6" t="s">
        <v>107</v>
      </c>
      <c r="D5249" s="7">
        <v>46000.75</v>
      </c>
      <c r="E5249" s="6">
        <v>408</v>
      </c>
      <c r="F5249" s="6">
        <v>408</v>
      </c>
      <c r="G5249" s="6">
        <v>0</v>
      </c>
      <c r="H5249" s="6">
        <v>5</v>
      </c>
      <c r="I5249" s="6">
        <v>10</v>
      </c>
      <c r="J5249" s="6" t="s">
        <v>133</v>
      </c>
    </row>
    <row r="5250" spans="1:10" x14ac:dyDescent="0.2">
      <c r="A5250" s="5">
        <v>132</v>
      </c>
      <c r="B5250" s="6">
        <v>13</v>
      </c>
      <c r="C5250" s="6" t="s">
        <v>109</v>
      </c>
      <c r="D5250" s="7">
        <v>46000.75</v>
      </c>
      <c r="E5250" s="6">
        <v>160.47</v>
      </c>
      <c r="F5250" s="6">
        <v>160.47</v>
      </c>
      <c r="G5250" s="6">
        <v>0</v>
      </c>
      <c r="H5250" s="6">
        <v>11</v>
      </c>
      <c r="I5250" s="6">
        <v>13</v>
      </c>
      <c r="J5250" s="6" t="s">
        <v>81</v>
      </c>
    </row>
    <row r="5251" spans="1:10" x14ac:dyDescent="0.2">
      <c r="A5251" s="5">
        <v>133</v>
      </c>
      <c r="B5251" s="6">
        <v>13</v>
      </c>
      <c r="C5251" s="6" t="s">
        <v>109</v>
      </c>
      <c r="D5251" s="7">
        <v>46000.75</v>
      </c>
      <c r="E5251" s="6">
        <v>300</v>
      </c>
      <c r="F5251" s="6">
        <v>300</v>
      </c>
      <c r="G5251" s="6">
        <v>0</v>
      </c>
      <c r="H5251" s="6">
        <v>8</v>
      </c>
      <c r="I5251" s="6">
        <v>10002</v>
      </c>
      <c r="J5251" s="6" t="s">
        <v>56</v>
      </c>
    </row>
    <row r="5252" spans="1:10" x14ac:dyDescent="0.2">
      <c r="A5252" s="5">
        <v>175</v>
      </c>
      <c r="B5252" s="6">
        <v>20</v>
      </c>
      <c r="C5252" s="6" t="s">
        <v>116</v>
      </c>
      <c r="D5252" s="7">
        <v>46000.75</v>
      </c>
      <c r="E5252" s="6">
        <v>314.23</v>
      </c>
      <c r="F5252" s="6">
        <v>314.23</v>
      </c>
      <c r="G5252" s="6">
        <v>0</v>
      </c>
      <c r="H5252" s="6">
        <v>10</v>
      </c>
      <c r="I5252" s="6">
        <v>10002</v>
      </c>
      <c r="J5252" s="6" t="s">
        <v>56</v>
      </c>
    </row>
    <row r="5253" spans="1:10" x14ac:dyDescent="0.2">
      <c r="A5253" s="5">
        <v>212</v>
      </c>
      <c r="B5253" s="6">
        <v>29</v>
      </c>
      <c r="C5253" s="6" t="s">
        <v>139</v>
      </c>
      <c r="D5253" s="7">
        <v>46000.75</v>
      </c>
      <c r="E5253" s="6">
        <v>315</v>
      </c>
      <c r="F5253" s="6">
        <v>315</v>
      </c>
      <c r="G5253" s="6">
        <v>0</v>
      </c>
      <c r="H5253" s="6">
        <v>10</v>
      </c>
      <c r="I5253" s="6">
        <v>10002</v>
      </c>
      <c r="J5253" s="6" t="s">
        <v>56</v>
      </c>
    </row>
    <row r="5254" spans="1:10" x14ac:dyDescent="0.2">
      <c r="A5254" s="5">
        <v>213</v>
      </c>
      <c r="B5254" s="6">
        <v>29</v>
      </c>
      <c r="C5254" s="6" t="s">
        <v>139</v>
      </c>
      <c r="D5254" s="7">
        <v>46000.75</v>
      </c>
      <c r="E5254" s="6">
        <v>230</v>
      </c>
      <c r="F5254" s="6">
        <v>230</v>
      </c>
      <c r="G5254" s="6">
        <v>0</v>
      </c>
      <c r="H5254" s="6">
        <v>9</v>
      </c>
      <c r="I5254" s="6">
        <v>12</v>
      </c>
      <c r="J5254" s="6" t="s">
        <v>134</v>
      </c>
    </row>
    <row r="5255" spans="1:10" x14ac:dyDescent="0.2">
      <c r="A5255" s="5">
        <v>217</v>
      </c>
      <c r="B5255" s="6">
        <v>28</v>
      </c>
      <c r="C5255" s="6" t="s">
        <v>138</v>
      </c>
      <c r="D5255" s="7">
        <v>46000.75</v>
      </c>
      <c r="E5255" s="6">
        <v>180</v>
      </c>
      <c r="F5255" s="6">
        <v>180</v>
      </c>
      <c r="G5255" s="6">
        <v>0</v>
      </c>
      <c r="H5255" s="6">
        <v>8</v>
      </c>
      <c r="I5255" s="6">
        <v>10002</v>
      </c>
      <c r="J5255" s="6" t="s">
        <v>56</v>
      </c>
    </row>
    <row r="5256" spans="1:10" x14ac:dyDescent="0.2">
      <c r="A5256" s="5">
        <v>238</v>
      </c>
      <c r="B5256" s="6">
        <v>29</v>
      </c>
      <c r="C5256" s="6" t="s">
        <v>139</v>
      </c>
      <c r="D5256" s="7">
        <v>46000.75</v>
      </c>
      <c r="E5256" s="6">
        <v>258</v>
      </c>
      <c r="F5256" s="6">
        <v>258</v>
      </c>
      <c r="G5256" s="6">
        <v>0</v>
      </c>
      <c r="H5256" s="6">
        <v>9</v>
      </c>
      <c r="I5256" s="6">
        <v>10002</v>
      </c>
      <c r="J5256" s="6" t="s">
        <v>56</v>
      </c>
    </row>
    <row r="5257" spans="1:10" x14ac:dyDescent="0.2">
      <c r="A5257" s="5">
        <v>265</v>
      </c>
      <c r="B5257" s="6">
        <v>4</v>
      </c>
      <c r="C5257" s="6" t="s">
        <v>100</v>
      </c>
      <c r="D5257" s="7">
        <v>46000.75</v>
      </c>
      <c r="E5257" s="6">
        <v>323.95</v>
      </c>
      <c r="F5257" s="6">
        <v>323.95</v>
      </c>
      <c r="G5257" s="6">
        <v>0</v>
      </c>
      <c r="H5257" s="6">
        <v>9</v>
      </c>
      <c r="I5257" s="6">
        <v>17</v>
      </c>
      <c r="J5257" s="6" t="s">
        <v>144</v>
      </c>
    </row>
    <row r="5258" spans="1:10" x14ac:dyDescent="0.2">
      <c r="A5258" s="5">
        <v>290</v>
      </c>
      <c r="B5258" s="6">
        <v>7</v>
      </c>
      <c r="C5258" s="6" t="s">
        <v>103</v>
      </c>
      <c r="D5258" s="7">
        <v>46000.75</v>
      </c>
      <c r="E5258" s="6">
        <v>303.27</v>
      </c>
      <c r="F5258" s="6">
        <v>303.27</v>
      </c>
      <c r="G5258" s="6">
        <v>0</v>
      </c>
      <c r="H5258" s="6">
        <v>8</v>
      </c>
      <c r="I5258" s="6">
        <v>5</v>
      </c>
      <c r="J5258" s="6" t="s">
        <v>79</v>
      </c>
    </row>
    <row r="5259" spans="1:10" x14ac:dyDescent="0.2">
      <c r="A5259" s="5">
        <v>295</v>
      </c>
      <c r="B5259" s="6">
        <v>10</v>
      </c>
      <c r="C5259" s="6" t="s">
        <v>106</v>
      </c>
      <c r="D5259" s="7">
        <v>46000.75</v>
      </c>
      <c r="E5259" s="6">
        <v>300</v>
      </c>
      <c r="F5259" s="6">
        <v>300</v>
      </c>
      <c r="G5259" s="6">
        <v>0</v>
      </c>
      <c r="H5259" s="6">
        <v>11</v>
      </c>
      <c r="I5259" s="6">
        <v>13</v>
      </c>
      <c r="J5259" s="6" t="s">
        <v>81</v>
      </c>
    </row>
    <row r="5260" spans="1:10" x14ac:dyDescent="0.2">
      <c r="A5260" s="5">
        <v>299</v>
      </c>
      <c r="B5260" s="6">
        <v>11</v>
      </c>
      <c r="C5260" s="6" t="s">
        <v>107</v>
      </c>
      <c r="D5260" s="7">
        <v>46000.75</v>
      </c>
      <c r="E5260" s="6">
        <v>160.26</v>
      </c>
      <c r="F5260" s="6">
        <v>160.26</v>
      </c>
      <c r="G5260" s="6">
        <v>0</v>
      </c>
      <c r="H5260" s="6">
        <v>5</v>
      </c>
      <c r="I5260" s="6">
        <v>9</v>
      </c>
      <c r="J5260" s="6" t="s">
        <v>80</v>
      </c>
    </row>
    <row r="5261" spans="1:10" x14ac:dyDescent="0.2">
      <c r="A5261" s="5">
        <v>300</v>
      </c>
      <c r="B5261" s="6">
        <v>16</v>
      </c>
      <c r="C5261" s="6" t="s">
        <v>112</v>
      </c>
      <c r="D5261" s="7">
        <v>46000.75</v>
      </c>
      <c r="E5261" s="6">
        <v>310</v>
      </c>
      <c r="F5261" s="6">
        <v>310</v>
      </c>
      <c r="G5261" s="6">
        <v>0</v>
      </c>
      <c r="H5261" s="6">
        <v>11</v>
      </c>
      <c r="I5261" s="6">
        <v>13</v>
      </c>
      <c r="J5261" s="6" t="s">
        <v>81</v>
      </c>
    </row>
    <row r="5262" spans="1:10" x14ac:dyDescent="0.2">
      <c r="A5262" s="5">
        <v>541</v>
      </c>
      <c r="B5262" s="6">
        <v>31</v>
      </c>
      <c r="C5262" s="6" t="s">
        <v>179</v>
      </c>
      <c r="D5262" s="7">
        <v>46001.25</v>
      </c>
      <c r="E5262" s="6">
        <v>230</v>
      </c>
      <c r="F5262" s="6">
        <v>230</v>
      </c>
      <c r="G5262" s="6">
        <v>0</v>
      </c>
      <c r="H5262" s="6">
        <v>10</v>
      </c>
      <c r="I5262" s="6">
        <v>10002</v>
      </c>
      <c r="J5262" s="6" t="s">
        <v>56</v>
      </c>
    </row>
    <row r="5263" spans="1:10" x14ac:dyDescent="0.2">
      <c r="A5263" s="5">
        <v>562</v>
      </c>
      <c r="B5263" s="6">
        <v>3</v>
      </c>
      <c r="C5263" s="6" t="s">
        <v>58</v>
      </c>
      <c r="D5263" s="7">
        <v>46001.25</v>
      </c>
      <c r="E5263" s="6">
        <v>309</v>
      </c>
      <c r="F5263" s="6">
        <v>309</v>
      </c>
      <c r="G5263" s="6">
        <v>0</v>
      </c>
      <c r="H5263" s="6">
        <v>12</v>
      </c>
      <c r="I5263" s="6">
        <v>31</v>
      </c>
      <c r="J5263" s="6" t="s">
        <v>42</v>
      </c>
    </row>
    <row r="5264" spans="1:10" x14ac:dyDescent="0.2">
      <c r="A5264" s="5">
        <v>563</v>
      </c>
      <c r="B5264" s="6">
        <v>11</v>
      </c>
      <c r="C5264" s="6" t="s">
        <v>67</v>
      </c>
      <c r="D5264" s="7">
        <v>46001.25</v>
      </c>
      <c r="E5264" s="6">
        <v>375</v>
      </c>
      <c r="F5264" s="6">
        <v>375</v>
      </c>
      <c r="G5264" s="6">
        <v>0</v>
      </c>
      <c r="H5264" s="6">
        <v>13</v>
      </c>
      <c r="I5264" s="6">
        <v>31</v>
      </c>
      <c r="J5264" s="6" t="s">
        <v>42</v>
      </c>
    </row>
    <row r="5265" spans="1:10" x14ac:dyDescent="0.2">
      <c r="A5265" s="5">
        <v>568</v>
      </c>
      <c r="B5265" s="6">
        <v>5</v>
      </c>
      <c r="C5265" s="6" t="s">
        <v>25</v>
      </c>
      <c r="D5265" s="7">
        <v>46001.25</v>
      </c>
      <c r="E5265" s="6">
        <v>284</v>
      </c>
      <c r="F5265" s="6">
        <v>284</v>
      </c>
      <c r="G5265" s="6">
        <v>0</v>
      </c>
      <c r="H5265" s="6">
        <v>11</v>
      </c>
      <c r="I5265" s="6">
        <v>13</v>
      </c>
      <c r="J5265" s="6" t="s">
        <v>81</v>
      </c>
    </row>
    <row r="5266" spans="1:10" x14ac:dyDescent="0.2">
      <c r="A5266" s="5">
        <v>579</v>
      </c>
      <c r="B5266" s="6">
        <v>20</v>
      </c>
      <c r="C5266" s="6" t="s">
        <v>211</v>
      </c>
      <c r="D5266" s="7">
        <v>46001.25</v>
      </c>
      <c r="E5266" s="6">
        <v>314</v>
      </c>
      <c r="F5266" s="6">
        <v>314</v>
      </c>
      <c r="G5266" s="6">
        <v>0</v>
      </c>
      <c r="H5266" s="6">
        <v>12</v>
      </c>
      <c r="I5266" s="6">
        <v>25</v>
      </c>
      <c r="J5266" s="6" t="s">
        <v>135</v>
      </c>
    </row>
    <row r="5267" spans="1:10" x14ac:dyDescent="0.2">
      <c r="A5267" s="5">
        <v>606</v>
      </c>
      <c r="B5267" s="6">
        <v>7</v>
      </c>
      <c r="C5267" s="6" t="s">
        <v>123</v>
      </c>
      <c r="D5267" s="7">
        <v>46001.25</v>
      </c>
      <c r="E5267" s="6">
        <v>279.89999999999998</v>
      </c>
      <c r="F5267" s="6">
        <v>279.89999999999998</v>
      </c>
      <c r="G5267" s="6">
        <v>0</v>
      </c>
      <c r="H5267" s="6">
        <v>7</v>
      </c>
      <c r="I5267" s="6">
        <v>11</v>
      </c>
      <c r="J5267" s="6" t="s">
        <v>90</v>
      </c>
    </row>
    <row r="5268" spans="1:10" x14ac:dyDescent="0.2">
      <c r="A5268" s="5">
        <v>620</v>
      </c>
      <c r="B5268" s="6">
        <v>3</v>
      </c>
      <c r="C5268" s="6" t="s">
        <v>58</v>
      </c>
      <c r="D5268" s="7">
        <v>46001.25</v>
      </c>
      <c r="E5268" s="6">
        <v>192</v>
      </c>
      <c r="F5268" s="6">
        <v>192</v>
      </c>
      <c r="G5268" s="6">
        <v>0</v>
      </c>
      <c r="H5268" s="6">
        <v>12</v>
      </c>
      <c r="I5268" s="6">
        <v>10002</v>
      </c>
      <c r="J5268" s="6" t="s">
        <v>56</v>
      </c>
    </row>
    <row r="5269" spans="1:10" x14ac:dyDescent="0.2">
      <c r="A5269" s="5">
        <v>627</v>
      </c>
      <c r="B5269" s="6">
        <v>32</v>
      </c>
      <c r="C5269" s="6" t="s">
        <v>180</v>
      </c>
      <c r="D5269" s="7">
        <v>46001.25</v>
      </c>
      <c r="E5269" s="6">
        <v>134</v>
      </c>
      <c r="F5269" s="6">
        <v>134</v>
      </c>
      <c r="G5269" s="6">
        <v>0</v>
      </c>
      <c r="H5269" s="6">
        <v>5</v>
      </c>
      <c r="I5269" s="6">
        <v>10002</v>
      </c>
      <c r="J5269" s="6" t="s">
        <v>56</v>
      </c>
    </row>
    <row r="5270" spans="1:10" x14ac:dyDescent="0.2">
      <c r="A5270" s="5">
        <v>632</v>
      </c>
      <c r="B5270" s="6">
        <v>20</v>
      </c>
      <c r="C5270" s="6" t="s">
        <v>211</v>
      </c>
      <c r="D5270" s="7">
        <v>46001.25</v>
      </c>
      <c r="E5270" s="6">
        <v>220</v>
      </c>
      <c r="F5270" s="6">
        <v>220</v>
      </c>
      <c r="G5270" s="6">
        <v>0</v>
      </c>
      <c r="H5270" s="6">
        <v>6</v>
      </c>
      <c r="I5270" s="6">
        <v>10002</v>
      </c>
      <c r="J5270" s="6" t="s">
        <v>56</v>
      </c>
    </row>
    <row r="5271" spans="1:10" x14ac:dyDescent="0.2">
      <c r="A5271" s="5">
        <v>638</v>
      </c>
      <c r="B5271" s="6">
        <v>9</v>
      </c>
      <c r="C5271" s="6" t="s">
        <v>51</v>
      </c>
      <c r="D5271" s="7">
        <v>46001.25</v>
      </c>
      <c r="E5271" s="6">
        <v>264</v>
      </c>
      <c r="F5271" s="6">
        <v>264</v>
      </c>
      <c r="G5271" s="6">
        <v>0</v>
      </c>
      <c r="H5271" s="6">
        <v>9</v>
      </c>
      <c r="I5271" s="6">
        <v>12</v>
      </c>
      <c r="J5271" s="6" t="s">
        <v>134</v>
      </c>
    </row>
    <row r="5272" spans="1:10" x14ac:dyDescent="0.2">
      <c r="A5272" s="5">
        <v>650</v>
      </c>
      <c r="B5272" s="6">
        <v>7</v>
      </c>
      <c r="C5272" s="6" t="s">
        <v>123</v>
      </c>
      <c r="D5272" s="7">
        <v>46001.25</v>
      </c>
      <c r="E5272" s="6">
        <v>300</v>
      </c>
      <c r="F5272" s="6">
        <v>300</v>
      </c>
      <c r="G5272" s="6">
        <v>0</v>
      </c>
      <c r="H5272" s="6">
        <v>10</v>
      </c>
      <c r="I5272" s="6">
        <v>24</v>
      </c>
      <c r="J5272" s="6" t="s">
        <v>84</v>
      </c>
    </row>
    <row r="5273" spans="1:10" x14ac:dyDescent="0.2">
      <c r="A5273" s="5">
        <v>655</v>
      </c>
      <c r="B5273" s="6">
        <v>22</v>
      </c>
      <c r="C5273" s="6" t="s">
        <v>213</v>
      </c>
      <c r="D5273" s="7">
        <v>46001.25</v>
      </c>
      <c r="E5273" s="6">
        <v>219</v>
      </c>
      <c r="F5273" s="6">
        <v>219</v>
      </c>
      <c r="G5273" s="6">
        <v>0</v>
      </c>
      <c r="H5273" s="6">
        <v>12</v>
      </c>
      <c r="I5273" s="6">
        <v>15</v>
      </c>
      <c r="J5273" s="6" t="s">
        <v>63</v>
      </c>
    </row>
    <row r="5274" spans="1:10" x14ac:dyDescent="0.2">
      <c r="A5274" s="5">
        <v>97</v>
      </c>
      <c r="B5274" s="6">
        <v>9</v>
      </c>
      <c r="C5274" s="6" t="s">
        <v>105</v>
      </c>
      <c r="D5274" s="7">
        <v>46001.75</v>
      </c>
      <c r="E5274" s="6">
        <v>168.33</v>
      </c>
      <c r="F5274" s="6">
        <v>168.33</v>
      </c>
      <c r="G5274" s="6">
        <v>0</v>
      </c>
      <c r="H5274" s="6">
        <v>6</v>
      </c>
      <c r="I5274" s="6" t="s">
        <v>47</v>
      </c>
      <c r="J5274" s="6" t="s">
        <v>47</v>
      </c>
    </row>
    <row r="5275" spans="1:10" x14ac:dyDescent="0.2">
      <c r="A5275" s="5">
        <v>113</v>
      </c>
      <c r="B5275" s="6">
        <v>12</v>
      </c>
      <c r="C5275" s="6" t="s">
        <v>108</v>
      </c>
      <c r="D5275" s="7">
        <v>46001.75</v>
      </c>
      <c r="E5275" s="6">
        <v>350.77</v>
      </c>
      <c r="F5275" s="6">
        <v>350.77</v>
      </c>
      <c r="G5275" s="6">
        <v>0</v>
      </c>
      <c r="H5275" s="6">
        <v>5</v>
      </c>
      <c r="I5275" s="6">
        <v>10002</v>
      </c>
      <c r="J5275" s="6" t="s">
        <v>56</v>
      </c>
    </row>
    <row r="5276" spans="1:10" x14ac:dyDescent="0.2">
      <c r="A5276" s="5">
        <v>128</v>
      </c>
      <c r="B5276" s="6">
        <v>13</v>
      </c>
      <c r="C5276" s="6" t="s">
        <v>109</v>
      </c>
      <c r="D5276" s="7">
        <v>46001.75</v>
      </c>
      <c r="E5276" s="6">
        <v>524.95000000000005</v>
      </c>
      <c r="F5276" s="6">
        <v>524.95000000000005</v>
      </c>
      <c r="G5276" s="6">
        <v>0</v>
      </c>
      <c r="H5276" s="6">
        <v>4</v>
      </c>
      <c r="I5276" s="6">
        <v>10002</v>
      </c>
      <c r="J5276" s="6" t="s">
        <v>56</v>
      </c>
    </row>
    <row r="5277" spans="1:10" x14ac:dyDescent="0.2">
      <c r="A5277" s="5">
        <v>170</v>
      </c>
      <c r="B5277" s="6">
        <v>4</v>
      </c>
      <c r="C5277" s="6" t="s">
        <v>100</v>
      </c>
      <c r="D5277" s="7">
        <v>46001.75</v>
      </c>
      <c r="E5277" s="6">
        <v>162.66</v>
      </c>
      <c r="F5277" s="6">
        <v>162.66</v>
      </c>
      <c r="G5277" s="6">
        <v>0</v>
      </c>
      <c r="H5277" s="6">
        <v>8</v>
      </c>
      <c r="I5277" s="6">
        <v>10002</v>
      </c>
      <c r="J5277" s="6" t="s">
        <v>56</v>
      </c>
    </row>
    <row r="5278" spans="1:10" x14ac:dyDescent="0.2">
      <c r="A5278" s="5">
        <v>172</v>
      </c>
      <c r="B5278" s="6">
        <v>22</v>
      </c>
      <c r="C5278" s="6" t="s">
        <v>118</v>
      </c>
      <c r="D5278" s="7">
        <v>46001.75</v>
      </c>
      <c r="E5278" s="6">
        <v>230</v>
      </c>
      <c r="F5278" s="6">
        <v>230</v>
      </c>
      <c r="G5278" s="6">
        <v>0</v>
      </c>
      <c r="H5278" s="6">
        <v>8</v>
      </c>
      <c r="I5278" s="6">
        <v>10002</v>
      </c>
      <c r="J5278" s="6" t="s">
        <v>56</v>
      </c>
    </row>
    <row r="5279" spans="1:10" x14ac:dyDescent="0.2">
      <c r="A5279" s="5">
        <v>174</v>
      </c>
      <c r="B5279" s="6">
        <v>22</v>
      </c>
      <c r="C5279" s="6" t="s">
        <v>118</v>
      </c>
      <c r="D5279" s="7">
        <v>46001.75</v>
      </c>
      <c r="E5279" s="6">
        <v>209.2</v>
      </c>
      <c r="F5279" s="6">
        <v>209.2</v>
      </c>
      <c r="G5279" s="6">
        <v>0</v>
      </c>
      <c r="H5279" s="6">
        <v>12</v>
      </c>
      <c r="I5279" s="6">
        <v>24</v>
      </c>
      <c r="J5279" s="6" t="s">
        <v>84</v>
      </c>
    </row>
    <row r="5280" spans="1:10" x14ac:dyDescent="0.2">
      <c r="A5280" s="5">
        <v>181</v>
      </c>
      <c r="B5280" s="6">
        <v>23</v>
      </c>
      <c r="C5280" s="6" t="s">
        <v>119</v>
      </c>
      <c r="D5280" s="7">
        <v>46001.75</v>
      </c>
      <c r="E5280" s="6">
        <v>230</v>
      </c>
      <c r="F5280" s="6">
        <v>230</v>
      </c>
      <c r="G5280" s="6">
        <v>0</v>
      </c>
      <c r="H5280" s="6">
        <v>9</v>
      </c>
      <c r="I5280" s="6">
        <v>12</v>
      </c>
      <c r="J5280" s="6" t="s">
        <v>134</v>
      </c>
    </row>
    <row r="5281" spans="1:10" x14ac:dyDescent="0.2">
      <c r="A5281" s="5">
        <v>246</v>
      </c>
      <c r="B5281" s="6">
        <v>1</v>
      </c>
      <c r="C5281" s="6" t="s">
        <v>19</v>
      </c>
      <c r="D5281" s="7">
        <v>46001.75</v>
      </c>
      <c r="E5281" s="6">
        <v>799</v>
      </c>
      <c r="F5281" s="6">
        <v>799</v>
      </c>
      <c r="G5281" s="6">
        <v>0</v>
      </c>
      <c r="H5281" s="6">
        <v>12</v>
      </c>
      <c r="I5281" s="6">
        <v>31</v>
      </c>
      <c r="J5281" s="6" t="s">
        <v>42</v>
      </c>
    </row>
    <row r="5282" spans="1:10" x14ac:dyDescent="0.2">
      <c r="A5282" s="5">
        <v>291</v>
      </c>
      <c r="B5282" s="6">
        <v>7</v>
      </c>
      <c r="C5282" s="6" t="s">
        <v>103</v>
      </c>
      <c r="D5282" s="7">
        <v>46001.75</v>
      </c>
      <c r="E5282" s="6">
        <v>180</v>
      </c>
      <c r="F5282" s="6">
        <v>180</v>
      </c>
      <c r="G5282" s="6">
        <v>0</v>
      </c>
      <c r="H5282" s="6">
        <v>8</v>
      </c>
      <c r="I5282" s="6">
        <v>5</v>
      </c>
      <c r="J5282" s="6" t="s">
        <v>79</v>
      </c>
    </row>
    <row r="5283" spans="1:10" x14ac:dyDescent="0.2">
      <c r="A5283" s="5">
        <v>296</v>
      </c>
      <c r="B5283" s="6">
        <v>10</v>
      </c>
      <c r="C5283" s="6" t="s">
        <v>106</v>
      </c>
      <c r="D5283" s="7">
        <v>46001.75</v>
      </c>
      <c r="E5283" s="6">
        <v>192</v>
      </c>
      <c r="F5283" s="6">
        <v>192</v>
      </c>
      <c r="G5283" s="6">
        <v>0</v>
      </c>
      <c r="H5283" s="6">
        <v>4</v>
      </c>
      <c r="I5283" s="6">
        <v>10002</v>
      </c>
      <c r="J5283" s="6" t="s">
        <v>56</v>
      </c>
    </row>
    <row r="5284" spans="1:10" x14ac:dyDescent="0.2">
      <c r="A5284" s="5">
        <v>313</v>
      </c>
      <c r="B5284" s="6">
        <v>33</v>
      </c>
      <c r="C5284" s="7">
        <v>48214</v>
      </c>
      <c r="D5284" s="7">
        <v>46001.75</v>
      </c>
      <c r="E5284" s="6">
        <v>344.14</v>
      </c>
      <c r="F5284" s="6">
        <v>344.14</v>
      </c>
      <c r="G5284" s="6">
        <v>0</v>
      </c>
      <c r="H5284" s="6">
        <v>12</v>
      </c>
      <c r="I5284" s="6">
        <v>15</v>
      </c>
      <c r="J5284" s="6" t="s">
        <v>63</v>
      </c>
    </row>
    <row r="5285" spans="1:10" x14ac:dyDescent="0.2">
      <c r="A5285" s="5">
        <v>529</v>
      </c>
      <c r="B5285" s="6">
        <v>2</v>
      </c>
      <c r="C5285" s="6" t="s">
        <v>146</v>
      </c>
      <c r="D5285" s="7">
        <v>46002.25</v>
      </c>
      <c r="E5285" s="6">
        <v>234</v>
      </c>
      <c r="F5285" s="6">
        <v>234</v>
      </c>
      <c r="G5285" s="6">
        <v>0</v>
      </c>
      <c r="H5285" s="6">
        <v>6</v>
      </c>
      <c r="I5285" s="6">
        <v>8</v>
      </c>
      <c r="J5285" s="6" t="s">
        <v>92</v>
      </c>
    </row>
    <row r="5286" spans="1:10" x14ac:dyDescent="0.2">
      <c r="A5286" s="5">
        <v>536</v>
      </c>
      <c r="B5286" s="6">
        <v>31</v>
      </c>
      <c r="C5286" s="6" t="s">
        <v>179</v>
      </c>
      <c r="D5286" s="7">
        <v>46002.25</v>
      </c>
      <c r="E5286" s="6">
        <v>160</v>
      </c>
      <c r="F5286" s="6">
        <v>160</v>
      </c>
      <c r="G5286" s="6">
        <v>0</v>
      </c>
      <c r="H5286" s="6">
        <v>10</v>
      </c>
      <c r="I5286" s="6">
        <v>10002</v>
      </c>
      <c r="J5286" s="6" t="s">
        <v>56</v>
      </c>
    </row>
    <row r="5287" spans="1:10" x14ac:dyDescent="0.2">
      <c r="A5287" s="5">
        <v>540</v>
      </c>
      <c r="B5287" s="6">
        <v>4</v>
      </c>
      <c r="C5287" s="6" t="s">
        <v>59</v>
      </c>
      <c r="D5287" s="7">
        <v>46002.25</v>
      </c>
      <c r="E5287" s="6">
        <v>192.51</v>
      </c>
      <c r="F5287" s="6">
        <v>192.51</v>
      </c>
      <c r="G5287" s="6">
        <v>0</v>
      </c>
      <c r="H5287" s="6">
        <v>11</v>
      </c>
      <c r="I5287" s="6">
        <v>18</v>
      </c>
      <c r="J5287" s="6" t="s">
        <v>29</v>
      </c>
    </row>
    <row r="5288" spans="1:10" x14ac:dyDescent="0.2">
      <c r="A5288" s="5">
        <v>546</v>
      </c>
      <c r="B5288" s="6">
        <v>3</v>
      </c>
      <c r="C5288" s="6" t="s">
        <v>43</v>
      </c>
      <c r="D5288" s="7">
        <v>46002.25</v>
      </c>
      <c r="E5288" s="6">
        <v>198</v>
      </c>
      <c r="F5288" s="6">
        <v>198</v>
      </c>
      <c r="G5288" s="6">
        <v>0</v>
      </c>
      <c r="H5288" s="6">
        <v>12</v>
      </c>
      <c r="I5288" s="6">
        <v>15</v>
      </c>
      <c r="J5288" s="6" t="s">
        <v>63</v>
      </c>
    </row>
    <row r="5289" spans="1:10" x14ac:dyDescent="0.2">
      <c r="A5289" s="5">
        <v>556</v>
      </c>
      <c r="B5289" s="6">
        <v>12</v>
      </c>
      <c r="C5289" s="6" t="s">
        <v>156</v>
      </c>
      <c r="D5289" s="7">
        <v>46002.25</v>
      </c>
      <c r="E5289" s="6">
        <v>483</v>
      </c>
      <c r="F5289" s="6">
        <v>483</v>
      </c>
      <c r="G5289" s="6">
        <v>0</v>
      </c>
      <c r="H5289" s="6">
        <v>8</v>
      </c>
      <c r="I5289" s="6">
        <v>5</v>
      </c>
      <c r="J5289" s="6" t="s">
        <v>79</v>
      </c>
    </row>
    <row r="5290" spans="1:10" x14ac:dyDescent="0.2">
      <c r="A5290" s="5">
        <v>559</v>
      </c>
      <c r="B5290" s="6">
        <v>10</v>
      </c>
      <c r="C5290" s="6" t="s">
        <v>171</v>
      </c>
      <c r="D5290" s="7">
        <v>46002.25</v>
      </c>
      <c r="E5290" s="6">
        <v>295</v>
      </c>
      <c r="F5290" s="6">
        <v>295</v>
      </c>
      <c r="G5290" s="6">
        <v>0</v>
      </c>
      <c r="H5290" s="6">
        <v>7</v>
      </c>
      <c r="I5290" s="6">
        <v>10002</v>
      </c>
      <c r="J5290" s="6" t="s">
        <v>56</v>
      </c>
    </row>
    <row r="5291" spans="1:10" x14ac:dyDescent="0.2">
      <c r="A5291" s="5">
        <v>569</v>
      </c>
      <c r="B5291" s="6">
        <v>4</v>
      </c>
      <c r="C5291" s="6" t="s">
        <v>160</v>
      </c>
      <c r="D5291" s="7">
        <v>46002.25</v>
      </c>
      <c r="E5291" s="6">
        <v>400</v>
      </c>
      <c r="F5291" s="6">
        <v>400</v>
      </c>
      <c r="G5291" s="6">
        <v>0</v>
      </c>
      <c r="H5291" s="6">
        <v>9</v>
      </c>
      <c r="I5291" s="6">
        <v>10002</v>
      </c>
      <c r="J5291" s="6" t="s">
        <v>56</v>
      </c>
    </row>
    <row r="5292" spans="1:10" x14ac:dyDescent="0.2">
      <c r="A5292" s="5">
        <v>577</v>
      </c>
      <c r="B5292" s="6">
        <v>3</v>
      </c>
      <c r="C5292" s="6" t="s">
        <v>74</v>
      </c>
      <c r="D5292" s="7">
        <v>46002.25</v>
      </c>
      <c r="E5292" s="6">
        <v>514</v>
      </c>
      <c r="F5292" s="6">
        <v>514</v>
      </c>
      <c r="G5292" s="6">
        <v>0</v>
      </c>
      <c r="H5292" s="6">
        <v>12</v>
      </c>
      <c r="I5292" s="6">
        <v>15</v>
      </c>
      <c r="J5292" s="6" t="s">
        <v>63</v>
      </c>
    </row>
    <row r="5293" spans="1:10" x14ac:dyDescent="0.2">
      <c r="A5293" s="5">
        <v>604</v>
      </c>
      <c r="B5293" s="6">
        <v>1</v>
      </c>
      <c r="C5293" s="6" t="s">
        <v>19</v>
      </c>
      <c r="D5293" s="7">
        <v>46002.25</v>
      </c>
      <c r="E5293" s="6">
        <v>799</v>
      </c>
      <c r="F5293" s="6">
        <v>799</v>
      </c>
      <c r="G5293" s="6">
        <v>0</v>
      </c>
      <c r="H5293" s="6">
        <v>10</v>
      </c>
      <c r="I5293" s="6">
        <v>13</v>
      </c>
      <c r="J5293" s="6" t="s">
        <v>81</v>
      </c>
    </row>
    <row r="5294" spans="1:10" x14ac:dyDescent="0.2">
      <c r="A5294" s="5">
        <v>646</v>
      </c>
      <c r="B5294" s="6">
        <v>16</v>
      </c>
      <c r="C5294" s="6" t="s">
        <v>83</v>
      </c>
      <c r="D5294" s="7">
        <v>46002.25</v>
      </c>
      <c r="E5294" s="6">
        <v>161</v>
      </c>
      <c r="F5294" s="6">
        <v>161</v>
      </c>
      <c r="G5294" s="6">
        <v>0</v>
      </c>
      <c r="H5294" s="6">
        <v>8</v>
      </c>
      <c r="I5294" s="6">
        <v>5</v>
      </c>
      <c r="J5294" s="6" t="s">
        <v>79</v>
      </c>
    </row>
    <row r="5295" spans="1:10" x14ac:dyDescent="0.2">
      <c r="A5295" s="5">
        <v>654</v>
      </c>
      <c r="B5295" s="6">
        <v>11</v>
      </c>
      <c r="C5295" s="6" t="s">
        <v>127</v>
      </c>
      <c r="D5295" s="7">
        <v>46002.25</v>
      </c>
      <c r="E5295" s="6">
        <v>435</v>
      </c>
      <c r="F5295" s="6">
        <v>435</v>
      </c>
      <c r="G5295" s="6">
        <v>0</v>
      </c>
      <c r="H5295" s="6">
        <v>4</v>
      </c>
      <c r="I5295" s="6">
        <v>10002</v>
      </c>
      <c r="J5295" s="6" t="s">
        <v>56</v>
      </c>
    </row>
    <row r="5296" spans="1:10" x14ac:dyDescent="0.2">
      <c r="A5296" s="5">
        <v>69</v>
      </c>
      <c r="B5296" s="6">
        <v>2</v>
      </c>
      <c r="C5296" s="6" t="s">
        <v>98</v>
      </c>
      <c r="D5296" s="7">
        <v>46002.75</v>
      </c>
      <c r="E5296" s="6">
        <v>204.59</v>
      </c>
      <c r="F5296" s="6">
        <v>204.59</v>
      </c>
      <c r="G5296" s="6">
        <v>0</v>
      </c>
      <c r="H5296" s="6">
        <v>13</v>
      </c>
      <c r="I5296" s="6">
        <v>31</v>
      </c>
      <c r="J5296" s="6" t="s">
        <v>42</v>
      </c>
    </row>
    <row r="5297" spans="1:10" x14ac:dyDescent="0.2">
      <c r="A5297" s="5">
        <v>74</v>
      </c>
      <c r="B5297" s="6">
        <v>2</v>
      </c>
      <c r="C5297" s="6" t="s">
        <v>98</v>
      </c>
      <c r="D5297" s="7">
        <v>46002.75</v>
      </c>
      <c r="E5297" s="6">
        <v>233.85</v>
      </c>
      <c r="F5297" s="6">
        <v>233.85</v>
      </c>
      <c r="G5297" s="6">
        <v>0</v>
      </c>
      <c r="H5297" s="6">
        <v>7</v>
      </c>
      <c r="I5297" s="6">
        <v>21</v>
      </c>
      <c r="J5297" s="6" t="s">
        <v>93</v>
      </c>
    </row>
    <row r="5298" spans="1:10" x14ac:dyDescent="0.2">
      <c r="A5298" s="5">
        <v>76</v>
      </c>
      <c r="B5298" s="6">
        <v>1</v>
      </c>
      <c r="C5298" s="6" t="s">
        <v>19</v>
      </c>
      <c r="D5298" s="7">
        <v>46002.75</v>
      </c>
      <c r="E5298" s="6">
        <v>600</v>
      </c>
      <c r="F5298" s="6">
        <v>600</v>
      </c>
      <c r="G5298" s="6">
        <v>0</v>
      </c>
      <c r="H5298" s="6">
        <v>4</v>
      </c>
      <c r="I5298" s="6">
        <v>10002</v>
      </c>
      <c r="J5298" s="6" t="s">
        <v>56</v>
      </c>
    </row>
    <row r="5299" spans="1:10" x14ac:dyDescent="0.2">
      <c r="A5299" s="5">
        <v>81</v>
      </c>
      <c r="B5299" s="6">
        <v>4</v>
      </c>
      <c r="C5299" s="6" t="s">
        <v>100</v>
      </c>
      <c r="D5299" s="7">
        <v>46002.75</v>
      </c>
      <c r="E5299" s="6">
        <v>559.94000000000005</v>
      </c>
      <c r="F5299" s="6">
        <v>559.94000000000005</v>
      </c>
      <c r="G5299" s="6">
        <v>0</v>
      </c>
      <c r="H5299" s="6">
        <v>5</v>
      </c>
      <c r="I5299" s="6">
        <v>10</v>
      </c>
      <c r="J5299" s="6" t="s">
        <v>133</v>
      </c>
    </row>
    <row r="5300" spans="1:10" x14ac:dyDescent="0.2">
      <c r="A5300" s="5">
        <v>123</v>
      </c>
      <c r="B5300" s="6">
        <v>11</v>
      </c>
      <c r="C5300" s="6" t="s">
        <v>107</v>
      </c>
      <c r="D5300" s="7">
        <v>46002.75</v>
      </c>
      <c r="E5300" s="6">
        <v>160.47</v>
      </c>
      <c r="F5300" s="6">
        <v>160.47</v>
      </c>
      <c r="G5300" s="6">
        <v>0</v>
      </c>
      <c r="H5300" s="6">
        <v>12</v>
      </c>
      <c r="I5300" s="6">
        <v>15</v>
      </c>
      <c r="J5300" s="6" t="s">
        <v>63</v>
      </c>
    </row>
    <row r="5301" spans="1:10" x14ac:dyDescent="0.2">
      <c r="A5301" s="5">
        <v>125</v>
      </c>
      <c r="B5301" s="6">
        <v>11</v>
      </c>
      <c r="C5301" s="6" t="s">
        <v>107</v>
      </c>
      <c r="D5301" s="7">
        <v>46002.75</v>
      </c>
      <c r="E5301" s="6">
        <v>263.73</v>
      </c>
      <c r="F5301" s="6">
        <v>263.73</v>
      </c>
      <c r="G5301" s="6">
        <v>0</v>
      </c>
      <c r="H5301" s="6">
        <v>6</v>
      </c>
      <c r="I5301" s="6">
        <v>10002</v>
      </c>
      <c r="J5301" s="6" t="s">
        <v>56</v>
      </c>
    </row>
    <row r="5302" spans="1:10" x14ac:dyDescent="0.2">
      <c r="A5302" s="5">
        <v>131</v>
      </c>
      <c r="B5302" s="6">
        <v>14</v>
      </c>
      <c r="C5302" s="6" t="s">
        <v>110</v>
      </c>
      <c r="D5302" s="7">
        <v>46002.75</v>
      </c>
      <c r="E5302" s="6">
        <v>192</v>
      </c>
      <c r="F5302" s="6">
        <v>192</v>
      </c>
      <c r="G5302" s="6">
        <v>0</v>
      </c>
      <c r="H5302" s="6">
        <v>4</v>
      </c>
      <c r="I5302" s="6">
        <v>10002</v>
      </c>
      <c r="J5302" s="6" t="s">
        <v>56</v>
      </c>
    </row>
    <row r="5303" spans="1:10" x14ac:dyDescent="0.2">
      <c r="A5303" s="5">
        <v>142</v>
      </c>
      <c r="B5303" s="6">
        <v>19</v>
      </c>
      <c r="C5303" s="6" t="s">
        <v>115</v>
      </c>
      <c r="D5303" s="7">
        <v>46002.75</v>
      </c>
      <c r="E5303" s="6">
        <v>230</v>
      </c>
      <c r="F5303" s="6">
        <v>230</v>
      </c>
      <c r="G5303" s="6">
        <v>0</v>
      </c>
      <c r="H5303" s="6">
        <v>9</v>
      </c>
      <c r="I5303" s="6">
        <v>12</v>
      </c>
      <c r="J5303" s="6" t="s">
        <v>134</v>
      </c>
    </row>
    <row r="5304" spans="1:10" x14ac:dyDescent="0.2">
      <c r="A5304" s="5">
        <v>154</v>
      </c>
      <c r="B5304" s="6">
        <v>18</v>
      </c>
      <c r="C5304" s="6" t="s">
        <v>114</v>
      </c>
      <c r="D5304" s="7">
        <v>46002.75</v>
      </c>
      <c r="E5304" s="6">
        <v>160.47</v>
      </c>
      <c r="F5304" s="6">
        <v>160.47</v>
      </c>
      <c r="G5304" s="6">
        <v>0</v>
      </c>
      <c r="H5304" s="6">
        <v>8</v>
      </c>
      <c r="I5304" s="6">
        <v>5</v>
      </c>
      <c r="J5304" s="6" t="s">
        <v>79</v>
      </c>
    </row>
    <row r="5305" spans="1:10" x14ac:dyDescent="0.2">
      <c r="A5305" s="5">
        <v>163</v>
      </c>
      <c r="B5305" s="6">
        <v>20</v>
      </c>
      <c r="C5305" s="6" t="s">
        <v>116</v>
      </c>
      <c r="D5305" s="7">
        <v>46002.75</v>
      </c>
      <c r="E5305" s="6">
        <v>160.47</v>
      </c>
      <c r="F5305" s="6">
        <v>160.47</v>
      </c>
      <c r="G5305" s="6">
        <v>0</v>
      </c>
      <c r="H5305" s="6">
        <v>4</v>
      </c>
      <c r="I5305" s="6">
        <v>10002</v>
      </c>
      <c r="J5305" s="6" t="s">
        <v>56</v>
      </c>
    </row>
    <row r="5306" spans="1:10" x14ac:dyDescent="0.2">
      <c r="A5306" s="5">
        <v>164</v>
      </c>
      <c r="B5306" s="6">
        <v>20</v>
      </c>
      <c r="C5306" s="6" t="s">
        <v>116</v>
      </c>
      <c r="D5306" s="7">
        <v>46002.75</v>
      </c>
      <c r="E5306" s="6">
        <v>160.47</v>
      </c>
      <c r="F5306" s="6">
        <v>160.47</v>
      </c>
      <c r="G5306" s="6">
        <v>0</v>
      </c>
      <c r="H5306" s="6">
        <v>4</v>
      </c>
      <c r="I5306" s="6">
        <v>10002</v>
      </c>
      <c r="J5306" s="6" t="s">
        <v>56</v>
      </c>
    </row>
    <row r="5307" spans="1:10" x14ac:dyDescent="0.2">
      <c r="A5307" s="5">
        <v>184</v>
      </c>
      <c r="B5307" s="6">
        <v>23</v>
      </c>
      <c r="C5307" s="6" t="s">
        <v>119</v>
      </c>
      <c r="D5307" s="7">
        <v>46002.75</v>
      </c>
      <c r="E5307" s="6">
        <v>211.92</v>
      </c>
      <c r="F5307" s="6">
        <v>211.92</v>
      </c>
      <c r="G5307" s="6">
        <v>0</v>
      </c>
      <c r="H5307" s="6">
        <v>4</v>
      </c>
      <c r="I5307" s="6">
        <v>10002</v>
      </c>
      <c r="J5307" s="6" t="s">
        <v>56</v>
      </c>
    </row>
    <row r="5308" spans="1:10" x14ac:dyDescent="0.2">
      <c r="A5308" s="5">
        <v>185</v>
      </c>
      <c r="B5308" s="6">
        <v>25</v>
      </c>
      <c r="C5308" s="6" t="s">
        <v>121</v>
      </c>
      <c r="D5308" s="7">
        <v>46002.75</v>
      </c>
      <c r="E5308" s="6">
        <v>180</v>
      </c>
      <c r="F5308" s="6">
        <v>180</v>
      </c>
      <c r="G5308" s="6">
        <v>0</v>
      </c>
      <c r="H5308" s="6">
        <v>5</v>
      </c>
      <c r="I5308" s="6">
        <v>10002</v>
      </c>
      <c r="J5308" s="6" t="s">
        <v>56</v>
      </c>
    </row>
    <row r="5309" spans="1:10" x14ac:dyDescent="0.2">
      <c r="A5309" s="5">
        <v>186</v>
      </c>
      <c r="B5309" s="6">
        <v>23</v>
      </c>
      <c r="C5309" s="6" t="s">
        <v>119</v>
      </c>
      <c r="D5309" s="7">
        <v>46002.75</v>
      </c>
      <c r="E5309" s="6">
        <v>273</v>
      </c>
      <c r="F5309" s="6">
        <v>273</v>
      </c>
      <c r="G5309" s="6">
        <v>0</v>
      </c>
      <c r="H5309" s="6">
        <v>12</v>
      </c>
      <c r="I5309" s="6">
        <v>31</v>
      </c>
      <c r="J5309" s="6" t="s">
        <v>42</v>
      </c>
    </row>
    <row r="5310" spans="1:10" x14ac:dyDescent="0.2">
      <c r="A5310" s="5">
        <v>219</v>
      </c>
      <c r="B5310" s="6">
        <v>34</v>
      </c>
      <c r="C5310" s="7">
        <v>48580</v>
      </c>
      <c r="D5310" s="7">
        <v>46002.75</v>
      </c>
      <c r="E5310" s="6">
        <v>153.47</v>
      </c>
      <c r="F5310" s="6">
        <v>153.47</v>
      </c>
      <c r="G5310" s="6">
        <v>0</v>
      </c>
      <c r="H5310" s="6" t="s">
        <v>47</v>
      </c>
      <c r="I5310" s="6">
        <v>10002</v>
      </c>
      <c r="J5310" s="6" t="s">
        <v>56</v>
      </c>
    </row>
    <row r="5311" spans="1:10" x14ac:dyDescent="0.2">
      <c r="A5311" s="5">
        <v>221</v>
      </c>
      <c r="B5311" s="6">
        <v>32</v>
      </c>
      <c r="C5311" s="6" t="s">
        <v>142</v>
      </c>
      <c r="D5311" s="7">
        <v>46002.75</v>
      </c>
      <c r="E5311" s="6">
        <v>288.60000000000002</v>
      </c>
      <c r="F5311" s="6">
        <v>288.60000000000002</v>
      </c>
      <c r="G5311" s="6">
        <v>0</v>
      </c>
      <c r="H5311" s="6">
        <v>12</v>
      </c>
      <c r="I5311" s="6">
        <v>15</v>
      </c>
      <c r="J5311" s="6" t="s">
        <v>63</v>
      </c>
    </row>
    <row r="5312" spans="1:10" x14ac:dyDescent="0.2">
      <c r="A5312" s="5">
        <v>270</v>
      </c>
      <c r="B5312" s="6">
        <v>4</v>
      </c>
      <c r="C5312" s="6" t="s">
        <v>100</v>
      </c>
      <c r="D5312" s="7">
        <v>46002.75</v>
      </c>
      <c r="E5312" s="6">
        <v>205.15</v>
      </c>
      <c r="F5312" s="6">
        <v>205.15</v>
      </c>
      <c r="G5312" s="6">
        <v>0</v>
      </c>
      <c r="H5312" s="6">
        <v>8</v>
      </c>
      <c r="I5312" s="6">
        <v>5</v>
      </c>
      <c r="J5312" s="6" t="s">
        <v>79</v>
      </c>
    </row>
    <row r="5313" spans="1:10" x14ac:dyDescent="0.2">
      <c r="A5313" s="5">
        <v>306</v>
      </c>
      <c r="B5313" s="6">
        <v>34</v>
      </c>
      <c r="C5313" s="7">
        <v>48580</v>
      </c>
      <c r="D5313" s="7">
        <v>46002.75</v>
      </c>
      <c r="E5313" s="6">
        <v>186.02</v>
      </c>
      <c r="F5313" s="6">
        <v>186.02</v>
      </c>
      <c r="G5313" s="6">
        <v>0</v>
      </c>
      <c r="H5313" s="6" t="s">
        <v>47</v>
      </c>
      <c r="I5313" s="6">
        <v>10002</v>
      </c>
      <c r="J5313" s="6" t="s">
        <v>56</v>
      </c>
    </row>
    <row r="5314" spans="1:10" x14ac:dyDescent="0.2">
      <c r="A5314" s="5">
        <v>319</v>
      </c>
      <c r="B5314" s="6">
        <v>34</v>
      </c>
      <c r="C5314" s="7">
        <v>48580</v>
      </c>
      <c r="D5314" s="7">
        <v>46002.75</v>
      </c>
      <c r="E5314" s="6">
        <v>230</v>
      </c>
      <c r="F5314" s="6">
        <v>230</v>
      </c>
      <c r="G5314" s="6">
        <v>0</v>
      </c>
      <c r="H5314" s="6">
        <v>10</v>
      </c>
      <c r="I5314" s="6">
        <v>10002</v>
      </c>
      <c r="J5314" s="6" t="s">
        <v>56</v>
      </c>
    </row>
    <row r="5315" spans="1:10" x14ac:dyDescent="0.2">
      <c r="A5315" s="5">
        <v>324</v>
      </c>
      <c r="B5315" s="6">
        <v>37</v>
      </c>
      <c r="C5315" s="7">
        <v>49675</v>
      </c>
      <c r="D5315" s="7">
        <v>46002.75</v>
      </c>
      <c r="E5315" s="6">
        <v>144.30000000000001</v>
      </c>
      <c r="F5315" s="6">
        <v>144.30000000000001</v>
      </c>
      <c r="G5315" s="6">
        <v>0</v>
      </c>
      <c r="H5315" s="6" t="s">
        <v>47</v>
      </c>
      <c r="I5315" s="6">
        <v>10002</v>
      </c>
      <c r="J5315" s="6" t="s">
        <v>56</v>
      </c>
    </row>
    <row r="5316" spans="1:10" x14ac:dyDescent="0.2">
      <c r="A5316" s="5">
        <v>545</v>
      </c>
      <c r="B5316" s="6">
        <v>4</v>
      </c>
      <c r="C5316" s="6" t="s">
        <v>59</v>
      </c>
      <c r="D5316" s="7">
        <v>46003.25</v>
      </c>
      <c r="E5316" s="6">
        <v>182.66</v>
      </c>
      <c r="F5316" s="6">
        <v>182.66</v>
      </c>
      <c r="G5316" s="6">
        <v>0</v>
      </c>
      <c r="H5316" s="6">
        <v>9</v>
      </c>
      <c r="I5316" s="6">
        <v>17</v>
      </c>
      <c r="J5316" s="6" t="s">
        <v>144</v>
      </c>
    </row>
    <row r="5317" spans="1:10" x14ac:dyDescent="0.2">
      <c r="A5317" s="5">
        <v>551</v>
      </c>
      <c r="B5317" s="6">
        <v>21</v>
      </c>
      <c r="C5317" s="6" t="s">
        <v>89</v>
      </c>
      <c r="D5317" s="7">
        <v>46003.25</v>
      </c>
      <c r="E5317" s="6">
        <v>314</v>
      </c>
      <c r="F5317" s="6">
        <v>314</v>
      </c>
      <c r="G5317" s="6">
        <v>0</v>
      </c>
      <c r="H5317" s="6">
        <v>12</v>
      </c>
      <c r="I5317" s="6">
        <v>10002</v>
      </c>
      <c r="J5317" s="6" t="s">
        <v>56</v>
      </c>
    </row>
    <row r="5318" spans="1:10" x14ac:dyDescent="0.2">
      <c r="A5318" s="5">
        <v>552</v>
      </c>
      <c r="B5318" s="6">
        <v>5</v>
      </c>
      <c r="C5318" s="6" t="s">
        <v>60</v>
      </c>
      <c r="D5318" s="7">
        <v>46003.25</v>
      </c>
      <c r="E5318" s="6">
        <v>193</v>
      </c>
      <c r="F5318" s="6">
        <v>193</v>
      </c>
      <c r="G5318" s="6">
        <v>0</v>
      </c>
      <c r="H5318" s="6">
        <v>5</v>
      </c>
      <c r="I5318" s="6">
        <v>10</v>
      </c>
      <c r="J5318" s="6" t="s">
        <v>133</v>
      </c>
    </row>
    <row r="5319" spans="1:10" x14ac:dyDescent="0.2">
      <c r="A5319" s="5">
        <v>571</v>
      </c>
      <c r="B5319" s="6">
        <v>4</v>
      </c>
      <c r="C5319" s="6" t="s">
        <v>59</v>
      </c>
      <c r="D5319" s="7">
        <v>46003.25</v>
      </c>
      <c r="E5319" s="6">
        <v>288.79000000000002</v>
      </c>
      <c r="F5319" s="6">
        <v>288.79000000000002</v>
      </c>
      <c r="G5319" s="6">
        <v>0</v>
      </c>
      <c r="H5319" s="6">
        <v>7</v>
      </c>
      <c r="I5319" s="6">
        <v>21</v>
      </c>
      <c r="J5319" s="6" t="s">
        <v>93</v>
      </c>
    </row>
    <row r="5320" spans="1:10" x14ac:dyDescent="0.2">
      <c r="A5320" s="5">
        <v>580</v>
      </c>
      <c r="B5320" s="6">
        <v>8</v>
      </c>
      <c r="C5320" s="6" t="s">
        <v>169</v>
      </c>
      <c r="D5320" s="7">
        <v>46003.25</v>
      </c>
      <c r="E5320" s="6">
        <v>238.73</v>
      </c>
      <c r="F5320" s="6">
        <v>238.73</v>
      </c>
      <c r="G5320" s="6">
        <v>0</v>
      </c>
      <c r="H5320" s="6">
        <v>9</v>
      </c>
      <c r="I5320" s="6">
        <v>10002</v>
      </c>
      <c r="J5320" s="6" t="s">
        <v>56</v>
      </c>
    </row>
    <row r="5321" spans="1:10" x14ac:dyDescent="0.2">
      <c r="A5321" s="5">
        <v>590</v>
      </c>
      <c r="B5321" s="6">
        <v>36</v>
      </c>
      <c r="C5321" s="6" t="s">
        <v>184</v>
      </c>
      <c r="D5321" s="7">
        <v>46003.25</v>
      </c>
      <c r="E5321" s="6">
        <v>316.27999999999997</v>
      </c>
      <c r="F5321" s="6">
        <v>316.27999999999997</v>
      </c>
      <c r="G5321" s="6">
        <v>0</v>
      </c>
      <c r="H5321" s="6">
        <v>12</v>
      </c>
      <c r="I5321" s="6">
        <v>15</v>
      </c>
      <c r="J5321" s="6" t="s">
        <v>63</v>
      </c>
    </row>
    <row r="5322" spans="1:10" x14ac:dyDescent="0.2">
      <c r="A5322" s="5">
        <v>642</v>
      </c>
      <c r="B5322" s="6">
        <v>12</v>
      </c>
      <c r="C5322" s="6" t="s">
        <v>68</v>
      </c>
      <c r="D5322" s="7">
        <v>46003.25</v>
      </c>
      <c r="E5322" s="6">
        <v>249</v>
      </c>
      <c r="F5322" s="6">
        <v>249</v>
      </c>
      <c r="G5322" s="6">
        <v>0</v>
      </c>
      <c r="H5322" s="6">
        <v>12</v>
      </c>
      <c r="I5322" s="6">
        <v>31</v>
      </c>
      <c r="J5322" s="6" t="s">
        <v>42</v>
      </c>
    </row>
    <row r="5323" spans="1:10" x14ac:dyDescent="0.2">
      <c r="A5323" s="5">
        <v>91</v>
      </c>
      <c r="B5323" s="6">
        <v>10</v>
      </c>
      <c r="C5323" s="6" t="s">
        <v>106</v>
      </c>
      <c r="D5323" s="7">
        <v>46003.75</v>
      </c>
      <c r="E5323" s="6">
        <v>258</v>
      </c>
      <c r="F5323" s="6">
        <v>258</v>
      </c>
      <c r="G5323" s="6">
        <v>0</v>
      </c>
      <c r="H5323" s="6">
        <v>4</v>
      </c>
      <c r="I5323" s="6">
        <v>10002</v>
      </c>
      <c r="J5323" s="6" t="s">
        <v>56</v>
      </c>
    </row>
    <row r="5324" spans="1:10" x14ac:dyDescent="0.2">
      <c r="A5324" s="5">
        <v>103</v>
      </c>
      <c r="B5324" s="6">
        <v>11</v>
      </c>
      <c r="C5324" s="6" t="s">
        <v>107</v>
      </c>
      <c r="D5324" s="7">
        <v>46003.75</v>
      </c>
      <c r="E5324" s="6">
        <v>474.9</v>
      </c>
      <c r="F5324" s="6">
        <v>474.9</v>
      </c>
      <c r="G5324" s="6">
        <v>0</v>
      </c>
      <c r="H5324" s="6">
        <v>7</v>
      </c>
      <c r="I5324" s="6">
        <v>11</v>
      </c>
      <c r="J5324" s="6" t="s">
        <v>90</v>
      </c>
    </row>
    <row r="5325" spans="1:10" x14ac:dyDescent="0.2">
      <c r="A5325" s="5">
        <v>105</v>
      </c>
      <c r="B5325" s="6">
        <v>11</v>
      </c>
      <c r="C5325" s="6" t="s">
        <v>107</v>
      </c>
      <c r="D5325" s="7">
        <v>46003.75</v>
      </c>
      <c r="E5325" s="6">
        <v>160.47</v>
      </c>
      <c r="F5325" s="6">
        <v>160.47</v>
      </c>
      <c r="G5325" s="6">
        <v>0</v>
      </c>
      <c r="H5325" s="6">
        <v>11</v>
      </c>
      <c r="I5325" s="6">
        <v>13</v>
      </c>
      <c r="J5325" s="6" t="s">
        <v>81</v>
      </c>
    </row>
    <row r="5326" spans="1:10" x14ac:dyDescent="0.2">
      <c r="A5326" s="5">
        <v>111</v>
      </c>
      <c r="B5326" s="6">
        <v>13</v>
      </c>
      <c r="C5326" s="6" t="s">
        <v>109</v>
      </c>
      <c r="D5326" s="7">
        <v>46003.75</v>
      </c>
      <c r="E5326" s="6">
        <v>283.33</v>
      </c>
      <c r="F5326" s="6">
        <v>283.33</v>
      </c>
      <c r="G5326" s="6">
        <v>0</v>
      </c>
      <c r="H5326" s="6">
        <v>6</v>
      </c>
      <c r="I5326" s="6">
        <v>10002</v>
      </c>
      <c r="J5326" s="6" t="s">
        <v>56</v>
      </c>
    </row>
    <row r="5327" spans="1:10" x14ac:dyDescent="0.2">
      <c r="A5327" s="5">
        <v>150</v>
      </c>
      <c r="B5327" s="6">
        <v>15</v>
      </c>
      <c r="C5327" s="6" t="s">
        <v>111</v>
      </c>
      <c r="D5327" s="7">
        <v>46003.75</v>
      </c>
      <c r="E5327" s="6">
        <v>226.54</v>
      </c>
      <c r="F5327" s="6">
        <v>226.54</v>
      </c>
      <c r="G5327" s="6">
        <v>0</v>
      </c>
      <c r="H5327" s="6">
        <v>4</v>
      </c>
      <c r="I5327" s="6">
        <v>11</v>
      </c>
      <c r="J5327" s="6" t="s">
        <v>90</v>
      </c>
    </row>
    <row r="5328" spans="1:10" x14ac:dyDescent="0.2">
      <c r="A5328" s="5">
        <v>151</v>
      </c>
      <c r="B5328" s="6">
        <v>16</v>
      </c>
      <c r="C5328" s="6" t="s">
        <v>112</v>
      </c>
      <c r="D5328" s="7">
        <v>46003.75</v>
      </c>
      <c r="E5328" s="6">
        <v>392.48</v>
      </c>
      <c r="F5328" s="6">
        <v>392.48</v>
      </c>
      <c r="G5328" s="6">
        <v>0</v>
      </c>
      <c r="H5328" s="6">
        <v>4</v>
      </c>
      <c r="I5328" s="6">
        <v>10002</v>
      </c>
      <c r="J5328" s="6" t="s">
        <v>56</v>
      </c>
    </row>
    <row r="5329" spans="1:10" x14ac:dyDescent="0.2">
      <c r="A5329" s="5">
        <v>189</v>
      </c>
      <c r="B5329" s="6">
        <v>27</v>
      </c>
      <c r="C5329" s="6" t="s">
        <v>137</v>
      </c>
      <c r="D5329" s="7">
        <v>46003.75</v>
      </c>
      <c r="E5329" s="6">
        <v>219.25</v>
      </c>
      <c r="F5329" s="6">
        <v>219.25</v>
      </c>
      <c r="G5329" s="6">
        <v>0</v>
      </c>
      <c r="H5329" s="6">
        <v>10</v>
      </c>
      <c r="I5329" s="6">
        <v>10002</v>
      </c>
      <c r="J5329" s="6" t="s">
        <v>56</v>
      </c>
    </row>
    <row r="5330" spans="1:10" x14ac:dyDescent="0.2">
      <c r="A5330" s="5">
        <v>205</v>
      </c>
      <c r="B5330" s="6">
        <v>26</v>
      </c>
      <c r="C5330" s="6" t="s">
        <v>136</v>
      </c>
      <c r="D5330" s="7">
        <v>46003.75</v>
      </c>
      <c r="E5330" s="6">
        <v>180</v>
      </c>
      <c r="F5330" s="6">
        <v>180</v>
      </c>
      <c r="G5330" s="6">
        <v>0</v>
      </c>
      <c r="H5330" s="6">
        <v>8</v>
      </c>
      <c r="I5330" s="6">
        <v>10002</v>
      </c>
      <c r="J5330" s="6" t="s">
        <v>56</v>
      </c>
    </row>
    <row r="5331" spans="1:10" x14ac:dyDescent="0.2">
      <c r="A5331" s="5">
        <v>220</v>
      </c>
      <c r="B5331" s="6">
        <v>33</v>
      </c>
      <c r="C5331" s="7">
        <v>48214</v>
      </c>
      <c r="D5331" s="7">
        <v>46003.75</v>
      </c>
      <c r="E5331" s="6">
        <v>230</v>
      </c>
      <c r="F5331" s="6">
        <v>230</v>
      </c>
      <c r="G5331" s="6">
        <v>0</v>
      </c>
      <c r="H5331" s="6">
        <v>9</v>
      </c>
      <c r="I5331" s="6">
        <v>12</v>
      </c>
      <c r="J5331" s="6" t="s">
        <v>134</v>
      </c>
    </row>
    <row r="5332" spans="1:10" x14ac:dyDescent="0.2">
      <c r="A5332" s="5">
        <v>254</v>
      </c>
      <c r="B5332" s="6">
        <v>4</v>
      </c>
      <c r="C5332" s="6" t="s">
        <v>100</v>
      </c>
      <c r="D5332" s="7">
        <v>46003.75</v>
      </c>
      <c r="E5332" s="6">
        <v>180</v>
      </c>
      <c r="F5332" s="6">
        <v>180</v>
      </c>
      <c r="G5332" s="6">
        <v>0</v>
      </c>
      <c r="H5332" s="6">
        <v>9</v>
      </c>
      <c r="I5332" s="6">
        <v>17</v>
      </c>
      <c r="J5332" s="6" t="s">
        <v>144</v>
      </c>
    </row>
    <row r="5333" spans="1:10" x14ac:dyDescent="0.2">
      <c r="A5333" s="5">
        <v>280</v>
      </c>
      <c r="B5333" s="6">
        <v>5</v>
      </c>
      <c r="C5333" s="6" t="s">
        <v>101</v>
      </c>
      <c r="D5333" s="7">
        <v>46003.75</v>
      </c>
      <c r="E5333" s="6">
        <v>395.31</v>
      </c>
      <c r="F5333" s="6">
        <v>395.31</v>
      </c>
      <c r="G5333" s="6">
        <v>0</v>
      </c>
      <c r="H5333" s="6">
        <v>13</v>
      </c>
      <c r="I5333" s="6">
        <v>10002</v>
      </c>
      <c r="J5333" s="6" t="s">
        <v>56</v>
      </c>
    </row>
    <row r="5334" spans="1:10" x14ac:dyDescent="0.2">
      <c r="A5334" s="5">
        <v>289</v>
      </c>
      <c r="B5334" s="6">
        <v>7</v>
      </c>
      <c r="C5334" s="6" t="s">
        <v>103</v>
      </c>
      <c r="D5334" s="7">
        <v>46003.75</v>
      </c>
      <c r="E5334" s="6">
        <v>300</v>
      </c>
      <c r="F5334" s="6">
        <v>300</v>
      </c>
      <c r="G5334" s="6">
        <v>0</v>
      </c>
      <c r="H5334" s="6">
        <v>7</v>
      </c>
      <c r="I5334" s="6">
        <v>21</v>
      </c>
      <c r="J5334" s="6" t="s">
        <v>93</v>
      </c>
    </row>
    <row r="5335" spans="1:10" x14ac:dyDescent="0.2">
      <c r="A5335" s="5">
        <v>293</v>
      </c>
      <c r="B5335" s="6">
        <v>7</v>
      </c>
      <c r="C5335" s="6" t="s">
        <v>103</v>
      </c>
      <c r="D5335" s="7">
        <v>46003.75</v>
      </c>
      <c r="E5335" s="6">
        <v>160.47</v>
      </c>
      <c r="F5335" s="6">
        <v>160.47</v>
      </c>
      <c r="G5335" s="6">
        <v>0</v>
      </c>
      <c r="H5335" s="6">
        <v>8</v>
      </c>
      <c r="I5335" s="6">
        <v>21</v>
      </c>
      <c r="J5335" s="6" t="s">
        <v>93</v>
      </c>
    </row>
    <row r="5336" spans="1:10" x14ac:dyDescent="0.2">
      <c r="A5336" s="5">
        <v>506</v>
      </c>
      <c r="B5336" s="6">
        <v>37</v>
      </c>
      <c r="C5336" s="6" t="s">
        <v>185</v>
      </c>
      <c r="D5336" s="7">
        <v>46004.25</v>
      </c>
      <c r="E5336" s="6">
        <v>280</v>
      </c>
      <c r="F5336" s="6">
        <v>280</v>
      </c>
      <c r="G5336" s="6">
        <v>0</v>
      </c>
      <c r="H5336" s="6">
        <v>5</v>
      </c>
      <c r="I5336" s="6">
        <v>10002</v>
      </c>
      <c r="J5336" s="6" t="s">
        <v>56</v>
      </c>
    </row>
    <row r="5337" spans="1:10" x14ac:dyDescent="0.2">
      <c r="A5337" s="5">
        <v>527</v>
      </c>
      <c r="B5337" s="6">
        <v>10</v>
      </c>
      <c r="C5337" s="6" t="s">
        <v>53</v>
      </c>
      <c r="D5337" s="7">
        <v>46004.25</v>
      </c>
      <c r="E5337" s="6">
        <v>309</v>
      </c>
      <c r="F5337" s="6">
        <v>309</v>
      </c>
      <c r="G5337" s="6">
        <v>0</v>
      </c>
      <c r="H5337" s="6">
        <v>8</v>
      </c>
      <c r="I5337" s="6">
        <v>5</v>
      </c>
      <c r="J5337" s="6" t="s">
        <v>79</v>
      </c>
    </row>
    <row r="5338" spans="1:10" x14ac:dyDescent="0.2">
      <c r="A5338" s="5">
        <v>565</v>
      </c>
      <c r="B5338" s="6">
        <v>4</v>
      </c>
      <c r="C5338" s="6" t="s">
        <v>59</v>
      </c>
      <c r="D5338" s="7">
        <v>46004.25</v>
      </c>
      <c r="E5338" s="6">
        <v>288.79000000000002</v>
      </c>
      <c r="F5338" s="6">
        <v>288.79000000000002</v>
      </c>
      <c r="G5338" s="6">
        <v>0</v>
      </c>
      <c r="H5338" s="6">
        <v>13</v>
      </c>
      <c r="I5338" s="6">
        <v>31</v>
      </c>
      <c r="J5338" s="6" t="s">
        <v>42</v>
      </c>
    </row>
    <row r="5339" spans="1:10" x14ac:dyDescent="0.2">
      <c r="A5339" s="5">
        <v>570</v>
      </c>
      <c r="B5339" s="6">
        <v>18</v>
      </c>
      <c r="C5339" s="6" t="s">
        <v>193</v>
      </c>
      <c r="D5339" s="7">
        <v>46004.25</v>
      </c>
      <c r="E5339" s="6">
        <v>180</v>
      </c>
      <c r="F5339" s="6">
        <v>180</v>
      </c>
      <c r="G5339" s="6">
        <v>0</v>
      </c>
      <c r="H5339" s="6">
        <v>8</v>
      </c>
      <c r="I5339" s="6">
        <v>5</v>
      </c>
      <c r="J5339" s="6" t="s">
        <v>79</v>
      </c>
    </row>
    <row r="5340" spans="1:10" x14ac:dyDescent="0.2">
      <c r="A5340" s="5">
        <v>578</v>
      </c>
      <c r="B5340" s="6">
        <v>11</v>
      </c>
      <c r="C5340" s="6" t="s">
        <v>155</v>
      </c>
      <c r="D5340" s="7">
        <v>46004.25</v>
      </c>
      <c r="E5340" s="6">
        <v>518</v>
      </c>
      <c r="F5340" s="6">
        <v>518</v>
      </c>
      <c r="G5340" s="6">
        <v>0</v>
      </c>
      <c r="H5340" s="6">
        <v>5</v>
      </c>
      <c r="I5340" s="6">
        <v>10</v>
      </c>
      <c r="J5340" s="6" t="s">
        <v>133</v>
      </c>
    </row>
    <row r="5341" spans="1:10" x14ac:dyDescent="0.2">
      <c r="A5341" s="5">
        <v>581</v>
      </c>
      <c r="B5341" s="6">
        <v>17</v>
      </c>
      <c r="C5341" s="6" t="s">
        <v>85</v>
      </c>
      <c r="D5341" s="7">
        <v>46004.25</v>
      </c>
      <c r="E5341" s="6">
        <v>160.47</v>
      </c>
      <c r="F5341" s="6">
        <v>160.47</v>
      </c>
      <c r="G5341" s="6">
        <v>0</v>
      </c>
      <c r="H5341" s="6">
        <v>4</v>
      </c>
      <c r="I5341" s="6">
        <v>10002</v>
      </c>
      <c r="J5341" s="6" t="s">
        <v>56</v>
      </c>
    </row>
    <row r="5342" spans="1:10" x14ac:dyDescent="0.2">
      <c r="A5342" s="5">
        <v>582</v>
      </c>
      <c r="B5342" s="6">
        <v>10</v>
      </c>
      <c r="C5342" s="6" t="s">
        <v>66</v>
      </c>
      <c r="D5342" s="7">
        <v>46004.25</v>
      </c>
      <c r="E5342" s="6">
        <v>281</v>
      </c>
      <c r="F5342" s="6">
        <v>281</v>
      </c>
      <c r="G5342" s="6">
        <v>0</v>
      </c>
      <c r="H5342" s="6">
        <v>10</v>
      </c>
      <c r="I5342" s="6">
        <v>24</v>
      </c>
      <c r="J5342" s="6" t="s">
        <v>84</v>
      </c>
    </row>
    <row r="5343" spans="1:10" x14ac:dyDescent="0.2">
      <c r="A5343" s="5">
        <v>584</v>
      </c>
      <c r="B5343" s="6">
        <v>3</v>
      </c>
      <c r="C5343" s="6" t="s">
        <v>58</v>
      </c>
      <c r="D5343" s="7">
        <v>46004.25</v>
      </c>
      <c r="E5343" s="6">
        <v>254.08</v>
      </c>
      <c r="F5343" s="6">
        <v>254.08</v>
      </c>
      <c r="G5343" s="6">
        <v>0</v>
      </c>
      <c r="H5343" s="6">
        <v>7</v>
      </c>
      <c r="I5343" s="6">
        <v>21</v>
      </c>
      <c r="J5343" s="6" t="s">
        <v>93</v>
      </c>
    </row>
    <row r="5344" spans="1:10" x14ac:dyDescent="0.2">
      <c r="A5344" s="5">
        <v>586</v>
      </c>
      <c r="B5344" s="6">
        <v>27</v>
      </c>
      <c r="C5344" s="6" t="s">
        <v>175</v>
      </c>
      <c r="D5344" s="7">
        <v>46004.25</v>
      </c>
      <c r="E5344" s="6">
        <v>230</v>
      </c>
      <c r="F5344" s="6">
        <v>230</v>
      </c>
      <c r="G5344" s="6">
        <v>0</v>
      </c>
      <c r="H5344" s="6">
        <v>5</v>
      </c>
      <c r="I5344" s="6">
        <v>10002</v>
      </c>
      <c r="J5344" s="6" t="s">
        <v>56</v>
      </c>
    </row>
    <row r="5345" spans="1:10" x14ac:dyDescent="0.2">
      <c r="A5345" s="5">
        <v>589</v>
      </c>
      <c r="B5345" s="6">
        <v>25</v>
      </c>
      <c r="C5345" s="6" t="s">
        <v>167</v>
      </c>
      <c r="D5345" s="7">
        <v>46004.25</v>
      </c>
      <c r="E5345" s="6">
        <v>690</v>
      </c>
      <c r="F5345" s="6">
        <v>690</v>
      </c>
      <c r="G5345" s="6">
        <v>0</v>
      </c>
      <c r="H5345" s="6">
        <v>11</v>
      </c>
      <c r="I5345" s="6">
        <v>5</v>
      </c>
      <c r="J5345" s="6" t="s">
        <v>79</v>
      </c>
    </row>
    <row r="5346" spans="1:10" x14ac:dyDescent="0.2">
      <c r="A5346" s="5">
        <v>598</v>
      </c>
      <c r="B5346" s="6">
        <v>5</v>
      </c>
      <c r="C5346" s="6" t="s">
        <v>149</v>
      </c>
      <c r="D5346" s="7">
        <v>46004.25</v>
      </c>
      <c r="E5346" s="6">
        <v>370</v>
      </c>
      <c r="F5346" s="6">
        <v>370</v>
      </c>
      <c r="G5346" s="6">
        <v>0</v>
      </c>
      <c r="H5346" s="6">
        <v>13</v>
      </c>
      <c r="I5346" s="6">
        <v>31</v>
      </c>
      <c r="J5346" s="6" t="s">
        <v>42</v>
      </c>
    </row>
    <row r="5347" spans="1:10" x14ac:dyDescent="0.2">
      <c r="A5347" s="5">
        <v>607</v>
      </c>
      <c r="B5347" s="6">
        <v>4</v>
      </c>
      <c r="C5347" s="6" t="s">
        <v>148</v>
      </c>
      <c r="D5347" s="7">
        <v>46004.25</v>
      </c>
      <c r="E5347" s="6">
        <v>578</v>
      </c>
      <c r="F5347" s="6">
        <v>578</v>
      </c>
      <c r="G5347" s="6">
        <v>0</v>
      </c>
      <c r="H5347" s="6">
        <v>7</v>
      </c>
      <c r="I5347" s="6">
        <v>11</v>
      </c>
      <c r="J5347" s="6" t="s">
        <v>90</v>
      </c>
    </row>
    <row r="5348" spans="1:10" x14ac:dyDescent="0.2">
      <c r="A5348" s="5">
        <v>615</v>
      </c>
      <c r="B5348" s="6">
        <v>5</v>
      </c>
      <c r="C5348" s="6" t="s">
        <v>149</v>
      </c>
      <c r="D5348" s="7">
        <v>46004.25</v>
      </c>
      <c r="E5348" s="6">
        <v>600</v>
      </c>
      <c r="F5348" s="6">
        <v>600</v>
      </c>
      <c r="G5348" s="6">
        <v>0</v>
      </c>
      <c r="H5348" s="6">
        <v>13</v>
      </c>
      <c r="I5348" s="6">
        <v>31</v>
      </c>
      <c r="J5348" s="6" t="s">
        <v>42</v>
      </c>
    </row>
    <row r="5349" spans="1:10" x14ac:dyDescent="0.2">
      <c r="A5349" s="5">
        <v>621</v>
      </c>
      <c r="B5349" s="6">
        <v>4</v>
      </c>
      <c r="C5349" s="6" t="s">
        <v>45</v>
      </c>
      <c r="D5349" s="7">
        <v>46004.25</v>
      </c>
      <c r="E5349" s="6">
        <v>205</v>
      </c>
      <c r="F5349" s="6">
        <v>205</v>
      </c>
      <c r="G5349" s="6">
        <v>0</v>
      </c>
      <c r="H5349" s="6">
        <v>13</v>
      </c>
      <c r="I5349" s="6">
        <v>20</v>
      </c>
      <c r="J5349" s="6" t="s">
        <v>44</v>
      </c>
    </row>
    <row r="5350" spans="1:10" x14ac:dyDescent="0.2">
      <c r="A5350" s="5">
        <v>643</v>
      </c>
      <c r="B5350" s="6">
        <v>19</v>
      </c>
      <c r="C5350" s="6" t="s">
        <v>87</v>
      </c>
      <c r="D5350" s="7">
        <v>46004.25</v>
      </c>
      <c r="E5350" s="6">
        <v>160</v>
      </c>
      <c r="F5350" s="6">
        <v>160</v>
      </c>
      <c r="G5350" s="6">
        <v>0</v>
      </c>
      <c r="H5350" s="6">
        <v>7</v>
      </c>
      <c r="I5350" s="6">
        <v>11</v>
      </c>
      <c r="J5350" s="6" t="s">
        <v>90</v>
      </c>
    </row>
    <row r="5351" spans="1:10" x14ac:dyDescent="0.2">
      <c r="A5351" s="5">
        <v>652</v>
      </c>
      <c r="B5351" s="6">
        <v>11</v>
      </c>
      <c r="C5351" s="6" t="s">
        <v>54</v>
      </c>
      <c r="D5351" s="7">
        <v>46004.25</v>
      </c>
      <c r="E5351" s="6">
        <v>192</v>
      </c>
      <c r="F5351" s="6">
        <v>192</v>
      </c>
      <c r="G5351" s="6">
        <v>0</v>
      </c>
      <c r="H5351" s="6">
        <v>7</v>
      </c>
      <c r="I5351" s="6">
        <v>11</v>
      </c>
      <c r="J5351" s="6" t="s">
        <v>90</v>
      </c>
    </row>
    <row r="5352" spans="1:10" x14ac:dyDescent="0.2">
      <c r="A5352" s="5">
        <v>702</v>
      </c>
      <c r="B5352" s="6">
        <v>26</v>
      </c>
      <c r="C5352" s="6" t="s">
        <v>174</v>
      </c>
      <c r="D5352" s="7">
        <v>46004.25</v>
      </c>
      <c r="E5352" s="6">
        <v>230</v>
      </c>
      <c r="F5352" s="6">
        <v>230</v>
      </c>
      <c r="G5352" s="6">
        <v>0</v>
      </c>
      <c r="H5352" s="6">
        <v>12</v>
      </c>
      <c r="I5352" s="6">
        <v>10002</v>
      </c>
      <c r="J5352" s="6" t="s">
        <v>56</v>
      </c>
    </row>
    <row r="5353" spans="1:10" x14ac:dyDescent="0.2">
      <c r="A5353" s="5">
        <v>90</v>
      </c>
      <c r="B5353" s="6">
        <v>10</v>
      </c>
      <c r="C5353" s="6" t="s">
        <v>106</v>
      </c>
      <c r="D5353" s="7">
        <v>46004.75</v>
      </c>
      <c r="E5353" s="6">
        <v>320</v>
      </c>
      <c r="F5353" s="6">
        <v>320</v>
      </c>
      <c r="G5353" s="6">
        <v>0</v>
      </c>
      <c r="H5353" s="6">
        <v>7</v>
      </c>
      <c r="I5353" s="6">
        <v>21</v>
      </c>
      <c r="J5353" s="6" t="s">
        <v>93</v>
      </c>
    </row>
    <row r="5354" spans="1:10" x14ac:dyDescent="0.2">
      <c r="A5354" s="5">
        <v>93</v>
      </c>
      <c r="B5354" s="6">
        <v>9</v>
      </c>
      <c r="C5354" s="6" t="s">
        <v>105</v>
      </c>
      <c r="D5354" s="7">
        <v>46004.75</v>
      </c>
      <c r="E5354" s="6">
        <v>221.98</v>
      </c>
      <c r="F5354" s="6">
        <v>221.98</v>
      </c>
      <c r="G5354" s="6">
        <v>0</v>
      </c>
      <c r="H5354" s="6">
        <v>4</v>
      </c>
      <c r="I5354" s="6">
        <v>10002</v>
      </c>
      <c r="J5354" s="6" t="s">
        <v>56</v>
      </c>
    </row>
    <row r="5355" spans="1:10" x14ac:dyDescent="0.2">
      <c r="A5355" s="5">
        <v>96</v>
      </c>
      <c r="B5355" s="6">
        <v>7</v>
      </c>
      <c r="C5355" s="6" t="s">
        <v>103</v>
      </c>
      <c r="D5355" s="7">
        <v>46004.75</v>
      </c>
      <c r="E5355" s="6">
        <v>219.23</v>
      </c>
      <c r="F5355" s="6">
        <v>219.23</v>
      </c>
      <c r="G5355" s="6">
        <v>0</v>
      </c>
      <c r="H5355" s="6">
        <v>4</v>
      </c>
      <c r="I5355" s="6">
        <v>10002</v>
      </c>
      <c r="J5355" s="6" t="s">
        <v>56</v>
      </c>
    </row>
    <row r="5356" spans="1:10" x14ac:dyDescent="0.2">
      <c r="A5356" s="5">
        <v>104</v>
      </c>
      <c r="B5356" s="6">
        <v>11</v>
      </c>
      <c r="C5356" s="6" t="s">
        <v>107</v>
      </c>
      <c r="D5356" s="7">
        <v>46004.75</v>
      </c>
      <c r="E5356" s="6">
        <v>320</v>
      </c>
      <c r="F5356" s="6">
        <v>320</v>
      </c>
      <c r="G5356" s="6">
        <v>0</v>
      </c>
      <c r="H5356" s="6">
        <v>4</v>
      </c>
      <c r="I5356" s="6">
        <v>10002</v>
      </c>
      <c r="J5356" s="6" t="s">
        <v>56</v>
      </c>
    </row>
    <row r="5357" spans="1:10" x14ac:dyDescent="0.2">
      <c r="A5357" s="5">
        <v>115</v>
      </c>
      <c r="B5357" s="6">
        <v>13</v>
      </c>
      <c r="C5357" s="6" t="s">
        <v>109</v>
      </c>
      <c r="D5357" s="7">
        <v>46004.75</v>
      </c>
      <c r="E5357" s="6">
        <v>300</v>
      </c>
      <c r="F5357" s="6">
        <v>300</v>
      </c>
      <c r="G5357" s="6">
        <v>0</v>
      </c>
      <c r="H5357" s="6">
        <v>6</v>
      </c>
      <c r="I5357" s="6">
        <v>10002</v>
      </c>
      <c r="J5357" s="6" t="s">
        <v>56</v>
      </c>
    </row>
    <row r="5358" spans="1:10" x14ac:dyDescent="0.2">
      <c r="A5358" s="5">
        <v>130</v>
      </c>
      <c r="B5358" s="6">
        <v>14</v>
      </c>
      <c r="C5358" s="6" t="s">
        <v>110</v>
      </c>
      <c r="D5358" s="7">
        <v>46004.75</v>
      </c>
      <c r="E5358" s="6">
        <v>283.33</v>
      </c>
      <c r="F5358" s="6">
        <v>283.33</v>
      </c>
      <c r="G5358" s="6">
        <v>0</v>
      </c>
      <c r="H5358" s="6">
        <v>12</v>
      </c>
      <c r="I5358" s="6">
        <v>25</v>
      </c>
      <c r="J5358" s="6" t="s">
        <v>135</v>
      </c>
    </row>
    <row r="5359" spans="1:10" x14ac:dyDescent="0.2">
      <c r="A5359" s="5">
        <v>156</v>
      </c>
      <c r="B5359" s="6">
        <v>17</v>
      </c>
      <c r="C5359" s="6" t="s">
        <v>113</v>
      </c>
      <c r="D5359" s="7">
        <v>46004.75</v>
      </c>
      <c r="E5359" s="6">
        <v>273</v>
      </c>
      <c r="F5359" s="6">
        <v>273</v>
      </c>
      <c r="G5359" s="6">
        <v>0</v>
      </c>
      <c r="H5359" s="6">
        <v>4</v>
      </c>
      <c r="I5359" s="6">
        <v>10002</v>
      </c>
      <c r="J5359" s="6" t="s">
        <v>56</v>
      </c>
    </row>
    <row r="5360" spans="1:10" x14ac:dyDescent="0.2">
      <c r="A5360" s="5">
        <v>168</v>
      </c>
      <c r="B5360" s="6">
        <v>22</v>
      </c>
      <c r="C5360" s="6" t="s">
        <v>118</v>
      </c>
      <c r="D5360" s="7">
        <v>46004.75</v>
      </c>
      <c r="E5360" s="6">
        <v>291</v>
      </c>
      <c r="F5360" s="6">
        <v>291</v>
      </c>
      <c r="G5360" s="6">
        <v>0</v>
      </c>
      <c r="H5360" s="6">
        <v>12</v>
      </c>
      <c r="I5360" s="6">
        <v>25</v>
      </c>
      <c r="J5360" s="6" t="s">
        <v>135</v>
      </c>
    </row>
    <row r="5361" spans="1:10" x14ac:dyDescent="0.2">
      <c r="A5361" s="5">
        <v>197</v>
      </c>
      <c r="B5361" s="6">
        <v>27</v>
      </c>
      <c r="C5361" s="6" t="s">
        <v>137</v>
      </c>
      <c r="D5361" s="7">
        <v>46004.75</v>
      </c>
      <c r="E5361" s="6">
        <v>160.47</v>
      </c>
      <c r="F5361" s="6">
        <v>160.47</v>
      </c>
      <c r="G5361" s="6">
        <v>0</v>
      </c>
      <c r="H5361" s="6">
        <v>8</v>
      </c>
      <c r="I5361" s="6">
        <v>10002</v>
      </c>
      <c r="J5361" s="6" t="s">
        <v>56</v>
      </c>
    </row>
    <row r="5362" spans="1:10" x14ac:dyDescent="0.2">
      <c r="A5362" s="5">
        <v>199</v>
      </c>
      <c r="B5362" s="6">
        <v>27</v>
      </c>
      <c r="C5362" s="6" t="s">
        <v>137</v>
      </c>
      <c r="D5362" s="7">
        <v>46004.75</v>
      </c>
      <c r="E5362" s="6">
        <v>134.4</v>
      </c>
      <c r="F5362" s="6">
        <v>134.4</v>
      </c>
      <c r="G5362" s="6">
        <v>0</v>
      </c>
      <c r="H5362" s="6">
        <v>15</v>
      </c>
      <c r="I5362" s="6">
        <v>10002</v>
      </c>
      <c r="J5362" s="6" t="s">
        <v>56</v>
      </c>
    </row>
    <row r="5363" spans="1:10" x14ac:dyDescent="0.2">
      <c r="A5363" s="5">
        <v>222</v>
      </c>
      <c r="B5363" s="6">
        <v>34</v>
      </c>
      <c r="C5363" s="7">
        <v>48580</v>
      </c>
      <c r="D5363" s="7">
        <v>46004.75</v>
      </c>
      <c r="E5363" s="6">
        <v>180</v>
      </c>
      <c r="F5363" s="6">
        <v>180</v>
      </c>
      <c r="G5363" s="6">
        <v>0</v>
      </c>
      <c r="H5363" s="6">
        <v>5</v>
      </c>
      <c r="I5363" s="6">
        <v>5</v>
      </c>
      <c r="J5363" s="6" t="s">
        <v>79</v>
      </c>
    </row>
    <row r="5364" spans="1:10" x14ac:dyDescent="0.2">
      <c r="A5364" s="5">
        <v>243</v>
      </c>
      <c r="B5364" s="6">
        <v>1</v>
      </c>
      <c r="C5364" s="6" t="s">
        <v>19</v>
      </c>
      <c r="D5364" s="7">
        <v>46004.75</v>
      </c>
      <c r="E5364" s="6">
        <v>799</v>
      </c>
      <c r="F5364" s="6">
        <v>799</v>
      </c>
      <c r="G5364" s="6">
        <v>0</v>
      </c>
      <c r="H5364" s="6">
        <v>5</v>
      </c>
      <c r="I5364" s="6">
        <v>10</v>
      </c>
      <c r="J5364" s="6" t="s">
        <v>133</v>
      </c>
    </row>
    <row r="5365" spans="1:10" x14ac:dyDescent="0.2">
      <c r="A5365" s="5">
        <v>274</v>
      </c>
      <c r="B5365" s="6">
        <v>5</v>
      </c>
      <c r="C5365" s="6" t="s">
        <v>101</v>
      </c>
      <c r="D5365" s="7">
        <v>46004.75</v>
      </c>
      <c r="E5365" s="6">
        <v>485.91</v>
      </c>
      <c r="F5365" s="6">
        <v>485.91</v>
      </c>
      <c r="G5365" s="6">
        <v>0</v>
      </c>
      <c r="H5365" s="6">
        <v>10</v>
      </c>
      <c r="I5365" s="6">
        <v>13</v>
      </c>
      <c r="J5365" s="6" t="s">
        <v>81</v>
      </c>
    </row>
    <row r="5366" spans="1:10" x14ac:dyDescent="0.2">
      <c r="A5366" s="5">
        <v>279</v>
      </c>
      <c r="B5366" s="6">
        <v>5</v>
      </c>
      <c r="C5366" s="6" t="s">
        <v>101</v>
      </c>
      <c r="D5366" s="7">
        <v>46004.75</v>
      </c>
      <c r="E5366" s="6">
        <v>484.9</v>
      </c>
      <c r="F5366" s="6">
        <v>484.9</v>
      </c>
      <c r="G5366" s="6">
        <v>0</v>
      </c>
      <c r="H5366" s="6">
        <v>8</v>
      </c>
      <c r="I5366" s="6">
        <v>5</v>
      </c>
      <c r="J5366" s="6" t="s">
        <v>79</v>
      </c>
    </row>
    <row r="5367" spans="1:10" x14ac:dyDescent="0.2">
      <c r="A5367" s="5">
        <v>283</v>
      </c>
      <c r="B5367" s="6">
        <v>5</v>
      </c>
      <c r="C5367" s="6" t="s">
        <v>101</v>
      </c>
      <c r="D5367" s="7">
        <v>46004.75</v>
      </c>
      <c r="E5367" s="6">
        <v>194.64</v>
      </c>
      <c r="F5367" s="6">
        <v>194.64</v>
      </c>
      <c r="G5367" s="6">
        <v>0</v>
      </c>
      <c r="H5367" s="6">
        <v>8</v>
      </c>
      <c r="I5367" s="6">
        <v>28</v>
      </c>
      <c r="J5367" s="6" t="s">
        <v>143</v>
      </c>
    </row>
    <row r="5368" spans="1:10" x14ac:dyDescent="0.2">
      <c r="A5368" s="5">
        <v>286</v>
      </c>
      <c r="B5368" s="6">
        <v>5</v>
      </c>
      <c r="C5368" s="6" t="s">
        <v>101</v>
      </c>
      <c r="D5368" s="7">
        <v>46004.75</v>
      </c>
      <c r="E5368" s="6">
        <v>438.02</v>
      </c>
      <c r="F5368" s="6">
        <v>438.02</v>
      </c>
      <c r="G5368" s="6">
        <v>0</v>
      </c>
      <c r="H5368" s="6">
        <v>4</v>
      </c>
      <c r="I5368" s="6">
        <v>10002</v>
      </c>
      <c r="J5368" s="6" t="s">
        <v>56</v>
      </c>
    </row>
    <row r="5369" spans="1:10" x14ac:dyDescent="0.2">
      <c r="A5369" s="5">
        <v>305</v>
      </c>
      <c r="B5369" s="6">
        <v>29</v>
      </c>
      <c r="C5369" s="6" t="s">
        <v>139</v>
      </c>
      <c r="D5369" s="7">
        <v>46004.75</v>
      </c>
      <c r="E5369" s="6">
        <v>282.83999999999997</v>
      </c>
      <c r="F5369" s="6">
        <v>282.83999999999997</v>
      </c>
      <c r="G5369" s="6">
        <v>0</v>
      </c>
      <c r="H5369" s="6">
        <v>5</v>
      </c>
      <c r="I5369" s="6" t="s">
        <v>47</v>
      </c>
      <c r="J5369" s="6" t="s">
        <v>47</v>
      </c>
    </row>
    <row r="5370" spans="1:10" x14ac:dyDescent="0.2">
      <c r="A5370" s="5">
        <v>309</v>
      </c>
      <c r="B5370" s="6">
        <v>30</v>
      </c>
      <c r="C5370" s="6" t="s">
        <v>140</v>
      </c>
      <c r="D5370" s="7">
        <v>46004.75</v>
      </c>
      <c r="E5370" s="6">
        <v>258</v>
      </c>
      <c r="F5370" s="6">
        <v>258</v>
      </c>
      <c r="G5370" s="6">
        <v>0</v>
      </c>
      <c r="H5370" s="6">
        <v>9</v>
      </c>
      <c r="I5370" s="6">
        <v>12</v>
      </c>
      <c r="J5370" s="6" t="s">
        <v>134</v>
      </c>
    </row>
    <row r="5371" spans="1:10" x14ac:dyDescent="0.2">
      <c r="A5371" s="5">
        <v>542</v>
      </c>
      <c r="B5371" s="6">
        <v>12</v>
      </c>
      <c r="C5371" s="6" t="s">
        <v>55</v>
      </c>
      <c r="D5371" s="7">
        <v>46005.25</v>
      </c>
      <c r="E5371" s="6">
        <v>294</v>
      </c>
      <c r="F5371" s="6">
        <v>294</v>
      </c>
      <c r="G5371" s="6">
        <v>0</v>
      </c>
      <c r="H5371" s="6">
        <v>5</v>
      </c>
      <c r="I5371" s="6">
        <v>10</v>
      </c>
      <c r="J5371" s="6" t="s">
        <v>133</v>
      </c>
    </row>
    <row r="5372" spans="1:10" x14ac:dyDescent="0.2">
      <c r="A5372" s="5">
        <v>594</v>
      </c>
      <c r="B5372" s="6">
        <v>5</v>
      </c>
      <c r="C5372" s="6" t="s">
        <v>60</v>
      </c>
      <c r="D5372" s="7">
        <v>46005.25</v>
      </c>
      <c r="E5372" s="6">
        <v>394.7</v>
      </c>
      <c r="F5372" s="6">
        <v>394.7</v>
      </c>
      <c r="G5372" s="6">
        <v>0</v>
      </c>
      <c r="H5372" s="6">
        <v>7</v>
      </c>
      <c r="I5372" s="6">
        <v>11</v>
      </c>
      <c r="J5372" s="6" t="s">
        <v>90</v>
      </c>
    </row>
    <row r="5373" spans="1:10" x14ac:dyDescent="0.2">
      <c r="A5373" s="5">
        <v>595</v>
      </c>
      <c r="B5373" s="6">
        <v>25</v>
      </c>
      <c r="C5373" s="6" t="s">
        <v>167</v>
      </c>
      <c r="D5373" s="7">
        <v>46005.25</v>
      </c>
      <c r="E5373" s="6">
        <v>160</v>
      </c>
      <c r="F5373" s="6">
        <v>160</v>
      </c>
      <c r="G5373" s="6">
        <v>0</v>
      </c>
      <c r="H5373" s="6">
        <v>9</v>
      </c>
      <c r="I5373" s="6">
        <v>10002</v>
      </c>
      <c r="J5373" s="6" t="s">
        <v>56</v>
      </c>
    </row>
    <row r="5374" spans="1:10" x14ac:dyDescent="0.2">
      <c r="A5374" s="5">
        <v>596</v>
      </c>
      <c r="B5374" s="6">
        <v>26</v>
      </c>
      <c r="C5374" s="6" t="s">
        <v>174</v>
      </c>
      <c r="D5374" s="7">
        <v>46005.25</v>
      </c>
      <c r="E5374" s="6">
        <v>228</v>
      </c>
      <c r="F5374" s="6">
        <v>228</v>
      </c>
      <c r="G5374" s="6">
        <v>0</v>
      </c>
      <c r="H5374" s="6">
        <v>8</v>
      </c>
      <c r="I5374" s="6">
        <v>10002</v>
      </c>
      <c r="J5374" s="6" t="s">
        <v>56</v>
      </c>
    </row>
    <row r="5375" spans="1:10" x14ac:dyDescent="0.2">
      <c r="A5375" s="5">
        <v>597</v>
      </c>
      <c r="B5375" s="6">
        <v>31</v>
      </c>
      <c r="C5375" s="6" t="s">
        <v>179</v>
      </c>
      <c r="D5375" s="7">
        <v>46005.25</v>
      </c>
      <c r="E5375" s="6">
        <v>161</v>
      </c>
      <c r="F5375" s="6">
        <v>161</v>
      </c>
      <c r="G5375" s="6">
        <v>0</v>
      </c>
      <c r="H5375" s="6">
        <v>8</v>
      </c>
      <c r="I5375" s="6">
        <v>5</v>
      </c>
      <c r="J5375" s="6" t="s">
        <v>79</v>
      </c>
    </row>
    <row r="5376" spans="1:10" x14ac:dyDescent="0.2">
      <c r="A5376" s="5">
        <v>599</v>
      </c>
      <c r="B5376" s="6">
        <v>5</v>
      </c>
      <c r="C5376" s="6" t="s">
        <v>46</v>
      </c>
      <c r="D5376" s="7">
        <v>46005.25</v>
      </c>
      <c r="E5376" s="6">
        <v>216</v>
      </c>
      <c r="F5376" s="6">
        <v>216</v>
      </c>
      <c r="G5376" s="6">
        <v>0</v>
      </c>
      <c r="H5376" s="6">
        <v>13</v>
      </c>
      <c r="I5376" s="6">
        <v>31</v>
      </c>
      <c r="J5376" s="6" t="s">
        <v>42</v>
      </c>
    </row>
    <row r="5377" spans="1:10" x14ac:dyDescent="0.2">
      <c r="A5377" s="5">
        <v>600</v>
      </c>
      <c r="B5377" s="6">
        <v>11</v>
      </c>
      <c r="C5377" s="6" t="s">
        <v>155</v>
      </c>
      <c r="D5377" s="7">
        <v>46005.25</v>
      </c>
      <c r="E5377" s="6">
        <v>241</v>
      </c>
      <c r="F5377" s="6">
        <v>241</v>
      </c>
      <c r="G5377" s="6">
        <v>0</v>
      </c>
      <c r="H5377" s="6">
        <v>5</v>
      </c>
      <c r="I5377" s="6">
        <v>10</v>
      </c>
      <c r="J5377" s="6" t="s">
        <v>133</v>
      </c>
    </row>
    <row r="5378" spans="1:10" x14ac:dyDescent="0.2">
      <c r="A5378" s="5">
        <v>601</v>
      </c>
      <c r="B5378" s="6">
        <v>13</v>
      </c>
      <c r="C5378" s="6" t="s">
        <v>69</v>
      </c>
      <c r="D5378" s="7">
        <v>46005.25</v>
      </c>
      <c r="E5378" s="6">
        <v>280</v>
      </c>
      <c r="F5378" s="6">
        <v>280</v>
      </c>
      <c r="G5378" s="6">
        <v>0</v>
      </c>
      <c r="H5378" s="6">
        <v>5</v>
      </c>
      <c r="I5378" s="6">
        <v>9</v>
      </c>
      <c r="J5378" s="6" t="s">
        <v>80</v>
      </c>
    </row>
    <row r="5379" spans="1:10" x14ac:dyDescent="0.2">
      <c r="A5379" s="5">
        <v>602</v>
      </c>
      <c r="B5379" s="6">
        <v>29</v>
      </c>
      <c r="C5379" s="6" t="s">
        <v>204</v>
      </c>
      <c r="D5379" s="7">
        <v>46005.25</v>
      </c>
      <c r="E5379" s="6">
        <v>180</v>
      </c>
      <c r="F5379" s="6">
        <v>180</v>
      </c>
      <c r="G5379" s="6">
        <v>0</v>
      </c>
      <c r="H5379" s="6">
        <v>9</v>
      </c>
      <c r="I5379" s="6">
        <v>12</v>
      </c>
      <c r="J5379" s="6" t="s">
        <v>134</v>
      </c>
    </row>
    <row r="5380" spans="1:10" x14ac:dyDescent="0.2">
      <c r="A5380" s="5">
        <v>603</v>
      </c>
      <c r="B5380" s="6">
        <v>16</v>
      </c>
      <c r="C5380" s="6" t="s">
        <v>83</v>
      </c>
      <c r="D5380" s="7">
        <v>46005.25</v>
      </c>
      <c r="E5380" s="6">
        <v>248</v>
      </c>
      <c r="F5380" s="6">
        <v>248</v>
      </c>
      <c r="G5380" s="6">
        <v>0</v>
      </c>
      <c r="H5380" s="6">
        <v>9</v>
      </c>
      <c r="I5380" s="6">
        <v>12</v>
      </c>
      <c r="J5380" s="6" t="s">
        <v>134</v>
      </c>
    </row>
    <row r="5381" spans="1:10" x14ac:dyDescent="0.2">
      <c r="A5381" s="5">
        <v>635</v>
      </c>
      <c r="B5381" s="6">
        <v>16</v>
      </c>
      <c r="C5381" s="6" t="s">
        <v>83</v>
      </c>
      <c r="D5381" s="7">
        <v>46005.25</v>
      </c>
      <c r="E5381" s="6">
        <v>160</v>
      </c>
      <c r="F5381" s="6">
        <v>160</v>
      </c>
      <c r="G5381" s="6">
        <v>0</v>
      </c>
      <c r="H5381" s="6">
        <v>12</v>
      </c>
      <c r="I5381" s="6">
        <v>25</v>
      </c>
      <c r="J5381" s="6" t="s">
        <v>135</v>
      </c>
    </row>
    <row r="5382" spans="1:10" x14ac:dyDescent="0.2">
      <c r="A5382" s="5">
        <v>647</v>
      </c>
      <c r="B5382" s="6">
        <v>30</v>
      </c>
      <c r="C5382" s="6" t="s">
        <v>178</v>
      </c>
      <c r="D5382" s="7">
        <v>46005.25</v>
      </c>
      <c r="E5382" s="6">
        <v>178.16</v>
      </c>
      <c r="F5382" s="6">
        <v>178.16</v>
      </c>
      <c r="G5382" s="6">
        <v>0</v>
      </c>
      <c r="H5382" s="6" t="s">
        <v>47</v>
      </c>
      <c r="I5382" s="6">
        <v>10002</v>
      </c>
      <c r="J5382" s="6" t="s">
        <v>56</v>
      </c>
    </row>
    <row r="5383" spans="1:10" x14ac:dyDescent="0.2">
      <c r="A5383" s="5">
        <v>653</v>
      </c>
      <c r="B5383" s="6">
        <v>5</v>
      </c>
      <c r="C5383" s="6" t="s">
        <v>76</v>
      </c>
      <c r="D5383" s="7">
        <v>46005.25</v>
      </c>
      <c r="E5383" s="6">
        <v>495</v>
      </c>
      <c r="F5383" s="6">
        <v>495</v>
      </c>
      <c r="G5383" s="6">
        <v>0</v>
      </c>
      <c r="H5383" s="6">
        <v>9</v>
      </c>
      <c r="I5383" s="6">
        <v>12</v>
      </c>
      <c r="J5383" s="6" t="s">
        <v>134</v>
      </c>
    </row>
    <row r="5384" spans="1:10" x14ac:dyDescent="0.2">
      <c r="A5384" s="5">
        <v>659</v>
      </c>
      <c r="B5384" s="6">
        <v>8</v>
      </c>
      <c r="C5384" s="6" t="s">
        <v>50</v>
      </c>
      <c r="D5384" s="7">
        <v>46005.25</v>
      </c>
      <c r="E5384" s="6">
        <v>180</v>
      </c>
      <c r="F5384" s="6">
        <v>180</v>
      </c>
      <c r="G5384" s="6">
        <v>0</v>
      </c>
      <c r="H5384" s="6">
        <v>11</v>
      </c>
      <c r="I5384" s="6">
        <v>18</v>
      </c>
      <c r="J5384" s="6" t="s">
        <v>29</v>
      </c>
    </row>
    <row r="5385" spans="1:10" x14ac:dyDescent="0.2">
      <c r="A5385" s="5">
        <v>71</v>
      </c>
      <c r="B5385" s="6">
        <v>1</v>
      </c>
      <c r="C5385" s="6" t="s">
        <v>19</v>
      </c>
      <c r="D5385" s="7">
        <v>46005.75</v>
      </c>
      <c r="E5385" s="6">
        <v>0</v>
      </c>
      <c r="F5385" s="6">
        <v>0</v>
      </c>
      <c r="G5385" s="6">
        <v>0</v>
      </c>
      <c r="H5385" s="6">
        <v>13</v>
      </c>
      <c r="I5385" s="6">
        <v>31</v>
      </c>
      <c r="J5385" s="6" t="s">
        <v>42</v>
      </c>
    </row>
    <row r="5386" spans="1:10" x14ac:dyDescent="0.2">
      <c r="A5386" s="5">
        <v>89</v>
      </c>
      <c r="B5386" s="6">
        <v>10</v>
      </c>
      <c r="C5386" s="6" t="s">
        <v>106</v>
      </c>
      <c r="D5386" s="7">
        <v>46005.75</v>
      </c>
      <c r="E5386" s="6">
        <v>160.47</v>
      </c>
      <c r="F5386" s="6">
        <v>160.47</v>
      </c>
      <c r="G5386" s="6">
        <v>0</v>
      </c>
      <c r="H5386" s="6">
        <v>9</v>
      </c>
      <c r="I5386" s="6">
        <v>12</v>
      </c>
      <c r="J5386" s="6" t="s">
        <v>134</v>
      </c>
    </row>
    <row r="5387" spans="1:10" x14ac:dyDescent="0.2">
      <c r="A5387" s="5">
        <v>100</v>
      </c>
      <c r="B5387" s="6">
        <v>9</v>
      </c>
      <c r="C5387" s="6" t="s">
        <v>105</v>
      </c>
      <c r="D5387" s="7">
        <v>46005.75</v>
      </c>
      <c r="E5387" s="6">
        <v>219.23</v>
      </c>
      <c r="F5387" s="6">
        <v>219.23</v>
      </c>
      <c r="G5387" s="6">
        <v>0</v>
      </c>
      <c r="H5387" s="6">
        <v>7</v>
      </c>
      <c r="I5387" s="6">
        <v>21</v>
      </c>
      <c r="J5387" s="6" t="s">
        <v>93</v>
      </c>
    </row>
    <row r="5388" spans="1:10" x14ac:dyDescent="0.2">
      <c r="A5388" s="5">
        <v>109</v>
      </c>
      <c r="B5388" s="6">
        <v>11</v>
      </c>
      <c r="C5388" s="6" t="s">
        <v>107</v>
      </c>
      <c r="D5388" s="7">
        <v>46005.75</v>
      </c>
      <c r="E5388" s="6">
        <v>192</v>
      </c>
      <c r="F5388" s="6">
        <v>192</v>
      </c>
      <c r="G5388" s="6">
        <v>0</v>
      </c>
      <c r="H5388" s="6">
        <v>13</v>
      </c>
      <c r="I5388" s="6">
        <v>31</v>
      </c>
      <c r="J5388" s="6" t="s">
        <v>42</v>
      </c>
    </row>
    <row r="5389" spans="1:10" x14ac:dyDescent="0.2">
      <c r="A5389" s="5">
        <v>155</v>
      </c>
      <c r="B5389" s="6">
        <v>17</v>
      </c>
      <c r="C5389" s="6" t="s">
        <v>113</v>
      </c>
      <c r="D5389" s="7">
        <v>46005.75</v>
      </c>
      <c r="E5389" s="6">
        <v>279</v>
      </c>
      <c r="F5389" s="6">
        <v>279</v>
      </c>
      <c r="G5389" s="6">
        <v>0</v>
      </c>
      <c r="H5389" s="6">
        <v>5</v>
      </c>
      <c r="I5389" s="6">
        <v>14</v>
      </c>
      <c r="J5389" s="6" t="s">
        <v>22</v>
      </c>
    </row>
    <row r="5390" spans="1:10" x14ac:dyDescent="0.2">
      <c r="A5390" s="5">
        <v>180</v>
      </c>
      <c r="B5390" s="6">
        <v>23</v>
      </c>
      <c r="C5390" s="6" t="s">
        <v>119</v>
      </c>
      <c r="D5390" s="7">
        <v>46005.75</v>
      </c>
      <c r="E5390" s="6">
        <v>160.47</v>
      </c>
      <c r="F5390" s="6">
        <v>160.47</v>
      </c>
      <c r="G5390" s="6">
        <v>0</v>
      </c>
      <c r="H5390" s="6">
        <v>5</v>
      </c>
      <c r="I5390" s="6">
        <v>10002</v>
      </c>
      <c r="J5390" s="6" t="s">
        <v>56</v>
      </c>
    </row>
    <row r="5391" spans="1:10" x14ac:dyDescent="0.2">
      <c r="A5391" s="5">
        <v>214</v>
      </c>
      <c r="B5391" s="6">
        <v>29</v>
      </c>
      <c r="C5391" s="6" t="s">
        <v>139</v>
      </c>
      <c r="D5391" s="7">
        <v>46005.75</v>
      </c>
      <c r="E5391" s="6">
        <v>230</v>
      </c>
      <c r="F5391" s="6">
        <v>230</v>
      </c>
      <c r="G5391" s="6">
        <v>0</v>
      </c>
      <c r="H5391" s="6">
        <v>12</v>
      </c>
      <c r="I5391" s="6">
        <v>15</v>
      </c>
      <c r="J5391" s="6" t="s">
        <v>63</v>
      </c>
    </row>
    <row r="5392" spans="1:10" x14ac:dyDescent="0.2">
      <c r="A5392" s="5">
        <v>244</v>
      </c>
      <c r="B5392" s="6">
        <v>2</v>
      </c>
      <c r="C5392" s="6" t="s">
        <v>98</v>
      </c>
      <c r="D5392" s="7">
        <v>46005.75</v>
      </c>
      <c r="E5392" s="6">
        <v>192</v>
      </c>
      <c r="F5392" s="6">
        <v>192</v>
      </c>
      <c r="G5392" s="6">
        <v>0</v>
      </c>
      <c r="H5392" s="6">
        <v>11</v>
      </c>
      <c r="I5392" s="6">
        <v>14</v>
      </c>
      <c r="J5392" s="6" t="s">
        <v>22</v>
      </c>
    </row>
    <row r="5393" spans="1:10" x14ac:dyDescent="0.2">
      <c r="A5393" s="5">
        <v>273</v>
      </c>
      <c r="B5393" s="6">
        <v>5</v>
      </c>
      <c r="C5393" s="6" t="s">
        <v>101</v>
      </c>
      <c r="D5393" s="7">
        <v>46005.75</v>
      </c>
      <c r="E5393" s="6">
        <v>288.79000000000002</v>
      </c>
      <c r="F5393" s="6">
        <v>288.79000000000002</v>
      </c>
      <c r="G5393" s="6">
        <v>0</v>
      </c>
      <c r="H5393" s="6">
        <v>6</v>
      </c>
      <c r="I5393" s="6">
        <v>10002</v>
      </c>
      <c r="J5393" s="6" t="s">
        <v>56</v>
      </c>
    </row>
    <row r="5394" spans="1:10" x14ac:dyDescent="0.2">
      <c r="A5394" s="5">
        <v>303</v>
      </c>
      <c r="B5394" s="6">
        <v>22</v>
      </c>
      <c r="C5394" s="6" t="s">
        <v>118</v>
      </c>
      <c r="D5394" s="7">
        <v>46005.75</v>
      </c>
      <c r="E5394" s="6">
        <v>354.42</v>
      </c>
      <c r="F5394" s="6">
        <v>354.42</v>
      </c>
      <c r="G5394" s="6">
        <v>0</v>
      </c>
      <c r="H5394" s="6">
        <v>7</v>
      </c>
      <c r="I5394" s="6">
        <v>11</v>
      </c>
      <c r="J5394" s="6" t="s">
        <v>90</v>
      </c>
    </row>
    <row r="5395" spans="1:10" x14ac:dyDescent="0.2">
      <c r="A5395" s="5">
        <v>539</v>
      </c>
      <c r="B5395" s="6">
        <v>5</v>
      </c>
      <c r="C5395" s="6" t="s">
        <v>60</v>
      </c>
      <c r="D5395" s="7">
        <v>46006.25</v>
      </c>
      <c r="E5395" s="6">
        <v>181</v>
      </c>
      <c r="F5395" s="6">
        <v>181</v>
      </c>
      <c r="G5395" s="6">
        <v>0</v>
      </c>
      <c r="H5395" s="6">
        <v>8</v>
      </c>
      <c r="I5395" s="6">
        <v>28</v>
      </c>
      <c r="J5395" s="6" t="s">
        <v>143</v>
      </c>
    </row>
    <row r="5396" spans="1:10" x14ac:dyDescent="0.2">
      <c r="A5396" s="5">
        <v>544</v>
      </c>
      <c r="B5396" s="6">
        <v>17</v>
      </c>
      <c r="C5396" s="6" t="s">
        <v>85</v>
      </c>
      <c r="D5396" s="7">
        <v>46006.25</v>
      </c>
      <c r="E5396" s="6">
        <v>209</v>
      </c>
      <c r="F5396" s="6">
        <v>209</v>
      </c>
      <c r="G5396" s="6">
        <v>0</v>
      </c>
      <c r="H5396" s="6">
        <v>12</v>
      </c>
      <c r="I5396" s="6">
        <v>31</v>
      </c>
      <c r="J5396" s="6" t="s">
        <v>42</v>
      </c>
    </row>
    <row r="5397" spans="1:10" x14ac:dyDescent="0.2">
      <c r="A5397" s="5">
        <v>555</v>
      </c>
      <c r="B5397" s="6">
        <v>5</v>
      </c>
      <c r="C5397" s="6" t="s">
        <v>60</v>
      </c>
      <c r="D5397" s="7">
        <v>46006.25</v>
      </c>
      <c r="E5397" s="6">
        <v>288.79000000000002</v>
      </c>
      <c r="F5397" s="6">
        <v>288.79000000000002</v>
      </c>
      <c r="G5397" s="6">
        <v>0</v>
      </c>
      <c r="H5397" s="6">
        <v>8</v>
      </c>
      <c r="I5397" s="6">
        <v>5</v>
      </c>
      <c r="J5397" s="6" t="s">
        <v>79</v>
      </c>
    </row>
    <row r="5398" spans="1:10" x14ac:dyDescent="0.2">
      <c r="A5398" s="5">
        <v>564</v>
      </c>
      <c r="B5398" s="6">
        <v>7</v>
      </c>
      <c r="C5398" s="6" t="s">
        <v>49</v>
      </c>
      <c r="D5398" s="7">
        <v>46006.25</v>
      </c>
      <c r="E5398" s="6">
        <v>285</v>
      </c>
      <c r="F5398" s="6">
        <v>285</v>
      </c>
      <c r="G5398" s="6">
        <v>0</v>
      </c>
      <c r="H5398" s="6">
        <v>12</v>
      </c>
      <c r="I5398" s="6">
        <v>25</v>
      </c>
      <c r="J5398" s="6" t="s">
        <v>135</v>
      </c>
    </row>
    <row r="5399" spans="1:10" x14ac:dyDescent="0.2">
      <c r="A5399" s="5">
        <v>572</v>
      </c>
      <c r="B5399" s="6">
        <v>9</v>
      </c>
      <c r="C5399" s="6" t="s">
        <v>125</v>
      </c>
      <c r="D5399" s="7">
        <v>46006.25</v>
      </c>
      <c r="E5399" s="6">
        <v>400</v>
      </c>
      <c r="F5399" s="6">
        <v>400</v>
      </c>
      <c r="G5399" s="6">
        <v>0</v>
      </c>
      <c r="H5399" s="6">
        <v>10</v>
      </c>
      <c r="I5399" s="6">
        <v>24</v>
      </c>
      <c r="J5399" s="6" t="s">
        <v>84</v>
      </c>
    </row>
    <row r="5400" spans="1:10" x14ac:dyDescent="0.2">
      <c r="A5400" s="5">
        <v>576</v>
      </c>
      <c r="B5400" s="6">
        <v>4</v>
      </c>
      <c r="C5400" s="6" t="s">
        <v>148</v>
      </c>
      <c r="D5400" s="7">
        <v>46006.25</v>
      </c>
      <c r="E5400" s="6">
        <v>249.85</v>
      </c>
      <c r="F5400" s="6">
        <v>249.85</v>
      </c>
      <c r="G5400" s="6">
        <v>0</v>
      </c>
      <c r="H5400" s="6">
        <v>12</v>
      </c>
      <c r="I5400" s="6">
        <v>31</v>
      </c>
      <c r="J5400" s="6" t="s">
        <v>42</v>
      </c>
    </row>
    <row r="5401" spans="1:10" x14ac:dyDescent="0.2">
      <c r="A5401" s="5">
        <v>613</v>
      </c>
      <c r="B5401" s="6">
        <v>11</v>
      </c>
      <c r="C5401" s="6" t="s">
        <v>54</v>
      </c>
      <c r="D5401" s="7">
        <v>46006.25</v>
      </c>
      <c r="E5401" s="6">
        <v>180</v>
      </c>
      <c r="F5401" s="6">
        <v>180</v>
      </c>
      <c r="G5401" s="6">
        <v>0</v>
      </c>
      <c r="H5401" s="6">
        <v>9</v>
      </c>
      <c r="I5401" s="6">
        <v>12</v>
      </c>
      <c r="J5401" s="6" t="s">
        <v>134</v>
      </c>
    </row>
    <row r="5402" spans="1:10" x14ac:dyDescent="0.2">
      <c r="A5402" s="5">
        <v>617</v>
      </c>
      <c r="B5402" s="6">
        <v>9</v>
      </c>
      <c r="C5402" s="6" t="s">
        <v>153</v>
      </c>
      <c r="D5402" s="7">
        <v>46006.25</v>
      </c>
      <c r="E5402" s="6">
        <v>384</v>
      </c>
      <c r="F5402" s="6">
        <v>384</v>
      </c>
      <c r="G5402" s="6">
        <v>0</v>
      </c>
      <c r="H5402" s="6">
        <v>7</v>
      </c>
      <c r="I5402" s="6">
        <v>11</v>
      </c>
      <c r="J5402" s="6" t="s">
        <v>90</v>
      </c>
    </row>
    <row r="5403" spans="1:10" x14ac:dyDescent="0.2">
      <c r="A5403" s="5">
        <v>619</v>
      </c>
      <c r="B5403" s="6">
        <v>36</v>
      </c>
      <c r="C5403" s="6" t="s">
        <v>184</v>
      </c>
      <c r="D5403" s="7">
        <v>46006.25</v>
      </c>
      <c r="E5403" s="6">
        <v>147</v>
      </c>
      <c r="F5403" s="6">
        <v>147</v>
      </c>
      <c r="G5403" s="6">
        <v>0</v>
      </c>
      <c r="H5403" s="6" t="s">
        <v>47</v>
      </c>
      <c r="I5403" s="6">
        <v>10002</v>
      </c>
      <c r="J5403" s="6" t="s">
        <v>56</v>
      </c>
    </row>
    <row r="5404" spans="1:10" x14ac:dyDescent="0.2">
      <c r="A5404" s="5">
        <v>622</v>
      </c>
      <c r="B5404" s="6">
        <v>5</v>
      </c>
      <c r="C5404" s="6" t="s">
        <v>76</v>
      </c>
      <c r="D5404" s="7">
        <v>46006.25</v>
      </c>
      <c r="E5404" s="6">
        <v>340</v>
      </c>
      <c r="F5404" s="6">
        <v>340</v>
      </c>
      <c r="G5404" s="6">
        <v>0</v>
      </c>
      <c r="H5404" s="6">
        <v>8</v>
      </c>
      <c r="I5404" s="6">
        <v>28</v>
      </c>
      <c r="J5404" s="6" t="s">
        <v>143</v>
      </c>
    </row>
    <row r="5405" spans="1:10" x14ac:dyDescent="0.2">
      <c r="A5405" s="5">
        <v>644</v>
      </c>
      <c r="B5405" s="6">
        <v>15</v>
      </c>
      <c r="C5405" s="6" t="s">
        <v>71</v>
      </c>
      <c r="D5405" s="7">
        <v>46006.25</v>
      </c>
      <c r="E5405" s="6">
        <v>208</v>
      </c>
      <c r="F5405" s="6">
        <v>208</v>
      </c>
      <c r="G5405" s="6">
        <v>0</v>
      </c>
      <c r="H5405" s="6">
        <v>11</v>
      </c>
      <c r="I5405" s="6">
        <v>13</v>
      </c>
      <c r="J5405" s="6" t="s">
        <v>81</v>
      </c>
    </row>
    <row r="5406" spans="1:10" x14ac:dyDescent="0.2">
      <c r="A5406" s="5">
        <v>644</v>
      </c>
      <c r="B5406" s="6">
        <v>16</v>
      </c>
      <c r="C5406" s="6" t="s">
        <v>83</v>
      </c>
      <c r="D5406" s="7">
        <v>46006.25</v>
      </c>
      <c r="E5406" s="6">
        <v>208</v>
      </c>
      <c r="F5406" s="6">
        <v>208</v>
      </c>
      <c r="G5406" s="6">
        <v>0</v>
      </c>
      <c r="H5406" s="6">
        <v>11</v>
      </c>
      <c r="I5406" s="6">
        <v>13</v>
      </c>
      <c r="J5406" s="6" t="s">
        <v>81</v>
      </c>
    </row>
    <row r="5407" spans="1:10" x14ac:dyDescent="0.2">
      <c r="A5407" s="5">
        <v>645</v>
      </c>
      <c r="B5407" s="6">
        <v>25</v>
      </c>
      <c r="C5407" s="6" t="s">
        <v>200</v>
      </c>
      <c r="D5407" s="7">
        <v>46006.25</v>
      </c>
      <c r="E5407" s="6">
        <v>180</v>
      </c>
      <c r="F5407" s="6">
        <v>180</v>
      </c>
      <c r="G5407" s="6">
        <v>0</v>
      </c>
      <c r="H5407" s="6">
        <v>8</v>
      </c>
      <c r="I5407" s="6">
        <v>5</v>
      </c>
      <c r="J5407" s="6" t="s">
        <v>79</v>
      </c>
    </row>
    <row r="5408" spans="1:10" x14ac:dyDescent="0.2">
      <c r="A5408" s="5">
        <v>733</v>
      </c>
      <c r="B5408" s="6">
        <v>6</v>
      </c>
      <c r="C5408" s="6" t="s">
        <v>150</v>
      </c>
      <c r="D5408" s="7">
        <v>46006.25</v>
      </c>
      <c r="E5408" s="6">
        <v>356</v>
      </c>
      <c r="F5408" s="6">
        <v>356</v>
      </c>
      <c r="G5408" s="6">
        <v>0</v>
      </c>
      <c r="H5408" s="6">
        <v>13</v>
      </c>
      <c r="I5408" s="6">
        <v>31</v>
      </c>
      <c r="J5408" s="6" t="s">
        <v>42</v>
      </c>
    </row>
    <row r="5409" spans="1:10" x14ac:dyDescent="0.2">
      <c r="A5409" s="5">
        <v>80</v>
      </c>
      <c r="B5409" s="6">
        <v>5</v>
      </c>
      <c r="C5409" s="6" t="s">
        <v>101</v>
      </c>
      <c r="D5409" s="7">
        <v>46006.75</v>
      </c>
      <c r="E5409" s="6">
        <v>361.67</v>
      </c>
      <c r="F5409" s="6">
        <v>361.67</v>
      </c>
      <c r="G5409" s="6">
        <v>0</v>
      </c>
      <c r="H5409" s="6">
        <v>11</v>
      </c>
      <c r="I5409" s="6">
        <v>18</v>
      </c>
      <c r="J5409" s="6" t="s">
        <v>29</v>
      </c>
    </row>
    <row r="5410" spans="1:10" x14ac:dyDescent="0.2">
      <c r="A5410" s="5">
        <v>116</v>
      </c>
      <c r="B5410" s="6">
        <v>13</v>
      </c>
      <c r="C5410" s="6" t="s">
        <v>109</v>
      </c>
      <c r="D5410" s="7">
        <v>46006.75</v>
      </c>
      <c r="E5410" s="6">
        <v>302.22000000000003</v>
      </c>
      <c r="F5410" s="6">
        <v>302.22000000000003</v>
      </c>
      <c r="G5410" s="6">
        <v>0</v>
      </c>
      <c r="H5410" s="6">
        <v>13</v>
      </c>
      <c r="I5410" s="6">
        <v>31</v>
      </c>
      <c r="J5410" s="6" t="s">
        <v>42</v>
      </c>
    </row>
    <row r="5411" spans="1:10" x14ac:dyDescent="0.2">
      <c r="A5411" s="5">
        <v>141</v>
      </c>
      <c r="B5411" s="6">
        <v>19</v>
      </c>
      <c r="C5411" s="6" t="s">
        <v>115</v>
      </c>
      <c r="D5411" s="7">
        <v>46006.75</v>
      </c>
      <c r="E5411" s="6">
        <v>292.82</v>
      </c>
      <c r="F5411" s="6">
        <v>292.82</v>
      </c>
      <c r="G5411" s="6">
        <v>0</v>
      </c>
      <c r="H5411" s="6">
        <v>12</v>
      </c>
      <c r="I5411" s="6">
        <v>15</v>
      </c>
      <c r="J5411" s="6" t="s">
        <v>63</v>
      </c>
    </row>
    <row r="5412" spans="1:10" x14ac:dyDescent="0.2">
      <c r="A5412" s="5">
        <v>143</v>
      </c>
      <c r="B5412" s="6">
        <v>19</v>
      </c>
      <c r="C5412" s="6" t="s">
        <v>115</v>
      </c>
      <c r="D5412" s="7">
        <v>46006.75</v>
      </c>
      <c r="E5412" s="6">
        <v>258</v>
      </c>
      <c r="F5412" s="6">
        <v>258</v>
      </c>
      <c r="G5412" s="6">
        <v>0</v>
      </c>
      <c r="H5412" s="6">
        <v>11</v>
      </c>
      <c r="I5412" s="6">
        <v>13</v>
      </c>
      <c r="J5412" s="6" t="s">
        <v>81</v>
      </c>
    </row>
    <row r="5413" spans="1:10" x14ac:dyDescent="0.2">
      <c r="A5413" s="5">
        <v>147</v>
      </c>
      <c r="B5413" s="6">
        <v>20</v>
      </c>
      <c r="C5413" s="6" t="s">
        <v>116</v>
      </c>
      <c r="D5413" s="7">
        <v>46006.75</v>
      </c>
      <c r="E5413" s="6">
        <v>230</v>
      </c>
      <c r="F5413" s="6">
        <v>230</v>
      </c>
      <c r="G5413" s="6">
        <v>0</v>
      </c>
      <c r="H5413" s="6">
        <v>5</v>
      </c>
      <c r="I5413" s="6">
        <v>10002</v>
      </c>
      <c r="J5413" s="6" t="s">
        <v>56</v>
      </c>
    </row>
    <row r="5414" spans="1:10" x14ac:dyDescent="0.2">
      <c r="A5414" s="5">
        <v>167</v>
      </c>
      <c r="B5414" s="6">
        <v>22</v>
      </c>
      <c r="C5414" s="6" t="s">
        <v>118</v>
      </c>
      <c r="D5414" s="7">
        <v>46006.75</v>
      </c>
      <c r="E5414" s="6">
        <v>255</v>
      </c>
      <c r="F5414" s="6">
        <v>255</v>
      </c>
      <c r="G5414" s="6">
        <v>0</v>
      </c>
      <c r="H5414" s="6">
        <v>9</v>
      </c>
      <c r="I5414" s="6">
        <v>12</v>
      </c>
      <c r="J5414" s="6" t="s">
        <v>134</v>
      </c>
    </row>
    <row r="5415" spans="1:10" x14ac:dyDescent="0.2">
      <c r="A5415" s="5">
        <v>187</v>
      </c>
      <c r="B5415" s="6">
        <v>26</v>
      </c>
      <c r="C5415" s="6" t="s">
        <v>136</v>
      </c>
      <c r="D5415" s="7">
        <v>46006.75</v>
      </c>
      <c r="E5415" s="6">
        <v>219.23</v>
      </c>
      <c r="F5415" s="6">
        <v>219.23</v>
      </c>
      <c r="G5415" s="6">
        <v>0</v>
      </c>
      <c r="H5415" s="6">
        <v>11</v>
      </c>
      <c r="I5415" s="6">
        <v>10002</v>
      </c>
      <c r="J5415" s="6" t="s">
        <v>56</v>
      </c>
    </row>
    <row r="5416" spans="1:10" x14ac:dyDescent="0.2">
      <c r="A5416" s="5">
        <v>242</v>
      </c>
      <c r="B5416" s="6">
        <v>3</v>
      </c>
      <c r="C5416" s="6" t="s">
        <v>99</v>
      </c>
      <c r="D5416" s="7">
        <v>46006.75</v>
      </c>
      <c r="E5416" s="6">
        <v>320</v>
      </c>
      <c r="F5416" s="6">
        <v>320</v>
      </c>
      <c r="G5416" s="6">
        <v>0</v>
      </c>
      <c r="H5416" s="6">
        <v>8</v>
      </c>
      <c r="I5416" s="6">
        <v>28</v>
      </c>
      <c r="J5416" s="6" t="s">
        <v>143</v>
      </c>
    </row>
    <row r="5417" spans="1:10" x14ac:dyDescent="0.2">
      <c r="A5417" s="5">
        <v>247</v>
      </c>
      <c r="B5417" s="6">
        <v>1</v>
      </c>
      <c r="C5417" s="6" t="s">
        <v>19</v>
      </c>
      <c r="D5417" s="7">
        <v>46006.75</v>
      </c>
      <c r="E5417" s="6">
        <v>624.5</v>
      </c>
      <c r="F5417" s="6">
        <v>624.5</v>
      </c>
      <c r="G5417" s="6">
        <v>0</v>
      </c>
      <c r="H5417" s="6">
        <v>6</v>
      </c>
      <c r="I5417" s="6">
        <v>9</v>
      </c>
      <c r="J5417" s="6" t="s">
        <v>80</v>
      </c>
    </row>
    <row r="5418" spans="1:10" x14ac:dyDescent="0.2">
      <c r="A5418" s="5">
        <v>255</v>
      </c>
      <c r="B5418" s="6">
        <v>3</v>
      </c>
      <c r="C5418" s="6" t="s">
        <v>99</v>
      </c>
      <c r="D5418" s="7">
        <v>46006.75</v>
      </c>
      <c r="E5418" s="6">
        <v>320</v>
      </c>
      <c r="F5418" s="6">
        <v>320</v>
      </c>
      <c r="G5418" s="6">
        <v>0</v>
      </c>
      <c r="H5418" s="6">
        <v>10</v>
      </c>
      <c r="I5418" s="6">
        <v>24</v>
      </c>
      <c r="J5418" s="6" t="s">
        <v>84</v>
      </c>
    </row>
    <row r="5419" spans="1:10" x14ac:dyDescent="0.2">
      <c r="A5419" s="5">
        <v>261</v>
      </c>
      <c r="B5419" s="6">
        <v>5</v>
      </c>
      <c r="C5419" s="6" t="s">
        <v>101</v>
      </c>
      <c r="D5419" s="7">
        <v>46006.75</v>
      </c>
      <c r="E5419" s="6">
        <v>182.88</v>
      </c>
      <c r="F5419" s="6">
        <v>182.88</v>
      </c>
      <c r="G5419" s="6">
        <v>0</v>
      </c>
      <c r="H5419" s="6">
        <v>9</v>
      </c>
      <c r="I5419" s="6">
        <v>12</v>
      </c>
      <c r="J5419" s="6" t="s">
        <v>134</v>
      </c>
    </row>
    <row r="5420" spans="1:10" x14ac:dyDescent="0.2">
      <c r="A5420" s="5">
        <v>262</v>
      </c>
      <c r="B5420" s="6">
        <v>5</v>
      </c>
      <c r="C5420" s="6" t="s">
        <v>101</v>
      </c>
      <c r="D5420" s="7">
        <v>46006.75</v>
      </c>
      <c r="E5420" s="6">
        <v>192.51</v>
      </c>
      <c r="F5420" s="6">
        <v>192.51</v>
      </c>
      <c r="G5420" s="6">
        <v>0</v>
      </c>
      <c r="H5420" s="6">
        <v>4</v>
      </c>
      <c r="I5420" s="6">
        <v>10002</v>
      </c>
      <c r="J5420" s="6" t="s">
        <v>56</v>
      </c>
    </row>
    <row r="5421" spans="1:10" x14ac:dyDescent="0.2">
      <c r="A5421" s="5">
        <v>528</v>
      </c>
      <c r="B5421" s="6">
        <v>4</v>
      </c>
      <c r="C5421" s="6" t="s">
        <v>148</v>
      </c>
      <c r="D5421" s="7">
        <v>46007.25</v>
      </c>
      <c r="E5421" s="6">
        <v>376</v>
      </c>
      <c r="F5421" s="6">
        <v>376</v>
      </c>
      <c r="G5421" s="6">
        <v>0</v>
      </c>
      <c r="H5421" s="6">
        <v>10</v>
      </c>
      <c r="I5421" s="6">
        <v>10002</v>
      </c>
      <c r="J5421" s="6" t="s">
        <v>56</v>
      </c>
    </row>
    <row r="5422" spans="1:10" x14ac:dyDescent="0.2">
      <c r="A5422" s="5">
        <v>530</v>
      </c>
      <c r="B5422" s="6">
        <v>1</v>
      </c>
      <c r="C5422" s="6" t="s">
        <v>19</v>
      </c>
      <c r="D5422" s="7">
        <v>46007.25</v>
      </c>
      <c r="E5422" s="6">
        <v>600</v>
      </c>
      <c r="F5422" s="6">
        <v>600</v>
      </c>
      <c r="G5422" s="6">
        <v>0</v>
      </c>
      <c r="H5422" s="6">
        <v>6</v>
      </c>
      <c r="I5422" s="6" t="s">
        <v>47</v>
      </c>
      <c r="J5422" s="6" t="s">
        <v>47</v>
      </c>
    </row>
    <row r="5423" spans="1:10" x14ac:dyDescent="0.2">
      <c r="A5423" s="5">
        <v>531</v>
      </c>
      <c r="B5423" s="6">
        <v>27</v>
      </c>
      <c r="C5423" s="6" t="s">
        <v>175</v>
      </c>
      <c r="D5423" s="7">
        <v>46007.25</v>
      </c>
      <c r="E5423" s="6">
        <v>227</v>
      </c>
      <c r="F5423" s="6">
        <v>227</v>
      </c>
      <c r="G5423" s="6">
        <v>0</v>
      </c>
      <c r="H5423" s="6">
        <v>9</v>
      </c>
      <c r="I5423" s="6">
        <v>12</v>
      </c>
      <c r="J5423" s="6" t="s">
        <v>134</v>
      </c>
    </row>
    <row r="5424" spans="1:10" x14ac:dyDescent="0.2">
      <c r="A5424" s="5">
        <v>531</v>
      </c>
      <c r="B5424" s="6">
        <v>28</v>
      </c>
      <c r="C5424" s="6" t="s">
        <v>176</v>
      </c>
      <c r="D5424" s="7">
        <v>46007.25</v>
      </c>
      <c r="E5424" s="6">
        <v>277</v>
      </c>
      <c r="F5424" s="6">
        <v>277</v>
      </c>
      <c r="G5424" s="6">
        <v>0</v>
      </c>
      <c r="H5424" s="6">
        <v>9</v>
      </c>
      <c r="I5424" s="6">
        <v>12</v>
      </c>
      <c r="J5424" s="6" t="s">
        <v>134</v>
      </c>
    </row>
    <row r="5425" spans="1:10" x14ac:dyDescent="0.2">
      <c r="A5425" s="5">
        <v>532</v>
      </c>
      <c r="B5425" s="6">
        <v>11</v>
      </c>
      <c r="C5425" s="6" t="s">
        <v>155</v>
      </c>
      <c r="D5425" s="7">
        <v>46007.25</v>
      </c>
      <c r="E5425" s="6">
        <v>233</v>
      </c>
      <c r="F5425" s="6">
        <v>233</v>
      </c>
      <c r="G5425" s="6">
        <v>0</v>
      </c>
      <c r="H5425" s="6">
        <v>9</v>
      </c>
      <c r="I5425" s="6">
        <v>12</v>
      </c>
      <c r="J5425" s="6" t="s">
        <v>134</v>
      </c>
    </row>
    <row r="5426" spans="1:10" x14ac:dyDescent="0.2">
      <c r="A5426" s="5">
        <v>534</v>
      </c>
      <c r="B5426" s="6">
        <v>12</v>
      </c>
      <c r="C5426" s="6" t="s">
        <v>156</v>
      </c>
      <c r="D5426" s="7">
        <v>46007.25</v>
      </c>
      <c r="E5426" s="6">
        <v>384</v>
      </c>
      <c r="F5426" s="6">
        <v>384</v>
      </c>
      <c r="G5426" s="6">
        <v>0</v>
      </c>
      <c r="H5426" s="6">
        <v>4</v>
      </c>
      <c r="I5426" s="6">
        <v>10002</v>
      </c>
      <c r="J5426" s="6" t="s">
        <v>56</v>
      </c>
    </row>
    <row r="5427" spans="1:10" x14ac:dyDescent="0.2">
      <c r="A5427" s="5">
        <v>588</v>
      </c>
      <c r="B5427" s="6">
        <v>28</v>
      </c>
      <c r="C5427" s="6" t="s">
        <v>176</v>
      </c>
      <c r="D5427" s="7">
        <v>46007.25</v>
      </c>
      <c r="E5427" s="6">
        <v>230</v>
      </c>
      <c r="F5427" s="6">
        <v>230</v>
      </c>
      <c r="G5427" s="6">
        <v>0</v>
      </c>
      <c r="H5427" s="6">
        <v>6</v>
      </c>
      <c r="I5427" s="6">
        <v>10002</v>
      </c>
      <c r="J5427" s="6" t="s">
        <v>56</v>
      </c>
    </row>
    <row r="5428" spans="1:10" x14ac:dyDescent="0.2">
      <c r="A5428" s="5">
        <v>639</v>
      </c>
      <c r="B5428" s="6">
        <v>12</v>
      </c>
      <c r="C5428" s="6" t="s">
        <v>68</v>
      </c>
      <c r="D5428" s="7">
        <v>46007.25</v>
      </c>
      <c r="E5428" s="6">
        <v>160.47</v>
      </c>
      <c r="F5428" s="6">
        <v>160.47</v>
      </c>
      <c r="G5428" s="6">
        <v>0</v>
      </c>
      <c r="H5428" s="6">
        <v>13</v>
      </c>
      <c r="I5428" s="6">
        <v>31</v>
      </c>
      <c r="J5428" s="6" t="s">
        <v>42</v>
      </c>
    </row>
    <row r="5429" spans="1:10" x14ac:dyDescent="0.2">
      <c r="A5429" s="5">
        <v>649</v>
      </c>
      <c r="B5429" s="6">
        <v>25</v>
      </c>
      <c r="C5429" s="6" t="s">
        <v>167</v>
      </c>
      <c r="D5429" s="7">
        <v>46007.25</v>
      </c>
      <c r="E5429" s="6">
        <v>160</v>
      </c>
      <c r="F5429" s="6">
        <v>160</v>
      </c>
      <c r="G5429" s="6">
        <v>0</v>
      </c>
      <c r="H5429" s="6">
        <v>9</v>
      </c>
      <c r="I5429" s="6">
        <v>10002</v>
      </c>
      <c r="J5429" s="6" t="s">
        <v>56</v>
      </c>
    </row>
    <row r="5430" spans="1:10" x14ac:dyDescent="0.2">
      <c r="A5430" s="5">
        <v>695</v>
      </c>
      <c r="B5430" s="6">
        <v>5</v>
      </c>
      <c r="C5430" s="6" t="s">
        <v>76</v>
      </c>
      <c r="D5430" s="7">
        <v>46007.25</v>
      </c>
      <c r="E5430" s="6">
        <v>342</v>
      </c>
      <c r="F5430" s="6">
        <v>342</v>
      </c>
      <c r="G5430" s="6">
        <v>0</v>
      </c>
      <c r="H5430" s="6">
        <v>13</v>
      </c>
      <c r="I5430" s="6">
        <v>31</v>
      </c>
      <c r="J5430" s="6" t="s">
        <v>42</v>
      </c>
    </row>
    <row r="5431" spans="1:10" x14ac:dyDescent="0.2">
      <c r="A5431" s="5">
        <v>72</v>
      </c>
      <c r="B5431" s="6">
        <v>3</v>
      </c>
      <c r="C5431" s="6" t="s">
        <v>99</v>
      </c>
      <c r="D5431" s="7">
        <v>46007.75</v>
      </c>
      <c r="E5431" s="6">
        <v>255</v>
      </c>
      <c r="F5431" s="6">
        <v>255</v>
      </c>
      <c r="G5431" s="6">
        <v>0</v>
      </c>
      <c r="H5431" s="6">
        <v>10</v>
      </c>
      <c r="I5431" s="6">
        <v>24</v>
      </c>
      <c r="J5431" s="6" t="s">
        <v>84</v>
      </c>
    </row>
    <row r="5432" spans="1:10" x14ac:dyDescent="0.2">
      <c r="A5432" s="5">
        <v>77</v>
      </c>
      <c r="B5432" s="6">
        <v>3</v>
      </c>
      <c r="C5432" s="6" t="s">
        <v>99</v>
      </c>
      <c r="D5432" s="7">
        <v>46007.75</v>
      </c>
      <c r="E5432" s="6">
        <v>233.85</v>
      </c>
      <c r="F5432" s="6">
        <v>233.85</v>
      </c>
      <c r="G5432" s="6">
        <v>0</v>
      </c>
      <c r="H5432" s="6">
        <v>6</v>
      </c>
      <c r="I5432" s="6">
        <v>10100</v>
      </c>
      <c r="J5432" s="6" t="s">
        <v>73</v>
      </c>
    </row>
    <row r="5433" spans="1:10" x14ac:dyDescent="0.2">
      <c r="A5433" s="5">
        <v>124</v>
      </c>
      <c r="B5433" s="6">
        <v>12</v>
      </c>
      <c r="C5433" s="6" t="s">
        <v>108</v>
      </c>
      <c r="D5433" s="7">
        <v>46007.75</v>
      </c>
      <c r="E5433" s="6">
        <v>300</v>
      </c>
      <c r="F5433" s="6">
        <v>300</v>
      </c>
      <c r="G5433" s="6">
        <v>0</v>
      </c>
      <c r="H5433" s="6">
        <v>5</v>
      </c>
      <c r="I5433" s="6">
        <v>10</v>
      </c>
      <c r="J5433" s="6" t="s">
        <v>133</v>
      </c>
    </row>
    <row r="5434" spans="1:10" x14ac:dyDescent="0.2">
      <c r="A5434" s="5">
        <v>126</v>
      </c>
      <c r="B5434" s="6">
        <v>12</v>
      </c>
      <c r="C5434" s="6" t="s">
        <v>108</v>
      </c>
      <c r="D5434" s="7">
        <v>46007.75</v>
      </c>
      <c r="E5434" s="6">
        <v>408</v>
      </c>
      <c r="F5434" s="6">
        <v>408</v>
      </c>
      <c r="G5434" s="6">
        <v>0</v>
      </c>
      <c r="H5434" s="6">
        <v>5</v>
      </c>
      <c r="I5434" s="6">
        <v>10</v>
      </c>
      <c r="J5434" s="6" t="s">
        <v>133</v>
      </c>
    </row>
    <row r="5435" spans="1:10" x14ac:dyDescent="0.2">
      <c r="A5435" s="5">
        <v>132</v>
      </c>
      <c r="B5435" s="6">
        <v>14</v>
      </c>
      <c r="C5435" s="6" t="s">
        <v>110</v>
      </c>
      <c r="D5435" s="7">
        <v>46007.75</v>
      </c>
      <c r="E5435" s="6">
        <v>160.47</v>
      </c>
      <c r="F5435" s="6">
        <v>160.47</v>
      </c>
      <c r="G5435" s="6">
        <v>0</v>
      </c>
      <c r="H5435" s="6">
        <v>11</v>
      </c>
      <c r="I5435" s="6">
        <v>13</v>
      </c>
      <c r="J5435" s="6" t="s">
        <v>81</v>
      </c>
    </row>
    <row r="5436" spans="1:10" x14ac:dyDescent="0.2">
      <c r="A5436" s="5">
        <v>133</v>
      </c>
      <c r="B5436" s="6">
        <v>14</v>
      </c>
      <c r="C5436" s="6" t="s">
        <v>110</v>
      </c>
      <c r="D5436" s="7">
        <v>46007.75</v>
      </c>
      <c r="E5436" s="6">
        <v>300</v>
      </c>
      <c r="F5436" s="6">
        <v>300</v>
      </c>
      <c r="G5436" s="6">
        <v>0</v>
      </c>
      <c r="H5436" s="6">
        <v>8</v>
      </c>
      <c r="I5436" s="6">
        <v>10002</v>
      </c>
      <c r="J5436" s="6" t="s">
        <v>56</v>
      </c>
    </row>
    <row r="5437" spans="1:10" x14ac:dyDescent="0.2">
      <c r="A5437" s="5">
        <v>175</v>
      </c>
      <c r="B5437" s="6">
        <v>21</v>
      </c>
      <c r="C5437" s="6" t="s">
        <v>117</v>
      </c>
      <c r="D5437" s="7">
        <v>46007.75</v>
      </c>
      <c r="E5437" s="6">
        <v>314.23</v>
      </c>
      <c r="F5437" s="6">
        <v>314.23</v>
      </c>
      <c r="G5437" s="6">
        <v>0</v>
      </c>
      <c r="H5437" s="6">
        <v>10</v>
      </c>
      <c r="I5437" s="6">
        <v>10002</v>
      </c>
      <c r="J5437" s="6" t="s">
        <v>56</v>
      </c>
    </row>
    <row r="5438" spans="1:10" x14ac:dyDescent="0.2">
      <c r="A5438" s="5">
        <v>212</v>
      </c>
      <c r="B5438" s="6">
        <v>30</v>
      </c>
      <c r="C5438" s="6" t="s">
        <v>140</v>
      </c>
      <c r="D5438" s="7">
        <v>46007.75</v>
      </c>
      <c r="E5438" s="6">
        <v>315</v>
      </c>
      <c r="F5438" s="6">
        <v>315</v>
      </c>
      <c r="G5438" s="6">
        <v>0</v>
      </c>
      <c r="H5438" s="6">
        <v>10</v>
      </c>
      <c r="I5438" s="6">
        <v>10002</v>
      </c>
      <c r="J5438" s="6" t="s">
        <v>56</v>
      </c>
    </row>
    <row r="5439" spans="1:10" x14ac:dyDescent="0.2">
      <c r="A5439" s="5">
        <v>213</v>
      </c>
      <c r="B5439" s="6">
        <v>30</v>
      </c>
      <c r="C5439" s="6" t="s">
        <v>140</v>
      </c>
      <c r="D5439" s="7">
        <v>46007.75</v>
      </c>
      <c r="E5439" s="6">
        <v>230</v>
      </c>
      <c r="F5439" s="6">
        <v>230</v>
      </c>
      <c r="G5439" s="6">
        <v>0</v>
      </c>
      <c r="H5439" s="6">
        <v>9</v>
      </c>
      <c r="I5439" s="6">
        <v>12</v>
      </c>
      <c r="J5439" s="6" t="s">
        <v>134</v>
      </c>
    </row>
    <row r="5440" spans="1:10" x14ac:dyDescent="0.2">
      <c r="A5440" s="5">
        <v>217</v>
      </c>
      <c r="B5440" s="6">
        <v>29</v>
      </c>
      <c r="C5440" s="6" t="s">
        <v>139</v>
      </c>
      <c r="D5440" s="7">
        <v>46007.75</v>
      </c>
      <c r="E5440" s="6">
        <v>180</v>
      </c>
      <c r="F5440" s="6">
        <v>180</v>
      </c>
      <c r="G5440" s="6">
        <v>0</v>
      </c>
      <c r="H5440" s="6">
        <v>8</v>
      </c>
      <c r="I5440" s="6">
        <v>10002</v>
      </c>
      <c r="J5440" s="6" t="s">
        <v>56</v>
      </c>
    </row>
    <row r="5441" spans="1:10" x14ac:dyDescent="0.2">
      <c r="A5441" s="5">
        <v>238</v>
      </c>
      <c r="B5441" s="6">
        <v>30</v>
      </c>
      <c r="C5441" s="6" t="s">
        <v>140</v>
      </c>
      <c r="D5441" s="7">
        <v>46007.75</v>
      </c>
      <c r="E5441" s="6">
        <v>258</v>
      </c>
      <c r="F5441" s="6">
        <v>258</v>
      </c>
      <c r="G5441" s="6">
        <v>0</v>
      </c>
      <c r="H5441" s="6">
        <v>9</v>
      </c>
      <c r="I5441" s="6">
        <v>10002</v>
      </c>
      <c r="J5441" s="6" t="s">
        <v>56</v>
      </c>
    </row>
    <row r="5442" spans="1:10" x14ac:dyDescent="0.2">
      <c r="A5442" s="5">
        <v>265</v>
      </c>
      <c r="B5442" s="6">
        <v>5</v>
      </c>
      <c r="C5442" s="6" t="s">
        <v>101</v>
      </c>
      <c r="D5442" s="7">
        <v>46007.75</v>
      </c>
      <c r="E5442" s="6">
        <v>323.95</v>
      </c>
      <c r="F5442" s="6">
        <v>323.95</v>
      </c>
      <c r="G5442" s="6">
        <v>0</v>
      </c>
      <c r="H5442" s="6">
        <v>9</v>
      </c>
      <c r="I5442" s="6">
        <v>17</v>
      </c>
      <c r="J5442" s="6" t="s">
        <v>144</v>
      </c>
    </row>
    <row r="5443" spans="1:10" x14ac:dyDescent="0.2">
      <c r="A5443" s="5">
        <v>290</v>
      </c>
      <c r="B5443" s="6">
        <v>8</v>
      </c>
      <c r="C5443" s="6" t="s">
        <v>104</v>
      </c>
      <c r="D5443" s="7">
        <v>46007.75</v>
      </c>
      <c r="E5443" s="6">
        <v>303.27</v>
      </c>
      <c r="F5443" s="6">
        <v>303.27</v>
      </c>
      <c r="G5443" s="6">
        <v>0</v>
      </c>
      <c r="H5443" s="6">
        <v>8</v>
      </c>
      <c r="I5443" s="6">
        <v>5</v>
      </c>
      <c r="J5443" s="6" t="s">
        <v>79</v>
      </c>
    </row>
    <row r="5444" spans="1:10" x14ac:dyDescent="0.2">
      <c r="A5444" s="5">
        <v>295</v>
      </c>
      <c r="B5444" s="6">
        <v>11</v>
      </c>
      <c r="C5444" s="6" t="s">
        <v>107</v>
      </c>
      <c r="D5444" s="7">
        <v>46007.75</v>
      </c>
      <c r="E5444" s="6">
        <v>300</v>
      </c>
      <c r="F5444" s="6">
        <v>300</v>
      </c>
      <c r="G5444" s="6">
        <v>0</v>
      </c>
      <c r="H5444" s="6">
        <v>11</v>
      </c>
      <c r="I5444" s="6">
        <v>13</v>
      </c>
      <c r="J5444" s="6" t="s">
        <v>81</v>
      </c>
    </row>
    <row r="5445" spans="1:10" x14ac:dyDescent="0.2">
      <c r="A5445" s="5">
        <v>299</v>
      </c>
      <c r="B5445" s="6">
        <v>12</v>
      </c>
      <c r="C5445" s="6" t="s">
        <v>108</v>
      </c>
      <c r="D5445" s="7">
        <v>46007.75</v>
      </c>
      <c r="E5445" s="6">
        <v>160.26</v>
      </c>
      <c r="F5445" s="6">
        <v>160.26</v>
      </c>
      <c r="G5445" s="6">
        <v>0</v>
      </c>
      <c r="H5445" s="6">
        <v>5</v>
      </c>
      <c r="I5445" s="6">
        <v>9</v>
      </c>
      <c r="J5445" s="6" t="s">
        <v>80</v>
      </c>
    </row>
    <row r="5446" spans="1:10" x14ac:dyDescent="0.2">
      <c r="A5446" s="5">
        <v>563</v>
      </c>
      <c r="B5446" s="6">
        <v>12</v>
      </c>
      <c r="C5446" s="6" t="s">
        <v>68</v>
      </c>
      <c r="D5446" s="7">
        <v>46008.25</v>
      </c>
      <c r="E5446" s="6">
        <v>375</v>
      </c>
      <c r="F5446" s="6">
        <v>375</v>
      </c>
      <c r="G5446" s="6">
        <v>0</v>
      </c>
      <c r="H5446" s="6">
        <v>13</v>
      </c>
      <c r="I5446" s="6">
        <v>31</v>
      </c>
      <c r="J5446" s="6" t="s">
        <v>42</v>
      </c>
    </row>
    <row r="5447" spans="1:10" x14ac:dyDescent="0.2">
      <c r="A5447" s="5">
        <v>609</v>
      </c>
      <c r="B5447" s="6">
        <v>7</v>
      </c>
      <c r="C5447" s="6" t="s">
        <v>62</v>
      </c>
      <c r="D5447" s="7">
        <v>46008.25</v>
      </c>
      <c r="E5447" s="6">
        <v>228</v>
      </c>
      <c r="F5447" s="6">
        <v>228</v>
      </c>
      <c r="G5447" s="6">
        <v>0</v>
      </c>
      <c r="H5447" s="6">
        <v>12</v>
      </c>
      <c r="I5447" s="6">
        <v>31</v>
      </c>
      <c r="J5447" s="6" t="s">
        <v>42</v>
      </c>
    </row>
    <row r="5448" spans="1:10" x14ac:dyDescent="0.2">
      <c r="A5448" s="5">
        <v>627</v>
      </c>
      <c r="B5448" s="6">
        <v>33</v>
      </c>
      <c r="C5448" s="6" t="s">
        <v>181</v>
      </c>
      <c r="D5448" s="7">
        <v>46008.25</v>
      </c>
      <c r="E5448" s="6">
        <v>134</v>
      </c>
      <c r="F5448" s="6">
        <v>134</v>
      </c>
      <c r="G5448" s="6">
        <v>0</v>
      </c>
      <c r="H5448" s="6">
        <v>5</v>
      </c>
      <c r="I5448" s="6">
        <v>10002</v>
      </c>
      <c r="J5448" s="6" t="s">
        <v>56</v>
      </c>
    </row>
    <row r="5449" spans="1:10" x14ac:dyDescent="0.2">
      <c r="A5449" s="5">
        <v>630</v>
      </c>
      <c r="B5449" s="6">
        <v>33</v>
      </c>
      <c r="C5449" s="6" t="s">
        <v>181</v>
      </c>
      <c r="D5449" s="7">
        <v>46008.25</v>
      </c>
      <c r="E5449" s="6">
        <v>386</v>
      </c>
      <c r="F5449" s="6">
        <v>386</v>
      </c>
      <c r="G5449" s="6">
        <v>0</v>
      </c>
      <c r="H5449" s="6">
        <v>5</v>
      </c>
      <c r="I5449" s="6">
        <v>5</v>
      </c>
      <c r="J5449" s="6" t="s">
        <v>79</v>
      </c>
    </row>
    <row r="5450" spans="1:10" x14ac:dyDescent="0.2">
      <c r="A5450" s="5">
        <v>637</v>
      </c>
      <c r="B5450" s="6">
        <v>2</v>
      </c>
      <c r="C5450" s="6" t="s">
        <v>72</v>
      </c>
      <c r="D5450" s="7">
        <v>46008.25</v>
      </c>
      <c r="E5450" s="6">
        <v>320</v>
      </c>
      <c r="F5450" s="6">
        <v>320</v>
      </c>
      <c r="G5450" s="6">
        <v>0</v>
      </c>
      <c r="H5450" s="6">
        <v>4</v>
      </c>
      <c r="I5450" s="6">
        <v>10002</v>
      </c>
      <c r="J5450" s="6" t="s">
        <v>56</v>
      </c>
    </row>
    <row r="5451" spans="1:10" x14ac:dyDescent="0.2">
      <c r="A5451" s="5">
        <v>670</v>
      </c>
      <c r="B5451" s="6">
        <v>4</v>
      </c>
      <c r="C5451" s="6" t="s">
        <v>75</v>
      </c>
      <c r="D5451" s="7">
        <v>46008.25</v>
      </c>
      <c r="E5451" s="6">
        <v>475</v>
      </c>
      <c r="F5451" s="6">
        <v>475</v>
      </c>
      <c r="G5451" s="6">
        <v>0</v>
      </c>
      <c r="H5451" s="6">
        <v>13</v>
      </c>
      <c r="I5451" s="6">
        <v>31</v>
      </c>
      <c r="J5451" s="6" t="s">
        <v>42</v>
      </c>
    </row>
    <row r="5452" spans="1:10" x14ac:dyDescent="0.2">
      <c r="A5452" s="5">
        <v>671</v>
      </c>
      <c r="B5452" s="6">
        <v>19</v>
      </c>
      <c r="C5452" s="6" t="s">
        <v>210</v>
      </c>
      <c r="D5452" s="7">
        <v>46008.25</v>
      </c>
      <c r="E5452" s="6">
        <v>209</v>
      </c>
      <c r="F5452" s="6">
        <v>209</v>
      </c>
      <c r="G5452" s="6">
        <v>0</v>
      </c>
      <c r="H5452" s="6">
        <v>12</v>
      </c>
      <c r="I5452" s="6">
        <v>15</v>
      </c>
      <c r="J5452" s="6" t="s">
        <v>63</v>
      </c>
    </row>
    <row r="5453" spans="1:10" x14ac:dyDescent="0.2">
      <c r="A5453" s="5">
        <v>97</v>
      </c>
      <c r="B5453" s="6">
        <v>10</v>
      </c>
      <c r="C5453" s="6" t="s">
        <v>106</v>
      </c>
      <c r="D5453" s="7">
        <v>46008.75</v>
      </c>
      <c r="E5453" s="6">
        <v>168.33</v>
      </c>
      <c r="F5453" s="6">
        <v>168.33</v>
      </c>
      <c r="G5453" s="6">
        <v>0</v>
      </c>
      <c r="H5453" s="6">
        <v>6</v>
      </c>
      <c r="I5453" s="6" t="s">
        <v>47</v>
      </c>
      <c r="J5453" s="6" t="s">
        <v>47</v>
      </c>
    </row>
    <row r="5454" spans="1:10" x14ac:dyDescent="0.2">
      <c r="A5454" s="5">
        <v>113</v>
      </c>
      <c r="B5454" s="6">
        <v>13</v>
      </c>
      <c r="C5454" s="6" t="s">
        <v>109</v>
      </c>
      <c r="D5454" s="7">
        <v>46008.75</v>
      </c>
      <c r="E5454" s="6">
        <v>350.77</v>
      </c>
      <c r="F5454" s="6">
        <v>350.77</v>
      </c>
      <c r="G5454" s="6">
        <v>0</v>
      </c>
      <c r="H5454" s="6">
        <v>5</v>
      </c>
      <c r="I5454" s="6">
        <v>10002</v>
      </c>
      <c r="J5454" s="6" t="s">
        <v>56</v>
      </c>
    </row>
    <row r="5455" spans="1:10" x14ac:dyDescent="0.2">
      <c r="A5455" s="5">
        <v>128</v>
      </c>
      <c r="B5455" s="6">
        <v>14</v>
      </c>
      <c r="C5455" s="6" t="s">
        <v>110</v>
      </c>
      <c r="D5455" s="7">
        <v>46008.75</v>
      </c>
      <c r="E5455" s="6">
        <v>524.95000000000005</v>
      </c>
      <c r="F5455" s="6">
        <v>524.95000000000005</v>
      </c>
      <c r="G5455" s="6">
        <v>0</v>
      </c>
      <c r="H5455" s="6">
        <v>4</v>
      </c>
      <c r="I5455" s="6">
        <v>10002</v>
      </c>
      <c r="J5455" s="6" t="s">
        <v>56</v>
      </c>
    </row>
    <row r="5456" spans="1:10" x14ac:dyDescent="0.2">
      <c r="A5456" s="5">
        <v>170</v>
      </c>
      <c r="B5456" s="6">
        <v>5</v>
      </c>
      <c r="C5456" s="6" t="s">
        <v>101</v>
      </c>
      <c r="D5456" s="7">
        <v>46008.75</v>
      </c>
      <c r="E5456" s="6">
        <v>162.66</v>
      </c>
      <c r="F5456" s="6">
        <v>162.66</v>
      </c>
      <c r="G5456" s="6">
        <v>0</v>
      </c>
      <c r="H5456" s="6">
        <v>8</v>
      </c>
      <c r="I5456" s="6">
        <v>10002</v>
      </c>
      <c r="J5456" s="6" t="s">
        <v>56</v>
      </c>
    </row>
    <row r="5457" spans="1:10" x14ac:dyDescent="0.2">
      <c r="A5457" s="5">
        <v>172</v>
      </c>
      <c r="B5457" s="6">
        <v>23</v>
      </c>
      <c r="C5457" s="6" t="s">
        <v>119</v>
      </c>
      <c r="D5457" s="7">
        <v>46008.75</v>
      </c>
      <c r="E5457" s="6">
        <v>230</v>
      </c>
      <c r="F5457" s="6">
        <v>230</v>
      </c>
      <c r="G5457" s="6">
        <v>0</v>
      </c>
      <c r="H5457" s="6">
        <v>8</v>
      </c>
      <c r="I5457" s="6">
        <v>10002</v>
      </c>
      <c r="J5457" s="6" t="s">
        <v>56</v>
      </c>
    </row>
    <row r="5458" spans="1:10" x14ac:dyDescent="0.2">
      <c r="A5458" s="5">
        <v>174</v>
      </c>
      <c r="B5458" s="6">
        <v>23</v>
      </c>
      <c r="C5458" s="6" t="s">
        <v>119</v>
      </c>
      <c r="D5458" s="7">
        <v>46008.75</v>
      </c>
      <c r="E5458" s="6">
        <v>209.2</v>
      </c>
      <c r="F5458" s="6">
        <v>209.2</v>
      </c>
      <c r="G5458" s="6">
        <v>0</v>
      </c>
      <c r="H5458" s="6">
        <v>12</v>
      </c>
      <c r="I5458" s="6">
        <v>24</v>
      </c>
      <c r="J5458" s="6" t="s">
        <v>84</v>
      </c>
    </row>
    <row r="5459" spans="1:10" x14ac:dyDescent="0.2">
      <c r="A5459" s="5">
        <v>181</v>
      </c>
      <c r="B5459" s="6">
        <v>24</v>
      </c>
      <c r="C5459" s="6" t="s">
        <v>120</v>
      </c>
      <c r="D5459" s="7">
        <v>46008.75</v>
      </c>
      <c r="E5459" s="6">
        <v>230</v>
      </c>
      <c r="F5459" s="6">
        <v>230</v>
      </c>
      <c r="G5459" s="6">
        <v>0</v>
      </c>
      <c r="H5459" s="6">
        <v>9</v>
      </c>
      <c r="I5459" s="6">
        <v>12</v>
      </c>
      <c r="J5459" s="6" t="s">
        <v>134</v>
      </c>
    </row>
    <row r="5460" spans="1:10" x14ac:dyDescent="0.2">
      <c r="A5460" s="5">
        <v>246</v>
      </c>
      <c r="B5460" s="6">
        <v>2</v>
      </c>
      <c r="C5460" s="6" t="s">
        <v>98</v>
      </c>
      <c r="D5460" s="7">
        <v>46008.75</v>
      </c>
      <c r="E5460" s="6">
        <v>192</v>
      </c>
      <c r="F5460" s="6">
        <v>192</v>
      </c>
      <c r="G5460" s="6">
        <v>0</v>
      </c>
      <c r="H5460" s="6">
        <v>12</v>
      </c>
      <c r="I5460" s="6">
        <v>31</v>
      </c>
      <c r="J5460" s="6" t="s">
        <v>42</v>
      </c>
    </row>
    <row r="5461" spans="1:10" x14ac:dyDescent="0.2">
      <c r="A5461" s="5">
        <v>291</v>
      </c>
      <c r="B5461" s="6">
        <v>8</v>
      </c>
      <c r="C5461" s="6" t="s">
        <v>104</v>
      </c>
      <c r="D5461" s="7">
        <v>46008.75</v>
      </c>
      <c r="E5461" s="6">
        <v>180</v>
      </c>
      <c r="F5461" s="6">
        <v>180</v>
      </c>
      <c r="G5461" s="6">
        <v>0</v>
      </c>
      <c r="H5461" s="6">
        <v>8</v>
      </c>
      <c r="I5461" s="6">
        <v>5</v>
      </c>
      <c r="J5461" s="6" t="s">
        <v>79</v>
      </c>
    </row>
    <row r="5462" spans="1:10" x14ac:dyDescent="0.2">
      <c r="A5462" s="5">
        <v>296</v>
      </c>
      <c r="B5462" s="6">
        <v>11</v>
      </c>
      <c r="C5462" s="6" t="s">
        <v>107</v>
      </c>
      <c r="D5462" s="7">
        <v>46008.75</v>
      </c>
      <c r="E5462" s="6">
        <v>192</v>
      </c>
      <c r="F5462" s="6">
        <v>192</v>
      </c>
      <c r="G5462" s="6">
        <v>0</v>
      </c>
      <c r="H5462" s="6">
        <v>4</v>
      </c>
      <c r="I5462" s="6">
        <v>10002</v>
      </c>
      <c r="J5462" s="6" t="s">
        <v>56</v>
      </c>
    </row>
    <row r="5463" spans="1:10" x14ac:dyDescent="0.2">
      <c r="A5463" s="5">
        <v>313</v>
      </c>
      <c r="B5463" s="6">
        <v>34</v>
      </c>
      <c r="C5463" s="7">
        <v>48580</v>
      </c>
      <c r="D5463" s="7">
        <v>46008.75</v>
      </c>
      <c r="E5463" s="6">
        <v>344.14</v>
      </c>
      <c r="F5463" s="6">
        <v>344.14</v>
      </c>
      <c r="G5463" s="6">
        <v>0</v>
      </c>
      <c r="H5463" s="6">
        <v>12</v>
      </c>
      <c r="I5463" s="6">
        <v>15</v>
      </c>
      <c r="J5463" s="6" t="s">
        <v>63</v>
      </c>
    </row>
    <row r="5464" spans="1:10" x14ac:dyDescent="0.2">
      <c r="A5464" s="5">
        <v>551</v>
      </c>
      <c r="B5464" s="6">
        <v>26</v>
      </c>
      <c r="C5464" s="6" t="s">
        <v>174</v>
      </c>
      <c r="D5464" s="7">
        <v>46008.75</v>
      </c>
      <c r="E5464" s="6">
        <v>314.3</v>
      </c>
      <c r="F5464" s="6">
        <v>314.3</v>
      </c>
      <c r="G5464" s="6">
        <v>0</v>
      </c>
      <c r="H5464" s="6">
        <v>12</v>
      </c>
      <c r="I5464" s="6">
        <v>10002</v>
      </c>
      <c r="J5464" s="6" t="s">
        <v>56</v>
      </c>
    </row>
    <row r="5465" spans="1:10" x14ac:dyDescent="0.2">
      <c r="A5465" s="5">
        <v>537</v>
      </c>
      <c r="B5465" s="6">
        <v>1</v>
      </c>
      <c r="C5465" s="6" t="s">
        <v>19</v>
      </c>
      <c r="D5465" s="7">
        <v>46009.25</v>
      </c>
      <c r="E5465" s="6">
        <v>399.5</v>
      </c>
      <c r="F5465" s="6">
        <v>399.5</v>
      </c>
      <c r="G5465" s="6">
        <v>0</v>
      </c>
      <c r="H5465" s="6">
        <v>9</v>
      </c>
      <c r="I5465" s="6">
        <v>12</v>
      </c>
      <c r="J5465" s="6" t="s">
        <v>134</v>
      </c>
    </row>
    <row r="5466" spans="1:10" x14ac:dyDescent="0.2">
      <c r="A5466" s="5">
        <v>540</v>
      </c>
      <c r="B5466" s="6">
        <v>5</v>
      </c>
      <c r="C5466" s="6" t="s">
        <v>60</v>
      </c>
      <c r="D5466" s="7">
        <v>46009.25</v>
      </c>
      <c r="E5466" s="6">
        <v>192.51</v>
      </c>
      <c r="F5466" s="6">
        <v>192.51</v>
      </c>
      <c r="G5466" s="6">
        <v>0</v>
      </c>
      <c r="H5466" s="6">
        <v>11</v>
      </c>
      <c r="I5466" s="6">
        <v>18</v>
      </c>
      <c r="J5466" s="6" t="s">
        <v>29</v>
      </c>
    </row>
    <row r="5467" spans="1:10" x14ac:dyDescent="0.2">
      <c r="A5467" s="5">
        <v>541</v>
      </c>
      <c r="B5467" s="6">
        <v>32</v>
      </c>
      <c r="C5467" s="6" t="s">
        <v>180</v>
      </c>
      <c r="D5467" s="7">
        <v>46009.25</v>
      </c>
      <c r="E5467" s="6">
        <v>230</v>
      </c>
      <c r="F5467" s="6">
        <v>230</v>
      </c>
      <c r="G5467" s="6">
        <v>0</v>
      </c>
      <c r="H5467" s="6">
        <v>10</v>
      </c>
      <c r="I5467" s="6">
        <v>10002</v>
      </c>
      <c r="J5467" s="6" t="s">
        <v>56</v>
      </c>
    </row>
    <row r="5468" spans="1:10" x14ac:dyDescent="0.2">
      <c r="A5468" s="5">
        <v>556</v>
      </c>
      <c r="B5468" s="6">
        <v>13</v>
      </c>
      <c r="C5468" s="6" t="s">
        <v>168</v>
      </c>
      <c r="D5468" s="7">
        <v>46009.25</v>
      </c>
      <c r="E5468" s="6">
        <v>483</v>
      </c>
      <c r="F5468" s="6">
        <v>483</v>
      </c>
      <c r="G5468" s="6">
        <v>0</v>
      </c>
      <c r="H5468" s="6">
        <v>8</v>
      </c>
      <c r="I5468" s="6">
        <v>5</v>
      </c>
      <c r="J5468" s="6" t="s">
        <v>79</v>
      </c>
    </row>
    <row r="5469" spans="1:10" x14ac:dyDescent="0.2">
      <c r="A5469" s="5">
        <v>559</v>
      </c>
      <c r="B5469" s="6">
        <v>11</v>
      </c>
      <c r="C5469" s="6" t="s">
        <v>172</v>
      </c>
      <c r="D5469" s="7">
        <v>46009.25</v>
      </c>
      <c r="E5469" s="6">
        <v>294.95</v>
      </c>
      <c r="F5469" s="6">
        <v>294.95</v>
      </c>
      <c r="G5469" s="6">
        <v>0</v>
      </c>
      <c r="H5469" s="6">
        <v>7</v>
      </c>
      <c r="I5469" s="6">
        <v>10002</v>
      </c>
      <c r="J5469" s="6" t="s">
        <v>56</v>
      </c>
    </row>
    <row r="5470" spans="1:10" x14ac:dyDescent="0.2">
      <c r="A5470" s="5">
        <v>560</v>
      </c>
      <c r="B5470" s="6">
        <v>4</v>
      </c>
      <c r="C5470" s="6" t="s">
        <v>160</v>
      </c>
      <c r="D5470" s="7">
        <v>46009.25</v>
      </c>
      <c r="E5470" s="6">
        <v>454.95</v>
      </c>
      <c r="F5470" s="6">
        <v>454.95</v>
      </c>
      <c r="G5470" s="6">
        <v>0</v>
      </c>
      <c r="H5470" s="6" t="s">
        <v>47</v>
      </c>
      <c r="I5470" s="6">
        <v>10002</v>
      </c>
      <c r="J5470" s="6" t="s">
        <v>56</v>
      </c>
    </row>
    <row r="5471" spans="1:10" x14ac:dyDescent="0.2">
      <c r="A5471" s="5">
        <v>560</v>
      </c>
      <c r="B5471" s="6">
        <v>5</v>
      </c>
      <c r="C5471" s="6" t="s">
        <v>161</v>
      </c>
      <c r="D5471" s="7">
        <v>46009.25</v>
      </c>
      <c r="E5471" s="6">
        <v>454.95</v>
      </c>
      <c r="F5471" s="6">
        <v>454.95</v>
      </c>
      <c r="G5471" s="6">
        <v>0</v>
      </c>
      <c r="H5471" s="6" t="s">
        <v>47</v>
      </c>
      <c r="I5471" s="6">
        <v>10002</v>
      </c>
      <c r="J5471" s="6" t="s">
        <v>56</v>
      </c>
    </row>
    <row r="5472" spans="1:10" x14ac:dyDescent="0.2">
      <c r="A5472" s="5">
        <v>562</v>
      </c>
      <c r="B5472" s="6">
        <v>4</v>
      </c>
      <c r="C5472" s="6" t="s">
        <v>59</v>
      </c>
      <c r="D5472" s="7">
        <v>46009.25</v>
      </c>
      <c r="E5472" s="6">
        <v>309</v>
      </c>
      <c r="F5472" s="6">
        <v>309</v>
      </c>
      <c r="G5472" s="6">
        <v>0</v>
      </c>
      <c r="H5472" s="6">
        <v>12</v>
      </c>
      <c r="I5472" s="6">
        <v>31</v>
      </c>
      <c r="J5472" s="6" t="s">
        <v>42</v>
      </c>
    </row>
    <row r="5473" spans="1:10" x14ac:dyDescent="0.2">
      <c r="A5473" s="5">
        <v>568</v>
      </c>
      <c r="B5473" s="6">
        <v>6</v>
      </c>
      <c r="C5473" s="6" t="s">
        <v>26</v>
      </c>
      <c r="D5473" s="7">
        <v>46009.25</v>
      </c>
      <c r="E5473" s="6">
        <v>284</v>
      </c>
      <c r="F5473" s="6">
        <v>284</v>
      </c>
      <c r="G5473" s="6">
        <v>0</v>
      </c>
      <c r="H5473" s="6">
        <v>11</v>
      </c>
      <c r="I5473" s="6">
        <v>13</v>
      </c>
      <c r="J5473" s="6" t="s">
        <v>81</v>
      </c>
    </row>
    <row r="5474" spans="1:10" x14ac:dyDescent="0.2">
      <c r="A5474" s="5">
        <v>579</v>
      </c>
      <c r="B5474" s="6">
        <v>19</v>
      </c>
      <c r="C5474" s="6" t="s">
        <v>210</v>
      </c>
      <c r="D5474" s="7">
        <v>46009.25</v>
      </c>
      <c r="E5474" s="6">
        <v>314</v>
      </c>
      <c r="F5474" s="6">
        <v>314</v>
      </c>
      <c r="G5474" s="6">
        <v>0</v>
      </c>
      <c r="H5474" s="6">
        <v>12</v>
      </c>
      <c r="I5474" s="6">
        <v>25</v>
      </c>
      <c r="J5474" s="6" t="s">
        <v>135</v>
      </c>
    </row>
    <row r="5475" spans="1:10" x14ac:dyDescent="0.2">
      <c r="A5475" s="5">
        <v>620</v>
      </c>
      <c r="B5475" s="6">
        <v>4</v>
      </c>
      <c r="C5475" s="6" t="s">
        <v>59</v>
      </c>
      <c r="D5475" s="7">
        <v>46009.25</v>
      </c>
      <c r="E5475" s="6">
        <v>192</v>
      </c>
      <c r="F5475" s="6">
        <v>192</v>
      </c>
      <c r="G5475" s="6">
        <v>0</v>
      </c>
      <c r="H5475" s="6">
        <v>12</v>
      </c>
      <c r="I5475" s="6">
        <v>10002</v>
      </c>
      <c r="J5475" s="6" t="s">
        <v>56</v>
      </c>
    </row>
    <row r="5476" spans="1:10" x14ac:dyDescent="0.2">
      <c r="A5476" s="5">
        <v>628</v>
      </c>
      <c r="B5476" s="6">
        <v>5</v>
      </c>
      <c r="C5476" s="6" t="s">
        <v>60</v>
      </c>
      <c r="D5476" s="7">
        <v>46009.25</v>
      </c>
      <c r="E5476" s="6">
        <v>183</v>
      </c>
      <c r="F5476" s="6">
        <v>183</v>
      </c>
      <c r="G5476" s="6">
        <v>0</v>
      </c>
      <c r="H5476" s="6">
        <v>13</v>
      </c>
      <c r="I5476" s="6">
        <v>31</v>
      </c>
      <c r="J5476" s="6" t="s">
        <v>42</v>
      </c>
    </row>
    <row r="5477" spans="1:10" x14ac:dyDescent="0.2">
      <c r="A5477" s="5">
        <v>629</v>
      </c>
      <c r="B5477" s="6">
        <v>15</v>
      </c>
      <c r="C5477" s="6" t="s">
        <v>71</v>
      </c>
      <c r="D5477" s="7">
        <v>46009.25</v>
      </c>
      <c r="E5477" s="6">
        <v>161</v>
      </c>
      <c r="F5477" s="6">
        <v>161</v>
      </c>
      <c r="G5477" s="6">
        <v>0</v>
      </c>
      <c r="H5477" s="6">
        <v>12</v>
      </c>
      <c r="I5477" s="6">
        <v>15</v>
      </c>
      <c r="J5477" s="6" t="s">
        <v>63</v>
      </c>
    </row>
    <row r="5478" spans="1:10" x14ac:dyDescent="0.2">
      <c r="A5478" s="5">
        <v>638</v>
      </c>
      <c r="B5478" s="6">
        <v>10</v>
      </c>
      <c r="C5478" s="6" t="s">
        <v>53</v>
      </c>
      <c r="D5478" s="7">
        <v>46009.25</v>
      </c>
      <c r="E5478" s="6">
        <v>264</v>
      </c>
      <c r="F5478" s="6">
        <v>264</v>
      </c>
      <c r="G5478" s="6">
        <v>0</v>
      </c>
      <c r="H5478" s="6">
        <v>9</v>
      </c>
      <c r="I5478" s="6">
        <v>12</v>
      </c>
      <c r="J5478" s="6" t="s">
        <v>134</v>
      </c>
    </row>
    <row r="5479" spans="1:10" x14ac:dyDescent="0.2">
      <c r="A5479" s="5">
        <v>69</v>
      </c>
      <c r="B5479" s="6">
        <v>3</v>
      </c>
      <c r="C5479" s="6" t="s">
        <v>99</v>
      </c>
      <c r="D5479" s="7">
        <v>46009.75</v>
      </c>
      <c r="E5479" s="6">
        <v>204.59</v>
      </c>
      <c r="F5479" s="6">
        <v>204.59</v>
      </c>
      <c r="G5479" s="6">
        <v>0</v>
      </c>
      <c r="H5479" s="6">
        <v>13</v>
      </c>
      <c r="I5479" s="6">
        <v>31</v>
      </c>
      <c r="J5479" s="6" t="s">
        <v>42</v>
      </c>
    </row>
    <row r="5480" spans="1:10" x14ac:dyDescent="0.2">
      <c r="A5480" s="5">
        <v>74</v>
      </c>
      <c r="B5480" s="6">
        <v>3</v>
      </c>
      <c r="C5480" s="6" t="s">
        <v>99</v>
      </c>
      <c r="D5480" s="7">
        <v>46009.75</v>
      </c>
      <c r="E5480" s="6">
        <v>233.85</v>
      </c>
      <c r="F5480" s="6">
        <v>233.85</v>
      </c>
      <c r="G5480" s="6">
        <v>0</v>
      </c>
      <c r="H5480" s="6">
        <v>7</v>
      </c>
      <c r="I5480" s="6">
        <v>21</v>
      </c>
      <c r="J5480" s="6" t="s">
        <v>93</v>
      </c>
    </row>
    <row r="5481" spans="1:10" x14ac:dyDescent="0.2">
      <c r="A5481" s="5">
        <v>76</v>
      </c>
      <c r="B5481" s="6">
        <v>2</v>
      </c>
      <c r="C5481" s="6" t="s">
        <v>98</v>
      </c>
      <c r="D5481" s="7">
        <v>46009.75</v>
      </c>
      <c r="E5481" s="6">
        <v>380</v>
      </c>
      <c r="F5481" s="6">
        <v>380</v>
      </c>
      <c r="G5481" s="6">
        <v>0</v>
      </c>
      <c r="H5481" s="6">
        <v>4</v>
      </c>
      <c r="I5481" s="6">
        <v>10002</v>
      </c>
      <c r="J5481" s="6" t="s">
        <v>56</v>
      </c>
    </row>
    <row r="5482" spans="1:10" x14ac:dyDescent="0.2">
      <c r="A5482" s="5">
        <v>81</v>
      </c>
      <c r="B5482" s="6">
        <v>5</v>
      </c>
      <c r="C5482" s="6" t="s">
        <v>101</v>
      </c>
      <c r="D5482" s="7">
        <v>46009.75</v>
      </c>
      <c r="E5482" s="6">
        <v>559.94000000000005</v>
      </c>
      <c r="F5482" s="6">
        <v>559.94000000000005</v>
      </c>
      <c r="G5482" s="6">
        <v>0</v>
      </c>
      <c r="H5482" s="6">
        <v>5</v>
      </c>
      <c r="I5482" s="6">
        <v>10</v>
      </c>
      <c r="J5482" s="6" t="s">
        <v>133</v>
      </c>
    </row>
    <row r="5483" spans="1:10" x14ac:dyDescent="0.2">
      <c r="A5483" s="5">
        <v>123</v>
      </c>
      <c r="B5483" s="6">
        <v>12</v>
      </c>
      <c r="C5483" s="6" t="s">
        <v>108</v>
      </c>
      <c r="D5483" s="7">
        <v>46009.75</v>
      </c>
      <c r="E5483" s="6">
        <v>160.47</v>
      </c>
      <c r="F5483" s="6">
        <v>160.47</v>
      </c>
      <c r="G5483" s="6">
        <v>0</v>
      </c>
      <c r="H5483" s="6">
        <v>12</v>
      </c>
      <c r="I5483" s="6">
        <v>15</v>
      </c>
      <c r="J5483" s="6" t="s">
        <v>63</v>
      </c>
    </row>
    <row r="5484" spans="1:10" x14ac:dyDescent="0.2">
      <c r="A5484" s="5">
        <v>125</v>
      </c>
      <c r="B5484" s="6">
        <v>12</v>
      </c>
      <c r="C5484" s="6" t="s">
        <v>108</v>
      </c>
      <c r="D5484" s="7">
        <v>46009.75</v>
      </c>
      <c r="E5484" s="6">
        <v>263.73</v>
      </c>
      <c r="F5484" s="6">
        <v>263.73</v>
      </c>
      <c r="G5484" s="6">
        <v>0</v>
      </c>
      <c r="H5484" s="6">
        <v>6</v>
      </c>
      <c r="I5484" s="6">
        <v>10002</v>
      </c>
      <c r="J5484" s="6" t="s">
        <v>56</v>
      </c>
    </row>
    <row r="5485" spans="1:10" x14ac:dyDescent="0.2">
      <c r="A5485" s="5">
        <v>131</v>
      </c>
      <c r="B5485" s="6">
        <v>15</v>
      </c>
      <c r="C5485" s="6" t="s">
        <v>111</v>
      </c>
      <c r="D5485" s="7">
        <v>46009.75</v>
      </c>
      <c r="E5485" s="6">
        <v>192</v>
      </c>
      <c r="F5485" s="6">
        <v>192</v>
      </c>
      <c r="G5485" s="6">
        <v>0</v>
      </c>
      <c r="H5485" s="6">
        <v>4</v>
      </c>
      <c r="I5485" s="6">
        <v>10002</v>
      </c>
      <c r="J5485" s="6" t="s">
        <v>56</v>
      </c>
    </row>
    <row r="5486" spans="1:10" x14ac:dyDescent="0.2">
      <c r="A5486" s="5">
        <v>142</v>
      </c>
      <c r="B5486" s="6">
        <v>20</v>
      </c>
      <c r="C5486" s="6" t="s">
        <v>116</v>
      </c>
      <c r="D5486" s="7">
        <v>46009.75</v>
      </c>
      <c r="E5486" s="6">
        <v>230</v>
      </c>
      <c r="F5486" s="6">
        <v>230</v>
      </c>
      <c r="G5486" s="6">
        <v>0</v>
      </c>
      <c r="H5486" s="6">
        <v>9</v>
      </c>
      <c r="I5486" s="6">
        <v>12</v>
      </c>
      <c r="J5486" s="6" t="s">
        <v>134</v>
      </c>
    </row>
    <row r="5487" spans="1:10" x14ac:dyDescent="0.2">
      <c r="A5487" s="5">
        <v>154</v>
      </c>
      <c r="B5487" s="6">
        <v>19</v>
      </c>
      <c r="C5487" s="6" t="s">
        <v>115</v>
      </c>
      <c r="D5487" s="7">
        <v>46009.75</v>
      </c>
      <c r="E5487" s="6">
        <v>160.47</v>
      </c>
      <c r="F5487" s="6">
        <v>160.47</v>
      </c>
      <c r="G5487" s="6">
        <v>0</v>
      </c>
      <c r="H5487" s="6">
        <v>8</v>
      </c>
      <c r="I5487" s="6">
        <v>5</v>
      </c>
      <c r="J5487" s="6" t="s">
        <v>79</v>
      </c>
    </row>
    <row r="5488" spans="1:10" x14ac:dyDescent="0.2">
      <c r="A5488" s="5">
        <v>163</v>
      </c>
      <c r="B5488" s="6">
        <v>21</v>
      </c>
      <c r="C5488" s="6" t="s">
        <v>117</v>
      </c>
      <c r="D5488" s="7">
        <v>46009.75</v>
      </c>
      <c r="E5488" s="6">
        <v>160.47</v>
      </c>
      <c r="F5488" s="6">
        <v>160.47</v>
      </c>
      <c r="G5488" s="6">
        <v>0</v>
      </c>
      <c r="H5488" s="6">
        <v>4</v>
      </c>
      <c r="I5488" s="6">
        <v>10002</v>
      </c>
      <c r="J5488" s="6" t="s">
        <v>56</v>
      </c>
    </row>
    <row r="5489" spans="1:10" x14ac:dyDescent="0.2">
      <c r="A5489" s="5">
        <v>164</v>
      </c>
      <c r="B5489" s="6">
        <v>21</v>
      </c>
      <c r="C5489" s="6" t="s">
        <v>117</v>
      </c>
      <c r="D5489" s="7">
        <v>46009.75</v>
      </c>
      <c r="E5489" s="6">
        <v>160.47</v>
      </c>
      <c r="F5489" s="6">
        <v>160.47</v>
      </c>
      <c r="G5489" s="6">
        <v>0</v>
      </c>
      <c r="H5489" s="6">
        <v>4</v>
      </c>
      <c r="I5489" s="6">
        <v>10002</v>
      </c>
      <c r="J5489" s="6" t="s">
        <v>56</v>
      </c>
    </row>
    <row r="5490" spans="1:10" x14ac:dyDescent="0.2">
      <c r="A5490" s="5">
        <v>184</v>
      </c>
      <c r="B5490" s="6">
        <v>24</v>
      </c>
      <c r="C5490" s="6" t="s">
        <v>120</v>
      </c>
      <c r="D5490" s="7">
        <v>46009.75</v>
      </c>
      <c r="E5490" s="6">
        <v>211.92</v>
      </c>
      <c r="F5490" s="6">
        <v>211.92</v>
      </c>
      <c r="G5490" s="6">
        <v>0</v>
      </c>
      <c r="H5490" s="6">
        <v>4</v>
      </c>
      <c r="I5490" s="6">
        <v>10002</v>
      </c>
      <c r="J5490" s="6" t="s">
        <v>56</v>
      </c>
    </row>
    <row r="5491" spans="1:10" x14ac:dyDescent="0.2">
      <c r="A5491" s="5">
        <v>185</v>
      </c>
      <c r="B5491" s="6">
        <v>26</v>
      </c>
      <c r="C5491" s="6" t="s">
        <v>136</v>
      </c>
      <c r="D5491" s="7">
        <v>46009.75</v>
      </c>
      <c r="E5491" s="6">
        <v>180</v>
      </c>
      <c r="F5491" s="6">
        <v>180</v>
      </c>
      <c r="G5491" s="6">
        <v>0</v>
      </c>
      <c r="H5491" s="6">
        <v>5</v>
      </c>
      <c r="I5491" s="6">
        <v>10002</v>
      </c>
      <c r="J5491" s="6" t="s">
        <v>56</v>
      </c>
    </row>
    <row r="5492" spans="1:10" x14ac:dyDescent="0.2">
      <c r="A5492" s="5">
        <v>186</v>
      </c>
      <c r="B5492" s="6">
        <v>24</v>
      </c>
      <c r="C5492" s="6" t="s">
        <v>120</v>
      </c>
      <c r="D5492" s="7">
        <v>46009.75</v>
      </c>
      <c r="E5492" s="6">
        <v>273</v>
      </c>
      <c r="F5492" s="6">
        <v>273</v>
      </c>
      <c r="G5492" s="6">
        <v>0</v>
      </c>
      <c r="H5492" s="6">
        <v>12</v>
      </c>
      <c r="I5492" s="6">
        <v>31</v>
      </c>
      <c r="J5492" s="6" t="s">
        <v>42</v>
      </c>
    </row>
    <row r="5493" spans="1:10" x14ac:dyDescent="0.2">
      <c r="A5493" s="5">
        <v>219</v>
      </c>
      <c r="B5493" s="6">
        <v>35</v>
      </c>
      <c r="C5493" s="7">
        <v>48945</v>
      </c>
      <c r="D5493" s="7">
        <v>46009.75</v>
      </c>
      <c r="E5493" s="6">
        <v>153.47</v>
      </c>
      <c r="F5493" s="6">
        <v>153.47</v>
      </c>
      <c r="G5493" s="6">
        <v>0</v>
      </c>
      <c r="H5493" s="6" t="s">
        <v>47</v>
      </c>
      <c r="I5493" s="6">
        <v>10002</v>
      </c>
      <c r="J5493" s="6" t="s">
        <v>56</v>
      </c>
    </row>
    <row r="5494" spans="1:10" x14ac:dyDescent="0.2">
      <c r="A5494" s="5">
        <v>221</v>
      </c>
      <c r="B5494" s="6">
        <v>33</v>
      </c>
      <c r="C5494" s="7">
        <v>48214</v>
      </c>
      <c r="D5494" s="7">
        <v>46009.75</v>
      </c>
      <c r="E5494" s="6">
        <v>288.60000000000002</v>
      </c>
      <c r="F5494" s="6">
        <v>288.60000000000002</v>
      </c>
      <c r="G5494" s="6">
        <v>0</v>
      </c>
      <c r="H5494" s="6">
        <v>12</v>
      </c>
      <c r="I5494" s="6">
        <v>15</v>
      </c>
      <c r="J5494" s="6" t="s">
        <v>63</v>
      </c>
    </row>
    <row r="5495" spans="1:10" x14ac:dyDescent="0.2">
      <c r="A5495" s="5">
        <v>270</v>
      </c>
      <c r="B5495" s="6">
        <v>5</v>
      </c>
      <c r="C5495" s="6" t="s">
        <v>101</v>
      </c>
      <c r="D5495" s="7">
        <v>46009.75</v>
      </c>
      <c r="E5495" s="6">
        <v>205.15</v>
      </c>
      <c r="F5495" s="6">
        <v>205.15</v>
      </c>
      <c r="G5495" s="6">
        <v>0</v>
      </c>
      <c r="H5495" s="6">
        <v>8</v>
      </c>
      <c r="I5495" s="6">
        <v>5</v>
      </c>
      <c r="J5495" s="6" t="s">
        <v>79</v>
      </c>
    </row>
    <row r="5496" spans="1:10" x14ac:dyDescent="0.2">
      <c r="A5496" s="5">
        <v>306</v>
      </c>
      <c r="B5496" s="6">
        <v>35</v>
      </c>
      <c r="C5496" s="7">
        <v>48945</v>
      </c>
      <c r="D5496" s="7">
        <v>46009.75</v>
      </c>
      <c r="E5496" s="6">
        <v>186.02</v>
      </c>
      <c r="F5496" s="6">
        <v>186.02</v>
      </c>
      <c r="G5496" s="6">
        <v>0</v>
      </c>
      <c r="H5496" s="6" t="s">
        <v>47</v>
      </c>
      <c r="I5496" s="6">
        <v>10002</v>
      </c>
      <c r="J5496" s="6" t="s">
        <v>56</v>
      </c>
    </row>
    <row r="5497" spans="1:10" x14ac:dyDescent="0.2">
      <c r="A5497" s="5">
        <v>319</v>
      </c>
      <c r="B5497" s="6">
        <v>35</v>
      </c>
      <c r="C5497" s="7">
        <v>48945</v>
      </c>
      <c r="D5497" s="7">
        <v>46009.75</v>
      </c>
      <c r="E5497" s="6">
        <v>230</v>
      </c>
      <c r="F5497" s="6">
        <v>230</v>
      </c>
      <c r="G5497" s="6">
        <v>0</v>
      </c>
      <c r="H5497" s="6">
        <v>10</v>
      </c>
      <c r="I5497" s="6">
        <v>10002</v>
      </c>
      <c r="J5497" s="6" t="s">
        <v>56</v>
      </c>
    </row>
    <row r="5498" spans="1:10" x14ac:dyDescent="0.2">
      <c r="A5498" s="5">
        <v>324</v>
      </c>
      <c r="B5498" s="6">
        <v>38</v>
      </c>
      <c r="C5498" s="7">
        <v>50041</v>
      </c>
      <c r="D5498" s="7">
        <v>46009.75</v>
      </c>
      <c r="E5498" s="6">
        <v>144.30000000000001</v>
      </c>
      <c r="F5498" s="6">
        <v>144.30000000000001</v>
      </c>
      <c r="G5498" s="6">
        <v>0</v>
      </c>
      <c r="H5498" s="6" t="s">
        <v>47</v>
      </c>
      <c r="I5498" s="6">
        <v>10002</v>
      </c>
      <c r="J5498" s="6" t="s">
        <v>56</v>
      </c>
    </row>
    <row r="5499" spans="1:10" x14ac:dyDescent="0.2">
      <c r="A5499" s="5">
        <v>545</v>
      </c>
      <c r="B5499" s="6">
        <v>5</v>
      </c>
      <c r="C5499" s="6" t="s">
        <v>60</v>
      </c>
      <c r="D5499" s="7">
        <v>46010.25</v>
      </c>
      <c r="E5499" s="6">
        <v>182.66</v>
      </c>
      <c r="F5499" s="6">
        <v>182.66</v>
      </c>
      <c r="G5499" s="6">
        <v>0</v>
      </c>
      <c r="H5499" s="6">
        <v>9</v>
      </c>
      <c r="I5499" s="6">
        <v>17</v>
      </c>
      <c r="J5499" s="6" t="s">
        <v>144</v>
      </c>
    </row>
    <row r="5500" spans="1:10" x14ac:dyDescent="0.2">
      <c r="A5500" s="5">
        <v>569</v>
      </c>
      <c r="B5500" s="6">
        <v>5</v>
      </c>
      <c r="C5500" s="6" t="s">
        <v>161</v>
      </c>
      <c r="D5500" s="7">
        <v>46010.25</v>
      </c>
      <c r="E5500" s="6">
        <v>409.95</v>
      </c>
      <c r="F5500" s="6">
        <v>409.95</v>
      </c>
      <c r="G5500" s="6">
        <v>0</v>
      </c>
      <c r="H5500" s="6">
        <v>9</v>
      </c>
      <c r="I5500" s="6">
        <v>10002</v>
      </c>
      <c r="J5500" s="6" t="s">
        <v>56</v>
      </c>
    </row>
    <row r="5501" spans="1:10" x14ac:dyDescent="0.2">
      <c r="A5501" s="5">
        <v>571</v>
      </c>
      <c r="B5501" s="6">
        <v>5</v>
      </c>
      <c r="C5501" s="6" t="s">
        <v>60</v>
      </c>
      <c r="D5501" s="7">
        <v>46010.25</v>
      </c>
      <c r="E5501" s="6">
        <v>288.79000000000002</v>
      </c>
      <c r="F5501" s="6">
        <v>288.79000000000002</v>
      </c>
      <c r="G5501" s="6">
        <v>0</v>
      </c>
      <c r="H5501" s="6">
        <v>7</v>
      </c>
      <c r="I5501" s="6">
        <v>21</v>
      </c>
      <c r="J5501" s="6" t="s">
        <v>93</v>
      </c>
    </row>
    <row r="5502" spans="1:10" x14ac:dyDescent="0.2">
      <c r="A5502" s="5">
        <v>580</v>
      </c>
      <c r="B5502" s="6">
        <v>9</v>
      </c>
      <c r="C5502" s="6" t="s">
        <v>170</v>
      </c>
      <c r="D5502" s="7">
        <v>46010.25</v>
      </c>
      <c r="E5502" s="6">
        <v>238.73</v>
      </c>
      <c r="F5502" s="6">
        <v>238.73</v>
      </c>
      <c r="G5502" s="6">
        <v>0</v>
      </c>
      <c r="H5502" s="6">
        <v>9</v>
      </c>
      <c r="I5502" s="6">
        <v>10002</v>
      </c>
      <c r="J5502" s="6" t="s">
        <v>56</v>
      </c>
    </row>
    <row r="5503" spans="1:10" x14ac:dyDescent="0.2">
      <c r="A5503" s="5">
        <v>642</v>
      </c>
      <c r="B5503" s="6">
        <v>13</v>
      </c>
      <c r="C5503" s="6" t="s">
        <v>69</v>
      </c>
      <c r="D5503" s="7">
        <v>46010.25</v>
      </c>
      <c r="E5503" s="6">
        <v>249</v>
      </c>
      <c r="F5503" s="6">
        <v>249</v>
      </c>
      <c r="G5503" s="6">
        <v>0</v>
      </c>
      <c r="H5503" s="6">
        <v>12</v>
      </c>
      <c r="I5503" s="6">
        <v>31</v>
      </c>
      <c r="J5503" s="6" t="s">
        <v>42</v>
      </c>
    </row>
    <row r="5504" spans="1:10" x14ac:dyDescent="0.2">
      <c r="A5504" s="5">
        <v>646</v>
      </c>
      <c r="B5504" s="6">
        <v>17</v>
      </c>
      <c r="C5504" s="6" t="s">
        <v>85</v>
      </c>
      <c r="D5504" s="7">
        <v>46010.25</v>
      </c>
      <c r="E5504" s="6">
        <v>161</v>
      </c>
      <c r="F5504" s="6">
        <v>161</v>
      </c>
      <c r="G5504" s="6">
        <v>0</v>
      </c>
      <c r="H5504" s="6">
        <v>8</v>
      </c>
      <c r="I5504" s="6">
        <v>5</v>
      </c>
      <c r="J5504" s="6" t="s">
        <v>79</v>
      </c>
    </row>
    <row r="5505" spans="1:10" x14ac:dyDescent="0.2">
      <c r="A5505" s="5">
        <v>654</v>
      </c>
      <c r="B5505" s="6">
        <v>12</v>
      </c>
      <c r="C5505" s="6" t="s">
        <v>128</v>
      </c>
      <c r="D5505" s="7">
        <v>46010.25</v>
      </c>
      <c r="E5505" s="6">
        <v>435</v>
      </c>
      <c r="F5505" s="6">
        <v>435</v>
      </c>
      <c r="G5505" s="6">
        <v>0</v>
      </c>
      <c r="H5505" s="6">
        <v>4</v>
      </c>
      <c r="I5505" s="6">
        <v>10002</v>
      </c>
      <c r="J5505" s="6" t="s">
        <v>56</v>
      </c>
    </row>
    <row r="5506" spans="1:10" x14ac:dyDescent="0.2">
      <c r="A5506" s="5">
        <v>673</v>
      </c>
      <c r="B5506" s="6">
        <v>7</v>
      </c>
      <c r="C5506" s="6" t="s">
        <v>123</v>
      </c>
      <c r="D5506" s="7">
        <v>46010.25</v>
      </c>
      <c r="E5506" s="6">
        <v>300</v>
      </c>
      <c r="F5506" s="6">
        <v>300</v>
      </c>
      <c r="G5506" s="6">
        <v>0</v>
      </c>
      <c r="H5506" s="6">
        <v>4</v>
      </c>
      <c r="I5506" s="6">
        <v>10002</v>
      </c>
      <c r="J5506" s="6" t="s">
        <v>56</v>
      </c>
    </row>
    <row r="5507" spans="1:10" x14ac:dyDescent="0.2">
      <c r="A5507" s="5">
        <v>673</v>
      </c>
      <c r="B5507" s="6">
        <v>8</v>
      </c>
      <c r="C5507" s="6" t="s">
        <v>124</v>
      </c>
      <c r="D5507" s="7">
        <v>46010.25</v>
      </c>
      <c r="E5507" s="6">
        <v>300</v>
      </c>
      <c r="F5507" s="6">
        <v>300</v>
      </c>
      <c r="G5507" s="6">
        <v>0</v>
      </c>
      <c r="H5507" s="6">
        <v>4</v>
      </c>
      <c r="I5507" s="6">
        <v>10002</v>
      </c>
      <c r="J5507" s="6" t="s">
        <v>56</v>
      </c>
    </row>
    <row r="5508" spans="1:10" x14ac:dyDescent="0.2">
      <c r="A5508" s="5">
        <v>91</v>
      </c>
      <c r="B5508" s="6">
        <v>11</v>
      </c>
      <c r="C5508" s="6" t="s">
        <v>107</v>
      </c>
      <c r="D5508" s="7">
        <v>46010.75</v>
      </c>
      <c r="E5508" s="6">
        <v>258</v>
      </c>
      <c r="F5508" s="6">
        <v>258</v>
      </c>
      <c r="G5508" s="6">
        <v>0</v>
      </c>
      <c r="H5508" s="6">
        <v>4</v>
      </c>
      <c r="I5508" s="6">
        <v>10002</v>
      </c>
      <c r="J5508" s="6" t="s">
        <v>56</v>
      </c>
    </row>
    <row r="5509" spans="1:10" x14ac:dyDescent="0.2">
      <c r="A5509" s="5">
        <v>103</v>
      </c>
      <c r="B5509" s="6">
        <v>12</v>
      </c>
      <c r="C5509" s="6" t="s">
        <v>108</v>
      </c>
      <c r="D5509" s="7">
        <v>46010.75</v>
      </c>
      <c r="E5509" s="6">
        <v>474.9</v>
      </c>
      <c r="F5509" s="6">
        <v>474.9</v>
      </c>
      <c r="G5509" s="6">
        <v>0</v>
      </c>
      <c r="H5509" s="6">
        <v>7</v>
      </c>
      <c r="I5509" s="6">
        <v>11</v>
      </c>
      <c r="J5509" s="6" t="s">
        <v>90</v>
      </c>
    </row>
    <row r="5510" spans="1:10" x14ac:dyDescent="0.2">
      <c r="A5510" s="5">
        <v>105</v>
      </c>
      <c r="B5510" s="6">
        <v>12</v>
      </c>
      <c r="C5510" s="6" t="s">
        <v>108</v>
      </c>
      <c r="D5510" s="7">
        <v>46010.75</v>
      </c>
      <c r="E5510" s="6">
        <v>160.47</v>
      </c>
      <c r="F5510" s="6">
        <v>160.47</v>
      </c>
      <c r="G5510" s="6">
        <v>0</v>
      </c>
      <c r="H5510" s="6">
        <v>11</v>
      </c>
      <c r="I5510" s="6">
        <v>13</v>
      </c>
      <c r="J5510" s="6" t="s">
        <v>81</v>
      </c>
    </row>
    <row r="5511" spans="1:10" x14ac:dyDescent="0.2">
      <c r="A5511" s="5">
        <v>111</v>
      </c>
      <c r="B5511" s="6">
        <v>14</v>
      </c>
      <c r="C5511" s="6" t="s">
        <v>110</v>
      </c>
      <c r="D5511" s="7">
        <v>46010.75</v>
      </c>
      <c r="E5511" s="6">
        <v>283.33</v>
      </c>
      <c r="F5511" s="6">
        <v>283.33</v>
      </c>
      <c r="G5511" s="6">
        <v>0</v>
      </c>
      <c r="H5511" s="6">
        <v>6</v>
      </c>
      <c r="I5511" s="6">
        <v>10002</v>
      </c>
      <c r="J5511" s="6" t="s">
        <v>56</v>
      </c>
    </row>
    <row r="5512" spans="1:10" x14ac:dyDescent="0.2">
      <c r="A5512" s="5">
        <v>150</v>
      </c>
      <c r="B5512" s="6">
        <v>16</v>
      </c>
      <c r="C5512" s="6" t="s">
        <v>112</v>
      </c>
      <c r="D5512" s="7">
        <v>46010.75</v>
      </c>
      <c r="E5512" s="6">
        <v>226.54</v>
      </c>
      <c r="F5512" s="6">
        <v>226.54</v>
      </c>
      <c r="G5512" s="6">
        <v>0</v>
      </c>
      <c r="H5512" s="6">
        <v>4</v>
      </c>
      <c r="I5512" s="6">
        <v>11</v>
      </c>
      <c r="J5512" s="6" t="s">
        <v>90</v>
      </c>
    </row>
    <row r="5513" spans="1:10" x14ac:dyDescent="0.2">
      <c r="A5513" s="5">
        <v>151</v>
      </c>
      <c r="B5513" s="6">
        <v>17</v>
      </c>
      <c r="C5513" s="6" t="s">
        <v>113</v>
      </c>
      <c r="D5513" s="7">
        <v>46010.75</v>
      </c>
      <c r="E5513" s="6">
        <v>392.48</v>
      </c>
      <c r="F5513" s="6">
        <v>392.48</v>
      </c>
      <c r="G5513" s="6">
        <v>0</v>
      </c>
      <c r="H5513" s="6">
        <v>4</v>
      </c>
      <c r="I5513" s="6">
        <v>10002</v>
      </c>
      <c r="J5513" s="6" t="s">
        <v>56</v>
      </c>
    </row>
    <row r="5514" spans="1:10" x14ac:dyDescent="0.2">
      <c r="A5514" s="5">
        <v>205</v>
      </c>
      <c r="B5514" s="6">
        <v>27</v>
      </c>
      <c r="C5514" s="6" t="s">
        <v>137</v>
      </c>
      <c r="D5514" s="7">
        <v>46010.75</v>
      </c>
      <c r="E5514" s="6">
        <v>180</v>
      </c>
      <c r="F5514" s="6">
        <v>180</v>
      </c>
      <c r="G5514" s="6">
        <v>0</v>
      </c>
      <c r="H5514" s="6">
        <v>8</v>
      </c>
      <c r="I5514" s="6">
        <v>10002</v>
      </c>
      <c r="J5514" s="6" t="s">
        <v>56</v>
      </c>
    </row>
    <row r="5515" spans="1:10" x14ac:dyDescent="0.2">
      <c r="A5515" s="5">
        <v>220</v>
      </c>
      <c r="B5515" s="6">
        <v>34</v>
      </c>
      <c r="C5515" s="7">
        <v>48580</v>
      </c>
      <c r="D5515" s="7">
        <v>46010.75</v>
      </c>
      <c r="E5515" s="6">
        <v>230</v>
      </c>
      <c r="F5515" s="6">
        <v>230</v>
      </c>
      <c r="G5515" s="6">
        <v>0</v>
      </c>
      <c r="H5515" s="6">
        <v>9</v>
      </c>
      <c r="I5515" s="6">
        <v>12</v>
      </c>
      <c r="J5515" s="6" t="s">
        <v>134</v>
      </c>
    </row>
    <row r="5516" spans="1:10" x14ac:dyDescent="0.2">
      <c r="A5516" s="5">
        <v>254</v>
      </c>
      <c r="B5516" s="6">
        <v>5</v>
      </c>
      <c r="C5516" s="6" t="s">
        <v>101</v>
      </c>
      <c r="D5516" s="7">
        <v>46010.75</v>
      </c>
      <c r="E5516" s="6">
        <v>180</v>
      </c>
      <c r="F5516" s="6">
        <v>180</v>
      </c>
      <c r="G5516" s="6">
        <v>0</v>
      </c>
      <c r="H5516" s="6">
        <v>9</v>
      </c>
      <c r="I5516" s="6">
        <v>17</v>
      </c>
      <c r="J5516" s="6" t="s">
        <v>144</v>
      </c>
    </row>
    <row r="5517" spans="1:10" x14ac:dyDescent="0.2">
      <c r="A5517" s="5">
        <v>280</v>
      </c>
      <c r="B5517" s="6">
        <v>6</v>
      </c>
      <c r="C5517" s="6" t="s">
        <v>102</v>
      </c>
      <c r="D5517" s="7">
        <v>46010.75</v>
      </c>
      <c r="E5517" s="6">
        <v>395.31</v>
      </c>
      <c r="F5517" s="6">
        <v>395.31</v>
      </c>
      <c r="G5517" s="6">
        <v>0</v>
      </c>
      <c r="H5517" s="6">
        <v>13</v>
      </c>
      <c r="I5517" s="6">
        <v>10002</v>
      </c>
      <c r="J5517" s="6" t="s">
        <v>56</v>
      </c>
    </row>
    <row r="5518" spans="1:10" x14ac:dyDescent="0.2">
      <c r="A5518" s="5">
        <v>289</v>
      </c>
      <c r="B5518" s="6">
        <v>8</v>
      </c>
      <c r="C5518" s="6" t="s">
        <v>104</v>
      </c>
      <c r="D5518" s="7">
        <v>46010.75</v>
      </c>
      <c r="E5518" s="6">
        <v>300</v>
      </c>
      <c r="F5518" s="6">
        <v>300</v>
      </c>
      <c r="G5518" s="6">
        <v>0</v>
      </c>
      <c r="H5518" s="6">
        <v>7</v>
      </c>
      <c r="I5518" s="6">
        <v>21</v>
      </c>
      <c r="J5518" s="6" t="s">
        <v>93</v>
      </c>
    </row>
    <row r="5519" spans="1:10" x14ac:dyDescent="0.2">
      <c r="A5519" s="5">
        <v>293</v>
      </c>
      <c r="B5519" s="6">
        <v>8</v>
      </c>
      <c r="C5519" s="6" t="s">
        <v>104</v>
      </c>
      <c r="D5519" s="7">
        <v>46010.75</v>
      </c>
      <c r="E5519" s="6">
        <v>160.47</v>
      </c>
      <c r="F5519" s="6">
        <v>160.47</v>
      </c>
      <c r="G5519" s="6">
        <v>0</v>
      </c>
      <c r="H5519" s="6">
        <v>8</v>
      </c>
      <c r="I5519" s="6">
        <v>21</v>
      </c>
      <c r="J5519" s="6" t="s">
        <v>93</v>
      </c>
    </row>
    <row r="5520" spans="1:10" x14ac:dyDescent="0.2">
      <c r="A5520" s="5">
        <v>506</v>
      </c>
      <c r="B5520" s="6">
        <v>38</v>
      </c>
      <c r="C5520" s="6" t="s">
        <v>186</v>
      </c>
      <c r="D5520" s="7">
        <v>46011.25</v>
      </c>
      <c r="E5520" s="6">
        <v>280</v>
      </c>
      <c r="F5520" s="6">
        <v>280</v>
      </c>
      <c r="G5520" s="6">
        <v>0</v>
      </c>
      <c r="H5520" s="6">
        <v>5</v>
      </c>
      <c r="I5520" s="6">
        <v>10002</v>
      </c>
      <c r="J5520" s="6" t="s">
        <v>56</v>
      </c>
    </row>
    <row r="5521" spans="1:10" x14ac:dyDescent="0.2">
      <c r="A5521" s="5">
        <v>529</v>
      </c>
      <c r="B5521" s="6">
        <v>3</v>
      </c>
      <c r="C5521" s="6" t="s">
        <v>147</v>
      </c>
      <c r="D5521" s="7">
        <v>46011.25</v>
      </c>
      <c r="E5521" s="6">
        <v>234</v>
      </c>
      <c r="F5521" s="6">
        <v>234</v>
      </c>
      <c r="G5521" s="6">
        <v>0</v>
      </c>
      <c r="H5521" s="6">
        <v>6</v>
      </c>
      <c r="I5521" s="6">
        <v>8</v>
      </c>
      <c r="J5521" s="6" t="s">
        <v>92</v>
      </c>
    </row>
    <row r="5522" spans="1:10" x14ac:dyDescent="0.2">
      <c r="A5522" s="5">
        <v>536</v>
      </c>
      <c r="B5522" s="6">
        <v>32</v>
      </c>
      <c r="C5522" s="6" t="s">
        <v>180</v>
      </c>
      <c r="D5522" s="7">
        <v>46011.25</v>
      </c>
      <c r="E5522" s="6">
        <v>160</v>
      </c>
      <c r="F5522" s="6">
        <v>160</v>
      </c>
      <c r="G5522" s="6">
        <v>0</v>
      </c>
      <c r="H5522" s="6">
        <v>10</v>
      </c>
      <c r="I5522" s="6">
        <v>10002</v>
      </c>
      <c r="J5522" s="6" t="s">
        <v>56</v>
      </c>
    </row>
    <row r="5523" spans="1:10" x14ac:dyDescent="0.2">
      <c r="A5523" s="5">
        <v>554</v>
      </c>
      <c r="B5523" s="6">
        <v>6</v>
      </c>
      <c r="C5523" s="6" t="s">
        <v>61</v>
      </c>
      <c r="D5523" s="7">
        <v>46011.25</v>
      </c>
      <c r="E5523" s="6">
        <v>160</v>
      </c>
      <c r="F5523" s="6">
        <v>160</v>
      </c>
      <c r="G5523" s="6">
        <v>0</v>
      </c>
      <c r="H5523" s="6">
        <v>7</v>
      </c>
      <c r="I5523" s="6">
        <v>21</v>
      </c>
      <c r="J5523" s="6" t="s">
        <v>93</v>
      </c>
    </row>
    <row r="5524" spans="1:10" x14ac:dyDescent="0.2">
      <c r="A5524" s="5">
        <v>565</v>
      </c>
      <c r="B5524" s="6">
        <v>5</v>
      </c>
      <c r="C5524" s="6" t="s">
        <v>60</v>
      </c>
      <c r="D5524" s="7">
        <v>46011.25</v>
      </c>
      <c r="E5524" s="6">
        <v>288.79000000000002</v>
      </c>
      <c r="F5524" s="6">
        <v>288.79000000000002</v>
      </c>
      <c r="G5524" s="6">
        <v>0</v>
      </c>
      <c r="H5524" s="6">
        <v>13</v>
      </c>
      <c r="I5524" s="6">
        <v>31</v>
      </c>
      <c r="J5524" s="6" t="s">
        <v>42</v>
      </c>
    </row>
    <row r="5525" spans="1:10" x14ac:dyDescent="0.2">
      <c r="A5525" s="5">
        <v>570</v>
      </c>
      <c r="B5525" s="6">
        <v>19</v>
      </c>
      <c r="C5525" s="6" t="s">
        <v>194</v>
      </c>
      <c r="D5525" s="7">
        <v>46011.25</v>
      </c>
      <c r="E5525" s="6">
        <v>180</v>
      </c>
      <c r="F5525" s="6">
        <v>180</v>
      </c>
      <c r="G5525" s="6">
        <v>0</v>
      </c>
      <c r="H5525" s="6">
        <v>8</v>
      </c>
      <c r="I5525" s="6">
        <v>5</v>
      </c>
      <c r="J5525" s="6" t="s">
        <v>79</v>
      </c>
    </row>
    <row r="5526" spans="1:10" x14ac:dyDescent="0.2">
      <c r="A5526" s="5">
        <v>578</v>
      </c>
      <c r="B5526" s="6">
        <v>12</v>
      </c>
      <c r="C5526" s="6" t="s">
        <v>156</v>
      </c>
      <c r="D5526" s="7">
        <v>46011.25</v>
      </c>
      <c r="E5526" s="6">
        <v>518</v>
      </c>
      <c r="F5526" s="6">
        <v>518</v>
      </c>
      <c r="G5526" s="6">
        <v>0</v>
      </c>
      <c r="H5526" s="6">
        <v>5</v>
      </c>
      <c r="I5526" s="6">
        <v>10</v>
      </c>
      <c r="J5526" s="6" t="s">
        <v>133</v>
      </c>
    </row>
    <row r="5527" spans="1:10" x14ac:dyDescent="0.2">
      <c r="A5527" s="5">
        <v>581</v>
      </c>
      <c r="B5527" s="6">
        <v>18</v>
      </c>
      <c r="C5527" s="6" t="s">
        <v>86</v>
      </c>
      <c r="D5527" s="7">
        <v>46011.25</v>
      </c>
      <c r="E5527" s="6">
        <v>160.47</v>
      </c>
      <c r="F5527" s="6">
        <v>160.47</v>
      </c>
      <c r="G5527" s="6">
        <v>0</v>
      </c>
      <c r="H5527" s="6">
        <v>4</v>
      </c>
      <c r="I5527" s="6">
        <v>10002</v>
      </c>
      <c r="J5527" s="6" t="s">
        <v>56</v>
      </c>
    </row>
    <row r="5528" spans="1:10" x14ac:dyDescent="0.2">
      <c r="A5528" s="5">
        <v>584</v>
      </c>
      <c r="B5528" s="6">
        <v>4</v>
      </c>
      <c r="C5528" s="6" t="s">
        <v>59</v>
      </c>
      <c r="D5528" s="7">
        <v>46011.25</v>
      </c>
      <c r="E5528" s="6">
        <v>254.08</v>
      </c>
      <c r="F5528" s="6">
        <v>254.08</v>
      </c>
      <c r="G5528" s="6">
        <v>0</v>
      </c>
      <c r="H5528" s="6">
        <v>7</v>
      </c>
      <c r="I5528" s="6">
        <v>21</v>
      </c>
      <c r="J5528" s="6" t="s">
        <v>93</v>
      </c>
    </row>
    <row r="5529" spans="1:10" x14ac:dyDescent="0.2">
      <c r="A5529" s="5">
        <v>585</v>
      </c>
      <c r="B5529" s="6">
        <v>1</v>
      </c>
      <c r="C5529" s="6" t="s">
        <v>19</v>
      </c>
      <c r="D5529" s="7">
        <v>46011.25</v>
      </c>
      <c r="E5529" s="6">
        <v>1249</v>
      </c>
      <c r="F5529" s="6">
        <v>1249</v>
      </c>
      <c r="G5529" s="6">
        <v>0</v>
      </c>
      <c r="H5529" s="6">
        <v>11</v>
      </c>
      <c r="I5529" s="6">
        <v>18</v>
      </c>
      <c r="J5529" s="6" t="s">
        <v>29</v>
      </c>
    </row>
    <row r="5530" spans="1:10" x14ac:dyDescent="0.2">
      <c r="A5530" s="5">
        <v>586</v>
      </c>
      <c r="B5530" s="6">
        <v>28</v>
      </c>
      <c r="C5530" s="6" t="s">
        <v>176</v>
      </c>
      <c r="D5530" s="7">
        <v>46011.25</v>
      </c>
      <c r="E5530" s="6">
        <v>230</v>
      </c>
      <c r="F5530" s="6">
        <v>230</v>
      </c>
      <c r="G5530" s="6">
        <v>0</v>
      </c>
      <c r="H5530" s="6">
        <v>5</v>
      </c>
      <c r="I5530" s="6">
        <v>10002</v>
      </c>
      <c r="J5530" s="6" t="s">
        <v>56</v>
      </c>
    </row>
    <row r="5531" spans="1:10" x14ac:dyDescent="0.2">
      <c r="A5531" s="5">
        <v>594</v>
      </c>
      <c r="B5531" s="6">
        <v>6</v>
      </c>
      <c r="C5531" s="6" t="s">
        <v>61</v>
      </c>
      <c r="D5531" s="7">
        <v>46011.25</v>
      </c>
      <c r="E5531" s="6">
        <v>394.7</v>
      </c>
      <c r="F5531" s="6">
        <v>394.7</v>
      </c>
      <c r="G5531" s="6">
        <v>0</v>
      </c>
      <c r="H5531" s="6">
        <v>7</v>
      </c>
      <c r="I5531" s="6">
        <v>11</v>
      </c>
      <c r="J5531" s="6" t="s">
        <v>90</v>
      </c>
    </row>
    <row r="5532" spans="1:10" x14ac:dyDescent="0.2">
      <c r="A5532" s="5">
        <v>598</v>
      </c>
      <c r="B5532" s="6">
        <v>6</v>
      </c>
      <c r="C5532" s="6" t="s">
        <v>150</v>
      </c>
      <c r="D5532" s="7">
        <v>46011.25</v>
      </c>
      <c r="E5532" s="6">
        <v>370</v>
      </c>
      <c r="F5532" s="6">
        <v>370</v>
      </c>
      <c r="G5532" s="6">
        <v>0</v>
      </c>
      <c r="H5532" s="6">
        <v>13</v>
      </c>
      <c r="I5532" s="6">
        <v>31</v>
      </c>
      <c r="J5532" s="6" t="s">
        <v>42</v>
      </c>
    </row>
    <row r="5533" spans="1:10" x14ac:dyDescent="0.2">
      <c r="A5533" s="5">
        <v>604</v>
      </c>
      <c r="B5533" s="6">
        <v>2</v>
      </c>
      <c r="C5533" s="6" t="s">
        <v>146</v>
      </c>
      <c r="D5533" s="7">
        <v>46011.25</v>
      </c>
      <c r="E5533" s="6">
        <v>219.23</v>
      </c>
      <c r="F5533" s="6">
        <v>219.23</v>
      </c>
      <c r="G5533" s="6">
        <v>0</v>
      </c>
      <c r="H5533" s="6">
        <v>10</v>
      </c>
      <c r="I5533" s="6">
        <v>13</v>
      </c>
      <c r="J5533" s="6" t="s">
        <v>81</v>
      </c>
    </row>
    <row r="5534" spans="1:10" x14ac:dyDescent="0.2">
      <c r="A5534" s="5">
        <v>607</v>
      </c>
      <c r="B5534" s="6">
        <v>5</v>
      </c>
      <c r="C5534" s="6" t="s">
        <v>149</v>
      </c>
      <c r="D5534" s="7">
        <v>46011.25</v>
      </c>
      <c r="E5534" s="6">
        <v>578</v>
      </c>
      <c r="F5534" s="6">
        <v>578</v>
      </c>
      <c r="G5534" s="6">
        <v>0</v>
      </c>
      <c r="H5534" s="6">
        <v>7</v>
      </c>
      <c r="I5534" s="6">
        <v>11</v>
      </c>
      <c r="J5534" s="6" t="s">
        <v>90</v>
      </c>
    </row>
    <row r="5535" spans="1:10" x14ac:dyDescent="0.2">
      <c r="A5535" s="5">
        <v>615</v>
      </c>
      <c r="B5535" s="6">
        <v>6</v>
      </c>
      <c r="C5535" s="6" t="s">
        <v>150</v>
      </c>
      <c r="D5535" s="7">
        <v>46011.25</v>
      </c>
      <c r="E5535" s="6">
        <v>600</v>
      </c>
      <c r="F5535" s="6">
        <v>600</v>
      </c>
      <c r="G5535" s="6">
        <v>0</v>
      </c>
      <c r="H5535" s="6">
        <v>13</v>
      </c>
      <c r="I5535" s="6">
        <v>31</v>
      </c>
      <c r="J5535" s="6" t="s">
        <v>42</v>
      </c>
    </row>
    <row r="5536" spans="1:10" x14ac:dyDescent="0.2">
      <c r="A5536" s="5">
        <v>621</v>
      </c>
      <c r="B5536" s="6">
        <v>5</v>
      </c>
      <c r="C5536" s="6" t="s">
        <v>46</v>
      </c>
      <c r="D5536" s="7">
        <v>46011.25</v>
      </c>
      <c r="E5536" s="6">
        <v>205</v>
      </c>
      <c r="F5536" s="6">
        <v>205</v>
      </c>
      <c r="G5536" s="6">
        <v>0</v>
      </c>
      <c r="H5536" s="6">
        <v>13</v>
      </c>
      <c r="I5536" s="6">
        <v>20</v>
      </c>
      <c r="J5536" s="6" t="s">
        <v>44</v>
      </c>
    </row>
    <row r="5537" spans="1:10" x14ac:dyDescent="0.2">
      <c r="A5537" s="5">
        <v>636</v>
      </c>
      <c r="B5537" s="6">
        <v>8</v>
      </c>
      <c r="C5537" s="6" t="s">
        <v>64</v>
      </c>
      <c r="D5537" s="7">
        <v>46011.25</v>
      </c>
      <c r="E5537" s="6">
        <v>297</v>
      </c>
      <c r="F5537" s="6">
        <v>297</v>
      </c>
      <c r="G5537" s="6">
        <v>0</v>
      </c>
      <c r="H5537" s="6">
        <v>5</v>
      </c>
      <c r="I5537" s="6">
        <v>14</v>
      </c>
      <c r="J5537" s="6" t="s">
        <v>22</v>
      </c>
    </row>
    <row r="5538" spans="1:10" x14ac:dyDescent="0.2">
      <c r="A5538" s="5">
        <v>651</v>
      </c>
      <c r="B5538" s="6">
        <v>22</v>
      </c>
      <c r="C5538" s="6" t="s">
        <v>164</v>
      </c>
      <c r="D5538" s="7">
        <v>46011.25</v>
      </c>
      <c r="E5538" s="6">
        <v>227</v>
      </c>
      <c r="F5538" s="6">
        <v>227</v>
      </c>
      <c r="G5538" s="6">
        <v>0</v>
      </c>
      <c r="H5538" s="6">
        <v>15</v>
      </c>
      <c r="I5538" s="6">
        <v>10002</v>
      </c>
      <c r="J5538" s="6" t="s">
        <v>56</v>
      </c>
    </row>
    <row r="5539" spans="1:10" x14ac:dyDescent="0.2">
      <c r="A5539" s="5">
        <v>651</v>
      </c>
      <c r="B5539" s="6">
        <v>23</v>
      </c>
      <c r="C5539" s="6" t="s">
        <v>165</v>
      </c>
      <c r="D5539" s="7">
        <v>46011.25</v>
      </c>
      <c r="E5539" s="6">
        <v>227</v>
      </c>
      <c r="F5539" s="6">
        <v>227</v>
      </c>
      <c r="G5539" s="6">
        <v>0</v>
      </c>
      <c r="H5539" s="6">
        <v>15</v>
      </c>
      <c r="I5539" s="6">
        <v>10002</v>
      </c>
      <c r="J5539" s="6" t="s">
        <v>56</v>
      </c>
    </row>
    <row r="5540" spans="1:10" x14ac:dyDescent="0.2">
      <c r="A5540" s="5">
        <v>652</v>
      </c>
      <c r="B5540" s="6">
        <v>12</v>
      </c>
      <c r="C5540" s="6" t="s">
        <v>55</v>
      </c>
      <c r="D5540" s="7">
        <v>46011.25</v>
      </c>
      <c r="E5540" s="6">
        <v>192</v>
      </c>
      <c r="F5540" s="6">
        <v>192</v>
      </c>
      <c r="G5540" s="6">
        <v>0</v>
      </c>
      <c r="H5540" s="6">
        <v>7</v>
      </c>
      <c r="I5540" s="6">
        <v>11</v>
      </c>
      <c r="J5540" s="6" t="s">
        <v>90</v>
      </c>
    </row>
    <row r="5541" spans="1:10" x14ac:dyDescent="0.2">
      <c r="A5541" s="5">
        <v>665</v>
      </c>
      <c r="B5541" s="6">
        <v>6</v>
      </c>
      <c r="C5541" s="6" t="s">
        <v>278</v>
      </c>
      <c r="D5541" s="7">
        <v>46011.25</v>
      </c>
      <c r="E5541" s="6">
        <v>250</v>
      </c>
      <c r="F5541" s="6">
        <v>250</v>
      </c>
      <c r="G5541" s="6">
        <v>0</v>
      </c>
      <c r="H5541" s="6" t="s">
        <v>47</v>
      </c>
      <c r="I5541" s="6">
        <v>10002</v>
      </c>
      <c r="J5541" s="6" t="s">
        <v>56</v>
      </c>
    </row>
    <row r="5542" spans="1:10" x14ac:dyDescent="0.2">
      <c r="A5542" s="5">
        <v>665</v>
      </c>
      <c r="B5542" s="6">
        <v>7</v>
      </c>
      <c r="C5542" s="6" t="s">
        <v>279</v>
      </c>
      <c r="D5542" s="7">
        <v>46011.25</v>
      </c>
      <c r="E5542" s="6">
        <v>250</v>
      </c>
      <c r="F5542" s="6">
        <v>250</v>
      </c>
      <c r="G5542" s="6">
        <v>0</v>
      </c>
      <c r="H5542" s="6" t="s">
        <v>47</v>
      </c>
      <c r="I5542" s="6">
        <v>10002</v>
      </c>
      <c r="J5542" s="6" t="s">
        <v>56</v>
      </c>
    </row>
    <row r="5543" spans="1:10" x14ac:dyDescent="0.2">
      <c r="A5543" s="5">
        <v>90</v>
      </c>
      <c r="B5543" s="6">
        <v>11</v>
      </c>
      <c r="C5543" s="6" t="s">
        <v>107</v>
      </c>
      <c r="D5543" s="7">
        <v>46011.75</v>
      </c>
      <c r="E5543" s="6">
        <v>320</v>
      </c>
      <c r="F5543" s="6">
        <v>320</v>
      </c>
      <c r="G5543" s="6">
        <v>0</v>
      </c>
      <c r="H5543" s="6">
        <v>7</v>
      </c>
      <c r="I5543" s="6">
        <v>21</v>
      </c>
      <c r="J5543" s="6" t="s">
        <v>93</v>
      </c>
    </row>
    <row r="5544" spans="1:10" x14ac:dyDescent="0.2">
      <c r="A5544" s="5">
        <v>93</v>
      </c>
      <c r="B5544" s="6">
        <v>10</v>
      </c>
      <c r="C5544" s="6" t="s">
        <v>106</v>
      </c>
      <c r="D5544" s="7">
        <v>46011.75</v>
      </c>
      <c r="E5544" s="6">
        <v>221.98</v>
      </c>
      <c r="F5544" s="6">
        <v>221.98</v>
      </c>
      <c r="G5544" s="6">
        <v>0</v>
      </c>
      <c r="H5544" s="6">
        <v>4</v>
      </c>
      <c r="I5544" s="6">
        <v>10002</v>
      </c>
      <c r="J5544" s="6" t="s">
        <v>56</v>
      </c>
    </row>
    <row r="5545" spans="1:10" x14ac:dyDescent="0.2">
      <c r="A5545" s="5">
        <v>96</v>
      </c>
      <c r="B5545" s="6">
        <v>8</v>
      </c>
      <c r="C5545" s="6" t="s">
        <v>104</v>
      </c>
      <c r="D5545" s="7">
        <v>46011.75</v>
      </c>
      <c r="E5545" s="6">
        <v>219.23</v>
      </c>
      <c r="F5545" s="6">
        <v>219.23</v>
      </c>
      <c r="G5545" s="6">
        <v>0</v>
      </c>
      <c r="H5545" s="6">
        <v>4</v>
      </c>
      <c r="I5545" s="6">
        <v>10002</v>
      </c>
      <c r="J5545" s="6" t="s">
        <v>56</v>
      </c>
    </row>
    <row r="5546" spans="1:10" x14ac:dyDescent="0.2">
      <c r="A5546" s="5">
        <v>104</v>
      </c>
      <c r="B5546" s="6">
        <v>12</v>
      </c>
      <c r="C5546" s="6" t="s">
        <v>108</v>
      </c>
      <c r="D5546" s="7">
        <v>46011.75</v>
      </c>
      <c r="E5546" s="6">
        <v>320</v>
      </c>
      <c r="F5546" s="6">
        <v>320</v>
      </c>
      <c r="G5546" s="6">
        <v>0</v>
      </c>
      <c r="H5546" s="6">
        <v>4</v>
      </c>
      <c r="I5546" s="6">
        <v>10002</v>
      </c>
      <c r="J5546" s="6" t="s">
        <v>56</v>
      </c>
    </row>
    <row r="5547" spans="1:10" x14ac:dyDescent="0.2">
      <c r="A5547" s="5">
        <v>115</v>
      </c>
      <c r="B5547" s="6">
        <v>14</v>
      </c>
      <c r="C5547" s="6" t="s">
        <v>110</v>
      </c>
      <c r="D5547" s="7">
        <v>46011.75</v>
      </c>
      <c r="E5547" s="6">
        <v>300</v>
      </c>
      <c r="F5547" s="6">
        <v>300</v>
      </c>
      <c r="G5547" s="6">
        <v>0</v>
      </c>
      <c r="H5547" s="6">
        <v>6</v>
      </c>
      <c r="I5547" s="6">
        <v>10002</v>
      </c>
      <c r="J5547" s="6" t="s">
        <v>56</v>
      </c>
    </row>
    <row r="5548" spans="1:10" x14ac:dyDescent="0.2">
      <c r="A5548" s="5">
        <v>130</v>
      </c>
      <c r="B5548" s="6">
        <v>15</v>
      </c>
      <c r="C5548" s="6" t="s">
        <v>111</v>
      </c>
      <c r="D5548" s="7">
        <v>46011.75</v>
      </c>
      <c r="E5548" s="6">
        <v>283.33</v>
      </c>
      <c r="F5548" s="6">
        <v>283.33</v>
      </c>
      <c r="G5548" s="6">
        <v>0</v>
      </c>
      <c r="H5548" s="6">
        <v>12</v>
      </c>
      <c r="I5548" s="6">
        <v>25</v>
      </c>
      <c r="J5548" s="6" t="s">
        <v>135</v>
      </c>
    </row>
    <row r="5549" spans="1:10" x14ac:dyDescent="0.2">
      <c r="A5549" s="5">
        <v>156</v>
      </c>
      <c r="B5549" s="6">
        <v>18</v>
      </c>
      <c r="C5549" s="6" t="s">
        <v>114</v>
      </c>
      <c r="D5549" s="7">
        <v>46011.75</v>
      </c>
      <c r="E5549" s="6">
        <v>273</v>
      </c>
      <c r="F5549" s="6">
        <v>273</v>
      </c>
      <c r="G5549" s="6">
        <v>0</v>
      </c>
      <c r="H5549" s="6">
        <v>4</v>
      </c>
      <c r="I5549" s="6">
        <v>10002</v>
      </c>
      <c r="J5549" s="6" t="s">
        <v>56</v>
      </c>
    </row>
    <row r="5550" spans="1:10" x14ac:dyDescent="0.2">
      <c r="A5550" s="5">
        <v>168</v>
      </c>
      <c r="B5550" s="6">
        <v>23</v>
      </c>
      <c r="C5550" s="6" t="s">
        <v>119</v>
      </c>
      <c r="D5550" s="7">
        <v>46011.75</v>
      </c>
      <c r="E5550" s="6">
        <v>291</v>
      </c>
      <c r="F5550" s="6">
        <v>291</v>
      </c>
      <c r="G5550" s="6">
        <v>0</v>
      </c>
      <c r="H5550" s="6">
        <v>12</v>
      </c>
      <c r="I5550" s="6">
        <v>25</v>
      </c>
      <c r="J5550" s="6" t="s">
        <v>135</v>
      </c>
    </row>
    <row r="5551" spans="1:10" x14ac:dyDescent="0.2">
      <c r="A5551" s="5">
        <v>197</v>
      </c>
      <c r="B5551" s="6">
        <v>28</v>
      </c>
      <c r="C5551" s="6" t="s">
        <v>138</v>
      </c>
      <c r="D5551" s="7">
        <v>46011.75</v>
      </c>
      <c r="E5551" s="6">
        <v>160.47</v>
      </c>
      <c r="F5551" s="6">
        <v>160.47</v>
      </c>
      <c r="G5551" s="6">
        <v>0</v>
      </c>
      <c r="H5551" s="6">
        <v>8</v>
      </c>
      <c r="I5551" s="6">
        <v>10002</v>
      </c>
      <c r="J5551" s="6" t="s">
        <v>56</v>
      </c>
    </row>
    <row r="5552" spans="1:10" x14ac:dyDescent="0.2">
      <c r="A5552" s="5">
        <v>199</v>
      </c>
      <c r="B5552" s="6">
        <v>28</v>
      </c>
      <c r="C5552" s="6" t="s">
        <v>138</v>
      </c>
      <c r="D5552" s="7">
        <v>46011.75</v>
      </c>
      <c r="E5552" s="6">
        <v>134.4</v>
      </c>
      <c r="F5552" s="6">
        <v>134.4</v>
      </c>
      <c r="G5552" s="6">
        <v>0</v>
      </c>
      <c r="H5552" s="6">
        <v>15</v>
      </c>
      <c r="I5552" s="6">
        <v>10002</v>
      </c>
      <c r="J5552" s="6" t="s">
        <v>56</v>
      </c>
    </row>
    <row r="5553" spans="1:10" x14ac:dyDescent="0.2">
      <c r="A5553" s="5">
        <v>222</v>
      </c>
      <c r="B5553" s="6">
        <v>35</v>
      </c>
      <c r="C5553" s="7">
        <v>48945</v>
      </c>
      <c r="D5553" s="7">
        <v>46011.75</v>
      </c>
      <c r="E5553" s="6">
        <v>180</v>
      </c>
      <c r="F5553" s="6">
        <v>180</v>
      </c>
      <c r="G5553" s="6">
        <v>0</v>
      </c>
      <c r="H5553" s="6">
        <v>5</v>
      </c>
      <c r="I5553" s="6">
        <v>5</v>
      </c>
      <c r="J5553" s="6" t="s">
        <v>79</v>
      </c>
    </row>
    <row r="5554" spans="1:10" x14ac:dyDescent="0.2">
      <c r="A5554" s="5">
        <v>243</v>
      </c>
      <c r="B5554" s="6">
        <v>2</v>
      </c>
      <c r="C5554" s="6" t="s">
        <v>98</v>
      </c>
      <c r="D5554" s="7">
        <v>46011.75</v>
      </c>
      <c r="E5554" s="6">
        <v>171.16</v>
      </c>
      <c r="F5554" s="6">
        <v>171.16</v>
      </c>
      <c r="G5554" s="6">
        <v>0</v>
      </c>
      <c r="H5554" s="6">
        <v>5</v>
      </c>
      <c r="I5554" s="6">
        <v>10</v>
      </c>
      <c r="J5554" s="6" t="s">
        <v>133</v>
      </c>
    </row>
    <row r="5555" spans="1:10" x14ac:dyDescent="0.2">
      <c r="A5555" s="5">
        <v>274</v>
      </c>
      <c r="B5555" s="6">
        <v>6</v>
      </c>
      <c r="C5555" s="6" t="s">
        <v>102</v>
      </c>
      <c r="D5555" s="7">
        <v>46011.75</v>
      </c>
      <c r="E5555" s="6">
        <v>485.91</v>
      </c>
      <c r="F5555" s="6">
        <v>485.91</v>
      </c>
      <c r="G5555" s="6">
        <v>0</v>
      </c>
      <c r="H5555" s="6">
        <v>10</v>
      </c>
      <c r="I5555" s="6">
        <v>13</v>
      </c>
      <c r="J5555" s="6" t="s">
        <v>81</v>
      </c>
    </row>
    <row r="5556" spans="1:10" x14ac:dyDescent="0.2">
      <c r="A5556" s="5">
        <v>279</v>
      </c>
      <c r="B5556" s="6">
        <v>6</v>
      </c>
      <c r="C5556" s="6" t="s">
        <v>102</v>
      </c>
      <c r="D5556" s="7">
        <v>46011.75</v>
      </c>
      <c r="E5556" s="6">
        <v>484.9</v>
      </c>
      <c r="F5556" s="6">
        <v>484.9</v>
      </c>
      <c r="G5556" s="6">
        <v>0</v>
      </c>
      <c r="H5556" s="6">
        <v>8</v>
      </c>
      <c r="I5556" s="6">
        <v>5</v>
      </c>
      <c r="J5556" s="6" t="s">
        <v>79</v>
      </c>
    </row>
    <row r="5557" spans="1:10" x14ac:dyDescent="0.2">
      <c r="A5557" s="5">
        <v>283</v>
      </c>
      <c r="B5557" s="6">
        <v>6</v>
      </c>
      <c r="C5557" s="6" t="s">
        <v>102</v>
      </c>
      <c r="D5557" s="7">
        <v>46011.75</v>
      </c>
      <c r="E5557" s="6">
        <v>194.64</v>
      </c>
      <c r="F5557" s="6">
        <v>194.64</v>
      </c>
      <c r="G5557" s="6">
        <v>0</v>
      </c>
      <c r="H5557" s="6">
        <v>8</v>
      </c>
      <c r="I5557" s="6">
        <v>28</v>
      </c>
      <c r="J5557" s="6" t="s">
        <v>143</v>
      </c>
    </row>
    <row r="5558" spans="1:10" x14ac:dyDescent="0.2">
      <c r="A5558" s="5">
        <v>286</v>
      </c>
      <c r="B5558" s="6">
        <v>6</v>
      </c>
      <c r="C5558" s="6" t="s">
        <v>102</v>
      </c>
      <c r="D5558" s="7">
        <v>46011.75</v>
      </c>
      <c r="E5558" s="6">
        <v>438.02</v>
      </c>
      <c r="F5558" s="6">
        <v>438.02</v>
      </c>
      <c r="G5558" s="6">
        <v>0</v>
      </c>
      <c r="H5558" s="6">
        <v>4</v>
      </c>
      <c r="I5558" s="6">
        <v>10002</v>
      </c>
      <c r="J5558" s="6" t="s">
        <v>56</v>
      </c>
    </row>
    <row r="5559" spans="1:10" x14ac:dyDescent="0.2">
      <c r="A5559" s="5">
        <v>305</v>
      </c>
      <c r="B5559" s="6">
        <v>30</v>
      </c>
      <c r="C5559" s="6" t="s">
        <v>140</v>
      </c>
      <c r="D5559" s="7">
        <v>46011.75</v>
      </c>
      <c r="E5559" s="6">
        <v>282.83999999999997</v>
      </c>
      <c r="F5559" s="6">
        <v>282.83999999999997</v>
      </c>
      <c r="G5559" s="6">
        <v>0</v>
      </c>
      <c r="H5559" s="6">
        <v>5</v>
      </c>
      <c r="I5559" s="6" t="s">
        <v>47</v>
      </c>
      <c r="J5559" s="6" t="s">
        <v>47</v>
      </c>
    </row>
    <row r="5560" spans="1:10" x14ac:dyDescent="0.2">
      <c r="A5560" s="5">
        <v>309</v>
      </c>
      <c r="B5560" s="6">
        <v>31</v>
      </c>
      <c r="C5560" s="6" t="s">
        <v>141</v>
      </c>
      <c r="D5560" s="7">
        <v>46011.75</v>
      </c>
      <c r="E5560" s="6">
        <v>258</v>
      </c>
      <c r="F5560" s="6">
        <v>258</v>
      </c>
      <c r="G5560" s="6">
        <v>0</v>
      </c>
      <c r="H5560" s="6">
        <v>9</v>
      </c>
      <c r="I5560" s="6">
        <v>12</v>
      </c>
      <c r="J5560" s="6" t="s">
        <v>134</v>
      </c>
    </row>
    <row r="5561" spans="1:10" x14ac:dyDescent="0.2">
      <c r="A5561" s="5">
        <v>527</v>
      </c>
      <c r="B5561" s="6">
        <v>11</v>
      </c>
      <c r="C5561" s="6" t="s">
        <v>54</v>
      </c>
      <c r="D5561" s="7">
        <v>46012.25</v>
      </c>
      <c r="E5561" s="6">
        <v>309</v>
      </c>
      <c r="F5561" s="6">
        <v>309</v>
      </c>
      <c r="G5561" s="6">
        <v>0</v>
      </c>
      <c r="H5561" s="6">
        <v>8</v>
      </c>
      <c r="I5561" s="6">
        <v>5</v>
      </c>
      <c r="J5561" s="6" t="s">
        <v>79</v>
      </c>
    </row>
    <row r="5562" spans="1:10" x14ac:dyDescent="0.2">
      <c r="A5562" s="5">
        <v>542</v>
      </c>
      <c r="B5562" s="6">
        <v>13</v>
      </c>
      <c r="C5562" s="6" t="s">
        <v>91</v>
      </c>
      <c r="D5562" s="7">
        <v>46012.25</v>
      </c>
      <c r="E5562" s="6">
        <v>294</v>
      </c>
      <c r="F5562" s="6">
        <v>294</v>
      </c>
      <c r="G5562" s="6">
        <v>0</v>
      </c>
      <c r="H5562" s="6">
        <v>5</v>
      </c>
      <c r="I5562" s="6">
        <v>10</v>
      </c>
      <c r="J5562" s="6" t="s">
        <v>133</v>
      </c>
    </row>
    <row r="5563" spans="1:10" x14ac:dyDescent="0.2">
      <c r="A5563" s="5">
        <v>551</v>
      </c>
      <c r="B5563" s="6">
        <v>22</v>
      </c>
      <c r="C5563" s="6" t="s">
        <v>164</v>
      </c>
      <c r="D5563" s="7">
        <v>46012.25</v>
      </c>
      <c r="E5563" s="6">
        <v>314</v>
      </c>
      <c r="F5563" s="6">
        <v>314</v>
      </c>
      <c r="G5563" s="6">
        <v>0</v>
      </c>
      <c r="H5563" s="6">
        <v>12</v>
      </c>
      <c r="I5563" s="6">
        <v>10002</v>
      </c>
      <c r="J5563" s="6" t="s">
        <v>56</v>
      </c>
    </row>
    <row r="5564" spans="1:10" x14ac:dyDescent="0.2">
      <c r="A5564" s="5">
        <v>564</v>
      </c>
      <c r="B5564" s="6">
        <v>8</v>
      </c>
      <c r="C5564" s="6" t="s">
        <v>50</v>
      </c>
      <c r="D5564" s="7">
        <v>46012.25</v>
      </c>
      <c r="E5564" s="6">
        <v>285</v>
      </c>
      <c r="F5564" s="6">
        <v>285</v>
      </c>
      <c r="G5564" s="6">
        <v>0</v>
      </c>
      <c r="H5564" s="6">
        <v>12</v>
      </c>
      <c r="I5564" s="6">
        <v>25</v>
      </c>
      <c r="J5564" s="6" t="s">
        <v>135</v>
      </c>
    </row>
    <row r="5565" spans="1:10" x14ac:dyDescent="0.2">
      <c r="A5565" s="5">
        <v>589</v>
      </c>
      <c r="B5565" s="6">
        <v>26</v>
      </c>
      <c r="C5565" s="6" t="s">
        <v>174</v>
      </c>
      <c r="D5565" s="7">
        <v>46012.25</v>
      </c>
      <c r="E5565" s="6">
        <v>690</v>
      </c>
      <c r="F5565" s="6">
        <v>690</v>
      </c>
      <c r="G5565" s="6">
        <v>0</v>
      </c>
      <c r="H5565" s="6">
        <v>11</v>
      </c>
      <c r="I5565" s="6">
        <v>5</v>
      </c>
      <c r="J5565" s="6" t="s">
        <v>79</v>
      </c>
    </row>
    <row r="5566" spans="1:10" x14ac:dyDescent="0.2">
      <c r="A5566" s="5">
        <v>596</v>
      </c>
      <c r="B5566" s="6">
        <v>27</v>
      </c>
      <c r="C5566" s="6" t="s">
        <v>175</v>
      </c>
      <c r="D5566" s="7">
        <v>46012.25</v>
      </c>
      <c r="E5566" s="6">
        <v>228</v>
      </c>
      <c r="F5566" s="6">
        <v>228</v>
      </c>
      <c r="G5566" s="6">
        <v>0</v>
      </c>
      <c r="H5566" s="6">
        <v>8</v>
      </c>
      <c r="I5566" s="6">
        <v>10002</v>
      </c>
      <c r="J5566" s="6" t="s">
        <v>56</v>
      </c>
    </row>
    <row r="5567" spans="1:10" x14ac:dyDescent="0.2">
      <c r="A5567" s="5">
        <v>597</v>
      </c>
      <c r="B5567" s="6">
        <v>32</v>
      </c>
      <c r="C5567" s="6" t="s">
        <v>180</v>
      </c>
      <c r="D5567" s="7">
        <v>46012.25</v>
      </c>
      <c r="E5567" s="6">
        <v>161</v>
      </c>
      <c r="F5567" s="6">
        <v>161</v>
      </c>
      <c r="G5567" s="6">
        <v>0</v>
      </c>
      <c r="H5567" s="6">
        <v>8</v>
      </c>
      <c r="I5567" s="6">
        <v>5</v>
      </c>
      <c r="J5567" s="6" t="s">
        <v>79</v>
      </c>
    </row>
    <row r="5568" spans="1:10" x14ac:dyDescent="0.2">
      <c r="A5568" s="5">
        <v>599</v>
      </c>
      <c r="B5568" s="6">
        <v>6</v>
      </c>
      <c r="C5568" s="6" t="s">
        <v>48</v>
      </c>
      <c r="D5568" s="7">
        <v>46012.25</v>
      </c>
      <c r="E5568" s="6">
        <v>216</v>
      </c>
      <c r="F5568" s="6">
        <v>216</v>
      </c>
      <c r="G5568" s="6">
        <v>0</v>
      </c>
      <c r="H5568" s="6">
        <v>13</v>
      </c>
      <c r="I5568" s="6">
        <v>31</v>
      </c>
      <c r="J5568" s="6" t="s">
        <v>42</v>
      </c>
    </row>
    <row r="5569" spans="1:10" x14ac:dyDescent="0.2">
      <c r="A5569" s="5">
        <v>600</v>
      </c>
      <c r="B5569" s="6">
        <v>12</v>
      </c>
      <c r="C5569" s="6" t="s">
        <v>156</v>
      </c>
      <c r="D5569" s="7">
        <v>46012.25</v>
      </c>
      <c r="E5569" s="6">
        <v>241</v>
      </c>
      <c r="F5569" s="6">
        <v>241</v>
      </c>
      <c r="G5569" s="6">
        <v>0</v>
      </c>
      <c r="H5569" s="6">
        <v>5</v>
      </c>
      <c r="I5569" s="6">
        <v>10</v>
      </c>
      <c r="J5569" s="6" t="s">
        <v>133</v>
      </c>
    </row>
    <row r="5570" spans="1:10" x14ac:dyDescent="0.2">
      <c r="A5570" s="5">
        <v>601</v>
      </c>
      <c r="B5570" s="6">
        <v>14</v>
      </c>
      <c r="C5570" s="6" t="s">
        <v>70</v>
      </c>
      <c r="D5570" s="7">
        <v>46012.25</v>
      </c>
      <c r="E5570" s="6">
        <v>280</v>
      </c>
      <c r="F5570" s="6">
        <v>280</v>
      </c>
      <c r="G5570" s="6">
        <v>0</v>
      </c>
      <c r="H5570" s="6">
        <v>5</v>
      </c>
      <c r="I5570" s="6">
        <v>9</v>
      </c>
      <c r="J5570" s="6" t="s">
        <v>80</v>
      </c>
    </row>
    <row r="5571" spans="1:10" x14ac:dyDescent="0.2">
      <c r="A5571" s="5">
        <v>602</v>
      </c>
      <c r="B5571" s="6">
        <v>30</v>
      </c>
      <c r="C5571" s="6" t="s">
        <v>220</v>
      </c>
      <c r="D5571" s="7">
        <v>46012.25</v>
      </c>
      <c r="E5571" s="6">
        <v>180</v>
      </c>
      <c r="F5571" s="6">
        <v>180</v>
      </c>
      <c r="G5571" s="6">
        <v>0</v>
      </c>
      <c r="H5571" s="6">
        <v>9</v>
      </c>
      <c r="I5571" s="6">
        <v>12</v>
      </c>
      <c r="J5571" s="6" t="s">
        <v>134</v>
      </c>
    </row>
    <row r="5572" spans="1:10" x14ac:dyDescent="0.2">
      <c r="A5572" s="5">
        <v>606</v>
      </c>
      <c r="B5572" s="6">
        <v>8</v>
      </c>
      <c r="C5572" s="6" t="s">
        <v>124</v>
      </c>
      <c r="D5572" s="7">
        <v>46012.25</v>
      </c>
      <c r="E5572" s="6">
        <v>279.89999999999998</v>
      </c>
      <c r="F5572" s="6">
        <v>279.89999999999998</v>
      </c>
      <c r="G5572" s="6">
        <v>0</v>
      </c>
      <c r="H5572" s="6">
        <v>7</v>
      </c>
      <c r="I5572" s="6">
        <v>11</v>
      </c>
      <c r="J5572" s="6" t="s">
        <v>90</v>
      </c>
    </row>
    <row r="5573" spans="1:10" x14ac:dyDescent="0.2">
      <c r="A5573" s="5">
        <v>619</v>
      </c>
      <c r="B5573" s="6">
        <v>37</v>
      </c>
      <c r="C5573" s="6" t="s">
        <v>185</v>
      </c>
      <c r="D5573" s="7">
        <v>46012.25</v>
      </c>
      <c r="E5573" s="6">
        <v>147</v>
      </c>
      <c r="F5573" s="6">
        <v>147</v>
      </c>
      <c r="G5573" s="6">
        <v>0</v>
      </c>
      <c r="H5573" s="6" t="s">
        <v>47</v>
      </c>
      <c r="I5573" s="6">
        <v>10002</v>
      </c>
      <c r="J5573" s="6" t="s">
        <v>56</v>
      </c>
    </row>
    <row r="5574" spans="1:10" x14ac:dyDescent="0.2">
      <c r="A5574" s="5">
        <v>647</v>
      </c>
      <c r="B5574" s="6">
        <v>31</v>
      </c>
      <c r="C5574" s="6" t="s">
        <v>179</v>
      </c>
      <c r="D5574" s="7">
        <v>46012.25</v>
      </c>
      <c r="E5574" s="6">
        <v>178.16</v>
      </c>
      <c r="F5574" s="6">
        <v>178.16</v>
      </c>
      <c r="G5574" s="6">
        <v>0</v>
      </c>
      <c r="H5574" s="6" t="s">
        <v>47</v>
      </c>
      <c r="I5574" s="6">
        <v>10002</v>
      </c>
      <c r="J5574" s="6" t="s">
        <v>56</v>
      </c>
    </row>
    <row r="5575" spans="1:10" x14ac:dyDescent="0.2">
      <c r="A5575" s="5">
        <v>653</v>
      </c>
      <c r="B5575" s="6">
        <v>6</v>
      </c>
      <c r="C5575" s="6" t="s">
        <v>122</v>
      </c>
      <c r="D5575" s="7">
        <v>46012.25</v>
      </c>
      <c r="E5575" s="6">
        <v>495</v>
      </c>
      <c r="F5575" s="6">
        <v>495</v>
      </c>
      <c r="G5575" s="6">
        <v>0</v>
      </c>
      <c r="H5575" s="6">
        <v>9</v>
      </c>
      <c r="I5575" s="6">
        <v>12</v>
      </c>
      <c r="J5575" s="6" t="s">
        <v>134</v>
      </c>
    </row>
    <row r="5576" spans="1:10" x14ac:dyDescent="0.2">
      <c r="A5576" s="5">
        <v>655</v>
      </c>
      <c r="B5576" s="6">
        <v>23</v>
      </c>
      <c r="C5576" s="6" t="s">
        <v>214</v>
      </c>
      <c r="D5576" s="7">
        <v>46012.25</v>
      </c>
      <c r="E5576" s="6">
        <v>219</v>
      </c>
      <c r="F5576" s="6">
        <v>219</v>
      </c>
      <c r="G5576" s="6">
        <v>0</v>
      </c>
      <c r="H5576" s="6">
        <v>12</v>
      </c>
      <c r="I5576" s="6">
        <v>15</v>
      </c>
      <c r="J5576" s="6" t="s">
        <v>63</v>
      </c>
    </row>
    <row r="5577" spans="1:10" x14ac:dyDescent="0.2">
      <c r="A5577" s="5">
        <v>702</v>
      </c>
      <c r="B5577" s="6">
        <v>27</v>
      </c>
      <c r="C5577" s="6" t="s">
        <v>175</v>
      </c>
      <c r="D5577" s="7">
        <v>46012.25</v>
      </c>
      <c r="E5577" s="6">
        <v>230</v>
      </c>
      <c r="F5577" s="6">
        <v>230</v>
      </c>
      <c r="G5577" s="6">
        <v>0</v>
      </c>
      <c r="H5577" s="6">
        <v>12</v>
      </c>
      <c r="I5577" s="6">
        <v>10002</v>
      </c>
      <c r="J5577" s="6" t="s">
        <v>56</v>
      </c>
    </row>
    <row r="5578" spans="1:10" x14ac:dyDescent="0.2">
      <c r="A5578" s="5">
        <v>71</v>
      </c>
      <c r="B5578" s="6">
        <v>2</v>
      </c>
      <c r="C5578" s="6" t="s">
        <v>98</v>
      </c>
      <c r="D5578" s="7">
        <v>46012.75</v>
      </c>
      <c r="E5578" s="6">
        <v>676.86</v>
      </c>
      <c r="F5578" s="6">
        <v>676.86</v>
      </c>
      <c r="G5578" s="6">
        <v>0</v>
      </c>
      <c r="H5578" s="6">
        <v>13</v>
      </c>
      <c r="I5578" s="6">
        <v>31</v>
      </c>
      <c r="J5578" s="6" t="s">
        <v>42</v>
      </c>
    </row>
    <row r="5579" spans="1:10" x14ac:dyDescent="0.2">
      <c r="A5579" s="5">
        <v>89</v>
      </c>
      <c r="B5579" s="6">
        <v>11</v>
      </c>
      <c r="C5579" s="6" t="s">
        <v>107</v>
      </c>
      <c r="D5579" s="7">
        <v>46012.75</v>
      </c>
      <c r="E5579" s="6">
        <v>160.47</v>
      </c>
      <c r="F5579" s="6">
        <v>160.47</v>
      </c>
      <c r="G5579" s="6">
        <v>0</v>
      </c>
      <c r="H5579" s="6">
        <v>9</v>
      </c>
      <c r="I5579" s="6">
        <v>12</v>
      </c>
      <c r="J5579" s="6" t="s">
        <v>134</v>
      </c>
    </row>
    <row r="5580" spans="1:10" x14ac:dyDescent="0.2">
      <c r="A5580" s="5">
        <v>100</v>
      </c>
      <c r="B5580" s="6">
        <v>10</v>
      </c>
      <c r="C5580" s="6" t="s">
        <v>106</v>
      </c>
      <c r="D5580" s="7">
        <v>46012.75</v>
      </c>
      <c r="E5580" s="6">
        <v>219.23</v>
      </c>
      <c r="F5580" s="6">
        <v>219.23</v>
      </c>
      <c r="G5580" s="6">
        <v>0</v>
      </c>
      <c r="H5580" s="6">
        <v>7</v>
      </c>
      <c r="I5580" s="6">
        <v>21</v>
      </c>
      <c r="J5580" s="6" t="s">
        <v>93</v>
      </c>
    </row>
    <row r="5581" spans="1:10" x14ac:dyDescent="0.2">
      <c r="A5581" s="5">
        <v>109</v>
      </c>
      <c r="B5581" s="6">
        <v>12</v>
      </c>
      <c r="C5581" s="6" t="s">
        <v>108</v>
      </c>
      <c r="D5581" s="7">
        <v>46012.75</v>
      </c>
      <c r="E5581" s="6">
        <v>192</v>
      </c>
      <c r="F5581" s="6">
        <v>192</v>
      </c>
      <c r="G5581" s="6">
        <v>0</v>
      </c>
      <c r="H5581" s="6">
        <v>13</v>
      </c>
      <c r="I5581" s="6">
        <v>31</v>
      </c>
      <c r="J5581" s="6" t="s">
        <v>42</v>
      </c>
    </row>
    <row r="5582" spans="1:10" x14ac:dyDescent="0.2">
      <c r="A5582" s="5">
        <v>155</v>
      </c>
      <c r="B5582" s="6">
        <v>18</v>
      </c>
      <c r="C5582" s="6" t="s">
        <v>114</v>
      </c>
      <c r="D5582" s="7">
        <v>46012.75</v>
      </c>
      <c r="E5582" s="6">
        <v>279</v>
      </c>
      <c r="F5582" s="6">
        <v>279</v>
      </c>
      <c r="G5582" s="6">
        <v>0</v>
      </c>
      <c r="H5582" s="6">
        <v>5</v>
      </c>
      <c r="I5582" s="6">
        <v>14</v>
      </c>
      <c r="J5582" s="6" t="s">
        <v>22</v>
      </c>
    </row>
    <row r="5583" spans="1:10" x14ac:dyDescent="0.2">
      <c r="A5583" s="5">
        <v>180</v>
      </c>
      <c r="B5583" s="6">
        <v>24</v>
      </c>
      <c r="C5583" s="6" t="s">
        <v>120</v>
      </c>
      <c r="D5583" s="7">
        <v>46012.75</v>
      </c>
      <c r="E5583" s="6">
        <v>160.47</v>
      </c>
      <c r="F5583" s="6">
        <v>160.47</v>
      </c>
      <c r="G5583" s="6">
        <v>0</v>
      </c>
      <c r="H5583" s="6">
        <v>5</v>
      </c>
      <c r="I5583" s="6">
        <v>10002</v>
      </c>
      <c r="J5583" s="6" t="s">
        <v>56</v>
      </c>
    </row>
    <row r="5584" spans="1:10" x14ac:dyDescent="0.2">
      <c r="A5584" s="5">
        <v>214</v>
      </c>
      <c r="B5584" s="6">
        <v>30</v>
      </c>
      <c r="C5584" s="6" t="s">
        <v>140</v>
      </c>
      <c r="D5584" s="7">
        <v>46012.75</v>
      </c>
      <c r="E5584" s="6">
        <v>230</v>
      </c>
      <c r="F5584" s="6">
        <v>230</v>
      </c>
      <c r="G5584" s="6">
        <v>0</v>
      </c>
      <c r="H5584" s="6">
        <v>12</v>
      </c>
      <c r="I5584" s="6">
        <v>15</v>
      </c>
      <c r="J5584" s="6" t="s">
        <v>63</v>
      </c>
    </row>
    <row r="5585" spans="1:10" x14ac:dyDescent="0.2">
      <c r="A5585" s="5">
        <v>244</v>
      </c>
      <c r="B5585" s="6">
        <v>3</v>
      </c>
      <c r="C5585" s="6" t="s">
        <v>99</v>
      </c>
      <c r="D5585" s="7">
        <v>46012.75</v>
      </c>
      <c r="E5585" s="6">
        <v>192</v>
      </c>
      <c r="F5585" s="6">
        <v>192</v>
      </c>
      <c r="G5585" s="6">
        <v>0</v>
      </c>
      <c r="H5585" s="6">
        <v>11</v>
      </c>
      <c r="I5585" s="6">
        <v>14</v>
      </c>
      <c r="J5585" s="6" t="s">
        <v>22</v>
      </c>
    </row>
    <row r="5586" spans="1:10" x14ac:dyDescent="0.2">
      <c r="A5586" s="5">
        <v>273</v>
      </c>
      <c r="B5586" s="6">
        <v>6</v>
      </c>
      <c r="C5586" s="6" t="s">
        <v>102</v>
      </c>
      <c r="D5586" s="7">
        <v>46012.75</v>
      </c>
      <c r="E5586" s="6">
        <v>288.79000000000002</v>
      </c>
      <c r="F5586" s="6">
        <v>288.79000000000002</v>
      </c>
      <c r="G5586" s="6">
        <v>0</v>
      </c>
      <c r="H5586" s="6">
        <v>6</v>
      </c>
      <c r="I5586" s="6">
        <v>10002</v>
      </c>
      <c r="J5586" s="6" t="s">
        <v>56</v>
      </c>
    </row>
    <row r="5587" spans="1:10" x14ac:dyDescent="0.2">
      <c r="A5587" s="5">
        <v>303</v>
      </c>
      <c r="B5587" s="6">
        <v>23</v>
      </c>
      <c r="C5587" s="6" t="s">
        <v>119</v>
      </c>
      <c r="D5587" s="7">
        <v>46012.75</v>
      </c>
      <c r="E5587" s="6">
        <v>354.42</v>
      </c>
      <c r="F5587" s="6">
        <v>354.42</v>
      </c>
      <c r="G5587" s="6">
        <v>0</v>
      </c>
      <c r="H5587" s="6">
        <v>7</v>
      </c>
      <c r="I5587" s="6">
        <v>11</v>
      </c>
      <c r="J5587" s="6" t="s">
        <v>90</v>
      </c>
    </row>
    <row r="5588" spans="1:10" x14ac:dyDescent="0.2">
      <c r="A5588" s="5">
        <v>484</v>
      </c>
      <c r="B5588" s="6">
        <v>11</v>
      </c>
      <c r="C5588" s="6" t="s">
        <v>155</v>
      </c>
      <c r="D5588" s="7">
        <v>46013.25</v>
      </c>
      <c r="E5588" s="6">
        <v>318</v>
      </c>
      <c r="F5588" s="6">
        <v>318</v>
      </c>
      <c r="G5588" s="6">
        <v>0</v>
      </c>
      <c r="H5588" s="6">
        <v>4</v>
      </c>
      <c r="I5588" s="6">
        <v>10002</v>
      </c>
      <c r="J5588" s="6" t="s">
        <v>56</v>
      </c>
    </row>
    <row r="5589" spans="1:10" x14ac:dyDescent="0.2">
      <c r="A5589" s="5">
        <v>544</v>
      </c>
      <c r="B5589" s="6">
        <v>18</v>
      </c>
      <c r="C5589" s="6" t="s">
        <v>86</v>
      </c>
      <c r="D5589" s="7">
        <v>46013.25</v>
      </c>
      <c r="E5589" s="6">
        <v>209</v>
      </c>
      <c r="F5589" s="6">
        <v>209</v>
      </c>
      <c r="G5589" s="6">
        <v>0</v>
      </c>
      <c r="H5589" s="6">
        <v>12</v>
      </c>
      <c r="I5589" s="6">
        <v>31</v>
      </c>
      <c r="J5589" s="6" t="s">
        <v>42</v>
      </c>
    </row>
    <row r="5590" spans="1:10" x14ac:dyDescent="0.2">
      <c r="A5590" s="5">
        <v>575</v>
      </c>
      <c r="B5590" s="6">
        <v>4</v>
      </c>
      <c r="C5590" s="6" t="s">
        <v>148</v>
      </c>
      <c r="D5590" s="7">
        <v>46013.25</v>
      </c>
      <c r="E5590" s="6">
        <v>209.2</v>
      </c>
      <c r="F5590" s="6">
        <v>209.2</v>
      </c>
      <c r="G5590" s="6">
        <v>0</v>
      </c>
      <c r="H5590" s="6">
        <v>10</v>
      </c>
      <c r="I5590" s="6">
        <v>24</v>
      </c>
      <c r="J5590" s="6" t="s">
        <v>84</v>
      </c>
    </row>
    <row r="5591" spans="1:10" x14ac:dyDescent="0.2">
      <c r="A5591" s="5">
        <v>576</v>
      </c>
      <c r="B5591" s="6">
        <v>5</v>
      </c>
      <c r="C5591" s="6" t="s">
        <v>149</v>
      </c>
      <c r="D5591" s="7">
        <v>46013.25</v>
      </c>
      <c r="E5591" s="6">
        <v>249.85</v>
      </c>
      <c r="F5591" s="6">
        <v>249.85</v>
      </c>
      <c r="G5591" s="6">
        <v>0</v>
      </c>
      <c r="H5591" s="6">
        <v>12</v>
      </c>
      <c r="I5591" s="6">
        <v>31</v>
      </c>
      <c r="J5591" s="6" t="s">
        <v>42</v>
      </c>
    </row>
    <row r="5592" spans="1:10" x14ac:dyDescent="0.2">
      <c r="A5592" s="5">
        <v>577</v>
      </c>
      <c r="B5592" s="6">
        <v>4</v>
      </c>
      <c r="C5592" s="6" t="s">
        <v>75</v>
      </c>
      <c r="D5592" s="7">
        <v>46013.25</v>
      </c>
      <c r="E5592" s="6">
        <v>514</v>
      </c>
      <c r="F5592" s="6">
        <v>514</v>
      </c>
      <c r="G5592" s="6">
        <v>0</v>
      </c>
      <c r="H5592" s="6">
        <v>12</v>
      </c>
      <c r="I5592" s="6">
        <v>15</v>
      </c>
      <c r="J5592" s="6" t="s">
        <v>63</v>
      </c>
    </row>
    <row r="5593" spans="1:10" x14ac:dyDescent="0.2">
      <c r="A5593" s="5">
        <v>595</v>
      </c>
      <c r="B5593" s="6">
        <v>26</v>
      </c>
      <c r="C5593" s="6" t="s">
        <v>174</v>
      </c>
      <c r="D5593" s="7">
        <v>46013.25</v>
      </c>
      <c r="E5593" s="6">
        <v>160</v>
      </c>
      <c r="F5593" s="6">
        <v>160</v>
      </c>
      <c r="G5593" s="6">
        <v>0</v>
      </c>
      <c r="H5593" s="6">
        <v>9</v>
      </c>
      <c r="I5593" s="6">
        <v>10002</v>
      </c>
      <c r="J5593" s="6" t="s">
        <v>56</v>
      </c>
    </row>
    <row r="5594" spans="1:10" x14ac:dyDescent="0.2">
      <c r="A5594" s="5">
        <v>603</v>
      </c>
      <c r="B5594" s="6">
        <v>17</v>
      </c>
      <c r="C5594" s="6" t="s">
        <v>85</v>
      </c>
      <c r="D5594" s="7">
        <v>46013.25</v>
      </c>
      <c r="E5594" s="6">
        <v>248</v>
      </c>
      <c r="F5594" s="6">
        <v>248</v>
      </c>
      <c r="G5594" s="6">
        <v>0</v>
      </c>
      <c r="H5594" s="6">
        <v>9</v>
      </c>
      <c r="I5594" s="6">
        <v>12</v>
      </c>
      <c r="J5594" s="6" t="s">
        <v>134</v>
      </c>
    </row>
    <row r="5595" spans="1:10" x14ac:dyDescent="0.2">
      <c r="A5595" s="5">
        <v>610</v>
      </c>
      <c r="B5595" s="6">
        <v>5</v>
      </c>
      <c r="C5595" s="6" t="s">
        <v>60</v>
      </c>
      <c r="D5595" s="7">
        <v>46013.25</v>
      </c>
      <c r="E5595" s="6">
        <v>182</v>
      </c>
      <c r="F5595" s="6">
        <v>182</v>
      </c>
      <c r="G5595" s="6">
        <v>0</v>
      </c>
      <c r="H5595" s="6">
        <v>8</v>
      </c>
      <c r="I5595" s="6">
        <v>5</v>
      </c>
      <c r="J5595" s="6" t="s">
        <v>79</v>
      </c>
    </row>
    <row r="5596" spans="1:10" x14ac:dyDescent="0.2">
      <c r="A5596" s="5">
        <v>611</v>
      </c>
      <c r="B5596" s="6">
        <v>1</v>
      </c>
      <c r="C5596" s="6" t="s">
        <v>19</v>
      </c>
      <c r="D5596" s="7">
        <v>46013.25</v>
      </c>
      <c r="E5596" s="6">
        <v>799</v>
      </c>
      <c r="F5596" s="6">
        <v>799</v>
      </c>
      <c r="G5596" s="6">
        <v>0</v>
      </c>
      <c r="H5596" s="6">
        <v>4</v>
      </c>
      <c r="I5596" s="6">
        <v>10002</v>
      </c>
      <c r="J5596" s="6" t="s">
        <v>56</v>
      </c>
    </row>
    <row r="5597" spans="1:10" x14ac:dyDescent="0.2">
      <c r="A5597" s="5">
        <v>614</v>
      </c>
      <c r="B5597" s="6">
        <v>1</v>
      </c>
      <c r="C5597" s="6" t="s">
        <v>19</v>
      </c>
      <c r="D5597" s="7">
        <v>46013.25</v>
      </c>
      <c r="E5597" s="6">
        <v>799</v>
      </c>
      <c r="F5597" s="6">
        <v>799</v>
      </c>
      <c r="G5597" s="6">
        <v>0</v>
      </c>
      <c r="H5597" s="6">
        <v>11</v>
      </c>
      <c r="I5597" s="6">
        <v>14</v>
      </c>
      <c r="J5597" s="6" t="s">
        <v>22</v>
      </c>
    </row>
    <row r="5598" spans="1:10" x14ac:dyDescent="0.2">
      <c r="A5598" s="5">
        <v>617</v>
      </c>
      <c r="B5598" s="6">
        <v>10</v>
      </c>
      <c r="C5598" s="6" t="s">
        <v>154</v>
      </c>
      <c r="D5598" s="7">
        <v>46013.25</v>
      </c>
      <c r="E5598" s="6">
        <v>384</v>
      </c>
      <c r="F5598" s="6">
        <v>384</v>
      </c>
      <c r="G5598" s="6">
        <v>0</v>
      </c>
      <c r="H5598" s="6">
        <v>7</v>
      </c>
      <c r="I5598" s="6">
        <v>11</v>
      </c>
      <c r="J5598" s="6" t="s">
        <v>90</v>
      </c>
    </row>
    <row r="5599" spans="1:10" x14ac:dyDescent="0.2">
      <c r="A5599" s="5">
        <v>622</v>
      </c>
      <c r="B5599" s="6">
        <v>6</v>
      </c>
      <c r="C5599" s="6" t="s">
        <v>122</v>
      </c>
      <c r="D5599" s="7">
        <v>46013.25</v>
      </c>
      <c r="E5599" s="6">
        <v>340</v>
      </c>
      <c r="F5599" s="6">
        <v>340</v>
      </c>
      <c r="G5599" s="6">
        <v>0</v>
      </c>
      <c r="H5599" s="6">
        <v>8</v>
      </c>
      <c r="I5599" s="6">
        <v>28</v>
      </c>
      <c r="J5599" s="6" t="s">
        <v>143</v>
      </c>
    </row>
    <row r="5600" spans="1:10" x14ac:dyDescent="0.2">
      <c r="A5600" s="5">
        <v>635</v>
      </c>
      <c r="B5600" s="6">
        <v>17</v>
      </c>
      <c r="C5600" s="6" t="s">
        <v>85</v>
      </c>
      <c r="D5600" s="7">
        <v>46013.25</v>
      </c>
      <c r="E5600" s="6">
        <v>160</v>
      </c>
      <c r="F5600" s="6">
        <v>160</v>
      </c>
      <c r="G5600" s="6">
        <v>0</v>
      </c>
      <c r="H5600" s="6">
        <v>12</v>
      </c>
      <c r="I5600" s="6">
        <v>25</v>
      </c>
      <c r="J5600" s="6" t="s">
        <v>135</v>
      </c>
    </row>
    <row r="5601" spans="1:10" x14ac:dyDescent="0.2">
      <c r="A5601" s="5">
        <v>643</v>
      </c>
      <c r="B5601" s="6">
        <v>20</v>
      </c>
      <c r="C5601" s="6" t="s">
        <v>88</v>
      </c>
      <c r="D5601" s="7">
        <v>46013.25</v>
      </c>
      <c r="E5601" s="6">
        <v>160</v>
      </c>
      <c r="F5601" s="6">
        <v>160</v>
      </c>
      <c r="G5601" s="6">
        <v>0</v>
      </c>
      <c r="H5601" s="6">
        <v>7</v>
      </c>
      <c r="I5601" s="6">
        <v>11</v>
      </c>
      <c r="J5601" s="6" t="s">
        <v>90</v>
      </c>
    </row>
    <row r="5602" spans="1:10" x14ac:dyDescent="0.2">
      <c r="A5602" s="5">
        <v>733</v>
      </c>
      <c r="B5602" s="6">
        <v>7</v>
      </c>
      <c r="C5602" s="6" t="s">
        <v>151</v>
      </c>
      <c r="D5602" s="7">
        <v>46013.25</v>
      </c>
      <c r="E5602" s="6">
        <v>356</v>
      </c>
      <c r="F5602" s="6">
        <v>356</v>
      </c>
      <c r="G5602" s="6">
        <v>0</v>
      </c>
      <c r="H5602" s="6">
        <v>13</v>
      </c>
      <c r="I5602" s="6">
        <v>31</v>
      </c>
      <c r="J5602" s="6" t="s">
        <v>42</v>
      </c>
    </row>
    <row r="5603" spans="1:10" x14ac:dyDescent="0.2">
      <c r="A5603" s="5">
        <v>80</v>
      </c>
      <c r="B5603" s="6">
        <v>6</v>
      </c>
      <c r="C5603" s="6" t="s">
        <v>102</v>
      </c>
      <c r="D5603" s="7">
        <v>46013.75</v>
      </c>
      <c r="E5603" s="6">
        <v>361.67</v>
      </c>
      <c r="F5603" s="6">
        <v>361.67</v>
      </c>
      <c r="G5603" s="6">
        <v>0</v>
      </c>
      <c r="H5603" s="6">
        <v>11</v>
      </c>
      <c r="I5603" s="6">
        <v>18</v>
      </c>
      <c r="J5603" s="6" t="s">
        <v>29</v>
      </c>
    </row>
    <row r="5604" spans="1:10" x14ac:dyDescent="0.2">
      <c r="A5604" s="5">
        <v>116</v>
      </c>
      <c r="B5604" s="6">
        <v>14</v>
      </c>
      <c r="C5604" s="6" t="s">
        <v>110</v>
      </c>
      <c r="D5604" s="7">
        <v>46013.75</v>
      </c>
      <c r="E5604" s="6">
        <v>302.22000000000003</v>
      </c>
      <c r="F5604" s="6">
        <v>302.22000000000003</v>
      </c>
      <c r="G5604" s="6">
        <v>0</v>
      </c>
      <c r="H5604" s="6">
        <v>13</v>
      </c>
      <c r="I5604" s="6">
        <v>31</v>
      </c>
      <c r="J5604" s="6" t="s">
        <v>42</v>
      </c>
    </row>
    <row r="5605" spans="1:10" x14ac:dyDescent="0.2">
      <c r="A5605" s="5">
        <v>143</v>
      </c>
      <c r="B5605" s="6">
        <v>20</v>
      </c>
      <c r="C5605" s="6" t="s">
        <v>116</v>
      </c>
      <c r="D5605" s="7">
        <v>46013.75</v>
      </c>
      <c r="E5605" s="6">
        <v>258</v>
      </c>
      <c r="F5605" s="6">
        <v>258</v>
      </c>
      <c r="G5605" s="6">
        <v>0</v>
      </c>
      <c r="H5605" s="6">
        <v>11</v>
      </c>
      <c r="I5605" s="6">
        <v>13</v>
      </c>
      <c r="J5605" s="6" t="s">
        <v>81</v>
      </c>
    </row>
    <row r="5606" spans="1:10" x14ac:dyDescent="0.2">
      <c r="A5606" s="5">
        <v>147</v>
      </c>
      <c r="B5606" s="6">
        <v>21</v>
      </c>
      <c r="C5606" s="6" t="s">
        <v>117</v>
      </c>
      <c r="D5606" s="7">
        <v>46013.75</v>
      </c>
      <c r="E5606" s="6">
        <v>230</v>
      </c>
      <c r="F5606" s="6">
        <v>230</v>
      </c>
      <c r="G5606" s="6">
        <v>0</v>
      </c>
      <c r="H5606" s="6">
        <v>5</v>
      </c>
      <c r="I5606" s="6">
        <v>10002</v>
      </c>
      <c r="J5606" s="6" t="s">
        <v>56</v>
      </c>
    </row>
    <row r="5607" spans="1:10" x14ac:dyDescent="0.2">
      <c r="A5607" s="5">
        <v>167</v>
      </c>
      <c r="B5607" s="6">
        <v>23</v>
      </c>
      <c r="C5607" s="6" t="s">
        <v>119</v>
      </c>
      <c r="D5607" s="7">
        <v>46013.75</v>
      </c>
      <c r="E5607" s="6">
        <v>255</v>
      </c>
      <c r="F5607" s="6">
        <v>255</v>
      </c>
      <c r="G5607" s="6">
        <v>0</v>
      </c>
      <c r="H5607" s="6">
        <v>9</v>
      </c>
      <c r="I5607" s="6">
        <v>12</v>
      </c>
      <c r="J5607" s="6" t="s">
        <v>134</v>
      </c>
    </row>
    <row r="5608" spans="1:10" x14ac:dyDescent="0.2">
      <c r="A5608" s="5">
        <v>187</v>
      </c>
      <c r="B5608" s="6">
        <v>27</v>
      </c>
      <c r="C5608" s="6" t="s">
        <v>137</v>
      </c>
      <c r="D5608" s="7">
        <v>46013.75</v>
      </c>
      <c r="E5608" s="6">
        <v>219.25</v>
      </c>
      <c r="F5608" s="6">
        <v>219.25</v>
      </c>
      <c r="G5608" s="6">
        <v>0</v>
      </c>
      <c r="H5608" s="6">
        <v>11</v>
      </c>
      <c r="I5608" s="6">
        <v>10002</v>
      </c>
      <c r="J5608" s="6" t="s">
        <v>56</v>
      </c>
    </row>
    <row r="5609" spans="1:10" x14ac:dyDescent="0.2">
      <c r="A5609" s="5">
        <v>242</v>
      </c>
      <c r="B5609" s="6">
        <v>4</v>
      </c>
      <c r="C5609" s="6" t="s">
        <v>100</v>
      </c>
      <c r="D5609" s="7">
        <v>46013.75</v>
      </c>
      <c r="E5609" s="6">
        <v>320</v>
      </c>
      <c r="F5609" s="6">
        <v>320</v>
      </c>
      <c r="G5609" s="6">
        <v>0</v>
      </c>
      <c r="H5609" s="6">
        <v>8</v>
      </c>
      <c r="I5609" s="6">
        <v>28</v>
      </c>
      <c r="J5609" s="6" t="s">
        <v>143</v>
      </c>
    </row>
    <row r="5610" spans="1:10" x14ac:dyDescent="0.2">
      <c r="A5610" s="5">
        <v>247</v>
      </c>
      <c r="B5610" s="6">
        <v>2</v>
      </c>
      <c r="C5610" s="6" t="s">
        <v>98</v>
      </c>
      <c r="D5610" s="7">
        <v>46013.75</v>
      </c>
      <c r="E5610" s="6">
        <v>228.29</v>
      </c>
      <c r="F5610" s="6">
        <v>228.29</v>
      </c>
      <c r="G5610" s="6">
        <v>0</v>
      </c>
      <c r="H5610" s="6">
        <v>6</v>
      </c>
      <c r="I5610" s="6">
        <v>9</v>
      </c>
      <c r="J5610" s="6" t="s">
        <v>80</v>
      </c>
    </row>
    <row r="5611" spans="1:10" x14ac:dyDescent="0.2">
      <c r="A5611" s="5">
        <v>255</v>
      </c>
      <c r="B5611" s="6">
        <v>4</v>
      </c>
      <c r="C5611" s="6" t="s">
        <v>100</v>
      </c>
      <c r="D5611" s="7">
        <v>46013.75</v>
      </c>
      <c r="E5611" s="6">
        <v>320</v>
      </c>
      <c r="F5611" s="6">
        <v>320</v>
      </c>
      <c r="G5611" s="6">
        <v>0</v>
      </c>
      <c r="H5611" s="6">
        <v>10</v>
      </c>
      <c r="I5611" s="6">
        <v>24</v>
      </c>
      <c r="J5611" s="6" t="s">
        <v>84</v>
      </c>
    </row>
    <row r="5612" spans="1:10" x14ac:dyDescent="0.2">
      <c r="A5612" s="5">
        <v>258</v>
      </c>
      <c r="B5612" s="6">
        <v>1</v>
      </c>
      <c r="C5612" s="6" t="s">
        <v>19</v>
      </c>
      <c r="D5612" s="7">
        <v>46013.75</v>
      </c>
      <c r="E5612" s="6">
        <v>799</v>
      </c>
      <c r="F5612" s="6">
        <v>799</v>
      </c>
      <c r="G5612" s="6">
        <v>0</v>
      </c>
      <c r="H5612" s="6">
        <v>9</v>
      </c>
      <c r="I5612" s="6">
        <v>12</v>
      </c>
      <c r="J5612" s="6" t="s">
        <v>134</v>
      </c>
    </row>
    <row r="5613" spans="1:10" x14ac:dyDescent="0.2">
      <c r="A5613" s="5">
        <v>261</v>
      </c>
      <c r="B5613" s="6">
        <v>6</v>
      </c>
      <c r="C5613" s="6" t="s">
        <v>102</v>
      </c>
      <c r="D5613" s="7">
        <v>46013.75</v>
      </c>
      <c r="E5613" s="6">
        <v>182.88</v>
      </c>
      <c r="F5613" s="6">
        <v>182.88</v>
      </c>
      <c r="G5613" s="6">
        <v>0</v>
      </c>
      <c r="H5613" s="6">
        <v>9</v>
      </c>
      <c r="I5613" s="6">
        <v>12</v>
      </c>
      <c r="J5613" s="6" t="s">
        <v>134</v>
      </c>
    </row>
    <row r="5614" spans="1:10" x14ac:dyDescent="0.2">
      <c r="A5614" s="5">
        <v>262</v>
      </c>
      <c r="B5614" s="6">
        <v>6</v>
      </c>
      <c r="C5614" s="6" t="s">
        <v>102</v>
      </c>
      <c r="D5614" s="7">
        <v>46013.75</v>
      </c>
      <c r="E5614" s="6">
        <v>192.51</v>
      </c>
      <c r="F5614" s="6">
        <v>192.51</v>
      </c>
      <c r="G5614" s="6">
        <v>0</v>
      </c>
      <c r="H5614" s="6">
        <v>4</v>
      </c>
      <c r="I5614" s="6">
        <v>10002</v>
      </c>
      <c r="J5614" s="6" t="s">
        <v>56</v>
      </c>
    </row>
    <row r="5615" spans="1:10" x14ac:dyDescent="0.2">
      <c r="A5615" s="5">
        <v>528</v>
      </c>
      <c r="B5615" s="6">
        <v>5</v>
      </c>
      <c r="C5615" s="6" t="s">
        <v>149</v>
      </c>
      <c r="D5615" s="7">
        <v>46014.25</v>
      </c>
      <c r="E5615" s="6">
        <v>376</v>
      </c>
      <c r="F5615" s="6">
        <v>376</v>
      </c>
      <c r="G5615" s="6">
        <v>0</v>
      </c>
      <c r="H5615" s="6">
        <v>10</v>
      </c>
      <c r="I5615" s="6">
        <v>10002</v>
      </c>
      <c r="J5615" s="6" t="s">
        <v>56</v>
      </c>
    </row>
    <row r="5616" spans="1:10" x14ac:dyDescent="0.2">
      <c r="A5616" s="5">
        <v>532</v>
      </c>
      <c r="B5616" s="6">
        <v>12</v>
      </c>
      <c r="C5616" s="6" t="s">
        <v>156</v>
      </c>
      <c r="D5616" s="7">
        <v>46014.25</v>
      </c>
      <c r="E5616" s="6">
        <v>233</v>
      </c>
      <c r="F5616" s="6">
        <v>233</v>
      </c>
      <c r="G5616" s="6">
        <v>0</v>
      </c>
      <c r="H5616" s="6">
        <v>9</v>
      </c>
      <c r="I5616" s="6">
        <v>12</v>
      </c>
      <c r="J5616" s="6" t="s">
        <v>134</v>
      </c>
    </row>
    <row r="5617" spans="1:10" x14ac:dyDescent="0.2">
      <c r="A5617" s="5">
        <v>555</v>
      </c>
      <c r="B5617" s="6">
        <v>6</v>
      </c>
      <c r="C5617" s="6" t="s">
        <v>61</v>
      </c>
      <c r="D5617" s="7">
        <v>46014.25</v>
      </c>
      <c r="E5617" s="6">
        <v>288</v>
      </c>
      <c r="F5617" s="6">
        <v>288</v>
      </c>
      <c r="G5617" s="6">
        <v>0</v>
      </c>
      <c r="H5617" s="6">
        <v>8</v>
      </c>
      <c r="I5617" s="6">
        <v>5</v>
      </c>
      <c r="J5617" s="6" t="s">
        <v>79</v>
      </c>
    </row>
    <row r="5618" spans="1:10" x14ac:dyDescent="0.2">
      <c r="A5618" s="5">
        <v>561</v>
      </c>
      <c r="B5618" s="6">
        <v>8</v>
      </c>
      <c r="C5618" s="6" t="s">
        <v>124</v>
      </c>
      <c r="D5618" s="7">
        <v>46014.25</v>
      </c>
      <c r="E5618" s="6">
        <v>479</v>
      </c>
      <c r="F5618" s="6">
        <v>479</v>
      </c>
      <c r="G5618" s="6">
        <v>0</v>
      </c>
      <c r="H5618" s="6">
        <v>7</v>
      </c>
      <c r="I5618" s="6">
        <v>21</v>
      </c>
      <c r="J5618" s="6" t="s">
        <v>93</v>
      </c>
    </row>
    <row r="5619" spans="1:10" x14ac:dyDescent="0.2">
      <c r="A5619" s="5">
        <v>583</v>
      </c>
      <c r="B5619" s="6">
        <v>6</v>
      </c>
      <c r="C5619" s="6" t="s">
        <v>61</v>
      </c>
      <c r="D5619" s="7">
        <v>46014.25</v>
      </c>
      <c r="E5619" s="6">
        <v>270</v>
      </c>
      <c r="F5619" s="6">
        <v>270</v>
      </c>
      <c r="G5619" s="6">
        <v>0</v>
      </c>
      <c r="H5619" s="6">
        <v>5</v>
      </c>
      <c r="I5619" s="6">
        <v>10</v>
      </c>
      <c r="J5619" s="6" t="s">
        <v>133</v>
      </c>
    </row>
    <row r="5620" spans="1:10" x14ac:dyDescent="0.2">
      <c r="A5620" s="5">
        <v>72</v>
      </c>
      <c r="B5620" s="6">
        <v>4</v>
      </c>
      <c r="C5620" s="6" t="s">
        <v>100</v>
      </c>
      <c r="D5620" s="7">
        <v>46014.75</v>
      </c>
      <c r="E5620" s="6">
        <v>255</v>
      </c>
      <c r="F5620" s="6">
        <v>255</v>
      </c>
      <c r="G5620" s="6">
        <v>0</v>
      </c>
      <c r="H5620" s="6">
        <v>10</v>
      </c>
      <c r="I5620" s="6">
        <v>24</v>
      </c>
      <c r="J5620" s="6" t="s">
        <v>84</v>
      </c>
    </row>
    <row r="5621" spans="1:10" x14ac:dyDescent="0.2">
      <c r="A5621" s="5">
        <v>77</v>
      </c>
      <c r="B5621" s="6">
        <v>4</v>
      </c>
      <c r="C5621" s="6" t="s">
        <v>100</v>
      </c>
      <c r="D5621" s="7">
        <v>46014.75</v>
      </c>
      <c r="E5621" s="6">
        <v>233.85</v>
      </c>
      <c r="F5621" s="6">
        <v>233.85</v>
      </c>
      <c r="G5621" s="6">
        <v>0</v>
      </c>
      <c r="H5621" s="6">
        <v>6</v>
      </c>
      <c r="I5621" s="6">
        <v>10100</v>
      </c>
      <c r="J5621" s="6" t="s">
        <v>73</v>
      </c>
    </row>
    <row r="5622" spans="1:10" x14ac:dyDescent="0.2">
      <c r="A5622" s="5">
        <v>124</v>
      </c>
      <c r="B5622" s="6">
        <v>13</v>
      </c>
      <c r="C5622" s="6" t="s">
        <v>109</v>
      </c>
      <c r="D5622" s="7">
        <v>46014.75</v>
      </c>
      <c r="E5622" s="6">
        <v>300</v>
      </c>
      <c r="F5622" s="6">
        <v>300</v>
      </c>
      <c r="G5622" s="6">
        <v>0</v>
      </c>
      <c r="H5622" s="6">
        <v>5</v>
      </c>
      <c r="I5622" s="6">
        <v>10</v>
      </c>
      <c r="J5622" s="6" t="s">
        <v>133</v>
      </c>
    </row>
    <row r="5623" spans="1:10" x14ac:dyDescent="0.2">
      <c r="A5623" s="5">
        <v>126</v>
      </c>
      <c r="B5623" s="6">
        <v>13</v>
      </c>
      <c r="C5623" s="6" t="s">
        <v>109</v>
      </c>
      <c r="D5623" s="7">
        <v>46014.75</v>
      </c>
      <c r="E5623" s="6">
        <v>408</v>
      </c>
      <c r="F5623" s="6">
        <v>408</v>
      </c>
      <c r="G5623" s="6">
        <v>0</v>
      </c>
      <c r="H5623" s="6">
        <v>5</v>
      </c>
      <c r="I5623" s="6">
        <v>10</v>
      </c>
      <c r="J5623" s="6" t="s">
        <v>133</v>
      </c>
    </row>
    <row r="5624" spans="1:10" x14ac:dyDescent="0.2">
      <c r="A5624" s="5">
        <v>132</v>
      </c>
      <c r="B5624" s="6">
        <v>15</v>
      </c>
      <c r="C5624" s="6" t="s">
        <v>111</v>
      </c>
      <c r="D5624" s="7">
        <v>46014.75</v>
      </c>
      <c r="E5624" s="6">
        <v>160.47</v>
      </c>
      <c r="F5624" s="6">
        <v>160.47</v>
      </c>
      <c r="G5624" s="6">
        <v>0</v>
      </c>
      <c r="H5624" s="6">
        <v>11</v>
      </c>
      <c r="I5624" s="6">
        <v>13</v>
      </c>
      <c r="J5624" s="6" t="s">
        <v>81</v>
      </c>
    </row>
    <row r="5625" spans="1:10" x14ac:dyDescent="0.2">
      <c r="A5625" s="5">
        <v>133</v>
      </c>
      <c r="B5625" s="6">
        <v>15</v>
      </c>
      <c r="C5625" s="6" t="s">
        <v>111</v>
      </c>
      <c r="D5625" s="7">
        <v>46014.75</v>
      </c>
      <c r="E5625" s="6">
        <v>300</v>
      </c>
      <c r="F5625" s="6">
        <v>300</v>
      </c>
      <c r="G5625" s="6">
        <v>0</v>
      </c>
      <c r="H5625" s="6">
        <v>8</v>
      </c>
      <c r="I5625" s="6">
        <v>10002</v>
      </c>
      <c r="J5625" s="6" t="s">
        <v>56</v>
      </c>
    </row>
    <row r="5626" spans="1:10" x14ac:dyDescent="0.2">
      <c r="A5626" s="5">
        <v>175</v>
      </c>
      <c r="B5626" s="6">
        <v>22</v>
      </c>
      <c r="C5626" s="6" t="s">
        <v>118</v>
      </c>
      <c r="D5626" s="7">
        <v>46014.75</v>
      </c>
      <c r="E5626" s="6">
        <v>314.23</v>
      </c>
      <c r="F5626" s="6">
        <v>314.23</v>
      </c>
      <c r="G5626" s="6">
        <v>0</v>
      </c>
      <c r="H5626" s="6">
        <v>10</v>
      </c>
      <c r="I5626" s="6">
        <v>10002</v>
      </c>
      <c r="J5626" s="6" t="s">
        <v>56</v>
      </c>
    </row>
    <row r="5627" spans="1:10" x14ac:dyDescent="0.2">
      <c r="A5627" s="5">
        <v>212</v>
      </c>
      <c r="B5627" s="6">
        <v>31</v>
      </c>
      <c r="C5627" s="6" t="s">
        <v>141</v>
      </c>
      <c r="D5627" s="7">
        <v>46014.75</v>
      </c>
      <c r="E5627" s="6">
        <v>315</v>
      </c>
      <c r="F5627" s="6">
        <v>315</v>
      </c>
      <c r="G5627" s="6">
        <v>0</v>
      </c>
      <c r="H5627" s="6">
        <v>10</v>
      </c>
      <c r="I5627" s="6">
        <v>10002</v>
      </c>
      <c r="J5627" s="6" t="s">
        <v>56</v>
      </c>
    </row>
    <row r="5628" spans="1:10" x14ac:dyDescent="0.2">
      <c r="A5628" s="5">
        <v>213</v>
      </c>
      <c r="B5628" s="6">
        <v>31</v>
      </c>
      <c r="C5628" s="6" t="s">
        <v>141</v>
      </c>
      <c r="D5628" s="7">
        <v>46014.75</v>
      </c>
      <c r="E5628" s="6">
        <v>230</v>
      </c>
      <c r="F5628" s="6">
        <v>230</v>
      </c>
      <c r="G5628" s="6">
        <v>0</v>
      </c>
      <c r="H5628" s="6">
        <v>9</v>
      </c>
      <c r="I5628" s="6">
        <v>12</v>
      </c>
      <c r="J5628" s="6" t="s">
        <v>134</v>
      </c>
    </row>
    <row r="5629" spans="1:10" x14ac:dyDescent="0.2">
      <c r="A5629" s="5">
        <v>217</v>
      </c>
      <c r="B5629" s="6">
        <v>30</v>
      </c>
      <c r="C5629" s="6" t="s">
        <v>140</v>
      </c>
      <c r="D5629" s="7">
        <v>46014.75</v>
      </c>
      <c r="E5629" s="6">
        <v>180</v>
      </c>
      <c r="F5629" s="6">
        <v>180</v>
      </c>
      <c r="G5629" s="6">
        <v>0</v>
      </c>
      <c r="H5629" s="6">
        <v>8</v>
      </c>
      <c r="I5629" s="6">
        <v>10002</v>
      </c>
      <c r="J5629" s="6" t="s">
        <v>56</v>
      </c>
    </row>
    <row r="5630" spans="1:10" x14ac:dyDescent="0.2">
      <c r="A5630" s="5">
        <v>238</v>
      </c>
      <c r="B5630" s="6">
        <v>31</v>
      </c>
      <c r="C5630" s="6" t="s">
        <v>141</v>
      </c>
      <c r="D5630" s="7">
        <v>46014.75</v>
      </c>
      <c r="E5630" s="6">
        <v>258</v>
      </c>
      <c r="F5630" s="6">
        <v>258</v>
      </c>
      <c r="G5630" s="6">
        <v>0</v>
      </c>
      <c r="H5630" s="6">
        <v>9</v>
      </c>
      <c r="I5630" s="6">
        <v>10002</v>
      </c>
      <c r="J5630" s="6" t="s">
        <v>56</v>
      </c>
    </row>
    <row r="5631" spans="1:10" x14ac:dyDescent="0.2">
      <c r="A5631" s="5">
        <v>265</v>
      </c>
      <c r="B5631" s="6">
        <v>6</v>
      </c>
      <c r="C5631" s="6" t="s">
        <v>102</v>
      </c>
      <c r="D5631" s="7">
        <v>46014.75</v>
      </c>
      <c r="E5631" s="6">
        <v>323.95</v>
      </c>
      <c r="F5631" s="6">
        <v>323.95</v>
      </c>
      <c r="G5631" s="6">
        <v>0</v>
      </c>
      <c r="H5631" s="6">
        <v>9</v>
      </c>
      <c r="I5631" s="6">
        <v>17</v>
      </c>
      <c r="J5631" s="6" t="s">
        <v>144</v>
      </c>
    </row>
    <row r="5632" spans="1:10" x14ac:dyDescent="0.2">
      <c r="A5632" s="5">
        <v>290</v>
      </c>
      <c r="B5632" s="6">
        <v>9</v>
      </c>
      <c r="C5632" s="6" t="s">
        <v>105</v>
      </c>
      <c r="D5632" s="7">
        <v>46014.75</v>
      </c>
      <c r="E5632" s="6">
        <v>303.27</v>
      </c>
      <c r="F5632" s="6">
        <v>303.27</v>
      </c>
      <c r="G5632" s="6">
        <v>0</v>
      </c>
      <c r="H5632" s="6">
        <v>8</v>
      </c>
      <c r="I5632" s="6">
        <v>5</v>
      </c>
      <c r="J5632" s="6" t="s">
        <v>79</v>
      </c>
    </row>
    <row r="5633" spans="1:10" x14ac:dyDescent="0.2">
      <c r="A5633" s="5">
        <v>295</v>
      </c>
      <c r="B5633" s="6">
        <v>12</v>
      </c>
      <c r="C5633" s="6" t="s">
        <v>108</v>
      </c>
      <c r="D5633" s="7">
        <v>46014.75</v>
      </c>
      <c r="E5633" s="6">
        <v>300</v>
      </c>
      <c r="F5633" s="6">
        <v>300</v>
      </c>
      <c r="G5633" s="6">
        <v>0</v>
      </c>
      <c r="H5633" s="6">
        <v>11</v>
      </c>
      <c r="I5633" s="6">
        <v>13</v>
      </c>
      <c r="J5633" s="6" t="s">
        <v>81</v>
      </c>
    </row>
    <row r="5634" spans="1:10" x14ac:dyDescent="0.2">
      <c r="A5634" s="5">
        <v>299</v>
      </c>
      <c r="B5634" s="6">
        <v>13</v>
      </c>
      <c r="C5634" s="6" t="s">
        <v>109</v>
      </c>
      <c r="D5634" s="7">
        <v>46014.75</v>
      </c>
      <c r="E5634" s="6">
        <v>160.26</v>
      </c>
      <c r="F5634" s="6">
        <v>160.26</v>
      </c>
      <c r="G5634" s="6">
        <v>0</v>
      </c>
      <c r="H5634" s="6">
        <v>5</v>
      </c>
      <c r="I5634" s="6">
        <v>9</v>
      </c>
      <c r="J5634" s="6" t="s">
        <v>80</v>
      </c>
    </row>
    <row r="5635" spans="1:10" x14ac:dyDescent="0.2">
      <c r="A5635" s="5">
        <v>572</v>
      </c>
      <c r="B5635" s="6">
        <v>12</v>
      </c>
      <c r="C5635" s="6" t="s">
        <v>128</v>
      </c>
      <c r="D5635" s="7">
        <v>46014.75</v>
      </c>
      <c r="E5635" s="6">
        <v>400</v>
      </c>
      <c r="F5635" s="6">
        <v>400</v>
      </c>
      <c r="G5635" s="6">
        <v>0</v>
      </c>
      <c r="H5635" s="6">
        <v>10</v>
      </c>
      <c r="I5635" s="6">
        <v>24</v>
      </c>
      <c r="J5635" s="6" t="s">
        <v>84</v>
      </c>
    </row>
    <row r="5636" spans="1:10" x14ac:dyDescent="0.2">
      <c r="A5636" s="5">
        <v>534</v>
      </c>
      <c r="B5636" s="6">
        <v>13</v>
      </c>
      <c r="C5636" s="6" t="s">
        <v>168</v>
      </c>
      <c r="D5636" s="7">
        <v>46015.25</v>
      </c>
      <c r="E5636" s="6">
        <v>384</v>
      </c>
      <c r="F5636" s="6">
        <v>384</v>
      </c>
      <c r="G5636" s="6">
        <v>0</v>
      </c>
      <c r="H5636" s="6">
        <v>4</v>
      </c>
      <c r="I5636" s="6">
        <v>10002</v>
      </c>
      <c r="J5636" s="6" t="s">
        <v>56</v>
      </c>
    </row>
    <row r="5637" spans="1:10" x14ac:dyDescent="0.2">
      <c r="A5637" s="5">
        <v>539</v>
      </c>
      <c r="B5637" s="6">
        <v>6</v>
      </c>
      <c r="C5637" s="6" t="s">
        <v>61</v>
      </c>
      <c r="D5637" s="7">
        <v>46015.25</v>
      </c>
      <c r="E5637" s="6">
        <v>181</v>
      </c>
      <c r="F5637" s="6">
        <v>181</v>
      </c>
      <c r="G5637" s="6">
        <v>0</v>
      </c>
      <c r="H5637" s="6">
        <v>8</v>
      </c>
      <c r="I5637" s="6">
        <v>28</v>
      </c>
      <c r="J5637" s="6" t="s">
        <v>143</v>
      </c>
    </row>
    <row r="5638" spans="1:10" x14ac:dyDescent="0.2">
      <c r="A5638" s="5">
        <v>540</v>
      </c>
      <c r="B5638" s="6">
        <v>6</v>
      </c>
      <c r="C5638" s="6" t="s">
        <v>61</v>
      </c>
      <c r="D5638" s="7">
        <v>46015.25</v>
      </c>
      <c r="E5638" s="6">
        <v>192.51</v>
      </c>
      <c r="F5638" s="6">
        <v>192.51</v>
      </c>
      <c r="G5638" s="6">
        <v>0</v>
      </c>
      <c r="H5638" s="6">
        <v>11</v>
      </c>
      <c r="I5638" s="6">
        <v>18</v>
      </c>
      <c r="J5638" s="6" t="s">
        <v>29</v>
      </c>
    </row>
    <row r="5639" spans="1:10" x14ac:dyDescent="0.2">
      <c r="A5639" s="5">
        <v>553</v>
      </c>
      <c r="B5639" s="6">
        <v>5</v>
      </c>
      <c r="C5639" s="6" t="s">
        <v>228</v>
      </c>
      <c r="D5639" s="7">
        <v>46015.25</v>
      </c>
      <c r="E5639" s="6">
        <v>155</v>
      </c>
      <c r="F5639" s="6">
        <v>155</v>
      </c>
      <c r="G5639" s="6">
        <v>0</v>
      </c>
      <c r="H5639" s="6">
        <v>5</v>
      </c>
      <c r="I5639" s="6">
        <v>10002</v>
      </c>
      <c r="J5639" s="6" t="s">
        <v>56</v>
      </c>
    </row>
    <row r="5640" spans="1:10" x14ac:dyDescent="0.2">
      <c r="A5640" s="5">
        <v>562</v>
      </c>
      <c r="B5640" s="6">
        <v>5</v>
      </c>
      <c r="C5640" s="6" t="s">
        <v>60</v>
      </c>
      <c r="D5640" s="7">
        <v>46015.25</v>
      </c>
      <c r="E5640" s="6">
        <v>309</v>
      </c>
      <c r="F5640" s="6">
        <v>309</v>
      </c>
      <c r="G5640" s="6">
        <v>0</v>
      </c>
      <c r="H5640" s="6">
        <v>12</v>
      </c>
      <c r="I5640" s="6">
        <v>31</v>
      </c>
      <c r="J5640" s="6" t="s">
        <v>42</v>
      </c>
    </row>
    <row r="5641" spans="1:10" x14ac:dyDescent="0.2">
      <c r="A5641" s="5">
        <v>572</v>
      </c>
      <c r="B5641" s="6">
        <v>10</v>
      </c>
      <c r="C5641" s="6" t="s">
        <v>126</v>
      </c>
      <c r="D5641" s="7">
        <v>46015.25</v>
      </c>
      <c r="E5641" s="6">
        <v>400</v>
      </c>
      <c r="F5641" s="6">
        <v>400</v>
      </c>
      <c r="G5641" s="6">
        <v>0</v>
      </c>
      <c r="H5641" s="6">
        <v>10</v>
      </c>
      <c r="I5641" s="6">
        <v>24</v>
      </c>
      <c r="J5641" s="6" t="s">
        <v>84</v>
      </c>
    </row>
    <row r="5642" spans="1:10" x14ac:dyDescent="0.2">
      <c r="A5642" s="5">
        <v>582</v>
      </c>
      <c r="B5642" s="6">
        <v>11</v>
      </c>
      <c r="C5642" s="6" t="s">
        <v>67</v>
      </c>
      <c r="D5642" s="7">
        <v>46015.25</v>
      </c>
      <c r="E5642" s="6">
        <v>281</v>
      </c>
      <c r="F5642" s="6">
        <v>281</v>
      </c>
      <c r="G5642" s="6">
        <v>0</v>
      </c>
      <c r="H5642" s="6">
        <v>10</v>
      </c>
      <c r="I5642" s="6">
        <v>24</v>
      </c>
      <c r="J5642" s="6" t="s">
        <v>84</v>
      </c>
    </row>
    <row r="5643" spans="1:10" x14ac:dyDescent="0.2">
      <c r="A5643" s="5">
        <v>588</v>
      </c>
      <c r="B5643" s="6">
        <v>29</v>
      </c>
      <c r="C5643" s="6" t="s">
        <v>177</v>
      </c>
      <c r="D5643" s="7">
        <v>46015.25</v>
      </c>
      <c r="E5643" s="6">
        <v>230</v>
      </c>
      <c r="F5643" s="6">
        <v>230</v>
      </c>
      <c r="G5643" s="6">
        <v>0</v>
      </c>
      <c r="H5643" s="6">
        <v>6</v>
      </c>
      <c r="I5643" s="6">
        <v>10002</v>
      </c>
      <c r="J5643" s="6" t="s">
        <v>56</v>
      </c>
    </row>
    <row r="5644" spans="1:10" x14ac:dyDescent="0.2">
      <c r="A5644" s="5">
        <v>592</v>
      </c>
      <c r="B5644" s="6">
        <v>3</v>
      </c>
      <c r="C5644" s="6" t="s">
        <v>254</v>
      </c>
      <c r="D5644" s="7">
        <v>46015.25</v>
      </c>
      <c r="E5644" s="6">
        <v>630</v>
      </c>
      <c r="F5644" s="6">
        <v>630</v>
      </c>
      <c r="G5644" s="6">
        <v>0</v>
      </c>
      <c r="H5644" s="6">
        <v>5</v>
      </c>
      <c r="I5644" s="6">
        <v>10002</v>
      </c>
      <c r="J5644" s="6" t="s">
        <v>56</v>
      </c>
    </row>
    <row r="5645" spans="1:10" x14ac:dyDescent="0.2">
      <c r="A5645" s="5">
        <v>593</v>
      </c>
      <c r="B5645" s="6">
        <v>1</v>
      </c>
      <c r="C5645" s="6" t="s">
        <v>19</v>
      </c>
      <c r="D5645" s="7">
        <v>46015.25</v>
      </c>
      <c r="E5645" s="6">
        <v>799</v>
      </c>
      <c r="F5645" s="6">
        <v>799</v>
      </c>
      <c r="G5645" s="6">
        <v>0</v>
      </c>
      <c r="H5645" s="6">
        <v>11</v>
      </c>
      <c r="I5645" s="6">
        <v>14</v>
      </c>
      <c r="J5645" s="6" t="s">
        <v>22</v>
      </c>
    </row>
    <row r="5646" spans="1:10" x14ac:dyDescent="0.2">
      <c r="A5646" s="5">
        <v>613</v>
      </c>
      <c r="B5646" s="6">
        <v>12</v>
      </c>
      <c r="C5646" s="6" t="s">
        <v>55</v>
      </c>
      <c r="D5646" s="7">
        <v>46015.25</v>
      </c>
      <c r="E5646" s="6">
        <v>180</v>
      </c>
      <c r="F5646" s="6">
        <v>180</v>
      </c>
      <c r="G5646" s="6">
        <v>0</v>
      </c>
      <c r="H5646" s="6">
        <v>9</v>
      </c>
      <c r="I5646" s="6">
        <v>12</v>
      </c>
      <c r="J5646" s="6" t="s">
        <v>134</v>
      </c>
    </row>
    <row r="5647" spans="1:10" x14ac:dyDescent="0.2">
      <c r="A5647" s="5">
        <v>630</v>
      </c>
      <c r="B5647" s="6">
        <v>34</v>
      </c>
      <c r="C5647" s="6" t="s">
        <v>182</v>
      </c>
      <c r="D5647" s="7">
        <v>46015.25</v>
      </c>
      <c r="E5647" s="6">
        <v>386</v>
      </c>
      <c r="F5647" s="6">
        <v>386</v>
      </c>
      <c r="G5647" s="6">
        <v>0</v>
      </c>
      <c r="H5647" s="6">
        <v>5</v>
      </c>
      <c r="I5647" s="6">
        <v>5</v>
      </c>
      <c r="J5647" s="6" t="s">
        <v>79</v>
      </c>
    </row>
    <row r="5648" spans="1:10" x14ac:dyDescent="0.2">
      <c r="A5648" s="5">
        <v>634</v>
      </c>
      <c r="B5648" s="6">
        <v>5</v>
      </c>
      <c r="C5648" s="6" t="s">
        <v>76</v>
      </c>
      <c r="D5648" s="7">
        <v>46015.25</v>
      </c>
      <c r="E5648" s="6">
        <v>300</v>
      </c>
      <c r="F5648" s="6">
        <v>300</v>
      </c>
      <c r="G5648" s="6">
        <v>0</v>
      </c>
      <c r="H5648" s="6">
        <v>4</v>
      </c>
      <c r="I5648" s="6">
        <v>10002</v>
      </c>
      <c r="J5648" s="6" t="s">
        <v>56</v>
      </c>
    </row>
    <row r="5649" spans="1:10" x14ac:dyDescent="0.2">
      <c r="A5649" s="5">
        <v>97</v>
      </c>
      <c r="B5649" s="6">
        <v>11</v>
      </c>
      <c r="C5649" s="6" t="s">
        <v>107</v>
      </c>
      <c r="D5649" s="7">
        <v>46015.75</v>
      </c>
      <c r="E5649" s="6">
        <v>168.33</v>
      </c>
      <c r="F5649" s="6">
        <v>168.33</v>
      </c>
      <c r="G5649" s="6">
        <v>0</v>
      </c>
      <c r="H5649" s="6">
        <v>6</v>
      </c>
      <c r="I5649" s="6" t="s">
        <v>47</v>
      </c>
      <c r="J5649" s="6" t="s">
        <v>47</v>
      </c>
    </row>
    <row r="5650" spans="1:10" x14ac:dyDescent="0.2">
      <c r="A5650" s="5">
        <v>113</v>
      </c>
      <c r="B5650" s="6">
        <v>14</v>
      </c>
      <c r="C5650" s="6" t="s">
        <v>110</v>
      </c>
      <c r="D5650" s="7">
        <v>46015.75</v>
      </c>
      <c r="E5650" s="6">
        <v>350.77</v>
      </c>
      <c r="F5650" s="6">
        <v>350.77</v>
      </c>
      <c r="G5650" s="6">
        <v>0</v>
      </c>
      <c r="H5650" s="6">
        <v>5</v>
      </c>
      <c r="I5650" s="6">
        <v>10002</v>
      </c>
      <c r="J5650" s="6" t="s">
        <v>56</v>
      </c>
    </row>
    <row r="5651" spans="1:10" x14ac:dyDescent="0.2">
      <c r="A5651" s="5">
        <v>128</v>
      </c>
      <c r="B5651" s="6">
        <v>15</v>
      </c>
      <c r="C5651" s="6" t="s">
        <v>111</v>
      </c>
      <c r="D5651" s="7">
        <v>46015.75</v>
      </c>
      <c r="E5651" s="6">
        <v>524.95000000000005</v>
      </c>
      <c r="F5651" s="6">
        <v>524.95000000000005</v>
      </c>
      <c r="G5651" s="6">
        <v>0</v>
      </c>
      <c r="H5651" s="6">
        <v>4</v>
      </c>
      <c r="I5651" s="6">
        <v>10002</v>
      </c>
      <c r="J5651" s="6" t="s">
        <v>56</v>
      </c>
    </row>
    <row r="5652" spans="1:10" x14ac:dyDescent="0.2">
      <c r="A5652" s="5">
        <v>170</v>
      </c>
      <c r="B5652" s="6">
        <v>6</v>
      </c>
      <c r="C5652" s="6" t="s">
        <v>102</v>
      </c>
      <c r="D5652" s="7">
        <v>46015.75</v>
      </c>
      <c r="E5652" s="6">
        <v>162.66</v>
      </c>
      <c r="F5652" s="6">
        <v>162.66</v>
      </c>
      <c r="G5652" s="6">
        <v>0</v>
      </c>
      <c r="H5652" s="6">
        <v>8</v>
      </c>
      <c r="I5652" s="6">
        <v>10002</v>
      </c>
      <c r="J5652" s="6" t="s">
        <v>56</v>
      </c>
    </row>
    <row r="5653" spans="1:10" x14ac:dyDescent="0.2">
      <c r="A5653" s="5">
        <v>172</v>
      </c>
      <c r="B5653" s="6">
        <v>24</v>
      </c>
      <c r="C5653" s="6" t="s">
        <v>120</v>
      </c>
      <c r="D5653" s="7">
        <v>46015.75</v>
      </c>
      <c r="E5653" s="6">
        <v>230</v>
      </c>
      <c r="F5653" s="6">
        <v>230</v>
      </c>
      <c r="G5653" s="6">
        <v>0</v>
      </c>
      <c r="H5653" s="6">
        <v>8</v>
      </c>
      <c r="I5653" s="6">
        <v>10002</v>
      </c>
      <c r="J5653" s="6" t="s">
        <v>56</v>
      </c>
    </row>
    <row r="5654" spans="1:10" x14ac:dyDescent="0.2">
      <c r="A5654" s="5">
        <v>174</v>
      </c>
      <c r="B5654" s="6">
        <v>24</v>
      </c>
      <c r="C5654" s="6" t="s">
        <v>120</v>
      </c>
      <c r="D5654" s="7">
        <v>46015.75</v>
      </c>
      <c r="E5654" s="6">
        <v>209.2</v>
      </c>
      <c r="F5654" s="6">
        <v>209.2</v>
      </c>
      <c r="G5654" s="6">
        <v>0</v>
      </c>
      <c r="H5654" s="6">
        <v>12</v>
      </c>
      <c r="I5654" s="6">
        <v>24</v>
      </c>
      <c r="J5654" s="6" t="s">
        <v>84</v>
      </c>
    </row>
    <row r="5655" spans="1:10" x14ac:dyDescent="0.2">
      <c r="A5655" s="5">
        <v>181</v>
      </c>
      <c r="B5655" s="6">
        <v>25</v>
      </c>
      <c r="C5655" s="6" t="s">
        <v>121</v>
      </c>
      <c r="D5655" s="7">
        <v>46015.75</v>
      </c>
      <c r="E5655" s="6">
        <v>230</v>
      </c>
      <c r="F5655" s="6">
        <v>230</v>
      </c>
      <c r="G5655" s="6">
        <v>0</v>
      </c>
      <c r="H5655" s="6">
        <v>9</v>
      </c>
      <c r="I5655" s="6">
        <v>12</v>
      </c>
      <c r="J5655" s="6" t="s">
        <v>134</v>
      </c>
    </row>
    <row r="5656" spans="1:10" x14ac:dyDescent="0.2">
      <c r="A5656" s="5">
        <v>246</v>
      </c>
      <c r="B5656" s="6">
        <v>3</v>
      </c>
      <c r="C5656" s="6" t="s">
        <v>99</v>
      </c>
      <c r="D5656" s="7">
        <v>46015.75</v>
      </c>
      <c r="E5656" s="6">
        <v>192</v>
      </c>
      <c r="F5656" s="6">
        <v>192</v>
      </c>
      <c r="G5656" s="6">
        <v>0</v>
      </c>
      <c r="H5656" s="6">
        <v>12</v>
      </c>
      <c r="I5656" s="6">
        <v>31</v>
      </c>
      <c r="J5656" s="6" t="s">
        <v>42</v>
      </c>
    </row>
    <row r="5657" spans="1:10" x14ac:dyDescent="0.2">
      <c r="A5657" s="5">
        <v>291</v>
      </c>
      <c r="B5657" s="6">
        <v>9</v>
      </c>
      <c r="C5657" s="6" t="s">
        <v>105</v>
      </c>
      <c r="D5657" s="7">
        <v>46015.75</v>
      </c>
      <c r="E5657" s="6">
        <v>180</v>
      </c>
      <c r="F5657" s="6">
        <v>180</v>
      </c>
      <c r="G5657" s="6">
        <v>0</v>
      </c>
      <c r="H5657" s="6">
        <v>8</v>
      </c>
      <c r="I5657" s="6">
        <v>5</v>
      </c>
      <c r="J5657" s="6" t="s">
        <v>79</v>
      </c>
    </row>
    <row r="5658" spans="1:10" x14ac:dyDescent="0.2">
      <c r="A5658" s="5">
        <v>296</v>
      </c>
      <c r="B5658" s="6">
        <v>12</v>
      </c>
      <c r="C5658" s="6" t="s">
        <v>108</v>
      </c>
      <c r="D5658" s="7">
        <v>46015.75</v>
      </c>
      <c r="E5658" s="6">
        <v>192</v>
      </c>
      <c r="F5658" s="6">
        <v>192</v>
      </c>
      <c r="G5658" s="6">
        <v>0</v>
      </c>
      <c r="H5658" s="6">
        <v>4</v>
      </c>
      <c r="I5658" s="6">
        <v>10002</v>
      </c>
      <c r="J5658" s="6" t="s">
        <v>56</v>
      </c>
    </row>
    <row r="5659" spans="1:10" x14ac:dyDescent="0.2">
      <c r="A5659" s="5">
        <v>313</v>
      </c>
      <c r="B5659" s="6">
        <v>35</v>
      </c>
      <c r="C5659" s="7">
        <v>48945</v>
      </c>
      <c r="D5659" s="7">
        <v>46015.75</v>
      </c>
      <c r="E5659" s="6">
        <v>344.14</v>
      </c>
      <c r="F5659" s="6">
        <v>344.14</v>
      </c>
      <c r="G5659" s="6">
        <v>0</v>
      </c>
      <c r="H5659" s="6">
        <v>12</v>
      </c>
      <c r="I5659" s="6">
        <v>15</v>
      </c>
      <c r="J5659" s="6" t="s">
        <v>63</v>
      </c>
    </row>
    <row r="5660" spans="1:10" x14ac:dyDescent="0.2">
      <c r="A5660" s="5">
        <v>69</v>
      </c>
      <c r="B5660" s="6">
        <v>4</v>
      </c>
      <c r="C5660" s="6" t="s">
        <v>100</v>
      </c>
      <c r="D5660" s="7">
        <v>46016.75</v>
      </c>
      <c r="E5660" s="6">
        <v>204.59</v>
      </c>
      <c r="F5660" s="6">
        <v>204.59</v>
      </c>
      <c r="G5660" s="6">
        <v>0</v>
      </c>
      <c r="H5660" s="6">
        <v>13</v>
      </c>
      <c r="I5660" s="6">
        <v>31</v>
      </c>
      <c r="J5660" s="6" t="s">
        <v>42</v>
      </c>
    </row>
    <row r="5661" spans="1:10" x14ac:dyDescent="0.2">
      <c r="A5661" s="5">
        <v>74</v>
      </c>
      <c r="B5661" s="6">
        <v>4</v>
      </c>
      <c r="C5661" s="6" t="s">
        <v>100</v>
      </c>
      <c r="D5661" s="7">
        <v>46016.75</v>
      </c>
      <c r="E5661" s="6">
        <v>233.85</v>
      </c>
      <c r="F5661" s="6">
        <v>233.85</v>
      </c>
      <c r="G5661" s="6">
        <v>0</v>
      </c>
      <c r="H5661" s="6">
        <v>7</v>
      </c>
      <c r="I5661" s="6">
        <v>21</v>
      </c>
      <c r="J5661" s="6" t="s">
        <v>93</v>
      </c>
    </row>
    <row r="5662" spans="1:10" x14ac:dyDescent="0.2">
      <c r="A5662" s="5">
        <v>76</v>
      </c>
      <c r="B5662" s="6">
        <v>3</v>
      </c>
      <c r="C5662" s="6" t="s">
        <v>99</v>
      </c>
      <c r="D5662" s="7">
        <v>46016.75</v>
      </c>
      <c r="E5662" s="6">
        <v>380</v>
      </c>
      <c r="F5662" s="6">
        <v>380</v>
      </c>
      <c r="G5662" s="6">
        <v>0</v>
      </c>
      <c r="H5662" s="6">
        <v>4</v>
      </c>
      <c r="I5662" s="6">
        <v>10002</v>
      </c>
      <c r="J5662" s="6" t="s">
        <v>56</v>
      </c>
    </row>
    <row r="5663" spans="1:10" x14ac:dyDescent="0.2">
      <c r="A5663" s="5">
        <v>81</v>
      </c>
      <c r="B5663" s="6">
        <v>6</v>
      </c>
      <c r="C5663" s="6" t="s">
        <v>102</v>
      </c>
      <c r="D5663" s="7">
        <v>46016.75</v>
      </c>
      <c r="E5663" s="6">
        <v>559.94000000000005</v>
      </c>
      <c r="F5663" s="6">
        <v>559.94000000000005</v>
      </c>
      <c r="G5663" s="6">
        <v>0</v>
      </c>
      <c r="H5663" s="6">
        <v>5</v>
      </c>
      <c r="I5663" s="6">
        <v>10</v>
      </c>
      <c r="J5663" s="6" t="s">
        <v>133</v>
      </c>
    </row>
    <row r="5664" spans="1:10" x14ac:dyDescent="0.2">
      <c r="A5664" s="5">
        <v>123</v>
      </c>
      <c r="B5664" s="6">
        <v>13</v>
      </c>
      <c r="C5664" s="6" t="s">
        <v>109</v>
      </c>
      <c r="D5664" s="7">
        <v>46016.75</v>
      </c>
      <c r="E5664" s="6">
        <v>160.47</v>
      </c>
      <c r="F5664" s="6">
        <v>160.47</v>
      </c>
      <c r="G5664" s="6">
        <v>0</v>
      </c>
      <c r="H5664" s="6">
        <v>12</v>
      </c>
      <c r="I5664" s="6">
        <v>15</v>
      </c>
      <c r="J5664" s="6" t="s">
        <v>63</v>
      </c>
    </row>
    <row r="5665" spans="1:10" x14ac:dyDescent="0.2">
      <c r="A5665" s="5">
        <v>125</v>
      </c>
      <c r="B5665" s="6">
        <v>13</v>
      </c>
      <c r="C5665" s="6" t="s">
        <v>109</v>
      </c>
      <c r="D5665" s="7">
        <v>46016.75</v>
      </c>
      <c r="E5665" s="6">
        <v>263.73</v>
      </c>
      <c r="F5665" s="6">
        <v>263.73</v>
      </c>
      <c r="G5665" s="6">
        <v>0</v>
      </c>
      <c r="H5665" s="6">
        <v>6</v>
      </c>
      <c r="I5665" s="6">
        <v>10002</v>
      </c>
      <c r="J5665" s="6" t="s">
        <v>56</v>
      </c>
    </row>
    <row r="5666" spans="1:10" x14ac:dyDescent="0.2">
      <c r="A5666" s="5">
        <v>131</v>
      </c>
      <c r="B5666" s="6">
        <v>16</v>
      </c>
      <c r="C5666" s="6" t="s">
        <v>112</v>
      </c>
      <c r="D5666" s="7">
        <v>46016.75</v>
      </c>
      <c r="E5666" s="6">
        <v>192</v>
      </c>
      <c r="F5666" s="6">
        <v>192</v>
      </c>
      <c r="G5666" s="6">
        <v>0</v>
      </c>
      <c r="H5666" s="6">
        <v>4</v>
      </c>
      <c r="I5666" s="6">
        <v>10002</v>
      </c>
      <c r="J5666" s="6" t="s">
        <v>56</v>
      </c>
    </row>
    <row r="5667" spans="1:10" x14ac:dyDescent="0.2">
      <c r="A5667" s="5">
        <v>142</v>
      </c>
      <c r="B5667" s="6">
        <v>21</v>
      </c>
      <c r="C5667" s="6" t="s">
        <v>117</v>
      </c>
      <c r="D5667" s="7">
        <v>46016.75</v>
      </c>
      <c r="E5667" s="6">
        <v>230</v>
      </c>
      <c r="F5667" s="6">
        <v>230</v>
      </c>
      <c r="G5667" s="6">
        <v>0</v>
      </c>
      <c r="H5667" s="6">
        <v>9</v>
      </c>
      <c r="I5667" s="6">
        <v>12</v>
      </c>
      <c r="J5667" s="6" t="s">
        <v>134</v>
      </c>
    </row>
    <row r="5668" spans="1:10" x14ac:dyDescent="0.2">
      <c r="A5668" s="5">
        <v>154</v>
      </c>
      <c r="B5668" s="6">
        <v>20</v>
      </c>
      <c r="C5668" s="6" t="s">
        <v>116</v>
      </c>
      <c r="D5668" s="7">
        <v>46016.75</v>
      </c>
      <c r="E5668" s="6">
        <v>160.47</v>
      </c>
      <c r="F5668" s="6">
        <v>160.47</v>
      </c>
      <c r="G5668" s="6">
        <v>0</v>
      </c>
      <c r="H5668" s="6">
        <v>8</v>
      </c>
      <c r="I5668" s="6">
        <v>5</v>
      </c>
      <c r="J5668" s="6" t="s">
        <v>79</v>
      </c>
    </row>
    <row r="5669" spans="1:10" x14ac:dyDescent="0.2">
      <c r="A5669" s="5">
        <v>163</v>
      </c>
      <c r="B5669" s="6">
        <v>22</v>
      </c>
      <c r="C5669" s="6" t="s">
        <v>118</v>
      </c>
      <c r="D5669" s="7">
        <v>46016.75</v>
      </c>
      <c r="E5669" s="6">
        <v>160.47</v>
      </c>
      <c r="F5669" s="6">
        <v>160.47</v>
      </c>
      <c r="G5669" s="6">
        <v>0</v>
      </c>
      <c r="H5669" s="6">
        <v>4</v>
      </c>
      <c r="I5669" s="6">
        <v>10002</v>
      </c>
      <c r="J5669" s="6" t="s">
        <v>56</v>
      </c>
    </row>
    <row r="5670" spans="1:10" x14ac:dyDescent="0.2">
      <c r="A5670" s="5">
        <v>164</v>
      </c>
      <c r="B5670" s="6">
        <v>22</v>
      </c>
      <c r="C5670" s="6" t="s">
        <v>118</v>
      </c>
      <c r="D5670" s="7">
        <v>46016.75</v>
      </c>
      <c r="E5670" s="6">
        <v>160.47</v>
      </c>
      <c r="F5670" s="6">
        <v>160.47</v>
      </c>
      <c r="G5670" s="6">
        <v>0</v>
      </c>
      <c r="H5670" s="6">
        <v>4</v>
      </c>
      <c r="I5670" s="6">
        <v>10002</v>
      </c>
      <c r="J5670" s="6" t="s">
        <v>56</v>
      </c>
    </row>
    <row r="5671" spans="1:10" x14ac:dyDescent="0.2">
      <c r="A5671" s="5">
        <v>184</v>
      </c>
      <c r="B5671" s="6">
        <v>25</v>
      </c>
      <c r="C5671" s="6" t="s">
        <v>121</v>
      </c>
      <c r="D5671" s="7">
        <v>46016.75</v>
      </c>
      <c r="E5671" s="6">
        <v>211.92</v>
      </c>
      <c r="F5671" s="6">
        <v>211.92</v>
      </c>
      <c r="G5671" s="6">
        <v>0</v>
      </c>
      <c r="H5671" s="6">
        <v>4</v>
      </c>
      <c r="I5671" s="6">
        <v>10002</v>
      </c>
      <c r="J5671" s="6" t="s">
        <v>56</v>
      </c>
    </row>
    <row r="5672" spans="1:10" x14ac:dyDescent="0.2">
      <c r="A5672" s="5">
        <v>185</v>
      </c>
      <c r="B5672" s="6">
        <v>27</v>
      </c>
      <c r="C5672" s="6" t="s">
        <v>137</v>
      </c>
      <c r="D5672" s="7">
        <v>46016.75</v>
      </c>
      <c r="E5672" s="6">
        <v>180</v>
      </c>
      <c r="F5672" s="6">
        <v>180</v>
      </c>
      <c r="G5672" s="6">
        <v>0</v>
      </c>
      <c r="H5672" s="6">
        <v>5</v>
      </c>
      <c r="I5672" s="6">
        <v>10002</v>
      </c>
      <c r="J5672" s="6" t="s">
        <v>56</v>
      </c>
    </row>
    <row r="5673" spans="1:10" x14ac:dyDescent="0.2">
      <c r="A5673" s="5">
        <v>186</v>
      </c>
      <c r="B5673" s="6">
        <v>25</v>
      </c>
      <c r="C5673" s="6" t="s">
        <v>121</v>
      </c>
      <c r="D5673" s="7">
        <v>46016.75</v>
      </c>
      <c r="E5673" s="6">
        <v>273</v>
      </c>
      <c r="F5673" s="6">
        <v>273</v>
      </c>
      <c r="G5673" s="6">
        <v>0</v>
      </c>
      <c r="H5673" s="6">
        <v>12</v>
      </c>
      <c r="I5673" s="6">
        <v>31</v>
      </c>
      <c r="J5673" s="6" t="s">
        <v>42</v>
      </c>
    </row>
    <row r="5674" spans="1:10" x14ac:dyDescent="0.2">
      <c r="A5674" s="5">
        <v>219</v>
      </c>
      <c r="B5674" s="6">
        <v>36</v>
      </c>
      <c r="C5674" s="7">
        <v>49310</v>
      </c>
      <c r="D5674" s="7">
        <v>46016.75</v>
      </c>
      <c r="E5674" s="6">
        <v>153.47</v>
      </c>
      <c r="F5674" s="6">
        <v>153.47</v>
      </c>
      <c r="G5674" s="6">
        <v>0</v>
      </c>
      <c r="H5674" s="6" t="s">
        <v>47</v>
      </c>
      <c r="I5674" s="6">
        <v>10002</v>
      </c>
      <c r="J5674" s="6" t="s">
        <v>56</v>
      </c>
    </row>
    <row r="5675" spans="1:10" x14ac:dyDescent="0.2">
      <c r="A5675" s="5">
        <v>221</v>
      </c>
      <c r="B5675" s="6">
        <v>34</v>
      </c>
      <c r="C5675" s="7">
        <v>48580</v>
      </c>
      <c r="D5675" s="7">
        <v>46016.75</v>
      </c>
      <c r="E5675" s="6">
        <v>288.60000000000002</v>
      </c>
      <c r="F5675" s="6">
        <v>288.60000000000002</v>
      </c>
      <c r="G5675" s="6">
        <v>0</v>
      </c>
      <c r="H5675" s="6">
        <v>12</v>
      </c>
      <c r="I5675" s="6">
        <v>15</v>
      </c>
      <c r="J5675" s="6" t="s">
        <v>63</v>
      </c>
    </row>
    <row r="5676" spans="1:10" x14ac:dyDescent="0.2">
      <c r="A5676" s="5">
        <v>270</v>
      </c>
      <c r="B5676" s="6">
        <v>6</v>
      </c>
      <c r="C5676" s="6" t="s">
        <v>102</v>
      </c>
      <c r="D5676" s="7">
        <v>46016.75</v>
      </c>
      <c r="E5676" s="6">
        <v>205.15</v>
      </c>
      <c r="F5676" s="6">
        <v>205.15</v>
      </c>
      <c r="G5676" s="6">
        <v>0</v>
      </c>
      <c r="H5676" s="6">
        <v>8</v>
      </c>
      <c r="I5676" s="6">
        <v>5</v>
      </c>
      <c r="J5676" s="6" t="s">
        <v>79</v>
      </c>
    </row>
    <row r="5677" spans="1:10" x14ac:dyDescent="0.2">
      <c r="A5677" s="5">
        <v>306</v>
      </c>
      <c r="B5677" s="6">
        <v>36</v>
      </c>
      <c r="C5677" s="7">
        <v>49310</v>
      </c>
      <c r="D5677" s="7">
        <v>46016.75</v>
      </c>
      <c r="E5677" s="6">
        <v>186.02</v>
      </c>
      <c r="F5677" s="6">
        <v>186.02</v>
      </c>
      <c r="G5677" s="6">
        <v>0</v>
      </c>
      <c r="H5677" s="6" t="s">
        <v>47</v>
      </c>
      <c r="I5677" s="6">
        <v>10002</v>
      </c>
      <c r="J5677" s="6" t="s">
        <v>56</v>
      </c>
    </row>
    <row r="5678" spans="1:10" x14ac:dyDescent="0.2">
      <c r="A5678" s="5">
        <v>319</v>
      </c>
      <c r="B5678" s="6">
        <v>36</v>
      </c>
      <c r="C5678" s="7">
        <v>49310</v>
      </c>
      <c r="D5678" s="7">
        <v>46016.75</v>
      </c>
      <c r="E5678" s="6">
        <v>230</v>
      </c>
      <c r="F5678" s="6">
        <v>230</v>
      </c>
      <c r="G5678" s="6">
        <v>0</v>
      </c>
      <c r="H5678" s="6">
        <v>10</v>
      </c>
      <c r="I5678" s="6">
        <v>10002</v>
      </c>
      <c r="J5678" s="6" t="s">
        <v>56</v>
      </c>
    </row>
    <row r="5679" spans="1:10" x14ac:dyDescent="0.2">
      <c r="A5679" s="5">
        <v>324</v>
      </c>
      <c r="B5679" s="6">
        <v>39</v>
      </c>
      <c r="C5679" s="7">
        <v>50406</v>
      </c>
      <c r="D5679" s="7">
        <v>46016.75</v>
      </c>
      <c r="E5679" s="6">
        <v>144.30000000000001</v>
      </c>
      <c r="F5679" s="6">
        <v>144.30000000000001</v>
      </c>
      <c r="G5679" s="6">
        <v>0</v>
      </c>
      <c r="H5679" s="6" t="s">
        <v>47</v>
      </c>
      <c r="I5679" s="6">
        <v>10002</v>
      </c>
      <c r="J5679" s="6" t="s">
        <v>56</v>
      </c>
    </row>
    <row r="5680" spans="1:10" x14ac:dyDescent="0.2">
      <c r="A5680" s="5">
        <v>545</v>
      </c>
      <c r="B5680" s="6">
        <v>6</v>
      </c>
      <c r="C5680" s="6" t="s">
        <v>61</v>
      </c>
      <c r="D5680" s="7">
        <v>46017.25</v>
      </c>
      <c r="E5680" s="6">
        <v>182.66</v>
      </c>
      <c r="F5680" s="6">
        <v>182.66</v>
      </c>
      <c r="G5680" s="6">
        <v>0</v>
      </c>
      <c r="H5680" s="6">
        <v>9</v>
      </c>
      <c r="I5680" s="6">
        <v>17</v>
      </c>
      <c r="J5680" s="6" t="s">
        <v>144</v>
      </c>
    </row>
    <row r="5681" spans="1:10" x14ac:dyDescent="0.2">
      <c r="A5681" s="5">
        <v>550</v>
      </c>
      <c r="B5681" s="6">
        <v>7</v>
      </c>
      <c r="C5681" s="6" t="s">
        <v>49</v>
      </c>
      <c r="D5681" s="7">
        <v>46017.25</v>
      </c>
      <c r="E5681" s="6">
        <v>300</v>
      </c>
      <c r="F5681" s="6">
        <v>300</v>
      </c>
      <c r="G5681" s="6">
        <v>0</v>
      </c>
      <c r="H5681" s="6">
        <v>11</v>
      </c>
      <c r="I5681" s="6">
        <v>18</v>
      </c>
      <c r="J5681" s="6" t="s">
        <v>29</v>
      </c>
    </row>
    <row r="5682" spans="1:10" x14ac:dyDescent="0.2">
      <c r="A5682" s="5">
        <v>556</v>
      </c>
      <c r="B5682" s="6">
        <v>14</v>
      </c>
      <c r="C5682" s="6" t="s">
        <v>205</v>
      </c>
      <c r="D5682" s="7">
        <v>46017.25</v>
      </c>
      <c r="E5682" s="6">
        <v>483</v>
      </c>
      <c r="F5682" s="6">
        <v>483</v>
      </c>
      <c r="G5682" s="6">
        <v>0</v>
      </c>
      <c r="H5682" s="6">
        <v>8</v>
      </c>
      <c r="I5682" s="6">
        <v>5</v>
      </c>
      <c r="J5682" s="6" t="s">
        <v>79</v>
      </c>
    </row>
    <row r="5683" spans="1:10" x14ac:dyDescent="0.2">
      <c r="A5683" s="5">
        <v>563</v>
      </c>
      <c r="B5683" s="6">
        <v>13</v>
      </c>
      <c r="C5683" s="6" t="s">
        <v>69</v>
      </c>
      <c r="D5683" s="7">
        <v>46017.25</v>
      </c>
      <c r="E5683" s="6">
        <v>375</v>
      </c>
      <c r="F5683" s="6">
        <v>375</v>
      </c>
      <c r="G5683" s="6">
        <v>0</v>
      </c>
      <c r="H5683" s="6">
        <v>13</v>
      </c>
      <c r="I5683" s="6">
        <v>31</v>
      </c>
      <c r="J5683" s="6" t="s">
        <v>42</v>
      </c>
    </row>
    <row r="5684" spans="1:10" x14ac:dyDescent="0.2">
      <c r="A5684" s="5">
        <v>565</v>
      </c>
      <c r="B5684" s="6">
        <v>6</v>
      </c>
      <c r="C5684" s="6" t="s">
        <v>61</v>
      </c>
      <c r="D5684" s="7">
        <v>46017.25</v>
      </c>
      <c r="E5684" s="6">
        <v>288.79000000000002</v>
      </c>
      <c r="F5684" s="6">
        <v>288.79000000000002</v>
      </c>
      <c r="G5684" s="6">
        <v>0</v>
      </c>
      <c r="H5684" s="6">
        <v>13</v>
      </c>
      <c r="I5684" s="6">
        <v>31</v>
      </c>
      <c r="J5684" s="6" t="s">
        <v>42</v>
      </c>
    </row>
    <row r="5685" spans="1:10" x14ac:dyDescent="0.2">
      <c r="A5685" s="5">
        <v>568</v>
      </c>
      <c r="B5685" s="6">
        <v>7</v>
      </c>
      <c r="C5685" s="6" t="s">
        <v>27</v>
      </c>
      <c r="D5685" s="7">
        <v>46017.25</v>
      </c>
      <c r="E5685" s="6">
        <v>284</v>
      </c>
      <c r="F5685" s="6">
        <v>284</v>
      </c>
      <c r="G5685" s="6">
        <v>0</v>
      </c>
      <c r="H5685" s="6">
        <v>11</v>
      </c>
      <c r="I5685" s="6">
        <v>13</v>
      </c>
      <c r="J5685" s="6" t="s">
        <v>81</v>
      </c>
    </row>
    <row r="5686" spans="1:10" x14ac:dyDescent="0.2">
      <c r="A5686" s="5">
        <v>571</v>
      </c>
      <c r="B5686" s="6">
        <v>6</v>
      </c>
      <c r="C5686" s="6" t="s">
        <v>61</v>
      </c>
      <c r="D5686" s="7">
        <v>46017.25</v>
      </c>
      <c r="E5686" s="6">
        <v>288.79000000000002</v>
      </c>
      <c r="F5686" s="6">
        <v>288.79000000000002</v>
      </c>
      <c r="G5686" s="6">
        <v>0</v>
      </c>
      <c r="H5686" s="6">
        <v>7</v>
      </c>
      <c r="I5686" s="6">
        <v>21</v>
      </c>
      <c r="J5686" s="6" t="s">
        <v>93</v>
      </c>
    </row>
    <row r="5687" spans="1:10" x14ac:dyDescent="0.2">
      <c r="A5687" s="5">
        <v>620</v>
      </c>
      <c r="B5687" s="6">
        <v>5</v>
      </c>
      <c r="C5687" s="6" t="s">
        <v>60</v>
      </c>
      <c r="D5687" s="7">
        <v>46017.25</v>
      </c>
      <c r="E5687" s="6">
        <v>192</v>
      </c>
      <c r="F5687" s="6">
        <v>192</v>
      </c>
      <c r="G5687" s="6">
        <v>0</v>
      </c>
      <c r="H5687" s="6">
        <v>12</v>
      </c>
      <c r="I5687" s="6">
        <v>10002</v>
      </c>
      <c r="J5687" s="6" t="s">
        <v>56</v>
      </c>
    </row>
    <row r="5688" spans="1:10" x14ac:dyDescent="0.2">
      <c r="A5688" s="5">
        <v>627</v>
      </c>
      <c r="B5688" s="6">
        <v>34</v>
      </c>
      <c r="C5688" s="6" t="s">
        <v>182</v>
      </c>
      <c r="D5688" s="7">
        <v>46017.25</v>
      </c>
      <c r="E5688" s="6">
        <v>135</v>
      </c>
      <c r="F5688" s="6">
        <v>135</v>
      </c>
      <c r="G5688" s="6">
        <v>0</v>
      </c>
      <c r="H5688" s="6">
        <v>5</v>
      </c>
      <c r="I5688" s="6">
        <v>10002</v>
      </c>
      <c r="J5688" s="6" t="s">
        <v>56</v>
      </c>
    </row>
    <row r="5689" spans="1:10" x14ac:dyDescent="0.2">
      <c r="A5689" s="5">
        <v>629</v>
      </c>
      <c r="B5689" s="6">
        <v>16</v>
      </c>
      <c r="C5689" s="6" t="s">
        <v>83</v>
      </c>
      <c r="D5689" s="7">
        <v>46017.25</v>
      </c>
      <c r="E5689" s="6">
        <v>161</v>
      </c>
      <c r="F5689" s="6">
        <v>161</v>
      </c>
      <c r="G5689" s="6">
        <v>0</v>
      </c>
      <c r="H5689" s="6">
        <v>12</v>
      </c>
      <c r="I5689" s="6">
        <v>15</v>
      </c>
      <c r="J5689" s="6" t="s">
        <v>63</v>
      </c>
    </row>
    <row r="5690" spans="1:10" x14ac:dyDescent="0.2">
      <c r="A5690" s="5">
        <v>638</v>
      </c>
      <c r="B5690" s="6">
        <v>11</v>
      </c>
      <c r="C5690" s="6" t="s">
        <v>54</v>
      </c>
      <c r="D5690" s="7">
        <v>46017.25</v>
      </c>
      <c r="E5690" s="6">
        <v>264</v>
      </c>
      <c r="F5690" s="6">
        <v>264</v>
      </c>
      <c r="G5690" s="6">
        <v>0</v>
      </c>
      <c r="H5690" s="6">
        <v>9</v>
      </c>
      <c r="I5690" s="6">
        <v>12</v>
      </c>
      <c r="J5690" s="6" t="s">
        <v>134</v>
      </c>
    </row>
    <row r="5691" spans="1:10" x14ac:dyDescent="0.2">
      <c r="A5691" s="5">
        <v>639</v>
      </c>
      <c r="B5691" s="6">
        <v>13</v>
      </c>
      <c r="C5691" s="6" t="s">
        <v>69</v>
      </c>
      <c r="D5691" s="7">
        <v>46017.25</v>
      </c>
      <c r="E5691" s="6">
        <v>160.47</v>
      </c>
      <c r="F5691" s="6">
        <v>160.47</v>
      </c>
      <c r="G5691" s="6">
        <v>0</v>
      </c>
      <c r="H5691" s="6">
        <v>13</v>
      </c>
      <c r="I5691" s="6">
        <v>31</v>
      </c>
      <c r="J5691" s="6" t="s">
        <v>42</v>
      </c>
    </row>
    <row r="5692" spans="1:10" x14ac:dyDescent="0.2">
      <c r="A5692" s="5">
        <v>642</v>
      </c>
      <c r="B5692" s="6">
        <v>14</v>
      </c>
      <c r="C5692" s="6" t="s">
        <v>70</v>
      </c>
      <c r="D5692" s="7">
        <v>46017.25</v>
      </c>
      <c r="E5692" s="6">
        <v>249</v>
      </c>
      <c r="F5692" s="6">
        <v>249</v>
      </c>
      <c r="G5692" s="6">
        <v>0</v>
      </c>
      <c r="H5692" s="6">
        <v>12</v>
      </c>
      <c r="I5692" s="6">
        <v>31</v>
      </c>
      <c r="J5692" s="6" t="s">
        <v>42</v>
      </c>
    </row>
    <row r="5693" spans="1:10" x14ac:dyDescent="0.2">
      <c r="A5693" s="5">
        <v>671</v>
      </c>
      <c r="B5693" s="6">
        <v>20</v>
      </c>
      <c r="C5693" s="6" t="s">
        <v>211</v>
      </c>
      <c r="D5693" s="7">
        <v>46017.25</v>
      </c>
      <c r="E5693" s="6">
        <v>209</v>
      </c>
      <c r="F5693" s="6">
        <v>209</v>
      </c>
      <c r="G5693" s="6">
        <v>0</v>
      </c>
      <c r="H5693" s="6">
        <v>12</v>
      </c>
      <c r="I5693" s="6">
        <v>15</v>
      </c>
      <c r="J5693" s="6" t="s">
        <v>63</v>
      </c>
    </row>
    <row r="5694" spans="1:10" x14ac:dyDescent="0.2">
      <c r="A5694" s="5">
        <v>91</v>
      </c>
      <c r="B5694" s="6">
        <v>12</v>
      </c>
      <c r="C5694" s="6" t="s">
        <v>108</v>
      </c>
      <c r="D5694" s="7">
        <v>46017.75</v>
      </c>
      <c r="E5694" s="6">
        <v>258</v>
      </c>
      <c r="F5694" s="6">
        <v>258</v>
      </c>
      <c r="G5694" s="6">
        <v>0</v>
      </c>
      <c r="H5694" s="6">
        <v>4</v>
      </c>
      <c r="I5694" s="6">
        <v>10002</v>
      </c>
      <c r="J5694" s="6" t="s">
        <v>56</v>
      </c>
    </row>
    <row r="5695" spans="1:10" x14ac:dyDescent="0.2">
      <c r="A5695" s="5">
        <v>103</v>
      </c>
      <c r="B5695" s="6">
        <v>13</v>
      </c>
      <c r="C5695" s="6" t="s">
        <v>109</v>
      </c>
      <c r="D5695" s="7">
        <v>46017.75</v>
      </c>
      <c r="E5695" s="6">
        <v>474.9</v>
      </c>
      <c r="F5695" s="6">
        <v>474.9</v>
      </c>
      <c r="G5695" s="6">
        <v>0</v>
      </c>
      <c r="H5695" s="6">
        <v>7</v>
      </c>
      <c r="I5695" s="6">
        <v>11</v>
      </c>
      <c r="J5695" s="6" t="s">
        <v>90</v>
      </c>
    </row>
    <row r="5696" spans="1:10" x14ac:dyDescent="0.2">
      <c r="A5696" s="5">
        <v>105</v>
      </c>
      <c r="B5696" s="6">
        <v>13</v>
      </c>
      <c r="C5696" s="6" t="s">
        <v>109</v>
      </c>
      <c r="D5696" s="7">
        <v>46017.75</v>
      </c>
      <c r="E5696" s="6">
        <v>160.47</v>
      </c>
      <c r="F5696" s="6">
        <v>160.47</v>
      </c>
      <c r="G5696" s="6">
        <v>0</v>
      </c>
      <c r="H5696" s="6">
        <v>11</v>
      </c>
      <c r="I5696" s="6">
        <v>13</v>
      </c>
      <c r="J5696" s="6" t="s">
        <v>81</v>
      </c>
    </row>
    <row r="5697" spans="1:10" x14ac:dyDescent="0.2">
      <c r="A5697" s="5">
        <v>111</v>
      </c>
      <c r="B5697" s="6">
        <v>15</v>
      </c>
      <c r="C5697" s="6" t="s">
        <v>111</v>
      </c>
      <c r="D5697" s="7">
        <v>46017.75</v>
      </c>
      <c r="E5697" s="6">
        <v>283.33</v>
      </c>
      <c r="F5697" s="6">
        <v>283.33</v>
      </c>
      <c r="G5697" s="6">
        <v>0</v>
      </c>
      <c r="H5697" s="6">
        <v>6</v>
      </c>
      <c r="I5697" s="6">
        <v>10002</v>
      </c>
      <c r="J5697" s="6" t="s">
        <v>56</v>
      </c>
    </row>
    <row r="5698" spans="1:10" x14ac:dyDescent="0.2">
      <c r="A5698" s="5">
        <v>150</v>
      </c>
      <c r="B5698" s="6">
        <v>17</v>
      </c>
      <c r="C5698" s="6" t="s">
        <v>113</v>
      </c>
      <c r="D5698" s="7">
        <v>46017.75</v>
      </c>
      <c r="E5698" s="6">
        <v>226.54</v>
      </c>
      <c r="F5698" s="6">
        <v>226.54</v>
      </c>
      <c r="G5698" s="6">
        <v>0</v>
      </c>
      <c r="H5698" s="6">
        <v>4</v>
      </c>
      <c r="I5698" s="6">
        <v>11</v>
      </c>
      <c r="J5698" s="6" t="s">
        <v>90</v>
      </c>
    </row>
    <row r="5699" spans="1:10" x14ac:dyDescent="0.2">
      <c r="A5699" s="5">
        <v>151</v>
      </c>
      <c r="B5699" s="6">
        <v>18</v>
      </c>
      <c r="C5699" s="6" t="s">
        <v>114</v>
      </c>
      <c r="D5699" s="7">
        <v>46017.75</v>
      </c>
      <c r="E5699" s="6">
        <v>392.48</v>
      </c>
      <c r="F5699" s="6">
        <v>392.48</v>
      </c>
      <c r="G5699" s="6">
        <v>0</v>
      </c>
      <c r="H5699" s="6">
        <v>4</v>
      </c>
      <c r="I5699" s="6">
        <v>10002</v>
      </c>
      <c r="J5699" s="6" t="s">
        <v>56</v>
      </c>
    </row>
    <row r="5700" spans="1:10" x14ac:dyDescent="0.2">
      <c r="A5700" s="5">
        <v>205</v>
      </c>
      <c r="B5700" s="6">
        <v>28</v>
      </c>
      <c r="C5700" s="6" t="s">
        <v>138</v>
      </c>
      <c r="D5700" s="7">
        <v>46017.75</v>
      </c>
      <c r="E5700" s="6">
        <v>180</v>
      </c>
      <c r="F5700" s="6">
        <v>180</v>
      </c>
      <c r="G5700" s="6">
        <v>0</v>
      </c>
      <c r="H5700" s="6">
        <v>8</v>
      </c>
      <c r="I5700" s="6">
        <v>10002</v>
      </c>
      <c r="J5700" s="6" t="s">
        <v>56</v>
      </c>
    </row>
    <row r="5701" spans="1:10" x14ac:dyDescent="0.2">
      <c r="A5701" s="5">
        <v>220</v>
      </c>
      <c r="B5701" s="6">
        <v>35</v>
      </c>
      <c r="C5701" s="7">
        <v>48945</v>
      </c>
      <c r="D5701" s="7">
        <v>46017.75</v>
      </c>
      <c r="E5701" s="6">
        <v>230</v>
      </c>
      <c r="F5701" s="6">
        <v>230</v>
      </c>
      <c r="G5701" s="6">
        <v>0</v>
      </c>
      <c r="H5701" s="6">
        <v>9</v>
      </c>
      <c r="I5701" s="6">
        <v>12</v>
      </c>
      <c r="J5701" s="6" t="s">
        <v>134</v>
      </c>
    </row>
    <row r="5702" spans="1:10" x14ac:dyDescent="0.2">
      <c r="A5702" s="5">
        <v>254</v>
      </c>
      <c r="B5702" s="6">
        <v>6</v>
      </c>
      <c r="C5702" s="6" t="s">
        <v>102</v>
      </c>
      <c r="D5702" s="7">
        <v>46017.75</v>
      </c>
      <c r="E5702" s="6">
        <v>180</v>
      </c>
      <c r="F5702" s="6">
        <v>180</v>
      </c>
      <c r="G5702" s="6">
        <v>0</v>
      </c>
      <c r="H5702" s="6">
        <v>9</v>
      </c>
      <c r="I5702" s="6">
        <v>17</v>
      </c>
      <c r="J5702" s="6" t="s">
        <v>144</v>
      </c>
    </row>
    <row r="5703" spans="1:10" x14ac:dyDescent="0.2">
      <c r="A5703" s="5">
        <v>280</v>
      </c>
      <c r="B5703" s="6">
        <v>7</v>
      </c>
      <c r="C5703" s="6" t="s">
        <v>103</v>
      </c>
      <c r="D5703" s="7">
        <v>46017.75</v>
      </c>
      <c r="E5703" s="6">
        <v>395.31</v>
      </c>
      <c r="F5703" s="6">
        <v>395.31</v>
      </c>
      <c r="G5703" s="6">
        <v>0</v>
      </c>
      <c r="H5703" s="6">
        <v>13</v>
      </c>
      <c r="I5703" s="6">
        <v>10002</v>
      </c>
      <c r="J5703" s="6" t="s">
        <v>56</v>
      </c>
    </row>
    <row r="5704" spans="1:10" x14ac:dyDescent="0.2">
      <c r="A5704" s="5">
        <v>289</v>
      </c>
      <c r="B5704" s="6">
        <v>9</v>
      </c>
      <c r="C5704" s="6" t="s">
        <v>105</v>
      </c>
      <c r="D5704" s="7">
        <v>46017.75</v>
      </c>
      <c r="E5704" s="6">
        <v>300</v>
      </c>
      <c r="F5704" s="6">
        <v>300</v>
      </c>
      <c r="G5704" s="6">
        <v>0</v>
      </c>
      <c r="H5704" s="6">
        <v>7</v>
      </c>
      <c r="I5704" s="6">
        <v>21</v>
      </c>
      <c r="J5704" s="6" t="s">
        <v>93</v>
      </c>
    </row>
    <row r="5705" spans="1:10" x14ac:dyDescent="0.2">
      <c r="A5705" s="5">
        <v>293</v>
      </c>
      <c r="B5705" s="6">
        <v>9</v>
      </c>
      <c r="C5705" s="6" t="s">
        <v>105</v>
      </c>
      <c r="D5705" s="7">
        <v>46017.75</v>
      </c>
      <c r="E5705" s="6">
        <v>160.47</v>
      </c>
      <c r="F5705" s="6">
        <v>160.47</v>
      </c>
      <c r="G5705" s="6">
        <v>0</v>
      </c>
      <c r="H5705" s="6">
        <v>8</v>
      </c>
      <c r="I5705" s="6">
        <v>21</v>
      </c>
      <c r="J5705" s="6" t="s">
        <v>93</v>
      </c>
    </row>
    <row r="5706" spans="1:10" x14ac:dyDescent="0.2">
      <c r="A5706" s="5">
        <v>582</v>
      </c>
      <c r="B5706" s="6">
        <v>15</v>
      </c>
      <c r="C5706" s="6" t="s">
        <v>71</v>
      </c>
      <c r="D5706" s="7">
        <v>46017.75</v>
      </c>
      <c r="E5706" s="6">
        <v>280.79000000000002</v>
      </c>
      <c r="F5706" s="6">
        <v>280.79000000000002</v>
      </c>
      <c r="G5706" s="6">
        <v>0</v>
      </c>
      <c r="H5706" s="6">
        <v>10</v>
      </c>
      <c r="I5706" s="6">
        <v>24</v>
      </c>
      <c r="J5706" s="6" t="s">
        <v>84</v>
      </c>
    </row>
    <row r="5707" spans="1:10" x14ac:dyDescent="0.2">
      <c r="A5707" s="5">
        <v>506</v>
      </c>
      <c r="B5707" s="6">
        <v>39</v>
      </c>
      <c r="C5707" s="6" t="s">
        <v>187</v>
      </c>
      <c r="D5707" s="7">
        <v>46018.25</v>
      </c>
      <c r="E5707" s="6">
        <v>280</v>
      </c>
      <c r="F5707" s="6">
        <v>280</v>
      </c>
      <c r="G5707" s="6">
        <v>0</v>
      </c>
      <c r="H5707" s="6">
        <v>5</v>
      </c>
      <c r="I5707" s="6">
        <v>10002</v>
      </c>
      <c r="J5707" s="6" t="s">
        <v>56</v>
      </c>
    </row>
    <row r="5708" spans="1:10" x14ac:dyDescent="0.2">
      <c r="A5708" s="5">
        <v>537</v>
      </c>
      <c r="B5708" s="6">
        <v>2</v>
      </c>
      <c r="C5708" s="6" t="s">
        <v>72</v>
      </c>
      <c r="D5708" s="7">
        <v>46018.25</v>
      </c>
      <c r="E5708" s="6">
        <v>300</v>
      </c>
      <c r="F5708" s="6">
        <v>300</v>
      </c>
      <c r="G5708" s="6">
        <v>0</v>
      </c>
      <c r="H5708" s="6">
        <v>9</v>
      </c>
      <c r="I5708" s="6">
        <v>12</v>
      </c>
      <c r="J5708" s="6" t="s">
        <v>134</v>
      </c>
    </row>
    <row r="5709" spans="1:10" x14ac:dyDescent="0.2">
      <c r="A5709" s="5">
        <v>559</v>
      </c>
      <c r="B5709" s="6">
        <v>12</v>
      </c>
      <c r="C5709" s="6" t="s">
        <v>173</v>
      </c>
      <c r="D5709" s="7">
        <v>46018.25</v>
      </c>
      <c r="E5709" s="6">
        <v>294.95</v>
      </c>
      <c r="F5709" s="6">
        <v>294.95</v>
      </c>
      <c r="G5709" s="6">
        <v>0</v>
      </c>
      <c r="H5709" s="6">
        <v>7</v>
      </c>
      <c r="I5709" s="6">
        <v>10002</v>
      </c>
      <c r="J5709" s="6" t="s">
        <v>56</v>
      </c>
    </row>
    <row r="5710" spans="1:10" x14ac:dyDescent="0.2">
      <c r="A5710" s="5">
        <v>569</v>
      </c>
      <c r="B5710" s="6">
        <v>6</v>
      </c>
      <c r="C5710" s="6" t="s">
        <v>162</v>
      </c>
      <c r="D5710" s="7">
        <v>46018.25</v>
      </c>
      <c r="E5710" s="6">
        <v>409</v>
      </c>
      <c r="F5710" s="6">
        <v>409</v>
      </c>
      <c r="G5710" s="6">
        <v>0</v>
      </c>
      <c r="H5710" s="6">
        <v>9</v>
      </c>
      <c r="I5710" s="6">
        <v>10002</v>
      </c>
      <c r="J5710" s="6" t="s">
        <v>56</v>
      </c>
    </row>
    <row r="5711" spans="1:10" x14ac:dyDescent="0.2">
      <c r="A5711" s="5">
        <v>578</v>
      </c>
      <c r="B5711" s="6">
        <v>13</v>
      </c>
      <c r="C5711" s="6" t="s">
        <v>168</v>
      </c>
      <c r="D5711" s="7">
        <v>46018.25</v>
      </c>
      <c r="E5711" s="6">
        <v>518</v>
      </c>
      <c r="F5711" s="6">
        <v>518</v>
      </c>
      <c r="G5711" s="6">
        <v>0</v>
      </c>
      <c r="H5711" s="6">
        <v>5</v>
      </c>
      <c r="I5711" s="6">
        <v>10</v>
      </c>
      <c r="J5711" s="6" t="s">
        <v>133</v>
      </c>
    </row>
    <row r="5712" spans="1:10" x14ac:dyDescent="0.2">
      <c r="A5712" s="5">
        <v>580</v>
      </c>
      <c r="B5712" s="6">
        <v>10</v>
      </c>
      <c r="C5712" s="6" t="s">
        <v>171</v>
      </c>
      <c r="D5712" s="7">
        <v>46018.25</v>
      </c>
      <c r="E5712" s="6">
        <v>239</v>
      </c>
      <c r="F5712" s="6">
        <v>239</v>
      </c>
      <c r="G5712" s="6">
        <v>0</v>
      </c>
      <c r="H5712" s="6">
        <v>9</v>
      </c>
      <c r="I5712" s="6">
        <v>10002</v>
      </c>
      <c r="J5712" s="6" t="s">
        <v>56</v>
      </c>
    </row>
    <row r="5713" spans="1:10" x14ac:dyDescent="0.2">
      <c r="A5713" s="5">
        <v>581</v>
      </c>
      <c r="B5713" s="6">
        <v>19</v>
      </c>
      <c r="C5713" s="6" t="s">
        <v>87</v>
      </c>
      <c r="D5713" s="7">
        <v>46018.25</v>
      </c>
      <c r="E5713" s="6">
        <v>160</v>
      </c>
      <c r="F5713" s="6">
        <v>160</v>
      </c>
      <c r="G5713" s="6">
        <v>0</v>
      </c>
      <c r="H5713" s="6">
        <v>4</v>
      </c>
      <c r="I5713" s="6">
        <v>10002</v>
      </c>
      <c r="J5713" s="6" t="s">
        <v>56</v>
      </c>
    </row>
    <row r="5714" spans="1:10" x14ac:dyDescent="0.2">
      <c r="A5714" s="5">
        <v>584</v>
      </c>
      <c r="B5714" s="6">
        <v>5</v>
      </c>
      <c r="C5714" s="6" t="s">
        <v>60</v>
      </c>
      <c r="D5714" s="7">
        <v>46018.25</v>
      </c>
      <c r="E5714" s="6">
        <v>254.08</v>
      </c>
      <c r="F5714" s="6">
        <v>254.08</v>
      </c>
      <c r="G5714" s="6">
        <v>0</v>
      </c>
      <c r="H5714" s="6">
        <v>7</v>
      </c>
      <c r="I5714" s="6">
        <v>21</v>
      </c>
      <c r="J5714" s="6" t="s">
        <v>93</v>
      </c>
    </row>
    <row r="5715" spans="1:10" x14ac:dyDescent="0.2">
      <c r="A5715" s="5">
        <v>585</v>
      </c>
      <c r="B5715" s="6">
        <v>2</v>
      </c>
      <c r="C5715" s="6" t="s">
        <v>41</v>
      </c>
      <c r="D5715" s="7">
        <v>46018.25</v>
      </c>
      <c r="E5715" s="6">
        <v>292</v>
      </c>
      <c r="F5715" s="6">
        <v>292</v>
      </c>
      <c r="G5715" s="6">
        <v>0</v>
      </c>
      <c r="H5715" s="6">
        <v>11</v>
      </c>
      <c r="I5715" s="6">
        <v>18</v>
      </c>
      <c r="J5715" s="6" t="s">
        <v>29</v>
      </c>
    </row>
    <row r="5716" spans="1:10" x14ac:dyDescent="0.2">
      <c r="A5716" s="5">
        <v>586</v>
      </c>
      <c r="B5716" s="6">
        <v>29</v>
      </c>
      <c r="C5716" s="6" t="s">
        <v>177</v>
      </c>
      <c r="D5716" s="7">
        <v>46018.25</v>
      </c>
      <c r="E5716" s="6">
        <v>230</v>
      </c>
      <c r="F5716" s="6">
        <v>230</v>
      </c>
      <c r="G5716" s="6">
        <v>0</v>
      </c>
      <c r="H5716" s="6">
        <v>5</v>
      </c>
      <c r="I5716" s="6">
        <v>10002</v>
      </c>
      <c r="J5716" s="6" t="s">
        <v>56</v>
      </c>
    </row>
    <row r="5717" spans="1:10" x14ac:dyDescent="0.2">
      <c r="A5717" s="5">
        <v>591</v>
      </c>
      <c r="B5717" s="6">
        <v>1</v>
      </c>
      <c r="C5717" s="6" t="s">
        <v>19</v>
      </c>
      <c r="D5717" s="7">
        <v>46018.25</v>
      </c>
      <c r="E5717" s="6">
        <v>0</v>
      </c>
      <c r="F5717" s="6">
        <v>0</v>
      </c>
      <c r="G5717" s="6">
        <v>0</v>
      </c>
      <c r="H5717" s="6">
        <v>5</v>
      </c>
      <c r="I5717" s="6">
        <v>10</v>
      </c>
      <c r="J5717" s="6" t="s">
        <v>133</v>
      </c>
    </row>
    <row r="5718" spans="1:10" x14ac:dyDescent="0.2">
      <c r="A5718" s="5">
        <v>591</v>
      </c>
      <c r="B5718" s="6">
        <v>2</v>
      </c>
      <c r="C5718" s="6" t="s">
        <v>57</v>
      </c>
      <c r="D5718" s="7">
        <v>46018.25</v>
      </c>
      <c r="E5718" s="6">
        <v>164</v>
      </c>
      <c r="F5718" s="6">
        <v>164</v>
      </c>
      <c r="G5718" s="6">
        <v>0</v>
      </c>
      <c r="H5718" s="6">
        <v>5</v>
      </c>
      <c r="I5718" s="6">
        <v>10</v>
      </c>
      <c r="J5718" s="6" t="s">
        <v>133</v>
      </c>
    </row>
    <row r="5719" spans="1:10" x14ac:dyDescent="0.2">
      <c r="A5719" s="5">
        <v>598</v>
      </c>
      <c r="B5719" s="6">
        <v>7</v>
      </c>
      <c r="C5719" s="6" t="s">
        <v>151</v>
      </c>
      <c r="D5719" s="7">
        <v>46018.25</v>
      </c>
      <c r="E5719" s="6">
        <v>370</v>
      </c>
      <c r="F5719" s="6">
        <v>370</v>
      </c>
      <c r="G5719" s="6">
        <v>0</v>
      </c>
      <c r="H5719" s="6">
        <v>13</v>
      </c>
      <c r="I5719" s="6">
        <v>31</v>
      </c>
      <c r="J5719" s="6" t="s">
        <v>42</v>
      </c>
    </row>
    <row r="5720" spans="1:10" x14ac:dyDescent="0.2">
      <c r="A5720" s="5">
        <v>606</v>
      </c>
      <c r="B5720" s="6">
        <v>9</v>
      </c>
      <c r="C5720" s="6" t="s">
        <v>125</v>
      </c>
      <c r="D5720" s="7">
        <v>46018.25</v>
      </c>
      <c r="E5720" s="6">
        <v>279.89999999999998</v>
      </c>
      <c r="F5720" s="6">
        <v>279.89999999999998</v>
      </c>
      <c r="G5720" s="6">
        <v>0</v>
      </c>
      <c r="H5720" s="6">
        <v>7</v>
      </c>
      <c r="I5720" s="6">
        <v>11</v>
      </c>
      <c r="J5720" s="6" t="s">
        <v>90</v>
      </c>
    </row>
    <row r="5721" spans="1:10" x14ac:dyDescent="0.2">
      <c r="A5721" s="5">
        <v>607</v>
      </c>
      <c r="B5721" s="6">
        <v>6</v>
      </c>
      <c r="C5721" s="6" t="s">
        <v>150</v>
      </c>
      <c r="D5721" s="7">
        <v>46018.25</v>
      </c>
      <c r="E5721" s="6">
        <v>578</v>
      </c>
      <c r="F5721" s="6">
        <v>578</v>
      </c>
      <c r="G5721" s="6">
        <v>0</v>
      </c>
      <c r="H5721" s="6">
        <v>7</v>
      </c>
      <c r="I5721" s="6">
        <v>11</v>
      </c>
      <c r="J5721" s="6" t="s">
        <v>90</v>
      </c>
    </row>
    <row r="5722" spans="1:10" x14ac:dyDescent="0.2">
      <c r="A5722" s="5">
        <v>609</v>
      </c>
      <c r="B5722" s="6">
        <v>8</v>
      </c>
      <c r="C5722" s="6" t="s">
        <v>64</v>
      </c>
      <c r="D5722" s="7">
        <v>46018.25</v>
      </c>
      <c r="E5722" s="6">
        <v>228</v>
      </c>
      <c r="F5722" s="6">
        <v>228</v>
      </c>
      <c r="G5722" s="6">
        <v>0</v>
      </c>
      <c r="H5722" s="6">
        <v>12</v>
      </c>
      <c r="I5722" s="6">
        <v>31</v>
      </c>
      <c r="J5722" s="6" t="s">
        <v>42</v>
      </c>
    </row>
    <row r="5723" spans="1:10" x14ac:dyDescent="0.2">
      <c r="A5723" s="5">
        <v>615</v>
      </c>
      <c r="B5723" s="6">
        <v>7</v>
      </c>
      <c r="C5723" s="6" t="s">
        <v>151</v>
      </c>
      <c r="D5723" s="7">
        <v>46018.25</v>
      </c>
      <c r="E5723" s="6">
        <v>600</v>
      </c>
      <c r="F5723" s="6">
        <v>600</v>
      </c>
      <c r="G5723" s="6">
        <v>0</v>
      </c>
      <c r="H5723" s="6">
        <v>13</v>
      </c>
      <c r="I5723" s="6">
        <v>31</v>
      </c>
      <c r="J5723" s="6" t="s">
        <v>42</v>
      </c>
    </row>
    <row r="5724" spans="1:10" x14ac:dyDescent="0.2">
      <c r="A5724" s="5">
        <v>621</v>
      </c>
      <c r="B5724" s="6">
        <v>6</v>
      </c>
      <c r="C5724" s="6" t="s">
        <v>48</v>
      </c>
      <c r="D5724" s="7">
        <v>46018.25</v>
      </c>
      <c r="E5724" s="6">
        <v>205</v>
      </c>
      <c r="F5724" s="6">
        <v>205</v>
      </c>
      <c r="G5724" s="6">
        <v>0</v>
      </c>
      <c r="H5724" s="6">
        <v>13</v>
      </c>
      <c r="I5724" s="6">
        <v>20</v>
      </c>
      <c r="J5724" s="6" t="s">
        <v>44</v>
      </c>
    </row>
    <row r="5725" spans="1:10" x14ac:dyDescent="0.2">
      <c r="A5725" s="5">
        <v>649</v>
      </c>
      <c r="B5725" s="6">
        <v>26</v>
      </c>
      <c r="C5725" s="6" t="s">
        <v>174</v>
      </c>
      <c r="D5725" s="7">
        <v>46018.25</v>
      </c>
      <c r="E5725" s="6">
        <v>160</v>
      </c>
      <c r="F5725" s="6">
        <v>160</v>
      </c>
      <c r="G5725" s="6">
        <v>0</v>
      </c>
      <c r="H5725" s="6">
        <v>9</v>
      </c>
      <c r="I5725" s="6">
        <v>10002</v>
      </c>
      <c r="J5725" s="6" t="s">
        <v>56</v>
      </c>
    </row>
    <row r="5726" spans="1:10" x14ac:dyDescent="0.2">
      <c r="A5726" s="5">
        <v>651</v>
      </c>
      <c r="B5726" s="6">
        <v>24</v>
      </c>
      <c r="C5726" s="6" t="s">
        <v>166</v>
      </c>
      <c r="D5726" s="7">
        <v>46018.25</v>
      </c>
      <c r="E5726" s="6">
        <v>217</v>
      </c>
      <c r="F5726" s="6">
        <v>217</v>
      </c>
      <c r="G5726" s="6">
        <v>0</v>
      </c>
      <c r="H5726" s="6">
        <v>15</v>
      </c>
      <c r="I5726" s="6">
        <v>10002</v>
      </c>
      <c r="J5726" s="6" t="s">
        <v>56</v>
      </c>
    </row>
    <row r="5727" spans="1:10" x14ac:dyDescent="0.2">
      <c r="A5727" s="5">
        <v>651</v>
      </c>
      <c r="B5727" s="6">
        <v>25</v>
      </c>
      <c r="C5727" s="6" t="s">
        <v>167</v>
      </c>
      <c r="D5727" s="7">
        <v>46018.25</v>
      </c>
      <c r="E5727" s="6">
        <v>217</v>
      </c>
      <c r="F5727" s="6">
        <v>217</v>
      </c>
      <c r="G5727" s="6">
        <v>0</v>
      </c>
      <c r="H5727" s="6">
        <v>15</v>
      </c>
      <c r="I5727" s="6">
        <v>10002</v>
      </c>
      <c r="J5727" s="6" t="s">
        <v>56</v>
      </c>
    </row>
    <row r="5728" spans="1:10" x14ac:dyDescent="0.2">
      <c r="A5728" s="5">
        <v>659</v>
      </c>
      <c r="B5728" s="6">
        <v>9</v>
      </c>
      <c r="C5728" s="6" t="s">
        <v>51</v>
      </c>
      <c r="D5728" s="7">
        <v>46018.25</v>
      </c>
      <c r="E5728" s="6">
        <v>180</v>
      </c>
      <c r="F5728" s="6">
        <v>180</v>
      </c>
      <c r="G5728" s="6">
        <v>0</v>
      </c>
      <c r="H5728" s="6">
        <v>11</v>
      </c>
      <c r="I5728" s="6">
        <v>18</v>
      </c>
      <c r="J5728" s="6" t="s">
        <v>29</v>
      </c>
    </row>
    <row r="5729" spans="1:10" x14ac:dyDescent="0.2">
      <c r="A5729" s="5">
        <v>90</v>
      </c>
      <c r="B5729" s="6">
        <v>12</v>
      </c>
      <c r="C5729" s="6" t="s">
        <v>108</v>
      </c>
      <c r="D5729" s="7">
        <v>46018.75</v>
      </c>
      <c r="E5729" s="6">
        <v>320</v>
      </c>
      <c r="F5729" s="6">
        <v>320</v>
      </c>
      <c r="G5729" s="6">
        <v>0</v>
      </c>
      <c r="H5729" s="6">
        <v>7</v>
      </c>
      <c r="I5729" s="6">
        <v>21</v>
      </c>
      <c r="J5729" s="6" t="s">
        <v>93</v>
      </c>
    </row>
    <row r="5730" spans="1:10" x14ac:dyDescent="0.2">
      <c r="A5730" s="5">
        <v>93</v>
      </c>
      <c r="B5730" s="6">
        <v>11</v>
      </c>
      <c r="C5730" s="6" t="s">
        <v>107</v>
      </c>
      <c r="D5730" s="7">
        <v>46018.75</v>
      </c>
      <c r="E5730" s="6">
        <v>221.98</v>
      </c>
      <c r="F5730" s="6">
        <v>221.98</v>
      </c>
      <c r="G5730" s="6">
        <v>0</v>
      </c>
      <c r="H5730" s="6">
        <v>4</v>
      </c>
      <c r="I5730" s="6">
        <v>10002</v>
      </c>
      <c r="J5730" s="6" t="s">
        <v>56</v>
      </c>
    </row>
    <row r="5731" spans="1:10" x14ac:dyDescent="0.2">
      <c r="A5731" s="5">
        <v>96</v>
      </c>
      <c r="B5731" s="6">
        <v>9</v>
      </c>
      <c r="C5731" s="6" t="s">
        <v>105</v>
      </c>
      <c r="D5731" s="7">
        <v>46018.75</v>
      </c>
      <c r="E5731" s="6">
        <v>219.23</v>
      </c>
      <c r="F5731" s="6">
        <v>219.23</v>
      </c>
      <c r="G5731" s="6">
        <v>0</v>
      </c>
      <c r="H5731" s="6">
        <v>4</v>
      </c>
      <c r="I5731" s="6">
        <v>10002</v>
      </c>
      <c r="J5731" s="6" t="s">
        <v>56</v>
      </c>
    </row>
    <row r="5732" spans="1:10" x14ac:dyDescent="0.2">
      <c r="A5732" s="5">
        <v>104</v>
      </c>
      <c r="B5732" s="6">
        <v>13</v>
      </c>
      <c r="C5732" s="6" t="s">
        <v>109</v>
      </c>
      <c r="D5732" s="7">
        <v>46018.75</v>
      </c>
      <c r="E5732" s="6">
        <v>320</v>
      </c>
      <c r="F5732" s="6">
        <v>320</v>
      </c>
      <c r="G5732" s="6">
        <v>0</v>
      </c>
      <c r="H5732" s="6">
        <v>4</v>
      </c>
      <c r="I5732" s="6">
        <v>10002</v>
      </c>
      <c r="J5732" s="6" t="s">
        <v>56</v>
      </c>
    </row>
    <row r="5733" spans="1:10" x14ac:dyDescent="0.2">
      <c r="A5733" s="5">
        <v>115</v>
      </c>
      <c r="B5733" s="6">
        <v>15</v>
      </c>
      <c r="C5733" s="6" t="s">
        <v>111</v>
      </c>
      <c r="D5733" s="7">
        <v>46018.75</v>
      </c>
      <c r="E5733" s="6">
        <v>300</v>
      </c>
      <c r="F5733" s="6">
        <v>300</v>
      </c>
      <c r="G5733" s="6">
        <v>0</v>
      </c>
      <c r="H5733" s="6">
        <v>6</v>
      </c>
      <c r="I5733" s="6">
        <v>10002</v>
      </c>
      <c r="J5733" s="6" t="s">
        <v>56</v>
      </c>
    </row>
    <row r="5734" spans="1:10" x14ac:dyDescent="0.2">
      <c r="A5734" s="5">
        <v>130</v>
      </c>
      <c r="B5734" s="6">
        <v>16</v>
      </c>
      <c r="C5734" s="6" t="s">
        <v>112</v>
      </c>
      <c r="D5734" s="7">
        <v>46018.75</v>
      </c>
      <c r="E5734" s="6">
        <v>283.33</v>
      </c>
      <c r="F5734" s="6">
        <v>283.33</v>
      </c>
      <c r="G5734" s="6">
        <v>0</v>
      </c>
      <c r="H5734" s="6">
        <v>12</v>
      </c>
      <c r="I5734" s="6">
        <v>25</v>
      </c>
      <c r="J5734" s="6" t="s">
        <v>135</v>
      </c>
    </row>
    <row r="5735" spans="1:10" x14ac:dyDescent="0.2">
      <c r="A5735" s="5">
        <v>156</v>
      </c>
      <c r="B5735" s="6">
        <v>19</v>
      </c>
      <c r="C5735" s="6" t="s">
        <v>115</v>
      </c>
      <c r="D5735" s="7">
        <v>46018.75</v>
      </c>
      <c r="E5735" s="6">
        <v>273</v>
      </c>
      <c r="F5735" s="6">
        <v>273</v>
      </c>
      <c r="G5735" s="6">
        <v>0</v>
      </c>
      <c r="H5735" s="6">
        <v>4</v>
      </c>
      <c r="I5735" s="6">
        <v>10002</v>
      </c>
      <c r="J5735" s="6" t="s">
        <v>56</v>
      </c>
    </row>
    <row r="5736" spans="1:10" x14ac:dyDescent="0.2">
      <c r="A5736" s="5">
        <v>168</v>
      </c>
      <c r="B5736" s="6">
        <v>24</v>
      </c>
      <c r="C5736" s="6" t="s">
        <v>120</v>
      </c>
      <c r="D5736" s="7">
        <v>46018.75</v>
      </c>
      <c r="E5736" s="6">
        <v>291</v>
      </c>
      <c r="F5736" s="6">
        <v>291</v>
      </c>
      <c r="G5736" s="6">
        <v>0</v>
      </c>
      <c r="H5736" s="6">
        <v>12</v>
      </c>
      <c r="I5736" s="6">
        <v>25</v>
      </c>
      <c r="J5736" s="6" t="s">
        <v>135</v>
      </c>
    </row>
    <row r="5737" spans="1:10" x14ac:dyDescent="0.2">
      <c r="A5737" s="5">
        <v>197</v>
      </c>
      <c r="B5737" s="6">
        <v>29</v>
      </c>
      <c r="C5737" s="6" t="s">
        <v>139</v>
      </c>
      <c r="D5737" s="7">
        <v>46018.75</v>
      </c>
      <c r="E5737" s="6">
        <v>160.47</v>
      </c>
      <c r="F5737" s="6">
        <v>160.47</v>
      </c>
      <c r="G5737" s="6">
        <v>0</v>
      </c>
      <c r="H5737" s="6">
        <v>8</v>
      </c>
      <c r="I5737" s="6">
        <v>10002</v>
      </c>
      <c r="J5737" s="6" t="s">
        <v>56</v>
      </c>
    </row>
    <row r="5738" spans="1:10" x14ac:dyDescent="0.2">
      <c r="A5738" s="5">
        <v>199</v>
      </c>
      <c r="B5738" s="6">
        <v>29</v>
      </c>
      <c r="C5738" s="6" t="s">
        <v>139</v>
      </c>
      <c r="D5738" s="7">
        <v>46018.75</v>
      </c>
      <c r="E5738" s="6">
        <v>134.4</v>
      </c>
      <c r="F5738" s="6">
        <v>134.4</v>
      </c>
      <c r="G5738" s="6">
        <v>0</v>
      </c>
      <c r="H5738" s="6">
        <v>15</v>
      </c>
      <c r="I5738" s="6">
        <v>10002</v>
      </c>
      <c r="J5738" s="6" t="s">
        <v>56</v>
      </c>
    </row>
    <row r="5739" spans="1:10" x14ac:dyDescent="0.2">
      <c r="A5739" s="5">
        <v>222</v>
      </c>
      <c r="B5739" s="6">
        <v>36</v>
      </c>
      <c r="C5739" s="7">
        <v>49310</v>
      </c>
      <c r="D5739" s="7">
        <v>46018.75</v>
      </c>
      <c r="E5739" s="6">
        <v>180</v>
      </c>
      <c r="F5739" s="6">
        <v>180</v>
      </c>
      <c r="G5739" s="6">
        <v>0</v>
      </c>
      <c r="H5739" s="6">
        <v>5</v>
      </c>
      <c r="I5739" s="6">
        <v>5</v>
      </c>
      <c r="J5739" s="6" t="s">
        <v>79</v>
      </c>
    </row>
    <row r="5740" spans="1:10" x14ac:dyDescent="0.2">
      <c r="A5740" s="5">
        <v>243</v>
      </c>
      <c r="B5740" s="6">
        <v>3</v>
      </c>
      <c r="C5740" s="6" t="s">
        <v>99</v>
      </c>
      <c r="D5740" s="7">
        <v>46018.75</v>
      </c>
      <c r="E5740" s="6">
        <v>171.16</v>
      </c>
      <c r="F5740" s="6">
        <v>171.16</v>
      </c>
      <c r="G5740" s="6">
        <v>0</v>
      </c>
      <c r="H5740" s="6">
        <v>5</v>
      </c>
      <c r="I5740" s="6">
        <v>10</v>
      </c>
      <c r="J5740" s="6" t="s">
        <v>133</v>
      </c>
    </row>
    <row r="5741" spans="1:10" x14ac:dyDescent="0.2">
      <c r="A5741" s="5">
        <v>274</v>
      </c>
      <c r="B5741" s="6">
        <v>7</v>
      </c>
      <c r="C5741" s="6" t="s">
        <v>103</v>
      </c>
      <c r="D5741" s="7">
        <v>46018.75</v>
      </c>
      <c r="E5741" s="6">
        <v>485.91</v>
      </c>
      <c r="F5741" s="6">
        <v>485.91</v>
      </c>
      <c r="G5741" s="6">
        <v>0</v>
      </c>
      <c r="H5741" s="6">
        <v>10</v>
      </c>
      <c r="I5741" s="6">
        <v>13</v>
      </c>
      <c r="J5741" s="6" t="s">
        <v>81</v>
      </c>
    </row>
    <row r="5742" spans="1:10" x14ac:dyDescent="0.2">
      <c r="A5742" s="5">
        <v>279</v>
      </c>
      <c r="B5742" s="6">
        <v>7</v>
      </c>
      <c r="C5742" s="6" t="s">
        <v>103</v>
      </c>
      <c r="D5742" s="7">
        <v>46018.75</v>
      </c>
      <c r="E5742" s="6">
        <v>484.9</v>
      </c>
      <c r="F5742" s="6">
        <v>484.9</v>
      </c>
      <c r="G5742" s="6">
        <v>0</v>
      </c>
      <c r="H5742" s="6">
        <v>8</v>
      </c>
      <c r="I5742" s="6">
        <v>5</v>
      </c>
      <c r="J5742" s="6" t="s">
        <v>79</v>
      </c>
    </row>
    <row r="5743" spans="1:10" x14ac:dyDescent="0.2">
      <c r="A5743" s="5">
        <v>283</v>
      </c>
      <c r="B5743" s="6">
        <v>7</v>
      </c>
      <c r="C5743" s="6" t="s">
        <v>103</v>
      </c>
      <c r="D5743" s="7">
        <v>46018.75</v>
      </c>
      <c r="E5743" s="6">
        <v>194.64</v>
      </c>
      <c r="F5743" s="6">
        <v>194.64</v>
      </c>
      <c r="G5743" s="6">
        <v>0</v>
      </c>
      <c r="H5743" s="6">
        <v>8</v>
      </c>
      <c r="I5743" s="6">
        <v>28</v>
      </c>
      <c r="J5743" s="6" t="s">
        <v>143</v>
      </c>
    </row>
    <row r="5744" spans="1:10" x14ac:dyDescent="0.2">
      <c r="A5744" s="5">
        <v>286</v>
      </c>
      <c r="B5744" s="6">
        <v>7</v>
      </c>
      <c r="C5744" s="6" t="s">
        <v>103</v>
      </c>
      <c r="D5744" s="7">
        <v>46018.75</v>
      </c>
      <c r="E5744" s="6">
        <v>438.02</v>
      </c>
      <c r="F5744" s="6">
        <v>438.02</v>
      </c>
      <c r="G5744" s="6">
        <v>0</v>
      </c>
      <c r="H5744" s="6">
        <v>4</v>
      </c>
      <c r="I5744" s="6">
        <v>10002</v>
      </c>
      <c r="J5744" s="6" t="s">
        <v>56</v>
      </c>
    </row>
    <row r="5745" spans="1:10" x14ac:dyDescent="0.2">
      <c r="A5745" s="5">
        <v>305</v>
      </c>
      <c r="B5745" s="6">
        <v>31</v>
      </c>
      <c r="C5745" s="6" t="s">
        <v>141</v>
      </c>
      <c r="D5745" s="7">
        <v>46018.75</v>
      </c>
      <c r="E5745" s="6">
        <v>282.83999999999997</v>
      </c>
      <c r="F5745" s="6">
        <v>282.83999999999997</v>
      </c>
      <c r="G5745" s="6">
        <v>0</v>
      </c>
      <c r="H5745" s="6">
        <v>5</v>
      </c>
      <c r="I5745" s="6" t="s">
        <v>47</v>
      </c>
      <c r="J5745" s="6" t="s">
        <v>47</v>
      </c>
    </row>
    <row r="5746" spans="1:10" x14ac:dyDescent="0.2">
      <c r="A5746" s="5">
        <v>309</v>
      </c>
      <c r="B5746" s="6">
        <v>32</v>
      </c>
      <c r="C5746" s="6" t="s">
        <v>142</v>
      </c>
      <c r="D5746" s="7">
        <v>46018.75</v>
      </c>
      <c r="E5746" s="6">
        <v>258</v>
      </c>
      <c r="F5746" s="6">
        <v>258</v>
      </c>
      <c r="G5746" s="6">
        <v>0</v>
      </c>
      <c r="H5746" s="6">
        <v>9</v>
      </c>
      <c r="I5746" s="6">
        <v>12</v>
      </c>
      <c r="J5746" s="6" t="s">
        <v>134</v>
      </c>
    </row>
    <row r="5747" spans="1:10" x14ac:dyDescent="0.2">
      <c r="A5747" s="5">
        <v>536</v>
      </c>
      <c r="B5747" s="6">
        <v>33</v>
      </c>
      <c r="C5747" s="6" t="s">
        <v>181</v>
      </c>
      <c r="D5747" s="7">
        <v>46019.25</v>
      </c>
      <c r="E5747" s="6">
        <v>160</v>
      </c>
      <c r="F5747" s="6">
        <v>160</v>
      </c>
      <c r="G5747" s="6">
        <v>0</v>
      </c>
      <c r="H5747" s="6">
        <v>10</v>
      </c>
      <c r="I5747" s="6">
        <v>10002</v>
      </c>
      <c r="J5747" s="6" t="s">
        <v>56</v>
      </c>
    </row>
    <row r="5748" spans="1:10" x14ac:dyDescent="0.2">
      <c r="A5748" s="5">
        <v>542</v>
      </c>
      <c r="B5748" s="6">
        <v>14</v>
      </c>
      <c r="C5748" s="6" t="s">
        <v>94</v>
      </c>
      <c r="D5748" s="7">
        <v>46019.25</v>
      </c>
      <c r="E5748" s="6">
        <v>294</v>
      </c>
      <c r="F5748" s="6">
        <v>294</v>
      </c>
      <c r="G5748" s="6">
        <v>0</v>
      </c>
      <c r="H5748" s="6">
        <v>5</v>
      </c>
      <c r="I5748" s="6">
        <v>10</v>
      </c>
      <c r="J5748" s="6" t="s">
        <v>133</v>
      </c>
    </row>
    <row r="5749" spans="1:10" x14ac:dyDescent="0.2">
      <c r="A5749" s="5">
        <v>577</v>
      </c>
      <c r="B5749" s="6">
        <v>5</v>
      </c>
      <c r="C5749" s="6" t="s">
        <v>76</v>
      </c>
      <c r="D5749" s="7">
        <v>46019.25</v>
      </c>
      <c r="E5749" s="6">
        <v>514</v>
      </c>
      <c r="F5749" s="6">
        <v>514</v>
      </c>
      <c r="G5749" s="6">
        <v>0</v>
      </c>
      <c r="H5749" s="6">
        <v>12</v>
      </c>
      <c r="I5749" s="6">
        <v>15</v>
      </c>
      <c r="J5749" s="6" t="s">
        <v>63</v>
      </c>
    </row>
    <row r="5750" spans="1:10" x14ac:dyDescent="0.2">
      <c r="A5750" s="5">
        <v>587</v>
      </c>
      <c r="B5750" s="6">
        <v>4</v>
      </c>
      <c r="C5750" s="6" t="s">
        <v>160</v>
      </c>
      <c r="D5750" s="7">
        <v>46019.25</v>
      </c>
      <c r="E5750" s="6">
        <v>319</v>
      </c>
      <c r="F5750" s="6">
        <v>319</v>
      </c>
      <c r="G5750" s="6">
        <v>0</v>
      </c>
      <c r="H5750" s="6">
        <v>6</v>
      </c>
      <c r="I5750" s="6">
        <v>10002</v>
      </c>
      <c r="J5750" s="6" t="s">
        <v>56</v>
      </c>
    </row>
    <row r="5751" spans="1:10" x14ac:dyDescent="0.2">
      <c r="A5751" s="5">
        <v>594</v>
      </c>
      <c r="B5751" s="6">
        <v>7</v>
      </c>
      <c r="C5751" s="6" t="s">
        <v>62</v>
      </c>
      <c r="D5751" s="7">
        <v>46019.25</v>
      </c>
      <c r="E5751" s="6">
        <v>394.7</v>
      </c>
      <c r="F5751" s="6">
        <v>394.7</v>
      </c>
      <c r="G5751" s="6">
        <v>0</v>
      </c>
      <c r="H5751" s="6">
        <v>7</v>
      </c>
      <c r="I5751" s="6">
        <v>11</v>
      </c>
      <c r="J5751" s="6" t="s">
        <v>90</v>
      </c>
    </row>
    <row r="5752" spans="1:10" x14ac:dyDescent="0.2">
      <c r="A5752" s="5">
        <v>596</v>
      </c>
      <c r="B5752" s="6">
        <v>28</v>
      </c>
      <c r="C5752" s="6" t="s">
        <v>176</v>
      </c>
      <c r="D5752" s="7">
        <v>46019.25</v>
      </c>
      <c r="E5752" s="6">
        <v>228</v>
      </c>
      <c r="F5752" s="6">
        <v>228</v>
      </c>
      <c r="G5752" s="6">
        <v>0</v>
      </c>
      <c r="H5752" s="6">
        <v>8</v>
      </c>
      <c r="I5752" s="6">
        <v>10002</v>
      </c>
      <c r="J5752" s="6" t="s">
        <v>56</v>
      </c>
    </row>
    <row r="5753" spans="1:10" x14ac:dyDescent="0.2">
      <c r="A5753" s="5">
        <v>597</v>
      </c>
      <c r="B5753" s="6">
        <v>33</v>
      </c>
      <c r="C5753" s="6" t="s">
        <v>181</v>
      </c>
      <c r="D5753" s="7">
        <v>46019.25</v>
      </c>
      <c r="E5753" s="6">
        <v>161</v>
      </c>
      <c r="F5753" s="6">
        <v>161</v>
      </c>
      <c r="G5753" s="6">
        <v>0</v>
      </c>
      <c r="H5753" s="6">
        <v>8</v>
      </c>
      <c r="I5753" s="6">
        <v>5</v>
      </c>
      <c r="J5753" s="6" t="s">
        <v>79</v>
      </c>
    </row>
    <row r="5754" spans="1:10" x14ac:dyDescent="0.2">
      <c r="A5754" s="5">
        <v>599</v>
      </c>
      <c r="B5754" s="6">
        <v>7</v>
      </c>
      <c r="C5754" s="6" t="s">
        <v>49</v>
      </c>
      <c r="D5754" s="7">
        <v>46019.25</v>
      </c>
      <c r="E5754" s="6">
        <v>216</v>
      </c>
      <c r="F5754" s="6">
        <v>216</v>
      </c>
      <c r="G5754" s="6">
        <v>0</v>
      </c>
      <c r="H5754" s="6">
        <v>13</v>
      </c>
      <c r="I5754" s="6">
        <v>31</v>
      </c>
      <c r="J5754" s="6" t="s">
        <v>42</v>
      </c>
    </row>
    <row r="5755" spans="1:10" x14ac:dyDescent="0.2">
      <c r="A5755" s="5">
        <v>600</v>
      </c>
      <c r="B5755" s="6">
        <v>13</v>
      </c>
      <c r="C5755" s="6" t="s">
        <v>168</v>
      </c>
      <c r="D5755" s="7">
        <v>46019.25</v>
      </c>
      <c r="E5755" s="6">
        <v>241</v>
      </c>
      <c r="F5755" s="6">
        <v>241</v>
      </c>
      <c r="G5755" s="6">
        <v>0</v>
      </c>
      <c r="H5755" s="6">
        <v>5</v>
      </c>
      <c r="I5755" s="6">
        <v>10</v>
      </c>
      <c r="J5755" s="6" t="s">
        <v>133</v>
      </c>
    </row>
    <row r="5756" spans="1:10" x14ac:dyDescent="0.2">
      <c r="A5756" s="5">
        <v>601</v>
      </c>
      <c r="B5756" s="6">
        <v>15</v>
      </c>
      <c r="C5756" s="6" t="s">
        <v>71</v>
      </c>
      <c r="D5756" s="7">
        <v>46019.25</v>
      </c>
      <c r="E5756" s="6">
        <v>280</v>
      </c>
      <c r="F5756" s="6">
        <v>280</v>
      </c>
      <c r="G5756" s="6">
        <v>0</v>
      </c>
      <c r="H5756" s="6">
        <v>5</v>
      </c>
      <c r="I5756" s="6">
        <v>9</v>
      </c>
      <c r="J5756" s="6" t="s">
        <v>80</v>
      </c>
    </row>
    <row r="5757" spans="1:10" x14ac:dyDescent="0.2">
      <c r="A5757" s="5">
        <v>602</v>
      </c>
      <c r="B5757" s="6">
        <v>31</v>
      </c>
      <c r="C5757" s="6" t="s">
        <v>221</v>
      </c>
      <c r="D5757" s="7">
        <v>46019.25</v>
      </c>
      <c r="E5757" s="6">
        <v>180</v>
      </c>
      <c r="F5757" s="6">
        <v>180</v>
      </c>
      <c r="G5757" s="6">
        <v>0</v>
      </c>
      <c r="H5757" s="6">
        <v>9</v>
      </c>
      <c r="I5757" s="6">
        <v>12</v>
      </c>
      <c r="J5757" s="6" t="s">
        <v>134</v>
      </c>
    </row>
    <row r="5758" spans="1:10" x14ac:dyDescent="0.2">
      <c r="A5758" s="5">
        <v>603</v>
      </c>
      <c r="B5758" s="6">
        <v>18</v>
      </c>
      <c r="C5758" s="6" t="s">
        <v>86</v>
      </c>
      <c r="D5758" s="7">
        <v>46019.25</v>
      </c>
      <c r="E5758" s="6">
        <v>248</v>
      </c>
      <c r="F5758" s="6">
        <v>248</v>
      </c>
      <c r="G5758" s="6">
        <v>0</v>
      </c>
      <c r="H5758" s="6">
        <v>9</v>
      </c>
      <c r="I5758" s="6">
        <v>12</v>
      </c>
      <c r="J5758" s="6" t="s">
        <v>134</v>
      </c>
    </row>
    <row r="5759" spans="1:10" x14ac:dyDescent="0.2">
      <c r="A5759" s="5">
        <v>604</v>
      </c>
      <c r="B5759" s="6">
        <v>3</v>
      </c>
      <c r="C5759" s="6" t="s">
        <v>147</v>
      </c>
      <c r="D5759" s="7">
        <v>46019.25</v>
      </c>
      <c r="E5759" s="6">
        <v>219.23</v>
      </c>
      <c r="F5759" s="6">
        <v>219.23</v>
      </c>
      <c r="G5759" s="6">
        <v>0</v>
      </c>
      <c r="H5759" s="6">
        <v>10</v>
      </c>
      <c r="I5759" s="6">
        <v>13</v>
      </c>
      <c r="J5759" s="6" t="s">
        <v>81</v>
      </c>
    </row>
    <row r="5760" spans="1:10" x14ac:dyDescent="0.2">
      <c r="A5760" s="5">
        <v>610</v>
      </c>
      <c r="B5760" s="6">
        <v>6</v>
      </c>
      <c r="C5760" s="6" t="s">
        <v>61</v>
      </c>
      <c r="D5760" s="7">
        <v>46019.25</v>
      </c>
      <c r="E5760" s="6">
        <v>182</v>
      </c>
      <c r="F5760" s="6">
        <v>182</v>
      </c>
      <c r="G5760" s="6">
        <v>0</v>
      </c>
      <c r="H5760" s="6">
        <v>8</v>
      </c>
      <c r="I5760" s="6">
        <v>5</v>
      </c>
      <c r="J5760" s="6" t="s">
        <v>79</v>
      </c>
    </row>
    <row r="5761" spans="1:10" x14ac:dyDescent="0.2">
      <c r="A5761" s="5">
        <v>619</v>
      </c>
      <c r="B5761" s="6">
        <v>38</v>
      </c>
      <c r="C5761" s="6" t="s">
        <v>186</v>
      </c>
      <c r="D5761" s="7">
        <v>46019.25</v>
      </c>
      <c r="E5761" s="6">
        <v>147</v>
      </c>
      <c r="F5761" s="6">
        <v>147</v>
      </c>
      <c r="G5761" s="6">
        <v>0</v>
      </c>
      <c r="H5761" s="6" t="s">
        <v>47</v>
      </c>
      <c r="I5761" s="6">
        <v>10002</v>
      </c>
      <c r="J5761" s="6" t="s">
        <v>56</v>
      </c>
    </row>
    <row r="5762" spans="1:10" x14ac:dyDescent="0.2">
      <c r="A5762" s="5">
        <v>625</v>
      </c>
      <c r="B5762" s="6">
        <v>1</v>
      </c>
      <c r="C5762" s="6" t="s">
        <v>19</v>
      </c>
      <c r="D5762" s="7">
        <v>46019.25</v>
      </c>
      <c r="E5762" s="6">
        <v>999</v>
      </c>
      <c r="F5762" s="6">
        <v>999</v>
      </c>
      <c r="G5762" s="6">
        <v>0</v>
      </c>
      <c r="H5762" s="6">
        <v>9</v>
      </c>
      <c r="I5762" s="6">
        <v>12</v>
      </c>
      <c r="J5762" s="6" t="s">
        <v>134</v>
      </c>
    </row>
    <row r="5763" spans="1:10" x14ac:dyDescent="0.2">
      <c r="A5763" s="5">
        <v>626</v>
      </c>
      <c r="B5763" s="6">
        <v>1</v>
      </c>
      <c r="C5763" s="6" t="s">
        <v>19</v>
      </c>
      <c r="D5763" s="7">
        <v>46019.25</v>
      </c>
      <c r="E5763" s="6">
        <v>999</v>
      </c>
      <c r="F5763" s="6">
        <v>999</v>
      </c>
      <c r="G5763" s="6">
        <v>0</v>
      </c>
      <c r="H5763" s="6">
        <v>9</v>
      </c>
      <c r="I5763" s="6">
        <v>12</v>
      </c>
      <c r="J5763" s="6" t="s">
        <v>134</v>
      </c>
    </row>
    <row r="5764" spans="1:10" x14ac:dyDescent="0.2">
      <c r="A5764" s="5">
        <v>628</v>
      </c>
      <c r="B5764" s="6">
        <v>6</v>
      </c>
      <c r="C5764" s="6" t="s">
        <v>61</v>
      </c>
      <c r="D5764" s="7">
        <v>46019.25</v>
      </c>
      <c r="E5764" s="6">
        <v>183</v>
      </c>
      <c r="F5764" s="6">
        <v>183</v>
      </c>
      <c r="G5764" s="6">
        <v>0</v>
      </c>
      <c r="H5764" s="6">
        <v>13</v>
      </c>
      <c r="I5764" s="6">
        <v>31</v>
      </c>
      <c r="J5764" s="6" t="s">
        <v>42</v>
      </c>
    </row>
    <row r="5765" spans="1:10" x14ac:dyDescent="0.2">
      <c r="A5765" s="5">
        <v>645</v>
      </c>
      <c r="B5765" s="6">
        <v>26</v>
      </c>
      <c r="C5765" s="6" t="s">
        <v>201</v>
      </c>
      <c r="D5765" s="7">
        <v>46019.25</v>
      </c>
      <c r="E5765" s="6">
        <v>180</v>
      </c>
      <c r="F5765" s="6">
        <v>180</v>
      </c>
      <c r="G5765" s="6">
        <v>0</v>
      </c>
      <c r="H5765" s="6">
        <v>8</v>
      </c>
      <c r="I5765" s="6">
        <v>5</v>
      </c>
      <c r="J5765" s="6" t="s">
        <v>79</v>
      </c>
    </row>
    <row r="5766" spans="1:10" x14ac:dyDescent="0.2">
      <c r="A5766" s="5">
        <v>646</v>
      </c>
      <c r="B5766" s="6">
        <v>18</v>
      </c>
      <c r="C5766" s="6" t="s">
        <v>86</v>
      </c>
      <c r="D5766" s="7">
        <v>46019.25</v>
      </c>
      <c r="E5766" s="6">
        <v>161</v>
      </c>
      <c r="F5766" s="6">
        <v>161</v>
      </c>
      <c r="G5766" s="6">
        <v>0</v>
      </c>
      <c r="H5766" s="6">
        <v>8</v>
      </c>
      <c r="I5766" s="6">
        <v>5</v>
      </c>
      <c r="J5766" s="6" t="s">
        <v>79</v>
      </c>
    </row>
    <row r="5767" spans="1:10" x14ac:dyDescent="0.2">
      <c r="A5767" s="5">
        <v>647</v>
      </c>
      <c r="B5767" s="6">
        <v>32</v>
      </c>
      <c r="C5767" s="6" t="s">
        <v>180</v>
      </c>
      <c r="D5767" s="7">
        <v>46019.25</v>
      </c>
      <c r="E5767" s="6">
        <v>178.16</v>
      </c>
      <c r="F5767" s="6">
        <v>178.16</v>
      </c>
      <c r="G5767" s="6">
        <v>0</v>
      </c>
      <c r="H5767" s="6" t="s">
        <v>47</v>
      </c>
      <c r="I5767" s="6">
        <v>10002</v>
      </c>
      <c r="J5767" s="6" t="s">
        <v>56</v>
      </c>
    </row>
    <row r="5768" spans="1:10" x14ac:dyDescent="0.2">
      <c r="A5768" s="5">
        <v>653</v>
      </c>
      <c r="B5768" s="6">
        <v>7</v>
      </c>
      <c r="C5768" s="6" t="s">
        <v>123</v>
      </c>
      <c r="D5768" s="7">
        <v>46019.25</v>
      </c>
      <c r="E5768" s="6">
        <v>495</v>
      </c>
      <c r="F5768" s="6">
        <v>495</v>
      </c>
      <c r="G5768" s="6">
        <v>0</v>
      </c>
      <c r="H5768" s="6">
        <v>9</v>
      </c>
      <c r="I5768" s="6">
        <v>12</v>
      </c>
      <c r="J5768" s="6" t="s">
        <v>134</v>
      </c>
    </row>
    <row r="5769" spans="1:10" x14ac:dyDescent="0.2">
      <c r="A5769" s="5">
        <v>702</v>
      </c>
      <c r="B5769" s="6">
        <v>28</v>
      </c>
      <c r="C5769" s="6" t="s">
        <v>176</v>
      </c>
      <c r="D5769" s="7">
        <v>46019.25</v>
      </c>
      <c r="E5769" s="6">
        <v>230</v>
      </c>
      <c r="F5769" s="6">
        <v>230</v>
      </c>
      <c r="G5769" s="6">
        <v>0</v>
      </c>
      <c r="H5769" s="6">
        <v>12</v>
      </c>
      <c r="I5769" s="6">
        <v>10002</v>
      </c>
      <c r="J5769" s="6" t="s">
        <v>56</v>
      </c>
    </row>
    <row r="5770" spans="1:10" x14ac:dyDescent="0.2">
      <c r="A5770" s="5">
        <v>64</v>
      </c>
      <c r="B5770" s="6">
        <v>1</v>
      </c>
      <c r="C5770" s="6" t="s">
        <v>19</v>
      </c>
      <c r="D5770" s="7">
        <v>46019.75</v>
      </c>
      <c r="E5770" s="6">
        <v>0</v>
      </c>
      <c r="F5770" s="6">
        <v>0</v>
      </c>
      <c r="G5770" s="6">
        <v>0</v>
      </c>
      <c r="H5770" s="6">
        <v>12</v>
      </c>
      <c r="I5770" s="6">
        <v>15</v>
      </c>
      <c r="J5770" s="6" t="s">
        <v>63</v>
      </c>
    </row>
    <row r="5771" spans="1:10" x14ac:dyDescent="0.2">
      <c r="A5771" s="5">
        <v>66</v>
      </c>
      <c r="B5771" s="6">
        <v>1</v>
      </c>
      <c r="C5771" s="6" t="s">
        <v>19</v>
      </c>
      <c r="D5771" s="7">
        <v>46019.75</v>
      </c>
      <c r="E5771" s="6">
        <v>799</v>
      </c>
      <c r="F5771" s="6">
        <v>799</v>
      </c>
      <c r="G5771" s="6">
        <v>0</v>
      </c>
      <c r="H5771" s="6">
        <v>11</v>
      </c>
      <c r="I5771" s="6">
        <v>18</v>
      </c>
      <c r="J5771" s="6" t="s">
        <v>29</v>
      </c>
    </row>
    <row r="5772" spans="1:10" x14ac:dyDescent="0.2">
      <c r="A5772" s="5">
        <v>71</v>
      </c>
      <c r="B5772" s="6">
        <v>3</v>
      </c>
      <c r="C5772" s="6" t="s">
        <v>99</v>
      </c>
      <c r="D5772" s="7">
        <v>46019.75</v>
      </c>
      <c r="E5772" s="6">
        <v>676.86</v>
      </c>
      <c r="F5772" s="6">
        <v>676.86</v>
      </c>
      <c r="G5772" s="6">
        <v>0</v>
      </c>
      <c r="H5772" s="6">
        <v>13</v>
      </c>
      <c r="I5772" s="6">
        <v>31</v>
      </c>
      <c r="J5772" s="6" t="s">
        <v>42</v>
      </c>
    </row>
    <row r="5773" spans="1:10" x14ac:dyDescent="0.2">
      <c r="A5773" s="5">
        <v>89</v>
      </c>
      <c r="B5773" s="6">
        <v>12</v>
      </c>
      <c r="C5773" s="6" t="s">
        <v>108</v>
      </c>
      <c r="D5773" s="7">
        <v>46019.75</v>
      </c>
      <c r="E5773" s="6">
        <v>160.47</v>
      </c>
      <c r="F5773" s="6">
        <v>160.47</v>
      </c>
      <c r="G5773" s="6">
        <v>0</v>
      </c>
      <c r="H5773" s="6">
        <v>9</v>
      </c>
      <c r="I5773" s="6">
        <v>12</v>
      </c>
      <c r="J5773" s="6" t="s">
        <v>134</v>
      </c>
    </row>
    <row r="5774" spans="1:10" x14ac:dyDescent="0.2">
      <c r="A5774" s="5">
        <v>100</v>
      </c>
      <c r="B5774" s="6">
        <v>11</v>
      </c>
      <c r="C5774" s="6" t="s">
        <v>107</v>
      </c>
      <c r="D5774" s="7">
        <v>46019.75</v>
      </c>
      <c r="E5774" s="6">
        <v>219.23</v>
      </c>
      <c r="F5774" s="6">
        <v>219.23</v>
      </c>
      <c r="G5774" s="6">
        <v>0</v>
      </c>
      <c r="H5774" s="6">
        <v>7</v>
      </c>
      <c r="I5774" s="6">
        <v>21</v>
      </c>
      <c r="J5774" s="6" t="s">
        <v>93</v>
      </c>
    </row>
    <row r="5775" spans="1:10" x14ac:dyDescent="0.2">
      <c r="A5775" s="5">
        <v>109</v>
      </c>
      <c r="B5775" s="6">
        <v>13</v>
      </c>
      <c r="C5775" s="6" t="s">
        <v>109</v>
      </c>
      <c r="D5775" s="7">
        <v>46019.75</v>
      </c>
      <c r="E5775" s="6">
        <v>192</v>
      </c>
      <c r="F5775" s="6">
        <v>192</v>
      </c>
      <c r="G5775" s="6">
        <v>0</v>
      </c>
      <c r="H5775" s="6">
        <v>13</v>
      </c>
      <c r="I5775" s="6">
        <v>31</v>
      </c>
      <c r="J5775" s="6" t="s">
        <v>42</v>
      </c>
    </row>
    <row r="5776" spans="1:10" x14ac:dyDescent="0.2">
      <c r="A5776" s="5">
        <v>155</v>
      </c>
      <c r="B5776" s="6">
        <v>19</v>
      </c>
      <c r="C5776" s="6" t="s">
        <v>115</v>
      </c>
      <c r="D5776" s="7">
        <v>46019.75</v>
      </c>
      <c r="E5776" s="6">
        <v>279</v>
      </c>
      <c r="F5776" s="6">
        <v>279</v>
      </c>
      <c r="G5776" s="6">
        <v>0</v>
      </c>
      <c r="H5776" s="6">
        <v>5</v>
      </c>
      <c r="I5776" s="6">
        <v>14</v>
      </c>
      <c r="J5776" s="6" t="s">
        <v>22</v>
      </c>
    </row>
    <row r="5777" spans="1:10" x14ac:dyDescent="0.2">
      <c r="A5777" s="5">
        <v>180</v>
      </c>
      <c r="B5777" s="6">
        <v>25</v>
      </c>
      <c r="C5777" s="6" t="s">
        <v>121</v>
      </c>
      <c r="D5777" s="7">
        <v>46019.75</v>
      </c>
      <c r="E5777" s="6">
        <v>160.47</v>
      </c>
      <c r="F5777" s="6">
        <v>160.47</v>
      </c>
      <c r="G5777" s="6">
        <v>0</v>
      </c>
      <c r="H5777" s="6">
        <v>5</v>
      </c>
      <c r="I5777" s="6">
        <v>10002</v>
      </c>
      <c r="J5777" s="6" t="s">
        <v>56</v>
      </c>
    </row>
    <row r="5778" spans="1:10" x14ac:dyDescent="0.2">
      <c r="A5778" s="5">
        <v>214</v>
      </c>
      <c r="B5778" s="6">
        <v>31</v>
      </c>
      <c r="C5778" s="6" t="s">
        <v>141</v>
      </c>
      <c r="D5778" s="7">
        <v>46019.75</v>
      </c>
      <c r="E5778" s="6">
        <v>230</v>
      </c>
      <c r="F5778" s="6">
        <v>230</v>
      </c>
      <c r="G5778" s="6">
        <v>0</v>
      </c>
      <c r="H5778" s="6">
        <v>12</v>
      </c>
      <c r="I5778" s="6">
        <v>15</v>
      </c>
      <c r="J5778" s="6" t="s">
        <v>63</v>
      </c>
    </row>
    <row r="5779" spans="1:10" x14ac:dyDescent="0.2">
      <c r="A5779" s="5">
        <v>244</v>
      </c>
      <c r="B5779" s="6">
        <v>4</v>
      </c>
      <c r="C5779" s="6" t="s">
        <v>100</v>
      </c>
      <c r="D5779" s="7">
        <v>46019.75</v>
      </c>
      <c r="E5779" s="6">
        <v>192</v>
      </c>
      <c r="F5779" s="6">
        <v>192</v>
      </c>
      <c r="G5779" s="6">
        <v>0</v>
      </c>
      <c r="H5779" s="6">
        <v>11</v>
      </c>
      <c r="I5779" s="6">
        <v>14</v>
      </c>
      <c r="J5779" s="6" t="s">
        <v>22</v>
      </c>
    </row>
    <row r="5780" spans="1:10" x14ac:dyDescent="0.2">
      <c r="A5780" s="5">
        <v>273</v>
      </c>
      <c r="B5780" s="6">
        <v>7</v>
      </c>
      <c r="C5780" s="6" t="s">
        <v>103</v>
      </c>
      <c r="D5780" s="7">
        <v>46019.75</v>
      </c>
      <c r="E5780" s="6">
        <v>288.79000000000002</v>
      </c>
      <c r="F5780" s="6">
        <v>288.79000000000002</v>
      </c>
      <c r="G5780" s="6">
        <v>0</v>
      </c>
      <c r="H5780" s="6">
        <v>6</v>
      </c>
      <c r="I5780" s="6">
        <v>10002</v>
      </c>
      <c r="J5780" s="6" t="s">
        <v>56</v>
      </c>
    </row>
    <row r="5781" spans="1:10" x14ac:dyDescent="0.2">
      <c r="A5781" s="5">
        <v>303</v>
      </c>
      <c r="B5781" s="6">
        <v>24</v>
      </c>
      <c r="C5781" s="6" t="s">
        <v>120</v>
      </c>
      <c r="D5781" s="7">
        <v>46019.75</v>
      </c>
      <c r="E5781" s="6">
        <v>354.42</v>
      </c>
      <c r="F5781" s="6">
        <v>354.42</v>
      </c>
      <c r="G5781" s="6">
        <v>0</v>
      </c>
      <c r="H5781" s="6">
        <v>7</v>
      </c>
      <c r="I5781" s="6">
        <v>11</v>
      </c>
      <c r="J5781" s="6" t="s">
        <v>90</v>
      </c>
    </row>
    <row r="5782" spans="1:10" x14ac:dyDescent="0.2">
      <c r="A5782" s="5">
        <v>544</v>
      </c>
      <c r="B5782" s="6">
        <v>19</v>
      </c>
      <c r="C5782" s="6" t="s">
        <v>87</v>
      </c>
      <c r="D5782" s="7">
        <v>46020.25</v>
      </c>
      <c r="E5782" s="6">
        <v>209</v>
      </c>
      <c r="F5782" s="6">
        <v>209</v>
      </c>
      <c r="G5782" s="6">
        <v>0</v>
      </c>
      <c r="H5782" s="6">
        <v>12</v>
      </c>
      <c r="I5782" s="6">
        <v>31</v>
      </c>
      <c r="J5782" s="6" t="s">
        <v>42</v>
      </c>
    </row>
    <row r="5783" spans="1:10" x14ac:dyDescent="0.2">
      <c r="A5783" s="5">
        <v>554</v>
      </c>
      <c r="B5783" s="6">
        <v>7</v>
      </c>
      <c r="C5783" s="6" t="s">
        <v>62</v>
      </c>
      <c r="D5783" s="7">
        <v>46020.25</v>
      </c>
      <c r="E5783" s="6">
        <v>160</v>
      </c>
      <c r="F5783" s="6">
        <v>160</v>
      </c>
      <c r="G5783" s="6">
        <v>0</v>
      </c>
      <c r="H5783" s="6">
        <v>7</v>
      </c>
      <c r="I5783" s="6">
        <v>21</v>
      </c>
      <c r="J5783" s="6" t="s">
        <v>93</v>
      </c>
    </row>
    <row r="5784" spans="1:10" x14ac:dyDescent="0.2">
      <c r="A5784" s="5">
        <v>579</v>
      </c>
      <c r="B5784" s="6">
        <v>21</v>
      </c>
      <c r="C5784" s="6" t="s">
        <v>212</v>
      </c>
      <c r="D5784" s="7">
        <v>46020.25</v>
      </c>
      <c r="E5784" s="6">
        <v>314</v>
      </c>
      <c r="F5784" s="6">
        <v>314</v>
      </c>
      <c r="G5784" s="6">
        <v>0</v>
      </c>
      <c r="H5784" s="6">
        <v>12</v>
      </c>
      <c r="I5784" s="6">
        <v>25</v>
      </c>
      <c r="J5784" s="6" t="s">
        <v>135</v>
      </c>
    </row>
    <row r="5785" spans="1:10" x14ac:dyDescent="0.2">
      <c r="A5785" s="5">
        <v>583</v>
      </c>
      <c r="B5785" s="6">
        <v>7</v>
      </c>
      <c r="C5785" s="6" t="s">
        <v>62</v>
      </c>
      <c r="D5785" s="7">
        <v>46020.25</v>
      </c>
      <c r="E5785" s="6">
        <v>270</v>
      </c>
      <c r="F5785" s="6">
        <v>270</v>
      </c>
      <c r="G5785" s="6">
        <v>0</v>
      </c>
      <c r="H5785" s="6">
        <v>5</v>
      </c>
      <c r="I5785" s="6">
        <v>10</v>
      </c>
      <c r="J5785" s="6" t="s">
        <v>133</v>
      </c>
    </row>
    <row r="5786" spans="1:10" x14ac:dyDescent="0.2">
      <c r="A5786" s="5">
        <v>589</v>
      </c>
      <c r="B5786" s="6">
        <v>27</v>
      </c>
      <c r="C5786" s="6" t="s">
        <v>175</v>
      </c>
      <c r="D5786" s="7">
        <v>46020.25</v>
      </c>
      <c r="E5786" s="6">
        <v>690</v>
      </c>
      <c r="F5786" s="6">
        <v>690</v>
      </c>
      <c r="G5786" s="6">
        <v>0</v>
      </c>
      <c r="H5786" s="6">
        <v>11</v>
      </c>
      <c r="I5786" s="6">
        <v>5</v>
      </c>
      <c r="J5786" s="6" t="s">
        <v>79</v>
      </c>
    </row>
    <row r="5787" spans="1:10" x14ac:dyDescent="0.2">
      <c r="A5787" s="5">
        <v>595</v>
      </c>
      <c r="B5787" s="6">
        <v>27</v>
      </c>
      <c r="C5787" s="6" t="s">
        <v>175</v>
      </c>
      <c r="D5787" s="7">
        <v>46020.25</v>
      </c>
      <c r="E5787" s="6">
        <v>160</v>
      </c>
      <c r="F5787" s="6">
        <v>160</v>
      </c>
      <c r="G5787" s="6">
        <v>0</v>
      </c>
      <c r="H5787" s="6">
        <v>9</v>
      </c>
      <c r="I5787" s="6">
        <v>10002</v>
      </c>
      <c r="J5787" s="6" t="s">
        <v>56</v>
      </c>
    </row>
    <row r="5788" spans="1:10" x14ac:dyDescent="0.2">
      <c r="A5788" s="5">
        <v>622</v>
      </c>
      <c r="B5788" s="6">
        <v>7</v>
      </c>
      <c r="C5788" s="6" t="s">
        <v>123</v>
      </c>
      <c r="D5788" s="7">
        <v>46020.25</v>
      </c>
      <c r="E5788" s="6">
        <v>340</v>
      </c>
      <c r="F5788" s="6">
        <v>340</v>
      </c>
      <c r="G5788" s="6">
        <v>0</v>
      </c>
      <c r="H5788" s="6">
        <v>8</v>
      </c>
      <c r="I5788" s="6">
        <v>28</v>
      </c>
      <c r="J5788" s="6" t="s">
        <v>143</v>
      </c>
    </row>
    <row r="5789" spans="1:10" x14ac:dyDescent="0.2">
      <c r="A5789" s="5">
        <v>633</v>
      </c>
      <c r="B5789" s="6">
        <v>1</v>
      </c>
      <c r="C5789" s="6" t="s">
        <v>19</v>
      </c>
      <c r="D5789" s="7">
        <v>46020.25</v>
      </c>
      <c r="E5789" s="6">
        <v>799</v>
      </c>
      <c r="F5789" s="6">
        <v>799</v>
      </c>
      <c r="G5789" s="6">
        <v>0</v>
      </c>
      <c r="H5789" s="6">
        <v>9</v>
      </c>
      <c r="I5789" s="6">
        <v>12</v>
      </c>
      <c r="J5789" s="6" t="s">
        <v>134</v>
      </c>
    </row>
    <row r="5790" spans="1:10" x14ac:dyDescent="0.2">
      <c r="A5790" s="5">
        <v>635</v>
      </c>
      <c r="B5790" s="6">
        <v>18</v>
      </c>
      <c r="C5790" s="6" t="s">
        <v>86</v>
      </c>
      <c r="D5790" s="7">
        <v>46020.25</v>
      </c>
      <c r="E5790" s="6">
        <v>160</v>
      </c>
      <c r="F5790" s="6">
        <v>160</v>
      </c>
      <c r="G5790" s="6">
        <v>0</v>
      </c>
      <c r="H5790" s="6">
        <v>12</v>
      </c>
      <c r="I5790" s="6">
        <v>25</v>
      </c>
      <c r="J5790" s="6" t="s">
        <v>135</v>
      </c>
    </row>
    <row r="5791" spans="1:10" x14ac:dyDescent="0.2">
      <c r="A5791" s="5">
        <v>644</v>
      </c>
      <c r="B5791" s="6">
        <v>17</v>
      </c>
      <c r="C5791" s="6" t="s">
        <v>85</v>
      </c>
      <c r="D5791" s="7">
        <v>46020.25</v>
      </c>
      <c r="E5791" s="6">
        <v>208</v>
      </c>
      <c r="F5791" s="6">
        <v>208</v>
      </c>
      <c r="G5791" s="6">
        <v>0</v>
      </c>
      <c r="H5791" s="6">
        <v>11</v>
      </c>
      <c r="I5791" s="6">
        <v>13</v>
      </c>
      <c r="J5791" s="6" t="s">
        <v>81</v>
      </c>
    </row>
    <row r="5792" spans="1:10" x14ac:dyDescent="0.2">
      <c r="A5792" s="5">
        <v>644</v>
      </c>
      <c r="B5792" s="6">
        <v>18</v>
      </c>
      <c r="C5792" s="6" t="s">
        <v>86</v>
      </c>
      <c r="D5792" s="7">
        <v>46020.25</v>
      </c>
      <c r="E5792" s="6">
        <v>208</v>
      </c>
      <c r="F5792" s="6">
        <v>208</v>
      </c>
      <c r="G5792" s="6">
        <v>0</v>
      </c>
      <c r="H5792" s="6">
        <v>11</v>
      </c>
      <c r="I5792" s="6">
        <v>13</v>
      </c>
      <c r="J5792" s="6" t="s">
        <v>81</v>
      </c>
    </row>
    <row r="5793" spans="1:10" x14ac:dyDescent="0.2">
      <c r="A5793" s="5">
        <v>80</v>
      </c>
      <c r="B5793" s="6">
        <v>7</v>
      </c>
      <c r="C5793" s="6" t="s">
        <v>103</v>
      </c>
      <c r="D5793" s="7">
        <v>46020.75</v>
      </c>
      <c r="E5793" s="6">
        <v>361.67</v>
      </c>
      <c r="F5793" s="6">
        <v>361.67</v>
      </c>
      <c r="G5793" s="6">
        <v>0</v>
      </c>
      <c r="H5793" s="6">
        <v>11</v>
      </c>
      <c r="I5793" s="6">
        <v>18</v>
      </c>
      <c r="J5793" s="6" t="s">
        <v>29</v>
      </c>
    </row>
    <row r="5794" spans="1:10" x14ac:dyDescent="0.2">
      <c r="A5794" s="5">
        <v>116</v>
      </c>
      <c r="B5794" s="6">
        <v>15</v>
      </c>
      <c r="C5794" s="6" t="s">
        <v>111</v>
      </c>
      <c r="D5794" s="7">
        <v>46020.75</v>
      </c>
      <c r="E5794" s="6">
        <v>302.22000000000003</v>
      </c>
      <c r="F5794" s="6">
        <v>302.22000000000003</v>
      </c>
      <c r="G5794" s="6">
        <v>0</v>
      </c>
      <c r="H5794" s="6">
        <v>13</v>
      </c>
      <c r="I5794" s="6">
        <v>31</v>
      </c>
      <c r="J5794" s="6" t="s">
        <v>42</v>
      </c>
    </row>
    <row r="5795" spans="1:10" x14ac:dyDescent="0.2">
      <c r="A5795" s="5">
        <v>143</v>
      </c>
      <c r="B5795" s="6">
        <v>21</v>
      </c>
      <c r="C5795" s="6" t="s">
        <v>117</v>
      </c>
      <c r="D5795" s="7">
        <v>46020.75</v>
      </c>
      <c r="E5795" s="6">
        <v>258</v>
      </c>
      <c r="F5795" s="6">
        <v>258</v>
      </c>
      <c r="G5795" s="6">
        <v>0</v>
      </c>
      <c r="H5795" s="6">
        <v>11</v>
      </c>
      <c r="I5795" s="6">
        <v>13</v>
      </c>
      <c r="J5795" s="6" t="s">
        <v>81</v>
      </c>
    </row>
    <row r="5796" spans="1:10" x14ac:dyDescent="0.2">
      <c r="A5796" s="5">
        <v>147</v>
      </c>
      <c r="B5796" s="6">
        <v>22</v>
      </c>
      <c r="C5796" s="6" t="s">
        <v>118</v>
      </c>
      <c r="D5796" s="7">
        <v>46020.75</v>
      </c>
      <c r="E5796" s="6">
        <v>230</v>
      </c>
      <c r="F5796" s="6">
        <v>230</v>
      </c>
      <c r="G5796" s="6">
        <v>0</v>
      </c>
      <c r="H5796" s="6">
        <v>5</v>
      </c>
      <c r="I5796" s="6">
        <v>10002</v>
      </c>
      <c r="J5796" s="6" t="s">
        <v>56</v>
      </c>
    </row>
    <row r="5797" spans="1:10" x14ac:dyDescent="0.2">
      <c r="A5797" s="5">
        <v>167</v>
      </c>
      <c r="B5797" s="6">
        <v>24</v>
      </c>
      <c r="C5797" s="6" t="s">
        <v>120</v>
      </c>
      <c r="D5797" s="7">
        <v>46020.75</v>
      </c>
      <c r="E5797" s="6">
        <v>255</v>
      </c>
      <c r="F5797" s="6">
        <v>255</v>
      </c>
      <c r="G5797" s="6">
        <v>0</v>
      </c>
      <c r="H5797" s="6">
        <v>9</v>
      </c>
      <c r="I5797" s="6">
        <v>12</v>
      </c>
      <c r="J5797" s="6" t="s">
        <v>134</v>
      </c>
    </row>
    <row r="5798" spans="1:10" x14ac:dyDescent="0.2">
      <c r="A5798" s="5">
        <v>242</v>
      </c>
      <c r="B5798" s="6">
        <v>5</v>
      </c>
      <c r="C5798" s="6" t="s">
        <v>101</v>
      </c>
      <c r="D5798" s="7">
        <v>46020.75</v>
      </c>
      <c r="E5798" s="6">
        <v>320</v>
      </c>
      <c r="F5798" s="6">
        <v>320</v>
      </c>
      <c r="G5798" s="6">
        <v>0</v>
      </c>
      <c r="H5798" s="6">
        <v>8</v>
      </c>
      <c r="I5798" s="6">
        <v>28</v>
      </c>
      <c r="J5798" s="6" t="s">
        <v>143</v>
      </c>
    </row>
    <row r="5799" spans="1:10" x14ac:dyDescent="0.2">
      <c r="A5799" s="5">
        <v>247</v>
      </c>
      <c r="B5799" s="6">
        <v>3</v>
      </c>
      <c r="C5799" s="6" t="s">
        <v>99</v>
      </c>
      <c r="D5799" s="7">
        <v>46020.75</v>
      </c>
      <c r="E5799" s="6">
        <v>228.29</v>
      </c>
      <c r="F5799" s="6">
        <v>228.29</v>
      </c>
      <c r="G5799" s="6">
        <v>0</v>
      </c>
      <c r="H5799" s="6">
        <v>6</v>
      </c>
      <c r="I5799" s="6">
        <v>9</v>
      </c>
      <c r="J5799" s="6" t="s">
        <v>80</v>
      </c>
    </row>
    <row r="5800" spans="1:10" x14ac:dyDescent="0.2">
      <c r="A5800" s="5">
        <v>255</v>
      </c>
      <c r="B5800" s="6">
        <v>5</v>
      </c>
      <c r="C5800" s="6" t="s">
        <v>101</v>
      </c>
      <c r="D5800" s="7">
        <v>46020.75</v>
      </c>
      <c r="E5800" s="6">
        <v>320</v>
      </c>
      <c r="F5800" s="6">
        <v>320</v>
      </c>
      <c r="G5800" s="6">
        <v>0</v>
      </c>
      <c r="H5800" s="6">
        <v>10</v>
      </c>
      <c r="I5800" s="6">
        <v>24</v>
      </c>
      <c r="J5800" s="6" t="s">
        <v>84</v>
      </c>
    </row>
    <row r="5801" spans="1:10" x14ac:dyDescent="0.2">
      <c r="A5801" s="5">
        <v>258</v>
      </c>
      <c r="B5801" s="6">
        <v>2</v>
      </c>
      <c r="C5801" s="6" t="s">
        <v>98</v>
      </c>
      <c r="D5801" s="7">
        <v>46020.75</v>
      </c>
      <c r="E5801" s="6">
        <v>192</v>
      </c>
      <c r="F5801" s="6">
        <v>192</v>
      </c>
      <c r="G5801" s="6">
        <v>0</v>
      </c>
      <c r="H5801" s="6">
        <v>9</v>
      </c>
      <c r="I5801" s="6">
        <v>12</v>
      </c>
      <c r="J5801" s="6" t="s">
        <v>134</v>
      </c>
    </row>
    <row r="5802" spans="1:10" x14ac:dyDescent="0.2">
      <c r="A5802" s="5">
        <v>261</v>
      </c>
      <c r="B5802" s="6">
        <v>7</v>
      </c>
      <c r="C5802" s="6" t="s">
        <v>103</v>
      </c>
      <c r="D5802" s="7">
        <v>46020.75</v>
      </c>
      <c r="E5802" s="6">
        <v>182.88</v>
      </c>
      <c r="F5802" s="6">
        <v>182.88</v>
      </c>
      <c r="G5802" s="6">
        <v>0</v>
      </c>
      <c r="H5802" s="6">
        <v>9</v>
      </c>
      <c r="I5802" s="6">
        <v>12</v>
      </c>
      <c r="J5802" s="6" t="s">
        <v>134</v>
      </c>
    </row>
    <row r="5803" spans="1:10" x14ac:dyDescent="0.2">
      <c r="A5803" s="5">
        <v>262</v>
      </c>
      <c r="B5803" s="6">
        <v>7</v>
      </c>
      <c r="C5803" s="6" t="s">
        <v>103</v>
      </c>
      <c r="D5803" s="7">
        <v>46020.75</v>
      </c>
      <c r="E5803" s="6">
        <v>192.51</v>
      </c>
      <c r="F5803" s="6">
        <v>192.51</v>
      </c>
      <c r="G5803" s="6">
        <v>0</v>
      </c>
      <c r="H5803" s="6">
        <v>4</v>
      </c>
      <c r="I5803" s="6">
        <v>10002</v>
      </c>
      <c r="J5803" s="6" t="s">
        <v>56</v>
      </c>
    </row>
    <row r="5804" spans="1:10" x14ac:dyDescent="0.2">
      <c r="A5804" s="5">
        <v>528</v>
      </c>
      <c r="B5804" s="6">
        <v>6</v>
      </c>
      <c r="C5804" s="6" t="s">
        <v>150</v>
      </c>
      <c r="D5804" s="7">
        <v>46021.25</v>
      </c>
      <c r="E5804" s="6">
        <v>376</v>
      </c>
      <c r="F5804" s="6">
        <v>376</v>
      </c>
      <c r="G5804" s="6">
        <v>0</v>
      </c>
      <c r="H5804" s="6">
        <v>10</v>
      </c>
      <c r="I5804" s="6">
        <v>10002</v>
      </c>
      <c r="J5804" s="6" t="s">
        <v>56</v>
      </c>
    </row>
    <row r="5805" spans="1:10" x14ac:dyDescent="0.2">
      <c r="A5805" s="5">
        <v>531</v>
      </c>
      <c r="B5805" s="6">
        <v>29</v>
      </c>
      <c r="C5805" s="6" t="s">
        <v>177</v>
      </c>
      <c r="D5805" s="7">
        <v>46021.25</v>
      </c>
      <c r="E5805" s="6">
        <v>227</v>
      </c>
      <c r="F5805" s="6">
        <v>227</v>
      </c>
      <c r="G5805" s="6">
        <v>0</v>
      </c>
      <c r="H5805" s="6">
        <v>9</v>
      </c>
      <c r="I5805" s="6">
        <v>12</v>
      </c>
      <c r="J5805" s="6" t="s">
        <v>134</v>
      </c>
    </row>
    <row r="5806" spans="1:10" x14ac:dyDescent="0.2">
      <c r="A5806" s="5">
        <v>531</v>
      </c>
      <c r="B5806" s="6">
        <v>30</v>
      </c>
      <c r="C5806" s="6" t="s">
        <v>178</v>
      </c>
      <c r="D5806" s="7">
        <v>46021.25</v>
      </c>
      <c r="E5806" s="6">
        <v>227</v>
      </c>
      <c r="F5806" s="6">
        <v>227</v>
      </c>
      <c r="G5806" s="6">
        <v>0</v>
      </c>
      <c r="H5806" s="6">
        <v>9</v>
      </c>
      <c r="I5806" s="6">
        <v>12</v>
      </c>
      <c r="J5806" s="6" t="s">
        <v>134</v>
      </c>
    </row>
    <row r="5807" spans="1:10" x14ac:dyDescent="0.2">
      <c r="A5807" s="5">
        <v>532</v>
      </c>
      <c r="B5807" s="6">
        <v>13</v>
      </c>
      <c r="C5807" s="6" t="s">
        <v>168</v>
      </c>
      <c r="D5807" s="7">
        <v>46021.25</v>
      </c>
      <c r="E5807" s="6">
        <v>233</v>
      </c>
      <c r="F5807" s="6">
        <v>233</v>
      </c>
      <c r="G5807" s="6">
        <v>0</v>
      </c>
      <c r="H5807" s="6">
        <v>9</v>
      </c>
      <c r="I5807" s="6">
        <v>12</v>
      </c>
      <c r="J5807" s="6" t="s">
        <v>134</v>
      </c>
    </row>
    <row r="5808" spans="1:10" x14ac:dyDescent="0.2">
      <c r="A5808" s="5">
        <v>532</v>
      </c>
      <c r="B5808" s="6">
        <v>14</v>
      </c>
      <c r="C5808" s="6" t="s">
        <v>205</v>
      </c>
      <c r="D5808" s="7">
        <v>46021.25</v>
      </c>
      <c r="E5808" s="6">
        <v>233</v>
      </c>
      <c r="F5808" s="6">
        <v>233</v>
      </c>
      <c r="G5808" s="6">
        <v>0</v>
      </c>
      <c r="H5808" s="6">
        <v>9</v>
      </c>
      <c r="I5808" s="6">
        <v>12</v>
      </c>
      <c r="J5808" s="6" t="s">
        <v>134</v>
      </c>
    </row>
    <row r="5809" spans="1:10" x14ac:dyDescent="0.2">
      <c r="A5809" s="5">
        <v>534</v>
      </c>
      <c r="B5809" s="6">
        <v>14</v>
      </c>
      <c r="C5809" s="6" t="s">
        <v>205</v>
      </c>
      <c r="D5809" s="7">
        <v>46021.25</v>
      </c>
      <c r="E5809" s="6">
        <v>384</v>
      </c>
      <c r="F5809" s="6">
        <v>384</v>
      </c>
      <c r="G5809" s="6">
        <v>0</v>
      </c>
      <c r="H5809" s="6">
        <v>4</v>
      </c>
      <c r="I5809" s="6">
        <v>10002</v>
      </c>
      <c r="J5809" s="6" t="s">
        <v>56</v>
      </c>
    </row>
    <row r="5810" spans="1:10" x14ac:dyDescent="0.2">
      <c r="A5810" s="5">
        <v>541</v>
      </c>
      <c r="B5810" s="6">
        <v>33</v>
      </c>
      <c r="C5810" s="6" t="s">
        <v>181</v>
      </c>
      <c r="D5810" s="7">
        <v>46021.25</v>
      </c>
      <c r="E5810" s="6">
        <v>230</v>
      </c>
      <c r="F5810" s="6">
        <v>230</v>
      </c>
      <c r="G5810" s="6">
        <v>0</v>
      </c>
      <c r="H5810" s="6">
        <v>10</v>
      </c>
      <c r="I5810" s="6">
        <v>10002</v>
      </c>
      <c r="J5810" s="6" t="s">
        <v>56</v>
      </c>
    </row>
    <row r="5811" spans="1:10" x14ac:dyDescent="0.2">
      <c r="A5811" s="5">
        <v>546</v>
      </c>
      <c r="B5811" s="6">
        <v>4</v>
      </c>
      <c r="C5811" s="6" t="s">
        <v>45</v>
      </c>
      <c r="D5811" s="7">
        <v>46021.25</v>
      </c>
      <c r="E5811" s="6">
        <v>198</v>
      </c>
      <c r="F5811" s="6">
        <v>198</v>
      </c>
      <c r="G5811" s="6">
        <v>0</v>
      </c>
      <c r="H5811" s="6">
        <v>12</v>
      </c>
      <c r="I5811" s="6">
        <v>15</v>
      </c>
      <c r="J5811" s="6" t="s">
        <v>63</v>
      </c>
    </row>
    <row r="5812" spans="1:10" x14ac:dyDescent="0.2">
      <c r="A5812" s="5">
        <v>551</v>
      </c>
      <c r="B5812" s="6">
        <v>23</v>
      </c>
      <c r="C5812" s="6" t="s">
        <v>165</v>
      </c>
      <c r="D5812" s="7">
        <v>46021.25</v>
      </c>
      <c r="E5812" s="6">
        <v>314</v>
      </c>
      <c r="F5812" s="6">
        <v>314</v>
      </c>
      <c r="G5812" s="6">
        <v>0</v>
      </c>
      <c r="H5812" s="6">
        <v>12</v>
      </c>
      <c r="I5812" s="6">
        <v>10002</v>
      </c>
      <c r="J5812" s="6" t="s">
        <v>56</v>
      </c>
    </row>
    <row r="5813" spans="1:10" x14ac:dyDescent="0.2">
      <c r="A5813" s="5">
        <v>564</v>
      </c>
      <c r="B5813" s="6">
        <v>9</v>
      </c>
      <c r="C5813" s="6" t="s">
        <v>51</v>
      </c>
      <c r="D5813" s="7">
        <v>46021.25</v>
      </c>
      <c r="E5813" s="6">
        <v>285</v>
      </c>
      <c r="F5813" s="6">
        <v>285</v>
      </c>
      <c r="G5813" s="6">
        <v>0</v>
      </c>
      <c r="H5813" s="6">
        <v>12</v>
      </c>
      <c r="I5813" s="6">
        <v>25</v>
      </c>
      <c r="J5813" s="6" t="s">
        <v>135</v>
      </c>
    </row>
    <row r="5814" spans="1:10" x14ac:dyDescent="0.2">
      <c r="A5814" s="5">
        <v>590</v>
      </c>
      <c r="B5814" s="6">
        <v>37</v>
      </c>
      <c r="C5814" s="6" t="s">
        <v>185</v>
      </c>
      <c r="D5814" s="7">
        <v>46021.25</v>
      </c>
      <c r="E5814" s="6">
        <v>316.27999999999997</v>
      </c>
      <c r="F5814" s="6">
        <v>316.27999999999997</v>
      </c>
      <c r="G5814" s="6">
        <v>0</v>
      </c>
      <c r="H5814" s="6">
        <v>12</v>
      </c>
      <c r="I5814" s="6">
        <v>15</v>
      </c>
      <c r="J5814" s="6" t="s">
        <v>63</v>
      </c>
    </row>
    <row r="5815" spans="1:10" x14ac:dyDescent="0.2">
      <c r="A5815" s="5">
        <v>612</v>
      </c>
      <c r="B5815" s="6">
        <v>1</v>
      </c>
      <c r="C5815" s="6" t="s">
        <v>19</v>
      </c>
      <c r="D5815" s="7">
        <v>46021.25</v>
      </c>
      <c r="E5815" s="6">
        <v>799</v>
      </c>
      <c r="F5815" s="6">
        <v>799</v>
      </c>
      <c r="G5815" s="6">
        <v>0</v>
      </c>
      <c r="H5815" s="6">
        <v>7</v>
      </c>
      <c r="I5815" s="6">
        <v>11</v>
      </c>
      <c r="J5815" s="6" t="s">
        <v>90</v>
      </c>
    </row>
    <row r="5816" spans="1:10" x14ac:dyDescent="0.2">
      <c r="A5816" s="5">
        <v>614</v>
      </c>
      <c r="B5816" s="6">
        <v>2</v>
      </c>
      <c r="C5816" s="6" t="s">
        <v>41</v>
      </c>
      <c r="D5816" s="7">
        <v>46021.25</v>
      </c>
      <c r="E5816" s="6">
        <v>192</v>
      </c>
      <c r="F5816" s="6">
        <v>192</v>
      </c>
      <c r="G5816" s="6">
        <v>0</v>
      </c>
      <c r="H5816" s="6">
        <v>11</v>
      </c>
      <c r="I5816" s="6">
        <v>14</v>
      </c>
      <c r="J5816" s="6" t="s">
        <v>22</v>
      </c>
    </row>
    <row r="5817" spans="1:10" x14ac:dyDescent="0.2">
      <c r="A5817" s="5">
        <v>650</v>
      </c>
      <c r="B5817" s="6">
        <v>8</v>
      </c>
      <c r="C5817" s="6" t="s">
        <v>124</v>
      </c>
      <c r="D5817" s="7">
        <v>46021.25</v>
      </c>
      <c r="E5817" s="6">
        <v>300</v>
      </c>
      <c r="F5817" s="6">
        <v>300</v>
      </c>
      <c r="G5817" s="6">
        <v>0</v>
      </c>
      <c r="H5817" s="6">
        <v>10</v>
      </c>
      <c r="I5817" s="6">
        <v>24</v>
      </c>
      <c r="J5817" s="6" t="s">
        <v>84</v>
      </c>
    </row>
    <row r="5818" spans="1:10" x14ac:dyDescent="0.2">
      <c r="A5818" s="5">
        <v>72</v>
      </c>
      <c r="B5818" s="6">
        <v>5</v>
      </c>
      <c r="C5818" s="6" t="s">
        <v>101</v>
      </c>
      <c r="D5818" s="7">
        <v>46021.75</v>
      </c>
      <c r="E5818" s="6">
        <v>255</v>
      </c>
      <c r="F5818" s="6">
        <v>255</v>
      </c>
      <c r="G5818" s="6">
        <v>0</v>
      </c>
      <c r="H5818" s="6">
        <v>10</v>
      </c>
      <c r="I5818" s="6">
        <v>24</v>
      </c>
      <c r="J5818" s="6" t="s">
        <v>84</v>
      </c>
    </row>
    <row r="5819" spans="1:10" x14ac:dyDescent="0.2">
      <c r="A5819" s="5">
        <v>77</v>
      </c>
      <c r="B5819" s="6">
        <v>5</v>
      </c>
      <c r="C5819" s="6" t="s">
        <v>101</v>
      </c>
      <c r="D5819" s="7">
        <v>46021.75</v>
      </c>
      <c r="E5819" s="6">
        <v>233.85</v>
      </c>
      <c r="F5819" s="6">
        <v>233.85</v>
      </c>
      <c r="G5819" s="6">
        <v>0</v>
      </c>
      <c r="H5819" s="6">
        <v>6</v>
      </c>
      <c r="I5819" s="6">
        <v>10100</v>
      </c>
      <c r="J5819" s="6" t="s">
        <v>73</v>
      </c>
    </row>
    <row r="5820" spans="1:10" x14ac:dyDescent="0.2">
      <c r="A5820" s="5">
        <v>124</v>
      </c>
      <c r="B5820" s="6">
        <v>14</v>
      </c>
      <c r="C5820" s="6" t="s">
        <v>110</v>
      </c>
      <c r="D5820" s="7">
        <v>46021.75</v>
      </c>
      <c r="E5820" s="6">
        <v>300</v>
      </c>
      <c r="F5820" s="6">
        <v>300</v>
      </c>
      <c r="G5820" s="6">
        <v>0</v>
      </c>
      <c r="H5820" s="6">
        <v>5</v>
      </c>
      <c r="I5820" s="6">
        <v>10</v>
      </c>
      <c r="J5820" s="6" t="s">
        <v>133</v>
      </c>
    </row>
    <row r="5821" spans="1:10" x14ac:dyDescent="0.2">
      <c r="A5821" s="5">
        <v>126</v>
      </c>
      <c r="B5821" s="6">
        <v>14</v>
      </c>
      <c r="C5821" s="6" t="s">
        <v>110</v>
      </c>
      <c r="D5821" s="7">
        <v>46021.75</v>
      </c>
      <c r="E5821" s="6">
        <v>408</v>
      </c>
      <c r="F5821" s="6">
        <v>408</v>
      </c>
      <c r="G5821" s="6">
        <v>0</v>
      </c>
      <c r="H5821" s="6">
        <v>5</v>
      </c>
      <c r="I5821" s="6">
        <v>10</v>
      </c>
      <c r="J5821" s="6" t="s">
        <v>133</v>
      </c>
    </row>
    <row r="5822" spans="1:10" x14ac:dyDescent="0.2">
      <c r="A5822" s="5">
        <v>132</v>
      </c>
      <c r="B5822" s="6">
        <v>16</v>
      </c>
      <c r="C5822" s="6" t="s">
        <v>112</v>
      </c>
      <c r="D5822" s="7">
        <v>46021.75</v>
      </c>
      <c r="E5822" s="6">
        <v>160.47</v>
      </c>
      <c r="F5822" s="6">
        <v>160.47</v>
      </c>
      <c r="G5822" s="6">
        <v>0</v>
      </c>
      <c r="H5822" s="6">
        <v>11</v>
      </c>
      <c r="I5822" s="6">
        <v>13</v>
      </c>
      <c r="J5822" s="6" t="s">
        <v>81</v>
      </c>
    </row>
    <row r="5823" spans="1:10" x14ac:dyDescent="0.2">
      <c r="A5823" s="5">
        <v>133</v>
      </c>
      <c r="B5823" s="6">
        <v>16</v>
      </c>
      <c r="C5823" s="6" t="s">
        <v>112</v>
      </c>
      <c r="D5823" s="7">
        <v>46021.75</v>
      </c>
      <c r="E5823" s="6">
        <v>300</v>
      </c>
      <c r="F5823" s="6">
        <v>300</v>
      </c>
      <c r="G5823" s="6">
        <v>0</v>
      </c>
      <c r="H5823" s="6">
        <v>8</v>
      </c>
      <c r="I5823" s="6">
        <v>10002</v>
      </c>
      <c r="J5823" s="6" t="s">
        <v>56</v>
      </c>
    </row>
    <row r="5824" spans="1:10" x14ac:dyDescent="0.2">
      <c r="A5824" s="5">
        <v>175</v>
      </c>
      <c r="B5824" s="6">
        <v>23</v>
      </c>
      <c r="C5824" s="6" t="s">
        <v>119</v>
      </c>
      <c r="D5824" s="7">
        <v>46021.75</v>
      </c>
      <c r="E5824" s="6">
        <v>314.23</v>
      </c>
      <c r="F5824" s="6">
        <v>314.23</v>
      </c>
      <c r="G5824" s="6">
        <v>0</v>
      </c>
      <c r="H5824" s="6">
        <v>10</v>
      </c>
      <c r="I5824" s="6">
        <v>10002</v>
      </c>
      <c r="J5824" s="6" t="s">
        <v>56</v>
      </c>
    </row>
    <row r="5825" spans="1:10" x14ac:dyDescent="0.2">
      <c r="A5825" s="5">
        <v>212</v>
      </c>
      <c r="B5825" s="6">
        <v>32</v>
      </c>
      <c r="C5825" s="6" t="s">
        <v>142</v>
      </c>
      <c r="D5825" s="7">
        <v>46021.75</v>
      </c>
      <c r="E5825" s="6">
        <v>315</v>
      </c>
      <c r="F5825" s="6">
        <v>315</v>
      </c>
      <c r="G5825" s="6">
        <v>0</v>
      </c>
      <c r="H5825" s="6">
        <v>10</v>
      </c>
      <c r="I5825" s="6">
        <v>10002</v>
      </c>
      <c r="J5825" s="6" t="s">
        <v>56</v>
      </c>
    </row>
    <row r="5826" spans="1:10" x14ac:dyDescent="0.2">
      <c r="A5826" s="5">
        <v>213</v>
      </c>
      <c r="B5826" s="6">
        <v>32</v>
      </c>
      <c r="C5826" s="6" t="s">
        <v>142</v>
      </c>
      <c r="D5826" s="7">
        <v>46021.75</v>
      </c>
      <c r="E5826" s="6">
        <v>230</v>
      </c>
      <c r="F5826" s="6">
        <v>230</v>
      </c>
      <c r="G5826" s="6">
        <v>0</v>
      </c>
      <c r="H5826" s="6">
        <v>9</v>
      </c>
      <c r="I5826" s="6">
        <v>12</v>
      </c>
      <c r="J5826" s="6" t="s">
        <v>134</v>
      </c>
    </row>
    <row r="5827" spans="1:10" x14ac:dyDescent="0.2">
      <c r="A5827" s="5">
        <v>217</v>
      </c>
      <c r="B5827" s="6">
        <v>31</v>
      </c>
      <c r="C5827" s="6" t="s">
        <v>141</v>
      </c>
      <c r="D5827" s="7">
        <v>46021.75</v>
      </c>
      <c r="E5827" s="6">
        <v>180</v>
      </c>
      <c r="F5827" s="6">
        <v>180</v>
      </c>
      <c r="G5827" s="6">
        <v>0</v>
      </c>
      <c r="H5827" s="6">
        <v>8</v>
      </c>
      <c r="I5827" s="6">
        <v>10002</v>
      </c>
      <c r="J5827" s="6" t="s">
        <v>56</v>
      </c>
    </row>
    <row r="5828" spans="1:10" x14ac:dyDescent="0.2">
      <c r="A5828" s="5">
        <v>238</v>
      </c>
      <c r="B5828" s="6">
        <v>32</v>
      </c>
      <c r="C5828" s="6" t="s">
        <v>142</v>
      </c>
      <c r="D5828" s="7">
        <v>46021.75</v>
      </c>
      <c r="E5828" s="6">
        <v>258</v>
      </c>
      <c r="F5828" s="6">
        <v>258</v>
      </c>
      <c r="G5828" s="6">
        <v>0</v>
      </c>
      <c r="H5828" s="6">
        <v>9</v>
      </c>
      <c r="I5828" s="6">
        <v>10002</v>
      </c>
      <c r="J5828" s="6" t="s">
        <v>56</v>
      </c>
    </row>
    <row r="5829" spans="1:10" x14ac:dyDescent="0.2">
      <c r="A5829" s="5">
        <v>265</v>
      </c>
      <c r="B5829" s="6">
        <v>7</v>
      </c>
      <c r="C5829" s="6" t="s">
        <v>103</v>
      </c>
      <c r="D5829" s="7">
        <v>46021.75</v>
      </c>
      <c r="E5829" s="6">
        <v>323.95</v>
      </c>
      <c r="F5829" s="6">
        <v>323.95</v>
      </c>
      <c r="G5829" s="6">
        <v>0</v>
      </c>
      <c r="H5829" s="6">
        <v>9</v>
      </c>
      <c r="I5829" s="6">
        <v>17</v>
      </c>
      <c r="J5829" s="6" t="s">
        <v>144</v>
      </c>
    </row>
    <row r="5830" spans="1:10" x14ac:dyDescent="0.2">
      <c r="A5830" s="5">
        <v>290</v>
      </c>
      <c r="B5830" s="6">
        <v>10</v>
      </c>
      <c r="C5830" s="6" t="s">
        <v>106</v>
      </c>
      <c r="D5830" s="7">
        <v>46021.75</v>
      </c>
      <c r="E5830" s="6">
        <v>303.27</v>
      </c>
      <c r="F5830" s="6">
        <v>303.27</v>
      </c>
      <c r="G5830" s="6">
        <v>0</v>
      </c>
      <c r="H5830" s="6">
        <v>8</v>
      </c>
      <c r="I5830" s="6">
        <v>5</v>
      </c>
      <c r="J5830" s="6" t="s">
        <v>79</v>
      </c>
    </row>
    <row r="5831" spans="1:10" x14ac:dyDescent="0.2">
      <c r="A5831" s="5">
        <v>295</v>
      </c>
      <c r="B5831" s="6">
        <v>13</v>
      </c>
      <c r="C5831" s="6" t="s">
        <v>109</v>
      </c>
      <c r="D5831" s="7">
        <v>46021.75</v>
      </c>
      <c r="E5831" s="6">
        <v>300</v>
      </c>
      <c r="F5831" s="6">
        <v>300</v>
      </c>
      <c r="G5831" s="6">
        <v>0</v>
      </c>
      <c r="H5831" s="6">
        <v>11</v>
      </c>
      <c r="I5831" s="6">
        <v>13</v>
      </c>
      <c r="J5831" s="6" t="s">
        <v>81</v>
      </c>
    </row>
    <row r="5832" spans="1:10" x14ac:dyDescent="0.2">
      <c r="A5832" s="5">
        <v>299</v>
      </c>
      <c r="B5832" s="6">
        <v>14</v>
      </c>
      <c r="C5832" s="6" t="s">
        <v>110</v>
      </c>
      <c r="D5832" s="7">
        <v>46021.75</v>
      </c>
      <c r="E5832" s="6">
        <v>160.26</v>
      </c>
      <c r="F5832" s="6">
        <v>160.26</v>
      </c>
      <c r="G5832" s="6">
        <v>0</v>
      </c>
      <c r="H5832" s="6">
        <v>5</v>
      </c>
      <c r="I5832" s="6">
        <v>9</v>
      </c>
      <c r="J5832" s="6" t="s">
        <v>80</v>
      </c>
    </row>
    <row r="5833" spans="1:10" x14ac:dyDescent="0.2">
      <c r="A5833" s="5">
        <v>539</v>
      </c>
      <c r="B5833" s="6">
        <v>7</v>
      </c>
      <c r="C5833" s="6" t="s">
        <v>62</v>
      </c>
      <c r="D5833" s="7">
        <v>46022.25</v>
      </c>
      <c r="E5833" s="6">
        <v>181</v>
      </c>
      <c r="F5833" s="6">
        <v>181</v>
      </c>
      <c r="G5833" s="6">
        <v>0</v>
      </c>
      <c r="H5833" s="6">
        <v>8</v>
      </c>
      <c r="I5833" s="6">
        <v>28</v>
      </c>
      <c r="J5833" s="6" t="s">
        <v>143</v>
      </c>
    </row>
    <row r="5834" spans="1:10" x14ac:dyDescent="0.2">
      <c r="A5834" s="5">
        <v>555</v>
      </c>
      <c r="B5834" s="6">
        <v>7</v>
      </c>
      <c r="C5834" s="6" t="s">
        <v>62</v>
      </c>
      <c r="D5834" s="7">
        <v>46022.25</v>
      </c>
      <c r="E5834" s="6">
        <v>288.79000000000002</v>
      </c>
      <c r="F5834" s="6">
        <v>288.79000000000002</v>
      </c>
      <c r="G5834" s="6">
        <v>0</v>
      </c>
      <c r="H5834" s="6">
        <v>8</v>
      </c>
      <c r="I5834" s="6">
        <v>5</v>
      </c>
      <c r="J5834" s="6" t="s">
        <v>79</v>
      </c>
    </row>
    <row r="5835" spans="1:10" x14ac:dyDescent="0.2">
      <c r="A5835" s="5">
        <v>606</v>
      </c>
      <c r="B5835" s="6">
        <v>10</v>
      </c>
      <c r="C5835" s="6" t="s">
        <v>126</v>
      </c>
      <c r="D5835" s="7">
        <v>46022.25</v>
      </c>
      <c r="E5835" s="6">
        <v>279.89999999999998</v>
      </c>
      <c r="F5835" s="6">
        <v>279.89999999999998</v>
      </c>
      <c r="G5835" s="6">
        <v>0</v>
      </c>
      <c r="H5835" s="6">
        <v>7</v>
      </c>
      <c r="I5835" s="6">
        <v>11</v>
      </c>
      <c r="J5835" s="6" t="s">
        <v>90</v>
      </c>
    </row>
    <row r="5836" spans="1:10" x14ac:dyDescent="0.2">
      <c r="A5836" s="5">
        <v>613</v>
      </c>
      <c r="B5836" s="6">
        <v>13</v>
      </c>
      <c r="C5836" s="6" t="s">
        <v>91</v>
      </c>
      <c r="D5836" s="7">
        <v>46022.25</v>
      </c>
      <c r="E5836" s="6">
        <v>180</v>
      </c>
      <c r="F5836" s="6">
        <v>180</v>
      </c>
      <c r="G5836" s="6">
        <v>0</v>
      </c>
      <c r="H5836" s="6">
        <v>9</v>
      </c>
      <c r="I5836" s="6">
        <v>12</v>
      </c>
      <c r="J5836" s="6" t="s">
        <v>134</v>
      </c>
    </row>
    <row r="5837" spans="1:10" x14ac:dyDescent="0.2">
      <c r="A5837" s="5">
        <v>617</v>
      </c>
      <c r="B5837" s="6">
        <v>11</v>
      </c>
      <c r="C5837" s="6" t="s">
        <v>155</v>
      </c>
      <c r="D5837" s="7">
        <v>46022.25</v>
      </c>
      <c r="E5837" s="6">
        <v>384</v>
      </c>
      <c r="F5837" s="6">
        <v>384</v>
      </c>
      <c r="G5837" s="6">
        <v>0</v>
      </c>
      <c r="H5837" s="6">
        <v>7</v>
      </c>
      <c r="I5837" s="6">
        <v>11</v>
      </c>
      <c r="J5837" s="6" t="s">
        <v>90</v>
      </c>
    </row>
    <row r="5838" spans="1:10" x14ac:dyDescent="0.2">
      <c r="A5838" s="5">
        <v>643</v>
      </c>
      <c r="B5838" s="6">
        <v>21</v>
      </c>
      <c r="C5838" s="6" t="s">
        <v>89</v>
      </c>
      <c r="D5838" s="7">
        <v>46022.25</v>
      </c>
      <c r="E5838" s="6">
        <v>160</v>
      </c>
      <c r="F5838" s="6">
        <v>160</v>
      </c>
      <c r="G5838" s="6">
        <v>0</v>
      </c>
      <c r="H5838" s="6">
        <v>7</v>
      </c>
      <c r="I5838" s="6">
        <v>11</v>
      </c>
      <c r="J5838" s="6" t="s">
        <v>90</v>
      </c>
    </row>
    <row r="5839" spans="1:10" x14ac:dyDescent="0.2">
      <c r="A5839" s="5">
        <v>733</v>
      </c>
      <c r="B5839" s="6">
        <v>8</v>
      </c>
      <c r="C5839" s="6" t="s">
        <v>152</v>
      </c>
      <c r="D5839" s="7">
        <v>46022.25</v>
      </c>
      <c r="E5839" s="6">
        <v>356</v>
      </c>
      <c r="F5839" s="6">
        <v>356</v>
      </c>
      <c r="G5839" s="6">
        <v>0</v>
      </c>
      <c r="H5839" s="6">
        <v>13</v>
      </c>
      <c r="I5839" s="6">
        <v>31</v>
      </c>
      <c r="J5839" s="6" t="s">
        <v>42</v>
      </c>
    </row>
    <row r="5840" spans="1:10" x14ac:dyDescent="0.2">
      <c r="A5840" s="5">
        <v>97</v>
      </c>
      <c r="B5840" s="6">
        <v>12</v>
      </c>
      <c r="C5840" s="6" t="s">
        <v>108</v>
      </c>
      <c r="D5840" s="7">
        <v>46022.75</v>
      </c>
      <c r="E5840" s="6">
        <v>168.33</v>
      </c>
      <c r="F5840" s="6">
        <v>168.33</v>
      </c>
      <c r="G5840" s="6">
        <v>0</v>
      </c>
      <c r="H5840" s="6">
        <v>6</v>
      </c>
      <c r="I5840" s="6" t="s">
        <v>47</v>
      </c>
      <c r="J5840" s="6" t="s">
        <v>47</v>
      </c>
    </row>
    <row r="5841" spans="1:10" x14ac:dyDescent="0.2">
      <c r="A5841" s="5">
        <v>113</v>
      </c>
      <c r="B5841" s="6">
        <v>15</v>
      </c>
      <c r="C5841" s="6" t="s">
        <v>111</v>
      </c>
      <c r="D5841" s="7">
        <v>46022.75</v>
      </c>
      <c r="E5841" s="6">
        <v>350.77</v>
      </c>
      <c r="F5841" s="6">
        <v>350.77</v>
      </c>
      <c r="G5841" s="6">
        <v>0</v>
      </c>
      <c r="H5841" s="6">
        <v>5</v>
      </c>
      <c r="I5841" s="6">
        <v>10002</v>
      </c>
      <c r="J5841" s="6" t="s">
        <v>56</v>
      </c>
    </row>
    <row r="5842" spans="1:10" x14ac:dyDescent="0.2">
      <c r="A5842" s="5">
        <v>128</v>
      </c>
      <c r="B5842" s="6">
        <v>16</v>
      </c>
      <c r="C5842" s="6" t="s">
        <v>112</v>
      </c>
      <c r="D5842" s="7">
        <v>46022.75</v>
      </c>
      <c r="E5842" s="6">
        <v>524.95000000000005</v>
      </c>
      <c r="F5842" s="6">
        <v>524.95000000000005</v>
      </c>
      <c r="G5842" s="6">
        <v>0</v>
      </c>
      <c r="H5842" s="6">
        <v>4</v>
      </c>
      <c r="I5842" s="6">
        <v>10002</v>
      </c>
      <c r="J5842" s="6" t="s">
        <v>56</v>
      </c>
    </row>
    <row r="5843" spans="1:10" x14ac:dyDescent="0.2">
      <c r="A5843" s="5">
        <v>170</v>
      </c>
      <c r="B5843" s="6">
        <v>7</v>
      </c>
      <c r="C5843" s="6" t="s">
        <v>103</v>
      </c>
      <c r="D5843" s="7">
        <v>46022.75</v>
      </c>
      <c r="E5843" s="6">
        <v>162.66</v>
      </c>
      <c r="F5843" s="6">
        <v>162.66</v>
      </c>
      <c r="G5843" s="6">
        <v>0</v>
      </c>
      <c r="H5843" s="6">
        <v>8</v>
      </c>
      <c r="I5843" s="6">
        <v>10002</v>
      </c>
      <c r="J5843" s="6" t="s">
        <v>56</v>
      </c>
    </row>
    <row r="5844" spans="1:10" x14ac:dyDescent="0.2">
      <c r="A5844" s="5">
        <v>172</v>
      </c>
      <c r="B5844" s="6">
        <v>25</v>
      </c>
      <c r="C5844" s="6" t="s">
        <v>121</v>
      </c>
      <c r="D5844" s="7">
        <v>46022.75</v>
      </c>
      <c r="E5844" s="6">
        <v>230</v>
      </c>
      <c r="F5844" s="6">
        <v>230</v>
      </c>
      <c r="G5844" s="6">
        <v>0</v>
      </c>
      <c r="H5844" s="6">
        <v>8</v>
      </c>
      <c r="I5844" s="6">
        <v>10002</v>
      </c>
      <c r="J5844" s="6" t="s">
        <v>56</v>
      </c>
    </row>
    <row r="5845" spans="1:10" x14ac:dyDescent="0.2">
      <c r="A5845" s="5">
        <v>174</v>
      </c>
      <c r="B5845" s="6">
        <v>25</v>
      </c>
      <c r="C5845" s="6" t="s">
        <v>121</v>
      </c>
      <c r="D5845" s="7">
        <v>46022.75</v>
      </c>
      <c r="E5845" s="6">
        <v>209.2</v>
      </c>
      <c r="F5845" s="6">
        <v>209.2</v>
      </c>
      <c r="G5845" s="6">
        <v>0</v>
      </c>
      <c r="H5845" s="6">
        <v>12</v>
      </c>
      <c r="I5845" s="6">
        <v>24</v>
      </c>
      <c r="J5845" s="6" t="s">
        <v>84</v>
      </c>
    </row>
    <row r="5846" spans="1:10" x14ac:dyDescent="0.2">
      <c r="A5846" s="5">
        <v>181</v>
      </c>
      <c r="B5846" s="6">
        <v>26</v>
      </c>
      <c r="C5846" s="6" t="s">
        <v>136</v>
      </c>
      <c r="D5846" s="7">
        <v>46022.75</v>
      </c>
      <c r="E5846" s="6">
        <v>230</v>
      </c>
      <c r="F5846" s="6">
        <v>230</v>
      </c>
      <c r="G5846" s="6">
        <v>0</v>
      </c>
      <c r="H5846" s="6">
        <v>9</v>
      </c>
      <c r="I5846" s="6">
        <v>12</v>
      </c>
      <c r="J5846" s="6" t="s">
        <v>134</v>
      </c>
    </row>
    <row r="5847" spans="1:10" x14ac:dyDescent="0.2">
      <c r="A5847" s="5">
        <v>246</v>
      </c>
      <c r="B5847" s="6">
        <v>4</v>
      </c>
      <c r="C5847" s="6" t="s">
        <v>100</v>
      </c>
      <c r="D5847" s="7">
        <v>46022.75</v>
      </c>
      <c r="E5847" s="6">
        <v>192</v>
      </c>
      <c r="F5847" s="6">
        <v>192</v>
      </c>
      <c r="G5847" s="6">
        <v>0</v>
      </c>
      <c r="H5847" s="6">
        <v>12</v>
      </c>
      <c r="I5847" s="6">
        <v>31</v>
      </c>
      <c r="J5847" s="6" t="s">
        <v>42</v>
      </c>
    </row>
    <row r="5848" spans="1:10" x14ac:dyDescent="0.2">
      <c r="A5848" s="5">
        <v>291</v>
      </c>
      <c r="B5848" s="6">
        <v>10</v>
      </c>
      <c r="C5848" s="6" t="s">
        <v>106</v>
      </c>
      <c r="D5848" s="7">
        <v>46022.75</v>
      </c>
      <c r="E5848" s="6">
        <v>180</v>
      </c>
      <c r="F5848" s="6">
        <v>180</v>
      </c>
      <c r="G5848" s="6">
        <v>0</v>
      </c>
      <c r="H5848" s="6">
        <v>8</v>
      </c>
      <c r="I5848" s="6">
        <v>5</v>
      </c>
      <c r="J5848" s="6" t="s">
        <v>79</v>
      </c>
    </row>
    <row r="5849" spans="1:10" x14ac:dyDescent="0.2">
      <c r="A5849" s="5">
        <v>296</v>
      </c>
      <c r="B5849" s="6">
        <v>13</v>
      </c>
      <c r="C5849" s="6" t="s">
        <v>109</v>
      </c>
      <c r="D5849" s="7">
        <v>46022.75</v>
      </c>
      <c r="E5849" s="6">
        <v>192</v>
      </c>
      <c r="F5849" s="6">
        <v>192</v>
      </c>
      <c r="G5849" s="6">
        <v>0</v>
      </c>
      <c r="H5849" s="6">
        <v>4</v>
      </c>
      <c r="I5849" s="6">
        <v>10002</v>
      </c>
      <c r="J5849" s="6" t="s">
        <v>56</v>
      </c>
    </row>
    <row r="5850" spans="1:10" x14ac:dyDescent="0.2">
      <c r="A5850" s="5">
        <v>313</v>
      </c>
      <c r="B5850" s="6">
        <v>36</v>
      </c>
      <c r="C5850" s="7">
        <v>49310</v>
      </c>
      <c r="D5850" s="7">
        <v>46022.75</v>
      </c>
      <c r="E5850" s="6">
        <v>344.24</v>
      </c>
      <c r="F5850" s="6">
        <v>344.24</v>
      </c>
      <c r="G5850" s="6">
        <v>0</v>
      </c>
      <c r="H5850" s="6">
        <v>12</v>
      </c>
      <c r="I5850" s="6">
        <v>15</v>
      </c>
      <c r="J5850" s="6" t="s">
        <v>63</v>
      </c>
    </row>
    <row r="5851" spans="1:10" x14ac:dyDescent="0.2">
      <c r="A5851" s="5">
        <v>69</v>
      </c>
      <c r="B5851" s="6">
        <v>5</v>
      </c>
      <c r="C5851" s="6" t="s">
        <v>101</v>
      </c>
      <c r="D5851" s="7">
        <v>46023.75</v>
      </c>
      <c r="E5851" s="6">
        <v>204.59</v>
      </c>
      <c r="F5851" s="6">
        <v>204.59</v>
      </c>
      <c r="G5851" s="6">
        <v>0</v>
      </c>
      <c r="H5851" s="6">
        <v>13</v>
      </c>
      <c r="I5851" s="6">
        <v>31</v>
      </c>
      <c r="J5851" s="6" t="s">
        <v>42</v>
      </c>
    </row>
    <row r="5852" spans="1:10" x14ac:dyDescent="0.2">
      <c r="A5852" s="5">
        <v>74</v>
      </c>
      <c r="B5852" s="6">
        <v>5</v>
      </c>
      <c r="C5852" s="6" t="s">
        <v>101</v>
      </c>
      <c r="D5852" s="7">
        <v>46023.75</v>
      </c>
      <c r="E5852" s="6">
        <v>233.85</v>
      </c>
      <c r="F5852" s="6">
        <v>233.85</v>
      </c>
      <c r="G5852" s="6">
        <v>0</v>
      </c>
      <c r="H5852" s="6">
        <v>7</v>
      </c>
      <c r="I5852" s="6">
        <v>21</v>
      </c>
      <c r="J5852" s="6" t="s">
        <v>93</v>
      </c>
    </row>
    <row r="5853" spans="1:10" x14ac:dyDescent="0.2">
      <c r="A5853" s="5">
        <v>76</v>
      </c>
      <c r="B5853" s="6">
        <v>4</v>
      </c>
      <c r="C5853" s="6" t="s">
        <v>100</v>
      </c>
      <c r="D5853" s="7">
        <v>46023.75</v>
      </c>
      <c r="E5853" s="6">
        <v>380</v>
      </c>
      <c r="F5853" s="6">
        <v>380</v>
      </c>
      <c r="G5853" s="6">
        <v>0</v>
      </c>
      <c r="H5853" s="6">
        <v>4</v>
      </c>
      <c r="I5853" s="6">
        <v>10002</v>
      </c>
      <c r="J5853" s="6" t="s">
        <v>56</v>
      </c>
    </row>
    <row r="5854" spans="1:10" x14ac:dyDescent="0.2">
      <c r="A5854" s="5">
        <v>81</v>
      </c>
      <c r="B5854" s="6">
        <v>7</v>
      </c>
      <c r="C5854" s="6" t="s">
        <v>103</v>
      </c>
      <c r="D5854" s="7">
        <v>46023.75</v>
      </c>
      <c r="E5854" s="6">
        <v>559.94000000000005</v>
      </c>
      <c r="F5854" s="6">
        <v>559.94000000000005</v>
      </c>
      <c r="G5854" s="6">
        <v>0</v>
      </c>
      <c r="H5854" s="6">
        <v>5</v>
      </c>
      <c r="I5854" s="6">
        <v>10</v>
      </c>
      <c r="J5854" s="6" t="s">
        <v>133</v>
      </c>
    </row>
    <row r="5855" spans="1:10" x14ac:dyDescent="0.2">
      <c r="A5855" s="5">
        <v>123</v>
      </c>
      <c r="B5855" s="6">
        <v>14</v>
      </c>
      <c r="C5855" s="6" t="s">
        <v>110</v>
      </c>
      <c r="D5855" s="7">
        <v>46023.75</v>
      </c>
      <c r="E5855" s="6">
        <v>160.47</v>
      </c>
      <c r="F5855" s="6">
        <v>160.47</v>
      </c>
      <c r="G5855" s="6">
        <v>0</v>
      </c>
      <c r="H5855" s="6">
        <v>12</v>
      </c>
      <c r="I5855" s="6">
        <v>15</v>
      </c>
      <c r="J5855" s="6" t="s">
        <v>63</v>
      </c>
    </row>
    <row r="5856" spans="1:10" x14ac:dyDescent="0.2">
      <c r="A5856" s="5">
        <v>125</v>
      </c>
      <c r="B5856" s="6">
        <v>14</v>
      </c>
      <c r="C5856" s="6" t="s">
        <v>110</v>
      </c>
      <c r="D5856" s="7">
        <v>46023.75</v>
      </c>
      <c r="E5856" s="6">
        <v>263.73</v>
      </c>
      <c r="F5856" s="6">
        <v>263.73</v>
      </c>
      <c r="G5856" s="6">
        <v>0</v>
      </c>
      <c r="H5856" s="6">
        <v>6</v>
      </c>
      <c r="I5856" s="6">
        <v>10002</v>
      </c>
      <c r="J5856" s="6" t="s">
        <v>56</v>
      </c>
    </row>
    <row r="5857" spans="1:10" x14ac:dyDescent="0.2">
      <c r="A5857" s="5">
        <v>131</v>
      </c>
      <c r="B5857" s="6">
        <v>17</v>
      </c>
      <c r="C5857" s="6" t="s">
        <v>113</v>
      </c>
      <c r="D5857" s="7">
        <v>46023.75</v>
      </c>
      <c r="E5857" s="6">
        <v>192</v>
      </c>
      <c r="F5857" s="6">
        <v>192</v>
      </c>
      <c r="G5857" s="6">
        <v>0</v>
      </c>
      <c r="H5857" s="6">
        <v>4</v>
      </c>
      <c r="I5857" s="6">
        <v>10002</v>
      </c>
      <c r="J5857" s="6" t="s">
        <v>56</v>
      </c>
    </row>
    <row r="5858" spans="1:10" x14ac:dyDescent="0.2">
      <c r="A5858" s="5">
        <v>142</v>
      </c>
      <c r="B5858" s="6">
        <v>22</v>
      </c>
      <c r="C5858" s="6" t="s">
        <v>118</v>
      </c>
      <c r="D5858" s="7">
        <v>46023.75</v>
      </c>
      <c r="E5858" s="6">
        <v>230</v>
      </c>
      <c r="F5858" s="6">
        <v>230</v>
      </c>
      <c r="G5858" s="6">
        <v>0</v>
      </c>
      <c r="H5858" s="6">
        <v>9</v>
      </c>
      <c r="I5858" s="6">
        <v>12</v>
      </c>
      <c r="J5858" s="6" t="s">
        <v>134</v>
      </c>
    </row>
    <row r="5859" spans="1:10" x14ac:dyDescent="0.2">
      <c r="A5859" s="5">
        <v>154</v>
      </c>
      <c r="B5859" s="6">
        <v>21</v>
      </c>
      <c r="C5859" s="6" t="s">
        <v>117</v>
      </c>
      <c r="D5859" s="7">
        <v>46023.75</v>
      </c>
      <c r="E5859" s="6">
        <v>160.47</v>
      </c>
      <c r="F5859" s="6">
        <v>160.47</v>
      </c>
      <c r="G5859" s="6">
        <v>0</v>
      </c>
      <c r="H5859" s="6">
        <v>8</v>
      </c>
      <c r="I5859" s="6">
        <v>5</v>
      </c>
      <c r="J5859" s="6" t="s">
        <v>79</v>
      </c>
    </row>
    <row r="5860" spans="1:10" x14ac:dyDescent="0.2">
      <c r="A5860" s="5">
        <v>163</v>
      </c>
      <c r="B5860" s="6">
        <v>23</v>
      </c>
      <c r="C5860" s="6" t="s">
        <v>119</v>
      </c>
      <c r="D5860" s="7">
        <v>46023.75</v>
      </c>
      <c r="E5860" s="6">
        <v>160.47</v>
      </c>
      <c r="F5860" s="6">
        <v>160.47</v>
      </c>
      <c r="G5860" s="6">
        <v>0</v>
      </c>
      <c r="H5860" s="6">
        <v>4</v>
      </c>
      <c r="I5860" s="6">
        <v>10002</v>
      </c>
      <c r="J5860" s="6" t="s">
        <v>56</v>
      </c>
    </row>
    <row r="5861" spans="1:10" x14ac:dyDescent="0.2">
      <c r="A5861" s="5">
        <v>164</v>
      </c>
      <c r="B5861" s="6">
        <v>23</v>
      </c>
      <c r="C5861" s="6" t="s">
        <v>119</v>
      </c>
      <c r="D5861" s="7">
        <v>46023.75</v>
      </c>
      <c r="E5861" s="6">
        <v>160.47</v>
      </c>
      <c r="F5861" s="6">
        <v>160.47</v>
      </c>
      <c r="G5861" s="6">
        <v>0</v>
      </c>
      <c r="H5861" s="6">
        <v>4</v>
      </c>
      <c r="I5861" s="6">
        <v>10002</v>
      </c>
      <c r="J5861" s="6" t="s">
        <v>56</v>
      </c>
    </row>
    <row r="5862" spans="1:10" x14ac:dyDescent="0.2">
      <c r="A5862" s="5">
        <v>184</v>
      </c>
      <c r="B5862" s="6">
        <v>26</v>
      </c>
      <c r="C5862" s="6" t="s">
        <v>136</v>
      </c>
      <c r="D5862" s="7">
        <v>46023.75</v>
      </c>
      <c r="E5862" s="6">
        <v>211.92</v>
      </c>
      <c r="F5862" s="6">
        <v>211.92</v>
      </c>
      <c r="G5862" s="6">
        <v>0</v>
      </c>
      <c r="H5862" s="6">
        <v>4</v>
      </c>
      <c r="I5862" s="6">
        <v>10002</v>
      </c>
      <c r="J5862" s="6" t="s">
        <v>56</v>
      </c>
    </row>
    <row r="5863" spans="1:10" x14ac:dyDescent="0.2">
      <c r="A5863" s="5">
        <v>185</v>
      </c>
      <c r="B5863" s="6">
        <v>28</v>
      </c>
      <c r="C5863" s="6" t="s">
        <v>138</v>
      </c>
      <c r="D5863" s="7">
        <v>46023.75</v>
      </c>
      <c r="E5863" s="6">
        <v>180</v>
      </c>
      <c r="F5863" s="6">
        <v>180</v>
      </c>
      <c r="G5863" s="6">
        <v>0</v>
      </c>
      <c r="H5863" s="6">
        <v>5</v>
      </c>
      <c r="I5863" s="6">
        <v>10002</v>
      </c>
      <c r="J5863" s="6" t="s">
        <v>56</v>
      </c>
    </row>
    <row r="5864" spans="1:10" x14ac:dyDescent="0.2">
      <c r="A5864" s="5">
        <v>186</v>
      </c>
      <c r="B5864" s="6">
        <v>26</v>
      </c>
      <c r="C5864" s="6" t="s">
        <v>136</v>
      </c>
      <c r="D5864" s="7">
        <v>46023.75</v>
      </c>
      <c r="E5864" s="6">
        <v>273</v>
      </c>
      <c r="F5864" s="6">
        <v>273</v>
      </c>
      <c r="G5864" s="6">
        <v>0</v>
      </c>
      <c r="H5864" s="6">
        <v>12</v>
      </c>
      <c r="I5864" s="6">
        <v>31</v>
      </c>
      <c r="J5864" s="6" t="s">
        <v>42</v>
      </c>
    </row>
    <row r="5865" spans="1:10" x14ac:dyDescent="0.2">
      <c r="A5865" s="5">
        <v>219</v>
      </c>
      <c r="B5865" s="6">
        <v>37</v>
      </c>
      <c r="C5865" s="7">
        <v>49675</v>
      </c>
      <c r="D5865" s="7">
        <v>46023.75</v>
      </c>
      <c r="E5865" s="6">
        <v>153.47</v>
      </c>
      <c r="F5865" s="6">
        <v>153.47</v>
      </c>
      <c r="G5865" s="6">
        <v>0</v>
      </c>
      <c r="H5865" s="6" t="s">
        <v>47</v>
      </c>
      <c r="I5865" s="6">
        <v>10002</v>
      </c>
      <c r="J5865" s="6" t="s">
        <v>56</v>
      </c>
    </row>
    <row r="5866" spans="1:10" x14ac:dyDescent="0.2">
      <c r="A5866" s="5">
        <v>221</v>
      </c>
      <c r="B5866" s="6">
        <v>35</v>
      </c>
      <c r="C5866" s="7">
        <v>48945</v>
      </c>
      <c r="D5866" s="7">
        <v>46023.75</v>
      </c>
      <c r="E5866" s="6">
        <v>288.60000000000002</v>
      </c>
      <c r="F5866" s="6">
        <v>288.60000000000002</v>
      </c>
      <c r="G5866" s="6">
        <v>0</v>
      </c>
      <c r="H5866" s="6">
        <v>12</v>
      </c>
      <c r="I5866" s="6">
        <v>15</v>
      </c>
      <c r="J5866" s="6" t="s">
        <v>63</v>
      </c>
    </row>
    <row r="5867" spans="1:10" x14ac:dyDescent="0.2">
      <c r="A5867" s="5">
        <v>270</v>
      </c>
      <c r="B5867" s="6">
        <v>7</v>
      </c>
      <c r="C5867" s="6" t="s">
        <v>103</v>
      </c>
      <c r="D5867" s="7">
        <v>46023.75</v>
      </c>
      <c r="E5867" s="6">
        <v>205.15</v>
      </c>
      <c r="F5867" s="6">
        <v>205.15</v>
      </c>
      <c r="G5867" s="6">
        <v>0</v>
      </c>
      <c r="H5867" s="6">
        <v>8</v>
      </c>
      <c r="I5867" s="6">
        <v>5</v>
      </c>
      <c r="J5867" s="6" t="s">
        <v>79</v>
      </c>
    </row>
    <row r="5868" spans="1:10" x14ac:dyDescent="0.2">
      <c r="A5868" s="5">
        <v>306</v>
      </c>
      <c r="B5868" s="6">
        <v>37</v>
      </c>
      <c r="C5868" s="7">
        <v>49675</v>
      </c>
      <c r="D5868" s="7">
        <v>46023.75</v>
      </c>
      <c r="E5868" s="6">
        <v>186.02</v>
      </c>
      <c r="F5868" s="6">
        <v>186.02</v>
      </c>
      <c r="G5868" s="6">
        <v>0</v>
      </c>
      <c r="H5868" s="6" t="s">
        <v>47</v>
      </c>
      <c r="I5868" s="6">
        <v>10002</v>
      </c>
      <c r="J5868" s="6" t="s">
        <v>56</v>
      </c>
    </row>
    <row r="5869" spans="1:10" x14ac:dyDescent="0.2">
      <c r="A5869" s="5">
        <v>319</v>
      </c>
      <c r="B5869" s="6">
        <v>37</v>
      </c>
      <c r="C5869" s="7">
        <v>49675</v>
      </c>
      <c r="D5869" s="7">
        <v>46023.75</v>
      </c>
      <c r="E5869" s="6">
        <v>230</v>
      </c>
      <c r="F5869" s="6">
        <v>230</v>
      </c>
      <c r="G5869" s="6">
        <v>0</v>
      </c>
      <c r="H5869" s="6">
        <v>10</v>
      </c>
      <c r="I5869" s="6">
        <v>10002</v>
      </c>
      <c r="J5869" s="6" t="s">
        <v>56</v>
      </c>
    </row>
    <row r="5870" spans="1:10" x14ac:dyDescent="0.2">
      <c r="A5870" s="5">
        <v>324</v>
      </c>
      <c r="B5870" s="6">
        <v>40</v>
      </c>
      <c r="C5870" s="7">
        <v>50771</v>
      </c>
      <c r="D5870" s="7">
        <v>46023.75</v>
      </c>
      <c r="E5870" s="6">
        <v>144.30000000000001</v>
      </c>
      <c r="F5870" s="6">
        <v>144.30000000000001</v>
      </c>
      <c r="G5870" s="6">
        <v>0</v>
      </c>
      <c r="H5870" s="6" t="s">
        <v>47</v>
      </c>
      <c r="I5870" s="6">
        <v>10002</v>
      </c>
      <c r="J5870" s="6" t="s">
        <v>56</v>
      </c>
    </row>
    <row r="5871" spans="1:10" x14ac:dyDescent="0.2">
      <c r="A5871" s="5">
        <v>529</v>
      </c>
      <c r="B5871" s="6">
        <v>4</v>
      </c>
      <c r="C5871" s="6" t="s">
        <v>148</v>
      </c>
      <c r="D5871" s="7">
        <v>46024.25</v>
      </c>
      <c r="E5871" s="6">
        <v>234</v>
      </c>
      <c r="F5871" s="6">
        <v>234</v>
      </c>
      <c r="G5871" s="6">
        <v>0</v>
      </c>
      <c r="H5871" s="6">
        <v>6</v>
      </c>
      <c r="I5871" s="6">
        <v>8</v>
      </c>
      <c r="J5871" s="6" t="s">
        <v>92</v>
      </c>
    </row>
    <row r="5872" spans="1:10" x14ac:dyDescent="0.2">
      <c r="A5872" s="5">
        <v>540</v>
      </c>
      <c r="B5872" s="6">
        <v>7</v>
      </c>
      <c r="C5872" s="6" t="s">
        <v>62</v>
      </c>
      <c r="D5872" s="7">
        <v>46024.25</v>
      </c>
      <c r="E5872" s="6">
        <v>192.51</v>
      </c>
      <c r="F5872" s="6">
        <v>192.51</v>
      </c>
      <c r="G5872" s="6">
        <v>0</v>
      </c>
      <c r="H5872" s="6">
        <v>11</v>
      </c>
      <c r="I5872" s="6">
        <v>18</v>
      </c>
      <c r="J5872" s="6" t="s">
        <v>29</v>
      </c>
    </row>
    <row r="5873" spans="1:10" x14ac:dyDescent="0.2">
      <c r="A5873" s="5">
        <v>556</v>
      </c>
      <c r="B5873" s="6">
        <v>15</v>
      </c>
      <c r="C5873" s="6" t="s">
        <v>206</v>
      </c>
      <c r="D5873" s="7">
        <v>46024.25</v>
      </c>
      <c r="E5873" s="6">
        <v>483</v>
      </c>
      <c r="F5873" s="6">
        <v>483</v>
      </c>
      <c r="G5873" s="6">
        <v>0</v>
      </c>
      <c r="H5873" s="6">
        <v>8</v>
      </c>
      <c r="I5873" s="6">
        <v>5</v>
      </c>
      <c r="J5873" s="6" t="s">
        <v>79</v>
      </c>
    </row>
    <row r="5874" spans="1:10" x14ac:dyDescent="0.2">
      <c r="A5874" s="5">
        <v>561</v>
      </c>
      <c r="B5874" s="6">
        <v>9</v>
      </c>
      <c r="C5874" s="6" t="s">
        <v>125</v>
      </c>
      <c r="D5874" s="7">
        <v>46024.25</v>
      </c>
      <c r="E5874" s="6">
        <v>479</v>
      </c>
      <c r="F5874" s="6">
        <v>479</v>
      </c>
      <c r="G5874" s="6">
        <v>0</v>
      </c>
      <c r="H5874" s="6">
        <v>7</v>
      </c>
      <c r="I5874" s="6">
        <v>21</v>
      </c>
      <c r="J5874" s="6" t="s">
        <v>93</v>
      </c>
    </row>
    <row r="5875" spans="1:10" x14ac:dyDescent="0.2">
      <c r="A5875" s="5">
        <v>567</v>
      </c>
      <c r="B5875" s="6">
        <v>1</v>
      </c>
      <c r="C5875" s="6" t="s">
        <v>19</v>
      </c>
      <c r="D5875" s="7">
        <v>46024.25</v>
      </c>
      <c r="E5875" s="6">
        <v>799</v>
      </c>
      <c r="F5875" s="6">
        <v>799</v>
      </c>
      <c r="G5875" s="6">
        <v>0</v>
      </c>
      <c r="H5875" s="6">
        <v>4</v>
      </c>
      <c r="I5875" s="6">
        <v>10002</v>
      </c>
      <c r="J5875" s="6" t="s">
        <v>56</v>
      </c>
    </row>
    <row r="5876" spans="1:10" x14ac:dyDescent="0.2">
      <c r="A5876" s="5">
        <v>570</v>
      </c>
      <c r="B5876" s="6">
        <v>20</v>
      </c>
      <c r="C5876" s="6" t="s">
        <v>195</v>
      </c>
      <c r="D5876" s="7">
        <v>46024.25</v>
      </c>
      <c r="E5876" s="6">
        <v>180</v>
      </c>
      <c r="F5876" s="6">
        <v>180</v>
      </c>
      <c r="G5876" s="6">
        <v>0</v>
      </c>
      <c r="H5876" s="6">
        <v>8</v>
      </c>
      <c r="I5876" s="6">
        <v>5</v>
      </c>
      <c r="J5876" s="6" t="s">
        <v>79</v>
      </c>
    </row>
    <row r="5877" spans="1:10" x14ac:dyDescent="0.2">
      <c r="A5877" s="5">
        <v>571</v>
      </c>
      <c r="B5877" s="6">
        <v>7</v>
      </c>
      <c r="C5877" s="6" t="s">
        <v>62</v>
      </c>
      <c r="D5877" s="7">
        <v>46024.25</v>
      </c>
      <c r="E5877" s="6">
        <v>288.79000000000002</v>
      </c>
      <c r="F5877" s="6">
        <v>288.79000000000002</v>
      </c>
      <c r="G5877" s="6">
        <v>0</v>
      </c>
      <c r="H5877" s="6">
        <v>7</v>
      </c>
      <c r="I5877" s="6">
        <v>21</v>
      </c>
      <c r="J5877" s="6" t="s">
        <v>93</v>
      </c>
    </row>
    <row r="5878" spans="1:10" x14ac:dyDescent="0.2">
      <c r="A5878" s="5">
        <v>576</v>
      </c>
      <c r="B5878" s="6">
        <v>6</v>
      </c>
      <c r="C5878" s="6" t="s">
        <v>150</v>
      </c>
      <c r="D5878" s="7">
        <v>46024.25</v>
      </c>
      <c r="E5878" s="6">
        <v>249.85</v>
      </c>
      <c r="F5878" s="6">
        <v>249.85</v>
      </c>
      <c r="G5878" s="6">
        <v>0</v>
      </c>
      <c r="H5878" s="6">
        <v>12</v>
      </c>
      <c r="I5878" s="6">
        <v>31</v>
      </c>
      <c r="J5878" s="6" t="s">
        <v>42</v>
      </c>
    </row>
    <row r="5879" spans="1:10" x14ac:dyDescent="0.2">
      <c r="A5879" s="5">
        <v>584</v>
      </c>
      <c r="B5879" s="6">
        <v>6</v>
      </c>
      <c r="C5879" s="6" t="s">
        <v>61</v>
      </c>
      <c r="D5879" s="7">
        <v>46024.25</v>
      </c>
      <c r="E5879" s="6">
        <v>254.08</v>
      </c>
      <c r="F5879" s="6">
        <v>254.08</v>
      </c>
      <c r="G5879" s="6">
        <v>0</v>
      </c>
      <c r="H5879" s="6">
        <v>7</v>
      </c>
      <c r="I5879" s="6">
        <v>21</v>
      </c>
      <c r="J5879" s="6" t="s">
        <v>93</v>
      </c>
    </row>
    <row r="5880" spans="1:10" x14ac:dyDescent="0.2">
      <c r="A5880" s="5">
        <v>586</v>
      </c>
      <c r="B5880" s="6">
        <v>30</v>
      </c>
      <c r="C5880" s="6" t="s">
        <v>178</v>
      </c>
      <c r="D5880" s="7">
        <v>46024.25</v>
      </c>
      <c r="E5880" s="6">
        <v>230</v>
      </c>
      <c r="F5880" s="6">
        <v>230</v>
      </c>
      <c r="G5880" s="6">
        <v>0</v>
      </c>
      <c r="H5880" s="6">
        <v>5</v>
      </c>
      <c r="I5880" s="6">
        <v>10002</v>
      </c>
      <c r="J5880" s="6" t="s">
        <v>56</v>
      </c>
    </row>
    <row r="5881" spans="1:10" x14ac:dyDescent="0.2">
      <c r="A5881" s="5">
        <v>588</v>
      </c>
      <c r="B5881" s="6">
        <v>30</v>
      </c>
      <c r="C5881" s="6" t="s">
        <v>178</v>
      </c>
      <c r="D5881" s="7">
        <v>46024.25</v>
      </c>
      <c r="E5881" s="6">
        <v>230</v>
      </c>
      <c r="F5881" s="6">
        <v>230</v>
      </c>
      <c r="G5881" s="6">
        <v>0</v>
      </c>
      <c r="H5881" s="6">
        <v>6</v>
      </c>
      <c r="I5881" s="6">
        <v>10002</v>
      </c>
      <c r="J5881" s="6" t="s">
        <v>56</v>
      </c>
    </row>
    <row r="5882" spans="1:10" x14ac:dyDescent="0.2">
      <c r="A5882" s="5">
        <v>605</v>
      </c>
      <c r="B5882" s="6">
        <v>1</v>
      </c>
      <c r="C5882" s="6" t="s">
        <v>19</v>
      </c>
      <c r="D5882" s="7">
        <v>46024.25</v>
      </c>
      <c r="E5882" s="6">
        <v>799</v>
      </c>
      <c r="F5882" s="6">
        <v>799</v>
      </c>
      <c r="G5882" s="6">
        <v>0</v>
      </c>
      <c r="H5882" s="6">
        <v>7</v>
      </c>
      <c r="I5882" s="6">
        <v>21</v>
      </c>
      <c r="J5882" s="6" t="s">
        <v>93</v>
      </c>
    </row>
    <row r="5883" spans="1:10" x14ac:dyDescent="0.2">
      <c r="A5883" s="5">
        <v>620</v>
      </c>
      <c r="B5883" s="6">
        <v>6</v>
      </c>
      <c r="C5883" s="6" t="s">
        <v>61</v>
      </c>
      <c r="D5883" s="7">
        <v>46024.25</v>
      </c>
      <c r="E5883" s="6">
        <v>192</v>
      </c>
      <c r="F5883" s="6">
        <v>192</v>
      </c>
      <c r="G5883" s="6">
        <v>0</v>
      </c>
      <c r="H5883" s="6">
        <v>12</v>
      </c>
      <c r="I5883" s="6">
        <v>10002</v>
      </c>
      <c r="J5883" s="6" t="s">
        <v>56</v>
      </c>
    </row>
    <row r="5884" spans="1:10" x14ac:dyDescent="0.2">
      <c r="A5884" s="5">
        <v>627</v>
      </c>
      <c r="B5884" s="6">
        <v>35</v>
      </c>
      <c r="C5884" s="6" t="s">
        <v>183</v>
      </c>
      <c r="D5884" s="7">
        <v>46024.25</v>
      </c>
      <c r="E5884" s="6">
        <v>135</v>
      </c>
      <c r="F5884" s="6">
        <v>135</v>
      </c>
      <c r="G5884" s="6">
        <v>0</v>
      </c>
      <c r="H5884" s="6">
        <v>5</v>
      </c>
      <c r="I5884" s="6">
        <v>10002</v>
      </c>
      <c r="J5884" s="6" t="s">
        <v>56</v>
      </c>
    </row>
    <row r="5885" spans="1:10" x14ac:dyDescent="0.2">
      <c r="A5885" s="5">
        <v>629</v>
      </c>
      <c r="B5885" s="6">
        <v>17</v>
      </c>
      <c r="C5885" s="6" t="s">
        <v>85</v>
      </c>
      <c r="D5885" s="7">
        <v>46024.25</v>
      </c>
      <c r="E5885" s="6">
        <v>161</v>
      </c>
      <c r="F5885" s="6">
        <v>161</v>
      </c>
      <c r="G5885" s="6">
        <v>0</v>
      </c>
      <c r="H5885" s="6">
        <v>12</v>
      </c>
      <c r="I5885" s="6">
        <v>15</v>
      </c>
      <c r="J5885" s="6" t="s">
        <v>63</v>
      </c>
    </row>
    <row r="5886" spans="1:10" x14ac:dyDescent="0.2">
      <c r="A5886" s="5">
        <v>637</v>
      </c>
      <c r="B5886" s="6">
        <v>3</v>
      </c>
      <c r="C5886" s="6" t="s">
        <v>74</v>
      </c>
      <c r="D5886" s="7">
        <v>46024.25</v>
      </c>
      <c r="E5886" s="6">
        <v>320</v>
      </c>
      <c r="F5886" s="6">
        <v>320</v>
      </c>
      <c r="G5886" s="6">
        <v>0</v>
      </c>
      <c r="H5886" s="6">
        <v>4</v>
      </c>
      <c r="I5886" s="6">
        <v>10002</v>
      </c>
      <c r="J5886" s="6" t="s">
        <v>56</v>
      </c>
    </row>
    <row r="5887" spans="1:10" x14ac:dyDescent="0.2">
      <c r="A5887" s="5">
        <v>638</v>
      </c>
      <c r="B5887" s="6">
        <v>12</v>
      </c>
      <c r="C5887" s="6" t="s">
        <v>55</v>
      </c>
      <c r="D5887" s="7">
        <v>46024.25</v>
      </c>
      <c r="E5887" s="6">
        <v>264</v>
      </c>
      <c r="F5887" s="6">
        <v>264</v>
      </c>
      <c r="G5887" s="6">
        <v>0</v>
      </c>
      <c r="H5887" s="6">
        <v>9</v>
      </c>
      <c r="I5887" s="6">
        <v>12</v>
      </c>
      <c r="J5887" s="6" t="s">
        <v>134</v>
      </c>
    </row>
    <row r="5888" spans="1:10" x14ac:dyDescent="0.2">
      <c r="A5888" s="5">
        <v>642</v>
      </c>
      <c r="B5888" s="6">
        <v>15</v>
      </c>
      <c r="C5888" s="6" t="s">
        <v>71</v>
      </c>
      <c r="D5888" s="7">
        <v>46024.25</v>
      </c>
      <c r="E5888" s="6">
        <v>249</v>
      </c>
      <c r="F5888" s="6">
        <v>249</v>
      </c>
      <c r="G5888" s="6">
        <v>0</v>
      </c>
      <c r="H5888" s="6">
        <v>12</v>
      </c>
      <c r="I5888" s="6">
        <v>31</v>
      </c>
      <c r="J5888" s="6" t="s">
        <v>42</v>
      </c>
    </row>
    <row r="5889" spans="1:10" x14ac:dyDescent="0.2">
      <c r="A5889" s="5">
        <v>671</v>
      </c>
      <c r="B5889" s="6">
        <v>21</v>
      </c>
      <c r="C5889" s="6" t="s">
        <v>212</v>
      </c>
      <c r="D5889" s="7">
        <v>46024.25</v>
      </c>
      <c r="E5889" s="6">
        <v>209</v>
      </c>
      <c r="F5889" s="6">
        <v>209</v>
      </c>
      <c r="G5889" s="6">
        <v>0</v>
      </c>
      <c r="H5889" s="6">
        <v>12</v>
      </c>
      <c r="I5889" s="6">
        <v>15</v>
      </c>
      <c r="J5889" s="6" t="s">
        <v>63</v>
      </c>
    </row>
    <row r="5890" spans="1:10" x14ac:dyDescent="0.2">
      <c r="A5890" s="5">
        <v>673</v>
      </c>
      <c r="B5890" s="6">
        <v>9</v>
      </c>
      <c r="C5890" s="6" t="s">
        <v>125</v>
      </c>
      <c r="D5890" s="7">
        <v>46024.25</v>
      </c>
      <c r="E5890" s="6">
        <v>300</v>
      </c>
      <c r="F5890" s="6">
        <v>300</v>
      </c>
      <c r="G5890" s="6">
        <v>0</v>
      </c>
      <c r="H5890" s="6">
        <v>4</v>
      </c>
      <c r="I5890" s="6">
        <v>10002</v>
      </c>
      <c r="J5890" s="6" t="s">
        <v>56</v>
      </c>
    </row>
    <row r="5891" spans="1:10" x14ac:dyDescent="0.2">
      <c r="A5891" s="5">
        <v>673</v>
      </c>
      <c r="B5891" s="6">
        <v>10</v>
      </c>
      <c r="C5891" s="6" t="s">
        <v>126</v>
      </c>
      <c r="D5891" s="7">
        <v>46024.25</v>
      </c>
      <c r="E5891" s="6">
        <v>300</v>
      </c>
      <c r="F5891" s="6">
        <v>300</v>
      </c>
      <c r="G5891" s="6">
        <v>0</v>
      </c>
      <c r="H5891" s="6">
        <v>4</v>
      </c>
      <c r="I5891" s="6">
        <v>10002</v>
      </c>
      <c r="J5891" s="6" t="s">
        <v>56</v>
      </c>
    </row>
    <row r="5892" spans="1:10" x14ac:dyDescent="0.2">
      <c r="A5892" s="5">
        <v>91</v>
      </c>
      <c r="B5892" s="6">
        <v>13</v>
      </c>
      <c r="C5892" s="6" t="s">
        <v>109</v>
      </c>
      <c r="D5892" s="7">
        <v>46024.75</v>
      </c>
      <c r="E5892" s="6">
        <v>258</v>
      </c>
      <c r="F5892" s="6">
        <v>258</v>
      </c>
      <c r="G5892" s="6">
        <v>0</v>
      </c>
      <c r="H5892" s="6">
        <v>4</v>
      </c>
      <c r="I5892" s="6">
        <v>10002</v>
      </c>
      <c r="J5892" s="6" t="s">
        <v>56</v>
      </c>
    </row>
    <row r="5893" spans="1:10" x14ac:dyDescent="0.2">
      <c r="A5893" s="5">
        <v>103</v>
      </c>
      <c r="B5893" s="6">
        <v>14</v>
      </c>
      <c r="C5893" s="6" t="s">
        <v>110</v>
      </c>
      <c r="D5893" s="7">
        <v>46024.75</v>
      </c>
      <c r="E5893" s="6">
        <v>474.9</v>
      </c>
      <c r="F5893" s="6">
        <v>474.9</v>
      </c>
      <c r="G5893" s="6">
        <v>0</v>
      </c>
      <c r="H5893" s="6">
        <v>7</v>
      </c>
      <c r="I5893" s="6">
        <v>11</v>
      </c>
      <c r="J5893" s="6" t="s">
        <v>90</v>
      </c>
    </row>
    <row r="5894" spans="1:10" x14ac:dyDescent="0.2">
      <c r="A5894" s="5">
        <v>105</v>
      </c>
      <c r="B5894" s="6">
        <v>14</v>
      </c>
      <c r="C5894" s="6" t="s">
        <v>110</v>
      </c>
      <c r="D5894" s="7">
        <v>46024.75</v>
      </c>
      <c r="E5894" s="6">
        <v>160.47</v>
      </c>
      <c r="F5894" s="6">
        <v>160.47</v>
      </c>
      <c r="G5894" s="6">
        <v>0</v>
      </c>
      <c r="H5894" s="6">
        <v>11</v>
      </c>
      <c r="I5894" s="6">
        <v>13</v>
      </c>
      <c r="J5894" s="6" t="s">
        <v>81</v>
      </c>
    </row>
    <row r="5895" spans="1:10" x14ac:dyDescent="0.2">
      <c r="A5895" s="5">
        <v>111</v>
      </c>
      <c r="B5895" s="6">
        <v>16</v>
      </c>
      <c r="C5895" s="6" t="s">
        <v>112</v>
      </c>
      <c r="D5895" s="7">
        <v>46024.75</v>
      </c>
      <c r="E5895" s="6">
        <v>283.33</v>
      </c>
      <c r="F5895" s="6">
        <v>283.33</v>
      </c>
      <c r="G5895" s="6">
        <v>0</v>
      </c>
      <c r="H5895" s="6">
        <v>6</v>
      </c>
      <c r="I5895" s="6">
        <v>10002</v>
      </c>
      <c r="J5895" s="6" t="s">
        <v>56</v>
      </c>
    </row>
    <row r="5896" spans="1:10" x14ac:dyDescent="0.2">
      <c r="A5896" s="5">
        <v>150</v>
      </c>
      <c r="B5896" s="6">
        <v>18</v>
      </c>
      <c r="C5896" s="6" t="s">
        <v>114</v>
      </c>
      <c r="D5896" s="7">
        <v>46024.75</v>
      </c>
      <c r="E5896" s="6">
        <v>226.54</v>
      </c>
      <c r="F5896" s="6">
        <v>226.54</v>
      </c>
      <c r="G5896" s="6">
        <v>0</v>
      </c>
      <c r="H5896" s="6">
        <v>4</v>
      </c>
      <c r="I5896" s="6">
        <v>11</v>
      </c>
      <c r="J5896" s="6" t="s">
        <v>90</v>
      </c>
    </row>
    <row r="5897" spans="1:10" x14ac:dyDescent="0.2">
      <c r="A5897" s="5">
        <v>151</v>
      </c>
      <c r="B5897" s="6">
        <v>19</v>
      </c>
      <c r="C5897" s="6" t="s">
        <v>115</v>
      </c>
      <c r="D5897" s="7">
        <v>46024.75</v>
      </c>
      <c r="E5897" s="6">
        <v>392.48</v>
      </c>
      <c r="F5897" s="6">
        <v>392.48</v>
      </c>
      <c r="G5897" s="6">
        <v>0</v>
      </c>
      <c r="H5897" s="6">
        <v>4</v>
      </c>
      <c r="I5897" s="6">
        <v>10002</v>
      </c>
      <c r="J5897" s="6" t="s">
        <v>56</v>
      </c>
    </row>
    <row r="5898" spans="1:10" x14ac:dyDescent="0.2">
      <c r="A5898" s="5">
        <v>205</v>
      </c>
      <c r="B5898" s="6">
        <v>29</v>
      </c>
      <c r="C5898" s="6" t="s">
        <v>139</v>
      </c>
      <c r="D5898" s="7">
        <v>46024.75</v>
      </c>
      <c r="E5898" s="6">
        <v>180</v>
      </c>
      <c r="F5898" s="6">
        <v>180</v>
      </c>
      <c r="G5898" s="6">
        <v>0</v>
      </c>
      <c r="H5898" s="6">
        <v>8</v>
      </c>
      <c r="I5898" s="6">
        <v>10002</v>
      </c>
      <c r="J5898" s="6" t="s">
        <v>56</v>
      </c>
    </row>
    <row r="5899" spans="1:10" x14ac:dyDescent="0.2">
      <c r="A5899" s="5">
        <v>220</v>
      </c>
      <c r="B5899" s="6">
        <v>36</v>
      </c>
      <c r="C5899" s="7">
        <v>49310</v>
      </c>
      <c r="D5899" s="7">
        <v>46024.75</v>
      </c>
      <c r="E5899" s="6">
        <v>230</v>
      </c>
      <c r="F5899" s="6">
        <v>230</v>
      </c>
      <c r="G5899" s="6">
        <v>0</v>
      </c>
      <c r="H5899" s="6">
        <v>9</v>
      </c>
      <c r="I5899" s="6">
        <v>12</v>
      </c>
      <c r="J5899" s="6" t="s">
        <v>134</v>
      </c>
    </row>
    <row r="5900" spans="1:10" x14ac:dyDescent="0.2">
      <c r="A5900" s="5">
        <v>254</v>
      </c>
      <c r="B5900" s="6">
        <v>7</v>
      </c>
      <c r="C5900" s="6" t="s">
        <v>103</v>
      </c>
      <c r="D5900" s="7">
        <v>46024.75</v>
      </c>
      <c r="E5900" s="6">
        <v>180</v>
      </c>
      <c r="F5900" s="6">
        <v>180</v>
      </c>
      <c r="G5900" s="6">
        <v>0</v>
      </c>
      <c r="H5900" s="6">
        <v>9</v>
      </c>
      <c r="I5900" s="6">
        <v>17</v>
      </c>
      <c r="J5900" s="6" t="s">
        <v>144</v>
      </c>
    </row>
    <row r="5901" spans="1:10" x14ac:dyDescent="0.2">
      <c r="A5901" s="5">
        <v>280</v>
      </c>
      <c r="B5901" s="6">
        <v>8</v>
      </c>
      <c r="C5901" s="6" t="s">
        <v>104</v>
      </c>
      <c r="D5901" s="7">
        <v>46024.75</v>
      </c>
      <c r="E5901" s="6">
        <v>395.31</v>
      </c>
      <c r="F5901" s="6">
        <v>395.31</v>
      </c>
      <c r="G5901" s="6">
        <v>0</v>
      </c>
      <c r="H5901" s="6">
        <v>13</v>
      </c>
      <c r="I5901" s="6">
        <v>10002</v>
      </c>
      <c r="J5901" s="6" t="s">
        <v>56</v>
      </c>
    </row>
    <row r="5902" spans="1:10" x14ac:dyDescent="0.2">
      <c r="A5902" s="5">
        <v>289</v>
      </c>
      <c r="B5902" s="6">
        <v>10</v>
      </c>
      <c r="C5902" s="6" t="s">
        <v>106</v>
      </c>
      <c r="D5902" s="7">
        <v>46024.75</v>
      </c>
      <c r="E5902" s="6">
        <v>300</v>
      </c>
      <c r="F5902" s="6">
        <v>300</v>
      </c>
      <c r="G5902" s="6">
        <v>0</v>
      </c>
      <c r="H5902" s="6">
        <v>7</v>
      </c>
      <c r="I5902" s="6">
        <v>21</v>
      </c>
      <c r="J5902" s="6" t="s">
        <v>93</v>
      </c>
    </row>
    <row r="5903" spans="1:10" x14ac:dyDescent="0.2">
      <c r="A5903" s="5">
        <v>293</v>
      </c>
      <c r="B5903" s="6">
        <v>10</v>
      </c>
      <c r="C5903" s="6" t="s">
        <v>106</v>
      </c>
      <c r="D5903" s="7">
        <v>46024.75</v>
      </c>
      <c r="E5903" s="6">
        <v>160.47</v>
      </c>
      <c r="F5903" s="6">
        <v>160.47</v>
      </c>
      <c r="G5903" s="6">
        <v>0</v>
      </c>
      <c r="H5903" s="6">
        <v>8</v>
      </c>
      <c r="I5903" s="6">
        <v>21</v>
      </c>
      <c r="J5903" s="6" t="s">
        <v>93</v>
      </c>
    </row>
    <row r="5904" spans="1:10" x14ac:dyDescent="0.2">
      <c r="A5904" s="5">
        <v>506</v>
      </c>
      <c r="B5904" s="6">
        <v>40</v>
      </c>
      <c r="C5904" s="6" t="s">
        <v>188</v>
      </c>
      <c r="D5904" s="7">
        <v>46025.25</v>
      </c>
      <c r="E5904" s="6">
        <v>280</v>
      </c>
      <c r="F5904" s="6">
        <v>280</v>
      </c>
      <c r="G5904" s="6">
        <v>0</v>
      </c>
      <c r="H5904" s="6">
        <v>5</v>
      </c>
      <c r="I5904" s="6">
        <v>10002</v>
      </c>
      <c r="J5904" s="6" t="s">
        <v>56</v>
      </c>
    </row>
    <row r="5905" spans="1:10" x14ac:dyDescent="0.2">
      <c r="A5905" s="5">
        <v>563</v>
      </c>
      <c r="B5905" s="6">
        <v>14</v>
      </c>
      <c r="C5905" s="6" t="s">
        <v>70</v>
      </c>
      <c r="D5905" s="7">
        <v>46025.25</v>
      </c>
      <c r="E5905" s="6">
        <v>375</v>
      </c>
      <c r="F5905" s="6">
        <v>375</v>
      </c>
      <c r="G5905" s="6">
        <v>0</v>
      </c>
      <c r="H5905" s="6">
        <v>13</v>
      </c>
      <c r="I5905" s="6">
        <v>31</v>
      </c>
      <c r="J5905" s="6" t="s">
        <v>42</v>
      </c>
    </row>
    <row r="5906" spans="1:10" x14ac:dyDescent="0.2">
      <c r="A5906" s="5">
        <v>568</v>
      </c>
      <c r="B5906" s="6">
        <v>9</v>
      </c>
      <c r="C5906" s="6" t="s">
        <v>30</v>
      </c>
      <c r="D5906" s="7">
        <v>46025.25</v>
      </c>
      <c r="E5906" s="6">
        <v>284</v>
      </c>
      <c r="F5906" s="6">
        <v>284</v>
      </c>
      <c r="G5906" s="6">
        <v>0</v>
      </c>
      <c r="H5906" s="6">
        <v>11</v>
      </c>
      <c r="I5906" s="6">
        <v>13</v>
      </c>
      <c r="J5906" s="6" t="s">
        <v>81</v>
      </c>
    </row>
    <row r="5907" spans="1:10" x14ac:dyDescent="0.2">
      <c r="A5907" s="5">
        <v>578</v>
      </c>
      <c r="B5907" s="6">
        <v>14</v>
      </c>
      <c r="C5907" s="6" t="s">
        <v>205</v>
      </c>
      <c r="D5907" s="7">
        <v>46025.25</v>
      </c>
      <c r="E5907" s="6">
        <v>518</v>
      </c>
      <c r="F5907" s="6">
        <v>518</v>
      </c>
      <c r="G5907" s="6">
        <v>0</v>
      </c>
      <c r="H5907" s="6">
        <v>5</v>
      </c>
      <c r="I5907" s="6">
        <v>10</v>
      </c>
      <c r="J5907" s="6" t="s">
        <v>133</v>
      </c>
    </row>
    <row r="5908" spans="1:10" x14ac:dyDescent="0.2">
      <c r="A5908" s="5">
        <v>585</v>
      </c>
      <c r="B5908" s="6">
        <v>3</v>
      </c>
      <c r="C5908" s="6" t="s">
        <v>43</v>
      </c>
      <c r="D5908" s="7">
        <v>46025.25</v>
      </c>
      <c r="E5908" s="6">
        <v>292</v>
      </c>
      <c r="F5908" s="6">
        <v>292</v>
      </c>
      <c r="G5908" s="6">
        <v>0</v>
      </c>
      <c r="H5908" s="6">
        <v>11</v>
      </c>
      <c r="I5908" s="6">
        <v>18</v>
      </c>
      <c r="J5908" s="6" t="s">
        <v>29</v>
      </c>
    </row>
    <row r="5909" spans="1:10" x14ac:dyDescent="0.2">
      <c r="A5909" s="5">
        <v>592</v>
      </c>
      <c r="B5909" s="6">
        <v>4</v>
      </c>
      <c r="C5909" s="6" t="s">
        <v>255</v>
      </c>
      <c r="D5909" s="7">
        <v>46025.25</v>
      </c>
      <c r="E5909" s="6">
        <v>530</v>
      </c>
      <c r="F5909" s="6">
        <v>530</v>
      </c>
      <c r="G5909" s="6">
        <v>0</v>
      </c>
      <c r="H5909" s="6">
        <v>5</v>
      </c>
      <c r="I5909" s="6">
        <v>10002</v>
      </c>
      <c r="J5909" s="6" t="s">
        <v>56</v>
      </c>
    </row>
    <row r="5910" spans="1:10" x14ac:dyDescent="0.2">
      <c r="A5910" s="5">
        <v>639</v>
      </c>
      <c r="B5910" s="6">
        <v>14</v>
      </c>
      <c r="C5910" s="6" t="s">
        <v>70</v>
      </c>
      <c r="D5910" s="7">
        <v>46025.25</v>
      </c>
      <c r="E5910" s="6">
        <v>160.47</v>
      </c>
      <c r="F5910" s="6">
        <v>160.47</v>
      </c>
      <c r="G5910" s="6">
        <v>0</v>
      </c>
      <c r="H5910" s="6">
        <v>13</v>
      </c>
      <c r="I5910" s="6">
        <v>31</v>
      </c>
      <c r="J5910" s="6" t="s">
        <v>42</v>
      </c>
    </row>
    <row r="5911" spans="1:10" x14ac:dyDescent="0.2">
      <c r="A5911" s="5">
        <v>90</v>
      </c>
      <c r="B5911" s="6">
        <v>13</v>
      </c>
      <c r="C5911" s="6" t="s">
        <v>109</v>
      </c>
      <c r="D5911" s="7">
        <v>46025.75</v>
      </c>
      <c r="E5911" s="6">
        <v>320</v>
      </c>
      <c r="F5911" s="6">
        <v>320</v>
      </c>
      <c r="G5911" s="6">
        <v>0</v>
      </c>
      <c r="H5911" s="6">
        <v>7</v>
      </c>
      <c r="I5911" s="6">
        <v>21</v>
      </c>
      <c r="J5911" s="6" t="s">
        <v>93</v>
      </c>
    </row>
    <row r="5912" spans="1:10" x14ac:dyDescent="0.2">
      <c r="A5912" s="5">
        <v>93</v>
      </c>
      <c r="B5912" s="6">
        <v>12</v>
      </c>
      <c r="C5912" s="6" t="s">
        <v>108</v>
      </c>
      <c r="D5912" s="7">
        <v>46025.75</v>
      </c>
      <c r="E5912" s="6">
        <v>221.98</v>
      </c>
      <c r="F5912" s="6">
        <v>221.98</v>
      </c>
      <c r="G5912" s="6">
        <v>0</v>
      </c>
      <c r="H5912" s="6">
        <v>4</v>
      </c>
      <c r="I5912" s="6">
        <v>10002</v>
      </c>
      <c r="J5912" s="6" t="s">
        <v>56</v>
      </c>
    </row>
    <row r="5913" spans="1:10" x14ac:dyDescent="0.2">
      <c r="A5913" s="5">
        <v>96</v>
      </c>
      <c r="B5913" s="6">
        <v>10</v>
      </c>
      <c r="C5913" s="6" t="s">
        <v>106</v>
      </c>
      <c r="D5913" s="7">
        <v>46025.75</v>
      </c>
      <c r="E5913" s="6">
        <v>219.23</v>
      </c>
      <c r="F5913" s="6">
        <v>219.23</v>
      </c>
      <c r="G5913" s="6">
        <v>0</v>
      </c>
      <c r="H5913" s="6">
        <v>4</v>
      </c>
      <c r="I5913" s="6">
        <v>10002</v>
      </c>
      <c r="J5913" s="6" t="s">
        <v>56</v>
      </c>
    </row>
    <row r="5914" spans="1:10" x14ac:dyDescent="0.2">
      <c r="A5914" s="5">
        <v>104</v>
      </c>
      <c r="B5914" s="6">
        <v>14</v>
      </c>
      <c r="C5914" s="6" t="s">
        <v>110</v>
      </c>
      <c r="D5914" s="7">
        <v>46025.75</v>
      </c>
      <c r="E5914" s="6">
        <v>320</v>
      </c>
      <c r="F5914" s="6">
        <v>320</v>
      </c>
      <c r="G5914" s="6">
        <v>0</v>
      </c>
      <c r="H5914" s="6">
        <v>4</v>
      </c>
      <c r="I5914" s="6">
        <v>10002</v>
      </c>
      <c r="J5914" s="6" t="s">
        <v>56</v>
      </c>
    </row>
    <row r="5915" spans="1:10" x14ac:dyDescent="0.2">
      <c r="A5915" s="5">
        <v>115</v>
      </c>
      <c r="B5915" s="6">
        <v>16</v>
      </c>
      <c r="C5915" s="6" t="s">
        <v>112</v>
      </c>
      <c r="D5915" s="7">
        <v>46025.75</v>
      </c>
      <c r="E5915" s="6">
        <v>300</v>
      </c>
      <c r="F5915" s="6">
        <v>300</v>
      </c>
      <c r="G5915" s="6">
        <v>0</v>
      </c>
      <c r="H5915" s="6">
        <v>6</v>
      </c>
      <c r="I5915" s="6">
        <v>10002</v>
      </c>
      <c r="J5915" s="6" t="s">
        <v>56</v>
      </c>
    </row>
    <row r="5916" spans="1:10" x14ac:dyDescent="0.2">
      <c r="A5916" s="5">
        <v>130</v>
      </c>
      <c r="B5916" s="6">
        <v>17</v>
      </c>
      <c r="C5916" s="6" t="s">
        <v>113</v>
      </c>
      <c r="D5916" s="7">
        <v>46025.75</v>
      </c>
      <c r="E5916" s="6">
        <v>283.33</v>
      </c>
      <c r="F5916" s="6">
        <v>283.33</v>
      </c>
      <c r="G5916" s="6">
        <v>0</v>
      </c>
      <c r="H5916" s="6">
        <v>12</v>
      </c>
      <c r="I5916" s="6">
        <v>25</v>
      </c>
      <c r="J5916" s="6" t="s">
        <v>135</v>
      </c>
    </row>
    <row r="5917" spans="1:10" x14ac:dyDescent="0.2">
      <c r="A5917" s="5">
        <v>156</v>
      </c>
      <c r="B5917" s="6">
        <v>20</v>
      </c>
      <c r="C5917" s="6" t="s">
        <v>116</v>
      </c>
      <c r="D5917" s="7">
        <v>46025.75</v>
      </c>
      <c r="E5917" s="6">
        <v>273</v>
      </c>
      <c r="F5917" s="6">
        <v>273</v>
      </c>
      <c r="G5917" s="6">
        <v>0</v>
      </c>
      <c r="H5917" s="6">
        <v>4</v>
      </c>
      <c r="I5917" s="6">
        <v>10002</v>
      </c>
      <c r="J5917" s="6" t="s">
        <v>56</v>
      </c>
    </row>
    <row r="5918" spans="1:10" x14ac:dyDescent="0.2">
      <c r="A5918" s="5">
        <v>168</v>
      </c>
      <c r="B5918" s="6">
        <v>25</v>
      </c>
      <c r="C5918" s="6" t="s">
        <v>121</v>
      </c>
      <c r="D5918" s="7">
        <v>46025.75</v>
      </c>
      <c r="E5918" s="6">
        <v>291</v>
      </c>
      <c r="F5918" s="6">
        <v>291</v>
      </c>
      <c r="G5918" s="6">
        <v>0</v>
      </c>
      <c r="H5918" s="6">
        <v>12</v>
      </c>
      <c r="I5918" s="6">
        <v>25</v>
      </c>
      <c r="J5918" s="6" t="s">
        <v>135</v>
      </c>
    </row>
    <row r="5919" spans="1:10" x14ac:dyDescent="0.2">
      <c r="A5919" s="5">
        <v>197</v>
      </c>
      <c r="B5919" s="6">
        <v>30</v>
      </c>
      <c r="C5919" s="6" t="s">
        <v>140</v>
      </c>
      <c r="D5919" s="7">
        <v>46025.75</v>
      </c>
      <c r="E5919" s="6">
        <v>160.47</v>
      </c>
      <c r="F5919" s="6">
        <v>160.47</v>
      </c>
      <c r="G5919" s="6">
        <v>0</v>
      </c>
      <c r="H5919" s="6">
        <v>8</v>
      </c>
      <c r="I5919" s="6">
        <v>10002</v>
      </c>
      <c r="J5919" s="6" t="s">
        <v>56</v>
      </c>
    </row>
    <row r="5920" spans="1:10" x14ac:dyDescent="0.2">
      <c r="A5920" s="5">
        <v>199</v>
      </c>
      <c r="B5920" s="6">
        <v>30</v>
      </c>
      <c r="C5920" s="6" t="s">
        <v>140</v>
      </c>
      <c r="D5920" s="7">
        <v>46025.75</v>
      </c>
      <c r="E5920" s="6">
        <v>134.4</v>
      </c>
      <c r="F5920" s="6">
        <v>134.4</v>
      </c>
      <c r="G5920" s="6">
        <v>0</v>
      </c>
      <c r="H5920" s="6">
        <v>15</v>
      </c>
      <c r="I5920" s="6">
        <v>10002</v>
      </c>
      <c r="J5920" s="6" t="s">
        <v>56</v>
      </c>
    </row>
    <row r="5921" spans="1:10" x14ac:dyDescent="0.2">
      <c r="A5921" s="5">
        <v>243</v>
      </c>
      <c r="B5921" s="6">
        <v>4</v>
      </c>
      <c r="C5921" s="6" t="s">
        <v>100</v>
      </c>
      <c r="D5921" s="7">
        <v>46025.75</v>
      </c>
      <c r="E5921" s="6">
        <v>171.16</v>
      </c>
      <c r="F5921" s="6">
        <v>171.16</v>
      </c>
      <c r="G5921" s="6">
        <v>0</v>
      </c>
      <c r="H5921" s="6">
        <v>5</v>
      </c>
      <c r="I5921" s="6">
        <v>10</v>
      </c>
      <c r="J5921" s="6" t="s">
        <v>133</v>
      </c>
    </row>
    <row r="5922" spans="1:10" x14ac:dyDescent="0.2">
      <c r="A5922" s="5">
        <v>274</v>
      </c>
      <c r="B5922" s="6">
        <v>8</v>
      </c>
      <c r="C5922" s="6" t="s">
        <v>104</v>
      </c>
      <c r="D5922" s="7">
        <v>46025.75</v>
      </c>
      <c r="E5922" s="6">
        <v>485.91</v>
      </c>
      <c r="F5922" s="6">
        <v>485.91</v>
      </c>
      <c r="G5922" s="6">
        <v>0</v>
      </c>
      <c r="H5922" s="6">
        <v>10</v>
      </c>
      <c r="I5922" s="6">
        <v>13</v>
      </c>
      <c r="J5922" s="6" t="s">
        <v>81</v>
      </c>
    </row>
    <row r="5923" spans="1:10" x14ac:dyDescent="0.2">
      <c r="A5923" s="5">
        <v>279</v>
      </c>
      <c r="B5923" s="6">
        <v>8</v>
      </c>
      <c r="C5923" s="6" t="s">
        <v>104</v>
      </c>
      <c r="D5923" s="7">
        <v>46025.75</v>
      </c>
      <c r="E5923" s="6">
        <v>484.9</v>
      </c>
      <c r="F5923" s="6">
        <v>484.9</v>
      </c>
      <c r="G5923" s="6">
        <v>0</v>
      </c>
      <c r="H5923" s="6">
        <v>8</v>
      </c>
      <c r="I5923" s="6">
        <v>5</v>
      </c>
      <c r="J5923" s="6" t="s">
        <v>79</v>
      </c>
    </row>
    <row r="5924" spans="1:10" x14ac:dyDescent="0.2">
      <c r="A5924" s="5">
        <v>283</v>
      </c>
      <c r="B5924" s="6">
        <v>8</v>
      </c>
      <c r="C5924" s="6" t="s">
        <v>104</v>
      </c>
      <c r="D5924" s="7">
        <v>46025.75</v>
      </c>
      <c r="E5924" s="6">
        <v>194.64</v>
      </c>
      <c r="F5924" s="6">
        <v>194.64</v>
      </c>
      <c r="G5924" s="6">
        <v>0</v>
      </c>
      <c r="H5924" s="6">
        <v>8</v>
      </c>
      <c r="I5924" s="6">
        <v>28</v>
      </c>
      <c r="J5924" s="6" t="s">
        <v>143</v>
      </c>
    </row>
    <row r="5925" spans="1:10" x14ac:dyDescent="0.2">
      <c r="A5925" s="5">
        <v>286</v>
      </c>
      <c r="B5925" s="6">
        <v>8</v>
      </c>
      <c r="C5925" s="6" t="s">
        <v>104</v>
      </c>
      <c r="D5925" s="7">
        <v>46025.75</v>
      </c>
      <c r="E5925" s="6">
        <v>438.02</v>
      </c>
      <c r="F5925" s="6">
        <v>438.02</v>
      </c>
      <c r="G5925" s="6">
        <v>0</v>
      </c>
      <c r="H5925" s="6">
        <v>4</v>
      </c>
      <c r="I5925" s="6">
        <v>10002</v>
      </c>
      <c r="J5925" s="6" t="s">
        <v>56</v>
      </c>
    </row>
    <row r="5926" spans="1:10" x14ac:dyDescent="0.2">
      <c r="A5926" s="5">
        <v>305</v>
      </c>
      <c r="B5926" s="6">
        <v>32</v>
      </c>
      <c r="C5926" s="6" t="s">
        <v>142</v>
      </c>
      <c r="D5926" s="7">
        <v>46025.75</v>
      </c>
      <c r="E5926" s="6">
        <v>282.83999999999997</v>
      </c>
      <c r="F5926" s="6">
        <v>282.83999999999997</v>
      </c>
      <c r="G5926" s="6">
        <v>0</v>
      </c>
      <c r="H5926" s="6">
        <v>5</v>
      </c>
      <c r="I5926" s="6" t="s">
        <v>47</v>
      </c>
      <c r="J5926" s="6" t="s">
        <v>47</v>
      </c>
    </row>
    <row r="5927" spans="1:10" x14ac:dyDescent="0.2">
      <c r="A5927" s="5">
        <v>309</v>
      </c>
      <c r="B5927" s="6">
        <v>33</v>
      </c>
      <c r="C5927" s="7">
        <v>48214</v>
      </c>
      <c r="D5927" s="7">
        <v>46025.75</v>
      </c>
      <c r="E5927" s="6">
        <v>258</v>
      </c>
      <c r="F5927" s="6">
        <v>258</v>
      </c>
      <c r="G5927" s="6">
        <v>0</v>
      </c>
      <c r="H5927" s="6">
        <v>9</v>
      </c>
      <c r="I5927" s="6">
        <v>12</v>
      </c>
      <c r="J5927" s="6" t="s">
        <v>134</v>
      </c>
    </row>
    <row r="5928" spans="1:10" x14ac:dyDescent="0.2">
      <c r="A5928" s="5">
        <v>537</v>
      </c>
      <c r="B5928" s="6">
        <v>3</v>
      </c>
      <c r="C5928" s="6" t="s">
        <v>74</v>
      </c>
      <c r="D5928" s="7">
        <v>46026.25</v>
      </c>
      <c r="E5928" s="6">
        <v>300</v>
      </c>
      <c r="F5928" s="6">
        <v>300</v>
      </c>
      <c r="G5928" s="6">
        <v>0</v>
      </c>
      <c r="H5928" s="6">
        <v>9</v>
      </c>
      <c r="I5928" s="6">
        <v>12</v>
      </c>
      <c r="J5928" s="6" t="s">
        <v>134</v>
      </c>
    </row>
    <row r="5929" spans="1:10" x14ac:dyDescent="0.2">
      <c r="A5929" s="5">
        <v>542</v>
      </c>
      <c r="B5929" s="6">
        <v>15</v>
      </c>
      <c r="C5929" s="6" t="s">
        <v>95</v>
      </c>
      <c r="D5929" s="7">
        <v>46026.25</v>
      </c>
      <c r="E5929" s="6">
        <v>294</v>
      </c>
      <c r="F5929" s="6">
        <v>294</v>
      </c>
      <c r="G5929" s="6">
        <v>0</v>
      </c>
      <c r="H5929" s="6">
        <v>5</v>
      </c>
      <c r="I5929" s="6">
        <v>10</v>
      </c>
      <c r="J5929" s="6" t="s">
        <v>133</v>
      </c>
    </row>
    <row r="5930" spans="1:10" x14ac:dyDescent="0.2">
      <c r="A5930" s="5">
        <v>545</v>
      </c>
      <c r="B5930" s="6">
        <v>7</v>
      </c>
      <c r="C5930" s="6" t="s">
        <v>62</v>
      </c>
      <c r="D5930" s="7">
        <v>46026.25</v>
      </c>
      <c r="E5930" s="6">
        <v>182</v>
      </c>
      <c r="F5930" s="6">
        <v>182</v>
      </c>
      <c r="G5930" s="6">
        <v>0</v>
      </c>
      <c r="H5930" s="6">
        <v>9</v>
      </c>
      <c r="I5930" s="6">
        <v>17</v>
      </c>
      <c r="J5930" s="6" t="s">
        <v>144</v>
      </c>
    </row>
    <row r="5931" spans="1:10" x14ac:dyDescent="0.2">
      <c r="A5931" s="5">
        <v>550</v>
      </c>
      <c r="B5931" s="6">
        <v>8</v>
      </c>
      <c r="C5931" s="6" t="s">
        <v>50</v>
      </c>
      <c r="D5931" s="7">
        <v>46026.25</v>
      </c>
      <c r="E5931" s="6">
        <v>300</v>
      </c>
      <c r="F5931" s="6">
        <v>300</v>
      </c>
      <c r="G5931" s="6">
        <v>0</v>
      </c>
      <c r="H5931" s="6">
        <v>11</v>
      </c>
      <c r="I5931" s="6">
        <v>18</v>
      </c>
      <c r="J5931" s="6" t="s">
        <v>29</v>
      </c>
    </row>
    <row r="5932" spans="1:10" x14ac:dyDescent="0.2">
      <c r="A5932" s="5">
        <v>562</v>
      </c>
      <c r="B5932" s="6">
        <v>6</v>
      </c>
      <c r="C5932" s="6" t="s">
        <v>61</v>
      </c>
      <c r="D5932" s="7">
        <v>46026.25</v>
      </c>
      <c r="E5932" s="6">
        <v>309</v>
      </c>
      <c r="F5932" s="6">
        <v>309</v>
      </c>
      <c r="G5932" s="6">
        <v>0</v>
      </c>
      <c r="H5932" s="6">
        <v>12</v>
      </c>
      <c r="I5932" s="6">
        <v>31</v>
      </c>
      <c r="J5932" s="6" t="s">
        <v>42</v>
      </c>
    </row>
    <row r="5933" spans="1:10" x14ac:dyDescent="0.2">
      <c r="A5933" s="5">
        <v>565</v>
      </c>
      <c r="B5933" s="6">
        <v>7</v>
      </c>
      <c r="C5933" s="6" t="s">
        <v>62</v>
      </c>
      <c r="D5933" s="7">
        <v>46026.25</v>
      </c>
      <c r="E5933" s="6">
        <v>288.79000000000002</v>
      </c>
      <c r="F5933" s="6">
        <v>288.79000000000002</v>
      </c>
      <c r="G5933" s="6">
        <v>0</v>
      </c>
      <c r="H5933" s="6">
        <v>13</v>
      </c>
      <c r="I5933" s="6">
        <v>31</v>
      </c>
      <c r="J5933" s="6" t="s">
        <v>42</v>
      </c>
    </row>
    <row r="5934" spans="1:10" x14ac:dyDescent="0.2">
      <c r="A5934" s="5">
        <v>569</v>
      </c>
      <c r="B5934" s="6">
        <v>7</v>
      </c>
      <c r="C5934" s="6" t="s">
        <v>163</v>
      </c>
      <c r="D5934" s="7">
        <v>46026.25</v>
      </c>
      <c r="E5934" s="6">
        <v>410</v>
      </c>
      <c r="F5934" s="6">
        <v>410</v>
      </c>
      <c r="G5934" s="6">
        <v>0</v>
      </c>
      <c r="H5934" s="6">
        <v>9</v>
      </c>
      <c r="I5934" s="6">
        <v>10002</v>
      </c>
      <c r="J5934" s="6" t="s">
        <v>56</v>
      </c>
    </row>
    <row r="5935" spans="1:10" x14ac:dyDescent="0.2">
      <c r="A5935" s="5">
        <v>572</v>
      </c>
      <c r="B5935" s="6">
        <v>11</v>
      </c>
      <c r="C5935" s="6" t="s">
        <v>127</v>
      </c>
      <c r="D5935" s="7">
        <v>46026.25</v>
      </c>
      <c r="E5935" s="6">
        <v>400</v>
      </c>
      <c r="F5935" s="6">
        <v>400</v>
      </c>
      <c r="G5935" s="6">
        <v>0</v>
      </c>
      <c r="H5935" s="6">
        <v>10</v>
      </c>
      <c r="I5935" s="6">
        <v>24</v>
      </c>
      <c r="J5935" s="6" t="s">
        <v>84</v>
      </c>
    </row>
    <row r="5936" spans="1:10" x14ac:dyDescent="0.2">
      <c r="A5936" s="5">
        <v>580</v>
      </c>
      <c r="B5936" s="6">
        <v>11</v>
      </c>
      <c r="C5936" s="6" t="s">
        <v>172</v>
      </c>
      <c r="D5936" s="7">
        <v>46026.25</v>
      </c>
      <c r="E5936" s="6">
        <v>239</v>
      </c>
      <c r="F5936" s="6">
        <v>239</v>
      </c>
      <c r="G5936" s="6">
        <v>0</v>
      </c>
      <c r="H5936" s="6">
        <v>9</v>
      </c>
      <c r="I5936" s="6">
        <v>10002</v>
      </c>
      <c r="J5936" s="6" t="s">
        <v>56</v>
      </c>
    </row>
    <row r="5937" spans="1:10" x14ac:dyDescent="0.2">
      <c r="A5937" s="5">
        <v>581</v>
      </c>
      <c r="B5937" s="6">
        <v>20</v>
      </c>
      <c r="C5937" s="6" t="s">
        <v>88</v>
      </c>
      <c r="D5937" s="7">
        <v>46026.25</v>
      </c>
      <c r="E5937" s="6">
        <v>160</v>
      </c>
      <c r="F5937" s="6">
        <v>160</v>
      </c>
      <c r="G5937" s="6">
        <v>0</v>
      </c>
      <c r="H5937" s="6">
        <v>4</v>
      </c>
      <c r="I5937" s="6">
        <v>10002</v>
      </c>
      <c r="J5937" s="6" t="s">
        <v>56</v>
      </c>
    </row>
    <row r="5938" spans="1:10" x14ac:dyDescent="0.2">
      <c r="A5938" s="5">
        <v>596</v>
      </c>
      <c r="B5938" s="6">
        <v>29</v>
      </c>
      <c r="C5938" s="6" t="s">
        <v>177</v>
      </c>
      <c r="D5938" s="7">
        <v>46026.25</v>
      </c>
      <c r="E5938" s="6">
        <v>228</v>
      </c>
      <c r="F5938" s="6">
        <v>228</v>
      </c>
      <c r="G5938" s="6">
        <v>0</v>
      </c>
      <c r="H5938" s="6">
        <v>8</v>
      </c>
      <c r="I5938" s="6">
        <v>10002</v>
      </c>
      <c r="J5938" s="6" t="s">
        <v>56</v>
      </c>
    </row>
    <row r="5939" spans="1:10" x14ac:dyDescent="0.2">
      <c r="A5939" s="5">
        <v>597</v>
      </c>
      <c r="B5939" s="6">
        <v>34</v>
      </c>
      <c r="C5939" s="6" t="s">
        <v>182</v>
      </c>
      <c r="D5939" s="7">
        <v>46026.25</v>
      </c>
      <c r="E5939" s="6">
        <v>161</v>
      </c>
      <c r="F5939" s="6">
        <v>161</v>
      </c>
      <c r="G5939" s="6">
        <v>0</v>
      </c>
      <c r="H5939" s="6">
        <v>8</v>
      </c>
      <c r="I5939" s="6">
        <v>5</v>
      </c>
      <c r="J5939" s="6" t="s">
        <v>79</v>
      </c>
    </row>
    <row r="5940" spans="1:10" x14ac:dyDescent="0.2">
      <c r="A5940" s="5">
        <v>598</v>
      </c>
      <c r="B5940" s="6">
        <v>8</v>
      </c>
      <c r="C5940" s="6" t="s">
        <v>152</v>
      </c>
      <c r="D5940" s="7">
        <v>46026.25</v>
      </c>
      <c r="E5940" s="6">
        <v>370</v>
      </c>
      <c r="F5940" s="6">
        <v>370</v>
      </c>
      <c r="G5940" s="6">
        <v>0</v>
      </c>
      <c r="H5940" s="6">
        <v>13</v>
      </c>
      <c r="I5940" s="6">
        <v>31</v>
      </c>
      <c r="J5940" s="6" t="s">
        <v>42</v>
      </c>
    </row>
    <row r="5941" spans="1:10" x14ac:dyDescent="0.2">
      <c r="A5941" s="5">
        <v>599</v>
      </c>
      <c r="B5941" s="6">
        <v>8</v>
      </c>
      <c r="C5941" s="6" t="s">
        <v>50</v>
      </c>
      <c r="D5941" s="7">
        <v>46026.25</v>
      </c>
      <c r="E5941" s="6">
        <v>216</v>
      </c>
      <c r="F5941" s="6">
        <v>216</v>
      </c>
      <c r="G5941" s="6">
        <v>0</v>
      </c>
      <c r="H5941" s="6">
        <v>13</v>
      </c>
      <c r="I5941" s="6">
        <v>31</v>
      </c>
      <c r="J5941" s="6" t="s">
        <v>42</v>
      </c>
    </row>
    <row r="5942" spans="1:10" x14ac:dyDescent="0.2">
      <c r="A5942" s="5">
        <v>600</v>
      </c>
      <c r="B5942" s="6">
        <v>14</v>
      </c>
      <c r="C5942" s="6" t="s">
        <v>205</v>
      </c>
      <c r="D5942" s="7">
        <v>46026.25</v>
      </c>
      <c r="E5942" s="6">
        <v>241</v>
      </c>
      <c r="F5942" s="6">
        <v>241</v>
      </c>
      <c r="G5942" s="6">
        <v>0</v>
      </c>
      <c r="H5942" s="6">
        <v>5</v>
      </c>
      <c r="I5942" s="6">
        <v>10</v>
      </c>
      <c r="J5942" s="6" t="s">
        <v>133</v>
      </c>
    </row>
    <row r="5943" spans="1:10" x14ac:dyDescent="0.2">
      <c r="A5943" s="5">
        <v>601</v>
      </c>
      <c r="B5943" s="6">
        <v>16</v>
      </c>
      <c r="C5943" s="6" t="s">
        <v>83</v>
      </c>
      <c r="D5943" s="7">
        <v>46026.25</v>
      </c>
      <c r="E5943" s="6">
        <v>280</v>
      </c>
      <c r="F5943" s="6">
        <v>280</v>
      </c>
      <c r="G5943" s="6">
        <v>0</v>
      </c>
      <c r="H5943" s="6">
        <v>5</v>
      </c>
      <c r="I5943" s="6">
        <v>9</v>
      </c>
      <c r="J5943" s="6" t="s">
        <v>80</v>
      </c>
    </row>
    <row r="5944" spans="1:10" x14ac:dyDescent="0.2">
      <c r="A5944" s="5">
        <v>602</v>
      </c>
      <c r="B5944" s="6">
        <v>32</v>
      </c>
      <c r="C5944" s="6" t="s">
        <v>222</v>
      </c>
      <c r="D5944" s="7">
        <v>46026.25</v>
      </c>
      <c r="E5944" s="6">
        <v>180</v>
      </c>
      <c r="F5944" s="6">
        <v>180</v>
      </c>
      <c r="G5944" s="6">
        <v>0</v>
      </c>
      <c r="H5944" s="6">
        <v>9</v>
      </c>
      <c r="I5944" s="6">
        <v>12</v>
      </c>
      <c r="J5944" s="6" t="s">
        <v>134</v>
      </c>
    </row>
    <row r="5945" spans="1:10" x14ac:dyDescent="0.2">
      <c r="A5945" s="5">
        <v>604</v>
      </c>
      <c r="B5945" s="6">
        <v>4</v>
      </c>
      <c r="C5945" s="6" t="s">
        <v>148</v>
      </c>
      <c r="D5945" s="7">
        <v>46026.25</v>
      </c>
      <c r="E5945" s="6">
        <v>219.23</v>
      </c>
      <c r="F5945" s="6">
        <v>219.23</v>
      </c>
      <c r="G5945" s="6">
        <v>0</v>
      </c>
      <c r="H5945" s="6">
        <v>10</v>
      </c>
      <c r="I5945" s="6">
        <v>13</v>
      </c>
      <c r="J5945" s="6" t="s">
        <v>81</v>
      </c>
    </row>
    <row r="5946" spans="1:10" x14ac:dyDescent="0.2">
      <c r="A5946" s="5">
        <v>607</v>
      </c>
      <c r="B5946" s="6">
        <v>7</v>
      </c>
      <c r="C5946" s="6" t="s">
        <v>151</v>
      </c>
      <c r="D5946" s="7">
        <v>46026.25</v>
      </c>
      <c r="E5946" s="6">
        <v>578</v>
      </c>
      <c r="F5946" s="6">
        <v>578</v>
      </c>
      <c r="G5946" s="6">
        <v>0</v>
      </c>
      <c r="H5946" s="6">
        <v>7</v>
      </c>
      <c r="I5946" s="6">
        <v>11</v>
      </c>
      <c r="J5946" s="6" t="s">
        <v>90</v>
      </c>
    </row>
    <row r="5947" spans="1:10" x14ac:dyDescent="0.2">
      <c r="A5947" s="5">
        <v>615</v>
      </c>
      <c r="B5947" s="6">
        <v>8</v>
      </c>
      <c r="C5947" s="6" t="s">
        <v>152</v>
      </c>
      <c r="D5947" s="7">
        <v>46026.25</v>
      </c>
      <c r="E5947" s="6">
        <v>600</v>
      </c>
      <c r="F5947" s="6">
        <v>600</v>
      </c>
      <c r="G5947" s="6">
        <v>0</v>
      </c>
      <c r="H5947" s="6">
        <v>13</v>
      </c>
      <c r="I5947" s="6">
        <v>31</v>
      </c>
      <c r="J5947" s="6" t="s">
        <v>42</v>
      </c>
    </row>
    <row r="5948" spans="1:10" x14ac:dyDescent="0.2">
      <c r="A5948" s="5">
        <v>619</v>
      </c>
      <c r="B5948" s="6">
        <v>39</v>
      </c>
      <c r="C5948" s="6" t="s">
        <v>187</v>
      </c>
      <c r="D5948" s="7">
        <v>46026.25</v>
      </c>
      <c r="E5948" s="6">
        <v>147</v>
      </c>
      <c r="F5948" s="6">
        <v>147</v>
      </c>
      <c r="G5948" s="6">
        <v>0</v>
      </c>
      <c r="H5948" s="6" t="s">
        <v>47</v>
      </c>
      <c r="I5948" s="6">
        <v>10002</v>
      </c>
      <c r="J5948" s="6" t="s">
        <v>56</v>
      </c>
    </row>
    <row r="5949" spans="1:10" x14ac:dyDescent="0.2">
      <c r="A5949" s="5">
        <v>621</v>
      </c>
      <c r="B5949" s="6">
        <v>7</v>
      </c>
      <c r="C5949" s="6" t="s">
        <v>49</v>
      </c>
      <c r="D5949" s="7">
        <v>46026.25</v>
      </c>
      <c r="E5949" s="6">
        <v>205</v>
      </c>
      <c r="F5949" s="6">
        <v>205</v>
      </c>
      <c r="G5949" s="6">
        <v>0</v>
      </c>
      <c r="H5949" s="6">
        <v>13</v>
      </c>
      <c r="I5949" s="6">
        <v>20</v>
      </c>
      <c r="J5949" s="6" t="s">
        <v>44</v>
      </c>
    </row>
    <row r="5950" spans="1:10" x14ac:dyDescent="0.2">
      <c r="A5950" s="5">
        <v>625</v>
      </c>
      <c r="B5950" s="6">
        <v>2</v>
      </c>
      <c r="C5950" s="6" t="s">
        <v>57</v>
      </c>
      <c r="D5950" s="7">
        <v>46026.25</v>
      </c>
      <c r="E5950" s="6">
        <v>240</v>
      </c>
      <c r="F5950" s="6">
        <v>240</v>
      </c>
      <c r="G5950" s="6">
        <v>0</v>
      </c>
      <c r="H5950" s="6">
        <v>9</v>
      </c>
      <c r="I5950" s="6">
        <v>12</v>
      </c>
      <c r="J5950" s="6" t="s">
        <v>134</v>
      </c>
    </row>
    <row r="5951" spans="1:10" x14ac:dyDescent="0.2">
      <c r="A5951" s="5">
        <v>626</v>
      </c>
      <c r="B5951" s="6">
        <v>2</v>
      </c>
      <c r="C5951" s="6" t="s">
        <v>57</v>
      </c>
      <c r="D5951" s="7">
        <v>46026.25</v>
      </c>
      <c r="E5951" s="6">
        <v>240</v>
      </c>
      <c r="F5951" s="6">
        <v>240</v>
      </c>
      <c r="G5951" s="6">
        <v>0</v>
      </c>
      <c r="H5951" s="6">
        <v>9</v>
      </c>
      <c r="I5951" s="6">
        <v>12</v>
      </c>
      <c r="J5951" s="6" t="s">
        <v>134</v>
      </c>
    </row>
    <row r="5952" spans="1:10" x14ac:dyDescent="0.2">
      <c r="A5952" s="5">
        <v>647</v>
      </c>
      <c r="B5952" s="6">
        <v>33</v>
      </c>
      <c r="C5952" s="6" t="s">
        <v>181</v>
      </c>
      <c r="D5952" s="7">
        <v>46026.25</v>
      </c>
      <c r="E5952" s="6">
        <v>178.16</v>
      </c>
      <c r="F5952" s="6">
        <v>178.16</v>
      </c>
      <c r="G5952" s="6">
        <v>0</v>
      </c>
      <c r="H5952" s="6" t="s">
        <v>47</v>
      </c>
      <c r="I5952" s="6">
        <v>10002</v>
      </c>
      <c r="J5952" s="6" t="s">
        <v>56</v>
      </c>
    </row>
    <row r="5953" spans="1:10" x14ac:dyDescent="0.2">
      <c r="A5953" s="5">
        <v>653</v>
      </c>
      <c r="B5953" s="6">
        <v>8</v>
      </c>
      <c r="C5953" s="6" t="s">
        <v>124</v>
      </c>
      <c r="D5953" s="7">
        <v>46026.25</v>
      </c>
      <c r="E5953" s="6">
        <v>495</v>
      </c>
      <c r="F5953" s="6">
        <v>495</v>
      </c>
      <c r="G5953" s="6">
        <v>0</v>
      </c>
      <c r="H5953" s="6">
        <v>9</v>
      </c>
      <c r="I5953" s="6">
        <v>12</v>
      </c>
      <c r="J5953" s="6" t="s">
        <v>134</v>
      </c>
    </row>
    <row r="5954" spans="1:10" x14ac:dyDescent="0.2">
      <c r="A5954" s="5">
        <v>655</v>
      </c>
      <c r="B5954" s="6">
        <v>24</v>
      </c>
      <c r="C5954" s="6" t="s">
        <v>215</v>
      </c>
      <c r="D5954" s="7">
        <v>46026.25</v>
      </c>
      <c r="E5954" s="6">
        <v>219</v>
      </c>
      <c r="F5954" s="6">
        <v>219</v>
      </c>
      <c r="G5954" s="6">
        <v>0</v>
      </c>
      <c r="H5954" s="6">
        <v>12</v>
      </c>
      <c r="I5954" s="6">
        <v>15</v>
      </c>
      <c r="J5954" s="6" t="s">
        <v>63</v>
      </c>
    </row>
    <row r="5955" spans="1:10" x14ac:dyDescent="0.2">
      <c r="A5955" s="5">
        <v>64</v>
      </c>
      <c r="B5955" s="6">
        <v>2</v>
      </c>
      <c r="C5955" s="6" t="s">
        <v>98</v>
      </c>
      <c r="D5955" s="7">
        <v>46026.75</v>
      </c>
      <c r="E5955" s="6">
        <v>347.87</v>
      </c>
      <c r="F5955" s="6">
        <v>347.87</v>
      </c>
      <c r="G5955" s="6">
        <v>0</v>
      </c>
      <c r="H5955" s="6">
        <v>12</v>
      </c>
      <c r="I5955" s="6">
        <v>15</v>
      </c>
      <c r="J5955" s="6" t="s">
        <v>63</v>
      </c>
    </row>
    <row r="5956" spans="1:10" x14ac:dyDescent="0.2">
      <c r="A5956" s="5">
        <v>66</v>
      </c>
      <c r="B5956" s="6">
        <v>2</v>
      </c>
      <c r="C5956" s="6" t="s">
        <v>98</v>
      </c>
      <c r="D5956" s="7">
        <v>46026.75</v>
      </c>
      <c r="E5956" s="6">
        <v>302.22000000000003</v>
      </c>
      <c r="F5956" s="6">
        <v>302.22000000000003</v>
      </c>
      <c r="G5956" s="6">
        <v>0</v>
      </c>
      <c r="H5956" s="6">
        <v>11</v>
      </c>
      <c r="I5956" s="6">
        <v>18</v>
      </c>
      <c r="J5956" s="6" t="s">
        <v>29</v>
      </c>
    </row>
    <row r="5957" spans="1:10" x14ac:dyDescent="0.2">
      <c r="A5957" s="5">
        <v>71</v>
      </c>
      <c r="B5957" s="6">
        <v>4</v>
      </c>
      <c r="C5957" s="6" t="s">
        <v>100</v>
      </c>
      <c r="D5957" s="7">
        <v>46026.75</v>
      </c>
      <c r="E5957" s="6">
        <v>676.86</v>
      </c>
      <c r="F5957" s="6">
        <v>676.86</v>
      </c>
      <c r="G5957" s="6">
        <v>0</v>
      </c>
      <c r="H5957" s="6">
        <v>13</v>
      </c>
      <c r="I5957" s="6">
        <v>31</v>
      </c>
      <c r="J5957" s="6" t="s">
        <v>42</v>
      </c>
    </row>
    <row r="5958" spans="1:10" x14ac:dyDescent="0.2">
      <c r="A5958" s="5">
        <v>89</v>
      </c>
      <c r="B5958" s="6">
        <v>13</v>
      </c>
      <c r="C5958" s="6" t="s">
        <v>109</v>
      </c>
      <c r="D5958" s="7">
        <v>46026.75</v>
      </c>
      <c r="E5958" s="6">
        <v>160.47</v>
      </c>
      <c r="F5958" s="6">
        <v>160.47</v>
      </c>
      <c r="G5958" s="6">
        <v>0</v>
      </c>
      <c r="H5958" s="6">
        <v>9</v>
      </c>
      <c r="I5958" s="6">
        <v>12</v>
      </c>
      <c r="J5958" s="6" t="s">
        <v>134</v>
      </c>
    </row>
    <row r="5959" spans="1:10" x14ac:dyDescent="0.2">
      <c r="A5959" s="5">
        <v>100</v>
      </c>
      <c r="B5959" s="6">
        <v>12</v>
      </c>
      <c r="C5959" s="6" t="s">
        <v>108</v>
      </c>
      <c r="D5959" s="7">
        <v>46026.75</v>
      </c>
      <c r="E5959" s="6">
        <v>219.23</v>
      </c>
      <c r="F5959" s="6">
        <v>219.23</v>
      </c>
      <c r="G5959" s="6">
        <v>0</v>
      </c>
      <c r="H5959" s="6">
        <v>7</v>
      </c>
      <c r="I5959" s="6">
        <v>21</v>
      </c>
      <c r="J5959" s="6" t="s">
        <v>93</v>
      </c>
    </row>
    <row r="5960" spans="1:10" x14ac:dyDescent="0.2">
      <c r="A5960" s="5">
        <v>109</v>
      </c>
      <c r="B5960" s="6">
        <v>14</v>
      </c>
      <c r="C5960" s="6" t="s">
        <v>110</v>
      </c>
      <c r="D5960" s="7">
        <v>46026.75</v>
      </c>
      <c r="E5960" s="6">
        <v>192</v>
      </c>
      <c r="F5960" s="6">
        <v>192</v>
      </c>
      <c r="G5960" s="6">
        <v>0</v>
      </c>
      <c r="H5960" s="6">
        <v>13</v>
      </c>
      <c r="I5960" s="6">
        <v>31</v>
      </c>
      <c r="J5960" s="6" t="s">
        <v>42</v>
      </c>
    </row>
    <row r="5961" spans="1:10" x14ac:dyDescent="0.2">
      <c r="A5961" s="5">
        <v>155</v>
      </c>
      <c r="B5961" s="6">
        <v>20</v>
      </c>
      <c r="C5961" s="6" t="s">
        <v>116</v>
      </c>
      <c r="D5961" s="7">
        <v>46026.75</v>
      </c>
      <c r="E5961" s="6">
        <v>279</v>
      </c>
      <c r="F5961" s="6">
        <v>279</v>
      </c>
      <c r="G5961" s="6">
        <v>0</v>
      </c>
      <c r="H5961" s="6">
        <v>5</v>
      </c>
      <c r="I5961" s="6">
        <v>14</v>
      </c>
      <c r="J5961" s="6" t="s">
        <v>22</v>
      </c>
    </row>
    <row r="5962" spans="1:10" x14ac:dyDescent="0.2">
      <c r="A5962" s="5">
        <v>180</v>
      </c>
      <c r="B5962" s="6">
        <v>26</v>
      </c>
      <c r="C5962" s="6" t="s">
        <v>136</v>
      </c>
      <c r="D5962" s="7">
        <v>46026.75</v>
      </c>
      <c r="E5962" s="6">
        <v>160.47</v>
      </c>
      <c r="F5962" s="6">
        <v>160.47</v>
      </c>
      <c r="G5962" s="6">
        <v>0</v>
      </c>
      <c r="H5962" s="6">
        <v>5</v>
      </c>
      <c r="I5962" s="6">
        <v>10002</v>
      </c>
      <c r="J5962" s="6" t="s">
        <v>56</v>
      </c>
    </row>
    <row r="5963" spans="1:10" x14ac:dyDescent="0.2">
      <c r="A5963" s="5">
        <v>214</v>
      </c>
      <c r="B5963" s="6">
        <v>32</v>
      </c>
      <c r="C5963" s="6" t="s">
        <v>142</v>
      </c>
      <c r="D5963" s="7">
        <v>46026.75</v>
      </c>
      <c r="E5963" s="6">
        <v>230</v>
      </c>
      <c r="F5963" s="6">
        <v>230</v>
      </c>
      <c r="G5963" s="6">
        <v>0</v>
      </c>
      <c r="H5963" s="6">
        <v>12</v>
      </c>
      <c r="I5963" s="6">
        <v>15</v>
      </c>
      <c r="J5963" s="6" t="s">
        <v>63</v>
      </c>
    </row>
    <row r="5964" spans="1:10" x14ac:dyDescent="0.2">
      <c r="A5964" s="5">
        <v>244</v>
      </c>
      <c r="B5964" s="6">
        <v>5</v>
      </c>
      <c r="C5964" s="6" t="s">
        <v>101</v>
      </c>
      <c r="D5964" s="7">
        <v>46026.75</v>
      </c>
      <c r="E5964" s="6">
        <v>192</v>
      </c>
      <c r="F5964" s="6">
        <v>192</v>
      </c>
      <c r="G5964" s="6">
        <v>0</v>
      </c>
      <c r="H5964" s="6">
        <v>11</v>
      </c>
      <c r="I5964" s="6">
        <v>14</v>
      </c>
      <c r="J5964" s="6" t="s">
        <v>22</v>
      </c>
    </row>
    <row r="5965" spans="1:10" x14ac:dyDescent="0.2">
      <c r="A5965" s="5">
        <v>273</v>
      </c>
      <c r="B5965" s="6">
        <v>8</v>
      </c>
      <c r="C5965" s="6" t="s">
        <v>104</v>
      </c>
      <c r="D5965" s="7">
        <v>46026.75</v>
      </c>
      <c r="E5965" s="6">
        <v>288.79000000000002</v>
      </c>
      <c r="F5965" s="6">
        <v>288.79000000000002</v>
      </c>
      <c r="G5965" s="6">
        <v>0</v>
      </c>
      <c r="H5965" s="6">
        <v>6</v>
      </c>
      <c r="I5965" s="6">
        <v>10002</v>
      </c>
      <c r="J5965" s="6" t="s">
        <v>56</v>
      </c>
    </row>
    <row r="5966" spans="1:10" x14ac:dyDescent="0.2">
      <c r="A5966" s="5">
        <v>303</v>
      </c>
      <c r="B5966" s="6">
        <v>25</v>
      </c>
      <c r="C5966" s="6" t="s">
        <v>121</v>
      </c>
      <c r="D5966" s="7">
        <v>46026.75</v>
      </c>
      <c r="E5966" s="6">
        <v>354.42</v>
      </c>
      <c r="F5966" s="6">
        <v>354.42</v>
      </c>
      <c r="G5966" s="6">
        <v>0</v>
      </c>
      <c r="H5966" s="6">
        <v>7</v>
      </c>
      <c r="I5966" s="6">
        <v>11</v>
      </c>
      <c r="J5966" s="6" t="s">
        <v>90</v>
      </c>
    </row>
    <row r="5967" spans="1:10" x14ac:dyDescent="0.2">
      <c r="A5967" s="5">
        <v>527</v>
      </c>
      <c r="B5967" s="6">
        <v>12</v>
      </c>
      <c r="C5967" s="6" t="s">
        <v>55</v>
      </c>
      <c r="D5967" s="7">
        <v>46027.25</v>
      </c>
      <c r="E5967" s="6">
        <v>309</v>
      </c>
      <c r="F5967" s="6">
        <v>309</v>
      </c>
      <c r="G5967" s="6">
        <v>0</v>
      </c>
      <c r="H5967" s="6">
        <v>8</v>
      </c>
      <c r="I5967" s="6">
        <v>5</v>
      </c>
      <c r="J5967" s="6" t="s">
        <v>79</v>
      </c>
    </row>
    <row r="5968" spans="1:10" x14ac:dyDescent="0.2">
      <c r="A5968" s="5">
        <v>544</v>
      </c>
      <c r="B5968" s="6">
        <v>20</v>
      </c>
      <c r="C5968" s="6" t="s">
        <v>88</v>
      </c>
      <c r="D5968" s="7">
        <v>46027.25</v>
      </c>
      <c r="E5968" s="6">
        <v>209</v>
      </c>
      <c r="F5968" s="6">
        <v>209</v>
      </c>
      <c r="G5968" s="6">
        <v>0</v>
      </c>
      <c r="H5968" s="6">
        <v>12</v>
      </c>
      <c r="I5968" s="6">
        <v>31</v>
      </c>
      <c r="J5968" s="6" t="s">
        <v>42</v>
      </c>
    </row>
    <row r="5969" spans="1:10" x14ac:dyDescent="0.2">
      <c r="A5969" s="5">
        <v>577</v>
      </c>
      <c r="B5969" s="6">
        <v>6</v>
      </c>
      <c r="C5969" s="6" t="s">
        <v>122</v>
      </c>
      <c r="D5969" s="7">
        <v>46027.25</v>
      </c>
      <c r="E5969" s="6">
        <v>514</v>
      </c>
      <c r="F5969" s="6">
        <v>514</v>
      </c>
      <c r="G5969" s="6">
        <v>0</v>
      </c>
      <c r="H5969" s="6">
        <v>12</v>
      </c>
      <c r="I5969" s="6">
        <v>15</v>
      </c>
      <c r="J5969" s="6" t="s">
        <v>63</v>
      </c>
    </row>
    <row r="5970" spans="1:10" x14ac:dyDescent="0.2">
      <c r="A5970" s="5">
        <v>579</v>
      </c>
      <c r="B5970" s="6">
        <v>22</v>
      </c>
      <c r="C5970" s="6" t="s">
        <v>213</v>
      </c>
      <c r="D5970" s="7">
        <v>46027.25</v>
      </c>
      <c r="E5970" s="6">
        <v>314</v>
      </c>
      <c r="F5970" s="6">
        <v>314</v>
      </c>
      <c r="G5970" s="6">
        <v>0</v>
      </c>
      <c r="H5970" s="6">
        <v>12</v>
      </c>
      <c r="I5970" s="6">
        <v>25</v>
      </c>
      <c r="J5970" s="6" t="s">
        <v>135</v>
      </c>
    </row>
    <row r="5971" spans="1:10" x14ac:dyDescent="0.2">
      <c r="A5971" s="5">
        <v>583</v>
      </c>
      <c r="B5971" s="6">
        <v>8</v>
      </c>
      <c r="C5971" s="6" t="s">
        <v>64</v>
      </c>
      <c r="D5971" s="7">
        <v>46027.25</v>
      </c>
      <c r="E5971" s="6">
        <v>270</v>
      </c>
      <c r="F5971" s="6">
        <v>270</v>
      </c>
      <c r="G5971" s="6">
        <v>0</v>
      </c>
      <c r="H5971" s="6">
        <v>5</v>
      </c>
      <c r="I5971" s="6">
        <v>10</v>
      </c>
      <c r="J5971" s="6" t="s">
        <v>133</v>
      </c>
    </row>
    <row r="5972" spans="1:10" x14ac:dyDescent="0.2">
      <c r="A5972" s="5">
        <v>589</v>
      </c>
      <c r="B5972" s="6">
        <v>28</v>
      </c>
      <c r="C5972" s="6" t="s">
        <v>176</v>
      </c>
      <c r="D5972" s="7">
        <v>46027.25</v>
      </c>
      <c r="E5972" s="6">
        <v>690</v>
      </c>
      <c r="F5972" s="6">
        <v>690</v>
      </c>
      <c r="G5972" s="6">
        <v>0</v>
      </c>
      <c r="H5972" s="6">
        <v>11</v>
      </c>
      <c r="I5972" s="6">
        <v>5</v>
      </c>
      <c r="J5972" s="6" t="s">
        <v>79</v>
      </c>
    </row>
    <row r="5973" spans="1:10" x14ac:dyDescent="0.2">
      <c r="A5973" s="5">
        <v>594</v>
      </c>
      <c r="B5973" s="6">
        <v>8</v>
      </c>
      <c r="C5973" s="6" t="s">
        <v>64</v>
      </c>
      <c r="D5973" s="7">
        <v>46027.25</v>
      </c>
      <c r="E5973" s="6">
        <v>394.7</v>
      </c>
      <c r="F5973" s="6">
        <v>394.7</v>
      </c>
      <c r="G5973" s="6">
        <v>0</v>
      </c>
      <c r="H5973" s="6">
        <v>7</v>
      </c>
      <c r="I5973" s="6">
        <v>11</v>
      </c>
      <c r="J5973" s="6" t="s">
        <v>90</v>
      </c>
    </row>
    <row r="5974" spans="1:10" x14ac:dyDescent="0.2">
      <c r="A5974" s="5">
        <v>610</v>
      </c>
      <c r="B5974" s="6">
        <v>7</v>
      </c>
      <c r="C5974" s="6" t="s">
        <v>62</v>
      </c>
      <c r="D5974" s="7">
        <v>46027.25</v>
      </c>
      <c r="E5974" s="6">
        <v>182</v>
      </c>
      <c r="F5974" s="6">
        <v>182</v>
      </c>
      <c r="G5974" s="6">
        <v>0</v>
      </c>
      <c r="H5974" s="6">
        <v>8</v>
      </c>
      <c r="I5974" s="6">
        <v>5</v>
      </c>
      <c r="J5974" s="6" t="s">
        <v>79</v>
      </c>
    </row>
    <row r="5975" spans="1:10" x14ac:dyDescent="0.2">
      <c r="A5975" s="5">
        <v>612</v>
      </c>
      <c r="B5975" s="6">
        <v>2</v>
      </c>
      <c r="C5975" s="6" t="s">
        <v>146</v>
      </c>
      <c r="D5975" s="7">
        <v>46027.25</v>
      </c>
      <c r="E5975" s="6">
        <v>233.85</v>
      </c>
      <c r="F5975" s="6">
        <v>233.85</v>
      </c>
      <c r="G5975" s="6">
        <v>0</v>
      </c>
      <c r="H5975" s="6">
        <v>7</v>
      </c>
      <c r="I5975" s="6">
        <v>11</v>
      </c>
      <c r="J5975" s="6" t="s">
        <v>90</v>
      </c>
    </row>
    <row r="5976" spans="1:10" x14ac:dyDescent="0.2">
      <c r="A5976" s="5">
        <v>622</v>
      </c>
      <c r="B5976" s="6">
        <v>8</v>
      </c>
      <c r="C5976" s="6" t="s">
        <v>124</v>
      </c>
      <c r="D5976" s="7">
        <v>46027.25</v>
      </c>
      <c r="E5976" s="6">
        <v>340</v>
      </c>
      <c r="F5976" s="6">
        <v>340</v>
      </c>
      <c r="G5976" s="6">
        <v>0</v>
      </c>
      <c r="H5976" s="6">
        <v>8</v>
      </c>
      <c r="I5976" s="6">
        <v>28</v>
      </c>
      <c r="J5976" s="6" t="s">
        <v>143</v>
      </c>
    </row>
    <row r="5977" spans="1:10" x14ac:dyDescent="0.2">
      <c r="A5977" s="5">
        <v>628</v>
      </c>
      <c r="B5977" s="6">
        <v>7</v>
      </c>
      <c r="C5977" s="6" t="s">
        <v>62</v>
      </c>
      <c r="D5977" s="7">
        <v>46027.25</v>
      </c>
      <c r="E5977" s="6">
        <v>183</v>
      </c>
      <c r="F5977" s="6">
        <v>183</v>
      </c>
      <c r="G5977" s="6">
        <v>0</v>
      </c>
      <c r="H5977" s="6">
        <v>13</v>
      </c>
      <c r="I5977" s="6">
        <v>31</v>
      </c>
      <c r="J5977" s="6" t="s">
        <v>42</v>
      </c>
    </row>
    <row r="5978" spans="1:10" x14ac:dyDescent="0.2">
      <c r="A5978" s="5">
        <v>635</v>
      </c>
      <c r="B5978" s="6">
        <v>19</v>
      </c>
      <c r="C5978" s="6" t="s">
        <v>87</v>
      </c>
      <c r="D5978" s="7">
        <v>46027.25</v>
      </c>
      <c r="E5978" s="6">
        <v>160</v>
      </c>
      <c r="F5978" s="6">
        <v>160</v>
      </c>
      <c r="G5978" s="6">
        <v>0</v>
      </c>
      <c r="H5978" s="6">
        <v>12</v>
      </c>
      <c r="I5978" s="6">
        <v>25</v>
      </c>
      <c r="J5978" s="6" t="s">
        <v>135</v>
      </c>
    </row>
    <row r="5979" spans="1:10" x14ac:dyDescent="0.2">
      <c r="A5979" s="5">
        <v>646</v>
      </c>
      <c r="B5979" s="6">
        <v>19</v>
      </c>
      <c r="C5979" s="6" t="s">
        <v>87</v>
      </c>
      <c r="D5979" s="7">
        <v>46027.25</v>
      </c>
      <c r="E5979" s="6">
        <v>161</v>
      </c>
      <c r="F5979" s="6">
        <v>161</v>
      </c>
      <c r="G5979" s="6">
        <v>0</v>
      </c>
      <c r="H5979" s="6">
        <v>8</v>
      </c>
      <c r="I5979" s="6">
        <v>5</v>
      </c>
      <c r="J5979" s="6" t="s">
        <v>79</v>
      </c>
    </row>
    <row r="5980" spans="1:10" x14ac:dyDescent="0.2">
      <c r="A5980" s="5">
        <v>702</v>
      </c>
      <c r="B5980" s="6">
        <v>29</v>
      </c>
      <c r="C5980" s="6" t="s">
        <v>177</v>
      </c>
      <c r="D5980" s="7">
        <v>46027.25</v>
      </c>
      <c r="E5980" s="6">
        <v>230</v>
      </c>
      <c r="F5980" s="6">
        <v>230</v>
      </c>
      <c r="G5980" s="6">
        <v>0</v>
      </c>
      <c r="H5980" s="6">
        <v>12</v>
      </c>
      <c r="I5980" s="6">
        <v>10002</v>
      </c>
      <c r="J5980" s="6" t="s">
        <v>56</v>
      </c>
    </row>
    <row r="5981" spans="1:10" x14ac:dyDescent="0.2">
      <c r="A5981" s="5">
        <v>80</v>
      </c>
      <c r="B5981" s="6">
        <v>8</v>
      </c>
      <c r="C5981" s="6" t="s">
        <v>104</v>
      </c>
      <c r="D5981" s="7">
        <v>46027.75</v>
      </c>
      <c r="E5981" s="6">
        <v>361.67</v>
      </c>
      <c r="F5981" s="6">
        <v>361.67</v>
      </c>
      <c r="G5981" s="6">
        <v>0</v>
      </c>
      <c r="H5981" s="6">
        <v>11</v>
      </c>
      <c r="I5981" s="6">
        <v>18</v>
      </c>
      <c r="J5981" s="6" t="s">
        <v>29</v>
      </c>
    </row>
    <row r="5982" spans="1:10" x14ac:dyDescent="0.2">
      <c r="A5982" s="5">
        <v>116</v>
      </c>
      <c r="B5982" s="6">
        <v>16</v>
      </c>
      <c r="C5982" s="6" t="s">
        <v>112</v>
      </c>
      <c r="D5982" s="7">
        <v>46027.75</v>
      </c>
      <c r="E5982" s="6">
        <v>302.22000000000003</v>
      </c>
      <c r="F5982" s="6">
        <v>302.22000000000003</v>
      </c>
      <c r="G5982" s="6">
        <v>0</v>
      </c>
      <c r="H5982" s="6">
        <v>13</v>
      </c>
      <c r="I5982" s="6">
        <v>31</v>
      </c>
      <c r="J5982" s="6" t="s">
        <v>42</v>
      </c>
    </row>
    <row r="5983" spans="1:10" x14ac:dyDescent="0.2">
      <c r="A5983" s="5">
        <v>143</v>
      </c>
      <c r="B5983" s="6">
        <v>22</v>
      </c>
      <c r="C5983" s="6" t="s">
        <v>118</v>
      </c>
      <c r="D5983" s="7">
        <v>46027.75</v>
      </c>
      <c r="E5983" s="6">
        <v>258</v>
      </c>
      <c r="F5983" s="6">
        <v>258</v>
      </c>
      <c r="G5983" s="6">
        <v>0</v>
      </c>
      <c r="H5983" s="6">
        <v>11</v>
      </c>
      <c r="I5983" s="6">
        <v>13</v>
      </c>
      <c r="J5983" s="6" t="s">
        <v>81</v>
      </c>
    </row>
    <row r="5984" spans="1:10" x14ac:dyDescent="0.2">
      <c r="A5984" s="5">
        <v>147</v>
      </c>
      <c r="B5984" s="6">
        <v>23</v>
      </c>
      <c r="C5984" s="6" t="s">
        <v>119</v>
      </c>
      <c r="D5984" s="7">
        <v>46027.75</v>
      </c>
      <c r="E5984" s="6">
        <v>230</v>
      </c>
      <c r="F5984" s="6">
        <v>230</v>
      </c>
      <c r="G5984" s="6">
        <v>0</v>
      </c>
      <c r="H5984" s="6">
        <v>5</v>
      </c>
      <c r="I5984" s="6">
        <v>10002</v>
      </c>
      <c r="J5984" s="6" t="s">
        <v>56</v>
      </c>
    </row>
    <row r="5985" spans="1:10" x14ac:dyDescent="0.2">
      <c r="A5985" s="5">
        <v>167</v>
      </c>
      <c r="B5985" s="6">
        <v>25</v>
      </c>
      <c r="C5985" s="6" t="s">
        <v>121</v>
      </c>
      <c r="D5985" s="7">
        <v>46027.75</v>
      </c>
      <c r="E5985" s="6">
        <v>255</v>
      </c>
      <c r="F5985" s="6">
        <v>255</v>
      </c>
      <c r="G5985" s="6">
        <v>0</v>
      </c>
      <c r="H5985" s="6">
        <v>9</v>
      </c>
      <c r="I5985" s="6">
        <v>12</v>
      </c>
      <c r="J5985" s="6" t="s">
        <v>134</v>
      </c>
    </row>
    <row r="5986" spans="1:10" x14ac:dyDescent="0.2">
      <c r="A5986" s="5">
        <v>242</v>
      </c>
      <c r="B5986" s="6">
        <v>6</v>
      </c>
      <c r="C5986" s="6" t="s">
        <v>102</v>
      </c>
      <c r="D5986" s="7">
        <v>46027.75</v>
      </c>
      <c r="E5986" s="6">
        <v>320</v>
      </c>
      <c r="F5986" s="6">
        <v>320</v>
      </c>
      <c r="G5986" s="6">
        <v>0</v>
      </c>
      <c r="H5986" s="6">
        <v>8</v>
      </c>
      <c r="I5986" s="6">
        <v>28</v>
      </c>
      <c r="J5986" s="6" t="s">
        <v>143</v>
      </c>
    </row>
    <row r="5987" spans="1:10" x14ac:dyDescent="0.2">
      <c r="A5987" s="5">
        <v>247</v>
      </c>
      <c r="B5987" s="6">
        <v>4</v>
      </c>
      <c r="C5987" s="6" t="s">
        <v>100</v>
      </c>
      <c r="D5987" s="7">
        <v>46027.75</v>
      </c>
      <c r="E5987" s="6">
        <v>228.29</v>
      </c>
      <c r="F5987" s="6">
        <v>228.29</v>
      </c>
      <c r="G5987" s="6">
        <v>0</v>
      </c>
      <c r="H5987" s="6">
        <v>6</v>
      </c>
      <c r="I5987" s="6">
        <v>9</v>
      </c>
      <c r="J5987" s="6" t="s">
        <v>80</v>
      </c>
    </row>
    <row r="5988" spans="1:10" x14ac:dyDescent="0.2">
      <c r="A5988" s="5">
        <v>255</v>
      </c>
      <c r="B5988" s="6">
        <v>6</v>
      </c>
      <c r="C5988" s="6" t="s">
        <v>102</v>
      </c>
      <c r="D5988" s="7">
        <v>46027.75</v>
      </c>
      <c r="E5988" s="6">
        <v>320</v>
      </c>
      <c r="F5988" s="6">
        <v>320</v>
      </c>
      <c r="G5988" s="6">
        <v>0</v>
      </c>
      <c r="H5988" s="6">
        <v>10</v>
      </c>
      <c r="I5988" s="6">
        <v>24</v>
      </c>
      <c r="J5988" s="6" t="s">
        <v>84</v>
      </c>
    </row>
    <row r="5989" spans="1:10" x14ac:dyDescent="0.2">
      <c r="A5989" s="5">
        <v>258</v>
      </c>
      <c r="B5989" s="6">
        <v>3</v>
      </c>
      <c r="C5989" s="6" t="s">
        <v>99</v>
      </c>
      <c r="D5989" s="7">
        <v>46027.75</v>
      </c>
      <c r="E5989" s="6">
        <v>192</v>
      </c>
      <c r="F5989" s="6">
        <v>192</v>
      </c>
      <c r="G5989" s="6">
        <v>0</v>
      </c>
      <c r="H5989" s="6">
        <v>9</v>
      </c>
      <c r="I5989" s="6">
        <v>12</v>
      </c>
      <c r="J5989" s="6" t="s">
        <v>134</v>
      </c>
    </row>
    <row r="5990" spans="1:10" x14ac:dyDescent="0.2">
      <c r="A5990" s="5">
        <v>261</v>
      </c>
      <c r="B5990" s="6">
        <v>8</v>
      </c>
      <c r="C5990" s="6" t="s">
        <v>104</v>
      </c>
      <c r="D5990" s="7">
        <v>46027.75</v>
      </c>
      <c r="E5990" s="6">
        <v>182.88</v>
      </c>
      <c r="F5990" s="6">
        <v>182.88</v>
      </c>
      <c r="G5990" s="6">
        <v>0</v>
      </c>
      <c r="H5990" s="6">
        <v>9</v>
      </c>
      <c r="I5990" s="6">
        <v>12</v>
      </c>
      <c r="J5990" s="6" t="s">
        <v>134</v>
      </c>
    </row>
    <row r="5991" spans="1:10" x14ac:dyDescent="0.2">
      <c r="A5991" s="5">
        <v>262</v>
      </c>
      <c r="B5991" s="6">
        <v>8</v>
      </c>
      <c r="C5991" s="6" t="s">
        <v>104</v>
      </c>
      <c r="D5991" s="7">
        <v>46027.75</v>
      </c>
      <c r="E5991" s="6">
        <v>192.51</v>
      </c>
      <c r="F5991" s="6">
        <v>192.51</v>
      </c>
      <c r="G5991" s="6">
        <v>0</v>
      </c>
      <c r="H5991" s="6">
        <v>4</v>
      </c>
      <c r="I5991" s="6">
        <v>10002</v>
      </c>
      <c r="J5991" s="6" t="s">
        <v>56</v>
      </c>
    </row>
    <row r="5992" spans="1:10" x14ac:dyDescent="0.2">
      <c r="A5992" s="5">
        <v>9</v>
      </c>
      <c r="B5992" s="6">
        <v>1</v>
      </c>
      <c r="C5992" s="6" t="s">
        <v>19</v>
      </c>
      <c r="D5992" s="7">
        <v>46027.884027777778</v>
      </c>
      <c r="E5992" s="6">
        <v>799</v>
      </c>
      <c r="F5992" s="6">
        <v>799</v>
      </c>
      <c r="G5992" s="6">
        <v>0</v>
      </c>
      <c r="H5992" s="6">
        <v>29</v>
      </c>
      <c r="I5992" s="6">
        <v>10001</v>
      </c>
      <c r="J5992" s="6" t="s">
        <v>20</v>
      </c>
    </row>
    <row r="5993" spans="1:10" x14ac:dyDescent="0.2">
      <c r="A5993" s="5">
        <v>18</v>
      </c>
      <c r="B5993" s="6">
        <v>1</v>
      </c>
      <c r="C5993" s="6" t="s">
        <v>19</v>
      </c>
      <c r="D5993" s="7">
        <v>46027.958333333336</v>
      </c>
      <c r="E5993" s="6">
        <v>0</v>
      </c>
      <c r="F5993" s="6">
        <v>0</v>
      </c>
      <c r="G5993" s="6">
        <v>0</v>
      </c>
      <c r="H5993" s="6" t="s">
        <v>47</v>
      </c>
      <c r="I5993" s="6">
        <v>10002</v>
      </c>
      <c r="J5993" s="6" t="s">
        <v>56</v>
      </c>
    </row>
    <row r="5994" spans="1:10" x14ac:dyDescent="0.2">
      <c r="A5994" s="5">
        <v>17</v>
      </c>
      <c r="B5994" s="6">
        <v>1</v>
      </c>
      <c r="C5994" s="6" t="s">
        <v>19</v>
      </c>
      <c r="D5994" s="7">
        <v>46027.969444444447</v>
      </c>
      <c r="E5994" s="6">
        <v>2499</v>
      </c>
      <c r="F5994" s="6">
        <v>2499</v>
      </c>
      <c r="G5994" s="6">
        <v>0</v>
      </c>
      <c r="H5994" s="6" t="s">
        <v>47</v>
      </c>
      <c r="I5994" s="6">
        <v>10002</v>
      </c>
      <c r="J5994" s="6" t="s">
        <v>56</v>
      </c>
    </row>
    <row r="5995" spans="1:10" x14ac:dyDescent="0.2">
      <c r="A5995" s="5">
        <v>17</v>
      </c>
      <c r="B5995" s="6">
        <v>2</v>
      </c>
      <c r="C5995" s="6" t="s">
        <v>41</v>
      </c>
      <c r="D5995" s="7">
        <v>46027.970833333333</v>
      </c>
      <c r="E5995" s="6">
        <v>510</v>
      </c>
      <c r="F5995" s="6">
        <v>510</v>
      </c>
      <c r="G5995" s="6">
        <v>0</v>
      </c>
      <c r="H5995" s="6" t="s">
        <v>47</v>
      </c>
      <c r="I5995" s="6">
        <v>10002</v>
      </c>
      <c r="J5995" s="6" t="s">
        <v>56</v>
      </c>
    </row>
    <row r="5996" spans="1:10" x14ac:dyDescent="0.2">
      <c r="A5996" s="5">
        <v>14</v>
      </c>
      <c r="B5996" s="6">
        <v>1</v>
      </c>
      <c r="C5996" s="6" t="s">
        <v>19</v>
      </c>
      <c r="D5996" s="7">
        <v>46027.988888888889</v>
      </c>
      <c r="E5996" s="6">
        <v>0</v>
      </c>
      <c r="F5996" s="6">
        <v>0</v>
      </c>
      <c r="G5996" s="6">
        <v>0</v>
      </c>
      <c r="H5996" s="6">
        <v>29</v>
      </c>
      <c r="I5996" s="6">
        <v>10001</v>
      </c>
      <c r="J5996" s="6" t="s">
        <v>20</v>
      </c>
    </row>
    <row r="5997" spans="1:10" x14ac:dyDescent="0.2">
      <c r="A5997" s="5">
        <v>26</v>
      </c>
      <c r="B5997" s="6">
        <v>1</v>
      </c>
      <c r="C5997" s="6" t="s">
        <v>19</v>
      </c>
      <c r="D5997" s="7">
        <v>46027.998611111114</v>
      </c>
      <c r="E5997" s="6">
        <v>1249</v>
      </c>
      <c r="F5997" s="6">
        <v>1249</v>
      </c>
      <c r="G5997" s="6">
        <v>0</v>
      </c>
      <c r="H5997" s="6">
        <v>29</v>
      </c>
      <c r="I5997" s="6">
        <v>10001</v>
      </c>
      <c r="J5997" s="6" t="s">
        <v>20</v>
      </c>
    </row>
    <row r="5998" spans="1:10" x14ac:dyDescent="0.2">
      <c r="A5998" s="5">
        <v>23</v>
      </c>
      <c r="B5998" s="6">
        <v>1</v>
      </c>
      <c r="C5998" s="6" t="s">
        <v>19</v>
      </c>
      <c r="D5998" s="7">
        <v>46028.012499999997</v>
      </c>
      <c r="E5998" s="6">
        <v>799</v>
      </c>
      <c r="F5998" s="6">
        <v>799</v>
      </c>
      <c r="G5998" s="6">
        <v>0</v>
      </c>
      <c r="H5998" s="6">
        <v>29</v>
      </c>
      <c r="I5998" s="6">
        <v>10001</v>
      </c>
      <c r="J5998" s="6" t="s">
        <v>20</v>
      </c>
    </row>
    <row r="5999" spans="1:10" x14ac:dyDescent="0.2">
      <c r="A5999" s="5">
        <v>534</v>
      </c>
      <c r="B5999" s="6">
        <v>15</v>
      </c>
      <c r="C5999" s="6" t="s">
        <v>206</v>
      </c>
      <c r="D5999" s="7">
        <v>46028.25</v>
      </c>
      <c r="E5999" s="6">
        <v>384</v>
      </c>
      <c r="F5999" s="6">
        <v>384</v>
      </c>
      <c r="G5999" s="6">
        <v>0</v>
      </c>
      <c r="H5999" s="6">
        <v>4</v>
      </c>
      <c r="I5999" s="6">
        <v>10002</v>
      </c>
      <c r="J5999" s="6" t="s">
        <v>56</v>
      </c>
    </row>
    <row r="6000" spans="1:10" x14ac:dyDescent="0.2">
      <c r="A6000" s="5">
        <v>559</v>
      </c>
      <c r="B6000" s="6">
        <v>13</v>
      </c>
      <c r="C6000" s="6" t="s">
        <v>239</v>
      </c>
      <c r="D6000" s="7">
        <v>46028.25</v>
      </c>
      <c r="E6000" s="6">
        <v>294.95</v>
      </c>
      <c r="F6000" s="6">
        <v>294.95</v>
      </c>
      <c r="G6000" s="6">
        <v>0</v>
      </c>
      <c r="H6000" s="6">
        <v>7</v>
      </c>
      <c r="I6000" s="6">
        <v>10002</v>
      </c>
      <c r="J6000" s="6" t="s">
        <v>56</v>
      </c>
    </row>
    <row r="6001" spans="1:10" x14ac:dyDescent="0.2">
      <c r="A6001" s="5">
        <v>564</v>
      </c>
      <c r="B6001" s="6">
        <v>10</v>
      </c>
      <c r="C6001" s="6" t="s">
        <v>53</v>
      </c>
      <c r="D6001" s="7">
        <v>46028.25</v>
      </c>
      <c r="E6001" s="6">
        <v>285</v>
      </c>
      <c r="F6001" s="6">
        <v>285</v>
      </c>
      <c r="G6001" s="6">
        <v>0</v>
      </c>
      <c r="H6001" s="6">
        <v>12</v>
      </c>
      <c r="I6001" s="6">
        <v>25</v>
      </c>
      <c r="J6001" s="6" t="s">
        <v>135</v>
      </c>
    </row>
    <row r="6002" spans="1:10" x14ac:dyDescent="0.2">
      <c r="A6002" s="5">
        <v>582</v>
      </c>
      <c r="B6002" s="6">
        <v>12</v>
      </c>
      <c r="C6002" s="6" t="s">
        <v>68</v>
      </c>
      <c r="D6002" s="7">
        <v>46028.25</v>
      </c>
      <c r="E6002" s="6">
        <v>281</v>
      </c>
      <c r="F6002" s="6">
        <v>281</v>
      </c>
      <c r="G6002" s="6">
        <v>0</v>
      </c>
      <c r="H6002" s="6">
        <v>10</v>
      </c>
      <c r="I6002" s="6">
        <v>24</v>
      </c>
      <c r="J6002" s="6" t="s">
        <v>84</v>
      </c>
    </row>
    <row r="6003" spans="1:10" x14ac:dyDescent="0.2">
      <c r="A6003" s="5">
        <v>611</v>
      </c>
      <c r="B6003" s="6">
        <v>2</v>
      </c>
      <c r="C6003" s="6" t="s">
        <v>72</v>
      </c>
      <c r="D6003" s="7">
        <v>46028.25</v>
      </c>
      <c r="E6003" s="6">
        <v>320</v>
      </c>
      <c r="F6003" s="6">
        <v>320</v>
      </c>
      <c r="G6003" s="6">
        <v>0</v>
      </c>
      <c r="H6003" s="6">
        <v>4</v>
      </c>
      <c r="I6003" s="6">
        <v>10002</v>
      </c>
      <c r="J6003" s="6" t="s">
        <v>56</v>
      </c>
    </row>
    <row r="6004" spans="1:10" x14ac:dyDescent="0.2">
      <c r="A6004" s="5">
        <v>611</v>
      </c>
      <c r="B6004" s="6">
        <v>3</v>
      </c>
      <c r="C6004" s="6" t="s">
        <v>74</v>
      </c>
      <c r="D6004" s="7">
        <v>46028.25</v>
      </c>
      <c r="E6004" s="6">
        <v>320</v>
      </c>
      <c r="F6004" s="6">
        <v>320</v>
      </c>
      <c r="G6004" s="6">
        <v>0</v>
      </c>
      <c r="H6004" s="6">
        <v>4</v>
      </c>
      <c r="I6004" s="6">
        <v>10002</v>
      </c>
      <c r="J6004" s="6" t="s">
        <v>56</v>
      </c>
    </row>
    <row r="6005" spans="1:10" x14ac:dyDescent="0.2">
      <c r="A6005" s="5">
        <v>618</v>
      </c>
      <c r="B6005" s="6">
        <v>15</v>
      </c>
      <c r="C6005" s="6" t="s">
        <v>95</v>
      </c>
      <c r="D6005" s="7">
        <v>46028.25</v>
      </c>
      <c r="E6005" s="6">
        <v>380.82</v>
      </c>
      <c r="F6005" s="6">
        <v>380.82</v>
      </c>
      <c r="G6005" s="6">
        <v>0</v>
      </c>
      <c r="H6005" s="6">
        <v>12</v>
      </c>
      <c r="I6005" s="6">
        <v>31</v>
      </c>
      <c r="J6005" s="6" t="s">
        <v>42</v>
      </c>
    </row>
    <row r="6006" spans="1:10" x14ac:dyDescent="0.2">
      <c r="A6006" s="5">
        <v>652</v>
      </c>
      <c r="B6006" s="6">
        <v>13</v>
      </c>
      <c r="C6006" s="6" t="s">
        <v>91</v>
      </c>
      <c r="D6006" s="7">
        <v>46028.25</v>
      </c>
      <c r="E6006" s="6">
        <v>192</v>
      </c>
      <c r="F6006" s="6">
        <v>192</v>
      </c>
      <c r="G6006" s="6">
        <v>0</v>
      </c>
      <c r="H6006" s="6">
        <v>7</v>
      </c>
      <c r="I6006" s="6">
        <v>11</v>
      </c>
      <c r="J6006" s="6" t="s">
        <v>90</v>
      </c>
    </row>
    <row r="6007" spans="1:10" x14ac:dyDescent="0.2">
      <c r="A6007" s="5">
        <v>72</v>
      </c>
      <c r="B6007" s="6">
        <v>6</v>
      </c>
      <c r="C6007" s="6" t="s">
        <v>102</v>
      </c>
      <c r="D6007" s="7">
        <v>46028.75</v>
      </c>
      <c r="E6007" s="6">
        <v>255</v>
      </c>
      <c r="F6007" s="6">
        <v>255</v>
      </c>
      <c r="G6007" s="6">
        <v>0</v>
      </c>
      <c r="H6007" s="6">
        <v>10</v>
      </c>
      <c r="I6007" s="6">
        <v>24</v>
      </c>
      <c r="J6007" s="6" t="s">
        <v>84</v>
      </c>
    </row>
    <row r="6008" spans="1:10" x14ac:dyDescent="0.2">
      <c r="A6008" s="5">
        <v>77</v>
      </c>
      <c r="B6008" s="6">
        <v>6</v>
      </c>
      <c r="C6008" s="6" t="s">
        <v>102</v>
      </c>
      <c r="D6008" s="7">
        <v>46028.75</v>
      </c>
      <c r="E6008" s="6">
        <v>233.85</v>
      </c>
      <c r="F6008" s="6">
        <v>233.85</v>
      </c>
      <c r="G6008" s="6">
        <v>0</v>
      </c>
      <c r="H6008" s="6">
        <v>6</v>
      </c>
      <c r="I6008" s="6">
        <v>10100</v>
      </c>
      <c r="J6008" s="6" t="s">
        <v>73</v>
      </c>
    </row>
    <row r="6009" spans="1:10" x14ac:dyDescent="0.2">
      <c r="A6009" s="5">
        <v>124</v>
      </c>
      <c r="B6009" s="6">
        <v>15</v>
      </c>
      <c r="C6009" s="6" t="s">
        <v>111</v>
      </c>
      <c r="D6009" s="7">
        <v>46028.75</v>
      </c>
      <c r="E6009" s="6">
        <v>300</v>
      </c>
      <c r="F6009" s="6">
        <v>300</v>
      </c>
      <c r="G6009" s="6">
        <v>0</v>
      </c>
      <c r="H6009" s="6">
        <v>5</v>
      </c>
      <c r="I6009" s="6">
        <v>10</v>
      </c>
      <c r="J6009" s="6" t="s">
        <v>133</v>
      </c>
    </row>
    <row r="6010" spans="1:10" x14ac:dyDescent="0.2">
      <c r="A6010" s="5">
        <v>126</v>
      </c>
      <c r="B6010" s="6">
        <v>15</v>
      </c>
      <c r="C6010" s="6" t="s">
        <v>111</v>
      </c>
      <c r="D6010" s="7">
        <v>46028.75</v>
      </c>
      <c r="E6010" s="6">
        <v>408</v>
      </c>
      <c r="F6010" s="6">
        <v>408</v>
      </c>
      <c r="G6010" s="6">
        <v>0</v>
      </c>
      <c r="H6010" s="6">
        <v>5</v>
      </c>
      <c r="I6010" s="6">
        <v>10</v>
      </c>
      <c r="J6010" s="6" t="s">
        <v>133</v>
      </c>
    </row>
    <row r="6011" spans="1:10" x14ac:dyDescent="0.2">
      <c r="A6011" s="5">
        <v>132</v>
      </c>
      <c r="B6011" s="6">
        <v>17</v>
      </c>
      <c r="C6011" s="6" t="s">
        <v>113</v>
      </c>
      <c r="D6011" s="7">
        <v>46028.75</v>
      </c>
      <c r="E6011" s="6">
        <v>160.47</v>
      </c>
      <c r="F6011" s="6">
        <v>160.47</v>
      </c>
      <c r="G6011" s="6">
        <v>0</v>
      </c>
      <c r="H6011" s="6">
        <v>11</v>
      </c>
      <c r="I6011" s="6">
        <v>13</v>
      </c>
      <c r="J6011" s="6" t="s">
        <v>81</v>
      </c>
    </row>
    <row r="6012" spans="1:10" x14ac:dyDescent="0.2">
      <c r="A6012" s="5">
        <v>175</v>
      </c>
      <c r="B6012" s="6">
        <v>24</v>
      </c>
      <c r="C6012" s="6" t="s">
        <v>120</v>
      </c>
      <c r="D6012" s="7">
        <v>46028.75</v>
      </c>
      <c r="E6012" s="6">
        <v>314.23</v>
      </c>
      <c r="F6012" s="6">
        <v>314.23</v>
      </c>
      <c r="G6012" s="6">
        <v>0</v>
      </c>
      <c r="H6012" s="6">
        <v>10</v>
      </c>
      <c r="I6012" s="6">
        <v>10002</v>
      </c>
      <c r="J6012" s="6" t="s">
        <v>56</v>
      </c>
    </row>
    <row r="6013" spans="1:10" x14ac:dyDescent="0.2">
      <c r="A6013" s="5">
        <v>212</v>
      </c>
      <c r="B6013" s="6">
        <v>33</v>
      </c>
      <c r="C6013" s="7">
        <v>48214</v>
      </c>
      <c r="D6013" s="7">
        <v>46028.75</v>
      </c>
      <c r="E6013" s="6">
        <v>315</v>
      </c>
      <c r="F6013" s="6">
        <v>315</v>
      </c>
      <c r="G6013" s="6">
        <v>0</v>
      </c>
      <c r="H6013" s="6">
        <v>10</v>
      </c>
      <c r="I6013" s="6">
        <v>10002</v>
      </c>
      <c r="J6013" s="6" t="s">
        <v>56</v>
      </c>
    </row>
    <row r="6014" spans="1:10" x14ac:dyDescent="0.2">
      <c r="A6014" s="5">
        <v>213</v>
      </c>
      <c r="B6014" s="6">
        <v>33</v>
      </c>
      <c r="C6014" s="7">
        <v>48214</v>
      </c>
      <c r="D6014" s="7">
        <v>46028.75</v>
      </c>
      <c r="E6014" s="6">
        <v>230</v>
      </c>
      <c r="F6014" s="6">
        <v>230</v>
      </c>
      <c r="G6014" s="6">
        <v>0</v>
      </c>
      <c r="H6014" s="6">
        <v>9</v>
      </c>
      <c r="I6014" s="6">
        <v>12</v>
      </c>
      <c r="J6014" s="6" t="s">
        <v>134</v>
      </c>
    </row>
    <row r="6015" spans="1:10" x14ac:dyDescent="0.2">
      <c r="A6015" s="5">
        <v>217</v>
      </c>
      <c r="B6015" s="6">
        <v>32</v>
      </c>
      <c r="C6015" s="6" t="s">
        <v>142</v>
      </c>
      <c r="D6015" s="7">
        <v>46028.75</v>
      </c>
      <c r="E6015" s="6">
        <v>180</v>
      </c>
      <c r="F6015" s="6">
        <v>180</v>
      </c>
      <c r="G6015" s="6">
        <v>0</v>
      </c>
      <c r="H6015" s="6">
        <v>8</v>
      </c>
      <c r="I6015" s="6">
        <v>10002</v>
      </c>
      <c r="J6015" s="6" t="s">
        <v>56</v>
      </c>
    </row>
    <row r="6016" spans="1:10" x14ac:dyDescent="0.2">
      <c r="A6016" s="5">
        <v>238</v>
      </c>
      <c r="B6016" s="6">
        <v>33</v>
      </c>
      <c r="C6016" s="7">
        <v>48214</v>
      </c>
      <c r="D6016" s="7">
        <v>46028.75</v>
      </c>
      <c r="E6016" s="6">
        <v>258</v>
      </c>
      <c r="F6016" s="6">
        <v>258</v>
      </c>
      <c r="G6016" s="6">
        <v>0</v>
      </c>
      <c r="H6016" s="6">
        <v>9</v>
      </c>
      <c r="I6016" s="6">
        <v>10002</v>
      </c>
      <c r="J6016" s="6" t="s">
        <v>56</v>
      </c>
    </row>
    <row r="6017" spans="1:10" x14ac:dyDescent="0.2">
      <c r="A6017" s="5">
        <v>265</v>
      </c>
      <c r="B6017" s="6">
        <v>8</v>
      </c>
      <c r="C6017" s="6" t="s">
        <v>104</v>
      </c>
      <c r="D6017" s="7">
        <v>46028.75</v>
      </c>
      <c r="E6017" s="6">
        <v>323.95</v>
      </c>
      <c r="F6017" s="6">
        <v>323.95</v>
      </c>
      <c r="G6017" s="6">
        <v>0</v>
      </c>
      <c r="H6017" s="6">
        <v>9</v>
      </c>
      <c r="I6017" s="6">
        <v>17</v>
      </c>
      <c r="J6017" s="6" t="s">
        <v>144</v>
      </c>
    </row>
    <row r="6018" spans="1:10" x14ac:dyDescent="0.2">
      <c r="A6018" s="5">
        <v>290</v>
      </c>
      <c r="B6018" s="6">
        <v>11</v>
      </c>
      <c r="C6018" s="6" t="s">
        <v>107</v>
      </c>
      <c r="D6018" s="7">
        <v>46028.75</v>
      </c>
      <c r="E6018" s="6">
        <v>303.27</v>
      </c>
      <c r="F6018" s="6">
        <v>303.27</v>
      </c>
      <c r="G6018" s="6">
        <v>0</v>
      </c>
      <c r="H6018" s="6">
        <v>8</v>
      </c>
      <c r="I6018" s="6">
        <v>5</v>
      </c>
      <c r="J6018" s="6" t="s">
        <v>79</v>
      </c>
    </row>
    <row r="6019" spans="1:10" x14ac:dyDescent="0.2">
      <c r="A6019" s="5">
        <v>295</v>
      </c>
      <c r="B6019" s="6">
        <v>14</v>
      </c>
      <c r="C6019" s="6" t="s">
        <v>110</v>
      </c>
      <c r="D6019" s="7">
        <v>46028.75</v>
      </c>
      <c r="E6019" s="6">
        <v>300</v>
      </c>
      <c r="F6019" s="6">
        <v>300</v>
      </c>
      <c r="G6019" s="6">
        <v>0</v>
      </c>
      <c r="H6019" s="6">
        <v>11</v>
      </c>
      <c r="I6019" s="6">
        <v>13</v>
      </c>
      <c r="J6019" s="6" t="s">
        <v>81</v>
      </c>
    </row>
    <row r="6020" spans="1:10" x14ac:dyDescent="0.2">
      <c r="A6020" s="5">
        <v>299</v>
      </c>
      <c r="B6020" s="6">
        <v>15</v>
      </c>
      <c r="C6020" s="6" t="s">
        <v>111</v>
      </c>
      <c r="D6020" s="7">
        <v>46028.75</v>
      </c>
      <c r="E6020" s="6">
        <v>160.26</v>
      </c>
      <c r="F6020" s="6">
        <v>160.26</v>
      </c>
      <c r="G6020" s="6">
        <v>0</v>
      </c>
      <c r="H6020" s="6">
        <v>5</v>
      </c>
      <c r="I6020" s="6">
        <v>9</v>
      </c>
      <c r="J6020" s="6" t="s">
        <v>80</v>
      </c>
    </row>
    <row r="6021" spans="1:10" x14ac:dyDescent="0.2">
      <c r="A6021" s="5">
        <v>593</v>
      </c>
      <c r="B6021" s="6">
        <v>3</v>
      </c>
      <c r="C6021" s="6" t="s">
        <v>58</v>
      </c>
      <c r="D6021" s="7">
        <v>46028.75</v>
      </c>
      <c r="E6021" s="6">
        <v>160.47</v>
      </c>
      <c r="F6021" s="6">
        <v>160.47</v>
      </c>
      <c r="G6021" s="6">
        <v>0</v>
      </c>
      <c r="H6021" s="6">
        <v>11</v>
      </c>
      <c r="I6021" s="6">
        <v>14</v>
      </c>
      <c r="J6021" s="6" t="s">
        <v>22</v>
      </c>
    </row>
    <row r="6022" spans="1:10" x14ac:dyDescent="0.2">
      <c r="A6022" s="5">
        <v>32</v>
      </c>
      <c r="B6022" s="6">
        <v>1</v>
      </c>
      <c r="C6022" s="6" t="s">
        <v>19</v>
      </c>
      <c r="D6022" s="7">
        <v>46028.808333333334</v>
      </c>
      <c r="E6022" s="6">
        <v>0</v>
      </c>
      <c r="F6022" s="6">
        <v>0</v>
      </c>
      <c r="G6022" s="6">
        <v>0</v>
      </c>
      <c r="H6022" s="6">
        <v>6</v>
      </c>
      <c r="I6022" s="6">
        <v>9</v>
      </c>
      <c r="J6022" s="6" t="s">
        <v>80</v>
      </c>
    </row>
    <row r="6023" spans="1:10" x14ac:dyDescent="0.2">
      <c r="A6023" s="5">
        <v>528</v>
      </c>
      <c r="B6023" s="6">
        <v>7</v>
      </c>
      <c r="C6023" s="6" t="s">
        <v>151</v>
      </c>
      <c r="D6023" s="7">
        <v>46029.25</v>
      </c>
      <c r="E6023" s="6">
        <v>376.35</v>
      </c>
      <c r="F6023" s="6">
        <v>376.35</v>
      </c>
      <c r="G6023" s="6">
        <v>0</v>
      </c>
      <c r="H6023" s="6">
        <v>10</v>
      </c>
      <c r="I6023" s="6">
        <v>10002</v>
      </c>
      <c r="J6023" s="6" t="s">
        <v>56</v>
      </c>
    </row>
    <row r="6024" spans="1:10" x14ac:dyDescent="0.2">
      <c r="A6024" s="5">
        <v>541</v>
      </c>
      <c r="B6024" s="6">
        <v>34</v>
      </c>
      <c r="C6024" s="6" t="s">
        <v>182</v>
      </c>
      <c r="D6024" s="7">
        <v>46029.25</v>
      </c>
      <c r="E6024" s="6">
        <v>230</v>
      </c>
      <c r="F6024" s="6">
        <v>230</v>
      </c>
      <c r="G6024" s="6">
        <v>0</v>
      </c>
      <c r="H6024" s="6">
        <v>10</v>
      </c>
      <c r="I6024" s="6">
        <v>10002</v>
      </c>
      <c r="J6024" s="6" t="s">
        <v>56</v>
      </c>
    </row>
    <row r="6025" spans="1:10" x14ac:dyDescent="0.2">
      <c r="A6025" s="5">
        <v>560</v>
      </c>
      <c r="B6025" s="6">
        <v>6</v>
      </c>
      <c r="C6025" s="6" t="s">
        <v>162</v>
      </c>
      <c r="D6025" s="7">
        <v>46029.25</v>
      </c>
      <c r="E6025" s="6">
        <v>454.95</v>
      </c>
      <c r="F6025" s="6">
        <v>454.95</v>
      </c>
      <c r="G6025" s="6">
        <v>0</v>
      </c>
      <c r="H6025" s="6" t="s">
        <v>47</v>
      </c>
      <c r="I6025" s="6">
        <v>10002</v>
      </c>
      <c r="J6025" s="6" t="s">
        <v>56</v>
      </c>
    </row>
    <row r="6026" spans="1:10" x14ac:dyDescent="0.2">
      <c r="A6026" s="5">
        <v>560</v>
      </c>
      <c r="B6026" s="6">
        <v>7</v>
      </c>
      <c r="C6026" s="6" t="s">
        <v>163</v>
      </c>
      <c r="D6026" s="7">
        <v>46029.25</v>
      </c>
      <c r="E6026" s="6">
        <v>454.95</v>
      </c>
      <c r="F6026" s="6">
        <v>454.95</v>
      </c>
      <c r="G6026" s="6">
        <v>0</v>
      </c>
      <c r="H6026" s="6" t="s">
        <v>47</v>
      </c>
      <c r="I6026" s="6">
        <v>10002</v>
      </c>
      <c r="J6026" s="6" t="s">
        <v>56</v>
      </c>
    </row>
    <row r="6027" spans="1:10" x14ac:dyDescent="0.2">
      <c r="A6027" s="5">
        <v>590</v>
      </c>
      <c r="B6027" s="6">
        <v>38</v>
      </c>
      <c r="C6027" s="6" t="s">
        <v>186</v>
      </c>
      <c r="D6027" s="7">
        <v>46029.25</v>
      </c>
      <c r="E6027" s="6">
        <v>316.27999999999997</v>
      </c>
      <c r="F6027" s="6">
        <v>316.27999999999997</v>
      </c>
      <c r="G6027" s="6">
        <v>0</v>
      </c>
      <c r="H6027" s="6">
        <v>12</v>
      </c>
      <c r="I6027" s="6">
        <v>15</v>
      </c>
      <c r="J6027" s="6" t="s">
        <v>63</v>
      </c>
    </row>
    <row r="6028" spans="1:10" x14ac:dyDescent="0.2">
      <c r="A6028" s="5">
        <v>595</v>
      </c>
      <c r="B6028" s="6">
        <v>28</v>
      </c>
      <c r="C6028" s="6" t="s">
        <v>176</v>
      </c>
      <c r="D6028" s="7">
        <v>46029.25</v>
      </c>
      <c r="E6028" s="6">
        <v>160</v>
      </c>
      <c r="F6028" s="6">
        <v>160</v>
      </c>
      <c r="G6028" s="6">
        <v>0</v>
      </c>
      <c r="H6028" s="6">
        <v>9</v>
      </c>
      <c r="I6028" s="6">
        <v>10002</v>
      </c>
      <c r="J6028" s="6" t="s">
        <v>56</v>
      </c>
    </row>
    <row r="6029" spans="1:10" x14ac:dyDescent="0.2">
      <c r="A6029" s="5">
        <v>609</v>
      </c>
      <c r="B6029" s="6">
        <v>5</v>
      </c>
      <c r="C6029" s="6" t="s">
        <v>60</v>
      </c>
      <c r="D6029" s="7">
        <v>46029.25</v>
      </c>
      <c r="E6029" s="6">
        <v>228</v>
      </c>
      <c r="F6029" s="6">
        <v>228</v>
      </c>
      <c r="G6029" s="6">
        <v>0</v>
      </c>
      <c r="H6029" s="6">
        <v>12</v>
      </c>
      <c r="I6029" s="6">
        <v>31</v>
      </c>
      <c r="J6029" s="6" t="s">
        <v>42</v>
      </c>
    </row>
    <row r="6030" spans="1:10" x14ac:dyDescent="0.2">
      <c r="A6030" s="5">
        <v>636</v>
      </c>
      <c r="B6030" s="6">
        <v>9</v>
      </c>
      <c r="C6030" s="6" t="s">
        <v>65</v>
      </c>
      <c r="D6030" s="7">
        <v>46029.25</v>
      </c>
      <c r="E6030" s="6">
        <v>297</v>
      </c>
      <c r="F6030" s="6">
        <v>297</v>
      </c>
      <c r="G6030" s="6">
        <v>0</v>
      </c>
      <c r="H6030" s="6">
        <v>5</v>
      </c>
      <c r="I6030" s="6">
        <v>14</v>
      </c>
      <c r="J6030" s="6" t="s">
        <v>22</v>
      </c>
    </row>
    <row r="6031" spans="1:10" x14ac:dyDescent="0.2">
      <c r="A6031" s="5">
        <v>637</v>
      </c>
      <c r="B6031" s="6">
        <v>4</v>
      </c>
      <c r="C6031" s="6" t="s">
        <v>75</v>
      </c>
      <c r="D6031" s="7">
        <v>46029.25</v>
      </c>
      <c r="E6031" s="6">
        <v>320</v>
      </c>
      <c r="F6031" s="6">
        <v>320</v>
      </c>
      <c r="G6031" s="6">
        <v>0</v>
      </c>
      <c r="H6031" s="6">
        <v>4</v>
      </c>
      <c r="I6031" s="6">
        <v>10002</v>
      </c>
      <c r="J6031" s="6" t="s">
        <v>56</v>
      </c>
    </row>
    <row r="6032" spans="1:10" x14ac:dyDescent="0.2">
      <c r="A6032" s="5">
        <v>650</v>
      </c>
      <c r="B6032" s="6">
        <v>9</v>
      </c>
      <c r="C6032" s="6" t="s">
        <v>125</v>
      </c>
      <c r="D6032" s="7">
        <v>46029.25</v>
      </c>
      <c r="E6032" s="6">
        <v>300</v>
      </c>
      <c r="F6032" s="6">
        <v>300</v>
      </c>
      <c r="G6032" s="6">
        <v>0</v>
      </c>
      <c r="H6032" s="6">
        <v>10</v>
      </c>
      <c r="I6032" s="6">
        <v>24</v>
      </c>
      <c r="J6032" s="6" t="s">
        <v>84</v>
      </c>
    </row>
    <row r="6033" spans="1:10" x14ac:dyDescent="0.2">
      <c r="A6033" s="5">
        <v>733</v>
      </c>
      <c r="B6033" s="6">
        <v>9</v>
      </c>
      <c r="C6033" s="6" t="s">
        <v>153</v>
      </c>
      <c r="D6033" s="7">
        <v>46029.25</v>
      </c>
      <c r="E6033" s="6">
        <v>356</v>
      </c>
      <c r="F6033" s="6">
        <v>356</v>
      </c>
      <c r="G6033" s="6">
        <v>0</v>
      </c>
      <c r="H6033" s="6">
        <v>13</v>
      </c>
      <c r="I6033" s="6">
        <v>31</v>
      </c>
      <c r="J6033" s="6" t="s">
        <v>42</v>
      </c>
    </row>
    <row r="6034" spans="1:10" x14ac:dyDescent="0.2">
      <c r="A6034" s="5">
        <v>97</v>
      </c>
      <c r="B6034" s="6">
        <v>13</v>
      </c>
      <c r="C6034" s="6" t="s">
        <v>109</v>
      </c>
      <c r="D6034" s="7">
        <v>46029.75</v>
      </c>
      <c r="E6034" s="6">
        <v>168.37</v>
      </c>
      <c r="F6034" s="6">
        <v>168.37</v>
      </c>
      <c r="G6034" s="6">
        <v>0</v>
      </c>
      <c r="H6034" s="6">
        <v>6</v>
      </c>
      <c r="I6034" s="6" t="s">
        <v>47</v>
      </c>
      <c r="J6034" s="6" t="s">
        <v>47</v>
      </c>
    </row>
    <row r="6035" spans="1:10" x14ac:dyDescent="0.2">
      <c r="A6035" s="5">
        <v>113</v>
      </c>
      <c r="B6035" s="6">
        <v>16</v>
      </c>
      <c r="C6035" s="6" t="s">
        <v>112</v>
      </c>
      <c r="D6035" s="7">
        <v>46029.75</v>
      </c>
      <c r="E6035" s="6">
        <v>350.77</v>
      </c>
      <c r="F6035" s="6">
        <v>350.77</v>
      </c>
      <c r="G6035" s="6">
        <v>0</v>
      </c>
      <c r="H6035" s="6">
        <v>5</v>
      </c>
      <c r="I6035" s="6">
        <v>10002</v>
      </c>
      <c r="J6035" s="6" t="s">
        <v>56</v>
      </c>
    </row>
    <row r="6036" spans="1:10" x14ac:dyDescent="0.2">
      <c r="A6036" s="5">
        <v>170</v>
      </c>
      <c r="B6036" s="6">
        <v>8</v>
      </c>
      <c r="C6036" s="6" t="s">
        <v>104</v>
      </c>
      <c r="D6036" s="7">
        <v>46029.75</v>
      </c>
      <c r="E6036" s="6">
        <v>162.66</v>
      </c>
      <c r="F6036" s="6">
        <v>162.66</v>
      </c>
      <c r="G6036" s="6">
        <v>0</v>
      </c>
      <c r="H6036" s="6">
        <v>8</v>
      </c>
      <c r="I6036" s="6">
        <v>10002</v>
      </c>
      <c r="J6036" s="6" t="s">
        <v>56</v>
      </c>
    </row>
    <row r="6037" spans="1:10" x14ac:dyDescent="0.2">
      <c r="A6037" s="5">
        <v>172</v>
      </c>
      <c r="B6037" s="6">
        <v>26</v>
      </c>
      <c r="C6037" s="6" t="s">
        <v>136</v>
      </c>
      <c r="D6037" s="7">
        <v>46029.75</v>
      </c>
      <c r="E6037" s="6">
        <v>230</v>
      </c>
      <c r="F6037" s="6">
        <v>230</v>
      </c>
      <c r="G6037" s="6">
        <v>0</v>
      </c>
      <c r="H6037" s="6">
        <v>8</v>
      </c>
      <c r="I6037" s="6">
        <v>10002</v>
      </c>
      <c r="J6037" s="6" t="s">
        <v>56</v>
      </c>
    </row>
    <row r="6038" spans="1:10" x14ac:dyDescent="0.2">
      <c r="A6038" s="5">
        <v>174</v>
      </c>
      <c r="B6038" s="6">
        <v>26</v>
      </c>
      <c r="C6038" s="6" t="s">
        <v>136</v>
      </c>
      <c r="D6038" s="7">
        <v>46029.75</v>
      </c>
      <c r="E6038" s="6">
        <v>209.2</v>
      </c>
      <c r="F6038" s="6">
        <v>209.2</v>
      </c>
      <c r="G6038" s="6">
        <v>0</v>
      </c>
      <c r="H6038" s="6">
        <v>12</v>
      </c>
      <c r="I6038" s="6">
        <v>24</v>
      </c>
      <c r="J6038" s="6" t="s">
        <v>84</v>
      </c>
    </row>
    <row r="6039" spans="1:10" x14ac:dyDescent="0.2">
      <c r="A6039" s="5">
        <v>181</v>
      </c>
      <c r="B6039" s="6">
        <v>27</v>
      </c>
      <c r="C6039" s="6" t="s">
        <v>137</v>
      </c>
      <c r="D6039" s="7">
        <v>46029.75</v>
      </c>
      <c r="E6039" s="6">
        <v>230</v>
      </c>
      <c r="F6039" s="6">
        <v>230</v>
      </c>
      <c r="G6039" s="6">
        <v>0</v>
      </c>
      <c r="H6039" s="6">
        <v>9</v>
      </c>
      <c r="I6039" s="6">
        <v>12</v>
      </c>
      <c r="J6039" s="6" t="s">
        <v>134</v>
      </c>
    </row>
    <row r="6040" spans="1:10" x14ac:dyDescent="0.2">
      <c r="A6040" s="5">
        <v>246</v>
      </c>
      <c r="B6040" s="6">
        <v>5</v>
      </c>
      <c r="C6040" s="6" t="s">
        <v>101</v>
      </c>
      <c r="D6040" s="7">
        <v>46029.75</v>
      </c>
      <c r="E6040" s="6">
        <v>192</v>
      </c>
      <c r="F6040" s="6">
        <v>192</v>
      </c>
      <c r="G6040" s="6">
        <v>0</v>
      </c>
      <c r="H6040" s="6">
        <v>12</v>
      </c>
      <c r="I6040" s="6">
        <v>31</v>
      </c>
      <c r="J6040" s="6" t="s">
        <v>42</v>
      </c>
    </row>
    <row r="6041" spans="1:10" x14ac:dyDescent="0.2">
      <c r="A6041" s="5">
        <v>291</v>
      </c>
      <c r="B6041" s="6">
        <v>11</v>
      </c>
      <c r="C6041" s="6" t="s">
        <v>107</v>
      </c>
      <c r="D6041" s="7">
        <v>46029.75</v>
      </c>
      <c r="E6041" s="6">
        <v>180</v>
      </c>
      <c r="F6041" s="6">
        <v>180</v>
      </c>
      <c r="G6041" s="6">
        <v>0</v>
      </c>
      <c r="H6041" s="6">
        <v>8</v>
      </c>
      <c r="I6041" s="6">
        <v>5</v>
      </c>
      <c r="J6041" s="6" t="s">
        <v>79</v>
      </c>
    </row>
    <row r="6042" spans="1:10" x14ac:dyDescent="0.2">
      <c r="A6042" s="5">
        <v>296</v>
      </c>
      <c r="B6042" s="6">
        <v>14</v>
      </c>
      <c r="C6042" s="6" t="s">
        <v>110</v>
      </c>
      <c r="D6042" s="7">
        <v>46029.75</v>
      </c>
      <c r="E6042" s="6">
        <v>192</v>
      </c>
      <c r="F6042" s="6">
        <v>192</v>
      </c>
      <c r="G6042" s="6">
        <v>0</v>
      </c>
      <c r="H6042" s="6">
        <v>4</v>
      </c>
      <c r="I6042" s="6">
        <v>10002</v>
      </c>
      <c r="J6042" s="6" t="s">
        <v>56</v>
      </c>
    </row>
    <row r="6043" spans="1:10" x14ac:dyDescent="0.2">
      <c r="A6043" s="5">
        <v>539</v>
      </c>
      <c r="B6043" s="6">
        <v>8</v>
      </c>
      <c r="C6043" s="6" t="s">
        <v>64</v>
      </c>
      <c r="D6043" s="7">
        <v>46030.25</v>
      </c>
      <c r="E6043" s="6">
        <v>180</v>
      </c>
      <c r="F6043" s="6">
        <v>180</v>
      </c>
      <c r="G6043" s="6">
        <v>0</v>
      </c>
      <c r="H6043" s="6">
        <v>8</v>
      </c>
      <c r="I6043" s="6">
        <v>28</v>
      </c>
      <c r="J6043" s="6" t="s">
        <v>143</v>
      </c>
    </row>
    <row r="6044" spans="1:10" x14ac:dyDescent="0.2">
      <c r="A6044" s="5">
        <v>551</v>
      </c>
      <c r="B6044" s="6">
        <v>24</v>
      </c>
      <c r="C6044" s="6" t="s">
        <v>166</v>
      </c>
      <c r="D6044" s="7">
        <v>46030.25</v>
      </c>
      <c r="E6044" s="6">
        <v>314</v>
      </c>
      <c r="F6044" s="6">
        <v>314</v>
      </c>
      <c r="G6044" s="6">
        <v>0</v>
      </c>
      <c r="H6044" s="6">
        <v>12</v>
      </c>
      <c r="I6044" s="6">
        <v>10002</v>
      </c>
      <c r="J6044" s="6" t="s">
        <v>56</v>
      </c>
    </row>
    <row r="6045" spans="1:10" x14ac:dyDescent="0.2">
      <c r="A6045" s="5">
        <v>555</v>
      </c>
      <c r="B6045" s="6">
        <v>8</v>
      </c>
      <c r="C6045" s="6" t="s">
        <v>64</v>
      </c>
      <c r="D6045" s="7">
        <v>46030.25</v>
      </c>
      <c r="E6045" s="6">
        <v>288.79000000000002</v>
      </c>
      <c r="F6045" s="6">
        <v>288.79000000000002</v>
      </c>
      <c r="G6045" s="6">
        <v>0</v>
      </c>
      <c r="H6045" s="6">
        <v>8</v>
      </c>
      <c r="I6045" s="6">
        <v>5</v>
      </c>
      <c r="J6045" s="6" t="s">
        <v>79</v>
      </c>
    </row>
    <row r="6046" spans="1:10" x14ac:dyDescent="0.2">
      <c r="A6046" s="5">
        <v>556</v>
      </c>
      <c r="B6046" s="6">
        <v>16</v>
      </c>
      <c r="C6046" s="6" t="s">
        <v>207</v>
      </c>
      <c r="D6046" s="7">
        <v>46030.25</v>
      </c>
      <c r="E6046" s="6">
        <v>483.05</v>
      </c>
      <c r="F6046" s="6">
        <v>483.05</v>
      </c>
      <c r="G6046" s="6">
        <v>0</v>
      </c>
      <c r="H6046" s="6">
        <v>8</v>
      </c>
      <c r="I6046" s="6">
        <v>5</v>
      </c>
      <c r="J6046" s="6" t="s">
        <v>79</v>
      </c>
    </row>
    <row r="6047" spans="1:10" x14ac:dyDescent="0.2">
      <c r="A6047" s="5">
        <v>613</v>
      </c>
      <c r="B6047" s="6">
        <v>14</v>
      </c>
      <c r="C6047" s="6" t="s">
        <v>94</v>
      </c>
      <c r="D6047" s="7">
        <v>46030.25</v>
      </c>
      <c r="E6047" s="6">
        <v>180</v>
      </c>
      <c r="F6047" s="6">
        <v>180</v>
      </c>
      <c r="G6047" s="6">
        <v>0</v>
      </c>
      <c r="H6047" s="6">
        <v>9</v>
      </c>
      <c r="I6047" s="6">
        <v>12</v>
      </c>
      <c r="J6047" s="6" t="s">
        <v>134</v>
      </c>
    </row>
    <row r="6048" spans="1:10" x14ac:dyDescent="0.2">
      <c r="A6048" s="5">
        <v>649</v>
      </c>
      <c r="B6048" s="6">
        <v>27</v>
      </c>
      <c r="C6048" s="6" t="s">
        <v>175</v>
      </c>
      <c r="D6048" s="7">
        <v>46030.25</v>
      </c>
      <c r="E6048" s="6">
        <v>160</v>
      </c>
      <c r="F6048" s="6">
        <v>160</v>
      </c>
      <c r="G6048" s="6">
        <v>0</v>
      </c>
      <c r="H6048" s="6">
        <v>9</v>
      </c>
      <c r="I6048" s="6">
        <v>10002</v>
      </c>
      <c r="J6048" s="6" t="s">
        <v>56</v>
      </c>
    </row>
    <row r="6049" spans="1:10" x14ac:dyDescent="0.2">
      <c r="A6049" s="5">
        <v>665</v>
      </c>
      <c r="B6049" s="6">
        <v>8</v>
      </c>
      <c r="C6049" s="6" t="s">
        <v>280</v>
      </c>
      <c r="D6049" s="7">
        <v>46030.25</v>
      </c>
      <c r="E6049" s="6">
        <v>250</v>
      </c>
      <c r="F6049" s="6">
        <v>250</v>
      </c>
      <c r="G6049" s="6">
        <v>0</v>
      </c>
      <c r="H6049" s="6" t="s">
        <v>47</v>
      </c>
      <c r="I6049" s="6">
        <v>10002</v>
      </c>
      <c r="J6049" s="6" t="s">
        <v>56</v>
      </c>
    </row>
    <row r="6050" spans="1:10" x14ac:dyDescent="0.2">
      <c r="A6050" s="5">
        <v>69</v>
      </c>
      <c r="B6050" s="6">
        <v>6</v>
      </c>
      <c r="C6050" s="6" t="s">
        <v>102</v>
      </c>
      <c r="D6050" s="7">
        <v>46030.75</v>
      </c>
      <c r="E6050" s="6">
        <v>204.59</v>
      </c>
      <c r="F6050" s="6">
        <v>204.59</v>
      </c>
      <c r="G6050" s="6">
        <v>0</v>
      </c>
      <c r="H6050" s="6">
        <v>13</v>
      </c>
      <c r="I6050" s="6">
        <v>31</v>
      </c>
      <c r="J6050" s="6" t="s">
        <v>42</v>
      </c>
    </row>
    <row r="6051" spans="1:10" x14ac:dyDescent="0.2">
      <c r="A6051" s="5">
        <v>74</v>
      </c>
      <c r="B6051" s="6">
        <v>6</v>
      </c>
      <c r="C6051" s="6" t="s">
        <v>102</v>
      </c>
      <c r="D6051" s="7">
        <v>46030.75</v>
      </c>
      <c r="E6051" s="6">
        <v>233.85</v>
      </c>
      <c r="F6051" s="6">
        <v>233.85</v>
      </c>
      <c r="G6051" s="6">
        <v>0</v>
      </c>
      <c r="H6051" s="6">
        <v>7</v>
      </c>
      <c r="I6051" s="6">
        <v>21</v>
      </c>
      <c r="J6051" s="6" t="s">
        <v>93</v>
      </c>
    </row>
    <row r="6052" spans="1:10" x14ac:dyDescent="0.2">
      <c r="A6052" s="5">
        <v>76</v>
      </c>
      <c r="B6052" s="6">
        <v>5</v>
      </c>
      <c r="C6052" s="6" t="s">
        <v>101</v>
      </c>
      <c r="D6052" s="7">
        <v>46030.75</v>
      </c>
      <c r="E6052" s="6">
        <v>380</v>
      </c>
      <c r="F6052" s="6">
        <v>380</v>
      </c>
      <c r="G6052" s="6">
        <v>0</v>
      </c>
      <c r="H6052" s="6">
        <v>4</v>
      </c>
      <c r="I6052" s="6">
        <v>10002</v>
      </c>
      <c r="J6052" s="6" t="s">
        <v>56</v>
      </c>
    </row>
    <row r="6053" spans="1:10" x14ac:dyDescent="0.2">
      <c r="A6053" s="5">
        <v>81</v>
      </c>
      <c r="B6053" s="6">
        <v>8</v>
      </c>
      <c r="C6053" s="6" t="s">
        <v>104</v>
      </c>
      <c r="D6053" s="7">
        <v>46030.75</v>
      </c>
      <c r="E6053" s="6">
        <v>559.94000000000005</v>
      </c>
      <c r="F6053" s="6">
        <v>559.94000000000005</v>
      </c>
      <c r="G6053" s="6">
        <v>0</v>
      </c>
      <c r="H6053" s="6">
        <v>5</v>
      </c>
      <c r="I6053" s="6">
        <v>10</v>
      </c>
      <c r="J6053" s="6" t="s">
        <v>133</v>
      </c>
    </row>
    <row r="6054" spans="1:10" x14ac:dyDescent="0.2">
      <c r="A6054" s="5">
        <v>123</v>
      </c>
      <c r="B6054" s="6">
        <v>15</v>
      </c>
      <c r="C6054" s="6" t="s">
        <v>111</v>
      </c>
      <c r="D6054" s="7">
        <v>46030.75</v>
      </c>
      <c r="E6054" s="6">
        <v>160.47</v>
      </c>
      <c r="F6054" s="6">
        <v>160.47</v>
      </c>
      <c r="G6054" s="6">
        <v>0</v>
      </c>
      <c r="H6054" s="6">
        <v>12</v>
      </c>
      <c r="I6054" s="6">
        <v>15</v>
      </c>
      <c r="J6054" s="6" t="s">
        <v>63</v>
      </c>
    </row>
    <row r="6055" spans="1:10" x14ac:dyDescent="0.2">
      <c r="A6055" s="5">
        <v>125</v>
      </c>
      <c r="B6055" s="6">
        <v>15</v>
      </c>
      <c r="C6055" s="6" t="s">
        <v>111</v>
      </c>
      <c r="D6055" s="7">
        <v>46030.75</v>
      </c>
      <c r="E6055" s="6">
        <v>263.73</v>
      </c>
      <c r="F6055" s="6">
        <v>263.73</v>
      </c>
      <c r="G6055" s="6">
        <v>0</v>
      </c>
      <c r="H6055" s="6">
        <v>6</v>
      </c>
      <c r="I6055" s="6">
        <v>10002</v>
      </c>
      <c r="J6055" s="6" t="s">
        <v>56</v>
      </c>
    </row>
    <row r="6056" spans="1:10" x14ac:dyDescent="0.2">
      <c r="A6056" s="5">
        <v>131</v>
      </c>
      <c r="B6056" s="6">
        <v>18</v>
      </c>
      <c r="C6056" s="6" t="s">
        <v>114</v>
      </c>
      <c r="D6056" s="7">
        <v>46030.75</v>
      </c>
      <c r="E6056" s="6">
        <v>192</v>
      </c>
      <c r="F6056" s="6">
        <v>192</v>
      </c>
      <c r="G6056" s="6">
        <v>0</v>
      </c>
      <c r="H6056" s="6">
        <v>4</v>
      </c>
      <c r="I6056" s="6">
        <v>10002</v>
      </c>
      <c r="J6056" s="6" t="s">
        <v>56</v>
      </c>
    </row>
    <row r="6057" spans="1:10" x14ac:dyDescent="0.2">
      <c r="A6057" s="5">
        <v>142</v>
      </c>
      <c r="B6057" s="6">
        <v>23</v>
      </c>
      <c r="C6057" s="6" t="s">
        <v>119</v>
      </c>
      <c r="D6057" s="7">
        <v>46030.75</v>
      </c>
      <c r="E6057" s="6">
        <v>230</v>
      </c>
      <c r="F6057" s="6">
        <v>230</v>
      </c>
      <c r="G6057" s="6">
        <v>0</v>
      </c>
      <c r="H6057" s="6">
        <v>9</v>
      </c>
      <c r="I6057" s="6">
        <v>12</v>
      </c>
      <c r="J6057" s="6" t="s">
        <v>134</v>
      </c>
    </row>
    <row r="6058" spans="1:10" x14ac:dyDescent="0.2">
      <c r="A6058" s="5">
        <v>154</v>
      </c>
      <c r="B6058" s="6">
        <v>22</v>
      </c>
      <c r="C6058" s="6" t="s">
        <v>118</v>
      </c>
      <c r="D6058" s="7">
        <v>46030.75</v>
      </c>
      <c r="E6058" s="6">
        <v>160.47</v>
      </c>
      <c r="F6058" s="6">
        <v>160.47</v>
      </c>
      <c r="G6058" s="6">
        <v>0</v>
      </c>
      <c r="H6058" s="6">
        <v>8</v>
      </c>
      <c r="I6058" s="6">
        <v>5</v>
      </c>
      <c r="J6058" s="6" t="s">
        <v>79</v>
      </c>
    </row>
    <row r="6059" spans="1:10" x14ac:dyDescent="0.2">
      <c r="A6059" s="5">
        <v>163</v>
      </c>
      <c r="B6059" s="6">
        <v>24</v>
      </c>
      <c r="C6059" s="6" t="s">
        <v>120</v>
      </c>
      <c r="D6059" s="7">
        <v>46030.75</v>
      </c>
      <c r="E6059" s="6">
        <v>160.47</v>
      </c>
      <c r="F6059" s="6">
        <v>160.47</v>
      </c>
      <c r="G6059" s="6">
        <v>0</v>
      </c>
      <c r="H6059" s="6">
        <v>4</v>
      </c>
      <c r="I6059" s="6">
        <v>10002</v>
      </c>
      <c r="J6059" s="6" t="s">
        <v>56</v>
      </c>
    </row>
    <row r="6060" spans="1:10" x14ac:dyDescent="0.2">
      <c r="A6060" s="5">
        <v>164</v>
      </c>
      <c r="B6060" s="6">
        <v>24</v>
      </c>
      <c r="C6060" s="6" t="s">
        <v>120</v>
      </c>
      <c r="D6060" s="7">
        <v>46030.75</v>
      </c>
      <c r="E6060" s="6">
        <v>160.47</v>
      </c>
      <c r="F6060" s="6">
        <v>160.47</v>
      </c>
      <c r="G6060" s="6">
        <v>0</v>
      </c>
      <c r="H6060" s="6">
        <v>4</v>
      </c>
      <c r="I6060" s="6">
        <v>10002</v>
      </c>
      <c r="J6060" s="6" t="s">
        <v>56</v>
      </c>
    </row>
    <row r="6061" spans="1:10" x14ac:dyDescent="0.2">
      <c r="A6061" s="5">
        <v>184</v>
      </c>
      <c r="B6061" s="6">
        <v>27</v>
      </c>
      <c r="C6061" s="6" t="s">
        <v>137</v>
      </c>
      <c r="D6061" s="7">
        <v>46030.75</v>
      </c>
      <c r="E6061" s="6">
        <v>212</v>
      </c>
      <c r="F6061" s="6">
        <v>212</v>
      </c>
      <c r="G6061" s="6">
        <v>0</v>
      </c>
      <c r="H6061" s="6">
        <v>4</v>
      </c>
      <c r="I6061" s="6">
        <v>10002</v>
      </c>
      <c r="J6061" s="6" t="s">
        <v>56</v>
      </c>
    </row>
    <row r="6062" spans="1:10" x14ac:dyDescent="0.2">
      <c r="A6062" s="5">
        <v>185</v>
      </c>
      <c r="B6062" s="6">
        <v>29</v>
      </c>
      <c r="C6062" s="6" t="s">
        <v>139</v>
      </c>
      <c r="D6062" s="7">
        <v>46030.75</v>
      </c>
      <c r="E6062" s="6">
        <v>180</v>
      </c>
      <c r="F6062" s="6">
        <v>180</v>
      </c>
      <c r="G6062" s="6">
        <v>0</v>
      </c>
      <c r="H6062" s="6">
        <v>5</v>
      </c>
      <c r="I6062" s="6">
        <v>10002</v>
      </c>
      <c r="J6062" s="6" t="s">
        <v>56</v>
      </c>
    </row>
    <row r="6063" spans="1:10" x14ac:dyDescent="0.2">
      <c r="A6063" s="5">
        <v>186</v>
      </c>
      <c r="B6063" s="6">
        <v>27</v>
      </c>
      <c r="C6063" s="6" t="s">
        <v>137</v>
      </c>
      <c r="D6063" s="7">
        <v>46030.75</v>
      </c>
      <c r="E6063" s="6">
        <v>273</v>
      </c>
      <c r="F6063" s="6">
        <v>273</v>
      </c>
      <c r="G6063" s="6">
        <v>0</v>
      </c>
      <c r="H6063" s="6">
        <v>12</v>
      </c>
      <c r="I6063" s="6">
        <v>31</v>
      </c>
      <c r="J6063" s="6" t="s">
        <v>42</v>
      </c>
    </row>
    <row r="6064" spans="1:10" x14ac:dyDescent="0.2">
      <c r="A6064" s="5">
        <v>219</v>
      </c>
      <c r="B6064" s="6">
        <v>38</v>
      </c>
      <c r="C6064" s="7">
        <v>50041</v>
      </c>
      <c r="D6064" s="7">
        <v>46030.75</v>
      </c>
      <c r="E6064" s="6">
        <v>153.47</v>
      </c>
      <c r="F6064" s="6">
        <v>153.47</v>
      </c>
      <c r="G6064" s="6">
        <v>0</v>
      </c>
      <c r="H6064" s="6" t="s">
        <v>47</v>
      </c>
      <c r="I6064" s="6">
        <v>10002</v>
      </c>
      <c r="J6064" s="6" t="s">
        <v>56</v>
      </c>
    </row>
    <row r="6065" spans="1:10" x14ac:dyDescent="0.2">
      <c r="A6065" s="5">
        <v>221</v>
      </c>
      <c r="B6065" s="6">
        <v>36</v>
      </c>
      <c r="C6065" s="7">
        <v>49310</v>
      </c>
      <c r="D6065" s="7">
        <v>46030.75</v>
      </c>
      <c r="E6065" s="6">
        <v>288.60000000000002</v>
      </c>
      <c r="F6065" s="6">
        <v>288.60000000000002</v>
      </c>
      <c r="G6065" s="6">
        <v>0</v>
      </c>
      <c r="H6065" s="6">
        <v>12</v>
      </c>
      <c r="I6065" s="6">
        <v>15</v>
      </c>
      <c r="J6065" s="6" t="s">
        <v>63</v>
      </c>
    </row>
    <row r="6066" spans="1:10" x14ac:dyDescent="0.2">
      <c r="A6066" s="5">
        <v>270</v>
      </c>
      <c r="B6066" s="6">
        <v>8</v>
      </c>
      <c r="C6066" s="6" t="s">
        <v>104</v>
      </c>
      <c r="D6066" s="7">
        <v>46030.75</v>
      </c>
      <c r="E6066" s="6">
        <v>205.15</v>
      </c>
      <c r="F6066" s="6">
        <v>205.15</v>
      </c>
      <c r="G6066" s="6">
        <v>0</v>
      </c>
      <c r="H6066" s="6">
        <v>8</v>
      </c>
      <c r="I6066" s="6">
        <v>5</v>
      </c>
      <c r="J6066" s="6" t="s">
        <v>79</v>
      </c>
    </row>
    <row r="6067" spans="1:10" x14ac:dyDescent="0.2">
      <c r="A6067" s="5">
        <v>306</v>
      </c>
      <c r="B6067" s="6">
        <v>38</v>
      </c>
      <c r="C6067" s="7">
        <v>50041</v>
      </c>
      <c r="D6067" s="7">
        <v>46030.75</v>
      </c>
      <c r="E6067" s="6">
        <v>186.02</v>
      </c>
      <c r="F6067" s="6">
        <v>186.02</v>
      </c>
      <c r="G6067" s="6">
        <v>0</v>
      </c>
      <c r="H6067" s="6" t="s">
        <v>47</v>
      </c>
      <c r="I6067" s="6">
        <v>10002</v>
      </c>
      <c r="J6067" s="6" t="s">
        <v>56</v>
      </c>
    </row>
    <row r="6068" spans="1:10" x14ac:dyDescent="0.2">
      <c r="A6068" s="5">
        <v>319</v>
      </c>
      <c r="B6068" s="6">
        <v>38</v>
      </c>
      <c r="C6068" s="7">
        <v>50041</v>
      </c>
      <c r="D6068" s="7">
        <v>46030.75</v>
      </c>
      <c r="E6068" s="6">
        <v>230</v>
      </c>
      <c r="F6068" s="6">
        <v>230</v>
      </c>
      <c r="G6068" s="6">
        <v>0</v>
      </c>
      <c r="H6068" s="6">
        <v>10</v>
      </c>
      <c r="I6068" s="6">
        <v>10002</v>
      </c>
      <c r="J6068" s="6" t="s">
        <v>56</v>
      </c>
    </row>
    <row r="6069" spans="1:10" x14ac:dyDescent="0.2">
      <c r="A6069" s="5">
        <v>324</v>
      </c>
      <c r="B6069" s="6">
        <v>41</v>
      </c>
      <c r="C6069" s="7">
        <v>51136</v>
      </c>
      <c r="D6069" s="7">
        <v>46030.75</v>
      </c>
      <c r="E6069" s="6">
        <v>144.30000000000001</v>
      </c>
      <c r="F6069" s="6">
        <v>144.30000000000001</v>
      </c>
      <c r="G6069" s="6">
        <v>0</v>
      </c>
      <c r="H6069" s="6" t="s">
        <v>47</v>
      </c>
      <c r="I6069" s="6">
        <v>10002</v>
      </c>
      <c r="J6069" s="6" t="s">
        <v>56</v>
      </c>
    </row>
    <row r="6070" spans="1:10" x14ac:dyDescent="0.2">
      <c r="A6070" s="5">
        <v>484</v>
      </c>
      <c r="B6070" s="6">
        <v>12</v>
      </c>
      <c r="C6070" s="6" t="s">
        <v>156</v>
      </c>
      <c r="D6070" s="7">
        <v>46031.25</v>
      </c>
      <c r="E6070" s="6">
        <v>318</v>
      </c>
      <c r="F6070" s="6">
        <v>318</v>
      </c>
      <c r="G6070" s="6">
        <v>0</v>
      </c>
      <c r="H6070" s="6">
        <v>4</v>
      </c>
      <c r="I6070" s="6">
        <v>10002</v>
      </c>
      <c r="J6070" s="6" t="s">
        <v>56</v>
      </c>
    </row>
    <row r="6071" spans="1:10" x14ac:dyDescent="0.2">
      <c r="A6071" s="5">
        <v>536</v>
      </c>
      <c r="B6071" s="6">
        <v>34</v>
      </c>
      <c r="C6071" s="6" t="s">
        <v>182</v>
      </c>
      <c r="D6071" s="7">
        <v>46031.25</v>
      </c>
      <c r="E6071" s="6">
        <v>160</v>
      </c>
      <c r="F6071" s="6">
        <v>160</v>
      </c>
      <c r="G6071" s="6">
        <v>0</v>
      </c>
      <c r="H6071" s="6">
        <v>10</v>
      </c>
      <c r="I6071" s="6">
        <v>10002</v>
      </c>
      <c r="J6071" s="6" t="s">
        <v>56</v>
      </c>
    </row>
    <row r="6072" spans="1:10" x14ac:dyDescent="0.2">
      <c r="A6072" s="5">
        <v>540</v>
      </c>
      <c r="B6072" s="6">
        <v>8</v>
      </c>
      <c r="C6072" s="6" t="s">
        <v>64</v>
      </c>
      <c r="D6072" s="7">
        <v>46031.25</v>
      </c>
      <c r="E6072" s="6">
        <v>193</v>
      </c>
      <c r="F6072" s="6">
        <v>193</v>
      </c>
      <c r="G6072" s="6">
        <v>0</v>
      </c>
      <c r="H6072" s="6">
        <v>11</v>
      </c>
      <c r="I6072" s="6">
        <v>18</v>
      </c>
      <c r="J6072" s="6" t="s">
        <v>29</v>
      </c>
    </row>
    <row r="6073" spans="1:10" x14ac:dyDescent="0.2">
      <c r="A6073" s="5">
        <v>552</v>
      </c>
      <c r="B6073" s="6">
        <v>6</v>
      </c>
      <c r="C6073" s="6" t="s">
        <v>61</v>
      </c>
      <c r="D6073" s="7">
        <v>46031.25</v>
      </c>
      <c r="E6073" s="6">
        <v>194</v>
      </c>
      <c r="F6073" s="6">
        <v>194</v>
      </c>
      <c r="G6073" s="6">
        <v>0</v>
      </c>
      <c r="H6073" s="6">
        <v>5</v>
      </c>
      <c r="I6073" s="6">
        <v>10</v>
      </c>
      <c r="J6073" s="6" t="s">
        <v>133</v>
      </c>
    </row>
    <row r="6074" spans="1:10" x14ac:dyDescent="0.2">
      <c r="A6074" s="5">
        <v>567</v>
      </c>
      <c r="B6074" s="6">
        <v>2</v>
      </c>
      <c r="C6074" s="6" t="s">
        <v>72</v>
      </c>
      <c r="D6074" s="7">
        <v>46031.25</v>
      </c>
      <c r="E6074" s="6">
        <v>300</v>
      </c>
      <c r="F6074" s="6">
        <v>300</v>
      </c>
      <c r="G6074" s="6">
        <v>0</v>
      </c>
      <c r="H6074" s="6">
        <v>4</v>
      </c>
      <c r="I6074" s="6">
        <v>10002</v>
      </c>
      <c r="J6074" s="6" t="s">
        <v>56</v>
      </c>
    </row>
    <row r="6075" spans="1:10" x14ac:dyDescent="0.2">
      <c r="A6075" s="5">
        <v>570</v>
      </c>
      <c r="B6075" s="6">
        <v>21</v>
      </c>
      <c r="C6075" s="6" t="s">
        <v>196</v>
      </c>
      <c r="D6075" s="7">
        <v>46031.25</v>
      </c>
      <c r="E6075" s="6">
        <v>180</v>
      </c>
      <c r="F6075" s="6">
        <v>180</v>
      </c>
      <c r="G6075" s="6">
        <v>0</v>
      </c>
      <c r="H6075" s="6">
        <v>8</v>
      </c>
      <c r="I6075" s="6">
        <v>5</v>
      </c>
      <c r="J6075" s="6" t="s">
        <v>79</v>
      </c>
    </row>
    <row r="6076" spans="1:10" x14ac:dyDescent="0.2">
      <c r="A6076" s="5">
        <v>571</v>
      </c>
      <c r="B6076" s="6">
        <v>8</v>
      </c>
      <c r="C6076" s="6" t="s">
        <v>64</v>
      </c>
      <c r="D6076" s="7">
        <v>46031.25</v>
      </c>
      <c r="E6076" s="6">
        <v>289</v>
      </c>
      <c r="F6076" s="6">
        <v>289</v>
      </c>
      <c r="G6076" s="6">
        <v>0</v>
      </c>
      <c r="H6076" s="6">
        <v>7</v>
      </c>
      <c r="I6076" s="6">
        <v>21</v>
      </c>
      <c r="J6076" s="6" t="s">
        <v>93</v>
      </c>
    </row>
    <row r="6077" spans="1:10" x14ac:dyDescent="0.2">
      <c r="A6077" s="5">
        <v>605</v>
      </c>
      <c r="B6077" s="6">
        <v>2</v>
      </c>
      <c r="C6077" s="6" t="s">
        <v>72</v>
      </c>
      <c r="D6077" s="7">
        <v>46031.25</v>
      </c>
      <c r="E6077" s="6">
        <v>320</v>
      </c>
      <c r="F6077" s="6">
        <v>320</v>
      </c>
      <c r="G6077" s="6">
        <v>0</v>
      </c>
      <c r="H6077" s="6">
        <v>7</v>
      </c>
      <c r="I6077" s="6">
        <v>21</v>
      </c>
      <c r="J6077" s="6" t="s">
        <v>93</v>
      </c>
    </row>
    <row r="6078" spans="1:10" x14ac:dyDescent="0.2">
      <c r="A6078" s="5">
        <v>620</v>
      </c>
      <c r="B6078" s="6">
        <v>7</v>
      </c>
      <c r="C6078" s="6" t="s">
        <v>62</v>
      </c>
      <c r="D6078" s="7">
        <v>46031.25</v>
      </c>
      <c r="E6078" s="6">
        <v>192</v>
      </c>
      <c r="F6078" s="6">
        <v>192</v>
      </c>
      <c r="G6078" s="6">
        <v>0</v>
      </c>
      <c r="H6078" s="6">
        <v>12</v>
      </c>
      <c r="I6078" s="6">
        <v>10002</v>
      </c>
      <c r="J6078" s="6" t="s">
        <v>56</v>
      </c>
    </row>
    <row r="6079" spans="1:10" x14ac:dyDescent="0.2">
      <c r="A6079" s="5">
        <v>630</v>
      </c>
      <c r="B6079" s="6">
        <v>35</v>
      </c>
      <c r="C6079" s="6" t="s">
        <v>183</v>
      </c>
      <c r="D6079" s="7">
        <v>46031.25</v>
      </c>
      <c r="E6079" s="6">
        <v>386</v>
      </c>
      <c r="F6079" s="6">
        <v>386</v>
      </c>
      <c r="G6079" s="6">
        <v>0</v>
      </c>
      <c r="H6079" s="6">
        <v>5</v>
      </c>
      <c r="I6079" s="6">
        <v>5</v>
      </c>
      <c r="J6079" s="6" t="s">
        <v>79</v>
      </c>
    </row>
    <row r="6080" spans="1:10" x14ac:dyDescent="0.2">
      <c r="A6080" s="5">
        <v>638</v>
      </c>
      <c r="B6080" s="6">
        <v>13</v>
      </c>
      <c r="C6080" s="6" t="s">
        <v>91</v>
      </c>
      <c r="D6080" s="7">
        <v>46031.25</v>
      </c>
      <c r="E6080" s="6">
        <v>264</v>
      </c>
      <c r="F6080" s="6">
        <v>264</v>
      </c>
      <c r="G6080" s="6">
        <v>0</v>
      </c>
      <c r="H6080" s="6">
        <v>9</v>
      </c>
      <c r="I6080" s="6">
        <v>12</v>
      </c>
      <c r="J6080" s="6" t="s">
        <v>134</v>
      </c>
    </row>
    <row r="6081" spans="1:10" x14ac:dyDescent="0.2">
      <c r="A6081" s="5">
        <v>654</v>
      </c>
      <c r="B6081" s="6">
        <v>13</v>
      </c>
      <c r="C6081" s="6" t="s">
        <v>129</v>
      </c>
      <c r="D6081" s="7">
        <v>46031.25</v>
      </c>
      <c r="E6081" s="6">
        <v>435</v>
      </c>
      <c r="F6081" s="6">
        <v>435</v>
      </c>
      <c r="G6081" s="6">
        <v>0</v>
      </c>
      <c r="H6081" s="6">
        <v>4</v>
      </c>
      <c r="I6081" s="6">
        <v>10002</v>
      </c>
      <c r="J6081" s="6" t="s">
        <v>56</v>
      </c>
    </row>
    <row r="6082" spans="1:10" x14ac:dyDescent="0.2">
      <c r="A6082" s="5">
        <v>91</v>
      </c>
      <c r="B6082" s="6">
        <v>14</v>
      </c>
      <c r="C6082" s="6" t="s">
        <v>110</v>
      </c>
      <c r="D6082" s="7">
        <v>46031.75</v>
      </c>
      <c r="E6082" s="6">
        <v>258</v>
      </c>
      <c r="F6082" s="6">
        <v>258</v>
      </c>
      <c r="G6082" s="6">
        <v>0</v>
      </c>
      <c r="H6082" s="6">
        <v>4</v>
      </c>
      <c r="I6082" s="6">
        <v>10002</v>
      </c>
      <c r="J6082" s="6" t="s">
        <v>56</v>
      </c>
    </row>
    <row r="6083" spans="1:10" x14ac:dyDescent="0.2">
      <c r="A6083" s="5">
        <v>103</v>
      </c>
      <c r="B6083" s="6">
        <v>15</v>
      </c>
      <c r="C6083" s="6" t="s">
        <v>111</v>
      </c>
      <c r="D6083" s="7">
        <v>46031.75</v>
      </c>
      <c r="E6083" s="6">
        <v>474.9</v>
      </c>
      <c r="F6083" s="6">
        <v>474.9</v>
      </c>
      <c r="G6083" s="6">
        <v>0</v>
      </c>
      <c r="H6083" s="6">
        <v>7</v>
      </c>
      <c r="I6083" s="6">
        <v>11</v>
      </c>
      <c r="J6083" s="6" t="s">
        <v>90</v>
      </c>
    </row>
    <row r="6084" spans="1:10" x14ac:dyDescent="0.2">
      <c r="A6084" s="5">
        <v>105</v>
      </c>
      <c r="B6084" s="6">
        <v>15</v>
      </c>
      <c r="C6084" s="6" t="s">
        <v>111</v>
      </c>
      <c r="D6084" s="7">
        <v>46031.75</v>
      </c>
      <c r="E6084" s="6">
        <v>160.47</v>
      </c>
      <c r="F6084" s="6">
        <v>160.47</v>
      </c>
      <c r="G6084" s="6">
        <v>0</v>
      </c>
      <c r="H6084" s="6">
        <v>11</v>
      </c>
      <c r="I6084" s="6">
        <v>13</v>
      </c>
      <c r="J6084" s="6" t="s">
        <v>81</v>
      </c>
    </row>
    <row r="6085" spans="1:10" x14ac:dyDescent="0.2">
      <c r="A6085" s="5">
        <v>111</v>
      </c>
      <c r="B6085" s="6">
        <v>17</v>
      </c>
      <c r="C6085" s="6" t="s">
        <v>113</v>
      </c>
      <c r="D6085" s="7">
        <v>46031.75</v>
      </c>
      <c r="E6085" s="6">
        <v>283.33</v>
      </c>
      <c r="F6085" s="6">
        <v>283.33</v>
      </c>
      <c r="G6085" s="6">
        <v>0</v>
      </c>
      <c r="H6085" s="6">
        <v>6</v>
      </c>
      <c r="I6085" s="6">
        <v>10002</v>
      </c>
      <c r="J6085" s="6" t="s">
        <v>56</v>
      </c>
    </row>
    <row r="6086" spans="1:10" x14ac:dyDescent="0.2">
      <c r="A6086" s="5">
        <v>150</v>
      </c>
      <c r="B6086" s="6">
        <v>19</v>
      </c>
      <c r="C6086" s="6" t="s">
        <v>115</v>
      </c>
      <c r="D6086" s="7">
        <v>46031.75</v>
      </c>
      <c r="E6086" s="6">
        <v>226.54</v>
      </c>
      <c r="F6086" s="6">
        <v>226.54</v>
      </c>
      <c r="G6086" s="6">
        <v>0</v>
      </c>
      <c r="H6086" s="6">
        <v>4</v>
      </c>
      <c r="I6086" s="6">
        <v>11</v>
      </c>
      <c r="J6086" s="6" t="s">
        <v>90</v>
      </c>
    </row>
    <row r="6087" spans="1:10" x14ac:dyDescent="0.2">
      <c r="A6087" s="5">
        <v>151</v>
      </c>
      <c r="B6087" s="6">
        <v>20</v>
      </c>
      <c r="C6087" s="6" t="s">
        <v>116</v>
      </c>
      <c r="D6087" s="7">
        <v>46031.75</v>
      </c>
      <c r="E6087" s="6">
        <v>392.48</v>
      </c>
      <c r="F6087" s="6">
        <v>392.48</v>
      </c>
      <c r="G6087" s="6">
        <v>0</v>
      </c>
      <c r="H6087" s="6">
        <v>4</v>
      </c>
      <c r="I6087" s="6">
        <v>10002</v>
      </c>
      <c r="J6087" s="6" t="s">
        <v>56</v>
      </c>
    </row>
    <row r="6088" spans="1:10" x14ac:dyDescent="0.2">
      <c r="A6088" s="5">
        <v>205</v>
      </c>
      <c r="B6088" s="6">
        <v>30</v>
      </c>
      <c r="C6088" s="6" t="s">
        <v>140</v>
      </c>
      <c r="D6088" s="7">
        <v>46031.75</v>
      </c>
      <c r="E6088" s="6">
        <v>180</v>
      </c>
      <c r="F6088" s="6">
        <v>180</v>
      </c>
      <c r="G6088" s="6">
        <v>0</v>
      </c>
      <c r="H6088" s="6">
        <v>8</v>
      </c>
      <c r="I6088" s="6">
        <v>10002</v>
      </c>
      <c r="J6088" s="6" t="s">
        <v>56</v>
      </c>
    </row>
    <row r="6089" spans="1:10" x14ac:dyDescent="0.2">
      <c r="A6089" s="5">
        <v>220</v>
      </c>
      <c r="B6089" s="6">
        <v>37</v>
      </c>
      <c r="C6089" s="7">
        <v>49675</v>
      </c>
      <c r="D6089" s="7">
        <v>46031.75</v>
      </c>
      <c r="E6089" s="6">
        <v>230</v>
      </c>
      <c r="F6089" s="6">
        <v>230</v>
      </c>
      <c r="G6089" s="6">
        <v>0</v>
      </c>
      <c r="H6089" s="6">
        <v>9</v>
      </c>
      <c r="I6089" s="6">
        <v>12</v>
      </c>
      <c r="J6089" s="6" t="s">
        <v>134</v>
      </c>
    </row>
    <row r="6090" spans="1:10" x14ac:dyDescent="0.2">
      <c r="A6090" s="5">
        <v>254</v>
      </c>
      <c r="B6090" s="6">
        <v>8</v>
      </c>
      <c r="C6090" s="6" t="s">
        <v>104</v>
      </c>
      <c r="D6090" s="7">
        <v>46031.75</v>
      </c>
      <c r="E6090" s="6">
        <v>180</v>
      </c>
      <c r="F6090" s="6">
        <v>180</v>
      </c>
      <c r="G6090" s="6">
        <v>0</v>
      </c>
      <c r="H6090" s="6">
        <v>9</v>
      </c>
      <c r="I6090" s="6">
        <v>17</v>
      </c>
      <c r="J6090" s="6" t="s">
        <v>144</v>
      </c>
    </row>
    <row r="6091" spans="1:10" x14ac:dyDescent="0.2">
      <c r="A6091" s="5">
        <v>280</v>
      </c>
      <c r="B6091" s="6">
        <v>9</v>
      </c>
      <c r="C6091" s="6" t="s">
        <v>105</v>
      </c>
      <c r="D6091" s="7">
        <v>46031.75</v>
      </c>
      <c r="E6091" s="6">
        <v>395.31</v>
      </c>
      <c r="F6091" s="6">
        <v>395.31</v>
      </c>
      <c r="G6091" s="6">
        <v>0</v>
      </c>
      <c r="H6091" s="6">
        <v>13</v>
      </c>
      <c r="I6091" s="6">
        <v>10002</v>
      </c>
      <c r="J6091" s="6" t="s">
        <v>56</v>
      </c>
    </row>
    <row r="6092" spans="1:10" x14ac:dyDescent="0.2">
      <c r="A6092" s="5">
        <v>289</v>
      </c>
      <c r="B6092" s="6">
        <v>11</v>
      </c>
      <c r="C6092" s="6" t="s">
        <v>107</v>
      </c>
      <c r="D6092" s="7">
        <v>46031.75</v>
      </c>
      <c r="E6092" s="6">
        <v>300</v>
      </c>
      <c r="F6092" s="6">
        <v>300</v>
      </c>
      <c r="G6092" s="6">
        <v>0</v>
      </c>
      <c r="H6092" s="6">
        <v>7</v>
      </c>
      <c r="I6092" s="6">
        <v>21</v>
      </c>
      <c r="J6092" s="6" t="s">
        <v>93</v>
      </c>
    </row>
    <row r="6093" spans="1:10" x14ac:dyDescent="0.2">
      <c r="A6093" s="5">
        <v>293</v>
      </c>
      <c r="B6093" s="6">
        <v>11</v>
      </c>
      <c r="C6093" s="6" t="s">
        <v>107</v>
      </c>
      <c r="D6093" s="7">
        <v>46031.75</v>
      </c>
      <c r="E6093" s="6">
        <v>160.47</v>
      </c>
      <c r="F6093" s="6">
        <v>160.47</v>
      </c>
      <c r="G6093" s="6">
        <v>0</v>
      </c>
      <c r="H6093" s="6">
        <v>8</v>
      </c>
      <c r="I6093" s="6">
        <v>21</v>
      </c>
      <c r="J6093" s="6" t="s">
        <v>93</v>
      </c>
    </row>
    <row r="6094" spans="1:10" x14ac:dyDescent="0.2">
      <c r="A6094" s="5">
        <v>598</v>
      </c>
      <c r="B6094" s="6">
        <v>9</v>
      </c>
      <c r="C6094" s="6" t="s">
        <v>153</v>
      </c>
      <c r="D6094" s="7">
        <v>46031.75</v>
      </c>
      <c r="E6094" s="6">
        <v>369.17</v>
      </c>
      <c r="F6094" s="6">
        <v>369.17</v>
      </c>
      <c r="G6094" s="6">
        <v>0</v>
      </c>
      <c r="H6094" s="6">
        <v>13</v>
      </c>
      <c r="I6094" s="6">
        <v>31</v>
      </c>
      <c r="J6094" s="6" t="s">
        <v>42</v>
      </c>
    </row>
    <row r="6095" spans="1:10" x14ac:dyDescent="0.2">
      <c r="A6095" s="5">
        <v>552</v>
      </c>
      <c r="B6095" s="6">
        <v>7</v>
      </c>
      <c r="C6095" s="6" t="s">
        <v>62</v>
      </c>
      <c r="D6095" s="7">
        <v>46032.25</v>
      </c>
      <c r="E6095" s="6">
        <v>194</v>
      </c>
      <c r="F6095" s="6">
        <v>194</v>
      </c>
      <c r="G6095" s="6">
        <v>0</v>
      </c>
      <c r="H6095" s="6">
        <v>5</v>
      </c>
      <c r="I6095" s="6">
        <v>10</v>
      </c>
      <c r="J6095" s="6" t="s">
        <v>133</v>
      </c>
    </row>
    <row r="6096" spans="1:10" x14ac:dyDescent="0.2">
      <c r="A6096" s="5">
        <v>561</v>
      </c>
      <c r="B6096" s="6">
        <v>10</v>
      </c>
      <c r="C6096" s="6" t="s">
        <v>126</v>
      </c>
      <c r="D6096" s="7">
        <v>46032.25</v>
      </c>
      <c r="E6096" s="6">
        <v>479</v>
      </c>
      <c r="F6096" s="6">
        <v>479</v>
      </c>
      <c r="G6096" s="6">
        <v>0</v>
      </c>
      <c r="H6096" s="6">
        <v>7</v>
      </c>
      <c r="I6096" s="6">
        <v>21</v>
      </c>
      <c r="J6096" s="6" t="s">
        <v>93</v>
      </c>
    </row>
    <row r="6097" spans="1:10" x14ac:dyDescent="0.2">
      <c r="A6097" s="5">
        <v>563</v>
      </c>
      <c r="B6097" s="6">
        <v>15</v>
      </c>
      <c r="C6097" s="6" t="s">
        <v>71</v>
      </c>
      <c r="D6097" s="7">
        <v>46032.25</v>
      </c>
      <c r="E6097" s="6">
        <v>375</v>
      </c>
      <c r="F6097" s="6">
        <v>375</v>
      </c>
      <c r="G6097" s="6">
        <v>0</v>
      </c>
      <c r="H6097" s="6">
        <v>13</v>
      </c>
      <c r="I6097" s="6">
        <v>31</v>
      </c>
      <c r="J6097" s="6" t="s">
        <v>42</v>
      </c>
    </row>
    <row r="6098" spans="1:10" x14ac:dyDescent="0.2">
      <c r="A6098" s="5">
        <v>576</v>
      </c>
      <c r="B6098" s="6">
        <v>7</v>
      </c>
      <c r="C6098" s="6" t="s">
        <v>151</v>
      </c>
      <c r="D6098" s="7">
        <v>46032.25</v>
      </c>
      <c r="E6098" s="6">
        <v>249.85</v>
      </c>
      <c r="F6098" s="6">
        <v>249.85</v>
      </c>
      <c r="G6098" s="6">
        <v>0</v>
      </c>
      <c r="H6098" s="6">
        <v>12</v>
      </c>
      <c r="I6098" s="6">
        <v>31</v>
      </c>
      <c r="J6098" s="6" t="s">
        <v>42</v>
      </c>
    </row>
    <row r="6099" spans="1:10" x14ac:dyDescent="0.2">
      <c r="A6099" s="5">
        <v>578</v>
      </c>
      <c r="B6099" s="6">
        <v>15</v>
      </c>
      <c r="C6099" s="6" t="s">
        <v>206</v>
      </c>
      <c r="D6099" s="7">
        <v>46032.25</v>
      </c>
      <c r="E6099" s="6">
        <v>518</v>
      </c>
      <c r="F6099" s="6">
        <v>518</v>
      </c>
      <c r="G6099" s="6">
        <v>0</v>
      </c>
      <c r="H6099" s="6">
        <v>5</v>
      </c>
      <c r="I6099" s="6">
        <v>10</v>
      </c>
      <c r="J6099" s="6" t="s">
        <v>133</v>
      </c>
    </row>
    <row r="6100" spans="1:10" x14ac:dyDescent="0.2">
      <c r="A6100" s="5">
        <v>581</v>
      </c>
      <c r="B6100" s="6">
        <v>21</v>
      </c>
      <c r="C6100" s="6" t="s">
        <v>89</v>
      </c>
      <c r="D6100" s="7">
        <v>46032.25</v>
      </c>
      <c r="E6100" s="6">
        <v>160</v>
      </c>
      <c r="F6100" s="6">
        <v>160</v>
      </c>
      <c r="G6100" s="6">
        <v>0</v>
      </c>
      <c r="H6100" s="6">
        <v>4</v>
      </c>
      <c r="I6100" s="6">
        <v>10002</v>
      </c>
      <c r="J6100" s="6" t="s">
        <v>56</v>
      </c>
    </row>
    <row r="6101" spans="1:10" x14ac:dyDescent="0.2">
      <c r="A6101" s="5">
        <v>584</v>
      </c>
      <c r="B6101" s="6">
        <v>7</v>
      </c>
      <c r="C6101" s="6" t="s">
        <v>62</v>
      </c>
      <c r="D6101" s="7">
        <v>46032.25</v>
      </c>
      <c r="E6101" s="6">
        <v>254.08</v>
      </c>
      <c r="F6101" s="6">
        <v>254.08</v>
      </c>
      <c r="G6101" s="6">
        <v>0</v>
      </c>
      <c r="H6101" s="6">
        <v>7</v>
      </c>
      <c r="I6101" s="6">
        <v>21</v>
      </c>
      <c r="J6101" s="6" t="s">
        <v>93</v>
      </c>
    </row>
    <row r="6102" spans="1:10" x14ac:dyDescent="0.2">
      <c r="A6102" s="5">
        <v>585</v>
      </c>
      <c r="B6102" s="6">
        <v>4</v>
      </c>
      <c r="C6102" s="6" t="s">
        <v>45</v>
      </c>
      <c r="D6102" s="7">
        <v>46032.25</v>
      </c>
      <c r="E6102" s="6">
        <v>292</v>
      </c>
      <c r="F6102" s="6">
        <v>292</v>
      </c>
      <c r="G6102" s="6">
        <v>0</v>
      </c>
      <c r="H6102" s="6">
        <v>11</v>
      </c>
      <c r="I6102" s="6">
        <v>18</v>
      </c>
      <c r="J6102" s="6" t="s">
        <v>29</v>
      </c>
    </row>
    <row r="6103" spans="1:10" x14ac:dyDescent="0.2">
      <c r="A6103" s="5">
        <v>586</v>
      </c>
      <c r="B6103" s="6">
        <v>31</v>
      </c>
      <c r="C6103" s="6" t="s">
        <v>179</v>
      </c>
      <c r="D6103" s="7">
        <v>46032.25</v>
      </c>
      <c r="E6103" s="6">
        <v>230</v>
      </c>
      <c r="F6103" s="6">
        <v>230</v>
      </c>
      <c r="G6103" s="6">
        <v>0</v>
      </c>
      <c r="H6103" s="6">
        <v>5</v>
      </c>
      <c r="I6103" s="6">
        <v>10002</v>
      </c>
      <c r="J6103" s="6" t="s">
        <v>56</v>
      </c>
    </row>
    <row r="6104" spans="1:10" x14ac:dyDescent="0.2">
      <c r="A6104" s="5">
        <v>589</v>
      </c>
      <c r="B6104" s="6">
        <v>29</v>
      </c>
      <c r="C6104" s="6" t="s">
        <v>177</v>
      </c>
      <c r="D6104" s="7">
        <v>46032.25</v>
      </c>
      <c r="E6104" s="6">
        <v>690</v>
      </c>
      <c r="F6104" s="6">
        <v>690</v>
      </c>
      <c r="G6104" s="6">
        <v>0</v>
      </c>
      <c r="H6104" s="6">
        <v>11</v>
      </c>
      <c r="I6104" s="6">
        <v>5</v>
      </c>
      <c r="J6104" s="6" t="s">
        <v>79</v>
      </c>
    </row>
    <row r="6105" spans="1:10" x14ac:dyDescent="0.2">
      <c r="A6105" s="5">
        <v>591</v>
      </c>
      <c r="B6105" s="6">
        <v>3</v>
      </c>
      <c r="C6105" s="6" t="s">
        <v>58</v>
      </c>
      <c r="D6105" s="7">
        <v>46032.25</v>
      </c>
      <c r="E6105" s="6">
        <v>164</v>
      </c>
      <c r="F6105" s="6">
        <v>164</v>
      </c>
      <c r="G6105" s="6">
        <v>0</v>
      </c>
      <c r="H6105" s="6">
        <v>5</v>
      </c>
      <c r="I6105" s="6">
        <v>10</v>
      </c>
      <c r="J6105" s="6" t="s">
        <v>133</v>
      </c>
    </row>
    <row r="6106" spans="1:10" x14ac:dyDescent="0.2">
      <c r="A6106" s="5">
        <v>592</v>
      </c>
      <c r="B6106" s="6">
        <v>5</v>
      </c>
      <c r="C6106" s="6" t="s">
        <v>256</v>
      </c>
      <c r="D6106" s="7">
        <v>46032.25</v>
      </c>
      <c r="E6106" s="6">
        <v>530</v>
      </c>
      <c r="F6106" s="6">
        <v>530</v>
      </c>
      <c r="G6106" s="6">
        <v>0</v>
      </c>
      <c r="H6106" s="6">
        <v>5</v>
      </c>
      <c r="I6106" s="6">
        <v>10002</v>
      </c>
      <c r="J6106" s="6" t="s">
        <v>56</v>
      </c>
    </row>
    <row r="6107" spans="1:10" x14ac:dyDescent="0.2">
      <c r="A6107" s="5">
        <v>627</v>
      </c>
      <c r="B6107" s="6">
        <v>36</v>
      </c>
      <c r="C6107" s="6" t="s">
        <v>184</v>
      </c>
      <c r="D6107" s="7">
        <v>46032.25</v>
      </c>
      <c r="E6107" s="6">
        <v>134</v>
      </c>
      <c r="F6107" s="6">
        <v>134</v>
      </c>
      <c r="G6107" s="6">
        <v>0</v>
      </c>
      <c r="H6107" s="6">
        <v>5</v>
      </c>
      <c r="I6107" s="6">
        <v>10002</v>
      </c>
      <c r="J6107" s="6" t="s">
        <v>56</v>
      </c>
    </row>
    <row r="6108" spans="1:10" x14ac:dyDescent="0.2">
      <c r="A6108" s="5">
        <v>642</v>
      </c>
      <c r="B6108" s="6">
        <v>16</v>
      </c>
      <c r="C6108" s="6" t="s">
        <v>83</v>
      </c>
      <c r="D6108" s="7">
        <v>46032.25</v>
      </c>
      <c r="E6108" s="6">
        <v>249</v>
      </c>
      <c r="F6108" s="6">
        <v>249</v>
      </c>
      <c r="G6108" s="6">
        <v>0</v>
      </c>
      <c r="H6108" s="6">
        <v>12</v>
      </c>
      <c r="I6108" s="6">
        <v>31</v>
      </c>
      <c r="J6108" s="6" t="s">
        <v>42</v>
      </c>
    </row>
    <row r="6109" spans="1:10" x14ac:dyDescent="0.2">
      <c r="A6109" s="5">
        <v>652</v>
      </c>
      <c r="B6109" s="6">
        <v>14</v>
      </c>
      <c r="C6109" s="6" t="s">
        <v>94</v>
      </c>
      <c r="D6109" s="7">
        <v>46032.25</v>
      </c>
      <c r="E6109" s="6">
        <v>192</v>
      </c>
      <c r="F6109" s="6">
        <v>192</v>
      </c>
      <c r="G6109" s="6">
        <v>0</v>
      </c>
      <c r="H6109" s="6">
        <v>7</v>
      </c>
      <c r="I6109" s="6">
        <v>11</v>
      </c>
      <c r="J6109" s="6" t="s">
        <v>90</v>
      </c>
    </row>
    <row r="6110" spans="1:10" x14ac:dyDescent="0.2">
      <c r="A6110" s="5">
        <v>659</v>
      </c>
      <c r="B6110" s="6">
        <v>10</v>
      </c>
      <c r="C6110" s="6" t="s">
        <v>53</v>
      </c>
      <c r="D6110" s="7">
        <v>46032.25</v>
      </c>
      <c r="E6110" s="6">
        <v>180</v>
      </c>
      <c r="F6110" s="6">
        <v>180</v>
      </c>
      <c r="G6110" s="6">
        <v>0</v>
      </c>
      <c r="H6110" s="6">
        <v>11</v>
      </c>
      <c r="I6110" s="6">
        <v>18</v>
      </c>
      <c r="J6110" s="6" t="s">
        <v>29</v>
      </c>
    </row>
    <row r="6111" spans="1:10" x14ac:dyDescent="0.2">
      <c r="A6111" s="5">
        <v>90</v>
      </c>
      <c r="B6111" s="6">
        <v>14</v>
      </c>
      <c r="C6111" s="6" t="s">
        <v>110</v>
      </c>
      <c r="D6111" s="7">
        <v>46032.75</v>
      </c>
      <c r="E6111" s="6">
        <v>320</v>
      </c>
      <c r="F6111" s="6">
        <v>320</v>
      </c>
      <c r="G6111" s="6">
        <v>0</v>
      </c>
      <c r="H6111" s="6">
        <v>7</v>
      </c>
      <c r="I6111" s="6">
        <v>21</v>
      </c>
      <c r="J6111" s="6" t="s">
        <v>93</v>
      </c>
    </row>
    <row r="6112" spans="1:10" x14ac:dyDescent="0.2">
      <c r="A6112" s="5">
        <v>93</v>
      </c>
      <c r="B6112" s="6">
        <v>13</v>
      </c>
      <c r="C6112" s="6" t="s">
        <v>109</v>
      </c>
      <c r="D6112" s="7">
        <v>46032.75</v>
      </c>
      <c r="E6112" s="6">
        <v>221.98</v>
      </c>
      <c r="F6112" s="6">
        <v>221.98</v>
      </c>
      <c r="G6112" s="6">
        <v>0</v>
      </c>
      <c r="H6112" s="6">
        <v>4</v>
      </c>
      <c r="I6112" s="6">
        <v>10002</v>
      </c>
      <c r="J6112" s="6" t="s">
        <v>56</v>
      </c>
    </row>
    <row r="6113" spans="1:10" x14ac:dyDescent="0.2">
      <c r="A6113" s="5">
        <v>96</v>
      </c>
      <c r="B6113" s="6">
        <v>11</v>
      </c>
      <c r="C6113" s="6" t="s">
        <v>107</v>
      </c>
      <c r="D6113" s="7">
        <v>46032.75</v>
      </c>
      <c r="E6113" s="6">
        <v>219.23</v>
      </c>
      <c r="F6113" s="6">
        <v>219.23</v>
      </c>
      <c r="G6113" s="6">
        <v>0</v>
      </c>
      <c r="H6113" s="6">
        <v>4</v>
      </c>
      <c r="I6113" s="6">
        <v>10002</v>
      </c>
      <c r="J6113" s="6" t="s">
        <v>56</v>
      </c>
    </row>
    <row r="6114" spans="1:10" x14ac:dyDescent="0.2">
      <c r="A6114" s="5">
        <v>104</v>
      </c>
      <c r="B6114" s="6">
        <v>15</v>
      </c>
      <c r="C6114" s="6" t="s">
        <v>111</v>
      </c>
      <c r="D6114" s="7">
        <v>46032.75</v>
      </c>
      <c r="E6114" s="6">
        <v>320</v>
      </c>
      <c r="F6114" s="6">
        <v>320</v>
      </c>
      <c r="G6114" s="6">
        <v>0</v>
      </c>
      <c r="H6114" s="6">
        <v>4</v>
      </c>
      <c r="I6114" s="6">
        <v>10002</v>
      </c>
      <c r="J6114" s="6" t="s">
        <v>56</v>
      </c>
    </row>
    <row r="6115" spans="1:10" x14ac:dyDescent="0.2">
      <c r="A6115" s="5">
        <v>130</v>
      </c>
      <c r="B6115" s="6">
        <v>18</v>
      </c>
      <c r="C6115" s="6" t="s">
        <v>114</v>
      </c>
      <c r="D6115" s="7">
        <v>46032.75</v>
      </c>
      <c r="E6115" s="6">
        <v>283.33</v>
      </c>
      <c r="F6115" s="6">
        <v>283.33</v>
      </c>
      <c r="G6115" s="6">
        <v>0</v>
      </c>
      <c r="H6115" s="6">
        <v>12</v>
      </c>
      <c r="I6115" s="6">
        <v>25</v>
      </c>
      <c r="J6115" s="6" t="s">
        <v>135</v>
      </c>
    </row>
    <row r="6116" spans="1:10" x14ac:dyDescent="0.2">
      <c r="A6116" s="5">
        <v>156</v>
      </c>
      <c r="B6116" s="6">
        <v>21</v>
      </c>
      <c r="C6116" s="6" t="s">
        <v>117</v>
      </c>
      <c r="D6116" s="7">
        <v>46032.75</v>
      </c>
      <c r="E6116" s="6">
        <v>273</v>
      </c>
      <c r="F6116" s="6">
        <v>273</v>
      </c>
      <c r="G6116" s="6">
        <v>0</v>
      </c>
      <c r="H6116" s="6">
        <v>4</v>
      </c>
      <c r="I6116" s="6">
        <v>10002</v>
      </c>
      <c r="J6116" s="6" t="s">
        <v>56</v>
      </c>
    </row>
    <row r="6117" spans="1:10" x14ac:dyDescent="0.2">
      <c r="A6117" s="5">
        <v>168</v>
      </c>
      <c r="B6117" s="6">
        <v>26</v>
      </c>
      <c r="C6117" s="6" t="s">
        <v>136</v>
      </c>
      <c r="D6117" s="7">
        <v>46032.75</v>
      </c>
      <c r="E6117" s="6">
        <v>291</v>
      </c>
      <c r="F6117" s="6">
        <v>291</v>
      </c>
      <c r="G6117" s="6">
        <v>0</v>
      </c>
      <c r="H6117" s="6">
        <v>12</v>
      </c>
      <c r="I6117" s="6">
        <v>25</v>
      </c>
      <c r="J6117" s="6" t="s">
        <v>135</v>
      </c>
    </row>
    <row r="6118" spans="1:10" x14ac:dyDescent="0.2">
      <c r="A6118" s="5">
        <v>197</v>
      </c>
      <c r="B6118" s="6">
        <v>31</v>
      </c>
      <c r="C6118" s="6" t="s">
        <v>141</v>
      </c>
      <c r="D6118" s="7">
        <v>46032.75</v>
      </c>
      <c r="E6118" s="6">
        <v>160.47</v>
      </c>
      <c r="F6118" s="6">
        <v>160.47</v>
      </c>
      <c r="G6118" s="6">
        <v>0</v>
      </c>
      <c r="H6118" s="6">
        <v>8</v>
      </c>
      <c r="I6118" s="6">
        <v>10002</v>
      </c>
      <c r="J6118" s="6" t="s">
        <v>56</v>
      </c>
    </row>
    <row r="6119" spans="1:10" x14ac:dyDescent="0.2">
      <c r="A6119" s="5">
        <v>199</v>
      </c>
      <c r="B6119" s="6">
        <v>31</v>
      </c>
      <c r="C6119" s="6" t="s">
        <v>141</v>
      </c>
      <c r="D6119" s="7">
        <v>46032.75</v>
      </c>
      <c r="E6119" s="6">
        <v>134.4</v>
      </c>
      <c r="F6119" s="6">
        <v>134.4</v>
      </c>
      <c r="G6119" s="6">
        <v>0</v>
      </c>
      <c r="H6119" s="6">
        <v>15</v>
      </c>
      <c r="I6119" s="6">
        <v>10002</v>
      </c>
      <c r="J6119" s="6" t="s">
        <v>56</v>
      </c>
    </row>
    <row r="6120" spans="1:10" x14ac:dyDescent="0.2">
      <c r="A6120" s="5">
        <v>243</v>
      </c>
      <c r="B6120" s="6">
        <v>5</v>
      </c>
      <c r="C6120" s="6" t="s">
        <v>101</v>
      </c>
      <c r="D6120" s="7">
        <v>46032.75</v>
      </c>
      <c r="E6120" s="6">
        <v>171.16</v>
      </c>
      <c r="F6120" s="6">
        <v>171.16</v>
      </c>
      <c r="G6120" s="6">
        <v>0</v>
      </c>
      <c r="H6120" s="6">
        <v>5</v>
      </c>
      <c r="I6120" s="6">
        <v>10</v>
      </c>
      <c r="J6120" s="6" t="s">
        <v>133</v>
      </c>
    </row>
    <row r="6121" spans="1:10" x14ac:dyDescent="0.2">
      <c r="A6121" s="5">
        <v>274</v>
      </c>
      <c r="B6121" s="6">
        <v>9</v>
      </c>
      <c r="C6121" s="6" t="s">
        <v>105</v>
      </c>
      <c r="D6121" s="7">
        <v>46032.75</v>
      </c>
      <c r="E6121" s="6">
        <v>485.91</v>
      </c>
      <c r="F6121" s="6">
        <v>485.91</v>
      </c>
      <c r="G6121" s="6">
        <v>0</v>
      </c>
      <c r="H6121" s="6">
        <v>10</v>
      </c>
      <c r="I6121" s="6">
        <v>13</v>
      </c>
      <c r="J6121" s="6" t="s">
        <v>81</v>
      </c>
    </row>
    <row r="6122" spans="1:10" x14ac:dyDescent="0.2">
      <c r="A6122" s="5">
        <v>279</v>
      </c>
      <c r="B6122" s="6">
        <v>9</v>
      </c>
      <c r="C6122" s="6" t="s">
        <v>105</v>
      </c>
      <c r="D6122" s="7">
        <v>46032.75</v>
      </c>
      <c r="E6122" s="6">
        <v>484.9</v>
      </c>
      <c r="F6122" s="6">
        <v>484.9</v>
      </c>
      <c r="G6122" s="6">
        <v>0</v>
      </c>
      <c r="H6122" s="6">
        <v>8</v>
      </c>
      <c r="I6122" s="6">
        <v>5</v>
      </c>
      <c r="J6122" s="6" t="s">
        <v>79</v>
      </c>
    </row>
    <row r="6123" spans="1:10" x14ac:dyDescent="0.2">
      <c r="A6123" s="5">
        <v>283</v>
      </c>
      <c r="B6123" s="6">
        <v>9</v>
      </c>
      <c r="C6123" s="6" t="s">
        <v>105</v>
      </c>
      <c r="D6123" s="7">
        <v>46032.75</v>
      </c>
      <c r="E6123" s="6">
        <v>194.64</v>
      </c>
      <c r="F6123" s="6">
        <v>194.64</v>
      </c>
      <c r="G6123" s="6">
        <v>0</v>
      </c>
      <c r="H6123" s="6">
        <v>8</v>
      </c>
      <c r="I6123" s="6">
        <v>28</v>
      </c>
      <c r="J6123" s="6" t="s">
        <v>143</v>
      </c>
    </row>
    <row r="6124" spans="1:10" x14ac:dyDescent="0.2">
      <c r="A6124" s="5">
        <v>286</v>
      </c>
      <c r="B6124" s="6">
        <v>9</v>
      </c>
      <c r="C6124" s="6" t="s">
        <v>105</v>
      </c>
      <c r="D6124" s="7">
        <v>46032.75</v>
      </c>
      <c r="E6124" s="6">
        <v>438.02</v>
      </c>
      <c r="F6124" s="6">
        <v>438.02</v>
      </c>
      <c r="G6124" s="6">
        <v>0</v>
      </c>
      <c r="H6124" s="6">
        <v>4</v>
      </c>
      <c r="I6124" s="6">
        <v>10002</v>
      </c>
      <c r="J6124" s="6" t="s">
        <v>56</v>
      </c>
    </row>
    <row r="6125" spans="1:10" x14ac:dyDescent="0.2">
      <c r="A6125" s="5">
        <v>305</v>
      </c>
      <c r="B6125" s="6">
        <v>33</v>
      </c>
      <c r="C6125" s="7">
        <v>48214</v>
      </c>
      <c r="D6125" s="7">
        <v>46032.75</v>
      </c>
      <c r="E6125" s="6">
        <v>282.83999999999997</v>
      </c>
      <c r="F6125" s="6">
        <v>282.83999999999997</v>
      </c>
      <c r="G6125" s="6">
        <v>0</v>
      </c>
      <c r="H6125" s="6">
        <v>5</v>
      </c>
      <c r="I6125" s="6" t="s">
        <v>47</v>
      </c>
      <c r="J6125" s="6" t="s">
        <v>47</v>
      </c>
    </row>
    <row r="6126" spans="1:10" x14ac:dyDescent="0.2">
      <c r="A6126" s="5">
        <v>309</v>
      </c>
      <c r="B6126" s="6">
        <v>34</v>
      </c>
      <c r="C6126" s="7">
        <v>48580</v>
      </c>
      <c r="D6126" s="7">
        <v>46032.75</v>
      </c>
      <c r="E6126" s="6">
        <v>258</v>
      </c>
      <c r="F6126" s="6">
        <v>258</v>
      </c>
      <c r="G6126" s="6">
        <v>0</v>
      </c>
      <c r="H6126" s="6">
        <v>9</v>
      </c>
      <c r="I6126" s="6">
        <v>12</v>
      </c>
      <c r="J6126" s="6" t="s">
        <v>134</v>
      </c>
    </row>
    <row r="6127" spans="1:10" x14ac:dyDescent="0.2">
      <c r="A6127" s="5">
        <v>506</v>
      </c>
      <c r="B6127" s="6">
        <v>41</v>
      </c>
      <c r="C6127" s="6" t="s">
        <v>189</v>
      </c>
      <c r="D6127" s="7">
        <v>46033.25</v>
      </c>
      <c r="E6127" s="6">
        <v>280</v>
      </c>
      <c r="F6127" s="6">
        <v>280</v>
      </c>
      <c r="G6127" s="6">
        <v>0</v>
      </c>
      <c r="H6127" s="6">
        <v>5</v>
      </c>
      <c r="I6127" s="6">
        <v>10002</v>
      </c>
      <c r="J6127" s="6" t="s">
        <v>56</v>
      </c>
    </row>
    <row r="6128" spans="1:10" x14ac:dyDescent="0.2">
      <c r="A6128" s="5">
        <v>542</v>
      </c>
      <c r="B6128" s="6">
        <v>16</v>
      </c>
      <c r="C6128" s="6" t="s">
        <v>96</v>
      </c>
      <c r="D6128" s="7">
        <v>46033.25</v>
      </c>
      <c r="E6128" s="6">
        <v>294</v>
      </c>
      <c r="F6128" s="6">
        <v>294</v>
      </c>
      <c r="G6128" s="6">
        <v>0</v>
      </c>
      <c r="H6128" s="6">
        <v>5</v>
      </c>
      <c r="I6128" s="6">
        <v>10</v>
      </c>
      <c r="J6128" s="6" t="s">
        <v>133</v>
      </c>
    </row>
    <row r="6129" spans="1:10" x14ac:dyDescent="0.2">
      <c r="A6129" s="5">
        <v>565</v>
      </c>
      <c r="B6129" s="6">
        <v>8</v>
      </c>
      <c r="C6129" s="6" t="s">
        <v>64</v>
      </c>
      <c r="D6129" s="7">
        <v>46033.25</v>
      </c>
      <c r="E6129" s="6">
        <v>288.79000000000002</v>
      </c>
      <c r="F6129" s="6">
        <v>288.79000000000002</v>
      </c>
      <c r="G6129" s="6">
        <v>0</v>
      </c>
      <c r="H6129" s="6">
        <v>13</v>
      </c>
      <c r="I6129" s="6">
        <v>31</v>
      </c>
      <c r="J6129" s="6" t="s">
        <v>42</v>
      </c>
    </row>
    <row r="6130" spans="1:10" x14ac:dyDescent="0.2">
      <c r="A6130" s="5">
        <v>568</v>
      </c>
      <c r="B6130" s="6">
        <v>10</v>
      </c>
      <c r="C6130" s="6" t="s">
        <v>31</v>
      </c>
      <c r="D6130" s="7">
        <v>46033.25</v>
      </c>
      <c r="E6130" s="6">
        <v>486</v>
      </c>
      <c r="F6130" s="6">
        <v>486</v>
      </c>
      <c r="G6130" s="6">
        <v>0</v>
      </c>
      <c r="H6130" s="6">
        <v>11</v>
      </c>
      <c r="I6130" s="6">
        <v>13</v>
      </c>
      <c r="J6130" s="6" t="s">
        <v>81</v>
      </c>
    </row>
    <row r="6131" spans="1:10" x14ac:dyDescent="0.2">
      <c r="A6131" s="5">
        <v>587</v>
      </c>
      <c r="B6131" s="6">
        <v>5</v>
      </c>
      <c r="C6131" s="6" t="s">
        <v>161</v>
      </c>
      <c r="D6131" s="7">
        <v>46033.25</v>
      </c>
      <c r="E6131" s="6">
        <v>319</v>
      </c>
      <c r="F6131" s="6">
        <v>319</v>
      </c>
      <c r="G6131" s="6">
        <v>0</v>
      </c>
      <c r="H6131" s="6">
        <v>6</v>
      </c>
      <c r="I6131" s="6">
        <v>10002</v>
      </c>
      <c r="J6131" s="6" t="s">
        <v>56</v>
      </c>
    </row>
    <row r="6132" spans="1:10" x14ac:dyDescent="0.2">
      <c r="A6132" s="5">
        <v>596</v>
      </c>
      <c r="B6132" s="6">
        <v>30</v>
      </c>
      <c r="C6132" s="6" t="s">
        <v>178</v>
      </c>
      <c r="D6132" s="7">
        <v>46033.25</v>
      </c>
      <c r="E6132" s="6">
        <v>228</v>
      </c>
      <c r="F6132" s="6">
        <v>228</v>
      </c>
      <c r="G6132" s="6">
        <v>0</v>
      </c>
      <c r="H6132" s="6">
        <v>8</v>
      </c>
      <c r="I6132" s="6">
        <v>10002</v>
      </c>
      <c r="J6132" s="6" t="s">
        <v>56</v>
      </c>
    </row>
    <row r="6133" spans="1:10" x14ac:dyDescent="0.2">
      <c r="A6133" s="5">
        <v>597</v>
      </c>
      <c r="B6133" s="6">
        <v>35</v>
      </c>
      <c r="C6133" s="6" t="s">
        <v>183</v>
      </c>
      <c r="D6133" s="7">
        <v>46033.25</v>
      </c>
      <c r="E6133" s="6">
        <v>161</v>
      </c>
      <c r="F6133" s="6">
        <v>161</v>
      </c>
      <c r="G6133" s="6">
        <v>0</v>
      </c>
      <c r="H6133" s="6">
        <v>8</v>
      </c>
      <c r="I6133" s="6">
        <v>5</v>
      </c>
      <c r="J6133" s="6" t="s">
        <v>79</v>
      </c>
    </row>
    <row r="6134" spans="1:10" x14ac:dyDescent="0.2">
      <c r="A6134" s="5">
        <v>599</v>
      </c>
      <c r="B6134" s="6">
        <v>9</v>
      </c>
      <c r="C6134" s="6" t="s">
        <v>51</v>
      </c>
      <c r="D6134" s="7">
        <v>46033.25</v>
      </c>
      <c r="E6134" s="6">
        <v>216</v>
      </c>
      <c r="F6134" s="6">
        <v>216</v>
      </c>
      <c r="G6134" s="6">
        <v>0</v>
      </c>
      <c r="H6134" s="6">
        <v>13</v>
      </c>
      <c r="I6134" s="6">
        <v>31</v>
      </c>
      <c r="J6134" s="6" t="s">
        <v>42</v>
      </c>
    </row>
    <row r="6135" spans="1:10" x14ac:dyDescent="0.2">
      <c r="A6135" s="5">
        <v>600</v>
      </c>
      <c r="B6135" s="6">
        <v>15</v>
      </c>
      <c r="C6135" s="6" t="s">
        <v>206</v>
      </c>
      <c r="D6135" s="7">
        <v>46033.25</v>
      </c>
      <c r="E6135" s="6">
        <v>241</v>
      </c>
      <c r="F6135" s="6">
        <v>241</v>
      </c>
      <c r="G6135" s="6">
        <v>0</v>
      </c>
      <c r="H6135" s="6">
        <v>5</v>
      </c>
      <c r="I6135" s="6">
        <v>10</v>
      </c>
      <c r="J6135" s="6" t="s">
        <v>133</v>
      </c>
    </row>
    <row r="6136" spans="1:10" x14ac:dyDescent="0.2">
      <c r="A6136" s="5">
        <v>601</v>
      </c>
      <c r="B6136" s="6">
        <v>17</v>
      </c>
      <c r="C6136" s="6" t="s">
        <v>85</v>
      </c>
      <c r="D6136" s="7">
        <v>46033.25</v>
      </c>
      <c r="E6136" s="6">
        <v>280</v>
      </c>
      <c r="F6136" s="6">
        <v>280</v>
      </c>
      <c r="G6136" s="6">
        <v>0</v>
      </c>
      <c r="H6136" s="6">
        <v>5</v>
      </c>
      <c r="I6136" s="6">
        <v>9</v>
      </c>
      <c r="J6136" s="6" t="s">
        <v>80</v>
      </c>
    </row>
    <row r="6137" spans="1:10" x14ac:dyDescent="0.2">
      <c r="A6137" s="5">
        <v>602</v>
      </c>
      <c r="B6137" s="6">
        <v>33</v>
      </c>
      <c r="C6137" s="6" t="s">
        <v>248</v>
      </c>
      <c r="D6137" s="7">
        <v>46033.25</v>
      </c>
      <c r="E6137" s="6">
        <v>180</v>
      </c>
      <c r="F6137" s="6">
        <v>180</v>
      </c>
      <c r="G6137" s="6">
        <v>0</v>
      </c>
      <c r="H6137" s="6">
        <v>9</v>
      </c>
      <c r="I6137" s="6">
        <v>12</v>
      </c>
      <c r="J6137" s="6" t="s">
        <v>134</v>
      </c>
    </row>
    <row r="6138" spans="1:10" x14ac:dyDescent="0.2">
      <c r="A6138" s="5">
        <v>603</v>
      </c>
      <c r="B6138" s="6">
        <v>19</v>
      </c>
      <c r="C6138" s="6" t="s">
        <v>87</v>
      </c>
      <c r="D6138" s="7">
        <v>46033.25</v>
      </c>
      <c r="E6138" s="6">
        <v>248</v>
      </c>
      <c r="F6138" s="6">
        <v>248</v>
      </c>
      <c r="G6138" s="6">
        <v>0</v>
      </c>
      <c r="H6138" s="6">
        <v>9</v>
      </c>
      <c r="I6138" s="6">
        <v>12</v>
      </c>
      <c r="J6138" s="6" t="s">
        <v>134</v>
      </c>
    </row>
    <row r="6139" spans="1:10" x14ac:dyDescent="0.2">
      <c r="A6139" s="5">
        <v>604</v>
      </c>
      <c r="B6139" s="6">
        <v>5</v>
      </c>
      <c r="C6139" s="6" t="s">
        <v>149</v>
      </c>
      <c r="D6139" s="7">
        <v>46033.25</v>
      </c>
      <c r="E6139" s="6">
        <v>219.23</v>
      </c>
      <c r="F6139" s="6">
        <v>219.23</v>
      </c>
      <c r="G6139" s="6">
        <v>0</v>
      </c>
      <c r="H6139" s="6">
        <v>10</v>
      </c>
      <c r="I6139" s="6">
        <v>13</v>
      </c>
      <c r="J6139" s="6" t="s">
        <v>81</v>
      </c>
    </row>
    <row r="6140" spans="1:10" x14ac:dyDescent="0.2">
      <c r="A6140" s="5">
        <v>607</v>
      </c>
      <c r="B6140" s="6">
        <v>8</v>
      </c>
      <c r="C6140" s="6" t="s">
        <v>152</v>
      </c>
      <c r="D6140" s="7">
        <v>46033.25</v>
      </c>
      <c r="E6140" s="6">
        <v>578</v>
      </c>
      <c r="F6140" s="6">
        <v>578</v>
      </c>
      <c r="G6140" s="6">
        <v>0</v>
      </c>
      <c r="H6140" s="6">
        <v>7</v>
      </c>
      <c r="I6140" s="6">
        <v>11</v>
      </c>
      <c r="J6140" s="6" t="s">
        <v>90</v>
      </c>
    </row>
    <row r="6141" spans="1:10" x14ac:dyDescent="0.2">
      <c r="A6141" s="5">
        <v>609</v>
      </c>
      <c r="B6141" s="6">
        <v>9</v>
      </c>
      <c r="C6141" s="6" t="s">
        <v>65</v>
      </c>
      <c r="D6141" s="7">
        <v>46033.25</v>
      </c>
      <c r="E6141" s="6">
        <v>228</v>
      </c>
      <c r="F6141" s="6">
        <v>228</v>
      </c>
      <c r="G6141" s="6">
        <v>0</v>
      </c>
      <c r="H6141" s="6">
        <v>12</v>
      </c>
      <c r="I6141" s="6">
        <v>31</v>
      </c>
      <c r="J6141" s="6" t="s">
        <v>42</v>
      </c>
    </row>
    <row r="6142" spans="1:10" x14ac:dyDescent="0.2">
      <c r="A6142" s="5">
        <v>610</v>
      </c>
      <c r="B6142" s="6">
        <v>8</v>
      </c>
      <c r="C6142" s="6" t="s">
        <v>64</v>
      </c>
      <c r="D6142" s="7">
        <v>46033.25</v>
      </c>
      <c r="E6142" s="6">
        <v>182</v>
      </c>
      <c r="F6142" s="6">
        <v>182</v>
      </c>
      <c r="G6142" s="6">
        <v>0</v>
      </c>
      <c r="H6142" s="6">
        <v>8</v>
      </c>
      <c r="I6142" s="6">
        <v>5</v>
      </c>
      <c r="J6142" s="6" t="s">
        <v>79</v>
      </c>
    </row>
    <row r="6143" spans="1:10" x14ac:dyDescent="0.2">
      <c r="A6143" s="5">
        <v>615</v>
      </c>
      <c r="B6143" s="6">
        <v>9</v>
      </c>
      <c r="C6143" s="6" t="s">
        <v>153</v>
      </c>
      <c r="D6143" s="7">
        <v>46033.25</v>
      </c>
      <c r="E6143" s="6">
        <v>600</v>
      </c>
      <c r="F6143" s="6">
        <v>600</v>
      </c>
      <c r="G6143" s="6">
        <v>0</v>
      </c>
      <c r="H6143" s="6">
        <v>13</v>
      </c>
      <c r="I6143" s="6">
        <v>31</v>
      </c>
      <c r="J6143" s="6" t="s">
        <v>42</v>
      </c>
    </row>
    <row r="6144" spans="1:10" x14ac:dyDescent="0.2">
      <c r="A6144" s="5">
        <v>621</v>
      </c>
      <c r="B6144" s="6">
        <v>8</v>
      </c>
      <c r="C6144" s="6" t="s">
        <v>50</v>
      </c>
      <c r="D6144" s="7">
        <v>46033.25</v>
      </c>
      <c r="E6144" s="6">
        <v>205</v>
      </c>
      <c r="F6144" s="6">
        <v>205</v>
      </c>
      <c r="G6144" s="6">
        <v>0</v>
      </c>
      <c r="H6144" s="6">
        <v>13</v>
      </c>
      <c r="I6144" s="6">
        <v>20</v>
      </c>
      <c r="J6144" s="6" t="s">
        <v>44</v>
      </c>
    </row>
    <row r="6145" spans="1:10" x14ac:dyDescent="0.2">
      <c r="A6145" s="5">
        <v>625</v>
      </c>
      <c r="B6145" s="6">
        <v>3</v>
      </c>
      <c r="C6145" s="6" t="s">
        <v>58</v>
      </c>
      <c r="D6145" s="7">
        <v>46033.25</v>
      </c>
      <c r="E6145" s="6">
        <v>240</v>
      </c>
      <c r="F6145" s="6">
        <v>240</v>
      </c>
      <c r="G6145" s="6">
        <v>0</v>
      </c>
      <c r="H6145" s="6">
        <v>9</v>
      </c>
      <c r="I6145" s="6">
        <v>12</v>
      </c>
      <c r="J6145" s="6" t="s">
        <v>134</v>
      </c>
    </row>
    <row r="6146" spans="1:10" x14ac:dyDescent="0.2">
      <c r="A6146" s="5">
        <v>626</v>
      </c>
      <c r="B6146" s="6">
        <v>3</v>
      </c>
      <c r="C6146" s="6" t="s">
        <v>58</v>
      </c>
      <c r="D6146" s="7">
        <v>46033.25</v>
      </c>
      <c r="E6146" s="6">
        <v>240</v>
      </c>
      <c r="F6146" s="6">
        <v>240</v>
      </c>
      <c r="G6146" s="6">
        <v>0</v>
      </c>
      <c r="H6146" s="6">
        <v>9</v>
      </c>
      <c r="I6146" s="6">
        <v>12</v>
      </c>
      <c r="J6146" s="6" t="s">
        <v>134</v>
      </c>
    </row>
    <row r="6147" spans="1:10" x14ac:dyDescent="0.2">
      <c r="A6147" s="5">
        <v>629</v>
      </c>
      <c r="B6147" s="6">
        <v>18</v>
      </c>
      <c r="C6147" s="6" t="s">
        <v>86</v>
      </c>
      <c r="D6147" s="7">
        <v>46033.25</v>
      </c>
      <c r="E6147" s="6">
        <v>161</v>
      </c>
      <c r="F6147" s="6">
        <v>161</v>
      </c>
      <c r="G6147" s="6">
        <v>0</v>
      </c>
      <c r="H6147" s="6">
        <v>12</v>
      </c>
      <c r="I6147" s="6">
        <v>15</v>
      </c>
      <c r="J6147" s="6" t="s">
        <v>63</v>
      </c>
    </row>
    <row r="6148" spans="1:10" x14ac:dyDescent="0.2">
      <c r="A6148" s="5">
        <v>633</v>
      </c>
      <c r="B6148" s="6">
        <v>2</v>
      </c>
      <c r="C6148" s="6" t="s">
        <v>72</v>
      </c>
      <c r="D6148" s="7">
        <v>46033.25</v>
      </c>
      <c r="E6148" s="6">
        <v>320</v>
      </c>
      <c r="F6148" s="6">
        <v>320</v>
      </c>
      <c r="G6148" s="6">
        <v>0</v>
      </c>
      <c r="H6148" s="6">
        <v>9</v>
      </c>
      <c r="I6148" s="6">
        <v>12</v>
      </c>
      <c r="J6148" s="6" t="s">
        <v>134</v>
      </c>
    </row>
    <row r="6149" spans="1:10" x14ac:dyDescent="0.2">
      <c r="A6149" s="5">
        <v>64</v>
      </c>
      <c r="B6149" s="6">
        <v>3</v>
      </c>
      <c r="C6149" s="6" t="s">
        <v>99</v>
      </c>
      <c r="D6149" s="7">
        <v>46033.75</v>
      </c>
      <c r="E6149" s="6">
        <v>347.87</v>
      </c>
      <c r="F6149" s="6">
        <v>347.87</v>
      </c>
      <c r="G6149" s="6">
        <v>0</v>
      </c>
      <c r="H6149" s="6">
        <v>12</v>
      </c>
      <c r="I6149" s="6">
        <v>15</v>
      </c>
      <c r="J6149" s="6" t="s">
        <v>63</v>
      </c>
    </row>
    <row r="6150" spans="1:10" x14ac:dyDescent="0.2">
      <c r="A6150" s="5">
        <v>66</v>
      </c>
      <c r="B6150" s="6">
        <v>3</v>
      </c>
      <c r="C6150" s="6" t="s">
        <v>99</v>
      </c>
      <c r="D6150" s="7">
        <v>46033.75</v>
      </c>
      <c r="E6150" s="6">
        <v>302.22000000000003</v>
      </c>
      <c r="F6150" s="6">
        <v>302.22000000000003</v>
      </c>
      <c r="G6150" s="6">
        <v>0</v>
      </c>
      <c r="H6150" s="6">
        <v>11</v>
      </c>
      <c r="I6150" s="6">
        <v>18</v>
      </c>
      <c r="J6150" s="6" t="s">
        <v>29</v>
      </c>
    </row>
    <row r="6151" spans="1:10" x14ac:dyDescent="0.2">
      <c r="A6151" s="5">
        <v>71</v>
      </c>
      <c r="B6151" s="6">
        <v>5</v>
      </c>
      <c r="C6151" s="6" t="s">
        <v>101</v>
      </c>
      <c r="D6151" s="7">
        <v>46033.75</v>
      </c>
      <c r="E6151" s="6">
        <v>676.86</v>
      </c>
      <c r="F6151" s="6">
        <v>676.86</v>
      </c>
      <c r="G6151" s="6">
        <v>0</v>
      </c>
      <c r="H6151" s="6">
        <v>13</v>
      </c>
      <c r="I6151" s="6">
        <v>31</v>
      </c>
      <c r="J6151" s="6" t="s">
        <v>42</v>
      </c>
    </row>
    <row r="6152" spans="1:10" x14ac:dyDescent="0.2">
      <c r="A6152" s="5">
        <v>89</v>
      </c>
      <c r="B6152" s="6">
        <v>14</v>
      </c>
      <c r="C6152" s="6" t="s">
        <v>110</v>
      </c>
      <c r="D6152" s="7">
        <v>46033.75</v>
      </c>
      <c r="E6152" s="6">
        <v>160.47</v>
      </c>
      <c r="F6152" s="6">
        <v>160.47</v>
      </c>
      <c r="G6152" s="6">
        <v>0</v>
      </c>
      <c r="H6152" s="6">
        <v>9</v>
      </c>
      <c r="I6152" s="6">
        <v>12</v>
      </c>
      <c r="J6152" s="6" t="s">
        <v>134</v>
      </c>
    </row>
    <row r="6153" spans="1:10" x14ac:dyDescent="0.2">
      <c r="A6153" s="5">
        <v>100</v>
      </c>
      <c r="B6153" s="6">
        <v>13</v>
      </c>
      <c r="C6153" s="6" t="s">
        <v>109</v>
      </c>
      <c r="D6153" s="7">
        <v>46033.75</v>
      </c>
      <c r="E6153" s="6">
        <v>219.23</v>
      </c>
      <c r="F6153" s="6">
        <v>219.23</v>
      </c>
      <c r="G6153" s="6">
        <v>0</v>
      </c>
      <c r="H6153" s="6">
        <v>7</v>
      </c>
      <c r="I6153" s="6">
        <v>21</v>
      </c>
      <c r="J6153" s="6" t="s">
        <v>93</v>
      </c>
    </row>
    <row r="6154" spans="1:10" x14ac:dyDescent="0.2">
      <c r="A6154" s="5">
        <v>109</v>
      </c>
      <c r="B6154" s="6">
        <v>15</v>
      </c>
      <c r="C6154" s="6" t="s">
        <v>111</v>
      </c>
      <c r="D6154" s="7">
        <v>46033.75</v>
      </c>
      <c r="E6154" s="6">
        <v>192</v>
      </c>
      <c r="F6154" s="6">
        <v>192</v>
      </c>
      <c r="G6154" s="6">
        <v>0</v>
      </c>
      <c r="H6154" s="6">
        <v>13</v>
      </c>
      <c r="I6154" s="6">
        <v>31</v>
      </c>
      <c r="J6154" s="6" t="s">
        <v>42</v>
      </c>
    </row>
    <row r="6155" spans="1:10" x14ac:dyDescent="0.2">
      <c r="A6155" s="5">
        <v>155</v>
      </c>
      <c r="B6155" s="6">
        <v>21</v>
      </c>
      <c r="C6155" s="6" t="s">
        <v>117</v>
      </c>
      <c r="D6155" s="7">
        <v>46033.75</v>
      </c>
      <c r="E6155" s="6">
        <v>279</v>
      </c>
      <c r="F6155" s="6">
        <v>279</v>
      </c>
      <c r="G6155" s="6">
        <v>0</v>
      </c>
      <c r="H6155" s="6">
        <v>5</v>
      </c>
      <c r="I6155" s="6">
        <v>14</v>
      </c>
      <c r="J6155" s="6" t="s">
        <v>22</v>
      </c>
    </row>
    <row r="6156" spans="1:10" x14ac:dyDescent="0.2">
      <c r="A6156" s="5">
        <v>180</v>
      </c>
      <c r="B6156" s="6">
        <v>27</v>
      </c>
      <c r="C6156" s="6" t="s">
        <v>137</v>
      </c>
      <c r="D6156" s="7">
        <v>46033.75</v>
      </c>
      <c r="E6156" s="6">
        <v>160.47</v>
      </c>
      <c r="F6156" s="6">
        <v>160.47</v>
      </c>
      <c r="G6156" s="6">
        <v>0</v>
      </c>
      <c r="H6156" s="6">
        <v>5</v>
      </c>
      <c r="I6156" s="6">
        <v>10002</v>
      </c>
      <c r="J6156" s="6" t="s">
        <v>56</v>
      </c>
    </row>
    <row r="6157" spans="1:10" x14ac:dyDescent="0.2">
      <c r="A6157" s="5">
        <v>214</v>
      </c>
      <c r="B6157" s="6">
        <v>33</v>
      </c>
      <c r="C6157" s="7">
        <v>48214</v>
      </c>
      <c r="D6157" s="7">
        <v>46033.75</v>
      </c>
      <c r="E6157" s="6">
        <v>230</v>
      </c>
      <c r="F6157" s="6">
        <v>230</v>
      </c>
      <c r="G6157" s="6">
        <v>0</v>
      </c>
      <c r="H6157" s="6">
        <v>12</v>
      </c>
      <c r="I6157" s="6">
        <v>15</v>
      </c>
      <c r="J6157" s="6" t="s">
        <v>63</v>
      </c>
    </row>
    <row r="6158" spans="1:10" x14ac:dyDescent="0.2">
      <c r="A6158" s="5">
        <v>244</v>
      </c>
      <c r="B6158" s="6">
        <v>6</v>
      </c>
      <c r="C6158" s="6" t="s">
        <v>102</v>
      </c>
      <c r="D6158" s="7">
        <v>46033.75</v>
      </c>
      <c r="E6158" s="6">
        <v>192</v>
      </c>
      <c r="F6158" s="6">
        <v>192</v>
      </c>
      <c r="G6158" s="6">
        <v>0</v>
      </c>
      <c r="H6158" s="6">
        <v>11</v>
      </c>
      <c r="I6158" s="6">
        <v>14</v>
      </c>
      <c r="J6158" s="6" t="s">
        <v>22</v>
      </c>
    </row>
    <row r="6159" spans="1:10" x14ac:dyDescent="0.2">
      <c r="A6159" s="5">
        <v>273</v>
      </c>
      <c r="B6159" s="6">
        <v>9</v>
      </c>
      <c r="C6159" s="6" t="s">
        <v>105</v>
      </c>
      <c r="D6159" s="7">
        <v>46033.75</v>
      </c>
      <c r="E6159" s="6">
        <v>288.79000000000002</v>
      </c>
      <c r="F6159" s="6">
        <v>288.79000000000002</v>
      </c>
      <c r="G6159" s="6">
        <v>0</v>
      </c>
      <c r="H6159" s="6">
        <v>6</v>
      </c>
      <c r="I6159" s="6">
        <v>10002</v>
      </c>
      <c r="J6159" s="6" t="s">
        <v>56</v>
      </c>
    </row>
    <row r="6160" spans="1:10" x14ac:dyDescent="0.2">
      <c r="A6160" s="5">
        <v>303</v>
      </c>
      <c r="B6160" s="6">
        <v>26</v>
      </c>
      <c r="C6160" s="6" t="s">
        <v>136</v>
      </c>
      <c r="D6160" s="7">
        <v>46033.75</v>
      </c>
      <c r="E6160" s="6">
        <v>354.42</v>
      </c>
      <c r="F6160" s="6">
        <v>354.42</v>
      </c>
      <c r="G6160" s="6">
        <v>0</v>
      </c>
      <c r="H6160" s="6">
        <v>7</v>
      </c>
      <c r="I6160" s="6">
        <v>11</v>
      </c>
      <c r="J6160" s="6" t="s">
        <v>90</v>
      </c>
    </row>
    <row r="6161" spans="1:10" x14ac:dyDescent="0.2">
      <c r="A6161" s="5">
        <v>638</v>
      </c>
      <c r="B6161" s="6">
        <v>15</v>
      </c>
      <c r="C6161" s="6" t="s">
        <v>95</v>
      </c>
      <c r="D6161" s="7">
        <v>46033.75</v>
      </c>
      <c r="E6161" s="6">
        <v>264</v>
      </c>
      <c r="F6161" s="6">
        <v>264</v>
      </c>
      <c r="G6161" s="6">
        <v>0</v>
      </c>
      <c r="H6161" s="6">
        <v>9</v>
      </c>
      <c r="I6161" s="6">
        <v>12</v>
      </c>
      <c r="J6161" s="6" t="s">
        <v>134</v>
      </c>
    </row>
    <row r="6162" spans="1:10" x14ac:dyDescent="0.2">
      <c r="A6162" s="5">
        <v>527</v>
      </c>
      <c r="B6162" s="6">
        <v>13</v>
      </c>
      <c r="C6162" s="6" t="s">
        <v>91</v>
      </c>
      <c r="D6162" s="7">
        <v>46034.25</v>
      </c>
      <c r="E6162" s="6">
        <v>309</v>
      </c>
      <c r="F6162" s="6">
        <v>309</v>
      </c>
      <c r="G6162" s="6">
        <v>0</v>
      </c>
      <c r="H6162" s="6">
        <v>8</v>
      </c>
      <c r="I6162" s="6">
        <v>5</v>
      </c>
      <c r="J6162" s="6" t="s">
        <v>79</v>
      </c>
    </row>
    <row r="6163" spans="1:10" x14ac:dyDescent="0.2">
      <c r="A6163" s="5">
        <v>537</v>
      </c>
      <c r="B6163" s="6">
        <v>4</v>
      </c>
      <c r="C6163" s="6" t="s">
        <v>75</v>
      </c>
      <c r="D6163" s="7">
        <v>46034.25</v>
      </c>
      <c r="E6163" s="6">
        <v>300</v>
      </c>
      <c r="F6163" s="6">
        <v>300</v>
      </c>
      <c r="G6163" s="6">
        <v>0</v>
      </c>
      <c r="H6163" s="6">
        <v>9</v>
      </c>
      <c r="I6163" s="6">
        <v>12</v>
      </c>
      <c r="J6163" s="6" t="s">
        <v>134</v>
      </c>
    </row>
    <row r="6164" spans="1:10" x14ac:dyDescent="0.2">
      <c r="A6164" s="5">
        <v>543</v>
      </c>
      <c r="B6164" s="6">
        <v>7</v>
      </c>
      <c r="C6164" s="6" t="s">
        <v>49</v>
      </c>
      <c r="D6164" s="7">
        <v>46034.25</v>
      </c>
      <c r="E6164" s="6">
        <v>255</v>
      </c>
      <c r="F6164" s="6">
        <v>255</v>
      </c>
      <c r="G6164" s="6">
        <v>0</v>
      </c>
      <c r="H6164" s="6">
        <v>11</v>
      </c>
      <c r="I6164" s="6">
        <v>18</v>
      </c>
      <c r="J6164" s="6" t="s">
        <v>29</v>
      </c>
    </row>
    <row r="6165" spans="1:10" x14ac:dyDescent="0.2">
      <c r="A6165" s="5">
        <v>544</v>
      </c>
      <c r="B6165" s="6">
        <v>21</v>
      </c>
      <c r="C6165" s="6" t="s">
        <v>89</v>
      </c>
      <c r="D6165" s="7">
        <v>46034.25</v>
      </c>
      <c r="E6165" s="6">
        <v>209</v>
      </c>
      <c r="F6165" s="6">
        <v>209</v>
      </c>
      <c r="G6165" s="6">
        <v>0</v>
      </c>
      <c r="H6165" s="6">
        <v>12</v>
      </c>
      <c r="I6165" s="6">
        <v>31</v>
      </c>
      <c r="J6165" s="6" t="s">
        <v>42</v>
      </c>
    </row>
    <row r="6166" spans="1:10" x14ac:dyDescent="0.2">
      <c r="A6166" s="5">
        <v>546</v>
      </c>
      <c r="B6166" s="6">
        <v>5</v>
      </c>
      <c r="C6166" s="6" t="s">
        <v>46</v>
      </c>
      <c r="D6166" s="7">
        <v>46034.25</v>
      </c>
      <c r="E6166" s="6">
        <v>198</v>
      </c>
      <c r="F6166" s="6">
        <v>198</v>
      </c>
      <c r="G6166" s="6">
        <v>0</v>
      </c>
      <c r="H6166" s="6">
        <v>12</v>
      </c>
      <c r="I6166" s="6">
        <v>15</v>
      </c>
      <c r="J6166" s="6" t="s">
        <v>63</v>
      </c>
    </row>
    <row r="6167" spans="1:10" x14ac:dyDescent="0.2">
      <c r="A6167" s="5">
        <v>550</v>
      </c>
      <c r="B6167" s="6">
        <v>9</v>
      </c>
      <c r="C6167" s="6" t="s">
        <v>51</v>
      </c>
      <c r="D6167" s="7">
        <v>46034.25</v>
      </c>
      <c r="E6167" s="6">
        <v>300</v>
      </c>
      <c r="F6167" s="6">
        <v>300</v>
      </c>
      <c r="G6167" s="6">
        <v>0</v>
      </c>
      <c r="H6167" s="6">
        <v>11</v>
      </c>
      <c r="I6167" s="6">
        <v>18</v>
      </c>
      <c r="J6167" s="6" t="s">
        <v>29</v>
      </c>
    </row>
    <row r="6168" spans="1:10" x14ac:dyDescent="0.2">
      <c r="A6168" s="5">
        <v>569</v>
      </c>
      <c r="B6168" s="6">
        <v>8</v>
      </c>
      <c r="C6168" s="6" t="s">
        <v>169</v>
      </c>
      <c r="D6168" s="7">
        <v>46034.25</v>
      </c>
      <c r="E6168" s="6">
        <v>410</v>
      </c>
      <c r="F6168" s="6">
        <v>410</v>
      </c>
      <c r="G6168" s="6">
        <v>0</v>
      </c>
      <c r="H6168" s="6">
        <v>9</v>
      </c>
      <c r="I6168" s="6">
        <v>10002</v>
      </c>
      <c r="J6168" s="6" t="s">
        <v>56</v>
      </c>
    </row>
    <row r="6169" spans="1:10" x14ac:dyDescent="0.2">
      <c r="A6169" s="5">
        <v>577</v>
      </c>
      <c r="B6169" s="6">
        <v>7</v>
      </c>
      <c r="C6169" s="6" t="s">
        <v>123</v>
      </c>
      <c r="D6169" s="7">
        <v>46034.25</v>
      </c>
      <c r="E6169" s="6">
        <v>514</v>
      </c>
      <c r="F6169" s="6">
        <v>514</v>
      </c>
      <c r="G6169" s="6">
        <v>0</v>
      </c>
      <c r="H6169" s="6">
        <v>12</v>
      </c>
      <c r="I6169" s="6">
        <v>15</v>
      </c>
      <c r="J6169" s="6" t="s">
        <v>63</v>
      </c>
    </row>
    <row r="6170" spans="1:10" x14ac:dyDescent="0.2">
      <c r="A6170" s="5">
        <v>579</v>
      </c>
      <c r="B6170" s="6">
        <v>23</v>
      </c>
      <c r="C6170" s="6" t="s">
        <v>214</v>
      </c>
      <c r="D6170" s="7">
        <v>46034.25</v>
      </c>
      <c r="E6170" s="6">
        <v>314</v>
      </c>
      <c r="F6170" s="6">
        <v>314</v>
      </c>
      <c r="G6170" s="6">
        <v>0</v>
      </c>
      <c r="H6170" s="6">
        <v>12</v>
      </c>
      <c r="I6170" s="6">
        <v>25</v>
      </c>
      <c r="J6170" s="6" t="s">
        <v>135</v>
      </c>
    </row>
    <row r="6171" spans="1:10" x14ac:dyDescent="0.2">
      <c r="A6171" s="5">
        <v>580</v>
      </c>
      <c r="B6171" s="6">
        <v>12</v>
      </c>
      <c r="C6171" s="6" t="s">
        <v>173</v>
      </c>
      <c r="D6171" s="7">
        <v>46034.25</v>
      </c>
      <c r="E6171" s="6">
        <v>239</v>
      </c>
      <c r="F6171" s="6">
        <v>239</v>
      </c>
      <c r="G6171" s="6">
        <v>0</v>
      </c>
      <c r="H6171" s="6">
        <v>9</v>
      </c>
      <c r="I6171" s="6">
        <v>10002</v>
      </c>
      <c r="J6171" s="6" t="s">
        <v>56</v>
      </c>
    </row>
    <row r="6172" spans="1:10" x14ac:dyDescent="0.2">
      <c r="A6172" s="5">
        <v>583</v>
      </c>
      <c r="B6172" s="6">
        <v>9</v>
      </c>
      <c r="C6172" s="6" t="s">
        <v>65</v>
      </c>
      <c r="D6172" s="7">
        <v>46034.25</v>
      </c>
      <c r="E6172" s="6">
        <v>270</v>
      </c>
      <c r="F6172" s="6">
        <v>270</v>
      </c>
      <c r="G6172" s="6">
        <v>0</v>
      </c>
      <c r="H6172" s="6">
        <v>5</v>
      </c>
      <c r="I6172" s="6">
        <v>10</v>
      </c>
      <c r="J6172" s="6" t="s">
        <v>133</v>
      </c>
    </row>
    <row r="6173" spans="1:10" x14ac:dyDescent="0.2">
      <c r="A6173" s="5">
        <v>588</v>
      </c>
      <c r="B6173" s="6">
        <v>31</v>
      </c>
      <c r="C6173" s="6" t="s">
        <v>179</v>
      </c>
      <c r="D6173" s="7">
        <v>46034.25</v>
      </c>
      <c r="E6173" s="6">
        <v>230</v>
      </c>
      <c r="F6173" s="6">
        <v>230</v>
      </c>
      <c r="G6173" s="6">
        <v>0</v>
      </c>
      <c r="H6173" s="6">
        <v>6</v>
      </c>
      <c r="I6173" s="6">
        <v>10002</v>
      </c>
      <c r="J6173" s="6" t="s">
        <v>56</v>
      </c>
    </row>
    <row r="6174" spans="1:10" x14ac:dyDescent="0.2">
      <c r="A6174" s="5">
        <v>594</v>
      </c>
      <c r="B6174" s="6">
        <v>9</v>
      </c>
      <c r="C6174" s="6" t="s">
        <v>65</v>
      </c>
      <c r="D6174" s="7">
        <v>46034.25</v>
      </c>
      <c r="E6174" s="6">
        <v>394.7</v>
      </c>
      <c r="F6174" s="6">
        <v>394.7</v>
      </c>
      <c r="G6174" s="6">
        <v>0</v>
      </c>
      <c r="H6174" s="6">
        <v>7</v>
      </c>
      <c r="I6174" s="6">
        <v>11</v>
      </c>
      <c r="J6174" s="6" t="s">
        <v>90</v>
      </c>
    </row>
    <row r="6175" spans="1:10" x14ac:dyDescent="0.2">
      <c r="A6175" s="5">
        <v>606</v>
      </c>
      <c r="B6175" s="6">
        <v>11</v>
      </c>
      <c r="C6175" s="6" t="s">
        <v>127</v>
      </c>
      <c r="D6175" s="7">
        <v>46034.25</v>
      </c>
      <c r="E6175" s="6">
        <v>279.89999999999998</v>
      </c>
      <c r="F6175" s="6">
        <v>279.89999999999998</v>
      </c>
      <c r="G6175" s="6">
        <v>0</v>
      </c>
      <c r="H6175" s="6">
        <v>7</v>
      </c>
      <c r="I6175" s="6">
        <v>11</v>
      </c>
      <c r="J6175" s="6" t="s">
        <v>90</v>
      </c>
    </row>
    <row r="6176" spans="1:10" x14ac:dyDescent="0.2">
      <c r="A6176" s="5">
        <v>611</v>
      </c>
      <c r="B6176" s="6">
        <v>4</v>
      </c>
      <c r="C6176" s="6" t="s">
        <v>75</v>
      </c>
      <c r="D6176" s="7">
        <v>46034.25</v>
      </c>
      <c r="E6176" s="6">
        <v>320</v>
      </c>
      <c r="F6176" s="6">
        <v>320</v>
      </c>
      <c r="G6176" s="6">
        <v>0</v>
      </c>
      <c r="H6176" s="6">
        <v>4</v>
      </c>
      <c r="I6176" s="6">
        <v>10002</v>
      </c>
      <c r="J6176" s="6" t="s">
        <v>56</v>
      </c>
    </row>
    <row r="6177" spans="1:10" x14ac:dyDescent="0.2">
      <c r="A6177" s="5">
        <v>612</v>
      </c>
      <c r="B6177" s="6">
        <v>3</v>
      </c>
      <c r="C6177" s="6" t="s">
        <v>147</v>
      </c>
      <c r="D6177" s="7">
        <v>46034.25</v>
      </c>
      <c r="E6177" s="6">
        <v>233.85</v>
      </c>
      <c r="F6177" s="6">
        <v>233.85</v>
      </c>
      <c r="G6177" s="6">
        <v>0</v>
      </c>
      <c r="H6177" s="6">
        <v>7</v>
      </c>
      <c r="I6177" s="6">
        <v>11</v>
      </c>
      <c r="J6177" s="6" t="s">
        <v>90</v>
      </c>
    </row>
    <row r="6178" spans="1:10" x14ac:dyDescent="0.2">
      <c r="A6178" s="5">
        <v>619</v>
      </c>
      <c r="B6178" s="6">
        <v>40</v>
      </c>
      <c r="C6178" s="6" t="s">
        <v>188</v>
      </c>
      <c r="D6178" s="7">
        <v>46034.25</v>
      </c>
      <c r="E6178" s="6">
        <v>147</v>
      </c>
      <c r="F6178" s="6">
        <v>147</v>
      </c>
      <c r="G6178" s="6">
        <v>0</v>
      </c>
      <c r="H6178" s="6" t="s">
        <v>47</v>
      </c>
      <c r="I6178" s="6">
        <v>10002</v>
      </c>
      <c r="J6178" s="6" t="s">
        <v>56</v>
      </c>
    </row>
    <row r="6179" spans="1:10" x14ac:dyDescent="0.2">
      <c r="A6179" s="5">
        <v>622</v>
      </c>
      <c r="B6179" s="6">
        <v>9</v>
      </c>
      <c r="C6179" s="6" t="s">
        <v>125</v>
      </c>
      <c r="D6179" s="7">
        <v>46034.25</v>
      </c>
      <c r="E6179" s="6">
        <v>340</v>
      </c>
      <c r="F6179" s="6">
        <v>340</v>
      </c>
      <c r="G6179" s="6">
        <v>0</v>
      </c>
      <c r="H6179" s="6">
        <v>8</v>
      </c>
      <c r="I6179" s="6">
        <v>28</v>
      </c>
      <c r="J6179" s="6" t="s">
        <v>143</v>
      </c>
    </row>
    <row r="6180" spans="1:10" x14ac:dyDescent="0.2">
      <c r="A6180" s="5">
        <v>628</v>
      </c>
      <c r="B6180" s="6">
        <v>8</v>
      </c>
      <c r="C6180" s="6" t="s">
        <v>64</v>
      </c>
      <c r="D6180" s="7">
        <v>46034.25</v>
      </c>
      <c r="E6180" s="6">
        <v>183</v>
      </c>
      <c r="F6180" s="6">
        <v>183</v>
      </c>
      <c r="G6180" s="6">
        <v>0</v>
      </c>
      <c r="H6180" s="6">
        <v>13</v>
      </c>
      <c r="I6180" s="6">
        <v>31</v>
      </c>
      <c r="J6180" s="6" t="s">
        <v>42</v>
      </c>
    </row>
    <row r="6181" spans="1:10" x14ac:dyDescent="0.2">
      <c r="A6181" s="5">
        <v>643</v>
      </c>
      <c r="B6181" s="6">
        <v>22</v>
      </c>
      <c r="C6181" s="6" t="s">
        <v>164</v>
      </c>
      <c r="D6181" s="7">
        <v>46034.25</v>
      </c>
      <c r="E6181" s="6">
        <v>160</v>
      </c>
      <c r="F6181" s="6">
        <v>160</v>
      </c>
      <c r="G6181" s="6">
        <v>0</v>
      </c>
      <c r="H6181" s="6">
        <v>7</v>
      </c>
      <c r="I6181" s="6">
        <v>11</v>
      </c>
      <c r="J6181" s="6" t="s">
        <v>90</v>
      </c>
    </row>
    <row r="6182" spans="1:10" x14ac:dyDescent="0.2">
      <c r="A6182" s="5">
        <v>647</v>
      </c>
      <c r="B6182" s="6">
        <v>34</v>
      </c>
      <c r="C6182" s="6" t="s">
        <v>182</v>
      </c>
      <c r="D6182" s="7">
        <v>46034.25</v>
      </c>
      <c r="E6182" s="6">
        <v>178.16</v>
      </c>
      <c r="F6182" s="6">
        <v>178.16</v>
      </c>
      <c r="G6182" s="6">
        <v>0</v>
      </c>
      <c r="H6182" s="6" t="s">
        <v>47</v>
      </c>
      <c r="I6182" s="6">
        <v>10002</v>
      </c>
      <c r="J6182" s="6" t="s">
        <v>56</v>
      </c>
    </row>
    <row r="6183" spans="1:10" x14ac:dyDescent="0.2">
      <c r="A6183" s="5">
        <v>39</v>
      </c>
      <c r="B6183" s="6">
        <v>1</v>
      </c>
      <c r="C6183" s="6" t="s">
        <v>19</v>
      </c>
      <c r="D6183" s="7">
        <v>46034.67291666667</v>
      </c>
      <c r="E6183" s="6">
        <v>0</v>
      </c>
      <c r="F6183" s="6">
        <v>0</v>
      </c>
      <c r="G6183" s="6">
        <v>0</v>
      </c>
      <c r="H6183" s="6" t="s">
        <v>47</v>
      </c>
      <c r="I6183" s="6">
        <v>10002</v>
      </c>
      <c r="J6183" s="6" t="s">
        <v>56</v>
      </c>
    </row>
    <row r="6184" spans="1:10" x14ac:dyDescent="0.2">
      <c r="A6184" s="5">
        <v>18</v>
      </c>
      <c r="B6184" s="6">
        <v>2</v>
      </c>
      <c r="C6184" s="6" t="s">
        <v>57</v>
      </c>
      <c r="D6184" s="7">
        <v>46034.711805555555</v>
      </c>
      <c r="E6184" s="6">
        <v>347.87</v>
      </c>
      <c r="F6184" s="6">
        <v>347.87</v>
      </c>
      <c r="G6184" s="6">
        <v>0</v>
      </c>
      <c r="H6184" s="6">
        <v>13</v>
      </c>
      <c r="I6184" s="6">
        <v>31</v>
      </c>
      <c r="J6184" s="6" t="s">
        <v>42</v>
      </c>
    </row>
    <row r="6185" spans="1:10" x14ac:dyDescent="0.2">
      <c r="A6185" s="5">
        <v>80</v>
      </c>
      <c r="B6185" s="6">
        <v>9</v>
      </c>
      <c r="C6185" s="6" t="s">
        <v>105</v>
      </c>
      <c r="D6185" s="7">
        <v>46034.75</v>
      </c>
      <c r="E6185" s="6">
        <v>361.67</v>
      </c>
      <c r="F6185" s="6">
        <v>361.67</v>
      </c>
      <c r="G6185" s="6">
        <v>0</v>
      </c>
      <c r="H6185" s="6">
        <v>11</v>
      </c>
      <c r="I6185" s="6">
        <v>18</v>
      </c>
      <c r="J6185" s="6" t="s">
        <v>29</v>
      </c>
    </row>
    <row r="6186" spans="1:10" x14ac:dyDescent="0.2">
      <c r="A6186" s="5">
        <v>116</v>
      </c>
      <c r="B6186" s="6">
        <v>17</v>
      </c>
      <c r="C6186" s="6" t="s">
        <v>113</v>
      </c>
      <c r="D6186" s="7">
        <v>46034.75</v>
      </c>
      <c r="E6186" s="6">
        <v>302.22000000000003</v>
      </c>
      <c r="F6186" s="6">
        <v>302.22000000000003</v>
      </c>
      <c r="G6186" s="6">
        <v>0</v>
      </c>
      <c r="H6186" s="6">
        <v>13</v>
      </c>
      <c r="I6186" s="6">
        <v>31</v>
      </c>
      <c r="J6186" s="6" t="s">
        <v>42</v>
      </c>
    </row>
    <row r="6187" spans="1:10" x14ac:dyDescent="0.2">
      <c r="A6187" s="5">
        <v>143</v>
      </c>
      <c r="B6187" s="6">
        <v>23</v>
      </c>
      <c r="C6187" s="6" t="s">
        <v>119</v>
      </c>
      <c r="D6187" s="7">
        <v>46034.75</v>
      </c>
      <c r="E6187" s="6">
        <v>258</v>
      </c>
      <c r="F6187" s="6">
        <v>258</v>
      </c>
      <c r="G6187" s="6">
        <v>0</v>
      </c>
      <c r="H6187" s="6">
        <v>11</v>
      </c>
      <c r="I6187" s="6">
        <v>13</v>
      </c>
      <c r="J6187" s="6" t="s">
        <v>81</v>
      </c>
    </row>
    <row r="6188" spans="1:10" x14ac:dyDescent="0.2">
      <c r="A6188" s="5">
        <v>147</v>
      </c>
      <c r="B6188" s="6">
        <v>24</v>
      </c>
      <c r="C6188" s="6" t="s">
        <v>120</v>
      </c>
      <c r="D6188" s="7">
        <v>46034.75</v>
      </c>
      <c r="E6188" s="6">
        <v>230</v>
      </c>
      <c r="F6188" s="6">
        <v>230</v>
      </c>
      <c r="G6188" s="6">
        <v>0</v>
      </c>
      <c r="H6188" s="6">
        <v>5</v>
      </c>
      <c r="I6188" s="6">
        <v>10002</v>
      </c>
      <c r="J6188" s="6" t="s">
        <v>56</v>
      </c>
    </row>
    <row r="6189" spans="1:10" x14ac:dyDescent="0.2">
      <c r="A6189" s="5">
        <v>167</v>
      </c>
      <c r="B6189" s="6">
        <v>26</v>
      </c>
      <c r="C6189" s="6" t="s">
        <v>136</v>
      </c>
      <c r="D6189" s="7">
        <v>46034.75</v>
      </c>
      <c r="E6189" s="6">
        <v>255</v>
      </c>
      <c r="F6189" s="6">
        <v>255</v>
      </c>
      <c r="G6189" s="6">
        <v>0</v>
      </c>
      <c r="H6189" s="6">
        <v>9</v>
      </c>
      <c r="I6189" s="6">
        <v>12</v>
      </c>
      <c r="J6189" s="6" t="s">
        <v>134</v>
      </c>
    </row>
    <row r="6190" spans="1:10" x14ac:dyDescent="0.2">
      <c r="A6190" s="5">
        <v>242</v>
      </c>
      <c r="B6190" s="6">
        <v>7</v>
      </c>
      <c r="C6190" s="6" t="s">
        <v>103</v>
      </c>
      <c r="D6190" s="7">
        <v>46034.75</v>
      </c>
      <c r="E6190" s="6">
        <v>320</v>
      </c>
      <c r="F6190" s="6">
        <v>320</v>
      </c>
      <c r="G6190" s="6">
        <v>0</v>
      </c>
      <c r="H6190" s="6">
        <v>8</v>
      </c>
      <c r="I6190" s="6">
        <v>28</v>
      </c>
      <c r="J6190" s="6" t="s">
        <v>143</v>
      </c>
    </row>
    <row r="6191" spans="1:10" x14ac:dyDescent="0.2">
      <c r="A6191" s="5">
        <v>247</v>
      </c>
      <c r="B6191" s="6">
        <v>5</v>
      </c>
      <c r="C6191" s="6" t="s">
        <v>101</v>
      </c>
      <c r="D6191" s="7">
        <v>46034.75</v>
      </c>
      <c r="E6191" s="6">
        <v>228.29</v>
      </c>
      <c r="F6191" s="6">
        <v>228.29</v>
      </c>
      <c r="G6191" s="6">
        <v>0</v>
      </c>
      <c r="H6191" s="6">
        <v>6</v>
      </c>
      <c r="I6191" s="6">
        <v>9</v>
      </c>
      <c r="J6191" s="6" t="s">
        <v>80</v>
      </c>
    </row>
    <row r="6192" spans="1:10" x14ac:dyDescent="0.2">
      <c r="A6192" s="5">
        <v>255</v>
      </c>
      <c r="B6192" s="6">
        <v>7</v>
      </c>
      <c r="C6192" s="6" t="s">
        <v>103</v>
      </c>
      <c r="D6192" s="7">
        <v>46034.75</v>
      </c>
      <c r="E6192" s="6">
        <v>320</v>
      </c>
      <c r="F6192" s="6">
        <v>320</v>
      </c>
      <c r="G6192" s="6">
        <v>0</v>
      </c>
      <c r="H6192" s="6">
        <v>10</v>
      </c>
      <c r="I6192" s="6">
        <v>24</v>
      </c>
      <c r="J6192" s="6" t="s">
        <v>84</v>
      </c>
    </row>
    <row r="6193" spans="1:10" x14ac:dyDescent="0.2">
      <c r="A6193" s="5">
        <v>258</v>
      </c>
      <c r="B6193" s="6">
        <v>4</v>
      </c>
      <c r="C6193" s="6" t="s">
        <v>100</v>
      </c>
      <c r="D6193" s="7">
        <v>46034.75</v>
      </c>
      <c r="E6193" s="6">
        <v>192</v>
      </c>
      <c r="F6193" s="6">
        <v>192</v>
      </c>
      <c r="G6193" s="6">
        <v>0</v>
      </c>
      <c r="H6193" s="6">
        <v>9</v>
      </c>
      <c r="I6193" s="6">
        <v>12</v>
      </c>
      <c r="J6193" s="6" t="s">
        <v>134</v>
      </c>
    </row>
    <row r="6194" spans="1:10" x14ac:dyDescent="0.2">
      <c r="A6194" s="5">
        <v>262</v>
      </c>
      <c r="B6194" s="6">
        <v>9</v>
      </c>
      <c r="C6194" s="6" t="s">
        <v>105</v>
      </c>
      <c r="D6194" s="7">
        <v>46034.75</v>
      </c>
      <c r="E6194" s="6">
        <v>192.51</v>
      </c>
      <c r="F6194" s="6">
        <v>192.51</v>
      </c>
      <c r="G6194" s="6">
        <v>0</v>
      </c>
      <c r="H6194" s="6">
        <v>4</v>
      </c>
      <c r="I6194" s="6">
        <v>10002</v>
      </c>
      <c r="J6194" s="6" t="s">
        <v>56</v>
      </c>
    </row>
    <row r="6195" spans="1:10" x14ac:dyDescent="0.2">
      <c r="A6195" s="5">
        <v>579</v>
      </c>
      <c r="B6195" s="6">
        <v>25</v>
      </c>
      <c r="C6195" s="6" t="s">
        <v>216</v>
      </c>
      <c r="D6195" s="7">
        <v>46034.75</v>
      </c>
      <c r="E6195" s="6">
        <v>314.25</v>
      </c>
      <c r="F6195" s="6">
        <v>314.25</v>
      </c>
      <c r="G6195" s="6">
        <v>0</v>
      </c>
      <c r="H6195" s="6">
        <v>12</v>
      </c>
      <c r="I6195" s="6">
        <v>25</v>
      </c>
      <c r="J6195" s="6" t="s">
        <v>135</v>
      </c>
    </row>
    <row r="6196" spans="1:10" x14ac:dyDescent="0.2">
      <c r="A6196" s="5">
        <v>9</v>
      </c>
      <c r="B6196" s="6">
        <v>2</v>
      </c>
      <c r="C6196" s="6" t="s">
        <v>21</v>
      </c>
      <c r="D6196" s="7">
        <v>46034.797222222223</v>
      </c>
      <c r="E6196" s="6">
        <v>305</v>
      </c>
      <c r="F6196" s="6">
        <v>302.22000000000003</v>
      </c>
      <c r="G6196" s="6">
        <v>2.78</v>
      </c>
      <c r="H6196" s="6">
        <v>11</v>
      </c>
      <c r="I6196" s="6">
        <v>14</v>
      </c>
      <c r="J6196" s="6" t="s">
        <v>22</v>
      </c>
    </row>
    <row r="6197" spans="1:10" x14ac:dyDescent="0.2">
      <c r="A6197" s="5">
        <v>528</v>
      </c>
      <c r="B6197" s="6">
        <v>8</v>
      </c>
      <c r="C6197" s="6" t="s">
        <v>152</v>
      </c>
      <c r="D6197" s="7">
        <v>46035.25</v>
      </c>
      <c r="E6197" s="6">
        <v>376</v>
      </c>
      <c r="F6197" s="6">
        <v>376</v>
      </c>
      <c r="G6197" s="6">
        <v>0</v>
      </c>
      <c r="H6197" s="6">
        <v>10</v>
      </c>
      <c r="I6197" s="6">
        <v>10002</v>
      </c>
      <c r="J6197" s="6" t="s">
        <v>56</v>
      </c>
    </row>
    <row r="6198" spans="1:10" x14ac:dyDescent="0.2">
      <c r="A6198" s="5">
        <v>531</v>
      </c>
      <c r="B6198" s="6">
        <v>31</v>
      </c>
      <c r="C6198" s="6" t="s">
        <v>179</v>
      </c>
      <c r="D6198" s="7">
        <v>46035.25</v>
      </c>
      <c r="E6198" s="6">
        <v>227</v>
      </c>
      <c r="F6198" s="6">
        <v>227</v>
      </c>
      <c r="G6198" s="6">
        <v>0</v>
      </c>
      <c r="H6198" s="6">
        <v>9</v>
      </c>
      <c r="I6198" s="6">
        <v>12</v>
      </c>
      <c r="J6198" s="6" t="s">
        <v>134</v>
      </c>
    </row>
    <row r="6199" spans="1:10" x14ac:dyDescent="0.2">
      <c r="A6199" s="5">
        <v>531</v>
      </c>
      <c r="B6199" s="6">
        <v>32</v>
      </c>
      <c r="C6199" s="6" t="s">
        <v>180</v>
      </c>
      <c r="D6199" s="7">
        <v>46035.25</v>
      </c>
      <c r="E6199" s="6">
        <v>227</v>
      </c>
      <c r="F6199" s="6">
        <v>227</v>
      </c>
      <c r="G6199" s="6">
        <v>0</v>
      </c>
      <c r="H6199" s="6">
        <v>9</v>
      </c>
      <c r="I6199" s="6">
        <v>12</v>
      </c>
      <c r="J6199" s="6" t="s">
        <v>134</v>
      </c>
    </row>
    <row r="6200" spans="1:10" x14ac:dyDescent="0.2">
      <c r="A6200" s="5">
        <v>532</v>
      </c>
      <c r="B6200" s="6">
        <v>15</v>
      </c>
      <c r="C6200" s="6" t="s">
        <v>206</v>
      </c>
      <c r="D6200" s="7">
        <v>46035.25</v>
      </c>
      <c r="E6200" s="6">
        <v>233</v>
      </c>
      <c r="F6200" s="6">
        <v>233</v>
      </c>
      <c r="G6200" s="6">
        <v>0</v>
      </c>
      <c r="H6200" s="6">
        <v>9</v>
      </c>
      <c r="I6200" s="6">
        <v>12</v>
      </c>
      <c r="J6200" s="6" t="s">
        <v>134</v>
      </c>
    </row>
    <row r="6201" spans="1:10" x14ac:dyDescent="0.2">
      <c r="A6201" s="5">
        <v>534</v>
      </c>
      <c r="B6201" s="6">
        <v>16</v>
      </c>
      <c r="C6201" s="6" t="s">
        <v>207</v>
      </c>
      <c r="D6201" s="7">
        <v>46035.25</v>
      </c>
      <c r="E6201" s="6">
        <v>384</v>
      </c>
      <c r="F6201" s="6">
        <v>384</v>
      </c>
      <c r="G6201" s="6">
        <v>0</v>
      </c>
      <c r="H6201" s="6">
        <v>4</v>
      </c>
      <c r="I6201" s="6">
        <v>10002</v>
      </c>
      <c r="J6201" s="6" t="s">
        <v>56</v>
      </c>
    </row>
    <row r="6202" spans="1:10" x14ac:dyDescent="0.2">
      <c r="A6202" s="5">
        <v>635</v>
      </c>
      <c r="B6202" s="6">
        <v>20</v>
      </c>
      <c r="C6202" s="6" t="s">
        <v>88</v>
      </c>
      <c r="D6202" s="7">
        <v>46035.25</v>
      </c>
      <c r="E6202" s="6">
        <v>160</v>
      </c>
      <c r="F6202" s="6">
        <v>160</v>
      </c>
      <c r="G6202" s="6">
        <v>0</v>
      </c>
      <c r="H6202" s="6">
        <v>12</v>
      </c>
      <c r="I6202" s="6">
        <v>25</v>
      </c>
      <c r="J6202" s="6" t="s">
        <v>135</v>
      </c>
    </row>
    <row r="6203" spans="1:10" x14ac:dyDescent="0.2">
      <c r="A6203" s="5">
        <v>23</v>
      </c>
      <c r="B6203" s="6">
        <v>2</v>
      </c>
      <c r="C6203" s="6" t="s">
        <v>72</v>
      </c>
      <c r="D6203" s="7">
        <v>46035.648611111108</v>
      </c>
      <c r="E6203" s="6">
        <v>321</v>
      </c>
      <c r="F6203" s="6">
        <v>320</v>
      </c>
      <c r="G6203" s="6">
        <v>1</v>
      </c>
      <c r="H6203" s="6">
        <v>6</v>
      </c>
      <c r="I6203" s="6">
        <v>10100</v>
      </c>
      <c r="J6203" s="6" t="s">
        <v>73</v>
      </c>
    </row>
    <row r="6204" spans="1:10" x14ac:dyDescent="0.2">
      <c r="A6204" s="5">
        <v>72</v>
      </c>
      <c r="B6204" s="6">
        <v>7</v>
      </c>
      <c r="C6204" s="6" t="s">
        <v>103</v>
      </c>
      <c r="D6204" s="7">
        <v>46035.75</v>
      </c>
      <c r="E6204" s="6">
        <v>255</v>
      </c>
      <c r="F6204" s="6">
        <v>255</v>
      </c>
      <c r="G6204" s="6">
        <v>0</v>
      </c>
      <c r="H6204" s="6">
        <v>10</v>
      </c>
      <c r="I6204" s="6">
        <v>24</v>
      </c>
      <c r="J6204" s="6" t="s">
        <v>84</v>
      </c>
    </row>
    <row r="6205" spans="1:10" x14ac:dyDescent="0.2">
      <c r="A6205" s="5">
        <v>77</v>
      </c>
      <c r="B6205" s="6">
        <v>7</v>
      </c>
      <c r="C6205" s="6" t="s">
        <v>103</v>
      </c>
      <c r="D6205" s="7">
        <v>46035.75</v>
      </c>
      <c r="E6205" s="6">
        <v>233.85</v>
      </c>
      <c r="F6205" s="6">
        <v>233.85</v>
      </c>
      <c r="G6205" s="6">
        <v>0</v>
      </c>
      <c r="H6205" s="6">
        <v>6</v>
      </c>
      <c r="I6205" s="6">
        <v>10100</v>
      </c>
      <c r="J6205" s="6" t="s">
        <v>73</v>
      </c>
    </row>
    <row r="6206" spans="1:10" x14ac:dyDescent="0.2">
      <c r="A6206" s="5">
        <v>124</v>
      </c>
      <c r="B6206" s="6">
        <v>16</v>
      </c>
      <c r="C6206" s="6" t="s">
        <v>112</v>
      </c>
      <c r="D6206" s="7">
        <v>46035.75</v>
      </c>
      <c r="E6206" s="6">
        <v>300</v>
      </c>
      <c r="F6206" s="6">
        <v>300</v>
      </c>
      <c r="G6206" s="6">
        <v>0</v>
      </c>
      <c r="H6206" s="6">
        <v>5</v>
      </c>
      <c r="I6206" s="6">
        <v>10</v>
      </c>
      <c r="J6206" s="6" t="s">
        <v>133</v>
      </c>
    </row>
    <row r="6207" spans="1:10" x14ac:dyDescent="0.2">
      <c r="A6207" s="5">
        <v>126</v>
      </c>
      <c r="B6207" s="6">
        <v>16</v>
      </c>
      <c r="C6207" s="6" t="s">
        <v>112</v>
      </c>
      <c r="D6207" s="7">
        <v>46035.75</v>
      </c>
      <c r="E6207" s="6">
        <v>408</v>
      </c>
      <c r="F6207" s="6">
        <v>408</v>
      </c>
      <c r="G6207" s="6">
        <v>0</v>
      </c>
      <c r="H6207" s="6">
        <v>5</v>
      </c>
      <c r="I6207" s="6">
        <v>10</v>
      </c>
      <c r="J6207" s="6" t="s">
        <v>133</v>
      </c>
    </row>
    <row r="6208" spans="1:10" x14ac:dyDescent="0.2">
      <c r="A6208" s="5">
        <v>132</v>
      </c>
      <c r="B6208" s="6">
        <v>18</v>
      </c>
      <c r="C6208" s="6" t="s">
        <v>114</v>
      </c>
      <c r="D6208" s="7">
        <v>46035.75</v>
      </c>
      <c r="E6208" s="6">
        <v>160.47</v>
      </c>
      <c r="F6208" s="6">
        <v>160.47</v>
      </c>
      <c r="G6208" s="6">
        <v>0</v>
      </c>
      <c r="H6208" s="6">
        <v>11</v>
      </c>
      <c r="I6208" s="6">
        <v>13</v>
      </c>
      <c r="J6208" s="6" t="s">
        <v>81</v>
      </c>
    </row>
    <row r="6209" spans="1:10" x14ac:dyDescent="0.2">
      <c r="A6209" s="5">
        <v>175</v>
      </c>
      <c r="B6209" s="6">
        <v>25</v>
      </c>
      <c r="C6209" s="6" t="s">
        <v>121</v>
      </c>
      <c r="D6209" s="7">
        <v>46035.75</v>
      </c>
      <c r="E6209" s="6">
        <v>314.23</v>
      </c>
      <c r="F6209" s="6">
        <v>314.23</v>
      </c>
      <c r="G6209" s="6">
        <v>0</v>
      </c>
      <c r="H6209" s="6">
        <v>10</v>
      </c>
      <c r="I6209" s="6">
        <v>10002</v>
      </c>
      <c r="J6209" s="6" t="s">
        <v>56</v>
      </c>
    </row>
    <row r="6210" spans="1:10" x14ac:dyDescent="0.2">
      <c r="A6210" s="5">
        <v>212</v>
      </c>
      <c r="B6210" s="6">
        <v>34</v>
      </c>
      <c r="C6210" s="7">
        <v>48580</v>
      </c>
      <c r="D6210" s="7">
        <v>46035.75</v>
      </c>
      <c r="E6210" s="6">
        <v>315</v>
      </c>
      <c r="F6210" s="6">
        <v>315</v>
      </c>
      <c r="G6210" s="6">
        <v>0</v>
      </c>
      <c r="H6210" s="6">
        <v>10</v>
      </c>
      <c r="I6210" s="6">
        <v>10002</v>
      </c>
      <c r="J6210" s="6" t="s">
        <v>56</v>
      </c>
    </row>
    <row r="6211" spans="1:10" x14ac:dyDescent="0.2">
      <c r="A6211" s="5">
        <v>213</v>
      </c>
      <c r="B6211" s="6">
        <v>34</v>
      </c>
      <c r="C6211" s="7">
        <v>48580</v>
      </c>
      <c r="D6211" s="7">
        <v>46035.75</v>
      </c>
      <c r="E6211" s="6">
        <v>230</v>
      </c>
      <c r="F6211" s="6">
        <v>230</v>
      </c>
      <c r="G6211" s="6">
        <v>0</v>
      </c>
      <c r="H6211" s="6">
        <v>9</v>
      </c>
      <c r="I6211" s="6">
        <v>12</v>
      </c>
      <c r="J6211" s="6" t="s">
        <v>134</v>
      </c>
    </row>
    <row r="6212" spans="1:10" x14ac:dyDescent="0.2">
      <c r="A6212" s="5">
        <v>217</v>
      </c>
      <c r="B6212" s="6">
        <v>33</v>
      </c>
      <c r="C6212" s="7">
        <v>48214</v>
      </c>
      <c r="D6212" s="7">
        <v>46035.75</v>
      </c>
      <c r="E6212" s="6">
        <v>180</v>
      </c>
      <c r="F6212" s="6">
        <v>180</v>
      </c>
      <c r="G6212" s="6">
        <v>0</v>
      </c>
      <c r="H6212" s="6">
        <v>8</v>
      </c>
      <c r="I6212" s="6">
        <v>10002</v>
      </c>
      <c r="J6212" s="6" t="s">
        <v>56</v>
      </c>
    </row>
    <row r="6213" spans="1:10" x14ac:dyDescent="0.2">
      <c r="A6213" s="5">
        <v>238</v>
      </c>
      <c r="B6213" s="6">
        <v>34</v>
      </c>
      <c r="C6213" s="7">
        <v>48580</v>
      </c>
      <c r="D6213" s="7">
        <v>46035.75</v>
      </c>
      <c r="E6213" s="6">
        <v>258</v>
      </c>
      <c r="F6213" s="6">
        <v>258</v>
      </c>
      <c r="G6213" s="6">
        <v>0</v>
      </c>
      <c r="H6213" s="6">
        <v>9</v>
      </c>
      <c r="I6213" s="6">
        <v>10002</v>
      </c>
      <c r="J6213" s="6" t="s">
        <v>56</v>
      </c>
    </row>
    <row r="6214" spans="1:10" x14ac:dyDescent="0.2">
      <c r="A6214" s="5">
        <v>265</v>
      </c>
      <c r="B6214" s="6">
        <v>9</v>
      </c>
      <c r="C6214" s="6" t="s">
        <v>105</v>
      </c>
      <c r="D6214" s="7">
        <v>46035.75</v>
      </c>
      <c r="E6214" s="6">
        <v>323.95</v>
      </c>
      <c r="F6214" s="6">
        <v>323.95</v>
      </c>
      <c r="G6214" s="6">
        <v>0</v>
      </c>
      <c r="H6214" s="6">
        <v>9</v>
      </c>
      <c r="I6214" s="6">
        <v>17</v>
      </c>
      <c r="J6214" s="6" t="s">
        <v>144</v>
      </c>
    </row>
    <row r="6215" spans="1:10" x14ac:dyDescent="0.2">
      <c r="A6215" s="5">
        <v>290</v>
      </c>
      <c r="B6215" s="6">
        <v>12</v>
      </c>
      <c r="C6215" s="6" t="s">
        <v>108</v>
      </c>
      <c r="D6215" s="7">
        <v>46035.75</v>
      </c>
      <c r="E6215" s="6">
        <v>303.27</v>
      </c>
      <c r="F6215" s="6">
        <v>303.27</v>
      </c>
      <c r="G6215" s="6">
        <v>0</v>
      </c>
      <c r="H6215" s="6">
        <v>8</v>
      </c>
      <c r="I6215" s="6">
        <v>5</v>
      </c>
      <c r="J6215" s="6" t="s">
        <v>79</v>
      </c>
    </row>
    <row r="6216" spans="1:10" x14ac:dyDescent="0.2">
      <c r="A6216" s="5">
        <v>295</v>
      </c>
      <c r="B6216" s="6">
        <v>15</v>
      </c>
      <c r="C6216" s="6" t="s">
        <v>111</v>
      </c>
      <c r="D6216" s="7">
        <v>46035.75</v>
      </c>
      <c r="E6216" s="6">
        <v>300</v>
      </c>
      <c r="F6216" s="6">
        <v>300</v>
      </c>
      <c r="G6216" s="6">
        <v>0</v>
      </c>
      <c r="H6216" s="6">
        <v>11</v>
      </c>
      <c r="I6216" s="6">
        <v>13</v>
      </c>
      <c r="J6216" s="6" t="s">
        <v>81</v>
      </c>
    </row>
    <row r="6217" spans="1:10" x14ac:dyDescent="0.2">
      <c r="A6217" s="5">
        <v>299</v>
      </c>
      <c r="B6217" s="6">
        <v>16</v>
      </c>
      <c r="C6217" s="6" t="s">
        <v>112</v>
      </c>
      <c r="D6217" s="7">
        <v>46035.75</v>
      </c>
      <c r="E6217" s="6">
        <v>160.26</v>
      </c>
      <c r="F6217" s="6">
        <v>160.26</v>
      </c>
      <c r="G6217" s="6">
        <v>0</v>
      </c>
      <c r="H6217" s="6">
        <v>5</v>
      </c>
      <c r="I6217" s="6">
        <v>9</v>
      </c>
      <c r="J6217" s="6" t="s">
        <v>80</v>
      </c>
    </row>
    <row r="6218" spans="1:10" x14ac:dyDescent="0.2">
      <c r="A6218" s="5">
        <v>40</v>
      </c>
      <c r="B6218" s="6">
        <v>1</v>
      </c>
      <c r="C6218" s="6" t="s">
        <v>19</v>
      </c>
      <c r="D6218" s="7">
        <v>46035.850694444445</v>
      </c>
      <c r="E6218" s="6">
        <v>1249</v>
      </c>
      <c r="F6218" s="6">
        <v>1249</v>
      </c>
      <c r="G6218" s="6">
        <v>0</v>
      </c>
      <c r="H6218" s="6">
        <v>6</v>
      </c>
      <c r="I6218" s="6">
        <v>9</v>
      </c>
      <c r="J6218" s="6" t="s">
        <v>80</v>
      </c>
    </row>
    <row r="6219" spans="1:10" x14ac:dyDescent="0.2">
      <c r="A6219" s="5">
        <v>563</v>
      </c>
      <c r="B6219" s="6">
        <v>16</v>
      </c>
      <c r="C6219" s="6" t="s">
        <v>83</v>
      </c>
      <c r="D6219" s="7">
        <v>46036.25</v>
      </c>
      <c r="E6219" s="6">
        <v>375</v>
      </c>
      <c r="F6219" s="6">
        <v>375</v>
      </c>
      <c r="G6219" s="6">
        <v>0</v>
      </c>
      <c r="H6219" s="6">
        <v>13</v>
      </c>
      <c r="I6219" s="6">
        <v>31</v>
      </c>
      <c r="J6219" s="6" t="s">
        <v>42</v>
      </c>
    </row>
    <row r="6220" spans="1:10" x14ac:dyDescent="0.2">
      <c r="A6220" s="5">
        <v>582</v>
      </c>
      <c r="B6220" s="6">
        <v>13</v>
      </c>
      <c r="C6220" s="6" t="s">
        <v>69</v>
      </c>
      <c r="D6220" s="7">
        <v>46036.25</v>
      </c>
      <c r="E6220" s="6">
        <v>281</v>
      </c>
      <c r="F6220" s="6">
        <v>281</v>
      </c>
      <c r="G6220" s="6">
        <v>0</v>
      </c>
      <c r="H6220" s="6">
        <v>10</v>
      </c>
      <c r="I6220" s="6">
        <v>24</v>
      </c>
      <c r="J6220" s="6" t="s">
        <v>84</v>
      </c>
    </row>
    <row r="6221" spans="1:10" x14ac:dyDescent="0.2">
      <c r="A6221" s="5">
        <v>595</v>
      </c>
      <c r="B6221" s="6">
        <v>29</v>
      </c>
      <c r="C6221" s="6" t="s">
        <v>177</v>
      </c>
      <c r="D6221" s="7">
        <v>46036.25</v>
      </c>
      <c r="E6221" s="6">
        <v>160</v>
      </c>
      <c r="F6221" s="6">
        <v>160</v>
      </c>
      <c r="G6221" s="6">
        <v>0</v>
      </c>
      <c r="H6221" s="6">
        <v>9</v>
      </c>
      <c r="I6221" s="6">
        <v>10002</v>
      </c>
      <c r="J6221" s="6" t="s">
        <v>56</v>
      </c>
    </row>
    <row r="6222" spans="1:10" x14ac:dyDescent="0.2">
      <c r="A6222" s="5">
        <v>617</v>
      </c>
      <c r="B6222" s="6">
        <v>12</v>
      </c>
      <c r="C6222" s="6" t="s">
        <v>156</v>
      </c>
      <c r="D6222" s="7">
        <v>46036.25</v>
      </c>
      <c r="E6222" s="6">
        <v>384</v>
      </c>
      <c r="F6222" s="6">
        <v>384</v>
      </c>
      <c r="G6222" s="6">
        <v>0</v>
      </c>
      <c r="H6222" s="6">
        <v>7</v>
      </c>
      <c r="I6222" s="6">
        <v>11</v>
      </c>
      <c r="J6222" s="6" t="s">
        <v>90</v>
      </c>
    </row>
    <row r="6223" spans="1:10" x14ac:dyDescent="0.2">
      <c r="A6223" s="5">
        <v>639</v>
      </c>
      <c r="B6223" s="6">
        <v>15</v>
      </c>
      <c r="C6223" s="6" t="s">
        <v>71</v>
      </c>
      <c r="D6223" s="7">
        <v>46036.25</v>
      </c>
      <c r="E6223" s="6">
        <v>160.47</v>
      </c>
      <c r="F6223" s="6">
        <v>160.47</v>
      </c>
      <c r="G6223" s="6">
        <v>0</v>
      </c>
      <c r="H6223" s="6">
        <v>13</v>
      </c>
      <c r="I6223" s="6">
        <v>31</v>
      </c>
      <c r="J6223" s="6" t="s">
        <v>42</v>
      </c>
    </row>
    <row r="6224" spans="1:10" x14ac:dyDescent="0.2">
      <c r="A6224" s="5">
        <v>644</v>
      </c>
      <c r="B6224" s="6">
        <v>19</v>
      </c>
      <c r="C6224" s="6" t="s">
        <v>87</v>
      </c>
      <c r="D6224" s="7">
        <v>46036.25</v>
      </c>
      <c r="E6224" s="6">
        <v>208</v>
      </c>
      <c r="F6224" s="6">
        <v>208</v>
      </c>
      <c r="G6224" s="6">
        <v>0</v>
      </c>
      <c r="H6224" s="6">
        <v>11</v>
      </c>
      <c r="I6224" s="6">
        <v>13</v>
      </c>
      <c r="J6224" s="6" t="s">
        <v>81</v>
      </c>
    </row>
    <row r="6225" spans="1:10" x14ac:dyDescent="0.2">
      <c r="A6225" s="5">
        <v>644</v>
      </c>
      <c r="B6225" s="6">
        <v>20</v>
      </c>
      <c r="C6225" s="6" t="s">
        <v>88</v>
      </c>
      <c r="D6225" s="7">
        <v>46036.25</v>
      </c>
      <c r="E6225" s="6">
        <v>208</v>
      </c>
      <c r="F6225" s="6">
        <v>208</v>
      </c>
      <c r="G6225" s="6">
        <v>0</v>
      </c>
      <c r="H6225" s="6">
        <v>11</v>
      </c>
      <c r="I6225" s="6">
        <v>13</v>
      </c>
      <c r="J6225" s="6" t="s">
        <v>81</v>
      </c>
    </row>
    <row r="6226" spans="1:10" x14ac:dyDescent="0.2">
      <c r="A6226" s="5">
        <v>646</v>
      </c>
      <c r="B6226" s="6">
        <v>20</v>
      </c>
      <c r="C6226" s="6" t="s">
        <v>88</v>
      </c>
      <c r="D6226" s="7">
        <v>46036.25</v>
      </c>
      <c r="E6226" s="6">
        <v>161</v>
      </c>
      <c r="F6226" s="6">
        <v>161</v>
      </c>
      <c r="G6226" s="6">
        <v>0</v>
      </c>
      <c r="H6226" s="6">
        <v>8</v>
      </c>
      <c r="I6226" s="6">
        <v>5</v>
      </c>
      <c r="J6226" s="6" t="s">
        <v>79</v>
      </c>
    </row>
    <row r="6227" spans="1:10" x14ac:dyDescent="0.2">
      <c r="A6227" s="5">
        <v>702</v>
      </c>
      <c r="B6227" s="6">
        <v>30</v>
      </c>
      <c r="C6227" s="6" t="s">
        <v>178</v>
      </c>
      <c r="D6227" s="7">
        <v>46036.25</v>
      </c>
      <c r="E6227" s="6">
        <v>230</v>
      </c>
      <c r="F6227" s="6">
        <v>230</v>
      </c>
      <c r="G6227" s="6">
        <v>0</v>
      </c>
      <c r="H6227" s="6">
        <v>12</v>
      </c>
      <c r="I6227" s="6">
        <v>10002</v>
      </c>
      <c r="J6227" s="6" t="s">
        <v>56</v>
      </c>
    </row>
    <row r="6228" spans="1:10" x14ac:dyDescent="0.2">
      <c r="A6228" s="5">
        <v>32</v>
      </c>
      <c r="B6228" s="6">
        <v>2</v>
      </c>
      <c r="C6228" s="6" t="s">
        <v>57</v>
      </c>
      <c r="D6228" s="7">
        <v>46036.563194444447</v>
      </c>
      <c r="E6228" s="6">
        <v>218</v>
      </c>
      <c r="F6228" s="6">
        <v>217.4</v>
      </c>
      <c r="G6228" s="6">
        <v>0.6</v>
      </c>
      <c r="H6228" s="6">
        <v>10</v>
      </c>
      <c r="I6228" s="6">
        <v>13</v>
      </c>
      <c r="J6228" s="6" t="s">
        <v>81</v>
      </c>
    </row>
    <row r="6229" spans="1:10" x14ac:dyDescent="0.2">
      <c r="A6229" s="5">
        <v>26</v>
      </c>
      <c r="B6229" s="6">
        <v>2</v>
      </c>
      <c r="C6229" s="6" t="s">
        <v>57</v>
      </c>
      <c r="D6229" s="7">
        <v>46036.595833333333</v>
      </c>
      <c r="E6229" s="6">
        <v>275.47000000000003</v>
      </c>
      <c r="F6229" s="6">
        <v>275.47000000000003</v>
      </c>
      <c r="G6229" s="6">
        <v>0</v>
      </c>
      <c r="H6229" s="6">
        <v>8</v>
      </c>
      <c r="I6229" s="6">
        <v>29</v>
      </c>
      <c r="J6229" s="6" t="s">
        <v>78</v>
      </c>
    </row>
    <row r="6230" spans="1:10" x14ac:dyDescent="0.2">
      <c r="A6230" s="5">
        <v>113</v>
      </c>
      <c r="B6230" s="6">
        <v>17</v>
      </c>
      <c r="C6230" s="6" t="s">
        <v>113</v>
      </c>
      <c r="D6230" s="7">
        <v>46036.75</v>
      </c>
      <c r="E6230" s="6">
        <v>350.77</v>
      </c>
      <c r="F6230" s="6">
        <v>350.77</v>
      </c>
      <c r="G6230" s="6">
        <v>0</v>
      </c>
      <c r="H6230" s="6">
        <v>5</v>
      </c>
      <c r="I6230" s="6">
        <v>10002</v>
      </c>
      <c r="J6230" s="6" t="s">
        <v>56</v>
      </c>
    </row>
    <row r="6231" spans="1:10" x14ac:dyDescent="0.2">
      <c r="A6231" s="5">
        <v>170</v>
      </c>
      <c r="B6231" s="6">
        <v>9</v>
      </c>
      <c r="C6231" s="6" t="s">
        <v>105</v>
      </c>
      <c r="D6231" s="7">
        <v>46036.75</v>
      </c>
      <c r="E6231" s="6">
        <v>162.66</v>
      </c>
      <c r="F6231" s="6">
        <v>162.66</v>
      </c>
      <c r="G6231" s="6">
        <v>0</v>
      </c>
      <c r="H6231" s="6">
        <v>8</v>
      </c>
      <c r="I6231" s="6">
        <v>10002</v>
      </c>
      <c r="J6231" s="6" t="s">
        <v>56</v>
      </c>
    </row>
    <row r="6232" spans="1:10" x14ac:dyDescent="0.2">
      <c r="A6232" s="5">
        <v>172</v>
      </c>
      <c r="B6232" s="6">
        <v>27</v>
      </c>
      <c r="C6232" s="6" t="s">
        <v>137</v>
      </c>
      <c r="D6232" s="7">
        <v>46036.75</v>
      </c>
      <c r="E6232" s="6">
        <v>230</v>
      </c>
      <c r="F6232" s="6">
        <v>230</v>
      </c>
      <c r="G6232" s="6">
        <v>0</v>
      </c>
      <c r="H6232" s="6">
        <v>8</v>
      </c>
      <c r="I6232" s="6">
        <v>10002</v>
      </c>
      <c r="J6232" s="6" t="s">
        <v>56</v>
      </c>
    </row>
    <row r="6233" spans="1:10" x14ac:dyDescent="0.2">
      <c r="A6233" s="5">
        <v>174</v>
      </c>
      <c r="B6233" s="6">
        <v>27</v>
      </c>
      <c r="C6233" s="6" t="s">
        <v>137</v>
      </c>
      <c r="D6233" s="7">
        <v>46036.75</v>
      </c>
      <c r="E6233" s="6">
        <v>209.2</v>
      </c>
      <c r="F6233" s="6">
        <v>209.2</v>
      </c>
      <c r="G6233" s="6">
        <v>0</v>
      </c>
      <c r="H6233" s="6">
        <v>12</v>
      </c>
      <c r="I6233" s="6">
        <v>24</v>
      </c>
      <c r="J6233" s="6" t="s">
        <v>84</v>
      </c>
    </row>
    <row r="6234" spans="1:10" x14ac:dyDescent="0.2">
      <c r="A6234" s="5">
        <v>181</v>
      </c>
      <c r="B6234" s="6">
        <v>28</v>
      </c>
      <c r="C6234" s="6" t="s">
        <v>138</v>
      </c>
      <c r="D6234" s="7">
        <v>46036.75</v>
      </c>
      <c r="E6234" s="6">
        <v>230</v>
      </c>
      <c r="F6234" s="6">
        <v>230</v>
      </c>
      <c r="G6234" s="6">
        <v>0</v>
      </c>
      <c r="H6234" s="6">
        <v>9</v>
      </c>
      <c r="I6234" s="6">
        <v>12</v>
      </c>
      <c r="J6234" s="6" t="s">
        <v>134</v>
      </c>
    </row>
    <row r="6235" spans="1:10" x14ac:dyDescent="0.2">
      <c r="A6235" s="5">
        <v>246</v>
      </c>
      <c r="B6235" s="6">
        <v>6</v>
      </c>
      <c r="C6235" s="6" t="s">
        <v>102</v>
      </c>
      <c r="D6235" s="7">
        <v>46036.75</v>
      </c>
      <c r="E6235" s="6">
        <v>192</v>
      </c>
      <c r="F6235" s="6">
        <v>192</v>
      </c>
      <c r="G6235" s="6">
        <v>0</v>
      </c>
      <c r="H6235" s="6">
        <v>12</v>
      </c>
      <c r="I6235" s="6">
        <v>31</v>
      </c>
      <c r="J6235" s="6" t="s">
        <v>42</v>
      </c>
    </row>
    <row r="6236" spans="1:10" x14ac:dyDescent="0.2">
      <c r="A6236" s="5">
        <v>291</v>
      </c>
      <c r="B6236" s="6">
        <v>12</v>
      </c>
      <c r="C6236" s="6" t="s">
        <v>108</v>
      </c>
      <c r="D6236" s="7">
        <v>46036.75</v>
      </c>
      <c r="E6236" s="6">
        <v>180</v>
      </c>
      <c r="F6236" s="6">
        <v>180</v>
      </c>
      <c r="G6236" s="6">
        <v>0</v>
      </c>
      <c r="H6236" s="6">
        <v>8</v>
      </c>
      <c r="I6236" s="6">
        <v>5</v>
      </c>
      <c r="J6236" s="6" t="s">
        <v>79</v>
      </c>
    </row>
    <row r="6237" spans="1:10" x14ac:dyDescent="0.2">
      <c r="A6237" s="5">
        <v>296</v>
      </c>
      <c r="B6237" s="6">
        <v>15</v>
      </c>
      <c r="C6237" s="6" t="s">
        <v>111</v>
      </c>
      <c r="D6237" s="7">
        <v>46036.75</v>
      </c>
      <c r="E6237" s="6">
        <v>192</v>
      </c>
      <c r="F6237" s="6">
        <v>192</v>
      </c>
      <c r="G6237" s="6">
        <v>0</v>
      </c>
      <c r="H6237" s="6">
        <v>4</v>
      </c>
      <c r="I6237" s="6">
        <v>10002</v>
      </c>
      <c r="J6237" s="6" t="s">
        <v>56</v>
      </c>
    </row>
    <row r="6238" spans="1:10" x14ac:dyDescent="0.2">
      <c r="A6238" s="5">
        <v>615</v>
      </c>
      <c r="B6238" s="6">
        <v>11</v>
      </c>
      <c r="C6238" s="6" t="s">
        <v>155</v>
      </c>
      <c r="D6238" s="7">
        <v>46036.75</v>
      </c>
      <c r="E6238" s="6">
        <v>599.97</v>
      </c>
      <c r="F6238" s="6">
        <v>599.97</v>
      </c>
      <c r="G6238" s="6">
        <v>0</v>
      </c>
      <c r="H6238" s="6">
        <v>13</v>
      </c>
      <c r="I6238" s="6">
        <v>31</v>
      </c>
      <c r="J6238" s="6" t="s">
        <v>42</v>
      </c>
    </row>
    <row r="6239" spans="1:10" x14ac:dyDescent="0.2">
      <c r="A6239" s="5">
        <v>545</v>
      </c>
      <c r="B6239" s="6">
        <v>8</v>
      </c>
      <c r="C6239" s="6" t="s">
        <v>64</v>
      </c>
      <c r="D6239" s="7">
        <v>46037.25</v>
      </c>
      <c r="E6239" s="6">
        <v>182</v>
      </c>
      <c r="F6239" s="6">
        <v>182</v>
      </c>
      <c r="G6239" s="6">
        <v>0</v>
      </c>
      <c r="H6239" s="6">
        <v>9</v>
      </c>
      <c r="I6239" s="6">
        <v>17</v>
      </c>
      <c r="J6239" s="6" t="s">
        <v>144</v>
      </c>
    </row>
    <row r="6240" spans="1:10" x14ac:dyDescent="0.2">
      <c r="A6240" s="5">
        <v>551</v>
      </c>
      <c r="B6240" s="6">
        <v>25</v>
      </c>
      <c r="C6240" s="6" t="s">
        <v>167</v>
      </c>
      <c r="D6240" s="7">
        <v>46037.25</v>
      </c>
      <c r="E6240" s="6">
        <v>314</v>
      </c>
      <c r="F6240" s="6">
        <v>314</v>
      </c>
      <c r="G6240" s="6">
        <v>0</v>
      </c>
      <c r="H6240" s="6">
        <v>12</v>
      </c>
      <c r="I6240" s="6">
        <v>10002</v>
      </c>
      <c r="J6240" s="6" t="s">
        <v>56</v>
      </c>
    </row>
    <row r="6241" spans="1:10" x14ac:dyDescent="0.2">
      <c r="A6241" s="5">
        <v>556</v>
      </c>
      <c r="B6241" s="6">
        <v>17</v>
      </c>
      <c r="C6241" s="6" t="s">
        <v>208</v>
      </c>
      <c r="D6241" s="7">
        <v>46037.25</v>
      </c>
      <c r="E6241" s="6">
        <v>483</v>
      </c>
      <c r="F6241" s="6">
        <v>483</v>
      </c>
      <c r="G6241" s="6">
        <v>0</v>
      </c>
      <c r="H6241" s="6">
        <v>8</v>
      </c>
      <c r="I6241" s="6">
        <v>5</v>
      </c>
      <c r="J6241" s="6" t="s">
        <v>79</v>
      </c>
    </row>
    <row r="6242" spans="1:10" x14ac:dyDescent="0.2">
      <c r="A6242" s="5">
        <v>559</v>
      </c>
      <c r="B6242" s="6">
        <v>14</v>
      </c>
      <c r="C6242" s="6" t="s">
        <v>240</v>
      </c>
      <c r="D6242" s="7">
        <v>46037.25</v>
      </c>
      <c r="E6242" s="6">
        <v>294.95</v>
      </c>
      <c r="F6242" s="6">
        <v>294.95</v>
      </c>
      <c r="G6242" s="6">
        <v>0</v>
      </c>
      <c r="H6242" s="6">
        <v>7</v>
      </c>
      <c r="I6242" s="6">
        <v>10002</v>
      </c>
      <c r="J6242" s="6" t="s">
        <v>56</v>
      </c>
    </row>
    <row r="6243" spans="1:10" x14ac:dyDescent="0.2">
      <c r="A6243" s="5">
        <v>564</v>
      </c>
      <c r="B6243" s="6">
        <v>11</v>
      </c>
      <c r="C6243" s="6" t="s">
        <v>54</v>
      </c>
      <c r="D6243" s="7">
        <v>46037.25</v>
      </c>
      <c r="E6243" s="6">
        <v>285</v>
      </c>
      <c r="F6243" s="6">
        <v>285</v>
      </c>
      <c r="G6243" s="6">
        <v>0</v>
      </c>
      <c r="H6243" s="6">
        <v>12</v>
      </c>
      <c r="I6243" s="6">
        <v>25</v>
      </c>
      <c r="J6243" s="6" t="s">
        <v>135</v>
      </c>
    </row>
    <row r="6244" spans="1:10" x14ac:dyDescent="0.2">
      <c r="A6244" s="5">
        <v>590</v>
      </c>
      <c r="B6244" s="6">
        <v>39</v>
      </c>
      <c r="C6244" s="6" t="s">
        <v>187</v>
      </c>
      <c r="D6244" s="7">
        <v>46037.25</v>
      </c>
      <c r="E6244" s="6">
        <v>316.27999999999997</v>
      </c>
      <c r="F6244" s="6">
        <v>316.27999999999997</v>
      </c>
      <c r="G6244" s="6">
        <v>0</v>
      </c>
      <c r="H6244" s="6">
        <v>12</v>
      </c>
      <c r="I6244" s="6">
        <v>15</v>
      </c>
      <c r="J6244" s="6" t="s">
        <v>63</v>
      </c>
    </row>
    <row r="6245" spans="1:10" x14ac:dyDescent="0.2">
      <c r="A6245" s="5">
        <v>733</v>
      </c>
      <c r="B6245" s="6">
        <v>10</v>
      </c>
      <c r="C6245" s="6" t="s">
        <v>154</v>
      </c>
      <c r="D6245" s="7">
        <v>46037.25</v>
      </c>
      <c r="E6245" s="6">
        <v>356</v>
      </c>
      <c r="F6245" s="6">
        <v>356</v>
      </c>
      <c r="G6245" s="6">
        <v>0</v>
      </c>
      <c r="H6245" s="6">
        <v>13</v>
      </c>
      <c r="I6245" s="6">
        <v>31</v>
      </c>
      <c r="J6245" s="6" t="s">
        <v>42</v>
      </c>
    </row>
    <row r="6246" spans="1:10" x14ac:dyDescent="0.2">
      <c r="A6246" s="5">
        <v>69</v>
      </c>
      <c r="B6246" s="6">
        <v>7</v>
      </c>
      <c r="C6246" s="6" t="s">
        <v>103</v>
      </c>
      <c r="D6246" s="7">
        <v>46037.75</v>
      </c>
      <c r="E6246" s="6">
        <v>204.59</v>
      </c>
      <c r="F6246" s="6">
        <v>204.59</v>
      </c>
      <c r="G6246" s="6">
        <v>0</v>
      </c>
      <c r="H6246" s="6">
        <v>13</v>
      </c>
      <c r="I6246" s="6">
        <v>31</v>
      </c>
      <c r="J6246" s="6" t="s">
        <v>42</v>
      </c>
    </row>
    <row r="6247" spans="1:10" x14ac:dyDescent="0.2">
      <c r="A6247" s="5">
        <v>74</v>
      </c>
      <c r="B6247" s="6">
        <v>7</v>
      </c>
      <c r="C6247" s="6" t="s">
        <v>103</v>
      </c>
      <c r="D6247" s="7">
        <v>46037.75</v>
      </c>
      <c r="E6247" s="6">
        <v>233.85</v>
      </c>
      <c r="F6247" s="6">
        <v>233.85</v>
      </c>
      <c r="G6247" s="6">
        <v>0</v>
      </c>
      <c r="H6247" s="6">
        <v>7</v>
      </c>
      <c r="I6247" s="6">
        <v>21</v>
      </c>
      <c r="J6247" s="6" t="s">
        <v>93</v>
      </c>
    </row>
    <row r="6248" spans="1:10" x14ac:dyDescent="0.2">
      <c r="A6248" s="5">
        <v>76</v>
      </c>
      <c r="B6248" s="6">
        <v>6</v>
      </c>
      <c r="C6248" s="6" t="s">
        <v>102</v>
      </c>
      <c r="D6248" s="7">
        <v>46037.75</v>
      </c>
      <c r="E6248" s="6">
        <v>380</v>
      </c>
      <c r="F6248" s="6">
        <v>380</v>
      </c>
      <c r="G6248" s="6">
        <v>0</v>
      </c>
      <c r="H6248" s="6">
        <v>4</v>
      </c>
      <c r="I6248" s="6">
        <v>10002</v>
      </c>
      <c r="J6248" s="6" t="s">
        <v>56</v>
      </c>
    </row>
    <row r="6249" spans="1:10" x14ac:dyDescent="0.2">
      <c r="A6249" s="5">
        <v>81</v>
      </c>
      <c r="B6249" s="6">
        <v>9</v>
      </c>
      <c r="C6249" s="6" t="s">
        <v>105</v>
      </c>
      <c r="D6249" s="7">
        <v>46037.75</v>
      </c>
      <c r="E6249" s="6">
        <v>559.94000000000005</v>
      </c>
      <c r="F6249" s="6">
        <v>559.94000000000005</v>
      </c>
      <c r="G6249" s="6">
        <v>0</v>
      </c>
      <c r="H6249" s="6">
        <v>5</v>
      </c>
      <c r="I6249" s="6">
        <v>10</v>
      </c>
      <c r="J6249" s="6" t="s">
        <v>133</v>
      </c>
    </row>
    <row r="6250" spans="1:10" x14ac:dyDescent="0.2">
      <c r="A6250" s="5">
        <v>123</v>
      </c>
      <c r="B6250" s="6">
        <v>16</v>
      </c>
      <c r="C6250" s="6" t="s">
        <v>112</v>
      </c>
      <c r="D6250" s="7">
        <v>46037.75</v>
      </c>
      <c r="E6250" s="6">
        <v>160.47</v>
      </c>
      <c r="F6250" s="6">
        <v>160.47</v>
      </c>
      <c r="G6250" s="6">
        <v>0</v>
      </c>
      <c r="H6250" s="6">
        <v>12</v>
      </c>
      <c r="I6250" s="6">
        <v>15</v>
      </c>
      <c r="J6250" s="6" t="s">
        <v>63</v>
      </c>
    </row>
    <row r="6251" spans="1:10" x14ac:dyDescent="0.2">
      <c r="A6251" s="5">
        <v>125</v>
      </c>
      <c r="B6251" s="6">
        <v>16</v>
      </c>
      <c r="C6251" s="6" t="s">
        <v>112</v>
      </c>
      <c r="D6251" s="7">
        <v>46037.75</v>
      </c>
      <c r="E6251" s="6">
        <v>263.73</v>
      </c>
      <c r="F6251" s="6">
        <v>263.73</v>
      </c>
      <c r="G6251" s="6">
        <v>0</v>
      </c>
      <c r="H6251" s="6">
        <v>6</v>
      </c>
      <c r="I6251" s="6">
        <v>10002</v>
      </c>
      <c r="J6251" s="6" t="s">
        <v>56</v>
      </c>
    </row>
    <row r="6252" spans="1:10" x14ac:dyDescent="0.2">
      <c r="A6252" s="5">
        <v>131</v>
      </c>
      <c r="B6252" s="6">
        <v>19</v>
      </c>
      <c r="C6252" s="6" t="s">
        <v>115</v>
      </c>
      <c r="D6252" s="7">
        <v>46037.75</v>
      </c>
      <c r="E6252" s="6">
        <v>192</v>
      </c>
      <c r="F6252" s="6">
        <v>192</v>
      </c>
      <c r="G6252" s="6">
        <v>0</v>
      </c>
      <c r="H6252" s="6">
        <v>4</v>
      </c>
      <c r="I6252" s="6">
        <v>10002</v>
      </c>
      <c r="J6252" s="6" t="s">
        <v>56</v>
      </c>
    </row>
    <row r="6253" spans="1:10" x14ac:dyDescent="0.2">
      <c r="A6253" s="5">
        <v>142</v>
      </c>
      <c r="B6253" s="6">
        <v>24</v>
      </c>
      <c r="C6253" s="6" t="s">
        <v>120</v>
      </c>
      <c r="D6253" s="7">
        <v>46037.75</v>
      </c>
      <c r="E6253" s="6">
        <v>230</v>
      </c>
      <c r="F6253" s="6">
        <v>230</v>
      </c>
      <c r="G6253" s="6">
        <v>0</v>
      </c>
      <c r="H6253" s="6">
        <v>9</v>
      </c>
      <c r="I6253" s="6">
        <v>12</v>
      </c>
      <c r="J6253" s="6" t="s">
        <v>134</v>
      </c>
    </row>
    <row r="6254" spans="1:10" x14ac:dyDescent="0.2">
      <c r="A6254" s="5">
        <v>154</v>
      </c>
      <c r="B6254" s="6">
        <v>23</v>
      </c>
      <c r="C6254" s="6" t="s">
        <v>119</v>
      </c>
      <c r="D6254" s="7">
        <v>46037.75</v>
      </c>
      <c r="E6254" s="6">
        <v>160.47</v>
      </c>
      <c r="F6254" s="6">
        <v>160.47</v>
      </c>
      <c r="G6254" s="6">
        <v>0</v>
      </c>
      <c r="H6254" s="6">
        <v>8</v>
      </c>
      <c r="I6254" s="6">
        <v>5</v>
      </c>
      <c r="J6254" s="6" t="s">
        <v>79</v>
      </c>
    </row>
    <row r="6255" spans="1:10" x14ac:dyDescent="0.2">
      <c r="A6255" s="5">
        <v>163</v>
      </c>
      <c r="B6255" s="6">
        <v>25</v>
      </c>
      <c r="C6255" s="6" t="s">
        <v>121</v>
      </c>
      <c r="D6255" s="7">
        <v>46037.75</v>
      </c>
      <c r="E6255" s="6">
        <v>160.47</v>
      </c>
      <c r="F6255" s="6">
        <v>160.47</v>
      </c>
      <c r="G6255" s="6">
        <v>0</v>
      </c>
      <c r="H6255" s="6">
        <v>4</v>
      </c>
      <c r="I6255" s="6">
        <v>10002</v>
      </c>
      <c r="J6255" s="6" t="s">
        <v>56</v>
      </c>
    </row>
    <row r="6256" spans="1:10" x14ac:dyDescent="0.2">
      <c r="A6256" s="5">
        <v>164</v>
      </c>
      <c r="B6256" s="6">
        <v>25</v>
      </c>
      <c r="C6256" s="6" t="s">
        <v>121</v>
      </c>
      <c r="D6256" s="7">
        <v>46037.75</v>
      </c>
      <c r="E6256" s="6">
        <v>160.47</v>
      </c>
      <c r="F6256" s="6">
        <v>160.47</v>
      </c>
      <c r="G6256" s="6">
        <v>0</v>
      </c>
      <c r="H6256" s="6">
        <v>4</v>
      </c>
      <c r="I6256" s="6">
        <v>10002</v>
      </c>
      <c r="J6256" s="6" t="s">
        <v>56</v>
      </c>
    </row>
    <row r="6257" spans="1:10" x14ac:dyDescent="0.2">
      <c r="A6257" s="5">
        <v>185</v>
      </c>
      <c r="B6257" s="6">
        <v>30</v>
      </c>
      <c r="C6257" s="6" t="s">
        <v>140</v>
      </c>
      <c r="D6257" s="7">
        <v>46037.75</v>
      </c>
      <c r="E6257" s="6">
        <v>180</v>
      </c>
      <c r="F6257" s="6">
        <v>180</v>
      </c>
      <c r="G6257" s="6">
        <v>0</v>
      </c>
      <c r="H6257" s="6">
        <v>5</v>
      </c>
      <c r="I6257" s="6">
        <v>10002</v>
      </c>
      <c r="J6257" s="6" t="s">
        <v>56</v>
      </c>
    </row>
    <row r="6258" spans="1:10" x14ac:dyDescent="0.2">
      <c r="A6258" s="5">
        <v>186</v>
      </c>
      <c r="B6258" s="6">
        <v>28</v>
      </c>
      <c r="C6258" s="6" t="s">
        <v>138</v>
      </c>
      <c r="D6258" s="7">
        <v>46037.75</v>
      </c>
      <c r="E6258" s="6">
        <v>273</v>
      </c>
      <c r="F6258" s="6">
        <v>273</v>
      </c>
      <c r="G6258" s="6">
        <v>0</v>
      </c>
      <c r="H6258" s="6">
        <v>12</v>
      </c>
      <c r="I6258" s="6">
        <v>31</v>
      </c>
      <c r="J6258" s="6" t="s">
        <v>42</v>
      </c>
    </row>
    <row r="6259" spans="1:10" x14ac:dyDescent="0.2">
      <c r="A6259" s="5">
        <v>219</v>
      </c>
      <c r="B6259" s="6">
        <v>39</v>
      </c>
      <c r="C6259" s="7">
        <v>50406</v>
      </c>
      <c r="D6259" s="7">
        <v>46037.75</v>
      </c>
      <c r="E6259" s="6">
        <v>153.47</v>
      </c>
      <c r="F6259" s="6">
        <v>153.47</v>
      </c>
      <c r="G6259" s="6">
        <v>0</v>
      </c>
      <c r="H6259" s="6" t="s">
        <v>47</v>
      </c>
      <c r="I6259" s="6">
        <v>10002</v>
      </c>
      <c r="J6259" s="6" t="s">
        <v>56</v>
      </c>
    </row>
    <row r="6260" spans="1:10" x14ac:dyDescent="0.2">
      <c r="A6260" s="5">
        <v>221</v>
      </c>
      <c r="B6260" s="6">
        <v>37</v>
      </c>
      <c r="C6260" s="7">
        <v>49675</v>
      </c>
      <c r="D6260" s="7">
        <v>46037.75</v>
      </c>
      <c r="E6260" s="6">
        <v>288.60000000000002</v>
      </c>
      <c r="F6260" s="6">
        <v>288.60000000000002</v>
      </c>
      <c r="G6260" s="6">
        <v>0</v>
      </c>
      <c r="H6260" s="6">
        <v>12</v>
      </c>
      <c r="I6260" s="6">
        <v>15</v>
      </c>
      <c r="J6260" s="6" t="s">
        <v>63</v>
      </c>
    </row>
    <row r="6261" spans="1:10" x14ac:dyDescent="0.2">
      <c r="A6261" s="5">
        <v>270</v>
      </c>
      <c r="B6261" s="6">
        <v>9</v>
      </c>
      <c r="C6261" s="6" t="s">
        <v>105</v>
      </c>
      <c r="D6261" s="7">
        <v>46037.75</v>
      </c>
      <c r="E6261" s="6">
        <v>205.15</v>
      </c>
      <c r="F6261" s="6">
        <v>205.15</v>
      </c>
      <c r="G6261" s="6">
        <v>0</v>
      </c>
      <c r="H6261" s="6">
        <v>8</v>
      </c>
      <c r="I6261" s="6">
        <v>5</v>
      </c>
      <c r="J6261" s="6" t="s">
        <v>79</v>
      </c>
    </row>
    <row r="6262" spans="1:10" x14ac:dyDescent="0.2">
      <c r="A6262" s="5">
        <v>306</v>
      </c>
      <c r="B6262" s="6">
        <v>39</v>
      </c>
      <c r="C6262" s="7">
        <v>50406</v>
      </c>
      <c r="D6262" s="7">
        <v>46037.75</v>
      </c>
      <c r="E6262" s="6">
        <v>186.02</v>
      </c>
      <c r="F6262" s="6">
        <v>186.02</v>
      </c>
      <c r="G6262" s="6">
        <v>0</v>
      </c>
      <c r="H6262" s="6" t="s">
        <v>47</v>
      </c>
      <c r="I6262" s="6">
        <v>10002</v>
      </c>
      <c r="J6262" s="6" t="s">
        <v>56</v>
      </c>
    </row>
    <row r="6263" spans="1:10" x14ac:dyDescent="0.2">
      <c r="A6263" s="5">
        <v>319</v>
      </c>
      <c r="B6263" s="6">
        <v>39</v>
      </c>
      <c r="C6263" s="7">
        <v>50406</v>
      </c>
      <c r="D6263" s="7">
        <v>46037.75</v>
      </c>
      <c r="E6263" s="6">
        <v>230</v>
      </c>
      <c r="F6263" s="6">
        <v>230</v>
      </c>
      <c r="G6263" s="6">
        <v>0</v>
      </c>
      <c r="H6263" s="6">
        <v>10</v>
      </c>
      <c r="I6263" s="6">
        <v>10002</v>
      </c>
      <c r="J6263" s="6" t="s">
        <v>56</v>
      </c>
    </row>
    <row r="6264" spans="1:10" x14ac:dyDescent="0.2">
      <c r="A6264" s="5">
        <v>324</v>
      </c>
      <c r="B6264" s="6">
        <v>42</v>
      </c>
      <c r="C6264" s="7">
        <v>51502</v>
      </c>
      <c r="D6264" s="7">
        <v>46037.75</v>
      </c>
      <c r="E6264" s="6">
        <v>144.30000000000001</v>
      </c>
      <c r="F6264" s="6">
        <v>144.30000000000001</v>
      </c>
      <c r="G6264" s="6">
        <v>0</v>
      </c>
      <c r="H6264" s="6" t="s">
        <v>47</v>
      </c>
      <c r="I6264" s="6">
        <v>10002</v>
      </c>
      <c r="J6264" s="6" t="s">
        <v>56</v>
      </c>
    </row>
    <row r="6265" spans="1:10" x14ac:dyDescent="0.2">
      <c r="A6265" s="5">
        <v>603</v>
      </c>
      <c r="B6265" s="6">
        <v>21</v>
      </c>
      <c r="C6265" s="6" t="s">
        <v>89</v>
      </c>
      <c r="D6265" s="7">
        <v>46037.75</v>
      </c>
      <c r="E6265" s="6">
        <v>248.06</v>
      </c>
      <c r="F6265" s="6">
        <v>248.06</v>
      </c>
      <c r="G6265" s="6">
        <v>0</v>
      </c>
      <c r="H6265" s="6">
        <v>9</v>
      </c>
      <c r="I6265" s="6">
        <v>12</v>
      </c>
      <c r="J6265" s="6" t="s">
        <v>134</v>
      </c>
    </row>
    <row r="6266" spans="1:10" x14ac:dyDescent="0.2">
      <c r="A6266" s="5">
        <v>642</v>
      </c>
      <c r="B6266" s="6">
        <v>18</v>
      </c>
      <c r="C6266" s="6" t="s">
        <v>86</v>
      </c>
      <c r="D6266" s="7">
        <v>46037.75</v>
      </c>
      <c r="E6266" s="6">
        <v>249.03</v>
      </c>
      <c r="F6266" s="6">
        <v>249.03</v>
      </c>
      <c r="G6266" s="6">
        <v>0</v>
      </c>
      <c r="H6266" s="6">
        <v>12</v>
      </c>
      <c r="I6266" s="6">
        <v>31</v>
      </c>
      <c r="J6266" s="6" t="s">
        <v>42</v>
      </c>
    </row>
    <row r="6267" spans="1:10" x14ac:dyDescent="0.2">
      <c r="A6267" s="5">
        <v>41</v>
      </c>
      <c r="B6267" s="6">
        <v>1</v>
      </c>
      <c r="C6267" s="6" t="s">
        <v>19</v>
      </c>
      <c r="D6267" s="7">
        <v>46037.810416666667</v>
      </c>
      <c r="E6267" s="6">
        <v>0</v>
      </c>
      <c r="F6267" s="6">
        <v>0</v>
      </c>
      <c r="G6267" s="6">
        <v>0</v>
      </c>
      <c r="H6267" s="6" t="s">
        <v>47</v>
      </c>
      <c r="I6267" s="6">
        <v>10002</v>
      </c>
      <c r="J6267" s="6" t="s">
        <v>56</v>
      </c>
    </row>
    <row r="6268" spans="1:10" x14ac:dyDescent="0.2">
      <c r="A6268" s="5">
        <v>42</v>
      </c>
      <c r="B6268" s="6">
        <v>1</v>
      </c>
      <c r="C6268" s="6" t="s">
        <v>19</v>
      </c>
      <c r="D6268" s="7">
        <v>46037.818055555559</v>
      </c>
      <c r="E6268" s="6">
        <v>799</v>
      </c>
      <c r="F6268" s="6">
        <v>799</v>
      </c>
      <c r="G6268" s="6">
        <v>0</v>
      </c>
      <c r="H6268" s="6" t="s">
        <v>47</v>
      </c>
      <c r="I6268" s="6">
        <v>10002</v>
      </c>
      <c r="J6268" s="6" t="s">
        <v>56</v>
      </c>
    </row>
    <row r="6269" spans="1:10" x14ac:dyDescent="0.2">
      <c r="A6269" s="5">
        <v>529</v>
      </c>
      <c r="B6269" s="6">
        <v>5</v>
      </c>
      <c r="C6269" s="6" t="s">
        <v>149</v>
      </c>
      <c r="D6269" s="7">
        <v>46038.25</v>
      </c>
      <c r="E6269" s="6">
        <v>234</v>
      </c>
      <c r="F6269" s="6">
        <v>234</v>
      </c>
      <c r="G6269" s="6">
        <v>0</v>
      </c>
      <c r="H6269" s="6">
        <v>6</v>
      </c>
      <c r="I6269" s="6">
        <v>8</v>
      </c>
      <c r="J6269" s="6" t="s">
        <v>92</v>
      </c>
    </row>
    <row r="6270" spans="1:10" x14ac:dyDescent="0.2">
      <c r="A6270" s="5">
        <v>555</v>
      </c>
      <c r="B6270" s="6">
        <v>9</v>
      </c>
      <c r="C6270" s="6" t="s">
        <v>65</v>
      </c>
      <c r="D6270" s="7">
        <v>46038.25</v>
      </c>
      <c r="E6270" s="6">
        <v>288.79000000000002</v>
      </c>
      <c r="F6270" s="6">
        <v>288.79000000000002</v>
      </c>
      <c r="G6270" s="6">
        <v>0</v>
      </c>
      <c r="H6270" s="6">
        <v>8</v>
      </c>
      <c r="I6270" s="6">
        <v>5</v>
      </c>
      <c r="J6270" s="6" t="s">
        <v>79</v>
      </c>
    </row>
    <row r="6271" spans="1:10" x14ac:dyDescent="0.2">
      <c r="A6271" s="5">
        <v>570</v>
      </c>
      <c r="B6271" s="6">
        <v>22</v>
      </c>
      <c r="C6271" s="6" t="s">
        <v>197</v>
      </c>
      <c r="D6271" s="7">
        <v>46038.25</v>
      </c>
      <c r="E6271" s="6">
        <v>180</v>
      </c>
      <c r="F6271" s="6">
        <v>180</v>
      </c>
      <c r="G6271" s="6">
        <v>0</v>
      </c>
      <c r="H6271" s="6">
        <v>8</v>
      </c>
      <c r="I6271" s="6">
        <v>5</v>
      </c>
      <c r="J6271" s="6" t="s">
        <v>79</v>
      </c>
    </row>
    <row r="6272" spans="1:10" x14ac:dyDescent="0.2">
      <c r="A6272" s="5">
        <v>571</v>
      </c>
      <c r="B6272" s="6">
        <v>9</v>
      </c>
      <c r="C6272" s="6" t="s">
        <v>65</v>
      </c>
      <c r="D6272" s="7">
        <v>46038.25</v>
      </c>
      <c r="E6272" s="6">
        <v>288.79000000000002</v>
      </c>
      <c r="F6272" s="6">
        <v>288.79000000000002</v>
      </c>
      <c r="G6272" s="6">
        <v>0</v>
      </c>
      <c r="H6272" s="6">
        <v>7</v>
      </c>
      <c r="I6272" s="6">
        <v>21</v>
      </c>
      <c r="J6272" s="6" t="s">
        <v>93</v>
      </c>
    </row>
    <row r="6273" spans="1:10" x14ac:dyDescent="0.2">
      <c r="A6273" s="5">
        <v>605</v>
      </c>
      <c r="B6273" s="6">
        <v>3</v>
      </c>
      <c r="C6273" s="6" t="s">
        <v>74</v>
      </c>
      <c r="D6273" s="7">
        <v>46038.25</v>
      </c>
      <c r="E6273" s="6">
        <v>320</v>
      </c>
      <c r="F6273" s="6">
        <v>320</v>
      </c>
      <c r="G6273" s="6">
        <v>0</v>
      </c>
      <c r="H6273" s="6">
        <v>7</v>
      </c>
      <c r="I6273" s="6">
        <v>21</v>
      </c>
      <c r="J6273" s="6" t="s">
        <v>93</v>
      </c>
    </row>
    <row r="6274" spans="1:10" x14ac:dyDescent="0.2">
      <c r="A6274" s="5">
        <v>620</v>
      </c>
      <c r="B6274" s="6">
        <v>8</v>
      </c>
      <c r="C6274" s="6" t="s">
        <v>64</v>
      </c>
      <c r="D6274" s="7">
        <v>46038.25</v>
      </c>
      <c r="E6274" s="6">
        <v>192</v>
      </c>
      <c r="F6274" s="6">
        <v>192</v>
      </c>
      <c r="G6274" s="6">
        <v>0</v>
      </c>
      <c r="H6274" s="6">
        <v>12</v>
      </c>
      <c r="I6274" s="6">
        <v>10002</v>
      </c>
      <c r="J6274" s="6" t="s">
        <v>56</v>
      </c>
    </row>
    <row r="6275" spans="1:10" x14ac:dyDescent="0.2">
      <c r="A6275" s="5">
        <v>639</v>
      </c>
      <c r="B6275" s="6">
        <v>16</v>
      </c>
      <c r="C6275" s="6" t="s">
        <v>83</v>
      </c>
      <c r="D6275" s="7">
        <v>46038.25</v>
      </c>
      <c r="E6275" s="6">
        <v>160.47</v>
      </c>
      <c r="F6275" s="6">
        <v>160.47</v>
      </c>
      <c r="G6275" s="6">
        <v>0</v>
      </c>
      <c r="H6275" s="6">
        <v>13</v>
      </c>
      <c r="I6275" s="6">
        <v>31</v>
      </c>
      <c r="J6275" s="6" t="s">
        <v>42</v>
      </c>
    </row>
    <row r="6276" spans="1:10" x14ac:dyDescent="0.2">
      <c r="A6276" s="5">
        <v>649</v>
      </c>
      <c r="B6276" s="6">
        <v>28</v>
      </c>
      <c r="C6276" s="6" t="s">
        <v>176</v>
      </c>
      <c r="D6276" s="7">
        <v>46038.25</v>
      </c>
      <c r="E6276" s="6">
        <v>160</v>
      </c>
      <c r="F6276" s="6">
        <v>160</v>
      </c>
      <c r="G6276" s="6">
        <v>0</v>
      </c>
      <c r="H6276" s="6">
        <v>9</v>
      </c>
      <c r="I6276" s="6">
        <v>10002</v>
      </c>
      <c r="J6276" s="6" t="s">
        <v>56</v>
      </c>
    </row>
    <row r="6277" spans="1:10" x14ac:dyDescent="0.2">
      <c r="A6277" s="5">
        <v>655</v>
      </c>
      <c r="B6277" s="6">
        <v>25</v>
      </c>
      <c r="C6277" s="6" t="s">
        <v>216</v>
      </c>
      <c r="D6277" s="7">
        <v>46038.25</v>
      </c>
      <c r="E6277" s="6">
        <v>219</v>
      </c>
      <c r="F6277" s="6">
        <v>219</v>
      </c>
      <c r="G6277" s="6">
        <v>0</v>
      </c>
      <c r="H6277" s="6">
        <v>12</v>
      </c>
      <c r="I6277" s="6">
        <v>15</v>
      </c>
      <c r="J6277" s="6" t="s">
        <v>63</v>
      </c>
    </row>
    <row r="6278" spans="1:10" x14ac:dyDescent="0.2">
      <c r="A6278" s="5">
        <v>665</v>
      </c>
      <c r="B6278" s="6">
        <v>9</v>
      </c>
      <c r="C6278" s="6" t="s">
        <v>281</v>
      </c>
      <c r="D6278" s="7">
        <v>46038.25</v>
      </c>
      <c r="E6278" s="6">
        <v>250</v>
      </c>
      <c r="F6278" s="6">
        <v>250</v>
      </c>
      <c r="G6278" s="6">
        <v>0</v>
      </c>
      <c r="H6278" s="6" t="s">
        <v>47</v>
      </c>
      <c r="I6278" s="6">
        <v>10002</v>
      </c>
      <c r="J6278" s="6" t="s">
        <v>56</v>
      </c>
    </row>
    <row r="6279" spans="1:10" x14ac:dyDescent="0.2">
      <c r="A6279" s="5">
        <v>670</v>
      </c>
      <c r="B6279" s="6">
        <v>5</v>
      </c>
      <c r="C6279" s="6" t="s">
        <v>76</v>
      </c>
      <c r="D6279" s="7">
        <v>46038.25</v>
      </c>
      <c r="E6279" s="6">
        <v>475</v>
      </c>
      <c r="F6279" s="6">
        <v>475</v>
      </c>
      <c r="G6279" s="6">
        <v>0</v>
      </c>
      <c r="H6279" s="6">
        <v>13</v>
      </c>
      <c r="I6279" s="6">
        <v>31</v>
      </c>
      <c r="J6279" s="6" t="s">
        <v>42</v>
      </c>
    </row>
    <row r="6280" spans="1:10" x14ac:dyDescent="0.2">
      <c r="A6280" s="5">
        <v>14</v>
      </c>
      <c r="B6280" s="6">
        <v>2</v>
      </c>
      <c r="C6280" s="6" t="s">
        <v>41</v>
      </c>
      <c r="D6280" s="7">
        <v>46038.62777777778</v>
      </c>
      <c r="E6280" s="6">
        <v>518.52</v>
      </c>
      <c r="F6280" s="6">
        <v>518.52</v>
      </c>
      <c r="G6280" s="6">
        <v>0</v>
      </c>
      <c r="H6280" s="6">
        <v>13</v>
      </c>
      <c r="I6280" s="6">
        <v>31</v>
      </c>
      <c r="J6280" s="6" t="s">
        <v>42</v>
      </c>
    </row>
    <row r="6281" spans="1:10" x14ac:dyDescent="0.2">
      <c r="A6281" s="5">
        <v>91</v>
      </c>
      <c r="B6281" s="6">
        <v>15</v>
      </c>
      <c r="C6281" s="6" t="s">
        <v>111</v>
      </c>
      <c r="D6281" s="7">
        <v>46038.75</v>
      </c>
      <c r="E6281" s="6">
        <v>258</v>
      </c>
      <c r="F6281" s="6">
        <v>258</v>
      </c>
      <c r="G6281" s="6">
        <v>0</v>
      </c>
      <c r="H6281" s="6">
        <v>4</v>
      </c>
      <c r="I6281" s="6">
        <v>10002</v>
      </c>
      <c r="J6281" s="6" t="s">
        <v>56</v>
      </c>
    </row>
    <row r="6282" spans="1:10" x14ac:dyDescent="0.2">
      <c r="A6282" s="5">
        <v>103</v>
      </c>
      <c r="B6282" s="6">
        <v>16</v>
      </c>
      <c r="C6282" s="6" t="s">
        <v>112</v>
      </c>
      <c r="D6282" s="7">
        <v>46038.75</v>
      </c>
      <c r="E6282" s="6">
        <v>474.9</v>
      </c>
      <c r="F6282" s="6">
        <v>474.9</v>
      </c>
      <c r="G6282" s="6">
        <v>0</v>
      </c>
      <c r="H6282" s="6">
        <v>7</v>
      </c>
      <c r="I6282" s="6">
        <v>11</v>
      </c>
      <c r="J6282" s="6" t="s">
        <v>90</v>
      </c>
    </row>
    <row r="6283" spans="1:10" x14ac:dyDescent="0.2">
      <c r="A6283" s="5">
        <v>105</v>
      </c>
      <c r="B6283" s="6">
        <v>16</v>
      </c>
      <c r="C6283" s="6" t="s">
        <v>112</v>
      </c>
      <c r="D6283" s="7">
        <v>46038.75</v>
      </c>
      <c r="E6283" s="6">
        <v>160.47</v>
      </c>
      <c r="F6283" s="6">
        <v>160.47</v>
      </c>
      <c r="G6283" s="6">
        <v>0</v>
      </c>
      <c r="H6283" s="6">
        <v>11</v>
      </c>
      <c r="I6283" s="6">
        <v>13</v>
      </c>
      <c r="J6283" s="6" t="s">
        <v>81</v>
      </c>
    </row>
    <row r="6284" spans="1:10" x14ac:dyDescent="0.2">
      <c r="A6284" s="5">
        <v>111</v>
      </c>
      <c r="B6284" s="6">
        <v>18</v>
      </c>
      <c r="C6284" s="6" t="s">
        <v>114</v>
      </c>
      <c r="D6284" s="7">
        <v>46038.75</v>
      </c>
      <c r="E6284" s="6">
        <v>283.33</v>
      </c>
      <c r="F6284" s="6">
        <v>283.33</v>
      </c>
      <c r="G6284" s="6">
        <v>0</v>
      </c>
      <c r="H6284" s="6">
        <v>6</v>
      </c>
      <c r="I6284" s="6">
        <v>10002</v>
      </c>
      <c r="J6284" s="6" t="s">
        <v>56</v>
      </c>
    </row>
    <row r="6285" spans="1:10" x14ac:dyDescent="0.2">
      <c r="A6285" s="5">
        <v>150</v>
      </c>
      <c r="B6285" s="6">
        <v>20</v>
      </c>
      <c r="C6285" s="6" t="s">
        <v>116</v>
      </c>
      <c r="D6285" s="7">
        <v>46038.75</v>
      </c>
      <c r="E6285" s="6">
        <v>226.54</v>
      </c>
      <c r="F6285" s="6">
        <v>226.54</v>
      </c>
      <c r="G6285" s="6">
        <v>0</v>
      </c>
      <c r="H6285" s="6">
        <v>4</v>
      </c>
      <c r="I6285" s="6">
        <v>11</v>
      </c>
      <c r="J6285" s="6" t="s">
        <v>90</v>
      </c>
    </row>
    <row r="6286" spans="1:10" x14ac:dyDescent="0.2">
      <c r="A6286" s="5">
        <v>151</v>
      </c>
      <c r="B6286" s="6">
        <v>21</v>
      </c>
      <c r="C6286" s="6" t="s">
        <v>117</v>
      </c>
      <c r="D6286" s="7">
        <v>46038.75</v>
      </c>
      <c r="E6286" s="6">
        <v>392.38</v>
      </c>
      <c r="F6286" s="6">
        <v>392.38</v>
      </c>
      <c r="G6286" s="6">
        <v>0</v>
      </c>
      <c r="H6286" s="6">
        <v>4</v>
      </c>
      <c r="I6286" s="6">
        <v>10002</v>
      </c>
      <c r="J6286" s="6" t="s">
        <v>56</v>
      </c>
    </row>
    <row r="6287" spans="1:10" x14ac:dyDescent="0.2">
      <c r="A6287" s="5">
        <v>205</v>
      </c>
      <c r="B6287" s="6">
        <v>31</v>
      </c>
      <c r="C6287" s="6" t="s">
        <v>141</v>
      </c>
      <c r="D6287" s="7">
        <v>46038.75</v>
      </c>
      <c r="E6287" s="6">
        <v>180</v>
      </c>
      <c r="F6287" s="6">
        <v>180</v>
      </c>
      <c r="G6287" s="6">
        <v>0</v>
      </c>
      <c r="H6287" s="6">
        <v>8</v>
      </c>
      <c r="I6287" s="6">
        <v>10002</v>
      </c>
      <c r="J6287" s="6" t="s">
        <v>56</v>
      </c>
    </row>
    <row r="6288" spans="1:10" x14ac:dyDescent="0.2">
      <c r="A6288" s="5">
        <v>220</v>
      </c>
      <c r="B6288" s="6">
        <v>38</v>
      </c>
      <c r="C6288" s="7">
        <v>50041</v>
      </c>
      <c r="D6288" s="7">
        <v>46038.75</v>
      </c>
      <c r="E6288" s="6">
        <v>230</v>
      </c>
      <c r="F6288" s="6">
        <v>230</v>
      </c>
      <c r="G6288" s="6">
        <v>0</v>
      </c>
      <c r="H6288" s="6">
        <v>9</v>
      </c>
      <c r="I6288" s="6">
        <v>12</v>
      </c>
      <c r="J6288" s="6" t="s">
        <v>134</v>
      </c>
    </row>
    <row r="6289" spans="1:10" x14ac:dyDescent="0.2">
      <c r="A6289" s="5">
        <v>254</v>
      </c>
      <c r="B6289" s="6">
        <v>9</v>
      </c>
      <c r="C6289" s="6" t="s">
        <v>105</v>
      </c>
      <c r="D6289" s="7">
        <v>46038.75</v>
      </c>
      <c r="E6289" s="6">
        <v>180</v>
      </c>
      <c r="F6289" s="6">
        <v>180</v>
      </c>
      <c r="G6289" s="6">
        <v>0</v>
      </c>
      <c r="H6289" s="6">
        <v>9</v>
      </c>
      <c r="I6289" s="6">
        <v>17</v>
      </c>
      <c r="J6289" s="6" t="s">
        <v>144</v>
      </c>
    </row>
    <row r="6290" spans="1:10" x14ac:dyDescent="0.2">
      <c r="A6290" s="5">
        <v>280</v>
      </c>
      <c r="B6290" s="6">
        <v>10</v>
      </c>
      <c r="C6290" s="6" t="s">
        <v>106</v>
      </c>
      <c r="D6290" s="7">
        <v>46038.75</v>
      </c>
      <c r="E6290" s="6">
        <v>395.31</v>
      </c>
      <c r="F6290" s="6">
        <v>395.31</v>
      </c>
      <c r="G6290" s="6">
        <v>0</v>
      </c>
      <c r="H6290" s="6">
        <v>13</v>
      </c>
      <c r="I6290" s="6">
        <v>10002</v>
      </c>
      <c r="J6290" s="6" t="s">
        <v>56</v>
      </c>
    </row>
    <row r="6291" spans="1:10" x14ac:dyDescent="0.2">
      <c r="A6291" s="5">
        <v>289</v>
      </c>
      <c r="B6291" s="6">
        <v>12</v>
      </c>
      <c r="C6291" s="6" t="s">
        <v>108</v>
      </c>
      <c r="D6291" s="7">
        <v>46038.75</v>
      </c>
      <c r="E6291" s="6">
        <v>300</v>
      </c>
      <c r="F6291" s="6">
        <v>300</v>
      </c>
      <c r="G6291" s="6">
        <v>0</v>
      </c>
      <c r="H6291" s="6">
        <v>7</v>
      </c>
      <c r="I6291" s="6">
        <v>21</v>
      </c>
      <c r="J6291" s="6" t="s">
        <v>93</v>
      </c>
    </row>
    <row r="6292" spans="1:10" x14ac:dyDescent="0.2">
      <c r="A6292" s="5">
        <v>293</v>
      </c>
      <c r="B6292" s="6">
        <v>12</v>
      </c>
      <c r="C6292" s="6" t="s">
        <v>108</v>
      </c>
      <c r="D6292" s="7">
        <v>46038.75</v>
      </c>
      <c r="E6292" s="6">
        <v>160.47</v>
      </c>
      <c r="F6292" s="6">
        <v>160.47</v>
      </c>
      <c r="G6292" s="6">
        <v>0</v>
      </c>
      <c r="H6292" s="6">
        <v>8</v>
      </c>
      <c r="I6292" s="6">
        <v>21</v>
      </c>
      <c r="J6292" s="6" t="s">
        <v>93</v>
      </c>
    </row>
    <row r="6293" spans="1:10" x14ac:dyDescent="0.2">
      <c r="A6293" s="5">
        <v>591</v>
      </c>
      <c r="B6293" s="6">
        <v>5</v>
      </c>
      <c r="C6293" s="6" t="s">
        <v>60</v>
      </c>
      <c r="D6293" s="7">
        <v>46038.75</v>
      </c>
      <c r="E6293" s="6">
        <v>163.47999999999999</v>
      </c>
      <c r="F6293" s="6">
        <v>163.47999999999999</v>
      </c>
      <c r="G6293" s="6">
        <v>0</v>
      </c>
      <c r="H6293" s="6">
        <v>5</v>
      </c>
      <c r="I6293" s="6">
        <v>10</v>
      </c>
      <c r="J6293" s="6" t="s">
        <v>133</v>
      </c>
    </row>
    <row r="6294" spans="1:10" x14ac:dyDescent="0.2">
      <c r="A6294" s="5">
        <v>652</v>
      </c>
      <c r="B6294" s="6">
        <v>16</v>
      </c>
      <c r="C6294" s="6" t="s">
        <v>96</v>
      </c>
      <c r="D6294" s="7">
        <v>46038.75</v>
      </c>
      <c r="E6294" s="6">
        <v>192</v>
      </c>
      <c r="F6294" s="6">
        <v>192</v>
      </c>
      <c r="G6294" s="6">
        <v>0</v>
      </c>
      <c r="H6294" s="6">
        <v>7</v>
      </c>
      <c r="I6294" s="6">
        <v>11</v>
      </c>
      <c r="J6294" s="6" t="s">
        <v>90</v>
      </c>
    </row>
    <row r="6295" spans="1:10" x14ac:dyDescent="0.2">
      <c r="A6295" s="5">
        <v>506</v>
      </c>
      <c r="B6295" s="6">
        <v>42</v>
      </c>
      <c r="C6295" s="6" t="s">
        <v>190</v>
      </c>
      <c r="D6295" s="7">
        <v>46039.25</v>
      </c>
      <c r="E6295" s="6">
        <v>280</v>
      </c>
      <c r="F6295" s="6">
        <v>280</v>
      </c>
      <c r="G6295" s="6">
        <v>0</v>
      </c>
      <c r="H6295" s="6">
        <v>5</v>
      </c>
      <c r="I6295" s="6">
        <v>10002</v>
      </c>
      <c r="J6295" s="6" t="s">
        <v>56</v>
      </c>
    </row>
    <row r="6296" spans="1:10" x14ac:dyDescent="0.2">
      <c r="A6296" s="5">
        <v>530</v>
      </c>
      <c r="B6296" s="6">
        <v>3</v>
      </c>
      <c r="C6296" s="6" t="s">
        <v>43</v>
      </c>
      <c r="D6296" s="7">
        <v>46039.25</v>
      </c>
      <c r="E6296" s="6">
        <v>492</v>
      </c>
      <c r="F6296" s="6">
        <v>492</v>
      </c>
      <c r="G6296" s="6">
        <v>0</v>
      </c>
      <c r="H6296" s="6">
        <v>6</v>
      </c>
      <c r="I6296" s="6" t="s">
        <v>47</v>
      </c>
      <c r="J6296" s="6" t="s">
        <v>47</v>
      </c>
    </row>
    <row r="6297" spans="1:10" x14ac:dyDescent="0.2">
      <c r="A6297" s="5">
        <v>539</v>
      </c>
      <c r="B6297" s="6">
        <v>9</v>
      </c>
      <c r="C6297" s="6" t="s">
        <v>65</v>
      </c>
      <c r="D6297" s="7">
        <v>46039.25</v>
      </c>
      <c r="E6297" s="6">
        <v>181</v>
      </c>
      <c r="F6297" s="6">
        <v>181</v>
      </c>
      <c r="G6297" s="6">
        <v>0</v>
      </c>
      <c r="H6297" s="6">
        <v>8</v>
      </c>
      <c r="I6297" s="6">
        <v>28</v>
      </c>
      <c r="J6297" s="6" t="s">
        <v>143</v>
      </c>
    </row>
    <row r="6298" spans="1:10" x14ac:dyDescent="0.2">
      <c r="A6298" s="5">
        <v>540</v>
      </c>
      <c r="B6298" s="6">
        <v>9</v>
      </c>
      <c r="C6298" s="6" t="s">
        <v>65</v>
      </c>
      <c r="D6298" s="7">
        <v>46039.25</v>
      </c>
      <c r="E6298" s="6">
        <v>193</v>
      </c>
      <c r="F6298" s="6">
        <v>193</v>
      </c>
      <c r="G6298" s="6">
        <v>0</v>
      </c>
      <c r="H6298" s="6">
        <v>11</v>
      </c>
      <c r="I6298" s="6">
        <v>18</v>
      </c>
      <c r="J6298" s="6" t="s">
        <v>29</v>
      </c>
    </row>
    <row r="6299" spans="1:10" x14ac:dyDescent="0.2">
      <c r="A6299" s="5">
        <v>578</v>
      </c>
      <c r="B6299" s="6">
        <v>16</v>
      </c>
      <c r="C6299" s="6" t="s">
        <v>207</v>
      </c>
      <c r="D6299" s="7">
        <v>46039.25</v>
      </c>
      <c r="E6299" s="6">
        <v>518</v>
      </c>
      <c r="F6299" s="6">
        <v>518</v>
      </c>
      <c r="G6299" s="6">
        <v>0</v>
      </c>
      <c r="H6299" s="6">
        <v>5</v>
      </c>
      <c r="I6299" s="6">
        <v>10</v>
      </c>
      <c r="J6299" s="6" t="s">
        <v>133</v>
      </c>
    </row>
    <row r="6300" spans="1:10" x14ac:dyDescent="0.2">
      <c r="A6300" s="5">
        <v>580</v>
      </c>
      <c r="B6300" s="6">
        <v>13</v>
      </c>
      <c r="C6300" s="6" t="s">
        <v>239</v>
      </c>
      <c r="D6300" s="7">
        <v>46039.25</v>
      </c>
      <c r="E6300" s="6">
        <v>239</v>
      </c>
      <c r="F6300" s="6">
        <v>239</v>
      </c>
      <c r="G6300" s="6">
        <v>0</v>
      </c>
      <c r="H6300" s="6">
        <v>9</v>
      </c>
      <c r="I6300" s="6">
        <v>10002</v>
      </c>
      <c r="J6300" s="6" t="s">
        <v>56</v>
      </c>
    </row>
    <row r="6301" spans="1:10" x14ac:dyDescent="0.2">
      <c r="A6301" s="5">
        <v>582</v>
      </c>
      <c r="B6301" s="6">
        <v>14</v>
      </c>
      <c r="C6301" s="6" t="s">
        <v>70</v>
      </c>
      <c r="D6301" s="7">
        <v>46039.25</v>
      </c>
      <c r="E6301" s="6">
        <v>281</v>
      </c>
      <c r="F6301" s="6">
        <v>281</v>
      </c>
      <c r="G6301" s="6">
        <v>0</v>
      </c>
      <c r="H6301" s="6">
        <v>10</v>
      </c>
      <c r="I6301" s="6">
        <v>24</v>
      </c>
      <c r="J6301" s="6" t="s">
        <v>84</v>
      </c>
    </row>
    <row r="6302" spans="1:10" x14ac:dyDescent="0.2">
      <c r="A6302" s="5">
        <v>584</v>
      </c>
      <c r="B6302" s="6">
        <v>8</v>
      </c>
      <c r="C6302" s="6" t="s">
        <v>64</v>
      </c>
      <c r="D6302" s="7">
        <v>46039.25</v>
      </c>
      <c r="E6302" s="6">
        <v>254.08</v>
      </c>
      <c r="F6302" s="6">
        <v>254.08</v>
      </c>
      <c r="G6302" s="6">
        <v>0</v>
      </c>
      <c r="H6302" s="6">
        <v>7</v>
      </c>
      <c r="I6302" s="6">
        <v>21</v>
      </c>
      <c r="J6302" s="6" t="s">
        <v>93</v>
      </c>
    </row>
    <row r="6303" spans="1:10" x14ac:dyDescent="0.2">
      <c r="A6303" s="5">
        <v>585</v>
      </c>
      <c r="B6303" s="6">
        <v>5</v>
      </c>
      <c r="C6303" s="6" t="s">
        <v>46</v>
      </c>
      <c r="D6303" s="7">
        <v>46039.25</v>
      </c>
      <c r="E6303" s="6">
        <v>292</v>
      </c>
      <c r="F6303" s="6">
        <v>292</v>
      </c>
      <c r="G6303" s="6">
        <v>0</v>
      </c>
      <c r="H6303" s="6">
        <v>11</v>
      </c>
      <c r="I6303" s="6">
        <v>18</v>
      </c>
      <c r="J6303" s="6" t="s">
        <v>29</v>
      </c>
    </row>
    <row r="6304" spans="1:10" x14ac:dyDescent="0.2">
      <c r="A6304" s="5">
        <v>586</v>
      </c>
      <c r="B6304" s="6">
        <v>32</v>
      </c>
      <c r="C6304" s="6" t="s">
        <v>180</v>
      </c>
      <c r="D6304" s="7">
        <v>46039.25</v>
      </c>
      <c r="E6304" s="6">
        <v>230</v>
      </c>
      <c r="F6304" s="6">
        <v>230</v>
      </c>
      <c r="G6304" s="6">
        <v>0</v>
      </c>
      <c r="H6304" s="6">
        <v>5</v>
      </c>
      <c r="I6304" s="6">
        <v>10002</v>
      </c>
      <c r="J6304" s="6" t="s">
        <v>56</v>
      </c>
    </row>
    <row r="6305" spans="1:10" x14ac:dyDescent="0.2">
      <c r="A6305" s="5">
        <v>589</v>
      </c>
      <c r="B6305" s="6">
        <v>30</v>
      </c>
      <c r="C6305" s="6" t="s">
        <v>178</v>
      </c>
      <c r="D6305" s="7">
        <v>46039.25</v>
      </c>
      <c r="E6305" s="6">
        <v>690</v>
      </c>
      <c r="F6305" s="6">
        <v>690</v>
      </c>
      <c r="G6305" s="6">
        <v>0</v>
      </c>
      <c r="H6305" s="6">
        <v>11</v>
      </c>
      <c r="I6305" s="6">
        <v>5</v>
      </c>
      <c r="J6305" s="6" t="s">
        <v>79</v>
      </c>
    </row>
    <row r="6306" spans="1:10" x14ac:dyDescent="0.2">
      <c r="A6306" s="5">
        <v>591</v>
      </c>
      <c r="B6306" s="6">
        <v>4</v>
      </c>
      <c r="C6306" s="6" t="s">
        <v>59</v>
      </c>
      <c r="D6306" s="7">
        <v>46039.25</v>
      </c>
      <c r="E6306" s="6">
        <v>164</v>
      </c>
      <c r="F6306" s="6">
        <v>164</v>
      </c>
      <c r="G6306" s="6">
        <v>0</v>
      </c>
      <c r="H6306" s="6">
        <v>5</v>
      </c>
      <c r="I6306" s="6">
        <v>10</v>
      </c>
      <c r="J6306" s="6" t="s">
        <v>133</v>
      </c>
    </row>
    <row r="6307" spans="1:10" x14ac:dyDescent="0.2">
      <c r="A6307" s="5">
        <v>592</v>
      </c>
      <c r="B6307" s="6">
        <v>6</v>
      </c>
      <c r="C6307" s="6" t="s">
        <v>257</v>
      </c>
      <c r="D6307" s="7">
        <v>46039.25</v>
      </c>
      <c r="E6307" s="6">
        <v>530</v>
      </c>
      <c r="F6307" s="6">
        <v>530</v>
      </c>
      <c r="G6307" s="6">
        <v>0</v>
      </c>
      <c r="H6307" s="6">
        <v>5</v>
      </c>
      <c r="I6307" s="6">
        <v>10002</v>
      </c>
      <c r="J6307" s="6" t="s">
        <v>56</v>
      </c>
    </row>
    <row r="6308" spans="1:10" x14ac:dyDescent="0.2">
      <c r="A6308" s="5">
        <v>593</v>
      </c>
      <c r="B6308" s="6">
        <v>2</v>
      </c>
      <c r="C6308" s="6" t="s">
        <v>57</v>
      </c>
      <c r="D6308" s="7">
        <v>46039.25</v>
      </c>
      <c r="E6308" s="6">
        <v>160.47</v>
      </c>
      <c r="F6308" s="6">
        <v>160.47</v>
      </c>
      <c r="G6308" s="6">
        <v>0</v>
      </c>
      <c r="H6308" s="6">
        <v>11</v>
      </c>
      <c r="I6308" s="6">
        <v>14</v>
      </c>
      <c r="J6308" s="6" t="s">
        <v>22</v>
      </c>
    </row>
    <row r="6309" spans="1:10" x14ac:dyDescent="0.2">
      <c r="A6309" s="5">
        <v>625</v>
      </c>
      <c r="B6309" s="6">
        <v>4</v>
      </c>
      <c r="C6309" s="6" t="s">
        <v>59</v>
      </c>
      <c r="D6309" s="7">
        <v>46039.25</v>
      </c>
      <c r="E6309" s="6">
        <v>240</v>
      </c>
      <c r="F6309" s="6">
        <v>240</v>
      </c>
      <c r="G6309" s="6">
        <v>0</v>
      </c>
      <c r="H6309" s="6">
        <v>9</v>
      </c>
      <c r="I6309" s="6">
        <v>12</v>
      </c>
      <c r="J6309" s="6" t="s">
        <v>134</v>
      </c>
    </row>
    <row r="6310" spans="1:10" x14ac:dyDescent="0.2">
      <c r="A6310" s="5">
        <v>626</v>
      </c>
      <c r="B6310" s="6">
        <v>4</v>
      </c>
      <c r="C6310" s="6" t="s">
        <v>59</v>
      </c>
      <c r="D6310" s="7">
        <v>46039.25</v>
      </c>
      <c r="E6310" s="6">
        <v>240</v>
      </c>
      <c r="F6310" s="6">
        <v>240</v>
      </c>
      <c r="G6310" s="6">
        <v>0</v>
      </c>
      <c r="H6310" s="6">
        <v>9</v>
      </c>
      <c r="I6310" s="6">
        <v>12</v>
      </c>
      <c r="J6310" s="6" t="s">
        <v>134</v>
      </c>
    </row>
    <row r="6311" spans="1:10" x14ac:dyDescent="0.2">
      <c r="A6311" s="5">
        <v>627</v>
      </c>
      <c r="B6311" s="6">
        <v>37</v>
      </c>
      <c r="C6311" s="6" t="s">
        <v>185</v>
      </c>
      <c r="D6311" s="7">
        <v>46039.25</v>
      </c>
      <c r="E6311" s="6">
        <v>135</v>
      </c>
      <c r="F6311" s="6">
        <v>135</v>
      </c>
      <c r="G6311" s="6">
        <v>0</v>
      </c>
      <c r="H6311" s="6">
        <v>5</v>
      </c>
      <c r="I6311" s="6">
        <v>10002</v>
      </c>
      <c r="J6311" s="6" t="s">
        <v>56</v>
      </c>
    </row>
    <row r="6312" spans="1:10" x14ac:dyDescent="0.2">
      <c r="A6312" s="5">
        <v>630</v>
      </c>
      <c r="B6312" s="6">
        <v>36</v>
      </c>
      <c r="C6312" s="6" t="s">
        <v>184</v>
      </c>
      <c r="D6312" s="7">
        <v>46039.25</v>
      </c>
      <c r="E6312" s="6">
        <v>386</v>
      </c>
      <c r="F6312" s="6">
        <v>386</v>
      </c>
      <c r="G6312" s="6">
        <v>0</v>
      </c>
      <c r="H6312" s="6">
        <v>5</v>
      </c>
      <c r="I6312" s="6">
        <v>5</v>
      </c>
      <c r="J6312" s="6" t="s">
        <v>79</v>
      </c>
    </row>
    <row r="6313" spans="1:10" x14ac:dyDescent="0.2">
      <c r="A6313" s="5">
        <v>632</v>
      </c>
      <c r="B6313" s="6">
        <v>21</v>
      </c>
      <c r="C6313" s="6" t="s">
        <v>212</v>
      </c>
      <c r="D6313" s="7">
        <v>46039.25</v>
      </c>
      <c r="E6313" s="6">
        <v>220</v>
      </c>
      <c r="F6313" s="6">
        <v>220</v>
      </c>
      <c r="G6313" s="6">
        <v>0</v>
      </c>
      <c r="H6313" s="6">
        <v>6</v>
      </c>
      <c r="I6313" s="6">
        <v>10002</v>
      </c>
      <c r="J6313" s="6" t="s">
        <v>56</v>
      </c>
    </row>
    <row r="6314" spans="1:10" x14ac:dyDescent="0.2">
      <c r="A6314" s="5">
        <v>636</v>
      </c>
      <c r="B6314" s="6">
        <v>10</v>
      </c>
      <c r="C6314" s="6" t="s">
        <v>66</v>
      </c>
      <c r="D6314" s="7">
        <v>46039.25</v>
      </c>
      <c r="E6314" s="6">
        <v>297.44</v>
      </c>
      <c r="F6314" s="6">
        <v>297.44</v>
      </c>
      <c r="G6314" s="6">
        <v>0</v>
      </c>
      <c r="H6314" s="6">
        <v>5</v>
      </c>
      <c r="I6314" s="6">
        <v>14</v>
      </c>
      <c r="J6314" s="6" t="s">
        <v>22</v>
      </c>
    </row>
    <row r="6315" spans="1:10" x14ac:dyDescent="0.2">
      <c r="A6315" s="5">
        <v>652</v>
      </c>
      <c r="B6315" s="6">
        <v>15</v>
      </c>
      <c r="C6315" s="6" t="s">
        <v>95</v>
      </c>
      <c r="D6315" s="7">
        <v>46039.25</v>
      </c>
      <c r="E6315" s="6">
        <v>192</v>
      </c>
      <c r="F6315" s="6">
        <v>192</v>
      </c>
      <c r="G6315" s="6">
        <v>0</v>
      </c>
      <c r="H6315" s="6">
        <v>7</v>
      </c>
      <c r="I6315" s="6">
        <v>11</v>
      </c>
      <c r="J6315" s="6" t="s">
        <v>90</v>
      </c>
    </row>
    <row r="6316" spans="1:10" x14ac:dyDescent="0.2">
      <c r="A6316" s="5">
        <v>43</v>
      </c>
      <c r="B6316" s="6">
        <v>1</v>
      </c>
      <c r="C6316" s="6" t="s">
        <v>19</v>
      </c>
      <c r="D6316" s="7">
        <v>46039.70208333333</v>
      </c>
      <c r="E6316" s="6">
        <v>799</v>
      </c>
      <c r="F6316" s="6">
        <v>799</v>
      </c>
      <c r="G6316" s="6">
        <v>0</v>
      </c>
      <c r="H6316" s="6">
        <v>6</v>
      </c>
      <c r="I6316" s="6">
        <v>9</v>
      </c>
      <c r="J6316" s="6" t="s">
        <v>80</v>
      </c>
    </row>
    <row r="6317" spans="1:10" x14ac:dyDescent="0.2">
      <c r="A6317" s="5">
        <v>90</v>
      </c>
      <c r="B6317" s="6">
        <v>15</v>
      </c>
      <c r="C6317" s="6" t="s">
        <v>111</v>
      </c>
      <c r="D6317" s="7">
        <v>46039.75</v>
      </c>
      <c r="E6317" s="6">
        <v>320</v>
      </c>
      <c r="F6317" s="6">
        <v>320</v>
      </c>
      <c r="G6317" s="6">
        <v>0</v>
      </c>
      <c r="H6317" s="6">
        <v>7</v>
      </c>
      <c r="I6317" s="6">
        <v>21</v>
      </c>
      <c r="J6317" s="6" t="s">
        <v>93</v>
      </c>
    </row>
    <row r="6318" spans="1:10" x14ac:dyDescent="0.2">
      <c r="A6318" s="5">
        <v>93</v>
      </c>
      <c r="B6318" s="6">
        <v>14</v>
      </c>
      <c r="C6318" s="6" t="s">
        <v>110</v>
      </c>
      <c r="D6318" s="7">
        <v>46039.75</v>
      </c>
      <c r="E6318" s="6">
        <v>221.98</v>
      </c>
      <c r="F6318" s="6">
        <v>221.98</v>
      </c>
      <c r="G6318" s="6">
        <v>0</v>
      </c>
      <c r="H6318" s="6">
        <v>4</v>
      </c>
      <c r="I6318" s="6">
        <v>10002</v>
      </c>
      <c r="J6318" s="6" t="s">
        <v>56</v>
      </c>
    </row>
    <row r="6319" spans="1:10" x14ac:dyDescent="0.2">
      <c r="A6319" s="5">
        <v>96</v>
      </c>
      <c r="B6319" s="6">
        <v>12</v>
      </c>
      <c r="C6319" s="6" t="s">
        <v>108</v>
      </c>
      <c r="D6319" s="7">
        <v>46039.75</v>
      </c>
      <c r="E6319" s="6">
        <v>219.23</v>
      </c>
      <c r="F6319" s="6">
        <v>219.23</v>
      </c>
      <c r="G6319" s="6">
        <v>0</v>
      </c>
      <c r="H6319" s="6">
        <v>4</v>
      </c>
      <c r="I6319" s="6">
        <v>10002</v>
      </c>
      <c r="J6319" s="6" t="s">
        <v>56</v>
      </c>
    </row>
    <row r="6320" spans="1:10" x14ac:dyDescent="0.2">
      <c r="A6320" s="5">
        <v>104</v>
      </c>
      <c r="B6320" s="6">
        <v>16</v>
      </c>
      <c r="C6320" s="6" t="s">
        <v>112</v>
      </c>
      <c r="D6320" s="7">
        <v>46039.75</v>
      </c>
      <c r="E6320" s="6">
        <v>320</v>
      </c>
      <c r="F6320" s="6">
        <v>320</v>
      </c>
      <c r="G6320" s="6">
        <v>0</v>
      </c>
      <c r="H6320" s="6">
        <v>4</v>
      </c>
      <c r="I6320" s="6">
        <v>10002</v>
      </c>
      <c r="J6320" s="6" t="s">
        <v>56</v>
      </c>
    </row>
    <row r="6321" spans="1:10" x14ac:dyDescent="0.2">
      <c r="A6321" s="5">
        <v>130</v>
      </c>
      <c r="B6321" s="6">
        <v>19</v>
      </c>
      <c r="C6321" s="6" t="s">
        <v>115</v>
      </c>
      <c r="D6321" s="7">
        <v>46039.75</v>
      </c>
      <c r="E6321" s="6">
        <v>283.39</v>
      </c>
      <c r="F6321" s="6">
        <v>283.39</v>
      </c>
      <c r="G6321" s="6">
        <v>0</v>
      </c>
      <c r="H6321" s="6">
        <v>12</v>
      </c>
      <c r="I6321" s="6">
        <v>25</v>
      </c>
      <c r="J6321" s="6" t="s">
        <v>135</v>
      </c>
    </row>
    <row r="6322" spans="1:10" x14ac:dyDescent="0.2">
      <c r="A6322" s="5">
        <v>156</v>
      </c>
      <c r="B6322" s="6">
        <v>22</v>
      </c>
      <c r="C6322" s="6" t="s">
        <v>118</v>
      </c>
      <c r="D6322" s="7">
        <v>46039.75</v>
      </c>
      <c r="E6322" s="6">
        <v>273</v>
      </c>
      <c r="F6322" s="6">
        <v>273</v>
      </c>
      <c r="G6322" s="6">
        <v>0</v>
      </c>
      <c r="H6322" s="6">
        <v>4</v>
      </c>
      <c r="I6322" s="6">
        <v>10002</v>
      </c>
      <c r="J6322" s="6" t="s">
        <v>56</v>
      </c>
    </row>
    <row r="6323" spans="1:10" x14ac:dyDescent="0.2">
      <c r="A6323" s="5">
        <v>168</v>
      </c>
      <c r="B6323" s="6">
        <v>27</v>
      </c>
      <c r="C6323" s="6" t="s">
        <v>137</v>
      </c>
      <c r="D6323" s="7">
        <v>46039.75</v>
      </c>
      <c r="E6323" s="6">
        <v>291</v>
      </c>
      <c r="F6323" s="6">
        <v>291</v>
      </c>
      <c r="G6323" s="6">
        <v>0</v>
      </c>
      <c r="H6323" s="6">
        <v>12</v>
      </c>
      <c r="I6323" s="6">
        <v>25</v>
      </c>
      <c r="J6323" s="6" t="s">
        <v>135</v>
      </c>
    </row>
    <row r="6324" spans="1:10" x14ac:dyDescent="0.2">
      <c r="A6324" s="5">
        <v>197</v>
      </c>
      <c r="B6324" s="6">
        <v>32</v>
      </c>
      <c r="C6324" s="6" t="s">
        <v>142</v>
      </c>
      <c r="D6324" s="7">
        <v>46039.75</v>
      </c>
      <c r="E6324" s="6">
        <v>160.47</v>
      </c>
      <c r="F6324" s="6">
        <v>160.47</v>
      </c>
      <c r="G6324" s="6">
        <v>0</v>
      </c>
      <c r="H6324" s="6">
        <v>8</v>
      </c>
      <c r="I6324" s="6">
        <v>10002</v>
      </c>
      <c r="J6324" s="6" t="s">
        <v>56</v>
      </c>
    </row>
    <row r="6325" spans="1:10" x14ac:dyDescent="0.2">
      <c r="A6325" s="5">
        <v>199</v>
      </c>
      <c r="B6325" s="6">
        <v>32</v>
      </c>
      <c r="C6325" s="6" t="s">
        <v>142</v>
      </c>
      <c r="D6325" s="7">
        <v>46039.75</v>
      </c>
      <c r="E6325" s="6">
        <v>134.4</v>
      </c>
      <c r="F6325" s="6">
        <v>134.4</v>
      </c>
      <c r="G6325" s="6">
        <v>0</v>
      </c>
      <c r="H6325" s="6">
        <v>15</v>
      </c>
      <c r="I6325" s="6">
        <v>10002</v>
      </c>
      <c r="J6325" s="6" t="s">
        <v>56</v>
      </c>
    </row>
    <row r="6326" spans="1:10" x14ac:dyDescent="0.2">
      <c r="A6326" s="5">
        <v>243</v>
      </c>
      <c r="B6326" s="6">
        <v>6</v>
      </c>
      <c r="C6326" s="6" t="s">
        <v>102</v>
      </c>
      <c r="D6326" s="7">
        <v>46039.75</v>
      </c>
      <c r="E6326" s="6">
        <v>171.16</v>
      </c>
      <c r="F6326" s="6">
        <v>171.16</v>
      </c>
      <c r="G6326" s="6">
        <v>0</v>
      </c>
      <c r="H6326" s="6">
        <v>5</v>
      </c>
      <c r="I6326" s="6">
        <v>10</v>
      </c>
      <c r="J6326" s="6" t="s">
        <v>133</v>
      </c>
    </row>
    <row r="6327" spans="1:10" x14ac:dyDescent="0.2">
      <c r="A6327" s="5">
        <v>274</v>
      </c>
      <c r="B6327" s="6">
        <v>10</v>
      </c>
      <c r="C6327" s="6" t="s">
        <v>106</v>
      </c>
      <c r="D6327" s="7">
        <v>46039.75</v>
      </c>
      <c r="E6327" s="6">
        <v>485.91</v>
      </c>
      <c r="F6327" s="6">
        <v>485.91</v>
      </c>
      <c r="G6327" s="6">
        <v>0</v>
      </c>
      <c r="H6327" s="6">
        <v>10</v>
      </c>
      <c r="I6327" s="6">
        <v>13</v>
      </c>
      <c r="J6327" s="6" t="s">
        <v>81</v>
      </c>
    </row>
    <row r="6328" spans="1:10" x14ac:dyDescent="0.2">
      <c r="A6328" s="5">
        <v>279</v>
      </c>
      <c r="B6328" s="6">
        <v>10</v>
      </c>
      <c r="C6328" s="6" t="s">
        <v>106</v>
      </c>
      <c r="D6328" s="7">
        <v>46039.75</v>
      </c>
      <c r="E6328" s="6">
        <v>484.9</v>
      </c>
      <c r="F6328" s="6">
        <v>484.9</v>
      </c>
      <c r="G6328" s="6">
        <v>0</v>
      </c>
      <c r="H6328" s="6">
        <v>8</v>
      </c>
      <c r="I6328" s="6">
        <v>5</v>
      </c>
      <c r="J6328" s="6" t="s">
        <v>79</v>
      </c>
    </row>
    <row r="6329" spans="1:10" x14ac:dyDescent="0.2">
      <c r="A6329" s="5">
        <v>283</v>
      </c>
      <c r="B6329" s="6">
        <v>10</v>
      </c>
      <c r="C6329" s="6" t="s">
        <v>106</v>
      </c>
      <c r="D6329" s="7">
        <v>46039.75</v>
      </c>
      <c r="E6329" s="6">
        <v>194.64</v>
      </c>
      <c r="F6329" s="6">
        <v>194.64</v>
      </c>
      <c r="G6329" s="6">
        <v>0</v>
      </c>
      <c r="H6329" s="6">
        <v>8</v>
      </c>
      <c r="I6329" s="6">
        <v>28</v>
      </c>
      <c r="J6329" s="6" t="s">
        <v>143</v>
      </c>
    </row>
    <row r="6330" spans="1:10" x14ac:dyDescent="0.2">
      <c r="A6330" s="5">
        <v>286</v>
      </c>
      <c r="B6330" s="6">
        <v>10</v>
      </c>
      <c r="C6330" s="6" t="s">
        <v>106</v>
      </c>
      <c r="D6330" s="7">
        <v>46039.75</v>
      </c>
      <c r="E6330" s="6">
        <v>438.02</v>
      </c>
      <c r="F6330" s="6">
        <v>438.02</v>
      </c>
      <c r="G6330" s="6">
        <v>0</v>
      </c>
      <c r="H6330" s="6">
        <v>4</v>
      </c>
      <c r="I6330" s="6">
        <v>10002</v>
      </c>
      <c r="J6330" s="6" t="s">
        <v>56</v>
      </c>
    </row>
    <row r="6331" spans="1:10" x14ac:dyDescent="0.2">
      <c r="A6331" s="5">
        <v>305</v>
      </c>
      <c r="B6331" s="6">
        <v>34</v>
      </c>
      <c r="C6331" s="7">
        <v>48580</v>
      </c>
      <c r="D6331" s="7">
        <v>46039.75</v>
      </c>
      <c r="E6331" s="6">
        <v>282.83999999999997</v>
      </c>
      <c r="F6331" s="6">
        <v>282.83999999999997</v>
      </c>
      <c r="G6331" s="6">
        <v>0</v>
      </c>
      <c r="H6331" s="6">
        <v>5</v>
      </c>
      <c r="I6331" s="6" t="s">
        <v>47</v>
      </c>
      <c r="J6331" s="6" t="s">
        <v>47</v>
      </c>
    </row>
    <row r="6332" spans="1:10" x14ac:dyDescent="0.2">
      <c r="A6332" s="5">
        <v>309</v>
      </c>
      <c r="B6332" s="6">
        <v>35</v>
      </c>
      <c r="C6332" s="7">
        <v>48945</v>
      </c>
      <c r="D6332" s="7">
        <v>46039.75</v>
      </c>
      <c r="E6332" s="6">
        <v>258</v>
      </c>
      <c r="F6332" s="6">
        <v>258</v>
      </c>
      <c r="G6332" s="6">
        <v>0</v>
      </c>
      <c r="H6332" s="6">
        <v>9</v>
      </c>
      <c r="I6332" s="6">
        <v>12</v>
      </c>
      <c r="J6332" s="6" t="s">
        <v>134</v>
      </c>
    </row>
    <row r="6333" spans="1:10" x14ac:dyDescent="0.2">
      <c r="A6333" s="5">
        <v>539</v>
      </c>
      <c r="B6333" s="6">
        <v>10</v>
      </c>
      <c r="C6333" s="6" t="s">
        <v>66</v>
      </c>
      <c r="D6333" s="7">
        <v>46039.75</v>
      </c>
      <c r="E6333" s="6">
        <v>181.81</v>
      </c>
      <c r="F6333" s="6">
        <v>181.81</v>
      </c>
      <c r="G6333" s="6">
        <v>0</v>
      </c>
      <c r="H6333" s="6">
        <v>8</v>
      </c>
      <c r="I6333" s="6">
        <v>28</v>
      </c>
      <c r="J6333" s="6" t="s">
        <v>143</v>
      </c>
    </row>
    <row r="6334" spans="1:10" x14ac:dyDescent="0.2">
      <c r="A6334" s="5">
        <v>610</v>
      </c>
      <c r="B6334" s="6">
        <v>10</v>
      </c>
      <c r="C6334" s="6" t="s">
        <v>66</v>
      </c>
      <c r="D6334" s="7">
        <v>46039.75</v>
      </c>
      <c r="E6334" s="6">
        <v>181.81</v>
      </c>
      <c r="F6334" s="6">
        <v>181.81</v>
      </c>
      <c r="G6334" s="6">
        <v>0</v>
      </c>
      <c r="H6334" s="6">
        <v>8</v>
      </c>
      <c r="I6334" s="6">
        <v>5</v>
      </c>
      <c r="J6334" s="6" t="s">
        <v>79</v>
      </c>
    </row>
    <row r="6335" spans="1:10" x14ac:dyDescent="0.2">
      <c r="A6335" s="5">
        <v>647</v>
      </c>
      <c r="B6335" s="6">
        <v>36</v>
      </c>
      <c r="C6335" s="6" t="s">
        <v>184</v>
      </c>
      <c r="D6335" s="7">
        <v>46039.75</v>
      </c>
      <c r="E6335" s="6">
        <v>178.16</v>
      </c>
      <c r="F6335" s="6">
        <v>178.16</v>
      </c>
      <c r="G6335" s="6">
        <v>0</v>
      </c>
      <c r="H6335" s="6" t="s">
        <v>47</v>
      </c>
      <c r="I6335" s="6">
        <v>10002</v>
      </c>
      <c r="J6335" s="6" t="s">
        <v>56</v>
      </c>
    </row>
    <row r="6336" spans="1:10" x14ac:dyDescent="0.2">
      <c r="A6336" s="5">
        <v>536</v>
      </c>
      <c r="B6336" s="6">
        <v>35</v>
      </c>
      <c r="C6336" s="6" t="s">
        <v>183</v>
      </c>
      <c r="D6336" s="7">
        <v>46040.25</v>
      </c>
      <c r="E6336" s="6">
        <v>160</v>
      </c>
      <c r="F6336" s="6">
        <v>160</v>
      </c>
      <c r="G6336" s="6">
        <v>0</v>
      </c>
      <c r="H6336" s="6">
        <v>10</v>
      </c>
      <c r="I6336" s="6">
        <v>10002</v>
      </c>
      <c r="J6336" s="6" t="s">
        <v>56</v>
      </c>
    </row>
    <row r="6337" spans="1:10" x14ac:dyDescent="0.2">
      <c r="A6337" s="5">
        <v>541</v>
      </c>
      <c r="B6337" s="6">
        <v>35</v>
      </c>
      <c r="C6337" s="6" t="s">
        <v>183</v>
      </c>
      <c r="D6337" s="7">
        <v>46040.25</v>
      </c>
      <c r="E6337" s="6">
        <v>230</v>
      </c>
      <c r="F6337" s="6">
        <v>230</v>
      </c>
      <c r="G6337" s="6">
        <v>0</v>
      </c>
      <c r="H6337" s="6">
        <v>10</v>
      </c>
      <c r="I6337" s="6">
        <v>10002</v>
      </c>
      <c r="J6337" s="6" t="s">
        <v>56</v>
      </c>
    </row>
    <row r="6338" spans="1:10" x14ac:dyDescent="0.2">
      <c r="A6338" s="5">
        <v>542</v>
      </c>
      <c r="B6338" s="6">
        <v>17</v>
      </c>
      <c r="C6338" s="6" t="s">
        <v>97</v>
      </c>
      <c r="D6338" s="7">
        <v>46040.25</v>
      </c>
      <c r="E6338" s="6">
        <v>294</v>
      </c>
      <c r="F6338" s="6">
        <v>294</v>
      </c>
      <c r="G6338" s="6">
        <v>0</v>
      </c>
      <c r="H6338" s="6">
        <v>5</v>
      </c>
      <c r="I6338" s="6">
        <v>10</v>
      </c>
      <c r="J6338" s="6" t="s">
        <v>133</v>
      </c>
    </row>
    <row r="6339" spans="1:10" x14ac:dyDescent="0.2">
      <c r="A6339" s="5">
        <v>576</v>
      </c>
      <c r="B6339" s="6">
        <v>8</v>
      </c>
      <c r="C6339" s="6" t="s">
        <v>152</v>
      </c>
      <c r="D6339" s="7">
        <v>46040.25</v>
      </c>
      <c r="E6339" s="6">
        <v>249.85</v>
      </c>
      <c r="F6339" s="6">
        <v>249.85</v>
      </c>
      <c r="G6339" s="6">
        <v>0</v>
      </c>
      <c r="H6339" s="6">
        <v>12</v>
      </c>
      <c r="I6339" s="6">
        <v>31</v>
      </c>
      <c r="J6339" s="6" t="s">
        <v>42</v>
      </c>
    </row>
    <row r="6340" spans="1:10" x14ac:dyDescent="0.2">
      <c r="A6340" s="5">
        <v>596</v>
      </c>
      <c r="B6340" s="6">
        <v>31</v>
      </c>
      <c r="C6340" s="6" t="s">
        <v>179</v>
      </c>
      <c r="D6340" s="7">
        <v>46040.25</v>
      </c>
      <c r="E6340" s="6">
        <v>228</v>
      </c>
      <c r="F6340" s="6">
        <v>228</v>
      </c>
      <c r="G6340" s="6">
        <v>0</v>
      </c>
      <c r="H6340" s="6">
        <v>8</v>
      </c>
      <c r="I6340" s="6">
        <v>10002</v>
      </c>
      <c r="J6340" s="6" t="s">
        <v>56</v>
      </c>
    </row>
    <row r="6341" spans="1:10" x14ac:dyDescent="0.2">
      <c r="A6341" s="5">
        <v>597</v>
      </c>
      <c r="B6341" s="6">
        <v>36</v>
      </c>
      <c r="C6341" s="6" t="s">
        <v>184</v>
      </c>
      <c r="D6341" s="7">
        <v>46040.25</v>
      </c>
      <c r="E6341" s="6">
        <v>161</v>
      </c>
      <c r="F6341" s="6">
        <v>161</v>
      </c>
      <c r="G6341" s="6">
        <v>0</v>
      </c>
      <c r="H6341" s="6">
        <v>8</v>
      </c>
      <c r="I6341" s="6">
        <v>5</v>
      </c>
      <c r="J6341" s="6" t="s">
        <v>79</v>
      </c>
    </row>
    <row r="6342" spans="1:10" x14ac:dyDescent="0.2">
      <c r="A6342" s="5">
        <v>599</v>
      </c>
      <c r="B6342" s="6">
        <v>10</v>
      </c>
      <c r="C6342" s="6" t="s">
        <v>53</v>
      </c>
      <c r="D6342" s="7">
        <v>46040.25</v>
      </c>
      <c r="E6342" s="6">
        <v>216</v>
      </c>
      <c r="F6342" s="6">
        <v>216</v>
      </c>
      <c r="G6342" s="6">
        <v>0</v>
      </c>
      <c r="H6342" s="6">
        <v>13</v>
      </c>
      <c r="I6342" s="6">
        <v>31</v>
      </c>
      <c r="J6342" s="6" t="s">
        <v>42</v>
      </c>
    </row>
    <row r="6343" spans="1:10" x14ac:dyDescent="0.2">
      <c r="A6343" s="5">
        <v>600</v>
      </c>
      <c r="B6343" s="6">
        <v>16</v>
      </c>
      <c r="C6343" s="6" t="s">
        <v>207</v>
      </c>
      <c r="D6343" s="7">
        <v>46040.25</v>
      </c>
      <c r="E6343" s="6">
        <v>241</v>
      </c>
      <c r="F6343" s="6">
        <v>241</v>
      </c>
      <c r="G6343" s="6">
        <v>0</v>
      </c>
      <c r="H6343" s="6">
        <v>5</v>
      </c>
      <c r="I6343" s="6">
        <v>10</v>
      </c>
      <c r="J6343" s="6" t="s">
        <v>133</v>
      </c>
    </row>
    <row r="6344" spans="1:10" x14ac:dyDescent="0.2">
      <c r="A6344" s="5">
        <v>601</v>
      </c>
      <c r="B6344" s="6">
        <v>18</v>
      </c>
      <c r="C6344" s="6" t="s">
        <v>86</v>
      </c>
      <c r="D6344" s="7">
        <v>46040.25</v>
      </c>
      <c r="E6344" s="6">
        <v>280</v>
      </c>
      <c r="F6344" s="6">
        <v>280</v>
      </c>
      <c r="G6344" s="6">
        <v>0</v>
      </c>
      <c r="H6344" s="6">
        <v>5</v>
      </c>
      <c r="I6344" s="6">
        <v>9</v>
      </c>
      <c r="J6344" s="6" t="s">
        <v>80</v>
      </c>
    </row>
    <row r="6345" spans="1:10" x14ac:dyDescent="0.2">
      <c r="A6345" s="5">
        <v>602</v>
      </c>
      <c r="B6345" s="6">
        <v>34</v>
      </c>
      <c r="C6345" s="6" t="s">
        <v>249</v>
      </c>
      <c r="D6345" s="7">
        <v>46040.25</v>
      </c>
      <c r="E6345" s="6">
        <v>180</v>
      </c>
      <c r="F6345" s="6">
        <v>180</v>
      </c>
      <c r="G6345" s="6">
        <v>0</v>
      </c>
      <c r="H6345" s="6">
        <v>9</v>
      </c>
      <c r="I6345" s="6">
        <v>12</v>
      </c>
      <c r="J6345" s="6" t="s">
        <v>134</v>
      </c>
    </row>
    <row r="6346" spans="1:10" x14ac:dyDescent="0.2">
      <c r="A6346" s="5">
        <v>603</v>
      </c>
      <c r="B6346" s="6">
        <v>20</v>
      </c>
      <c r="C6346" s="6" t="s">
        <v>88</v>
      </c>
      <c r="D6346" s="7">
        <v>46040.25</v>
      </c>
      <c r="E6346" s="6">
        <v>248</v>
      </c>
      <c r="F6346" s="6">
        <v>248</v>
      </c>
      <c r="G6346" s="6">
        <v>0</v>
      </c>
      <c r="H6346" s="6">
        <v>9</v>
      </c>
      <c r="I6346" s="6">
        <v>12</v>
      </c>
      <c r="J6346" s="6" t="s">
        <v>134</v>
      </c>
    </row>
    <row r="6347" spans="1:10" x14ac:dyDescent="0.2">
      <c r="A6347" s="5">
        <v>604</v>
      </c>
      <c r="B6347" s="6">
        <v>6</v>
      </c>
      <c r="C6347" s="6" t="s">
        <v>150</v>
      </c>
      <c r="D6347" s="7">
        <v>46040.25</v>
      </c>
      <c r="E6347" s="6">
        <v>219.23</v>
      </c>
      <c r="F6347" s="6">
        <v>219.23</v>
      </c>
      <c r="G6347" s="6">
        <v>0</v>
      </c>
      <c r="H6347" s="6">
        <v>10</v>
      </c>
      <c r="I6347" s="6">
        <v>13</v>
      </c>
      <c r="J6347" s="6" t="s">
        <v>81</v>
      </c>
    </row>
    <row r="6348" spans="1:10" x14ac:dyDescent="0.2">
      <c r="A6348" s="5">
        <v>607</v>
      </c>
      <c r="B6348" s="6">
        <v>9</v>
      </c>
      <c r="C6348" s="6" t="s">
        <v>153</v>
      </c>
      <c r="D6348" s="7">
        <v>46040.25</v>
      </c>
      <c r="E6348" s="6">
        <v>578</v>
      </c>
      <c r="F6348" s="6">
        <v>578</v>
      </c>
      <c r="G6348" s="6">
        <v>0</v>
      </c>
      <c r="H6348" s="6">
        <v>7</v>
      </c>
      <c r="I6348" s="6">
        <v>11</v>
      </c>
      <c r="J6348" s="6" t="s">
        <v>90</v>
      </c>
    </row>
    <row r="6349" spans="1:10" x14ac:dyDescent="0.2">
      <c r="A6349" s="5">
        <v>609</v>
      </c>
      <c r="B6349" s="6">
        <v>10</v>
      </c>
      <c r="C6349" s="6" t="s">
        <v>66</v>
      </c>
      <c r="D6349" s="7">
        <v>46040.25</v>
      </c>
      <c r="E6349" s="6">
        <v>228</v>
      </c>
      <c r="F6349" s="6">
        <v>228</v>
      </c>
      <c r="G6349" s="6">
        <v>0</v>
      </c>
      <c r="H6349" s="6">
        <v>12</v>
      </c>
      <c r="I6349" s="6">
        <v>31</v>
      </c>
      <c r="J6349" s="6" t="s">
        <v>42</v>
      </c>
    </row>
    <row r="6350" spans="1:10" x14ac:dyDescent="0.2">
      <c r="A6350" s="5">
        <v>610</v>
      </c>
      <c r="B6350" s="6">
        <v>9</v>
      </c>
      <c r="C6350" s="6" t="s">
        <v>65</v>
      </c>
      <c r="D6350" s="7">
        <v>46040.25</v>
      </c>
      <c r="E6350" s="6">
        <v>182</v>
      </c>
      <c r="F6350" s="6">
        <v>182</v>
      </c>
      <c r="G6350" s="6">
        <v>0</v>
      </c>
      <c r="H6350" s="6">
        <v>8</v>
      </c>
      <c r="I6350" s="6">
        <v>5</v>
      </c>
      <c r="J6350" s="6" t="s">
        <v>79</v>
      </c>
    </row>
    <row r="6351" spans="1:10" x14ac:dyDescent="0.2">
      <c r="A6351" s="5">
        <v>615</v>
      </c>
      <c r="B6351" s="6">
        <v>10</v>
      </c>
      <c r="C6351" s="6" t="s">
        <v>154</v>
      </c>
      <c r="D6351" s="7">
        <v>46040.25</v>
      </c>
      <c r="E6351" s="6">
        <v>600</v>
      </c>
      <c r="F6351" s="6">
        <v>600</v>
      </c>
      <c r="G6351" s="6">
        <v>0</v>
      </c>
      <c r="H6351" s="6">
        <v>13</v>
      </c>
      <c r="I6351" s="6">
        <v>31</v>
      </c>
      <c r="J6351" s="6" t="s">
        <v>42</v>
      </c>
    </row>
    <row r="6352" spans="1:10" x14ac:dyDescent="0.2">
      <c r="A6352" s="5">
        <v>621</v>
      </c>
      <c r="B6352" s="6">
        <v>9</v>
      </c>
      <c r="C6352" s="6" t="s">
        <v>51</v>
      </c>
      <c r="D6352" s="7">
        <v>46040.25</v>
      </c>
      <c r="E6352" s="6">
        <v>205</v>
      </c>
      <c r="F6352" s="6">
        <v>205</v>
      </c>
      <c r="G6352" s="6">
        <v>0</v>
      </c>
      <c r="H6352" s="6">
        <v>13</v>
      </c>
      <c r="I6352" s="6">
        <v>20</v>
      </c>
      <c r="J6352" s="6" t="s">
        <v>44</v>
      </c>
    </row>
    <row r="6353" spans="1:10" x14ac:dyDescent="0.2">
      <c r="A6353" s="5">
        <v>629</v>
      </c>
      <c r="B6353" s="6">
        <v>19</v>
      </c>
      <c r="C6353" s="6" t="s">
        <v>87</v>
      </c>
      <c r="D6353" s="7">
        <v>46040.25</v>
      </c>
      <c r="E6353" s="6">
        <v>161</v>
      </c>
      <c r="F6353" s="6">
        <v>161</v>
      </c>
      <c r="G6353" s="6">
        <v>0</v>
      </c>
      <c r="H6353" s="6">
        <v>12</v>
      </c>
      <c r="I6353" s="6">
        <v>15</v>
      </c>
      <c r="J6353" s="6" t="s">
        <v>63</v>
      </c>
    </row>
    <row r="6354" spans="1:10" x14ac:dyDescent="0.2">
      <c r="A6354" s="5">
        <v>638</v>
      </c>
      <c r="B6354" s="6">
        <v>14</v>
      </c>
      <c r="C6354" s="6" t="s">
        <v>94</v>
      </c>
      <c r="D6354" s="7">
        <v>46040.25</v>
      </c>
      <c r="E6354" s="6">
        <v>264</v>
      </c>
      <c r="F6354" s="6">
        <v>264</v>
      </c>
      <c r="G6354" s="6">
        <v>0</v>
      </c>
      <c r="H6354" s="6">
        <v>9</v>
      </c>
      <c r="I6354" s="6">
        <v>12</v>
      </c>
      <c r="J6354" s="6" t="s">
        <v>134</v>
      </c>
    </row>
    <row r="6355" spans="1:10" x14ac:dyDescent="0.2">
      <c r="A6355" s="5">
        <v>642</v>
      </c>
      <c r="B6355" s="6">
        <v>17</v>
      </c>
      <c r="C6355" s="6" t="s">
        <v>85</v>
      </c>
      <c r="D6355" s="7">
        <v>46040.25</v>
      </c>
      <c r="E6355" s="6">
        <v>249</v>
      </c>
      <c r="F6355" s="6">
        <v>249</v>
      </c>
      <c r="G6355" s="6">
        <v>0</v>
      </c>
      <c r="H6355" s="6">
        <v>12</v>
      </c>
      <c r="I6355" s="6">
        <v>31</v>
      </c>
      <c r="J6355" s="6" t="s">
        <v>42</v>
      </c>
    </row>
    <row r="6356" spans="1:10" x14ac:dyDescent="0.2">
      <c r="A6356" s="5">
        <v>647</v>
      </c>
      <c r="B6356" s="6">
        <v>35</v>
      </c>
      <c r="C6356" s="6" t="s">
        <v>183</v>
      </c>
      <c r="D6356" s="7">
        <v>46040.25</v>
      </c>
      <c r="E6356" s="6">
        <v>178.16</v>
      </c>
      <c r="F6356" s="6">
        <v>178.16</v>
      </c>
      <c r="G6356" s="6">
        <v>0</v>
      </c>
      <c r="H6356" s="6" t="s">
        <v>47</v>
      </c>
      <c r="I6356" s="6">
        <v>10002</v>
      </c>
      <c r="J6356" s="6" t="s">
        <v>56</v>
      </c>
    </row>
    <row r="6357" spans="1:10" x14ac:dyDescent="0.2">
      <c r="A6357" s="5">
        <v>64</v>
      </c>
      <c r="B6357" s="6">
        <v>4</v>
      </c>
      <c r="C6357" s="6" t="s">
        <v>100</v>
      </c>
      <c r="D6357" s="7">
        <v>46040.75</v>
      </c>
      <c r="E6357" s="6">
        <v>347.87</v>
      </c>
      <c r="F6357" s="6">
        <v>347.87</v>
      </c>
      <c r="G6357" s="6">
        <v>0</v>
      </c>
      <c r="H6357" s="6">
        <v>12</v>
      </c>
      <c r="I6357" s="6">
        <v>15</v>
      </c>
      <c r="J6357" s="6" t="s">
        <v>63</v>
      </c>
    </row>
    <row r="6358" spans="1:10" x14ac:dyDescent="0.2">
      <c r="A6358" s="5">
        <v>66</v>
      </c>
      <c r="B6358" s="6">
        <v>4</v>
      </c>
      <c r="C6358" s="6" t="s">
        <v>100</v>
      </c>
      <c r="D6358" s="7">
        <v>46040.75</v>
      </c>
      <c r="E6358" s="6">
        <v>302.22000000000003</v>
      </c>
      <c r="F6358" s="6">
        <v>302.22000000000003</v>
      </c>
      <c r="G6358" s="6">
        <v>0</v>
      </c>
      <c r="H6358" s="6">
        <v>11</v>
      </c>
      <c r="I6358" s="6">
        <v>18</v>
      </c>
      <c r="J6358" s="6" t="s">
        <v>29</v>
      </c>
    </row>
    <row r="6359" spans="1:10" x14ac:dyDescent="0.2">
      <c r="A6359" s="5">
        <v>71</v>
      </c>
      <c r="B6359" s="6">
        <v>6</v>
      </c>
      <c r="C6359" s="6" t="s">
        <v>102</v>
      </c>
      <c r="D6359" s="7">
        <v>46040.75</v>
      </c>
      <c r="E6359" s="6">
        <v>676.86</v>
      </c>
      <c r="F6359" s="6">
        <v>676.86</v>
      </c>
      <c r="G6359" s="6">
        <v>0</v>
      </c>
      <c r="H6359" s="6">
        <v>13</v>
      </c>
      <c r="I6359" s="6">
        <v>31</v>
      </c>
      <c r="J6359" s="6" t="s">
        <v>42</v>
      </c>
    </row>
    <row r="6360" spans="1:10" x14ac:dyDescent="0.2">
      <c r="A6360" s="5">
        <v>89</v>
      </c>
      <c r="B6360" s="6">
        <v>15</v>
      </c>
      <c r="C6360" s="6" t="s">
        <v>111</v>
      </c>
      <c r="D6360" s="7">
        <v>46040.75</v>
      </c>
      <c r="E6360" s="6">
        <v>160.47</v>
      </c>
      <c r="F6360" s="6">
        <v>160.47</v>
      </c>
      <c r="G6360" s="6">
        <v>0</v>
      </c>
      <c r="H6360" s="6">
        <v>9</v>
      </c>
      <c r="I6360" s="6">
        <v>12</v>
      </c>
      <c r="J6360" s="6" t="s">
        <v>134</v>
      </c>
    </row>
    <row r="6361" spans="1:10" x14ac:dyDescent="0.2">
      <c r="A6361" s="5">
        <v>100</v>
      </c>
      <c r="B6361" s="6">
        <v>14</v>
      </c>
      <c r="C6361" s="6" t="s">
        <v>110</v>
      </c>
      <c r="D6361" s="7">
        <v>46040.75</v>
      </c>
      <c r="E6361" s="6">
        <v>219.23</v>
      </c>
      <c r="F6361" s="6">
        <v>219.23</v>
      </c>
      <c r="G6361" s="6">
        <v>0</v>
      </c>
      <c r="H6361" s="6">
        <v>7</v>
      </c>
      <c r="I6361" s="6">
        <v>21</v>
      </c>
      <c r="J6361" s="6" t="s">
        <v>93</v>
      </c>
    </row>
    <row r="6362" spans="1:10" x14ac:dyDescent="0.2">
      <c r="A6362" s="5">
        <v>109</v>
      </c>
      <c r="B6362" s="6">
        <v>16</v>
      </c>
      <c r="C6362" s="6" t="s">
        <v>112</v>
      </c>
      <c r="D6362" s="7">
        <v>46040.75</v>
      </c>
      <c r="E6362" s="6">
        <v>192</v>
      </c>
      <c r="F6362" s="6">
        <v>192</v>
      </c>
      <c r="G6362" s="6">
        <v>0</v>
      </c>
      <c r="H6362" s="6">
        <v>13</v>
      </c>
      <c r="I6362" s="6">
        <v>31</v>
      </c>
      <c r="J6362" s="6" t="s">
        <v>42</v>
      </c>
    </row>
    <row r="6363" spans="1:10" x14ac:dyDescent="0.2">
      <c r="A6363" s="5">
        <v>155</v>
      </c>
      <c r="B6363" s="6">
        <v>22</v>
      </c>
      <c r="C6363" s="6" t="s">
        <v>118</v>
      </c>
      <c r="D6363" s="7">
        <v>46040.75</v>
      </c>
      <c r="E6363" s="6">
        <v>279</v>
      </c>
      <c r="F6363" s="6">
        <v>279</v>
      </c>
      <c r="G6363" s="6">
        <v>0</v>
      </c>
      <c r="H6363" s="6">
        <v>5</v>
      </c>
      <c r="I6363" s="6">
        <v>14</v>
      </c>
      <c r="J6363" s="6" t="s">
        <v>22</v>
      </c>
    </row>
    <row r="6364" spans="1:10" x14ac:dyDescent="0.2">
      <c r="A6364" s="5">
        <v>180</v>
      </c>
      <c r="B6364" s="6">
        <v>28</v>
      </c>
      <c r="C6364" s="6" t="s">
        <v>138</v>
      </c>
      <c r="D6364" s="7">
        <v>46040.75</v>
      </c>
      <c r="E6364" s="6">
        <v>160.47</v>
      </c>
      <c r="F6364" s="6">
        <v>160.47</v>
      </c>
      <c r="G6364" s="6">
        <v>0</v>
      </c>
      <c r="H6364" s="6">
        <v>5</v>
      </c>
      <c r="I6364" s="6">
        <v>10002</v>
      </c>
      <c r="J6364" s="6" t="s">
        <v>56</v>
      </c>
    </row>
    <row r="6365" spans="1:10" x14ac:dyDescent="0.2">
      <c r="A6365" s="5">
        <v>214</v>
      </c>
      <c r="B6365" s="6">
        <v>34</v>
      </c>
      <c r="C6365" s="7">
        <v>48580</v>
      </c>
      <c r="D6365" s="7">
        <v>46040.75</v>
      </c>
      <c r="E6365" s="6">
        <v>230</v>
      </c>
      <c r="F6365" s="6">
        <v>230</v>
      </c>
      <c r="G6365" s="6">
        <v>0</v>
      </c>
      <c r="H6365" s="6">
        <v>12</v>
      </c>
      <c r="I6365" s="6">
        <v>15</v>
      </c>
      <c r="J6365" s="6" t="s">
        <v>63</v>
      </c>
    </row>
    <row r="6366" spans="1:10" x14ac:dyDescent="0.2">
      <c r="A6366" s="5">
        <v>244</v>
      </c>
      <c r="B6366" s="6">
        <v>7</v>
      </c>
      <c r="C6366" s="6" t="s">
        <v>103</v>
      </c>
      <c r="D6366" s="7">
        <v>46040.75</v>
      </c>
      <c r="E6366" s="6">
        <v>192</v>
      </c>
      <c r="F6366" s="6">
        <v>192</v>
      </c>
      <c r="G6366" s="6">
        <v>0</v>
      </c>
      <c r="H6366" s="6">
        <v>11</v>
      </c>
      <c r="I6366" s="6">
        <v>14</v>
      </c>
      <c r="J6366" s="6" t="s">
        <v>22</v>
      </c>
    </row>
    <row r="6367" spans="1:10" x14ac:dyDescent="0.2">
      <c r="A6367" s="5">
        <v>273</v>
      </c>
      <c r="B6367" s="6">
        <v>10</v>
      </c>
      <c r="C6367" s="6" t="s">
        <v>106</v>
      </c>
      <c r="D6367" s="7">
        <v>46040.75</v>
      </c>
      <c r="E6367" s="6">
        <v>288.79000000000002</v>
      </c>
      <c r="F6367" s="6">
        <v>288.79000000000002</v>
      </c>
      <c r="G6367" s="6">
        <v>0</v>
      </c>
      <c r="H6367" s="6">
        <v>6</v>
      </c>
      <c r="I6367" s="6">
        <v>10002</v>
      </c>
      <c r="J6367" s="6" t="s">
        <v>56</v>
      </c>
    </row>
    <row r="6368" spans="1:10" x14ac:dyDescent="0.2">
      <c r="A6368" s="5">
        <v>303</v>
      </c>
      <c r="B6368" s="6">
        <v>27</v>
      </c>
      <c r="C6368" s="6" t="s">
        <v>137</v>
      </c>
      <c r="D6368" s="7">
        <v>46040.75</v>
      </c>
      <c r="E6368" s="6">
        <v>354.5</v>
      </c>
      <c r="F6368" s="6">
        <v>354.5</v>
      </c>
      <c r="G6368" s="6">
        <v>0</v>
      </c>
      <c r="H6368" s="6">
        <v>7</v>
      </c>
      <c r="I6368" s="6">
        <v>11</v>
      </c>
      <c r="J6368" s="6" t="s">
        <v>90</v>
      </c>
    </row>
    <row r="6369" spans="1:10" x14ac:dyDescent="0.2">
      <c r="A6369" s="5">
        <v>530</v>
      </c>
      <c r="B6369" s="6">
        <v>4</v>
      </c>
      <c r="C6369" s="6" t="s">
        <v>45</v>
      </c>
      <c r="D6369" s="7">
        <v>46041.25</v>
      </c>
      <c r="E6369" s="6">
        <v>492</v>
      </c>
      <c r="F6369" s="6">
        <v>492</v>
      </c>
      <c r="G6369" s="6">
        <v>0</v>
      </c>
      <c r="H6369" s="6">
        <v>6</v>
      </c>
      <c r="I6369" s="6" t="s">
        <v>47</v>
      </c>
      <c r="J6369" s="6" t="s">
        <v>47</v>
      </c>
    </row>
    <row r="6370" spans="1:10" x14ac:dyDescent="0.2">
      <c r="A6370" s="5">
        <v>537</v>
      </c>
      <c r="B6370" s="6">
        <v>5</v>
      </c>
      <c r="C6370" s="6" t="s">
        <v>76</v>
      </c>
      <c r="D6370" s="7">
        <v>46041.25</v>
      </c>
      <c r="E6370" s="6">
        <v>300</v>
      </c>
      <c r="F6370" s="6">
        <v>300</v>
      </c>
      <c r="G6370" s="6">
        <v>0</v>
      </c>
      <c r="H6370" s="6">
        <v>9</v>
      </c>
      <c r="I6370" s="6">
        <v>12</v>
      </c>
      <c r="J6370" s="6" t="s">
        <v>134</v>
      </c>
    </row>
    <row r="6371" spans="1:10" x14ac:dyDescent="0.2">
      <c r="A6371" s="5">
        <v>544</v>
      </c>
      <c r="B6371" s="6">
        <v>22</v>
      </c>
      <c r="C6371" s="6" t="s">
        <v>164</v>
      </c>
      <c r="D6371" s="7">
        <v>46041.25</v>
      </c>
      <c r="E6371" s="6">
        <v>209</v>
      </c>
      <c r="F6371" s="6">
        <v>209</v>
      </c>
      <c r="G6371" s="6">
        <v>0</v>
      </c>
      <c r="H6371" s="6">
        <v>12</v>
      </c>
      <c r="I6371" s="6">
        <v>31</v>
      </c>
      <c r="J6371" s="6" t="s">
        <v>42</v>
      </c>
    </row>
    <row r="6372" spans="1:10" x14ac:dyDescent="0.2">
      <c r="A6372" s="5">
        <v>568</v>
      </c>
      <c r="B6372" s="6">
        <v>11</v>
      </c>
      <c r="C6372" s="6" t="s">
        <v>32</v>
      </c>
      <c r="D6372" s="7">
        <v>46041.25</v>
      </c>
      <c r="E6372" s="6">
        <v>284</v>
      </c>
      <c r="F6372" s="6">
        <v>284</v>
      </c>
      <c r="G6372" s="6">
        <v>0</v>
      </c>
      <c r="H6372" s="6">
        <v>11</v>
      </c>
      <c r="I6372" s="6">
        <v>13</v>
      </c>
      <c r="J6372" s="6" t="s">
        <v>81</v>
      </c>
    </row>
    <row r="6373" spans="1:10" x14ac:dyDescent="0.2">
      <c r="A6373" s="5">
        <v>579</v>
      </c>
      <c r="B6373" s="6">
        <v>24</v>
      </c>
      <c r="C6373" s="6" t="s">
        <v>215</v>
      </c>
      <c r="D6373" s="7">
        <v>46041.25</v>
      </c>
      <c r="E6373" s="6">
        <v>314</v>
      </c>
      <c r="F6373" s="6">
        <v>314</v>
      </c>
      <c r="G6373" s="6">
        <v>0</v>
      </c>
      <c r="H6373" s="6">
        <v>12</v>
      </c>
      <c r="I6373" s="6">
        <v>25</v>
      </c>
      <c r="J6373" s="6" t="s">
        <v>135</v>
      </c>
    </row>
    <row r="6374" spans="1:10" x14ac:dyDescent="0.2">
      <c r="A6374" s="5">
        <v>583</v>
      </c>
      <c r="B6374" s="6">
        <v>10</v>
      </c>
      <c r="C6374" s="6" t="s">
        <v>66</v>
      </c>
      <c r="D6374" s="7">
        <v>46041.25</v>
      </c>
      <c r="E6374" s="6">
        <v>270</v>
      </c>
      <c r="F6374" s="6">
        <v>270</v>
      </c>
      <c r="G6374" s="6">
        <v>0</v>
      </c>
      <c r="H6374" s="6">
        <v>5</v>
      </c>
      <c r="I6374" s="6">
        <v>10</v>
      </c>
      <c r="J6374" s="6" t="s">
        <v>133</v>
      </c>
    </row>
    <row r="6375" spans="1:10" x14ac:dyDescent="0.2">
      <c r="A6375" s="5">
        <v>612</v>
      </c>
      <c r="B6375" s="6">
        <v>4</v>
      </c>
      <c r="C6375" s="6" t="s">
        <v>148</v>
      </c>
      <c r="D6375" s="7">
        <v>46041.25</v>
      </c>
      <c r="E6375" s="6">
        <v>233.85</v>
      </c>
      <c r="F6375" s="6">
        <v>233.85</v>
      </c>
      <c r="G6375" s="6">
        <v>0</v>
      </c>
      <c r="H6375" s="6">
        <v>7</v>
      </c>
      <c r="I6375" s="6">
        <v>11</v>
      </c>
      <c r="J6375" s="6" t="s">
        <v>90</v>
      </c>
    </row>
    <row r="6376" spans="1:10" x14ac:dyDescent="0.2">
      <c r="A6376" s="5">
        <v>622</v>
      </c>
      <c r="B6376" s="6">
        <v>10</v>
      </c>
      <c r="C6376" s="6" t="s">
        <v>126</v>
      </c>
      <c r="D6376" s="7">
        <v>46041.25</v>
      </c>
      <c r="E6376" s="6">
        <v>340</v>
      </c>
      <c r="F6376" s="6">
        <v>340</v>
      </c>
      <c r="G6376" s="6">
        <v>0</v>
      </c>
      <c r="H6376" s="6">
        <v>8</v>
      </c>
      <c r="I6376" s="6">
        <v>28</v>
      </c>
      <c r="J6376" s="6" t="s">
        <v>143</v>
      </c>
    </row>
    <row r="6377" spans="1:10" x14ac:dyDescent="0.2">
      <c r="A6377" s="5">
        <v>39</v>
      </c>
      <c r="B6377" s="6">
        <v>2</v>
      </c>
      <c r="C6377" s="6" t="s">
        <v>41</v>
      </c>
      <c r="D6377" s="7">
        <v>46041.552083333336</v>
      </c>
      <c r="E6377" s="6">
        <v>428.95</v>
      </c>
      <c r="F6377" s="6">
        <v>428.95</v>
      </c>
      <c r="G6377" s="6">
        <v>0</v>
      </c>
      <c r="H6377" s="6">
        <v>12</v>
      </c>
      <c r="I6377" s="6">
        <v>15</v>
      </c>
      <c r="J6377" s="6" t="s">
        <v>63</v>
      </c>
    </row>
    <row r="6378" spans="1:10" x14ac:dyDescent="0.2">
      <c r="A6378" s="5">
        <v>9</v>
      </c>
      <c r="B6378" s="6">
        <v>3</v>
      </c>
      <c r="C6378" s="6" t="s">
        <v>23</v>
      </c>
      <c r="D6378" s="7">
        <v>46041.720833333333</v>
      </c>
      <c r="E6378" s="6">
        <v>305</v>
      </c>
      <c r="F6378" s="6">
        <v>302.22000000000003</v>
      </c>
      <c r="G6378" s="6">
        <v>2.78</v>
      </c>
      <c r="H6378" s="6">
        <v>11</v>
      </c>
      <c r="I6378" s="6">
        <v>14</v>
      </c>
      <c r="J6378" s="6" t="s">
        <v>22</v>
      </c>
    </row>
    <row r="6379" spans="1:10" x14ac:dyDescent="0.2">
      <c r="A6379" s="5">
        <v>80</v>
      </c>
      <c r="B6379" s="6">
        <v>10</v>
      </c>
      <c r="C6379" s="6" t="s">
        <v>106</v>
      </c>
      <c r="D6379" s="7">
        <v>46041.75</v>
      </c>
      <c r="E6379" s="6">
        <v>361.67</v>
      </c>
      <c r="F6379" s="6">
        <v>361.67</v>
      </c>
      <c r="G6379" s="6">
        <v>0</v>
      </c>
      <c r="H6379" s="6">
        <v>11</v>
      </c>
      <c r="I6379" s="6">
        <v>18</v>
      </c>
      <c r="J6379" s="6" t="s">
        <v>29</v>
      </c>
    </row>
    <row r="6380" spans="1:10" x14ac:dyDescent="0.2">
      <c r="A6380" s="5">
        <v>116</v>
      </c>
      <c r="B6380" s="6">
        <v>18</v>
      </c>
      <c r="C6380" s="6" t="s">
        <v>114</v>
      </c>
      <c r="D6380" s="7">
        <v>46041.75</v>
      </c>
      <c r="E6380" s="6">
        <v>302.22000000000003</v>
      </c>
      <c r="F6380" s="6">
        <v>302.22000000000003</v>
      </c>
      <c r="G6380" s="6">
        <v>0</v>
      </c>
      <c r="H6380" s="6">
        <v>13</v>
      </c>
      <c r="I6380" s="6">
        <v>31</v>
      </c>
      <c r="J6380" s="6" t="s">
        <v>42</v>
      </c>
    </row>
    <row r="6381" spans="1:10" x14ac:dyDescent="0.2">
      <c r="A6381" s="5">
        <v>143</v>
      </c>
      <c r="B6381" s="6">
        <v>24</v>
      </c>
      <c r="C6381" s="6" t="s">
        <v>120</v>
      </c>
      <c r="D6381" s="7">
        <v>46041.75</v>
      </c>
      <c r="E6381" s="6">
        <v>258</v>
      </c>
      <c r="F6381" s="6">
        <v>258</v>
      </c>
      <c r="G6381" s="6">
        <v>0</v>
      </c>
      <c r="H6381" s="6">
        <v>11</v>
      </c>
      <c r="I6381" s="6">
        <v>13</v>
      </c>
      <c r="J6381" s="6" t="s">
        <v>81</v>
      </c>
    </row>
    <row r="6382" spans="1:10" x14ac:dyDescent="0.2">
      <c r="A6382" s="5">
        <v>147</v>
      </c>
      <c r="B6382" s="6">
        <v>25</v>
      </c>
      <c r="C6382" s="6" t="s">
        <v>121</v>
      </c>
      <c r="D6382" s="7">
        <v>46041.75</v>
      </c>
      <c r="E6382" s="6">
        <v>230</v>
      </c>
      <c r="F6382" s="6">
        <v>230</v>
      </c>
      <c r="G6382" s="6">
        <v>0</v>
      </c>
      <c r="H6382" s="6">
        <v>5</v>
      </c>
      <c r="I6382" s="6">
        <v>10002</v>
      </c>
      <c r="J6382" s="6" t="s">
        <v>56</v>
      </c>
    </row>
    <row r="6383" spans="1:10" x14ac:dyDescent="0.2">
      <c r="A6383" s="5">
        <v>167</v>
      </c>
      <c r="B6383" s="6">
        <v>27</v>
      </c>
      <c r="C6383" s="6" t="s">
        <v>137</v>
      </c>
      <c r="D6383" s="7">
        <v>46041.75</v>
      </c>
      <c r="E6383" s="6">
        <v>255</v>
      </c>
      <c r="F6383" s="6">
        <v>255</v>
      </c>
      <c r="G6383" s="6">
        <v>0</v>
      </c>
      <c r="H6383" s="6">
        <v>9</v>
      </c>
      <c r="I6383" s="6">
        <v>12</v>
      </c>
      <c r="J6383" s="6" t="s">
        <v>134</v>
      </c>
    </row>
    <row r="6384" spans="1:10" x14ac:dyDescent="0.2">
      <c r="A6384" s="5">
        <v>242</v>
      </c>
      <c r="B6384" s="6">
        <v>8</v>
      </c>
      <c r="C6384" s="6" t="s">
        <v>104</v>
      </c>
      <c r="D6384" s="7">
        <v>46041.75</v>
      </c>
      <c r="E6384" s="6">
        <v>320</v>
      </c>
      <c r="F6384" s="6">
        <v>320</v>
      </c>
      <c r="G6384" s="6">
        <v>0</v>
      </c>
      <c r="H6384" s="6">
        <v>8</v>
      </c>
      <c r="I6384" s="6">
        <v>28</v>
      </c>
      <c r="J6384" s="6" t="s">
        <v>143</v>
      </c>
    </row>
    <row r="6385" spans="1:10" x14ac:dyDescent="0.2">
      <c r="A6385" s="5">
        <v>247</v>
      </c>
      <c r="B6385" s="6">
        <v>6</v>
      </c>
      <c r="C6385" s="6" t="s">
        <v>102</v>
      </c>
      <c r="D6385" s="7">
        <v>46041.75</v>
      </c>
      <c r="E6385" s="6">
        <v>228.29</v>
      </c>
      <c r="F6385" s="6">
        <v>228.29</v>
      </c>
      <c r="G6385" s="6">
        <v>0</v>
      </c>
      <c r="H6385" s="6">
        <v>6</v>
      </c>
      <c r="I6385" s="6">
        <v>9</v>
      </c>
      <c r="J6385" s="6" t="s">
        <v>80</v>
      </c>
    </row>
    <row r="6386" spans="1:10" x14ac:dyDescent="0.2">
      <c r="A6386" s="5">
        <v>255</v>
      </c>
      <c r="B6386" s="6">
        <v>8</v>
      </c>
      <c r="C6386" s="6" t="s">
        <v>104</v>
      </c>
      <c r="D6386" s="7">
        <v>46041.75</v>
      </c>
      <c r="E6386" s="6">
        <v>320</v>
      </c>
      <c r="F6386" s="6">
        <v>320</v>
      </c>
      <c r="G6386" s="6">
        <v>0</v>
      </c>
      <c r="H6386" s="6">
        <v>10</v>
      </c>
      <c r="I6386" s="6">
        <v>24</v>
      </c>
      <c r="J6386" s="6" t="s">
        <v>84</v>
      </c>
    </row>
    <row r="6387" spans="1:10" x14ac:dyDescent="0.2">
      <c r="A6387" s="5">
        <v>258</v>
      </c>
      <c r="B6387" s="6">
        <v>5</v>
      </c>
      <c r="C6387" s="6" t="s">
        <v>101</v>
      </c>
      <c r="D6387" s="7">
        <v>46041.75</v>
      </c>
      <c r="E6387" s="6">
        <v>192</v>
      </c>
      <c r="F6387" s="6">
        <v>192</v>
      </c>
      <c r="G6387" s="6">
        <v>0</v>
      </c>
      <c r="H6387" s="6">
        <v>9</v>
      </c>
      <c r="I6387" s="6">
        <v>12</v>
      </c>
      <c r="J6387" s="6" t="s">
        <v>134</v>
      </c>
    </row>
    <row r="6388" spans="1:10" x14ac:dyDescent="0.2">
      <c r="A6388" s="5">
        <v>262</v>
      </c>
      <c r="B6388" s="6">
        <v>10</v>
      </c>
      <c r="C6388" s="6" t="s">
        <v>106</v>
      </c>
      <c r="D6388" s="7">
        <v>46041.75</v>
      </c>
      <c r="E6388" s="6">
        <v>192.51</v>
      </c>
      <c r="F6388" s="6">
        <v>192.51</v>
      </c>
      <c r="G6388" s="6">
        <v>0</v>
      </c>
      <c r="H6388" s="6">
        <v>4</v>
      </c>
      <c r="I6388" s="6">
        <v>10002</v>
      </c>
      <c r="J6388" s="6" t="s">
        <v>56</v>
      </c>
    </row>
    <row r="6389" spans="1:10" x14ac:dyDescent="0.2">
      <c r="A6389" s="5">
        <v>26</v>
      </c>
      <c r="B6389" s="6">
        <v>3</v>
      </c>
      <c r="C6389" s="6" t="s">
        <v>58</v>
      </c>
      <c r="D6389" s="7">
        <v>46041.797222222223</v>
      </c>
      <c r="E6389" s="6">
        <v>275.47000000000003</v>
      </c>
      <c r="F6389" s="6">
        <v>275.47000000000003</v>
      </c>
      <c r="G6389" s="6">
        <v>0</v>
      </c>
      <c r="H6389" s="6">
        <v>8</v>
      </c>
      <c r="I6389" s="6">
        <v>29</v>
      </c>
      <c r="J6389" s="6" t="s">
        <v>78</v>
      </c>
    </row>
    <row r="6390" spans="1:10" x14ac:dyDescent="0.2">
      <c r="A6390" s="5">
        <v>527</v>
      </c>
      <c r="B6390" s="6">
        <v>14</v>
      </c>
      <c r="C6390" s="6" t="s">
        <v>94</v>
      </c>
      <c r="D6390" s="7">
        <v>46042.25</v>
      </c>
      <c r="E6390" s="6">
        <v>309</v>
      </c>
      <c r="F6390" s="6">
        <v>309</v>
      </c>
      <c r="G6390" s="6">
        <v>0</v>
      </c>
      <c r="H6390" s="6">
        <v>8</v>
      </c>
      <c r="I6390" s="6">
        <v>5</v>
      </c>
      <c r="J6390" s="6" t="s">
        <v>79</v>
      </c>
    </row>
    <row r="6391" spans="1:10" x14ac:dyDescent="0.2">
      <c r="A6391" s="5">
        <v>528</v>
      </c>
      <c r="B6391" s="6">
        <v>9</v>
      </c>
      <c r="C6391" s="6" t="s">
        <v>153</v>
      </c>
      <c r="D6391" s="7">
        <v>46042.25</v>
      </c>
      <c r="E6391" s="6">
        <v>376</v>
      </c>
      <c r="F6391" s="6">
        <v>376</v>
      </c>
      <c r="G6391" s="6">
        <v>0</v>
      </c>
      <c r="H6391" s="6">
        <v>10</v>
      </c>
      <c r="I6391" s="6">
        <v>10002</v>
      </c>
      <c r="J6391" s="6" t="s">
        <v>56</v>
      </c>
    </row>
    <row r="6392" spans="1:10" x14ac:dyDescent="0.2">
      <c r="A6392" s="5">
        <v>532</v>
      </c>
      <c r="B6392" s="6">
        <v>16</v>
      </c>
      <c r="C6392" s="6" t="s">
        <v>207</v>
      </c>
      <c r="D6392" s="7">
        <v>46042.25</v>
      </c>
      <c r="E6392" s="6">
        <v>233</v>
      </c>
      <c r="F6392" s="6">
        <v>233</v>
      </c>
      <c r="G6392" s="6">
        <v>0</v>
      </c>
      <c r="H6392" s="6">
        <v>9</v>
      </c>
      <c r="I6392" s="6">
        <v>12</v>
      </c>
      <c r="J6392" s="6" t="s">
        <v>134</v>
      </c>
    </row>
    <row r="6393" spans="1:10" x14ac:dyDescent="0.2">
      <c r="A6393" s="5">
        <v>550</v>
      </c>
      <c r="B6393" s="6">
        <v>10</v>
      </c>
      <c r="C6393" s="6" t="s">
        <v>53</v>
      </c>
      <c r="D6393" s="7">
        <v>46042.25</v>
      </c>
      <c r="E6393" s="6">
        <v>300</v>
      </c>
      <c r="F6393" s="6">
        <v>300</v>
      </c>
      <c r="G6393" s="6">
        <v>0</v>
      </c>
      <c r="H6393" s="6">
        <v>11</v>
      </c>
      <c r="I6393" s="6">
        <v>18</v>
      </c>
      <c r="J6393" s="6" t="s">
        <v>29</v>
      </c>
    </row>
    <row r="6394" spans="1:10" x14ac:dyDescent="0.2">
      <c r="A6394" s="5">
        <v>561</v>
      </c>
      <c r="B6394" s="6">
        <v>11</v>
      </c>
      <c r="C6394" s="6" t="s">
        <v>127</v>
      </c>
      <c r="D6394" s="7">
        <v>46042.25</v>
      </c>
      <c r="E6394" s="6">
        <v>479</v>
      </c>
      <c r="F6394" s="6">
        <v>479</v>
      </c>
      <c r="G6394" s="6">
        <v>0</v>
      </c>
      <c r="H6394" s="6">
        <v>7</v>
      </c>
      <c r="I6394" s="6">
        <v>21</v>
      </c>
      <c r="J6394" s="6" t="s">
        <v>93</v>
      </c>
    </row>
    <row r="6395" spans="1:10" x14ac:dyDescent="0.2">
      <c r="A6395" s="5">
        <v>587</v>
      </c>
      <c r="B6395" s="6">
        <v>6</v>
      </c>
      <c r="C6395" s="6" t="s">
        <v>162</v>
      </c>
      <c r="D6395" s="7">
        <v>46042.25</v>
      </c>
      <c r="E6395" s="6">
        <v>319</v>
      </c>
      <c r="F6395" s="6">
        <v>319</v>
      </c>
      <c r="G6395" s="6">
        <v>0</v>
      </c>
      <c r="H6395" s="6">
        <v>6</v>
      </c>
      <c r="I6395" s="6">
        <v>10002</v>
      </c>
      <c r="J6395" s="6" t="s">
        <v>56</v>
      </c>
    </row>
    <row r="6396" spans="1:10" x14ac:dyDescent="0.2">
      <c r="A6396" s="5">
        <v>619</v>
      </c>
      <c r="B6396" s="6">
        <v>41</v>
      </c>
      <c r="C6396" s="6" t="s">
        <v>189</v>
      </c>
      <c r="D6396" s="7">
        <v>46042.25</v>
      </c>
      <c r="E6396" s="6">
        <v>147</v>
      </c>
      <c r="F6396" s="6">
        <v>147</v>
      </c>
      <c r="G6396" s="6">
        <v>0</v>
      </c>
      <c r="H6396" s="6" t="s">
        <v>47</v>
      </c>
      <c r="I6396" s="6">
        <v>10002</v>
      </c>
      <c r="J6396" s="6" t="s">
        <v>56</v>
      </c>
    </row>
    <row r="6397" spans="1:10" x14ac:dyDescent="0.2">
      <c r="A6397" s="5">
        <v>633</v>
      </c>
      <c r="B6397" s="6">
        <v>3</v>
      </c>
      <c r="C6397" s="6" t="s">
        <v>74</v>
      </c>
      <c r="D6397" s="7">
        <v>46042.25</v>
      </c>
      <c r="E6397" s="6">
        <v>320</v>
      </c>
      <c r="F6397" s="6">
        <v>320</v>
      </c>
      <c r="G6397" s="6">
        <v>0</v>
      </c>
      <c r="H6397" s="6">
        <v>9</v>
      </c>
      <c r="I6397" s="6">
        <v>12</v>
      </c>
      <c r="J6397" s="6" t="s">
        <v>134</v>
      </c>
    </row>
    <row r="6398" spans="1:10" x14ac:dyDescent="0.2">
      <c r="A6398" s="5">
        <v>635</v>
      </c>
      <c r="B6398" s="6">
        <v>21</v>
      </c>
      <c r="C6398" s="6" t="s">
        <v>89</v>
      </c>
      <c r="D6398" s="7">
        <v>46042.25</v>
      </c>
      <c r="E6398" s="6">
        <v>160</v>
      </c>
      <c r="F6398" s="6">
        <v>160</v>
      </c>
      <c r="G6398" s="6">
        <v>0</v>
      </c>
      <c r="H6398" s="6">
        <v>12</v>
      </c>
      <c r="I6398" s="6">
        <v>25</v>
      </c>
      <c r="J6398" s="6" t="s">
        <v>135</v>
      </c>
    </row>
    <row r="6399" spans="1:10" x14ac:dyDescent="0.2">
      <c r="A6399" s="5">
        <v>671</v>
      </c>
      <c r="B6399" s="6">
        <v>22</v>
      </c>
      <c r="C6399" s="6" t="s">
        <v>213</v>
      </c>
      <c r="D6399" s="7">
        <v>46042.25</v>
      </c>
      <c r="E6399" s="6">
        <v>209</v>
      </c>
      <c r="F6399" s="6">
        <v>209</v>
      </c>
      <c r="G6399" s="6">
        <v>0</v>
      </c>
      <c r="H6399" s="6">
        <v>12</v>
      </c>
      <c r="I6399" s="6">
        <v>15</v>
      </c>
      <c r="J6399" s="6" t="s">
        <v>63</v>
      </c>
    </row>
    <row r="6400" spans="1:10" x14ac:dyDescent="0.2">
      <c r="A6400" s="5">
        <v>46</v>
      </c>
      <c r="B6400" s="6">
        <v>1</v>
      </c>
      <c r="C6400" s="6" t="s">
        <v>19</v>
      </c>
      <c r="D6400" s="7">
        <v>46042.73541666667</v>
      </c>
      <c r="E6400" s="6">
        <v>799</v>
      </c>
      <c r="F6400" s="6">
        <v>799</v>
      </c>
      <c r="G6400" s="6">
        <v>0</v>
      </c>
      <c r="H6400" s="6" t="s">
        <v>47</v>
      </c>
      <c r="I6400" s="6">
        <v>10002</v>
      </c>
      <c r="J6400" s="6" t="s">
        <v>56</v>
      </c>
    </row>
    <row r="6401" spans="1:10" x14ac:dyDescent="0.2">
      <c r="A6401" s="5">
        <v>72</v>
      </c>
      <c r="B6401" s="6">
        <v>8</v>
      </c>
      <c r="C6401" s="6" t="s">
        <v>104</v>
      </c>
      <c r="D6401" s="7">
        <v>46042.75</v>
      </c>
      <c r="E6401" s="6">
        <v>255</v>
      </c>
      <c r="F6401" s="6">
        <v>255</v>
      </c>
      <c r="G6401" s="6">
        <v>0</v>
      </c>
      <c r="H6401" s="6">
        <v>10</v>
      </c>
      <c r="I6401" s="6">
        <v>24</v>
      </c>
      <c r="J6401" s="6" t="s">
        <v>84</v>
      </c>
    </row>
    <row r="6402" spans="1:10" x14ac:dyDescent="0.2">
      <c r="A6402" s="5">
        <v>265</v>
      </c>
      <c r="B6402" s="6">
        <v>10</v>
      </c>
      <c r="C6402" s="6" t="s">
        <v>106</v>
      </c>
      <c r="D6402" s="7">
        <v>46042.75</v>
      </c>
      <c r="E6402" s="6">
        <v>323.95</v>
      </c>
      <c r="F6402" s="6">
        <v>323.95</v>
      </c>
      <c r="G6402" s="6">
        <v>0</v>
      </c>
      <c r="H6402" s="6">
        <v>9</v>
      </c>
      <c r="I6402" s="6">
        <v>17</v>
      </c>
      <c r="J6402" s="6" t="s">
        <v>144</v>
      </c>
    </row>
    <row r="6403" spans="1:10" x14ac:dyDescent="0.2">
      <c r="A6403" s="5">
        <v>290</v>
      </c>
      <c r="B6403" s="6">
        <v>13</v>
      </c>
      <c r="C6403" s="6" t="s">
        <v>109</v>
      </c>
      <c r="D6403" s="7">
        <v>46042.75</v>
      </c>
      <c r="E6403" s="6">
        <v>303.27</v>
      </c>
      <c r="F6403" s="6">
        <v>303.27</v>
      </c>
      <c r="G6403" s="6">
        <v>0</v>
      </c>
      <c r="H6403" s="6">
        <v>8</v>
      </c>
      <c r="I6403" s="6">
        <v>5</v>
      </c>
      <c r="J6403" s="6" t="s">
        <v>79</v>
      </c>
    </row>
    <row r="6404" spans="1:10" x14ac:dyDescent="0.2">
      <c r="A6404" s="5">
        <v>295</v>
      </c>
      <c r="B6404" s="6">
        <v>16</v>
      </c>
      <c r="C6404" s="6" t="s">
        <v>112</v>
      </c>
      <c r="D6404" s="7">
        <v>46042.75</v>
      </c>
      <c r="E6404" s="6">
        <v>300</v>
      </c>
      <c r="F6404" s="6">
        <v>300</v>
      </c>
      <c r="G6404" s="6">
        <v>0</v>
      </c>
      <c r="H6404" s="6">
        <v>11</v>
      </c>
      <c r="I6404" s="6">
        <v>13</v>
      </c>
      <c r="J6404" s="6" t="s">
        <v>81</v>
      </c>
    </row>
    <row r="6405" spans="1:10" x14ac:dyDescent="0.2">
      <c r="A6405" s="5">
        <v>299</v>
      </c>
      <c r="B6405" s="6">
        <v>17</v>
      </c>
      <c r="C6405" s="6" t="s">
        <v>113</v>
      </c>
      <c r="D6405" s="7">
        <v>46042.75</v>
      </c>
      <c r="E6405" s="6">
        <v>160.26</v>
      </c>
      <c r="F6405" s="6">
        <v>160.26</v>
      </c>
      <c r="G6405" s="6">
        <v>0</v>
      </c>
      <c r="H6405" s="6">
        <v>5</v>
      </c>
      <c r="I6405" s="6">
        <v>9</v>
      </c>
      <c r="J6405" s="6" t="s">
        <v>80</v>
      </c>
    </row>
    <row r="6406" spans="1:10" x14ac:dyDescent="0.2">
      <c r="A6406" s="5">
        <v>427</v>
      </c>
      <c r="B6406" s="6">
        <v>1</v>
      </c>
      <c r="C6406" s="6" t="s">
        <v>19</v>
      </c>
      <c r="D6406" s="7">
        <v>46042.75</v>
      </c>
      <c r="E6406" s="6">
        <v>0</v>
      </c>
      <c r="F6406" s="6">
        <v>0</v>
      </c>
      <c r="G6406" s="6">
        <v>0</v>
      </c>
      <c r="H6406" s="6">
        <v>5</v>
      </c>
      <c r="I6406" s="6">
        <v>10002</v>
      </c>
      <c r="J6406" s="6" t="s">
        <v>56</v>
      </c>
    </row>
    <row r="6407" spans="1:10" x14ac:dyDescent="0.2">
      <c r="A6407" s="5">
        <v>586</v>
      </c>
      <c r="B6407" s="6">
        <v>33</v>
      </c>
      <c r="C6407" s="6" t="s">
        <v>181</v>
      </c>
      <c r="D6407" s="7">
        <v>46042.75</v>
      </c>
      <c r="E6407" s="6">
        <v>227</v>
      </c>
      <c r="F6407" s="6">
        <v>227</v>
      </c>
      <c r="G6407" s="6">
        <v>0</v>
      </c>
      <c r="H6407" s="6">
        <v>5</v>
      </c>
      <c r="I6407" s="6">
        <v>10002</v>
      </c>
      <c r="J6407" s="6" t="s">
        <v>56</v>
      </c>
    </row>
    <row r="6408" spans="1:10" x14ac:dyDescent="0.2">
      <c r="A6408" s="5">
        <v>534</v>
      </c>
      <c r="B6408" s="6">
        <v>17</v>
      </c>
      <c r="C6408" s="6" t="s">
        <v>208</v>
      </c>
      <c r="D6408" s="7">
        <v>46043.25</v>
      </c>
      <c r="E6408" s="6">
        <v>384</v>
      </c>
      <c r="F6408" s="6">
        <v>384</v>
      </c>
      <c r="G6408" s="6">
        <v>0</v>
      </c>
      <c r="H6408" s="6">
        <v>4</v>
      </c>
      <c r="I6408" s="6">
        <v>10002</v>
      </c>
      <c r="J6408" s="6" t="s">
        <v>56</v>
      </c>
    </row>
    <row r="6409" spans="1:10" x14ac:dyDescent="0.2">
      <c r="A6409" s="5">
        <v>560</v>
      </c>
      <c r="B6409" s="6">
        <v>8</v>
      </c>
      <c r="C6409" s="6" t="s">
        <v>169</v>
      </c>
      <c r="D6409" s="7">
        <v>46043.25</v>
      </c>
      <c r="E6409" s="6">
        <v>454.95</v>
      </c>
      <c r="F6409" s="6">
        <v>454.95</v>
      </c>
      <c r="G6409" s="6">
        <v>0</v>
      </c>
      <c r="H6409" s="6" t="s">
        <v>47</v>
      </c>
      <c r="I6409" s="6">
        <v>10002</v>
      </c>
      <c r="J6409" s="6" t="s">
        <v>56</v>
      </c>
    </row>
    <row r="6410" spans="1:10" x14ac:dyDescent="0.2">
      <c r="A6410" s="5">
        <v>560</v>
      </c>
      <c r="B6410" s="6">
        <v>9</v>
      </c>
      <c r="C6410" s="6" t="s">
        <v>170</v>
      </c>
      <c r="D6410" s="7">
        <v>46043.25</v>
      </c>
      <c r="E6410" s="6">
        <v>454.95</v>
      </c>
      <c r="F6410" s="6">
        <v>454.95</v>
      </c>
      <c r="G6410" s="6">
        <v>0</v>
      </c>
      <c r="H6410" s="6" t="s">
        <v>47</v>
      </c>
      <c r="I6410" s="6">
        <v>10002</v>
      </c>
      <c r="J6410" s="6" t="s">
        <v>56</v>
      </c>
    </row>
    <row r="6411" spans="1:10" x14ac:dyDescent="0.2">
      <c r="A6411" s="5">
        <v>563</v>
      </c>
      <c r="B6411" s="6">
        <v>17</v>
      </c>
      <c r="C6411" s="6" t="s">
        <v>85</v>
      </c>
      <c r="D6411" s="7">
        <v>46043.25</v>
      </c>
      <c r="E6411" s="6">
        <v>375</v>
      </c>
      <c r="F6411" s="6">
        <v>375</v>
      </c>
      <c r="G6411" s="6">
        <v>0</v>
      </c>
      <c r="H6411" s="6">
        <v>13</v>
      </c>
      <c r="I6411" s="6">
        <v>31</v>
      </c>
      <c r="J6411" s="6" t="s">
        <v>42</v>
      </c>
    </row>
    <row r="6412" spans="1:10" x14ac:dyDescent="0.2">
      <c r="A6412" s="5">
        <v>569</v>
      </c>
      <c r="B6412" s="6">
        <v>9</v>
      </c>
      <c r="C6412" s="6" t="s">
        <v>170</v>
      </c>
      <c r="D6412" s="7">
        <v>46043.25</v>
      </c>
      <c r="E6412" s="6">
        <v>410</v>
      </c>
      <c r="F6412" s="6">
        <v>410</v>
      </c>
      <c r="G6412" s="6">
        <v>0</v>
      </c>
      <c r="H6412" s="6">
        <v>9</v>
      </c>
      <c r="I6412" s="6">
        <v>10002</v>
      </c>
      <c r="J6412" s="6" t="s">
        <v>56</v>
      </c>
    </row>
    <row r="6413" spans="1:10" x14ac:dyDescent="0.2">
      <c r="A6413" s="5">
        <v>595</v>
      </c>
      <c r="B6413" s="6">
        <v>30</v>
      </c>
      <c r="C6413" s="6" t="s">
        <v>178</v>
      </c>
      <c r="D6413" s="7">
        <v>46043.25</v>
      </c>
      <c r="E6413" s="6">
        <v>160</v>
      </c>
      <c r="F6413" s="6">
        <v>160</v>
      </c>
      <c r="G6413" s="6">
        <v>0</v>
      </c>
      <c r="H6413" s="6">
        <v>9</v>
      </c>
      <c r="I6413" s="6">
        <v>10002</v>
      </c>
      <c r="J6413" s="6" t="s">
        <v>56</v>
      </c>
    </row>
    <row r="6414" spans="1:10" x14ac:dyDescent="0.2">
      <c r="A6414" s="5">
        <v>606</v>
      </c>
      <c r="B6414" s="6">
        <v>12</v>
      </c>
      <c r="C6414" s="6" t="s">
        <v>128</v>
      </c>
      <c r="D6414" s="7">
        <v>46043.25</v>
      </c>
      <c r="E6414" s="6">
        <v>279.89999999999998</v>
      </c>
      <c r="F6414" s="6">
        <v>279.89999999999998</v>
      </c>
      <c r="G6414" s="6">
        <v>0</v>
      </c>
      <c r="H6414" s="6">
        <v>7</v>
      </c>
      <c r="I6414" s="6">
        <v>11</v>
      </c>
      <c r="J6414" s="6" t="s">
        <v>90</v>
      </c>
    </row>
    <row r="6415" spans="1:10" x14ac:dyDescent="0.2">
      <c r="A6415" s="5">
        <v>611</v>
      </c>
      <c r="B6415" s="6">
        <v>5</v>
      </c>
      <c r="C6415" s="6" t="s">
        <v>76</v>
      </c>
      <c r="D6415" s="7">
        <v>46043.25</v>
      </c>
      <c r="E6415" s="6">
        <v>320</v>
      </c>
      <c r="F6415" s="6">
        <v>320</v>
      </c>
      <c r="G6415" s="6">
        <v>0</v>
      </c>
      <c r="H6415" s="6">
        <v>4</v>
      </c>
      <c r="I6415" s="6">
        <v>10002</v>
      </c>
      <c r="J6415" s="6" t="s">
        <v>56</v>
      </c>
    </row>
    <row r="6416" spans="1:10" x14ac:dyDescent="0.2">
      <c r="A6416" s="5">
        <v>617</v>
      </c>
      <c r="B6416" s="6">
        <v>13</v>
      </c>
      <c r="C6416" s="6" t="s">
        <v>168</v>
      </c>
      <c r="D6416" s="7">
        <v>46043.25</v>
      </c>
      <c r="E6416" s="6">
        <v>384</v>
      </c>
      <c r="F6416" s="6">
        <v>384</v>
      </c>
      <c r="G6416" s="6">
        <v>0</v>
      </c>
      <c r="H6416" s="6">
        <v>7</v>
      </c>
      <c r="I6416" s="6">
        <v>11</v>
      </c>
      <c r="J6416" s="6" t="s">
        <v>90</v>
      </c>
    </row>
    <row r="6417" spans="1:10" x14ac:dyDescent="0.2">
      <c r="A6417" s="5">
        <v>638</v>
      </c>
      <c r="B6417" s="6">
        <v>8</v>
      </c>
      <c r="C6417" s="6" t="s">
        <v>50</v>
      </c>
      <c r="D6417" s="7">
        <v>46043.25</v>
      </c>
      <c r="E6417" s="6">
        <v>264</v>
      </c>
      <c r="F6417" s="6">
        <v>264</v>
      </c>
      <c r="G6417" s="6">
        <v>0</v>
      </c>
      <c r="H6417" s="6">
        <v>9</v>
      </c>
      <c r="I6417" s="6">
        <v>12</v>
      </c>
      <c r="J6417" s="6" t="s">
        <v>134</v>
      </c>
    </row>
    <row r="6418" spans="1:10" x14ac:dyDescent="0.2">
      <c r="A6418" s="5">
        <v>650</v>
      </c>
      <c r="B6418" s="6">
        <v>10</v>
      </c>
      <c r="C6418" s="6" t="s">
        <v>126</v>
      </c>
      <c r="D6418" s="7">
        <v>46043.25</v>
      </c>
      <c r="E6418" s="6">
        <v>300</v>
      </c>
      <c r="F6418" s="6">
        <v>300</v>
      </c>
      <c r="G6418" s="6">
        <v>0</v>
      </c>
      <c r="H6418" s="6">
        <v>10</v>
      </c>
      <c r="I6418" s="6">
        <v>24</v>
      </c>
      <c r="J6418" s="6" t="s">
        <v>84</v>
      </c>
    </row>
    <row r="6419" spans="1:10" x14ac:dyDescent="0.2">
      <c r="A6419" s="5">
        <v>650</v>
      </c>
      <c r="B6419" s="6">
        <v>11</v>
      </c>
      <c r="C6419" s="6" t="s">
        <v>127</v>
      </c>
      <c r="D6419" s="7">
        <v>46043.25</v>
      </c>
      <c r="E6419" s="6">
        <v>300</v>
      </c>
      <c r="F6419" s="6">
        <v>300</v>
      </c>
      <c r="G6419" s="6">
        <v>0</v>
      </c>
      <c r="H6419" s="6">
        <v>10</v>
      </c>
      <c r="I6419" s="6">
        <v>24</v>
      </c>
      <c r="J6419" s="6" t="s">
        <v>84</v>
      </c>
    </row>
    <row r="6420" spans="1:10" x14ac:dyDescent="0.2">
      <c r="A6420" s="5">
        <v>702</v>
      </c>
      <c r="B6420" s="6">
        <v>31</v>
      </c>
      <c r="C6420" s="6" t="s">
        <v>179</v>
      </c>
      <c r="D6420" s="7">
        <v>46043.25</v>
      </c>
      <c r="E6420" s="6">
        <v>230</v>
      </c>
      <c r="F6420" s="6">
        <v>230</v>
      </c>
      <c r="G6420" s="6">
        <v>0</v>
      </c>
      <c r="H6420" s="6">
        <v>12</v>
      </c>
      <c r="I6420" s="6">
        <v>10002</v>
      </c>
      <c r="J6420" s="6" t="s">
        <v>56</v>
      </c>
    </row>
    <row r="6421" spans="1:10" x14ac:dyDescent="0.2">
      <c r="A6421" s="5">
        <v>240</v>
      </c>
      <c r="B6421" s="6">
        <v>1</v>
      </c>
      <c r="C6421" s="6" t="s">
        <v>19</v>
      </c>
      <c r="D6421" s="7">
        <v>46043.397916666669</v>
      </c>
      <c r="E6421" s="6">
        <v>0</v>
      </c>
      <c r="F6421" s="6">
        <v>0</v>
      </c>
      <c r="G6421" s="6">
        <v>0</v>
      </c>
      <c r="H6421" s="6">
        <v>12</v>
      </c>
      <c r="I6421" s="6">
        <v>10002</v>
      </c>
      <c r="J6421" s="6" t="s">
        <v>56</v>
      </c>
    </row>
    <row r="6422" spans="1:10" x14ac:dyDescent="0.2">
      <c r="A6422" s="5">
        <v>241</v>
      </c>
      <c r="B6422" s="6">
        <v>1</v>
      </c>
      <c r="C6422" s="6" t="s">
        <v>19</v>
      </c>
      <c r="D6422" s="7">
        <v>46043.397916666669</v>
      </c>
      <c r="E6422" s="6">
        <v>1720</v>
      </c>
      <c r="F6422" s="6">
        <v>1720</v>
      </c>
      <c r="G6422" s="6">
        <v>0</v>
      </c>
      <c r="H6422" s="6">
        <v>5</v>
      </c>
      <c r="I6422" s="6">
        <v>10002</v>
      </c>
      <c r="J6422" s="6" t="s">
        <v>56</v>
      </c>
    </row>
    <row r="6423" spans="1:10" x14ac:dyDescent="0.2">
      <c r="A6423" s="5">
        <v>32</v>
      </c>
      <c r="B6423" s="6">
        <v>3</v>
      </c>
      <c r="C6423" s="6" t="s">
        <v>58</v>
      </c>
      <c r="D6423" s="7">
        <v>46043.548611111109</v>
      </c>
      <c r="E6423" s="6">
        <v>218</v>
      </c>
      <c r="F6423" s="6">
        <v>217.4</v>
      </c>
      <c r="G6423" s="6">
        <v>0.6</v>
      </c>
      <c r="H6423" s="6">
        <v>10</v>
      </c>
      <c r="I6423" s="6">
        <v>13</v>
      </c>
      <c r="J6423" s="6" t="s">
        <v>81</v>
      </c>
    </row>
    <row r="6424" spans="1:10" x14ac:dyDescent="0.2">
      <c r="A6424" s="5">
        <v>246</v>
      </c>
      <c r="B6424" s="6">
        <v>7</v>
      </c>
      <c r="C6424" s="6" t="s">
        <v>103</v>
      </c>
      <c r="D6424" s="7">
        <v>46043.75</v>
      </c>
      <c r="E6424" s="6">
        <v>192</v>
      </c>
      <c r="F6424" s="6">
        <v>192</v>
      </c>
      <c r="G6424" s="6">
        <v>0</v>
      </c>
      <c r="H6424" s="6">
        <v>12</v>
      </c>
      <c r="I6424" s="6">
        <v>31</v>
      </c>
      <c r="J6424" s="6" t="s">
        <v>42</v>
      </c>
    </row>
    <row r="6425" spans="1:10" x14ac:dyDescent="0.2">
      <c r="A6425" s="5">
        <v>291</v>
      </c>
      <c r="B6425" s="6">
        <v>13</v>
      </c>
      <c r="C6425" s="6" t="s">
        <v>109</v>
      </c>
      <c r="D6425" s="7">
        <v>46043.75</v>
      </c>
      <c r="E6425" s="6">
        <v>180</v>
      </c>
      <c r="F6425" s="6">
        <v>180</v>
      </c>
      <c r="G6425" s="6">
        <v>0</v>
      </c>
      <c r="H6425" s="6">
        <v>8</v>
      </c>
      <c r="I6425" s="6">
        <v>5</v>
      </c>
      <c r="J6425" s="6" t="s">
        <v>79</v>
      </c>
    </row>
    <row r="6426" spans="1:10" x14ac:dyDescent="0.2">
      <c r="A6426" s="5">
        <v>296</v>
      </c>
      <c r="B6426" s="6">
        <v>16</v>
      </c>
      <c r="C6426" s="6" t="s">
        <v>112</v>
      </c>
      <c r="D6426" s="7">
        <v>46043.75</v>
      </c>
      <c r="E6426" s="6">
        <v>192</v>
      </c>
      <c r="F6426" s="6">
        <v>192</v>
      </c>
      <c r="G6426" s="6">
        <v>0</v>
      </c>
      <c r="H6426" s="6">
        <v>4</v>
      </c>
      <c r="I6426" s="6">
        <v>10002</v>
      </c>
      <c r="J6426" s="6" t="s">
        <v>56</v>
      </c>
    </row>
    <row r="6427" spans="1:10" x14ac:dyDescent="0.2">
      <c r="A6427" s="5">
        <v>604</v>
      </c>
      <c r="B6427" s="6">
        <v>7</v>
      </c>
      <c r="C6427" s="6" t="s">
        <v>151</v>
      </c>
      <c r="D6427" s="7">
        <v>46043.75</v>
      </c>
      <c r="E6427" s="6">
        <v>219.23</v>
      </c>
      <c r="F6427" s="6">
        <v>219.23</v>
      </c>
      <c r="G6427" s="6">
        <v>0</v>
      </c>
      <c r="H6427" s="6">
        <v>10</v>
      </c>
      <c r="I6427" s="6">
        <v>13</v>
      </c>
      <c r="J6427" s="6" t="s">
        <v>81</v>
      </c>
    </row>
    <row r="6428" spans="1:10" x14ac:dyDescent="0.2">
      <c r="A6428" s="5">
        <v>621</v>
      </c>
      <c r="B6428" s="6">
        <v>10</v>
      </c>
      <c r="C6428" s="6" t="s">
        <v>53</v>
      </c>
      <c r="D6428" s="7">
        <v>46043.75</v>
      </c>
      <c r="E6428" s="6">
        <v>205.15</v>
      </c>
      <c r="F6428" s="6">
        <v>205.15</v>
      </c>
      <c r="G6428" s="6">
        <v>0</v>
      </c>
      <c r="H6428" s="6">
        <v>13</v>
      </c>
      <c r="I6428" s="6">
        <v>20</v>
      </c>
      <c r="J6428" s="6" t="s">
        <v>44</v>
      </c>
    </row>
    <row r="6429" spans="1:10" x14ac:dyDescent="0.2">
      <c r="A6429" s="5">
        <v>556</v>
      </c>
      <c r="B6429" s="6">
        <v>18</v>
      </c>
      <c r="C6429" s="6" t="s">
        <v>209</v>
      </c>
      <c r="D6429" s="7">
        <v>46044.25</v>
      </c>
      <c r="E6429" s="6">
        <v>483</v>
      </c>
      <c r="F6429" s="6">
        <v>483</v>
      </c>
      <c r="G6429" s="6">
        <v>0</v>
      </c>
      <c r="H6429" s="6">
        <v>8</v>
      </c>
      <c r="I6429" s="6">
        <v>5</v>
      </c>
      <c r="J6429" s="6" t="s">
        <v>79</v>
      </c>
    </row>
    <row r="6430" spans="1:10" x14ac:dyDescent="0.2">
      <c r="A6430" s="5">
        <v>564</v>
      </c>
      <c r="B6430" s="6">
        <v>12</v>
      </c>
      <c r="C6430" s="6" t="s">
        <v>55</v>
      </c>
      <c r="D6430" s="7">
        <v>46044.25</v>
      </c>
      <c r="E6430" s="6">
        <v>285</v>
      </c>
      <c r="F6430" s="6">
        <v>285</v>
      </c>
      <c r="G6430" s="6">
        <v>0</v>
      </c>
      <c r="H6430" s="6">
        <v>12</v>
      </c>
      <c r="I6430" s="6">
        <v>25</v>
      </c>
      <c r="J6430" s="6" t="s">
        <v>135</v>
      </c>
    </row>
    <row r="6431" spans="1:10" x14ac:dyDescent="0.2">
      <c r="A6431" s="5">
        <v>590</v>
      </c>
      <c r="B6431" s="6">
        <v>40</v>
      </c>
      <c r="C6431" s="6" t="s">
        <v>188</v>
      </c>
      <c r="D6431" s="7">
        <v>46044.25</v>
      </c>
      <c r="E6431" s="6">
        <v>316.27999999999997</v>
      </c>
      <c r="F6431" s="6">
        <v>316.27999999999997</v>
      </c>
      <c r="G6431" s="6">
        <v>0</v>
      </c>
      <c r="H6431" s="6">
        <v>12</v>
      </c>
      <c r="I6431" s="6">
        <v>15</v>
      </c>
      <c r="J6431" s="6" t="s">
        <v>63</v>
      </c>
    </row>
    <row r="6432" spans="1:10" x14ac:dyDescent="0.2">
      <c r="A6432" s="5">
        <v>733</v>
      </c>
      <c r="B6432" s="6">
        <v>11</v>
      </c>
      <c r="C6432" s="6" t="s">
        <v>155</v>
      </c>
      <c r="D6432" s="7">
        <v>46044.25</v>
      </c>
      <c r="E6432" s="6">
        <v>356</v>
      </c>
      <c r="F6432" s="6">
        <v>356</v>
      </c>
      <c r="G6432" s="6">
        <v>0</v>
      </c>
      <c r="H6432" s="6">
        <v>13</v>
      </c>
      <c r="I6432" s="6">
        <v>31</v>
      </c>
      <c r="J6432" s="6" t="s">
        <v>42</v>
      </c>
    </row>
    <row r="6433" spans="1:10" x14ac:dyDescent="0.2">
      <c r="A6433" s="5">
        <v>42</v>
      </c>
      <c r="B6433" s="6">
        <v>2</v>
      </c>
      <c r="C6433" s="6" t="s">
        <v>57</v>
      </c>
      <c r="D6433" s="7">
        <v>46044.50277777778</v>
      </c>
      <c r="E6433" s="6">
        <v>500</v>
      </c>
      <c r="F6433" s="6">
        <v>160.47</v>
      </c>
      <c r="G6433" s="6">
        <v>339.53</v>
      </c>
      <c r="H6433" s="6">
        <v>6</v>
      </c>
      <c r="I6433" s="6">
        <v>10100</v>
      </c>
      <c r="J6433" s="6" t="s">
        <v>73</v>
      </c>
    </row>
    <row r="6434" spans="1:10" x14ac:dyDescent="0.2">
      <c r="A6434" s="5">
        <v>69</v>
      </c>
      <c r="B6434" s="6">
        <v>8</v>
      </c>
      <c r="C6434" s="6" t="s">
        <v>104</v>
      </c>
      <c r="D6434" s="7">
        <v>46044.75</v>
      </c>
      <c r="E6434" s="6">
        <v>204.59</v>
      </c>
      <c r="F6434" s="6">
        <v>204.59</v>
      </c>
      <c r="G6434" s="6">
        <v>0</v>
      </c>
      <c r="H6434" s="6">
        <v>13</v>
      </c>
      <c r="I6434" s="6">
        <v>31</v>
      </c>
      <c r="J6434" s="6" t="s">
        <v>42</v>
      </c>
    </row>
    <row r="6435" spans="1:10" x14ac:dyDescent="0.2">
      <c r="A6435" s="5">
        <v>270</v>
      </c>
      <c r="B6435" s="6">
        <v>10</v>
      </c>
      <c r="C6435" s="6" t="s">
        <v>106</v>
      </c>
      <c r="D6435" s="7">
        <v>46044.75</v>
      </c>
      <c r="E6435" s="6">
        <v>205.15</v>
      </c>
      <c r="F6435" s="6">
        <v>205.15</v>
      </c>
      <c r="G6435" s="6">
        <v>0</v>
      </c>
      <c r="H6435" s="6">
        <v>8</v>
      </c>
      <c r="I6435" s="6">
        <v>5</v>
      </c>
      <c r="J6435" s="6" t="s">
        <v>79</v>
      </c>
    </row>
    <row r="6436" spans="1:10" x14ac:dyDescent="0.2">
      <c r="A6436" s="5">
        <v>306</v>
      </c>
      <c r="B6436" s="6">
        <v>40</v>
      </c>
      <c r="C6436" s="7">
        <v>50771</v>
      </c>
      <c r="D6436" s="7">
        <v>46044.75</v>
      </c>
      <c r="E6436" s="6">
        <v>186.02</v>
      </c>
      <c r="F6436" s="6">
        <v>186.02</v>
      </c>
      <c r="G6436" s="6">
        <v>0</v>
      </c>
      <c r="H6436" s="6" t="s">
        <v>47</v>
      </c>
      <c r="I6436" s="6">
        <v>10002</v>
      </c>
      <c r="J6436" s="6" t="s">
        <v>56</v>
      </c>
    </row>
    <row r="6437" spans="1:10" x14ac:dyDescent="0.2">
      <c r="A6437" s="5">
        <v>600</v>
      </c>
      <c r="B6437" s="6">
        <v>17</v>
      </c>
      <c r="C6437" s="6" t="s">
        <v>208</v>
      </c>
      <c r="D6437" s="7">
        <v>46044.75</v>
      </c>
      <c r="E6437" s="6">
        <v>241.15</v>
      </c>
      <c r="F6437" s="6">
        <v>241.15</v>
      </c>
      <c r="G6437" s="6">
        <v>0</v>
      </c>
      <c r="H6437" s="6">
        <v>5</v>
      </c>
      <c r="I6437" s="6">
        <v>10</v>
      </c>
      <c r="J6437" s="6" t="s">
        <v>133</v>
      </c>
    </row>
    <row r="6438" spans="1:10" x14ac:dyDescent="0.2">
      <c r="A6438" s="5">
        <v>607</v>
      </c>
      <c r="B6438" s="6">
        <v>10</v>
      </c>
      <c r="C6438" s="6" t="s">
        <v>154</v>
      </c>
      <c r="D6438" s="7">
        <v>46044.75</v>
      </c>
      <c r="E6438" s="6">
        <v>578.70000000000005</v>
      </c>
      <c r="F6438" s="6">
        <v>578.70000000000005</v>
      </c>
      <c r="G6438" s="6">
        <v>0</v>
      </c>
      <c r="H6438" s="6">
        <v>7</v>
      </c>
      <c r="I6438" s="6">
        <v>11</v>
      </c>
      <c r="J6438" s="6" t="s">
        <v>90</v>
      </c>
    </row>
    <row r="6439" spans="1:10" x14ac:dyDescent="0.2">
      <c r="A6439" s="5">
        <v>552</v>
      </c>
      <c r="B6439" s="6">
        <v>8</v>
      </c>
      <c r="C6439" s="6" t="s">
        <v>64</v>
      </c>
      <c r="D6439" s="7">
        <v>46045.25</v>
      </c>
      <c r="E6439" s="6">
        <v>194</v>
      </c>
      <c r="F6439" s="6">
        <v>194</v>
      </c>
      <c r="G6439" s="6">
        <v>0</v>
      </c>
      <c r="H6439" s="6">
        <v>5</v>
      </c>
      <c r="I6439" s="6">
        <v>10</v>
      </c>
      <c r="J6439" s="6" t="s">
        <v>133</v>
      </c>
    </row>
    <row r="6440" spans="1:10" x14ac:dyDescent="0.2">
      <c r="A6440" s="5">
        <v>565</v>
      </c>
      <c r="B6440" s="6">
        <v>9</v>
      </c>
      <c r="C6440" s="6" t="s">
        <v>65</v>
      </c>
      <c r="D6440" s="7">
        <v>46045.25</v>
      </c>
      <c r="E6440" s="6">
        <v>288.79000000000002</v>
      </c>
      <c r="F6440" s="6">
        <v>288.79000000000002</v>
      </c>
      <c r="G6440" s="6">
        <v>0</v>
      </c>
      <c r="H6440" s="6">
        <v>13</v>
      </c>
      <c r="I6440" s="6">
        <v>31</v>
      </c>
      <c r="J6440" s="6" t="s">
        <v>42</v>
      </c>
    </row>
    <row r="6441" spans="1:10" x14ac:dyDescent="0.2">
      <c r="A6441" s="5">
        <v>567</v>
      </c>
      <c r="B6441" s="6">
        <v>3</v>
      </c>
      <c r="C6441" s="6" t="s">
        <v>74</v>
      </c>
      <c r="D6441" s="7">
        <v>46045.25</v>
      </c>
      <c r="E6441" s="6">
        <v>300</v>
      </c>
      <c r="F6441" s="6">
        <v>300</v>
      </c>
      <c r="G6441" s="6">
        <v>0</v>
      </c>
      <c r="H6441" s="6">
        <v>4</v>
      </c>
      <c r="I6441" s="6">
        <v>10002</v>
      </c>
      <c r="J6441" s="6" t="s">
        <v>56</v>
      </c>
    </row>
    <row r="6442" spans="1:10" x14ac:dyDescent="0.2">
      <c r="A6442" s="5">
        <v>570</v>
      </c>
      <c r="B6442" s="6">
        <v>23</v>
      </c>
      <c r="C6442" s="6" t="s">
        <v>198</v>
      </c>
      <c r="D6442" s="7">
        <v>46045.25</v>
      </c>
      <c r="E6442" s="6">
        <v>180</v>
      </c>
      <c r="F6442" s="6">
        <v>180</v>
      </c>
      <c r="G6442" s="6">
        <v>0</v>
      </c>
      <c r="H6442" s="6">
        <v>8</v>
      </c>
      <c r="I6442" s="6">
        <v>5</v>
      </c>
      <c r="J6442" s="6" t="s">
        <v>79</v>
      </c>
    </row>
    <row r="6443" spans="1:10" x14ac:dyDescent="0.2">
      <c r="A6443" s="5">
        <v>571</v>
      </c>
      <c r="B6443" s="6">
        <v>10</v>
      </c>
      <c r="C6443" s="6" t="s">
        <v>66</v>
      </c>
      <c r="D6443" s="7">
        <v>46045.25</v>
      </c>
      <c r="E6443" s="6">
        <v>288.79000000000002</v>
      </c>
      <c r="F6443" s="6">
        <v>288.79000000000002</v>
      </c>
      <c r="G6443" s="6">
        <v>0</v>
      </c>
      <c r="H6443" s="6">
        <v>7</v>
      </c>
      <c r="I6443" s="6">
        <v>21</v>
      </c>
      <c r="J6443" s="6" t="s">
        <v>93</v>
      </c>
    </row>
    <row r="6444" spans="1:10" x14ac:dyDescent="0.2">
      <c r="A6444" s="5">
        <v>588</v>
      </c>
      <c r="B6444" s="6">
        <v>32</v>
      </c>
      <c r="C6444" s="6" t="s">
        <v>180</v>
      </c>
      <c r="D6444" s="7">
        <v>46045.25</v>
      </c>
      <c r="E6444" s="6">
        <v>230</v>
      </c>
      <c r="F6444" s="6">
        <v>230</v>
      </c>
      <c r="G6444" s="6">
        <v>0</v>
      </c>
      <c r="H6444" s="6">
        <v>6</v>
      </c>
      <c r="I6444" s="6">
        <v>10002</v>
      </c>
      <c r="J6444" s="6" t="s">
        <v>56</v>
      </c>
    </row>
    <row r="6445" spans="1:10" x14ac:dyDescent="0.2">
      <c r="A6445" s="5">
        <v>592</v>
      </c>
      <c r="B6445" s="6">
        <v>7</v>
      </c>
      <c r="C6445" s="6" t="s">
        <v>258</v>
      </c>
      <c r="D6445" s="7">
        <v>46045.25</v>
      </c>
      <c r="E6445" s="6">
        <v>530</v>
      </c>
      <c r="F6445" s="6">
        <v>530</v>
      </c>
      <c r="G6445" s="6">
        <v>0</v>
      </c>
      <c r="H6445" s="6">
        <v>5</v>
      </c>
      <c r="I6445" s="6">
        <v>10002</v>
      </c>
      <c r="J6445" s="6" t="s">
        <v>56</v>
      </c>
    </row>
    <row r="6446" spans="1:10" x14ac:dyDescent="0.2">
      <c r="A6446" s="5">
        <v>605</v>
      </c>
      <c r="B6446" s="6">
        <v>4</v>
      </c>
      <c r="C6446" s="6" t="s">
        <v>75</v>
      </c>
      <c r="D6446" s="7">
        <v>46045.25</v>
      </c>
      <c r="E6446" s="6">
        <v>320</v>
      </c>
      <c r="F6446" s="6">
        <v>320</v>
      </c>
      <c r="G6446" s="6">
        <v>0</v>
      </c>
      <c r="H6446" s="6">
        <v>7</v>
      </c>
      <c r="I6446" s="6">
        <v>21</v>
      </c>
      <c r="J6446" s="6" t="s">
        <v>93</v>
      </c>
    </row>
    <row r="6447" spans="1:10" x14ac:dyDescent="0.2">
      <c r="A6447" s="5">
        <v>620</v>
      </c>
      <c r="B6447" s="6">
        <v>9</v>
      </c>
      <c r="C6447" s="6" t="s">
        <v>65</v>
      </c>
      <c r="D6447" s="7">
        <v>46045.25</v>
      </c>
      <c r="E6447" s="6">
        <v>192</v>
      </c>
      <c r="F6447" s="6">
        <v>192</v>
      </c>
      <c r="G6447" s="6">
        <v>0</v>
      </c>
      <c r="H6447" s="6">
        <v>12</v>
      </c>
      <c r="I6447" s="6">
        <v>10002</v>
      </c>
      <c r="J6447" s="6" t="s">
        <v>56</v>
      </c>
    </row>
    <row r="6448" spans="1:10" x14ac:dyDescent="0.2">
      <c r="A6448" s="5">
        <v>628</v>
      </c>
      <c r="B6448" s="6">
        <v>9</v>
      </c>
      <c r="C6448" s="6" t="s">
        <v>65</v>
      </c>
      <c r="D6448" s="7">
        <v>46045.25</v>
      </c>
      <c r="E6448" s="6">
        <v>183</v>
      </c>
      <c r="F6448" s="6">
        <v>183</v>
      </c>
      <c r="G6448" s="6">
        <v>0</v>
      </c>
      <c r="H6448" s="6">
        <v>13</v>
      </c>
      <c r="I6448" s="6">
        <v>31</v>
      </c>
      <c r="J6448" s="6" t="s">
        <v>42</v>
      </c>
    </row>
    <row r="6449" spans="1:10" x14ac:dyDescent="0.2">
      <c r="A6449" s="5">
        <v>637</v>
      </c>
      <c r="B6449" s="6">
        <v>5</v>
      </c>
      <c r="C6449" s="6" t="s">
        <v>76</v>
      </c>
      <c r="D6449" s="7">
        <v>46045.25</v>
      </c>
      <c r="E6449" s="6">
        <v>320</v>
      </c>
      <c r="F6449" s="6">
        <v>320</v>
      </c>
      <c r="G6449" s="6">
        <v>0</v>
      </c>
      <c r="H6449" s="6">
        <v>4</v>
      </c>
      <c r="I6449" s="6">
        <v>10002</v>
      </c>
      <c r="J6449" s="6" t="s">
        <v>56</v>
      </c>
    </row>
    <row r="6450" spans="1:10" x14ac:dyDescent="0.2">
      <c r="A6450" s="5">
        <v>646</v>
      </c>
      <c r="B6450" s="6">
        <v>21</v>
      </c>
      <c r="C6450" s="6" t="s">
        <v>89</v>
      </c>
      <c r="D6450" s="7">
        <v>46045.25</v>
      </c>
      <c r="E6450" s="6">
        <v>161</v>
      </c>
      <c r="F6450" s="6">
        <v>161</v>
      </c>
      <c r="G6450" s="6">
        <v>0</v>
      </c>
      <c r="H6450" s="6">
        <v>8</v>
      </c>
      <c r="I6450" s="6">
        <v>5</v>
      </c>
      <c r="J6450" s="6" t="s">
        <v>79</v>
      </c>
    </row>
    <row r="6451" spans="1:10" x14ac:dyDescent="0.2">
      <c r="A6451" s="5">
        <v>254</v>
      </c>
      <c r="B6451" s="6">
        <v>10</v>
      </c>
      <c r="C6451" s="6" t="s">
        <v>106</v>
      </c>
      <c r="D6451" s="7">
        <v>46045.75</v>
      </c>
      <c r="E6451" s="6">
        <v>180</v>
      </c>
      <c r="F6451" s="6">
        <v>180</v>
      </c>
      <c r="G6451" s="6">
        <v>0</v>
      </c>
      <c r="H6451" s="6">
        <v>9</v>
      </c>
      <c r="I6451" s="6">
        <v>17</v>
      </c>
      <c r="J6451" s="6" t="s">
        <v>144</v>
      </c>
    </row>
    <row r="6452" spans="1:10" x14ac:dyDescent="0.2">
      <c r="A6452" s="5">
        <v>280</v>
      </c>
      <c r="B6452" s="6">
        <v>11</v>
      </c>
      <c r="C6452" s="6" t="s">
        <v>107</v>
      </c>
      <c r="D6452" s="7">
        <v>46045.75</v>
      </c>
      <c r="E6452" s="6">
        <v>395.31</v>
      </c>
      <c r="F6452" s="6">
        <v>395.31</v>
      </c>
      <c r="G6452" s="6">
        <v>0</v>
      </c>
      <c r="H6452" s="6">
        <v>13</v>
      </c>
      <c r="I6452" s="6">
        <v>10002</v>
      </c>
      <c r="J6452" s="6" t="s">
        <v>56</v>
      </c>
    </row>
    <row r="6453" spans="1:10" x14ac:dyDescent="0.2">
      <c r="A6453" s="5">
        <v>289</v>
      </c>
      <c r="B6453" s="6">
        <v>13</v>
      </c>
      <c r="C6453" s="6" t="s">
        <v>109</v>
      </c>
      <c r="D6453" s="7">
        <v>46045.75</v>
      </c>
      <c r="E6453" s="6">
        <v>300</v>
      </c>
      <c r="F6453" s="6">
        <v>300</v>
      </c>
      <c r="G6453" s="6">
        <v>0</v>
      </c>
      <c r="H6453" s="6">
        <v>7</v>
      </c>
      <c r="I6453" s="6">
        <v>21</v>
      </c>
      <c r="J6453" s="6" t="s">
        <v>93</v>
      </c>
    </row>
    <row r="6454" spans="1:10" x14ac:dyDescent="0.2">
      <c r="A6454" s="5">
        <v>293</v>
      </c>
      <c r="B6454" s="6">
        <v>13</v>
      </c>
      <c r="C6454" s="6" t="s">
        <v>109</v>
      </c>
      <c r="D6454" s="7">
        <v>46045.75</v>
      </c>
      <c r="E6454" s="6">
        <v>160.47</v>
      </c>
      <c r="F6454" s="6">
        <v>160.47</v>
      </c>
      <c r="G6454" s="6">
        <v>0</v>
      </c>
      <c r="H6454" s="6">
        <v>8</v>
      </c>
      <c r="I6454" s="6">
        <v>21</v>
      </c>
      <c r="J6454" s="6" t="s">
        <v>93</v>
      </c>
    </row>
    <row r="6455" spans="1:10" x14ac:dyDescent="0.2">
      <c r="A6455" s="5">
        <v>585</v>
      </c>
      <c r="B6455" s="6">
        <v>6</v>
      </c>
      <c r="C6455" s="6" t="s">
        <v>48</v>
      </c>
      <c r="D6455" s="7">
        <v>46045.75</v>
      </c>
      <c r="E6455" s="6">
        <v>292</v>
      </c>
      <c r="F6455" s="6">
        <v>292</v>
      </c>
      <c r="G6455" s="6">
        <v>0</v>
      </c>
      <c r="H6455" s="6">
        <v>11</v>
      </c>
      <c r="I6455" s="6">
        <v>18</v>
      </c>
      <c r="J6455" s="6" t="s">
        <v>29</v>
      </c>
    </row>
    <row r="6456" spans="1:10" x14ac:dyDescent="0.2">
      <c r="A6456" s="5">
        <v>48</v>
      </c>
      <c r="B6456" s="6">
        <v>1</v>
      </c>
      <c r="C6456" s="6" t="s">
        <v>19</v>
      </c>
      <c r="D6456" s="7">
        <v>46045.868055555555</v>
      </c>
      <c r="E6456" s="6">
        <v>799</v>
      </c>
      <c r="F6456" s="6">
        <v>799</v>
      </c>
      <c r="G6456" s="6">
        <v>0</v>
      </c>
      <c r="H6456" s="6">
        <v>5</v>
      </c>
      <c r="I6456" s="6">
        <v>10002</v>
      </c>
      <c r="J6456" s="6" t="s">
        <v>56</v>
      </c>
    </row>
    <row r="6457" spans="1:10" x14ac:dyDescent="0.2">
      <c r="A6457" s="5">
        <v>48</v>
      </c>
      <c r="B6457" s="6">
        <v>2</v>
      </c>
      <c r="C6457" s="6" t="s">
        <v>98</v>
      </c>
      <c r="D6457" s="7">
        <v>46045.868055555555</v>
      </c>
      <c r="E6457" s="6">
        <v>219</v>
      </c>
      <c r="F6457" s="6">
        <v>219</v>
      </c>
      <c r="G6457" s="6">
        <v>0</v>
      </c>
      <c r="H6457" s="6">
        <v>5</v>
      </c>
      <c r="I6457" s="6">
        <v>10002</v>
      </c>
      <c r="J6457" s="6" t="s">
        <v>56</v>
      </c>
    </row>
    <row r="6458" spans="1:10" x14ac:dyDescent="0.2">
      <c r="A6458" s="5">
        <v>48</v>
      </c>
      <c r="B6458" s="6">
        <v>3</v>
      </c>
      <c r="C6458" s="6" t="s">
        <v>99</v>
      </c>
      <c r="D6458" s="7">
        <v>46045.868055555555</v>
      </c>
      <c r="E6458" s="6">
        <v>219</v>
      </c>
      <c r="F6458" s="6">
        <v>219</v>
      </c>
      <c r="G6458" s="6">
        <v>0</v>
      </c>
      <c r="H6458" s="6">
        <v>5</v>
      </c>
      <c r="I6458" s="6">
        <v>10002</v>
      </c>
      <c r="J6458" s="6" t="s">
        <v>56</v>
      </c>
    </row>
    <row r="6459" spans="1:10" x14ac:dyDescent="0.2">
      <c r="A6459" s="5">
        <v>48</v>
      </c>
      <c r="B6459" s="6">
        <v>4</v>
      </c>
      <c r="C6459" s="6" t="s">
        <v>100</v>
      </c>
      <c r="D6459" s="7">
        <v>46045.868055555555</v>
      </c>
      <c r="E6459" s="6">
        <v>219</v>
      </c>
      <c r="F6459" s="6">
        <v>219</v>
      </c>
      <c r="G6459" s="6">
        <v>0</v>
      </c>
      <c r="H6459" s="6">
        <v>5</v>
      </c>
      <c r="I6459" s="6">
        <v>10002</v>
      </c>
      <c r="J6459" s="6" t="s">
        <v>56</v>
      </c>
    </row>
    <row r="6460" spans="1:10" x14ac:dyDescent="0.2">
      <c r="A6460" s="5">
        <v>48</v>
      </c>
      <c r="B6460" s="6">
        <v>5</v>
      </c>
      <c r="C6460" s="6" t="s">
        <v>101</v>
      </c>
      <c r="D6460" s="7">
        <v>46045.868055555555</v>
      </c>
      <c r="E6460" s="6">
        <v>219</v>
      </c>
      <c r="F6460" s="6">
        <v>219</v>
      </c>
      <c r="G6460" s="6">
        <v>0</v>
      </c>
      <c r="H6460" s="6">
        <v>5</v>
      </c>
      <c r="I6460" s="6">
        <v>10002</v>
      </c>
      <c r="J6460" s="6" t="s">
        <v>56</v>
      </c>
    </row>
    <row r="6461" spans="1:10" x14ac:dyDescent="0.2">
      <c r="A6461" s="5">
        <v>48</v>
      </c>
      <c r="B6461" s="6">
        <v>6</v>
      </c>
      <c r="C6461" s="6" t="s">
        <v>102</v>
      </c>
      <c r="D6461" s="7">
        <v>46045.868055555555</v>
      </c>
      <c r="E6461" s="6">
        <v>219</v>
      </c>
      <c r="F6461" s="6">
        <v>219</v>
      </c>
      <c r="G6461" s="6">
        <v>0</v>
      </c>
      <c r="H6461" s="6">
        <v>5</v>
      </c>
      <c r="I6461" s="6">
        <v>10002</v>
      </c>
      <c r="J6461" s="6" t="s">
        <v>56</v>
      </c>
    </row>
    <row r="6462" spans="1:10" x14ac:dyDescent="0.2">
      <c r="A6462" s="5">
        <v>48</v>
      </c>
      <c r="B6462" s="6">
        <v>7</v>
      </c>
      <c r="C6462" s="6" t="s">
        <v>103</v>
      </c>
      <c r="D6462" s="7">
        <v>46045.868055555555</v>
      </c>
      <c r="E6462" s="6">
        <v>219</v>
      </c>
      <c r="F6462" s="6">
        <v>219</v>
      </c>
      <c r="G6462" s="6">
        <v>0</v>
      </c>
      <c r="H6462" s="6">
        <v>5</v>
      </c>
      <c r="I6462" s="6">
        <v>10002</v>
      </c>
      <c r="J6462" s="6" t="s">
        <v>56</v>
      </c>
    </row>
    <row r="6463" spans="1:10" x14ac:dyDescent="0.2">
      <c r="A6463" s="5">
        <v>48</v>
      </c>
      <c r="B6463" s="6">
        <v>8</v>
      </c>
      <c r="C6463" s="6" t="s">
        <v>104</v>
      </c>
      <c r="D6463" s="7">
        <v>46045.868055555555</v>
      </c>
      <c r="E6463" s="6">
        <v>219</v>
      </c>
      <c r="F6463" s="6">
        <v>219</v>
      </c>
      <c r="G6463" s="6">
        <v>0</v>
      </c>
      <c r="H6463" s="6">
        <v>5</v>
      </c>
      <c r="I6463" s="6">
        <v>10002</v>
      </c>
      <c r="J6463" s="6" t="s">
        <v>56</v>
      </c>
    </row>
    <row r="6464" spans="1:10" x14ac:dyDescent="0.2">
      <c r="A6464" s="5">
        <v>48</v>
      </c>
      <c r="B6464" s="6">
        <v>9</v>
      </c>
      <c r="C6464" s="6" t="s">
        <v>105</v>
      </c>
      <c r="D6464" s="7">
        <v>46045.868055555555</v>
      </c>
      <c r="E6464" s="6">
        <v>219</v>
      </c>
      <c r="F6464" s="6">
        <v>219</v>
      </c>
      <c r="G6464" s="6">
        <v>0</v>
      </c>
      <c r="H6464" s="6">
        <v>5</v>
      </c>
      <c r="I6464" s="6">
        <v>10002</v>
      </c>
      <c r="J6464" s="6" t="s">
        <v>56</v>
      </c>
    </row>
    <row r="6465" spans="1:10" x14ac:dyDescent="0.2">
      <c r="A6465" s="5">
        <v>48</v>
      </c>
      <c r="B6465" s="6">
        <v>10</v>
      </c>
      <c r="C6465" s="6" t="s">
        <v>106</v>
      </c>
      <c r="D6465" s="7">
        <v>46045.868055555555</v>
      </c>
      <c r="E6465" s="6">
        <v>219</v>
      </c>
      <c r="F6465" s="6">
        <v>219</v>
      </c>
      <c r="G6465" s="6">
        <v>0</v>
      </c>
      <c r="H6465" s="6">
        <v>5</v>
      </c>
      <c r="I6465" s="6">
        <v>10002</v>
      </c>
      <c r="J6465" s="6" t="s">
        <v>56</v>
      </c>
    </row>
    <row r="6466" spans="1:10" x14ac:dyDescent="0.2">
      <c r="A6466" s="5">
        <v>48</v>
      </c>
      <c r="B6466" s="6">
        <v>11</v>
      </c>
      <c r="C6466" s="6" t="s">
        <v>107</v>
      </c>
      <c r="D6466" s="7">
        <v>46045.868055555555</v>
      </c>
      <c r="E6466" s="6">
        <v>219</v>
      </c>
      <c r="F6466" s="6">
        <v>219</v>
      </c>
      <c r="G6466" s="6">
        <v>0</v>
      </c>
      <c r="H6466" s="6">
        <v>5</v>
      </c>
      <c r="I6466" s="6">
        <v>10002</v>
      </c>
      <c r="J6466" s="6" t="s">
        <v>56</v>
      </c>
    </row>
    <row r="6467" spans="1:10" x14ac:dyDescent="0.2">
      <c r="A6467" s="5">
        <v>48</v>
      </c>
      <c r="B6467" s="6">
        <v>12</v>
      </c>
      <c r="C6467" s="6" t="s">
        <v>108</v>
      </c>
      <c r="D6467" s="7">
        <v>46045.868055555555</v>
      </c>
      <c r="E6467" s="6">
        <v>219</v>
      </c>
      <c r="F6467" s="6">
        <v>219</v>
      </c>
      <c r="G6467" s="6">
        <v>0</v>
      </c>
      <c r="H6467" s="6">
        <v>5</v>
      </c>
      <c r="I6467" s="6">
        <v>10002</v>
      </c>
      <c r="J6467" s="6" t="s">
        <v>56</v>
      </c>
    </row>
    <row r="6468" spans="1:10" x14ac:dyDescent="0.2">
      <c r="A6468" s="5">
        <v>48</v>
      </c>
      <c r="B6468" s="6">
        <v>13</v>
      </c>
      <c r="C6468" s="6" t="s">
        <v>109</v>
      </c>
      <c r="D6468" s="7">
        <v>46045.868055555555</v>
      </c>
      <c r="E6468" s="6">
        <v>219</v>
      </c>
      <c r="F6468" s="6">
        <v>219</v>
      </c>
      <c r="G6468" s="6">
        <v>0</v>
      </c>
      <c r="H6468" s="6">
        <v>5</v>
      </c>
      <c r="I6468" s="6">
        <v>10002</v>
      </c>
      <c r="J6468" s="6" t="s">
        <v>56</v>
      </c>
    </row>
    <row r="6469" spans="1:10" x14ac:dyDescent="0.2">
      <c r="A6469" s="5">
        <v>48</v>
      </c>
      <c r="B6469" s="6">
        <v>14</v>
      </c>
      <c r="C6469" s="6" t="s">
        <v>110</v>
      </c>
      <c r="D6469" s="7">
        <v>46045.868055555555</v>
      </c>
      <c r="E6469" s="6">
        <v>219</v>
      </c>
      <c r="F6469" s="6">
        <v>219</v>
      </c>
      <c r="G6469" s="6">
        <v>0</v>
      </c>
      <c r="H6469" s="6">
        <v>5</v>
      </c>
      <c r="I6469" s="6">
        <v>10002</v>
      </c>
      <c r="J6469" s="6" t="s">
        <v>56</v>
      </c>
    </row>
    <row r="6470" spans="1:10" x14ac:dyDescent="0.2">
      <c r="A6470" s="5">
        <v>48</v>
      </c>
      <c r="B6470" s="6">
        <v>15</v>
      </c>
      <c r="C6470" s="6" t="s">
        <v>111</v>
      </c>
      <c r="D6470" s="7">
        <v>46045.868055555555</v>
      </c>
      <c r="E6470" s="6">
        <v>219</v>
      </c>
      <c r="F6470" s="6">
        <v>219</v>
      </c>
      <c r="G6470" s="6">
        <v>0</v>
      </c>
      <c r="H6470" s="6">
        <v>5</v>
      </c>
      <c r="I6470" s="6">
        <v>10002</v>
      </c>
      <c r="J6470" s="6" t="s">
        <v>56</v>
      </c>
    </row>
    <row r="6471" spans="1:10" x14ac:dyDescent="0.2">
      <c r="A6471" s="5">
        <v>48</v>
      </c>
      <c r="B6471" s="6">
        <v>16</v>
      </c>
      <c r="C6471" s="6" t="s">
        <v>112</v>
      </c>
      <c r="D6471" s="7">
        <v>46045.868055555555</v>
      </c>
      <c r="E6471" s="6">
        <v>219</v>
      </c>
      <c r="F6471" s="6">
        <v>219</v>
      </c>
      <c r="G6471" s="6">
        <v>0</v>
      </c>
      <c r="H6471" s="6">
        <v>5</v>
      </c>
      <c r="I6471" s="6">
        <v>10002</v>
      </c>
      <c r="J6471" s="6" t="s">
        <v>56</v>
      </c>
    </row>
    <row r="6472" spans="1:10" x14ac:dyDescent="0.2">
      <c r="A6472" s="5">
        <v>48</v>
      </c>
      <c r="B6472" s="6">
        <v>17</v>
      </c>
      <c r="C6472" s="6" t="s">
        <v>113</v>
      </c>
      <c r="D6472" s="7">
        <v>46045.868055555555</v>
      </c>
      <c r="E6472" s="6">
        <v>219</v>
      </c>
      <c r="F6472" s="6">
        <v>219</v>
      </c>
      <c r="G6472" s="6">
        <v>0</v>
      </c>
      <c r="H6472" s="6">
        <v>5</v>
      </c>
      <c r="I6472" s="6">
        <v>10002</v>
      </c>
      <c r="J6472" s="6" t="s">
        <v>56</v>
      </c>
    </row>
    <row r="6473" spans="1:10" x14ac:dyDescent="0.2">
      <c r="A6473" s="5">
        <v>48</v>
      </c>
      <c r="B6473" s="6">
        <v>18</v>
      </c>
      <c r="C6473" s="6" t="s">
        <v>114</v>
      </c>
      <c r="D6473" s="7">
        <v>46045.868055555555</v>
      </c>
      <c r="E6473" s="6">
        <v>219</v>
      </c>
      <c r="F6473" s="6">
        <v>219</v>
      </c>
      <c r="G6473" s="6">
        <v>0</v>
      </c>
      <c r="H6473" s="6">
        <v>5</v>
      </c>
      <c r="I6473" s="6">
        <v>10002</v>
      </c>
      <c r="J6473" s="6" t="s">
        <v>56</v>
      </c>
    </row>
    <row r="6474" spans="1:10" x14ac:dyDescent="0.2">
      <c r="A6474" s="5">
        <v>48</v>
      </c>
      <c r="B6474" s="6">
        <v>19</v>
      </c>
      <c r="C6474" s="6" t="s">
        <v>115</v>
      </c>
      <c r="D6474" s="7">
        <v>46045.868055555555</v>
      </c>
      <c r="E6474" s="6">
        <v>219</v>
      </c>
      <c r="F6474" s="6">
        <v>219</v>
      </c>
      <c r="G6474" s="6">
        <v>0</v>
      </c>
      <c r="H6474" s="6">
        <v>5</v>
      </c>
      <c r="I6474" s="6">
        <v>10002</v>
      </c>
      <c r="J6474" s="6" t="s">
        <v>56</v>
      </c>
    </row>
    <row r="6475" spans="1:10" x14ac:dyDescent="0.2">
      <c r="A6475" s="5">
        <v>48</v>
      </c>
      <c r="B6475" s="6">
        <v>20</v>
      </c>
      <c r="C6475" s="6" t="s">
        <v>116</v>
      </c>
      <c r="D6475" s="7">
        <v>46045.868055555555</v>
      </c>
      <c r="E6475" s="6">
        <v>219</v>
      </c>
      <c r="F6475" s="6">
        <v>219</v>
      </c>
      <c r="G6475" s="6">
        <v>0</v>
      </c>
      <c r="H6475" s="6">
        <v>5</v>
      </c>
      <c r="I6475" s="6">
        <v>10002</v>
      </c>
      <c r="J6475" s="6" t="s">
        <v>56</v>
      </c>
    </row>
    <row r="6476" spans="1:10" x14ac:dyDescent="0.2">
      <c r="A6476" s="5">
        <v>48</v>
      </c>
      <c r="B6476" s="6">
        <v>21</v>
      </c>
      <c r="C6476" s="6" t="s">
        <v>117</v>
      </c>
      <c r="D6476" s="7">
        <v>46045.868055555555</v>
      </c>
      <c r="E6476" s="6">
        <v>219</v>
      </c>
      <c r="F6476" s="6">
        <v>219</v>
      </c>
      <c r="G6476" s="6">
        <v>0</v>
      </c>
      <c r="H6476" s="6">
        <v>5</v>
      </c>
      <c r="I6476" s="6">
        <v>10002</v>
      </c>
      <c r="J6476" s="6" t="s">
        <v>56</v>
      </c>
    </row>
    <row r="6477" spans="1:10" x14ac:dyDescent="0.2">
      <c r="A6477" s="5">
        <v>48</v>
      </c>
      <c r="B6477" s="6">
        <v>22</v>
      </c>
      <c r="C6477" s="6" t="s">
        <v>118</v>
      </c>
      <c r="D6477" s="7">
        <v>46045.868055555555</v>
      </c>
      <c r="E6477" s="6">
        <v>219</v>
      </c>
      <c r="F6477" s="6">
        <v>219</v>
      </c>
      <c r="G6477" s="6">
        <v>0</v>
      </c>
      <c r="H6477" s="6">
        <v>5</v>
      </c>
      <c r="I6477" s="6">
        <v>10002</v>
      </c>
      <c r="J6477" s="6" t="s">
        <v>56</v>
      </c>
    </row>
    <row r="6478" spans="1:10" x14ac:dyDescent="0.2">
      <c r="A6478" s="5">
        <v>48</v>
      </c>
      <c r="B6478" s="6">
        <v>23</v>
      </c>
      <c r="C6478" s="6" t="s">
        <v>119</v>
      </c>
      <c r="D6478" s="7">
        <v>46045.868055555555</v>
      </c>
      <c r="E6478" s="6">
        <v>219</v>
      </c>
      <c r="F6478" s="6">
        <v>219</v>
      </c>
      <c r="G6478" s="6">
        <v>0</v>
      </c>
      <c r="H6478" s="6">
        <v>5</v>
      </c>
      <c r="I6478" s="6">
        <v>10002</v>
      </c>
      <c r="J6478" s="6" t="s">
        <v>56</v>
      </c>
    </row>
    <row r="6479" spans="1:10" x14ac:dyDescent="0.2">
      <c r="A6479" s="5">
        <v>48</v>
      </c>
      <c r="B6479" s="6">
        <v>24</v>
      </c>
      <c r="C6479" s="6" t="s">
        <v>120</v>
      </c>
      <c r="D6479" s="7">
        <v>46045.868055555555</v>
      </c>
      <c r="E6479" s="6">
        <v>219</v>
      </c>
      <c r="F6479" s="6">
        <v>219</v>
      </c>
      <c r="G6479" s="6">
        <v>0</v>
      </c>
      <c r="H6479" s="6">
        <v>5</v>
      </c>
      <c r="I6479" s="6">
        <v>10002</v>
      </c>
      <c r="J6479" s="6" t="s">
        <v>56</v>
      </c>
    </row>
    <row r="6480" spans="1:10" x14ac:dyDescent="0.2">
      <c r="A6480" s="5">
        <v>48</v>
      </c>
      <c r="B6480" s="6">
        <v>25</v>
      </c>
      <c r="C6480" s="6" t="s">
        <v>121</v>
      </c>
      <c r="D6480" s="7">
        <v>46045.868055555555</v>
      </c>
      <c r="E6480" s="6">
        <v>219</v>
      </c>
      <c r="F6480" s="6">
        <v>219</v>
      </c>
      <c r="G6480" s="6">
        <v>0</v>
      </c>
      <c r="H6480" s="6">
        <v>5</v>
      </c>
      <c r="I6480" s="6">
        <v>10002</v>
      </c>
      <c r="J6480" s="6" t="s">
        <v>56</v>
      </c>
    </row>
    <row r="6481" spans="1:10" x14ac:dyDescent="0.2">
      <c r="A6481" s="5">
        <v>506</v>
      </c>
      <c r="B6481" s="6">
        <v>43</v>
      </c>
      <c r="C6481" s="6" t="s">
        <v>191</v>
      </c>
      <c r="D6481" s="7">
        <v>46046.25</v>
      </c>
      <c r="E6481" s="6">
        <v>280</v>
      </c>
      <c r="F6481" s="6">
        <v>280</v>
      </c>
      <c r="G6481" s="6">
        <v>0</v>
      </c>
      <c r="H6481" s="6">
        <v>5</v>
      </c>
      <c r="I6481" s="6">
        <v>10002</v>
      </c>
      <c r="J6481" s="6" t="s">
        <v>56</v>
      </c>
    </row>
    <row r="6482" spans="1:10" x14ac:dyDescent="0.2">
      <c r="A6482" s="5">
        <v>577</v>
      </c>
      <c r="B6482" s="6">
        <v>8</v>
      </c>
      <c r="C6482" s="6" t="s">
        <v>124</v>
      </c>
      <c r="D6482" s="7">
        <v>46046.25</v>
      </c>
      <c r="E6482" s="6">
        <v>514</v>
      </c>
      <c r="F6482" s="6">
        <v>514</v>
      </c>
      <c r="G6482" s="6">
        <v>0</v>
      </c>
      <c r="H6482" s="6">
        <v>12</v>
      </c>
      <c r="I6482" s="6">
        <v>15</v>
      </c>
      <c r="J6482" s="6" t="s">
        <v>63</v>
      </c>
    </row>
    <row r="6483" spans="1:10" x14ac:dyDescent="0.2">
      <c r="A6483" s="5">
        <v>578</v>
      </c>
      <c r="B6483" s="6">
        <v>17</v>
      </c>
      <c r="C6483" s="6" t="s">
        <v>208</v>
      </c>
      <c r="D6483" s="7">
        <v>46046.25</v>
      </c>
      <c r="E6483" s="6">
        <v>518</v>
      </c>
      <c r="F6483" s="6">
        <v>518</v>
      </c>
      <c r="G6483" s="6">
        <v>0</v>
      </c>
      <c r="H6483" s="6">
        <v>5</v>
      </c>
      <c r="I6483" s="6">
        <v>10</v>
      </c>
      <c r="J6483" s="6" t="s">
        <v>133</v>
      </c>
    </row>
    <row r="6484" spans="1:10" x14ac:dyDescent="0.2">
      <c r="A6484" s="5">
        <v>580</v>
      </c>
      <c r="B6484" s="6">
        <v>14</v>
      </c>
      <c r="C6484" s="6" t="s">
        <v>240</v>
      </c>
      <c r="D6484" s="7">
        <v>46046.25</v>
      </c>
      <c r="E6484" s="6">
        <v>239</v>
      </c>
      <c r="F6484" s="6">
        <v>239</v>
      </c>
      <c r="G6484" s="6">
        <v>0</v>
      </c>
      <c r="H6484" s="6">
        <v>9</v>
      </c>
      <c r="I6484" s="6">
        <v>10002</v>
      </c>
      <c r="J6484" s="6" t="s">
        <v>56</v>
      </c>
    </row>
    <row r="6485" spans="1:10" x14ac:dyDescent="0.2">
      <c r="A6485" s="5">
        <v>584</v>
      </c>
      <c r="B6485" s="6">
        <v>9</v>
      </c>
      <c r="C6485" s="6" t="s">
        <v>65</v>
      </c>
      <c r="D6485" s="7">
        <v>46046.25</v>
      </c>
      <c r="E6485" s="6">
        <v>254.08</v>
      </c>
      <c r="F6485" s="6">
        <v>254.08</v>
      </c>
      <c r="G6485" s="6">
        <v>0</v>
      </c>
      <c r="H6485" s="6">
        <v>7</v>
      </c>
      <c r="I6485" s="6">
        <v>21</v>
      </c>
      <c r="J6485" s="6" t="s">
        <v>93</v>
      </c>
    </row>
    <row r="6486" spans="1:10" x14ac:dyDescent="0.2">
      <c r="A6486" s="5">
        <v>589</v>
      </c>
      <c r="B6486" s="6">
        <v>31</v>
      </c>
      <c r="C6486" s="6" t="s">
        <v>179</v>
      </c>
      <c r="D6486" s="7">
        <v>46046.25</v>
      </c>
      <c r="E6486" s="6">
        <v>690</v>
      </c>
      <c r="F6486" s="6">
        <v>690</v>
      </c>
      <c r="G6486" s="6">
        <v>0</v>
      </c>
      <c r="H6486" s="6">
        <v>11</v>
      </c>
      <c r="I6486" s="6">
        <v>5</v>
      </c>
      <c r="J6486" s="6" t="s">
        <v>79</v>
      </c>
    </row>
    <row r="6487" spans="1:10" x14ac:dyDescent="0.2">
      <c r="A6487" s="5">
        <v>627</v>
      </c>
      <c r="B6487" s="6">
        <v>38</v>
      </c>
      <c r="C6487" s="6" t="s">
        <v>186</v>
      </c>
      <c r="D6487" s="7">
        <v>46046.25</v>
      </c>
      <c r="E6487" s="6">
        <v>135</v>
      </c>
      <c r="F6487" s="6">
        <v>135</v>
      </c>
      <c r="G6487" s="6">
        <v>0</v>
      </c>
      <c r="H6487" s="6">
        <v>5</v>
      </c>
      <c r="I6487" s="6">
        <v>10002</v>
      </c>
      <c r="J6487" s="6" t="s">
        <v>56</v>
      </c>
    </row>
    <row r="6488" spans="1:10" x14ac:dyDescent="0.2">
      <c r="A6488" s="5">
        <v>632</v>
      </c>
      <c r="B6488" s="6">
        <v>22</v>
      </c>
      <c r="C6488" s="6" t="s">
        <v>213</v>
      </c>
      <c r="D6488" s="7">
        <v>46046.25</v>
      </c>
      <c r="E6488" s="6">
        <v>220</v>
      </c>
      <c r="F6488" s="6">
        <v>220</v>
      </c>
      <c r="G6488" s="6">
        <v>0</v>
      </c>
      <c r="H6488" s="6">
        <v>6</v>
      </c>
      <c r="I6488" s="6">
        <v>10002</v>
      </c>
      <c r="J6488" s="6" t="s">
        <v>56</v>
      </c>
    </row>
    <row r="6489" spans="1:10" x14ac:dyDescent="0.2">
      <c r="A6489" s="5">
        <v>90</v>
      </c>
      <c r="B6489" s="6">
        <v>16</v>
      </c>
      <c r="C6489" s="6" t="s">
        <v>112</v>
      </c>
      <c r="D6489" s="7">
        <v>46046.75</v>
      </c>
      <c r="E6489" s="6">
        <v>320</v>
      </c>
      <c r="F6489" s="6">
        <v>320</v>
      </c>
      <c r="G6489" s="6">
        <v>0</v>
      </c>
      <c r="H6489" s="6">
        <v>7</v>
      </c>
      <c r="I6489" s="6">
        <v>11</v>
      </c>
      <c r="J6489" s="6" t="s">
        <v>90</v>
      </c>
    </row>
    <row r="6490" spans="1:10" x14ac:dyDescent="0.2">
      <c r="A6490" s="5">
        <v>596</v>
      </c>
      <c r="B6490" s="6">
        <v>32</v>
      </c>
      <c r="C6490" s="6" t="s">
        <v>180</v>
      </c>
      <c r="D6490" s="7">
        <v>46046.75</v>
      </c>
      <c r="E6490" s="6">
        <v>227.33</v>
      </c>
      <c r="F6490" s="6">
        <v>227.33</v>
      </c>
      <c r="G6490" s="6">
        <v>0</v>
      </c>
      <c r="H6490" s="6">
        <v>8</v>
      </c>
      <c r="I6490" s="6">
        <v>10002</v>
      </c>
      <c r="J6490" s="6" t="s">
        <v>56</v>
      </c>
    </row>
    <row r="6491" spans="1:10" x14ac:dyDescent="0.2">
      <c r="A6491" s="5">
        <v>599</v>
      </c>
      <c r="B6491" s="6">
        <v>11</v>
      </c>
      <c r="C6491" s="6" t="s">
        <v>54</v>
      </c>
      <c r="D6491" s="7">
        <v>46046.75</v>
      </c>
      <c r="E6491" s="6">
        <v>216.57</v>
      </c>
      <c r="F6491" s="6">
        <v>216.57</v>
      </c>
      <c r="G6491" s="6">
        <v>0</v>
      </c>
      <c r="H6491" s="6">
        <v>13</v>
      </c>
      <c r="I6491" s="6">
        <v>31</v>
      </c>
      <c r="J6491" s="6" t="s">
        <v>42</v>
      </c>
    </row>
    <row r="6492" spans="1:10" x14ac:dyDescent="0.2">
      <c r="A6492" s="5">
        <v>602</v>
      </c>
      <c r="B6492" s="6">
        <v>35</v>
      </c>
      <c r="C6492" s="6" t="s">
        <v>250</v>
      </c>
      <c r="D6492" s="7">
        <v>46046.75</v>
      </c>
      <c r="E6492" s="6">
        <v>180</v>
      </c>
      <c r="F6492" s="6">
        <v>180</v>
      </c>
      <c r="G6492" s="6">
        <v>0</v>
      </c>
      <c r="H6492" s="6">
        <v>9</v>
      </c>
      <c r="I6492" s="6">
        <v>12</v>
      </c>
      <c r="J6492" s="6" t="s">
        <v>134</v>
      </c>
    </row>
    <row r="6493" spans="1:10" x14ac:dyDescent="0.2">
      <c r="A6493" s="5">
        <v>625</v>
      </c>
      <c r="B6493" s="6">
        <v>5</v>
      </c>
      <c r="C6493" s="6" t="s">
        <v>60</v>
      </c>
      <c r="D6493" s="7">
        <v>46046.75</v>
      </c>
      <c r="E6493" s="6">
        <v>240.7</v>
      </c>
      <c r="F6493" s="6">
        <v>240.7</v>
      </c>
      <c r="G6493" s="6">
        <v>0</v>
      </c>
      <c r="H6493" s="6">
        <v>9</v>
      </c>
      <c r="I6493" s="6">
        <v>12</v>
      </c>
      <c r="J6493" s="6" t="s">
        <v>134</v>
      </c>
    </row>
    <row r="6494" spans="1:10" x14ac:dyDescent="0.2">
      <c r="A6494" s="5">
        <v>626</v>
      </c>
      <c r="B6494" s="6">
        <v>5</v>
      </c>
      <c r="C6494" s="6" t="s">
        <v>60</v>
      </c>
      <c r="D6494" s="7">
        <v>46046.75</v>
      </c>
      <c r="E6494" s="6">
        <v>240</v>
      </c>
      <c r="F6494" s="6">
        <v>240</v>
      </c>
      <c r="G6494" s="6">
        <v>0</v>
      </c>
      <c r="H6494" s="6">
        <v>9</v>
      </c>
      <c r="I6494" s="6">
        <v>12</v>
      </c>
      <c r="J6494" s="6" t="s">
        <v>134</v>
      </c>
    </row>
    <row r="6495" spans="1:10" x14ac:dyDescent="0.2">
      <c r="A6495" s="5">
        <v>59</v>
      </c>
      <c r="B6495" s="6">
        <v>1</v>
      </c>
      <c r="C6495" s="6" t="s">
        <v>19</v>
      </c>
      <c r="D6495" s="7">
        <v>46046.823611111111</v>
      </c>
      <c r="E6495" s="6">
        <v>999</v>
      </c>
      <c r="F6495" s="6">
        <v>999</v>
      </c>
      <c r="G6495" s="6">
        <v>0</v>
      </c>
      <c r="H6495" s="6" t="s">
        <v>47</v>
      </c>
      <c r="I6495" s="6">
        <v>10002</v>
      </c>
      <c r="J6495" s="6" t="s">
        <v>56</v>
      </c>
    </row>
    <row r="6496" spans="1:10" x14ac:dyDescent="0.2">
      <c r="A6496" s="5">
        <v>61</v>
      </c>
      <c r="B6496" s="6">
        <v>1</v>
      </c>
      <c r="C6496" s="6" t="s">
        <v>19</v>
      </c>
      <c r="D6496" s="7">
        <v>46046.909722222219</v>
      </c>
      <c r="E6496" s="6">
        <v>1249</v>
      </c>
      <c r="F6496" s="6">
        <v>1249</v>
      </c>
      <c r="G6496" s="6">
        <v>0</v>
      </c>
      <c r="H6496" s="6" t="s">
        <v>47</v>
      </c>
      <c r="I6496" s="6">
        <v>10002</v>
      </c>
      <c r="J6496" s="6" t="s">
        <v>56</v>
      </c>
    </row>
    <row r="6497" spans="1:10" x14ac:dyDescent="0.2">
      <c r="A6497" s="5">
        <v>542</v>
      </c>
      <c r="B6497" s="6">
        <v>18</v>
      </c>
      <c r="C6497" s="6" t="s">
        <v>193</v>
      </c>
      <c r="D6497" s="7">
        <v>46047.75</v>
      </c>
      <c r="E6497" s="6">
        <v>294</v>
      </c>
      <c r="F6497" s="6">
        <v>294</v>
      </c>
      <c r="G6497" s="6">
        <v>0</v>
      </c>
      <c r="H6497" s="6">
        <v>5</v>
      </c>
      <c r="I6497" s="6">
        <v>10</v>
      </c>
      <c r="J6497" s="6" t="s">
        <v>133</v>
      </c>
    </row>
    <row r="6498" spans="1:10" x14ac:dyDescent="0.2">
      <c r="A6498" s="5">
        <v>601</v>
      </c>
      <c r="B6498" s="6">
        <v>19</v>
      </c>
      <c r="C6498" s="6" t="s">
        <v>87</v>
      </c>
      <c r="D6498" s="7">
        <v>46047.75</v>
      </c>
      <c r="E6498" s="6">
        <v>280.76</v>
      </c>
      <c r="F6498" s="6">
        <v>280.76</v>
      </c>
      <c r="G6498" s="6">
        <v>0</v>
      </c>
      <c r="H6498" s="6">
        <v>5</v>
      </c>
      <c r="I6498" s="6">
        <v>9</v>
      </c>
      <c r="J6498" s="6" t="s">
        <v>80</v>
      </c>
    </row>
    <row r="6499" spans="1:10" x14ac:dyDescent="0.2">
      <c r="A6499" s="5">
        <v>540</v>
      </c>
      <c r="B6499" s="6">
        <v>10</v>
      </c>
      <c r="C6499" s="6" t="s">
        <v>66</v>
      </c>
      <c r="D6499" s="7">
        <v>46048.25</v>
      </c>
      <c r="E6499" s="6">
        <v>192.51</v>
      </c>
      <c r="F6499" s="6">
        <v>192.51</v>
      </c>
      <c r="G6499" s="6">
        <v>0</v>
      </c>
      <c r="H6499" s="6">
        <v>11</v>
      </c>
      <c r="I6499" s="6">
        <v>18</v>
      </c>
      <c r="J6499" s="6" t="s">
        <v>29</v>
      </c>
    </row>
    <row r="6500" spans="1:10" x14ac:dyDescent="0.2">
      <c r="A6500" s="5">
        <v>541</v>
      </c>
      <c r="B6500" s="6">
        <v>36</v>
      </c>
      <c r="C6500" s="6" t="s">
        <v>184</v>
      </c>
      <c r="D6500" s="7">
        <v>46048.25</v>
      </c>
      <c r="E6500" s="6">
        <v>230</v>
      </c>
      <c r="F6500" s="6">
        <v>230</v>
      </c>
      <c r="G6500" s="6">
        <v>0</v>
      </c>
      <c r="H6500" s="6">
        <v>10</v>
      </c>
      <c r="I6500" s="6">
        <v>10002</v>
      </c>
      <c r="J6500" s="6" t="s">
        <v>56</v>
      </c>
    </row>
    <row r="6501" spans="1:10" x14ac:dyDescent="0.2">
      <c r="A6501" s="5">
        <v>544</v>
      </c>
      <c r="B6501" s="6">
        <v>23</v>
      </c>
      <c r="C6501" s="6" t="s">
        <v>165</v>
      </c>
      <c r="D6501" s="7">
        <v>46048.25</v>
      </c>
      <c r="E6501" s="6">
        <v>208.53</v>
      </c>
      <c r="F6501" s="6">
        <v>208.53</v>
      </c>
      <c r="G6501" s="6">
        <v>0</v>
      </c>
      <c r="H6501" s="6">
        <v>12</v>
      </c>
      <c r="I6501" s="6">
        <v>31</v>
      </c>
      <c r="J6501" s="6" t="s">
        <v>42</v>
      </c>
    </row>
    <row r="6502" spans="1:10" x14ac:dyDescent="0.2">
      <c r="A6502" s="5">
        <v>555</v>
      </c>
      <c r="B6502" s="6">
        <v>10</v>
      </c>
      <c r="C6502" s="6" t="s">
        <v>66</v>
      </c>
      <c r="D6502" s="7">
        <v>46048.25</v>
      </c>
      <c r="E6502" s="6">
        <v>288.79000000000002</v>
      </c>
      <c r="F6502" s="6">
        <v>288.79000000000002</v>
      </c>
      <c r="G6502" s="6">
        <v>0</v>
      </c>
      <c r="H6502" s="6">
        <v>8</v>
      </c>
      <c r="I6502" s="6">
        <v>5</v>
      </c>
      <c r="J6502" s="6" t="s">
        <v>79</v>
      </c>
    </row>
    <row r="6503" spans="1:10" x14ac:dyDescent="0.2">
      <c r="A6503" s="5">
        <v>594</v>
      </c>
      <c r="B6503" s="6">
        <v>10</v>
      </c>
      <c r="C6503" s="6" t="s">
        <v>66</v>
      </c>
      <c r="D6503" s="7">
        <v>46048.25</v>
      </c>
      <c r="E6503" s="6">
        <v>394.75</v>
      </c>
      <c r="F6503" s="6">
        <v>394.75</v>
      </c>
      <c r="G6503" s="6">
        <v>0</v>
      </c>
      <c r="H6503" s="6">
        <v>7</v>
      </c>
      <c r="I6503" s="6">
        <v>11</v>
      </c>
      <c r="J6503" s="6" t="s">
        <v>90</v>
      </c>
    </row>
    <row r="6504" spans="1:10" x14ac:dyDescent="0.2">
      <c r="A6504" s="5">
        <v>594</v>
      </c>
      <c r="B6504" s="6">
        <v>11</v>
      </c>
      <c r="C6504" s="6" t="s">
        <v>67</v>
      </c>
      <c r="D6504" s="7">
        <v>46048.25</v>
      </c>
      <c r="E6504" s="6">
        <v>394.75</v>
      </c>
      <c r="F6504" s="6">
        <v>394.75</v>
      </c>
      <c r="G6504" s="6">
        <v>0</v>
      </c>
      <c r="H6504" s="6">
        <v>7</v>
      </c>
      <c r="I6504" s="6">
        <v>11</v>
      </c>
      <c r="J6504" s="6" t="s">
        <v>90</v>
      </c>
    </row>
    <row r="6505" spans="1:10" x14ac:dyDescent="0.2">
      <c r="A6505" s="5">
        <v>612</v>
      </c>
      <c r="B6505" s="6">
        <v>5</v>
      </c>
      <c r="C6505" s="6" t="s">
        <v>149</v>
      </c>
      <c r="D6505" s="7">
        <v>46048.25</v>
      </c>
      <c r="E6505" s="6">
        <v>233.85</v>
      </c>
      <c r="F6505" s="6">
        <v>233.85</v>
      </c>
      <c r="G6505" s="6">
        <v>0</v>
      </c>
      <c r="H6505" s="6">
        <v>7</v>
      </c>
      <c r="I6505" s="6">
        <v>11</v>
      </c>
      <c r="J6505" s="6" t="s">
        <v>90</v>
      </c>
    </row>
    <row r="6506" spans="1:10" x14ac:dyDescent="0.2">
      <c r="A6506" s="5">
        <v>613</v>
      </c>
      <c r="B6506" s="6">
        <v>15</v>
      </c>
      <c r="C6506" s="6" t="s">
        <v>95</v>
      </c>
      <c r="D6506" s="7">
        <v>46048.25</v>
      </c>
      <c r="E6506" s="6">
        <v>180</v>
      </c>
      <c r="F6506" s="6">
        <v>180</v>
      </c>
      <c r="G6506" s="6">
        <v>0</v>
      </c>
      <c r="H6506" s="6">
        <v>9</v>
      </c>
      <c r="I6506" s="6">
        <v>12</v>
      </c>
      <c r="J6506" s="6" t="s">
        <v>134</v>
      </c>
    </row>
    <row r="6507" spans="1:10" x14ac:dyDescent="0.2">
      <c r="A6507" s="5">
        <v>622</v>
      </c>
      <c r="B6507" s="6">
        <v>11</v>
      </c>
      <c r="C6507" s="6" t="s">
        <v>127</v>
      </c>
      <c r="D6507" s="7">
        <v>46048.25</v>
      </c>
      <c r="E6507" s="6">
        <v>340</v>
      </c>
      <c r="F6507" s="6">
        <v>340</v>
      </c>
      <c r="G6507" s="6">
        <v>0</v>
      </c>
      <c r="H6507" s="6">
        <v>8</v>
      </c>
      <c r="I6507" s="6">
        <v>28</v>
      </c>
      <c r="J6507" s="6" t="s">
        <v>143</v>
      </c>
    </row>
    <row r="6508" spans="1:10" x14ac:dyDescent="0.2">
      <c r="A6508" s="5">
        <v>629</v>
      </c>
      <c r="B6508" s="6">
        <v>20</v>
      </c>
      <c r="C6508" s="6" t="s">
        <v>88</v>
      </c>
      <c r="D6508" s="7">
        <v>46048.25</v>
      </c>
      <c r="E6508" s="6">
        <v>160.47</v>
      </c>
      <c r="F6508" s="6">
        <v>160.47</v>
      </c>
      <c r="G6508" s="6">
        <v>0</v>
      </c>
      <c r="H6508" s="6">
        <v>12</v>
      </c>
      <c r="I6508" s="6">
        <v>15</v>
      </c>
      <c r="J6508" s="6" t="s">
        <v>63</v>
      </c>
    </row>
    <row r="6509" spans="1:10" x14ac:dyDescent="0.2">
      <c r="A6509" s="5">
        <v>636</v>
      </c>
      <c r="B6509" s="6">
        <v>11</v>
      </c>
      <c r="C6509" s="6" t="s">
        <v>67</v>
      </c>
      <c r="D6509" s="7">
        <v>46048.25</v>
      </c>
      <c r="E6509" s="6">
        <v>297.44</v>
      </c>
      <c r="F6509" s="6">
        <v>297.44</v>
      </c>
      <c r="G6509" s="6">
        <v>0</v>
      </c>
      <c r="H6509" s="6">
        <v>5</v>
      </c>
      <c r="I6509" s="6">
        <v>14</v>
      </c>
      <c r="J6509" s="6" t="s">
        <v>22</v>
      </c>
    </row>
    <row r="6510" spans="1:10" x14ac:dyDescent="0.2">
      <c r="A6510" s="5">
        <v>649</v>
      </c>
      <c r="B6510" s="6">
        <v>29</v>
      </c>
      <c r="C6510" s="6" t="s">
        <v>177</v>
      </c>
      <c r="D6510" s="7">
        <v>46048.25</v>
      </c>
      <c r="E6510" s="6">
        <v>160.47</v>
      </c>
      <c r="F6510" s="6">
        <v>160.47</v>
      </c>
      <c r="G6510" s="6">
        <v>0</v>
      </c>
      <c r="H6510" s="6">
        <v>9</v>
      </c>
      <c r="I6510" s="6">
        <v>10002</v>
      </c>
      <c r="J6510" s="6" t="s">
        <v>56</v>
      </c>
    </row>
    <row r="6511" spans="1:10" x14ac:dyDescent="0.2">
      <c r="A6511" s="5">
        <v>9</v>
      </c>
      <c r="B6511" s="6">
        <v>4</v>
      </c>
      <c r="C6511" s="6" t="s">
        <v>24</v>
      </c>
      <c r="D6511" s="7">
        <v>46048.689583333333</v>
      </c>
      <c r="E6511" s="6">
        <v>303</v>
      </c>
      <c r="F6511" s="6">
        <v>302.22000000000003</v>
      </c>
      <c r="G6511" s="6">
        <v>0.78</v>
      </c>
      <c r="H6511" s="6">
        <v>11</v>
      </c>
      <c r="I6511" s="6">
        <v>14</v>
      </c>
      <c r="J6511" s="6" t="s">
        <v>22</v>
      </c>
    </row>
    <row r="6512" spans="1:10" x14ac:dyDescent="0.2">
      <c r="A6512" s="5">
        <v>430</v>
      </c>
      <c r="B6512" s="6">
        <v>1</v>
      </c>
      <c r="C6512" s="6" t="s">
        <v>19</v>
      </c>
      <c r="D6512" s="7">
        <v>46048.695833333331</v>
      </c>
      <c r="E6512" s="6">
        <v>799</v>
      </c>
      <c r="F6512" s="6">
        <v>799</v>
      </c>
      <c r="G6512" s="6">
        <v>0</v>
      </c>
      <c r="H6512" s="6">
        <v>5</v>
      </c>
      <c r="I6512" s="6">
        <v>9</v>
      </c>
      <c r="J6512" s="6" t="s">
        <v>80</v>
      </c>
    </row>
    <row r="6513" spans="1:10" x14ac:dyDescent="0.2">
      <c r="A6513" s="5">
        <v>14</v>
      </c>
      <c r="B6513" s="6">
        <v>3</v>
      </c>
      <c r="C6513" s="6" t="s">
        <v>43</v>
      </c>
      <c r="D6513" s="7">
        <v>46048.697222222225</v>
      </c>
      <c r="E6513" s="6">
        <v>518.52</v>
      </c>
      <c r="F6513" s="6">
        <v>518.52</v>
      </c>
      <c r="G6513" s="6">
        <v>0</v>
      </c>
      <c r="H6513" s="6">
        <v>13</v>
      </c>
      <c r="I6513" s="6">
        <v>20</v>
      </c>
      <c r="J6513" s="6" t="s">
        <v>44</v>
      </c>
    </row>
    <row r="6514" spans="1:10" x14ac:dyDescent="0.2">
      <c r="A6514" s="5">
        <v>39</v>
      </c>
      <c r="B6514" s="6">
        <v>3</v>
      </c>
      <c r="C6514" s="6" t="s">
        <v>43</v>
      </c>
      <c r="D6514" s="7">
        <v>46048.70416666667</v>
      </c>
      <c r="E6514" s="6">
        <v>428.95</v>
      </c>
      <c r="F6514" s="6">
        <v>428.95</v>
      </c>
      <c r="G6514" s="6">
        <v>0</v>
      </c>
      <c r="H6514" s="6">
        <v>13</v>
      </c>
      <c r="I6514" s="6">
        <v>19</v>
      </c>
      <c r="J6514" s="6" t="s">
        <v>52</v>
      </c>
    </row>
    <row r="6515" spans="1:10" x14ac:dyDescent="0.2">
      <c r="A6515" s="5">
        <v>431</v>
      </c>
      <c r="B6515" s="6">
        <v>1</v>
      </c>
      <c r="C6515" s="6" t="s">
        <v>19</v>
      </c>
      <c r="D6515" s="7">
        <v>46048.72152777778</v>
      </c>
      <c r="E6515" s="6">
        <v>799</v>
      </c>
      <c r="F6515" s="6">
        <v>799</v>
      </c>
      <c r="G6515" s="6">
        <v>0</v>
      </c>
      <c r="H6515" s="6">
        <v>5</v>
      </c>
      <c r="I6515" s="6">
        <v>9</v>
      </c>
      <c r="J6515" s="6" t="s">
        <v>80</v>
      </c>
    </row>
    <row r="6516" spans="1:10" x14ac:dyDescent="0.2">
      <c r="A6516" s="5">
        <v>46</v>
      </c>
      <c r="B6516" s="6">
        <v>2</v>
      </c>
      <c r="C6516" s="6" t="s">
        <v>41</v>
      </c>
      <c r="D6516" s="7">
        <v>46048.790277777778</v>
      </c>
      <c r="E6516" s="6">
        <v>192</v>
      </c>
      <c r="F6516" s="6">
        <v>192</v>
      </c>
      <c r="G6516" s="6">
        <v>0</v>
      </c>
      <c r="H6516" s="6">
        <v>7</v>
      </c>
      <c r="I6516" s="6">
        <v>21</v>
      </c>
      <c r="J6516" s="6" t="s">
        <v>93</v>
      </c>
    </row>
    <row r="6517" spans="1:10" x14ac:dyDescent="0.2">
      <c r="A6517" s="5">
        <v>527</v>
      </c>
      <c r="B6517" s="6">
        <v>15</v>
      </c>
      <c r="C6517" s="6" t="s">
        <v>95</v>
      </c>
      <c r="D6517" s="7">
        <v>46049.25</v>
      </c>
      <c r="E6517" s="6">
        <v>309</v>
      </c>
      <c r="F6517" s="6">
        <v>309</v>
      </c>
      <c r="G6517" s="6">
        <v>0</v>
      </c>
      <c r="H6517" s="6">
        <v>8</v>
      </c>
      <c r="I6517" s="6">
        <v>5</v>
      </c>
      <c r="J6517" s="6" t="s">
        <v>79</v>
      </c>
    </row>
    <row r="6518" spans="1:10" x14ac:dyDescent="0.2">
      <c r="A6518" s="5">
        <v>528</v>
      </c>
      <c r="B6518" s="6">
        <v>10</v>
      </c>
      <c r="C6518" s="6" t="s">
        <v>154</v>
      </c>
      <c r="D6518" s="7">
        <v>46049.25</v>
      </c>
      <c r="E6518" s="6">
        <v>376.35</v>
      </c>
      <c r="F6518" s="6">
        <v>376.35</v>
      </c>
      <c r="G6518" s="6">
        <v>0</v>
      </c>
      <c r="H6518" s="6">
        <v>10</v>
      </c>
      <c r="I6518" s="6">
        <v>10002</v>
      </c>
      <c r="J6518" s="6" t="s">
        <v>56</v>
      </c>
    </row>
    <row r="6519" spans="1:10" x14ac:dyDescent="0.2">
      <c r="A6519" s="5">
        <v>531</v>
      </c>
      <c r="B6519" s="6">
        <v>33</v>
      </c>
      <c r="C6519" s="6" t="s">
        <v>181</v>
      </c>
      <c r="D6519" s="7">
        <v>46049.25</v>
      </c>
      <c r="E6519" s="6">
        <v>227.33</v>
      </c>
      <c r="F6519" s="6">
        <v>227.33</v>
      </c>
      <c r="G6519" s="6">
        <v>0</v>
      </c>
      <c r="H6519" s="6">
        <v>9</v>
      </c>
      <c r="I6519" s="6">
        <v>12</v>
      </c>
      <c r="J6519" s="6" t="s">
        <v>134</v>
      </c>
    </row>
    <row r="6520" spans="1:10" x14ac:dyDescent="0.2">
      <c r="A6520" s="5">
        <v>532</v>
      </c>
      <c r="B6520" s="6">
        <v>17</v>
      </c>
      <c r="C6520" s="6" t="s">
        <v>208</v>
      </c>
      <c r="D6520" s="7">
        <v>46049.25</v>
      </c>
      <c r="E6520" s="6">
        <v>219.23</v>
      </c>
      <c r="F6520" s="6">
        <v>219.23</v>
      </c>
      <c r="G6520" s="6">
        <v>0</v>
      </c>
      <c r="H6520" s="6">
        <v>9</v>
      </c>
      <c r="I6520" s="6">
        <v>12</v>
      </c>
      <c r="J6520" s="6" t="s">
        <v>134</v>
      </c>
    </row>
    <row r="6521" spans="1:10" x14ac:dyDescent="0.2">
      <c r="A6521" s="5">
        <v>534</v>
      </c>
      <c r="B6521" s="6">
        <v>18</v>
      </c>
      <c r="C6521" s="6" t="s">
        <v>209</v>
      </c>
      <c r="D6521" s="7">
        <v>46049.25</v>
      </c>
      <c r="E6521" s="6">
        <v>383.58</v>
      </c>
      <c r="F6521" s="6">
        <v>383.58</v>
      </c>
      <c r="G6521" s="6">
        <v>0</v>
      </c>
      <c r="H6521" s="6">
        <v>4</v>
      </c>
      <c r="I6521" s="6">
        <v>10002</v>
      </c>
      <c r="J6521" s="6" t="s">
        <v>56</v>
      </c>
    </row>
    <row r="6522" spans="1:10" x14ac:dyDescent="0.2">
      <c r="A6522" s="5">
        <v>535</v>
      </c>
      <c r="B6522" s="6">
        <v>7</v>
      </c>
      <c r="C6522" s="6" t="s">
        <v>49</v>
      </c>
      <c r="D6522" s="7">
        <v>46049.25</v>
      </c>
      <c r="E6522" s="6">
        <v>390</v>
      </c>
      <c r="F6522" s="6">
        <v>390</v>
      </c>
      <c r="G6522" s="6">
        <v>0</v>
      </c>
      <c r="H6522" s="6">
        <v>9</v>
      </c>
      <c r="I6522" s="6">
        <v>12</v>
      </c>
      <c r="J6522" s="6" t="s">
        <v>134</v>
      </c>
    </row>
    <row r="6523" spans="1:10" x14ac:dyDescent="0.2">
      <c r="A6523" s="5">
        <v>536</v>
      </c>
      <c r="B6523" s="6">
        <v>36</v>
      </c>
      <c r="C6523" s="6" t="s">
        <v>184</v>
      </c>
      <c r="D6523" s="7">
        <v>46049.25</v>
      </c>
      <c r="E6523" s="6">
        <v>160</v>
      </c>
      <c r="F6523" s="6">
        <v>160</v>
      </c>
      <c r="G6523" s="6">
        <v>0</v>
      </c>
      <c r="H6523" s="6">
        <v>10</v>
      </c>
      <c r="I6523" s="6">
        <v>10002</v>
      </c>
      <c r="J6523" s="6" t="s">
        <v>56</v>
      </c>
    </row>
    <row r="6524" spans="1:10" x14ac:dyDescent="0.2">
      <c r="A6524" s="5">
        <v>537</v>
      </c>
      <c r="B6524" s="6">
        <v>6</v>
      </c>
      <c r="C6524" s="6" t="s">
        <v>122</v>
      </c>
      <c r="D6524" s="7">
        <v>46049.25</v>
      </c>
      <c r="E6524" s="6">
        <v>300</v>
      </c>
      <c r="F6524" s="6">
        <v>300</v>
      </c>
      <c r="G6524" s="6">
        <v>0</v>
      </c>
      <c r="H6524" s="6">
        <v>9</v>
      </c>
      <c r="I6524" s="6">
        <v>12</v>
      </c>
      <c r="J6524" s="6" t="s">
        <v>134</v>
      </c>
    </row>
    <row r="6525" spans="1:10" x14ac:dyDescent="0.2">
      <c r="A6525" s="5">
        <v>671</v>
      </c>
      <c r="B6525" s="6">
        <v>23</v>
      </c>
      <c r="C6525" s="6" t="s">
        <v>214</v>
      </c>
      <c r="D6525" s="7">
        <v>46049.25</v>
      </c>
      <c r="E6525" s="6">
        <v>209.23</v>
      </c>
      <c r="F6525" s="6">
        <v>209.23</v>
      </c>
      <c r="G6525" s="6">
        <v>0</v>
      </c>
      <c r="H6525" s="6">
        <v>12</v>
      </c>
      <c r="I6525" s="6">
        <v>15</v>
      </c>
      <c r="J6525" s="6" t="s">
        <v>63</v>
      </c>
    </row>
    <row r="6526" spans="1:10" x14ac:dyDescent="0.2">
      <c r="A6526" s="5">
        <v>550</v>
      </c>
      <c r="B6526" s="6">
        <v>11</v>
      </c>
      <c r="C6526" s="6" t="s">
        <v>54</v>
      </c>
      <c r="D6526" s="7">
        <v>46050.25</v>
      </c>
      <c r="E6526" s="6">
        <v>299.94</v>
      </c>
      <c r="F6526" s="6">
        <v>299.94</v>
      </c>
      <c r="G6526" s="6">
        <v>0</v>
      </c>
      <c r="H6526" s="6">
        <v>11</v>
      </c>
      <c r="I6526" s="6">
        <v>18</v>
      </c>
      <c r="J6526" s="6" t="s">
        <v>29</v>
      </c>
    </row>
    <row r="6527" spans="1:10" x14ac:dyDescent="0.2">
      <c r="A6527" s="5">
        <v>559</v>
      </c>
      <c r="B6527" s="6">
        <v>15</v>
      </c>
      <c r="C6527" s="6" t="s">
        <v>241</v>
      </c>
      <c r="D6527" s="7">
        <v>46050.25</v>
      </c>
      <c r="E6527" s="6">
        <v>294.95</v>
      </c>
      <c r="F6527" s="6">
        <v>294.95</v>
      </c>
      <c r="G6527" s="6">
        <v>0</v>
      </c>
      <c r="H6527" s="6">
        <v>7</v>
      </c>
      <c r="I6527" s="6">
        <v>10002</v>
      </c>
      <c r="J6527" s="6" t="s">
        <v>56</v>
      </c>
    </row>
    <row r="6528" spans="1:10" x14ac:dyDescent="0.2">
      <c r="A6528" s="5">
        <v>561</v>
      </c>
      <c r="B6528" s="6">
        <v>12</v>
      </c>
      <c r="C6528" s="6" t="s">
        <v>128</v>
      </c>
      <c r="D6528" s="7">
        <v>46050.25</v>
      </c>
      <c r="E6528" s="6">
        <v>480</v>
      </c>
      <c r="F6528" s="6">
        <v>480</v>
      </c>
      <c r="G6528" s="6">
        <v>0</v>
      </c>
      <c r="H6528" s="6">
        <v>7</v>
      </c>
      <c r="I6528" s="6">
        <v>21</v>
      </c>
      <c r="J6528" s="6" t="s">
        <v>93</v>
      </c>
    </row>
    <row r="6529" spans="1:10" x14ac:dyDescent="0.2">
      <c r="A6529" s="5">
        <v>563</v>
      </c>
      <c r="B6529" s="6">
        <v>18</v>
      </c>
      <c r="C6529" s="6" t="s">
        <v>86</v>
      </c>
      <c r="D6529" s="7">
        <v>46050.25</v>
      </c>
      <c r="E6529" s="6">
        <v>374.42</v>
      </c>
      <c r="F6529" s="6">
        <v>374.42</v>
      </c>
      <c r="G6529" s="6">
        <v>0</v>
      </c>
      <c r="H6529" s="6">
        <v>13</v>
      </c>
      <c r="I6529" s="6">
        <v>31</v>
      </c>
      <c r="J6529" s="6" t="s">
        <v>42</v>
      </c>
    </row>
    <row r="6530" spans="1:10" x14ac:dyDescent="0.2">
      <c r="A6530" s="5">
        <v>633</v>
      </c>
      <c r="B6530" s="6">
        <v>4</v>
      </c>
      <c r="C6530" s="6" t="s">
        <v>75</v>
      </c>
      <c r="D6530" s="7">
        <v>46050.25</v>
      </c>
      <c r="E6530" s="6">
        <v>320</v>
      </c>
      <c r="F6530" s="6">
        <v>320</v>
      </c>
      <c r="G6530" s="6">
        <v>0</v>
      </c>
      <c r="H6530" s="6">
        <v>9</v>
      </c>
      <c r="I6530" s="6">
        <v>12</v>
      </c>
      <c r="J6530" s="6" t="s">
        <v>134</v>
      </c>
    </row>
    <row r="6531" spans="1:10" x14ac:dyDescent="0.2">
      <c r="A6531" s="5">
        <v>637</v>
      </c>
      <c r="B6531" s="6">
        <v>6</v>
      </c>
      <c r="C6531" s="6" t="s">
        <v>122</v>
      </c>
      <c r="D6531" s="7">
        <v>46050.25</v>
      </c>
      <c r="E6531" s="6">
        <v>320</v>
      </c>
      <c r="F6531" s="6">
        <v>320</v>
      </c>
      <c r="G6531" s="6">
        <v>0</v>
      </c>
      <c r="H6531" s="6">
        <v>4</v>
      </c>
      <c r="I6531" s="6">
        <v>10002</v>
      </c>
      <c r="J6531" s="6" t="s">
        <v>56</v>
      </c>
    </row>
    <row r="6532" spans="1:10" x14ac:dyDescent="0.2">
      <c r="A6532" s="5">
        <v>32</v>
      </c>
      <c r="B6532" s="6">
        <v>4</v>
      </c>
      <c r="C6532" s="6" t="s">
        <v>59</v>
      </c>
      <c r="D6532" s="7">
        <v>46050.559027777781</v>
      </c>
      <c r="E6532" s="6">
        <v>218</v>
      </c>
      <c r="F6532" s="6">
        <v>217.4</v>
      </c>
      <c r="G6532" s="6">
        <v>0.6</v>
      </c>
      <c r="H6532" s="6">
        <v>10</v>
      </c>
      <c r="I6532" s="6">
        <v>13</v>
      </c>
      <c r="J6532" s="6" t="s">
        <v>81</v>
      </c>
    </row>
    <row r="6533" spans="1:10" x14ac:dyDescent="0.2">
      <c r="A6533" s="5">
        <v>42</v>
      </c>
      <c r="B6533" s="6">
        <v>3</v>
      </c>
      <c r="C6533" s="6" t="s">
        <v>58</v>
      </c>
      <c r="D6533" s="7">
        <v>46050.64166666667</v>
      </c>
      <c r="E6533" s="6">
        <v>500</v>
      </c>
      <c r="F6533" s="6">
        <v>160.47</v>
      </c>
      <c r="G6533" s="6">
        <v>339.53</v>
      </c>
      <c r="H6533" s="6">
        <v>6</v>
      </c>
      <c r="I6533" s="6">
        <v>10100</v>
      </c>
      <c r="J6533" s="6" t="s">
        <v>73</v>
      </c>
    </row>
    <row r="6534" spans="1:10" x14ac:dyDescent="0.2">
      <c r="A6534" s="5">
        <v>597</v>
      </c>
      <c r="B6534" s="6">
        <v>37</v>
      </c>
      <c r="C6534" s="6" t="s">
        <v>185</v>
      </c>
      <c r="D6534" s="7">
        <v>46050.75</v>
      </c>
      <c r="E6534" s="6">
        <v>161</v>
      </c>
      <c r="F6534" s="6">
        <v>161</v>
      </c>
      <c r="G6534" s="6">
        <v>0</v>
      </c>
      <c r="H6534" s="6">
        <v>8</v>
      </c>
      <c r="I6534" s="6">
        <v>5</v>
      </c>
      <c r="J6534" s="6" t="s">
        <v>79</v>
      </c>
    </row>
    <row r="6535" spans="1:10" x14ac:dyDescent="0.2">
      <c r="A6535" s="5">
        <v>258</v>
      </c>
      <c r="B6535" s="6">
        <v>6</v>
      </c>
      <c r="C6535" s="6" t="s">
        <v>102</v>
      </c>
      <c r="D6535" s="7">
        <v>46050.804166666669</v>
      </c>
      <c r="E6535" s="6">
        <v>192</v>
      </c>
      <c r="F6535" s="6">
        <v>192</v>
      </c>
      <c r="G6535" s="6">
        <v>0</v>
      </c>
      <c r="H6535" s="6">
        <v>6</v>
      </c>
      <c r="I6535" s="6">
        <v>9</v>
      </c>
      <c r="J6535" s="6" t="s">
        <v>80</v>
      </c>
    </row>
    <row r="6536" spans="1:10" x14ac:dyDescent="0.2">
      <c r="A6536" s="5">
        <v>444</v>
      </c>
      <c r="B6536" s="6">
        <v>1</v>
      </c>
      <c r="C6536" s="6" t="s">
        <v>19</v>
      </c>
      <c r="D6536" s="7">
        <v>46050.82708333333</v>
      </c>
      <c r="E6536" s="6">
        <v>799</v>
      </c>
      <c r="F6536" s="6">
        <v>799</v>
      </c>
      <c r="G6536" s="6">
        <v>0</v>
      </c>
      <c r="H6536" s="6">
        <v>6</v>
      </c>
      <c r="I6536" s="6">
        <v>9</v>
      </c>
      <c r="J6536" s="6" t="s">
        <v>80</v>
      </c>
    </row>
    <row r="6537" spans="1:10" x14ac:dyDescent="0.2">
      <c r="A6537" s="5">
        <v>568</v>
      </c>
      <c r="B6537" s="6">
        <v>12</v>
      </c>
      <c r="C6537" s="6" t="s">
        <v>33</v>
      </c>
      <c r="D6537" s="7">
        <v>46051.25</v>
      </c>
      <c r="E6537" s="6">
        <v>283.33</v>
      </c>
      <c r="F6537" s="6">
        <v>283.33</v>
      </c>
      <c r="G6537" s="6">
        <v>0</v>
      </c>
      <c r="H6537" s="6">
        <v>11</v>
      </c>
      <c r="I6537" s="6">
        <v>13</v>
      </c>
      <c r="J6537" s="6" t="s">
        <v>81</v>
      </c>
    </row>
    <row r="6538" spans="1:10" x14ac:dyDescent="0.2">
      <c r="A6538" s="5">
        <v>569</v>
      </c>
      <c r="B6538" s="6">
        <v>10</v>
      </c>
      <c r="C6538" s="6" t="s">
        <v>171</v>
      </c>
      <c r="D6538" s="7">
        <v>46051.25</v>
      </c>
      <c r="E6538" s="6">
        <v>410</v>
      </c>
      <c r="F6538" s="6">
        <v>410</v>
      </c>
      <c r="G6538" s="6">
        <v>0</v>
      </c>
      <c r="H6538" s="6">
        <v>9</v>
      </c>
      <c r="I6538" s="6">
        <v>10002</v>
      </c>
      <c r="J6538" s="6" t="s">
        <v>56</v>
      </c>
    </row>
    <row r="6539" spans="1:10" x14ac:dyDescent="0.2">
      <c r="A6539" s="5">
        <v>576</v>
      </c>
      <c r="B6539" s="6">
        <v>9</v>
      </c>
      <c r="C6539" s="6" t="s">
        <v>153</v>
      </c>
      <c r="D6539" s="7">
        <v>46051.25</v>
      </c>
      <c r="E6539" s="6">
        <v>249.86</v>
      </c>
      <c r="F6539" s="6">
        <v>249.86</v>
      </c>
      <c r="G6539" s="6">
        <v>0</v>
      </c>
      <c r="H6539" s="6">
        <v>12</v>
      </c>
      <c r="I6539" s="6">
        <v>31</v>
      </c>
      <c r="J6539" s="6" t="s">
        <v>42</v>
      </c>
    </row>
    <row r="6540" spans="1:10" x14ac:dyDescent="0.2">
      <c r="A6540" s="5">
        <v>577</v>
      </c>
      <c r="B6540" s="6">
        <v>9</v>
      </c>
      <c r="C6540" s="6" t="s">
        <v>125</v>
      </c>
      <c r="D6540" s="7">
        <v>46051.25</v>
      </c>
      <c r="E6540" s="6">
        <v>514.9</v>
      </c>
      <c r="F6540" s="6">
        <v>514.9</v>
      </c>
      <c r="G6540" s="6">
        <v>0</v>
      </c>
      <c r="H6540" s="6">
        <v>12</v>
      </c>
      <c r="I6540" s="6">
        <v>15</v>
      </c>
      <c r="J6540" s="6" t="s">
        <v>63</v>
      </c>
    </row>
    <row r="6541" spans="1:10" x14ac:dyDescent="0.2">
      <c r="A6541" s="5">
        <v>609</v>
      </c>
      <c r="B6541" s="6">
        <v>11</v>
      </c>
      <c r="C6541" s="6" t="s">
        <v>67</v>
      </c>
      <c r="D6541" s="7">
        <v>46051.25</v>
      </c>
      <c r="E6541" s="6">
        <v>227.29</v>
      </c>
      <c r="F6541" s="6">
        <v>227.29</v>
      </c>
      <c r="G6541" s="6">
        <v>0</v>
      </c>
      <c r="H6541" s="6">
        <v>12</v>
      </c>
      <c r="I6541" s="6">
        <v>31</v>
      </c>
      <c r="J6541" s="6" t="s">
        <v>42</v>
      </c>
    </row>
    <row r="6542" spans="1:10" x14ac:dyDescent="0.2">
      <c r="A6542" s="5">
        <v>611</v>
      </c>
      <c r="B6542" s="6">
        <v>6</v>
      </c>
      <c r="C6542" s="6" t="s">
        <v>122</v>
      </c>
      <c r="D6542" s="7">
        <v>46051.25</v>
      </c>
      <c r="E6542" s="6">
        <v>320</v>
      </c>
      <c r="F6542" s="6">
        <v>320</v>
      </c>
      <c r="G6542" s="6">
        <v>0</v>
      </c>
      <c r="H6542" s="6">
        <v>4</v>
      </c>
      <c r="I6542" s="6">
        <v>10002</v>
      </c>
      <c r="J6542" s="6" t="s">
        <v>56</v>
      </c>
    </row>
    <row r="6543" spans="1:10" x14ac:dyDescent="0.2">
      <c r="A6543" s="5">
        <v>630</v>
      </c>
      <c r="B6543" s="6">
        <v>37</v>
      </c>
      <c r="C6543" s="6" t="s">
        <v>185</v>
      </c>
      <c r="D6543" s="7">
        <v>46051.25</v>
      </c>
      <c r="E6543" s="6">
        <v>385.12</v>
      </c>
      <c r="F6543" s="6">
        <v>385.12</v>
      </c>
      <c r="G6543" s="6">
        <v>0</v>
      </c>
      <c r="H6543" s="6">
        <v>5</v>
      </c>
      <c r="I6543" s="6">
        <v>5</v>
      </c>
      <c r="J6543" s="6" t="s">
        <v>79</v>
      </c>
    </row>
    <row r="6544" spans="1:10" x14ac:dyDescent="0.2">
      <c r="A6544" s="5">
        <v>633</v>
      </c>
      <c r="B6544" s="6">
        <v>5</v>
      </c>
      <c r="C6544" s="6" t="s">
        <v>76</v>
      </c>
      <c r="D6544" s="7">
        <v>46051.25</v>
      </c>
      <c r="E6544" s="6">
        <v>320</v>
      </c>
      <c r="F6544" s="6">
        <v>320</v>
      </c>
      <c r="G6544" s="6">
        <v>0</v>
      </c>
      <c r="H6544" s="6">
        <v>9</v>
      </c>
      <c r="I6544" s="6">
        <v>12</v>
      </c>
      <c r="J6544" s="6" t="s">
        <v>134</v>
      </c>
    </row>
    <row r="6545" spans="1:10" x14ac:dyDescent="0.2">
      <c r="A6545" s="5">
        <v>634</v>
      </c>
      <c r="B6545" s="6">
        <v>6</v>
      </c>
      <c r="C6545" s="6" t="s">
        <v>122</v>
      </c>
      <c r="D6545" s="7">
        <v>46051.25</v>
      </c>
      <c r="E6545" s="6">
        <v>300</v>
      </c>
      <c r="F6545" s="6">
        <v>300</v>
      </c>
      <c r="G6545" s="6">
        <v>0</v>
      </c>
      <c r="H6545" s="6">
        <v>4</v>
      </c>
      <c r="I6545" s="6">
        <v>10002</v>
      </c>
      <c r="J6545" s="6" t="s">
        <v>56</v>
      </c>
    </row>
    <row r="6546" spans="1:10" x14ac:dyDescent="0.2">
      <c r="A6546" s="5">
        <v>18</v>
      </c>
      <c r="B6546" s="6">
        <v>3</v>
      </c>
      <c r="C6546" s="6" t="s">
        <v>58</v>
      </c>
      <c r="D6546" s="7">
        <v>46051.6</v>
      </c>
      <c r="E6546" s="6">
        <v>347.87</v>
      </c>
      <c r="F6546" s="6">
        <v>347.87</v>
      </c>
      <c r="G6546" s="6">
        <v>0</v>
      </c>
      <c r="H6546" s="6">
        <v>13</v>
      </c>
      <c r="I6546" s="6">
        <v>20</v>
      </c>
      <c r="J6546" s="6" t="s">
        <v>44</v>
      </c>
    </row>
    <row r="6547" spans="1:10" x14ac:dyDescent="0.2">
      <c r="A6547" s="5">
        <v>71</v>
      </c>
      <c r="B6547" s="6">
        <v>7</v>
      </c>
      <c r="C6547" s="6" t="s">
        <v>103</v>
      </c>
      <c r="D6547" s="7">
        <v>46051.819444444445</v>
      </c>
      <c r="E6547" s="6">
        <v>676.86</v>
      </c>
      <c r="F6547" s="6">
        <v>676.86</v>
      </c>
      <c r="G6547" s="6">
        <v>0</v>
      </c>
      <c r="H6547" s="6">
        <v>13</v>
      </c>
      <c r="I6547" s="6">
        <v>31</v>
      </c>
      <c r="J6547" s="6" t="s">
        <v>42</v>
      </c>
    </row>
    <row r="6548" spans="1:10" x14ac:dyDescent="0.2">
      <c r="A6548" s="5">
        <v>556</v>
      </c>
      <c r="B6548" s="6">
        <v>19</v>
      </c>
      <c r="C6548" s="6" t="s">
        <v>210</v>
      </c>
      <c r="D6548" s="7">
        <v>46052.25</v>
      </c>
      <c r="E6548" s="6">
        <v>483.05</v>
      </c>
      <c r="F6548" s="6">
        <v>483.05</v>
      </c>
      <c r="G6548" s="6">
        <v>0</v>
      </c>
      <c r="H6548" s="6">
        <v>8</v>
      </c>
      <c r="I6548" s="6">
        <v>5</v>
      </c>
      <c r="J6548" s="6" t="s">
        <v>79</v>
      </c>
    </row>
    <row r="6549" spans="1:10" x14ac:dyDescent="0.2">
      <c r="A6549" s="5">
        <v>564</v>
      </c>
      <c r="B6549" s="6">
        <v>13</v>
      </c>
      <c r="C6549" s="6" t="s">
        <v>91</v>
      </c>
      <c r="D6549" s="7">
        <v>46052.25</v>
      </c>
      <c r="E6549" s="6">
        <v>285</v>
      </c>
      <c r="F6549" s="6">
        <v>285</v>
      </c>
      <c r="G6549" s="6">
        <v>0</v>
      </c>
      <c r="H6549" s="6">
        <v>12</v>
      </c>
      <c r="I6549" s="6">
        <v>25</v>
      </c>
      <c r="J6549" s="6" t="s">
        <v>135</v>
      </c>
    </row>
    <row r="6550" spans="1:10" x14ac:dyDescent="0.2">
      <c r="A6550" s="5">
        <v>570</v>
      </c>
      <c r="B6550" s="6">
        <v>24</v>
      </c>
      <c r="C6550" s="6" t="s">
        <v>199</v>
      </c>
      <c r="D6550" s="7">
        <v>46052.25</v>
      </c>
      <c r="E6550" s="6">
        <v>180</v>
      </c>
      <c r="F6550" s="6">
        <v>180</v>
      </c>
      <c r="G6550" s="6">
        <v>0</v>
      </c>
      <c r="H6550" s="6">
        <v>8</v>
      </c>
      <c r="I6550" s="6">
        <v>5</v>
      </c>
      <c r="J6550" s="6" t="s">
        <v>79</v>
      </c>
    </row>
    <row r="6551" spans="1:10" x14ac:dyDescent="0.2">
      <c r="A6551" s="5">
        <v>571</v>
      </c>
      <c r="B6551" s="6">
        <v>11</v>
      </c>
      <c r="C6551" s="6" t="s">
        <v>67</v>
      </c>
      <c r="D6551" s="7">
        <v>46052.25</v>
      </c>
      <c r="E6551" s="6">
        <v>288.79000000000002</v>
      </c>
      <c r="F6551" s="6">
        <v>288.79000000000002</v>
      </c>
      <c r="G6551" s="6">
        <v>0</v>
      </c>
      <c r="H6551" s="6">
        <v>7</v>
      </c>
      <c r="I6551" s="6">
        <v>21</v>
      </c>
      <c r="J6551" s="6" t="s">
        <v>93</v>
      </c>
    </row>
    <row r="6552" spans="1:10" x14ac:dyDescent="0.2">
      <c r="A6552" s="5">
        <v>583</v>
      </c>
      <c r="B6552" s="6">
        <v>11</v>
      </c>
      <c r="C6552" s="6" t="s">
        <v>67</v>
      </c>
      <c r="D6552" s="7">
        <v>46052.25</v>
      </c>
      <c r="E6552" s="6">
        <v>264.72000000000003</v>
      </c>
      <c r="F6552" s="6">
        <v>264.72000000000003</v>
      </c>
      <c r="G6552" s="6">
        <v>0</v>
      </c>
      <c r="H6552" s="6">
        <v>5</v>
      </c>
      <c r="I6552" s="6">
        <v>10</v>
      </c>
      <c r="J6552" s="6" t="s">
        <v>133</v>
      </c>
    </row>
    <row r="6553" spans="1:10" x14ac:dyDescent="0.2">
      <c r="A6553" s="5">
        <v>587</v>
      </c>
      <c r="B6553" s="6">
        <v>7</v>
      </c>
      <c r="C6553" s="6" t="s">
        <v>163</v>
      </c>
      <c r="D6553" s="7">
        <v>46052.25</v>
      </c>
      <c r="E6553" s="6">
        <v>318.73</v>
      </c>
      <c r="F6553" s="6">
        <v>318.73</v>
      </c>
      <c r="G6553" s="6">
        <v>0</v>
      </c>
      <c r="H6553" s="6">
        <v>6</v>
      </c>
      <c r="I6553" s="6">
        <v>10002</v>
      </c>
      <c r="J6553" s="6" t="s">
        <v>56</v>
      </c>
    </row>
    <row r="6554" spans="1:10" x14ac:dyDescent="0.2">
      <c r="A6554" s="5">
        <v>595</v>
      </c>
      <c r="B6554" s="6">
        <v>31</v>
      </c>
      <c r="C6554" s="6" t="s">
        <v>179</v>
      </c>
      <c r="D6554" s="7">
        <v>46052.25</v>
      </c>
      <c r="E6554" s="6">
        <v>160.47</v>
      </c>
      <c r="F6554" s="6">
        <v>160.47</v>
      </c>
      <c r="G6554" s="6">
        <v>0</v>
      </c>
      <c r="H6554" s="6">
        <v>9</v>
      </c>
      <c r="I6554" s="6">
        <v>10002</v>
      </c>
      <c r="J6554" s="6" t="s">
        <v>56</v>
      </c>
    </row>
    <row r="6555" spans="1:10" x14ac:dyDescent="0.2">
      <c r="A6555" s="5">
        <v>606</v>
      </c>
      <c r="B6555" s="6">
        <v>13</v>
      </c>
      <c r="C6555" s="6" t="s">
        <v>129</v>
      </c>
      <c r="D6555" s="7">
        <v>46052.25</v>
      </c>
      <c r="E6555" s="6">
        <v>279.89999999999998</v>
      </c>
      <c r="F6555" s="6">
        <v>279.89999999999998</v>
      </c>
      <c r="G6555" s="6">
        <v>0</v>
      </c>
      <c r="H6555" s="6">
        <v>7</v>
      </c>
      <c r="I6555" s="6">
        <v>11</v>
      </c>
      <c r="J6555" s="6" t="s">
        <v>90</v>
      </c>
    </row>
    <row r="6556" spans="1:10" x14ac:dyDescent="0.2">
      <c r="A6556" s="5">
        <v>635</v>
      </c>
      <c r="B6556" s="6">
        <v>22</v>
      </c>
      <c r="C6556" s="6" t="s">
        <v>164</v>
      </c>
      <c r="D6556" s="7">
        <v>46052.25</v>
      </c>
      <c r="E6556" s="6">
        <v>160.47</v>
      </c>
      <c r="F6556" s="6">
        <v>160.47</v>
      </c>
      <c r="G6556" s="6">
        <v>0</v>
      </c>
      <c r="H6556" s="6">
        <v>12</v>
      </c>
      <c r="I6556" s="6">
        <v>25</v>
      </c>
      <c r="J6556" s="6" t="s">
        <v>135</v>
      </c>
    </row>
    <row r="6557" spans="1:10" x14ac:dyDescent="0.2">
      <c r="A6557" s="5">
        <v>643</v>
      </c>
      <c r="B6557" s="6">
        <v>23</v>
      </c>
      <c r="C6557" s="6" t="s">
        <v>165</v>
      </c>
      <c r="D6557" s="7">
        <v>46052.25</v>
      </c>
      <c r="E6557" s="6">
        <v>160.47</v>
      </c>
      <c r="F6557" s="6">
        <v>160.47</v>
      </c>
      <c r="G6557" s="6">
        <v>0</v>
      </c>
      <c r="H6557" s="6">
        <v>7</v>
      </c>
      <c r="I6557" s="6">
        <v>11</v>
      </c>
      <c r="J6557" s="6" t="s">
        <v>90</v>
      </c>
    </row>
    <row r="6558" spans="1:10" x14ac:dyDescent="0.2">
      <c r="A6558" s="5">
        <v>644</v>
      </c>
      <c r="B6558" s="6">
        <v>21</v>
      </c>
      <c r="C6558" s="6" t="s">
        <v>89</v>
      </c>
      <c r="D6558" s="7">
        <v>46052.25</v>
      </c>
      <c r="E6558" s="6">
        <v>208.53</v>
      </c>
      <c r="F6558" s="6">
        <v>208.53</v>
      </c>
      <c r="G6558" s="6">
        <v>0</v>
      </c>
      <c r="H6558" s="6">
        <v>11</v>
      </c>
      <c r="I6558" s="6">
        <v>13</v>
      </c>
      <c r="J6558" s="6" t="s">
        <v>81</v>
      </c>
    </row>
    <row r="6559" spans="1:10" x14ac:dyDescent="0.2">
      <c r="A6559" s="5">
        <v>644</v>
      </c>
      <c r="B6559" s="6">
        <v>22</v>
      </c>
      <c r="C6559" s="6" t="s">
        <v>164</v>
      </c>
      <c r="D6559" s="7">
        <v>46052.25</v>
      </c>
      <c r="E6559" s="6">
        <v>208.53</v>
      </c>
      <c r="F6559" s="6">
        <v>208.53</v>
      </c>
      <c r="G6559" s="6">
        <v>0</v>
      </c>
      <c r="H6559" s="6">
        <v>11</v>
      </c>
      <c r="I6559" s="6">
        <v>13</v>
      </c>
      <c r="J6559" s="6" t="s">
        <v>81</v>
      </c>
    </row>
    <row r="6560" spans="1:10" x14ac:dyDescent="0.2">
      <c r="A6560" s="5">
        <v>26</v>
      </c>
      <c r="B6560" s="6">
        <v>4</v>
      </c>
      <c r="C6560" s="6" t="s">
        <v>59</v>
      </c>
      <c r="D6560" s="7">
        <v>46052.443749999999</v>
      </c>
      <c r="E6560" s="6">
        <v>275.47000000000003</v>
      </c>
      <c r="F6560" s="6">
        <v>275.47000000000003</v>
      </c>
      <c r="G6560" s="6">
        <v>0</v>
      </c>
      <c r="H6560" s="6">
        <v>8</v>
      </c>
      <c r="I6560" s="6">
        <v>5</v>
      </c>
      <c r="J6560" s="6" t="s">
        <v>79</v>
      </c>
    </row>
    <row r="6561" spans="1:10" x14ac:dyDescent="0.2">
      <c r="A6561" s="5">
        <v>484</v>
      </c>
      <c r="B6561" s="6">
        <v>13</v>
      </c>
      <c r="C6561" s="6" t="s">
        <v>168</v>
      </c>
      <c r="D6561" s="7">
        <v>46052.464583333334</v>
      </c>
      <c r="E6561" s="6">
        <v>318</v>
      </c>
      <c r="F6561" s="6">
        <v>317.81</v>
      </c>
      <c r="G6561" s="6">
        <v>0.19</v>
      </c>
      <c r="H6561" s="6">
        <v>8</v>
      </c>
      <c r="I6561" s="6">
        <v>5</v>
      </c>
      <c r="J6561" s="6" t="s">
        <v>79</v>
      </c>
    </row>
    <row r="6562" spans="1:10" x14ac:dyDescent="0.2">
      <c r="A6562" s="5">
        <v>18</v>
      </c>
      <c r="B6562" s="6">
        <v>4</v>
      </c>
      <c r="C6562" s="6" t="s">
        <v>59</v>
      </c>
      <c r="D6562" s="7">
        <v>46052.921527777777</v>
      </c>
      <c r="E6562" s="6">
        <v>347.87</v>
      </c>
      <c r="F6562" s="6">
        <v>347.87</v>
      </c>
      <c r="G6562" s="6">
        <v>0</v>
      </c>
      <c r="H6562" s="6">
        <v>13</v>
      </c>
      <c r="I6562" s="6">
        <v>31</v>
      </c>
      <c r="J6562" s="6" t="s">
        <v>42</v>
      </c>
    </row>
    <row r="6563" spans="1:10" x14ac:dyDescent="0.2">
      <c r="A6563" s="5">
        <v>565</v>
      </c>
      <c r="B6563" s="6">
        <v>10</v>
      </c>
      <c r="C6563" s="6" t="s">
        <v>66</v>
      </c>
      <c r="D6563" s="7">
        <v>46053.25</v>
      </c>
      <c r="E6563" s="6">
        <v>288.79000000000002</v>
      </c>
      <c r="F6563" s="6">
        <v>288.79000000000002</v>
      </c>
      <c r="G6563" s="6">
        <v>0</v>
      </c>
      <c r="H6563" s="6">
        <v>13</v>
      </c>
      <c r="I6563" s="6">
        <v>31</v>
      </c>
      <c r="J6563" s="6" t="s">
        <v>42</v>
      </c>
    </row>
    <row r="6564" spans="1:10" x14ac:dyDescent="0.2">
      <c r="A6564" s="5">
        <v>578</v>
      </c>
      <c r="B6564" s="6">
        <v>18</v>
      </c>
      <c r="C6564" s="6" t="s">
        <v>209</v>
      </c>
      <c r="D6564" s="7">
        <v>46053.25</v>
      </c>
      <c r="E6564" s="6">
        <v>518.77</v>
      </c>
      <c r="F6564" s="6">
        <v>518.77</v>
      </c>
      <c r="G6564" s="6">
        <v>0</v>
      </c>
      <c r="H6564" s="6">
        <v>5</v>
      </c>
      <c r="I6564" s="6">
        <v>10</v>
      </c>
      <c r="J6564" s="6" t="s">
        <v>133</v>
      </c>
    </row>
    <row r="6565" spans="1:10" x14ac:dyDescent="0.2">
      <c r="A6565" s="5">
        <v>580</v>
      </c>
      <c r="B6565" s="6">
        <v>15</v>
      </c>
      <c r="C6565" s="6" t="s">
        <v>241</v>
      </c>
      <c r="D6565" s="7">
        <v>46053.25</v>
      </c>
      <c r="E6565" s="6">
        <v>238.73</v>
      </c>
      <c r="F6565" s="6">
        <v>238.73</v>
      </c>
      <c r="G6565" s="6">
        <v>0</v>
      </c>
      <c r="H6565" s="6">
        <v>9</v>
      </c>
      <c r="I6565" s="6">
        <v>10002</v>
      </c>
      <c r="J6565" s="6" t="s">
        <v>56</v>
      </c>
    </row>
    <row r="6566" spans="1:10" x14ac:dyDescent="0.2">
      <c r="A6566" s="5">
        <v>581</v>
      </c>
      <c r="B6566" s="6">
        <v>22</v>
      </c>
      <c r="C6566" s="6" t="s">
        <v>164</v>
      </c>
      <c r="D6566" s="7">
        <v>46053.25</v>
      </c>
      <c r="E6566" s="6">
        <v>160.47</v>
      </c>
      <c r="F6566" s="6">
        <v>160.47</v>
      </c>
      <c r="G6566" s="6">
        <v>0</v>
      </c>
      <c r="H6566" s="6">
        <v>4</v>
      </c>
      <c r="I6566" s="6">
        <v>10002</v>
      </c>
      <c r="J6566" s="6" t="s">
        <v>56</v>
      </c>
    </row>
    <row r="6567" spans="1:10" x14ac:dyDescent="0.2">
      <c r="A6567" s="5">
        <v>584</v>
      </c>
      <c r="B6567" s="6">
        <v>10</v>
      </c>
      <c r="C6567" s="6" t="s">
        <v>66</v>
      </c>
      <c r="D6567" s="7">
        <v>46053.25</v>
      </c>
      <c r="E6567" s="6">
        <v>254.07</v>
      </c>
      <c r="F6567" s="6">
        <v>254.07</v>
      </c>
      <c r="G6567" s="6">
        <v>0</v>
      </c>
      <c r="H6567" s="6">
        <v>7</v>
      </c>
      <c r="I6567" s="6">
        <v>21</v>
      </c>
      <c r="J6567" s="6" t="s">
        <v>93</v>
      </c>
    </row>
    <row r="6568" spans="1:10" x14ac:dyDescent="0.2">
      <c r="A6568" s="5">
        <v>585</v>
      </c>
      <c r="B6568" s="6">
        <v>7</v>
      </c>
      <c r="C6568" s="6" t="s">
        <v>49</v>
      </c>
      <c r="D6568" s="7">
        <v>46053.25</v>
      </c>
      <c r="E6568" s="6">
        <v>291</v>
      </c>
      <c r="F6568" s="6">
        <v>291</v>
      </c>
      <c r="G6568" s="6">
        <v>0</v>
      </c>
      <c r="H6568" s="6">
        <v>11</v>
      </c>
      <c r="I6568" s="6">
        <v>18</v>
      </c>
      <c r="J6568" s="6" t="s">
        <v>29</v>
      </c>
    </row>
    <row r="6569" spans="1:10" x14ac:dyDescent="0.2">
      <c r="A6569" s="5">
        <v>586</v>
      </c>
      <c r="B6569" s="6">
        <v>34</v>
      </c>
      <c r="C6569" s="6" t="s">
        <v>182</v>
      </c>
      <c r="D6569" s="7">
        <v>46053.25</v>
      </c>
      <c r="E6569" s="6">
        <v>227.33</v>
      </c>
      <c r="F6569" s="6">
        <v>227.33</v>
      </c>
      <c r="G6569" s="6">
        <v>0</v>
      </c>
      <c r="H6569" s="6">
        <v>5</v>
      </c>
      <c r="I6569" s="6">
        <v>10002</v>
      </c>
      <c r="J6569" s="6" t="s">
        <v>56</v>
      </c>
    </row>
    <row r="6570" spans="1:10" x14ac:dyDescent="0.2">
      <c r="A6570" s="5">
        <v>588</v>
      </c>
      <c r="B6570" s="6">
        <v>33</v>
      </c>
      <c r="C6570" s="6" t="s">
        <v>181</v>
      </c>
      <c r="D6570" s="7">
        <v>46053.25</v>
      </c>
      <c r="E6570" s="6">
        <v>230</v>
      </c>
      <c r="F6570" s="6">
        <v>230</v>
      </c>
      <c r="G6570" s="6">
        <v>0</v>
      </c>
      <c r="H6570" s="6">
        <v>6</v>
      </c>
      <c r="I6570" s="6">
        <v>10002</v>
      </c>
      <c r="J6570" s="6" t="s">
        <v>56</v>
      </c>
    </row>
    <row r="6571" spans="1:10" x14ac:dyDescent="0.2">
      <c r="A6571" s="5">
        <v>589</v>
      </c>
      <c r="B6571" s="6">
        <v>32</v>
      </c>
      <c r="C6571" s="6" t="s">
        <v>180</v>
      </c>
      <c r="D6571" s="7">
        <v>46053.25</v>
      </c>
      <c r="E6571" s="6">
        <v>690.23</v>
      </c>
      <c r="F6571" s="6">
        <v>690.23</v>
      </c>
      <c r="G6571" s="6">
        <v>0</v>
      </c>
      <c r="H6571" s="6">
        <v>11</v>
      </c>
      <c r="I6571" s="6">
        <v>5</v>
      </c>
      <c r="J6571" s="6" t="s">
        <v>79</v>
      </c>
    </row>
    <row r="6572" spans="1:10" x14ac:dyDescent="0.2">
      <c r="A6572" s="5">
        <v>590</v>
      </c>
      <c r="B6572" s="6">
        <v>41</v>
      </c>
      <c r="C6572" s="6" t="s">
        <v>189</v>
      </c>
      <c r="D6572" s="7">
        <v>46053.25</v>
      </c>
      <c r="E6572" s="6">
        <v>316.27999999999997</v>
      </c>
      <c r="F6572" s="6">
        <v>316.27999999999997</v>
      </c>
      <c r="G6572" s="6">
        <v>0</v>
      </c>
      <c r="H6572" s="6">
        <v>12</v>
      </c>
      <c r="I6572" s="6">
        <v>15</v>
      </c>
      <c r="J6572" s="6" t="s">
        <v>63</v>
      </c>
    </row>
    <row r="6573" spans="1:10" x14ac:dyDescent="0.2">
      <c r="A6573" s="5">
        <v>591</v>
      </c>
      <c r="B6573" s="6">
        <v>6</v>
      </c>
      <c r="C6573" s="6" t="s">
        <v>61</v>
      </c>
      <c r="D6573" s="7">
        <v>46053.25</v>
      </c>
      <c r="E6573" s="6">
        <v>163.47999999999999</v>
      </c>
      <c r="F6573" s="6">
        <v>163.47999999999999</v>
      </c>
      <c r="G6573" s="6">
        <v>0</v>
      </c>
      <c r="H6573" s="6">
        <v>5</v>
      </c>
      <c r="I6573" s="6">
        <v>10</v>
      </c>
      <c r="J6573" s="6" t="s">
        <v>133</v>
      </c>
    </row>
    <row r="6574" spans="1:10" x14ac:dyDescent="0.2">
      <c r="A6574" s="5">
        <v>605</v>
      </c>
      <c r="B6574" s="6">
        <v>5</v>
      </c>
      <c r="C6574" s="6" t="s">
        <v>76</v>
      </c>
      <c r="D6574" s="7">
        <v>46053.25</v>
      </c>
      <c r="E6574" s="6">
        <v>320</v>
      </c>
      <c r="F6574" s="6">
        <v>320</v>
      </c>
      <c r="G6574" s="6">
        <v>0</v>
      </c>
      <c r="H6574" s="6">
        <v>7</v>
      </c>
      <c r="I6574" s="6">
        <v>21</v>
      </c>
      <c r="J6574" s="6" t="s">
        <v>93</v>
      </c>
    </row>
    <row r="6575" spans="1:10" x14ac:dyDescent="0.2">
      <c r="A6575" s="5">
        <v>617</v>
      </c>
      <c r="B6575" s="6">
        <v>14</v>
      </c>
      <c r="C6575" s="6" t="s">
        <v>205</v>
      </c>
      <c r="D6575" s="7">
        <v>46053.25</v>
      </c>
      <c r="E6575" s="6">
        <v>383.58</v>
      </c>
      <c r="F6575" s="6">
        <v>383.58</v>
      </c>
      <c r="G6575" s="6">
        <v>0</v>
      </c>
      <c r="H6575" s="6">
        <v>7</v>
      </c>
      <c r="I6575" s="6">
        <v>11</v>
      </c>
      <c r="J6575" s="6" t="s">
        <v>90</v>
      </c>
    </row>
    <row r="6576" spans="1:10" x14ac:dyDescent="0.2">
      <c r="A6576" s="5">
        <v>627</v>
      </c>
      <c r="B6576" s="6">
        <v>39</v>
      </c>
      <c r="C6576" s="6" t="s">
        <v>187</v>
      </c>
      <c r="D6576" s="7">
        <v>46053.25</v>
      </c>
      <c r="E6576" s="6">
        <v>134.38</v>
      </c>
      <c r="F6576" s="6">
        <v>134.38</v>
      </c>
      <c r="G6576" s="6">
        <v>0</v>
      </c>
      <c r="H6576" s="6">
        <v>5</v>
      </c>
      <c r="I6576" s="6">
        <v>10002</v>
      </c>
      <c r="J6576" s="6" t="s">
        <v>56</v>
      </c>
    </row>
    <row r="6577" spans="1:10" x14ac:dyDescent="0.2">
      <c r="A6577" s="5">
        <v>628</v>
      </c>
      <c r="B6577" s="6">
        <v>10</v>
      </c>
      <c r="C6577" s="6" t="s">
        <v>66</v>
      </c>
      <c r="D6577" s="7">
        <v>46053.25</v>
      </c>
      <c r="E6577" s="6">
        <v>183</v>
      </c>
      <c r="F6577" s="6">
        <v>183</v>
      </c>
      <c r="G6577" s="6">
        <v>0</v>
      </c>
      <c r="H6577" s="6">
        <v>13</v>
      </c>
      <c r="I6577" s="6">
        <v>31</v>
      </c>
      <c r="J6577" s="6" t="s">
        <v>42</v>
      </c>
    </row>
    <row r="6578" spans="1:10" x14ac:dyDescent="0.2">
      <c r="A6578" s="5">
        <v>639</v>
      </c>
      <c r="B6578" s="6">
        <v>17</v>
      </c>
      <c r="C6578" s="6" t="s">
        <v>85</v>
      </c>
      <c r="D6578" s="7">
        <v>46053.25</v>
      </c>
      <c r="E6578" s="6">
        <v>160.47</v>
      </c>
      <c r="F6578" s="6">
        <v>160.47</v>
      </c>
      <c r="G6578" s="6">
        <v>0</v>
      </c>
      <c r="H6578" s="6">
        <v>13</v>
      </c>
      <c r="I6578" s="6">
        <v>31</v>
      </c>
      <c r="J6578" s="6" t="s">
        <v>42</v>
      </c>
    </row>
    <row r="6579" spans="1:10" x14ac:dyDescent="0.2">
      <c r="A6579" s="5">
        <v>652</v>
      </c>
      <c r="B6579" s="6">
        <v>17</v>
      </c>
      <c r="C6579" s="6" t="s">
        <v>97</v>
      </c>
      <c r="D6579" s="7">
        <v>46053.25</v>
      </c>
      <c r="E6579" s="6">
        <v>192</v>
      </c>
      <c r="F6579" s="6">
        <v>192</v>
      </c>
      <c r="G6579" s="6">
        <v>0</v>
      </c>
      <c r="H6579" s="6">
        <v>7</v>
      </c>
      <c r="I6579" s="6">
        <v>11</v>
      </c>
      <c r="J6579" s="6" t="s">
        <v>90</v>
      </c>
    </row>
    <row r="6580" spans="1:10" x14ac:dyDescent="0.2">
      <c r="A6580" s="5">
        <v>733</v>
      </c>
      <c r="B6580" s="6">
        <v>12</v>
      </c>
      <c r="C6580" s="6" t="s">
        <v>156</v>
      </c>
      <c r="D6580" s="7">
        <v>46053.25</v>
      </c>
      <c r="E6580" s="6">
        <v>355.35</v>
      </c>
      <c r="F6580" s="6">
        <v>355.35</v>
      </c>
      <c r="G6580" s="6">
        <v>0</v>
      </c>
      <c r="H6580" s="6">
        <v>13</v>
      </c>
      <c r="I6580" s="6">
        <v>31</v>
      </c>
      <c r="J6580" s="6" t="s">
        <v>42</v>
      </c>
    </row>
    <row r="6581" spans="1:10" x14ac:dyDescent="0.2">
      <c r="A6581" s="5">
        <v>506</v>
      </c>
      <c r="B6581" s="6">
        <v>44</v>
      </c>
      <c r="C6581" s="6" t="s">
        <v>192</v>
      </c>
      <c r="D6581" s="7">
        <v>46053.631944444445</v>
      </c>
      <c r="E6581" s="6">
        <v>305.19</v>
      </c>
      <c r="F6581" s="6">
        <v>305.19</v>
      </c>
      <c r="G6581" s="6">
        <v>0</v>
      </c>
      <c r="H6581" s="6">
        <v>5</v>
      </c>
      <c r="I6581" s="6">
        <v>10</v>
      </c>
      <c r="J6581" s="6" t="s">
        <v>133</v>
      </c>
    </row>
    <row r="6582" spans="1:10" x14ac:dyDescent="0.2">
      <c r="A6582" s="5">
        <v>61</v>
      </c>
      <c r="B6582" s="6">
        <v>2</v>
      </c>
      <c r="C6582" s="6" t="s">
        <v>72</v>
      </c>
      <c r="D6582" s="7">
        <v>46053.636805555558</v>
      </c>
      <c r="E6582" s="6">
        <v>455</v>
      </c>
      <c r="F6582" s="6">
        <v>455</v>
      </c>
      <c r="G6582" s="6">
        <v>0</v>
      </c>
      <c r="H6582" s="6">
        <v>13</v>
      </c>
      <c r="I6582" s="6">
        <v>31</v>
      </c>
      <c r="J6582" s="6" t="s">
        <v>42</v>
      </c>
    </row>
    <row r="6583" spans="1:10" x14ac:dyDescent="0.2">
      <c r="A6583" s="5">
        <v>542</v>
      </c>
      <c r="B6583" s="6">
        <v>19</v>
      </c>
      <c r="C6583" s="6" t="s">
        <v>194</v>
      </c>
      <c r="D6583" s="7">
        <v>46054.25</v>
      </c>
      <c r="E6583" s="6">
        <v>294</v>
      </c>
      <c r="F6583" s="6">
        <v>294</v>
      </c>
      <c r="G6583" s="6">
        <v>0</v>
      </c>
      <c r="H6583" s="6">
        <v>5</v>
      </c>
      <c r="I6583" s="6">
        <v>10</v>
      </c>
      <c r="J6583" s="6" t="s">
        <v>133</v>
      </c>
    </row>
    <row r="6584" spans="1:10" x14ac:dyDescent="0.2">
      <c r="A6584" s="5">
        <v>546</v>
      </c>
      <c r="B6584" s="6">
        <v>6</v>
      </c>
      <c r="C6584" s="6" t="s">
        <v>48</v>
      </c>
      <c r="D6584" s="7">
        <v>46054.25</v>
      </c>
      <c r="E6584" s="6">
        <v>180</v>
      </c>
      <c r="F6584" s="6">
        <v>180</v>
      </c>
      <c r="G6584" s="6">
        <v>0</v>
      </c>
      <c r="H6584" s="6">
        <v>12</v>
      </c>
      <c r="I6584" s="6">
        <v>15</v>
      </c>
      <c r="J6584" s="6" t="s">
        <v>63</v>
      </c>
    </row>
    <row r="6585" spans="1:10" x14ac:dyDescent="0.2">
      <c r="A6585" s="5">
        <v>579</v>
      </c>
      <c r="B6585" s="6">
        <v>26</v>
      </c>
      <c r="C6585" s="6" t="s">
        <v>217</v>
      </c>
      <c r="D6585" s="7">
        <v>46054.25</v>
      </c>
      <c r="E6585" s="6">
        <v>314.23</v>
      </c>
      <c r="F6585" s="6">
        <v>314.23</v>
      </c>
      <c r="G6585" s="6">
        <v>0</v>
      </c>
      <c r="H6585" s="6">
        <v>12</v>
      </c>
      <c r="I6585" s="6">
        <v>25</v>
      </c>
      <c r="J6585" s="6" t="s">
        <v>135</v>
      </c>
    </row>
    <row r="6586" spans="1:10" x14ac:dyDescent="0.2">
      <c r="A6586" s="5">
        <v>592</v>
      </c>
      <c r="B6586" s="6">
        <v>8</v>
      </c>
      <c r="C6586" s="6" t="s">
        <v>259</v>
      </c>
      <c r="D6586" s="7">
        <v>46054.25</v>
      </c>
      <c r="E6586" s="6">
        <v>529.27</v>
      </c>
      <c r="F6586" s="6">
        <v>529.27</v>
      </c>
      <c r="G6586" s="6">
        <v>0</v>
      </c>
      <c r="H6586" s="6">
        <v>5</v>
      </c>
      <c r="I6586" s="6">
        <v>10002</v>
      </c>
      <c r="J6586" s="6" t="s">
        <v>56</v>
      </c>
    </row>
    <row r="6587" spans="1:10" x14ac:dyDescent="0.2">
      <c r="A6587" s="5">
        <v>596</v>
      </c>
      <c r="B6587" s="6">
        <v>33</v>
      </c>
      <c r="C6587" s="6" t="s">
        <v>181</v>
      </c>
      <c r="D6587" s="7">
        <v>46054.25</v>
      </c>
      <c r="E6587" s="6">
        <v>227.33</v>
      </c>
      <c r="F6587" s="6">
        <v>227.33</v>
      </c>
      <c r="G6587" s="6">
        <v>0</v>
      </c>
      <c r="H6587" s="6">
        <v>8</v>
      </c>
      <c r="I6587" s="6">
        <v>10002</v>
      </c>
      <c r="J6587" s="6" t="s">
        <v>56</v>
      </c>
    </row>
    <row r="6588" spans="1:10" x14ac:dyDescent="0.2">
      <c r="A6588" s="5">
        <v>597</v>
      </c>
      <c r="B6588" s="6">
        <v>38</v>
      </c>
      <c r="C6588" s="6" t="s">
        <v>186</v>
      </c>
      <c r="D6588" s="7">
        <v>46054.25</v>
      </c>
      <c r="E6588" s="6">
        <v>160.47</v>
      </c>
      <c r="F6588" s="6">
        <v>160.47</v>
      </c>
      <c r="G6588" s="6">
        <v>0</v>
      </c>
      <c r="H6588" s="6">
        <v>8</v>
      </c>
      <c r="I6588" s="6">
        <v>5</v>
      </c>
      <c r="J6588" s="6" t="s">
        <v>79</v>
      </c>
    </row>
    <row r="6589" spans="1:10" x14ac:dyDescent="0.2">
      <c r="A6589" s="5">
        <v>599</v>
      </c>
      <c r="B6589" s="6">
        <v>12</v>
      </c>
      <c r="C6589" s="6" t="s">
        <v>55</v>
      </c>
      <c r="D6589" s="7">
        <v>46054.25</v>
      </c>
      <c r="E6589" s="6">
        <v>216.57</v>
      </c>
      <c r="F6589" s="6">
        <v>216.57</v>
      </c>
      <c r="G6589" s="6">
        <v>0</v>
      </c>
      <c r="H6589" s="6">
        <v>13</v>
      </c>
      <c r="I6589" s="6">
        <v>31</v>
      </c>
      <c r="J6589" s="6" t="s">
        <v>42</v>
      </c>
    </row>
    <row r="6590" spans="1:10" x14ac:dyDescent="0.2">
      <c r="A6590" s="5">
        <v>600</v>
      </c>
      <c r="B6590" s="6">
        <v>18</v>
      </c>
      <c r="C6590" s="6" t="s">
        <v>209</v>
      </c>
      <c r="D6590" s="7">
        <v>46054.25</v>
      </c>
      <c r="E6590" s="6">
        <v>241.15</v>
      </c>
      <c r="F6590" s="6">
        <v>241.15</v>
      </c>
      <c r="G6590" s="6">
        <v>0</v>
      </c>
      <c r="H6590" s="6">
        <v>5</v>
      </c>
      <c r="I6590" s="6">
        <v>10</v>
      </c>
      <c r="J6590" s="6" t="s">
        <v>133</v>
      </c>
    </row>
    <row r="6591" spans="1:10" x14ac:dyDescent="0.2">
      <c r="A6591" s="5">
        <v>601</v>
      </c>
      <c r="B6591" s="6">
        <v>20</v>
      </c>
      <c r="C6591" s="6" t="s">
        <v>88</v>
      </c>
      <c r="D6591" s="7">
        <v>46054.25</v>
      </c>
      <c r="E6591" s="6">
        <v>280.76</v>
      </c>
      <c r="F6591" s="6">
        <v>280.76</v>
      </c>
      <c r="G6591" s="6">
        <v>0</v>
      </c>
      <c r="H6591" s="6">
        <v>5</v>
      </c>
      <c r="I6591" s="6">
        <v>9</v>
      </c>
      <c r="J6591" s="6" t="s">
        <v>80</v>
      </c>
    </row>
    <row r="6592" spans="1:10" x14ac:dyDescent="0.2">
      <c r="A6592" s="5">
        <v>602</v>
      </c>
      <c r="B6592" s="6">
        <v>36</v>
      </c>
      <c r="C6592" s="6" t="s">
        <v>251</v>
      </c>
      <c r="D6592" s="7">
        <v>46054.25</v>
      </c>
      <c r="E6592" s="6">
        <v>180</v>
      </c>
      <c r="F6592" s="6">
        <v>180</v>
      </c>
      <c r="G6592" s="6">
        <v>0</v>
      </c>
      <c r="H6592" s="6">
        <v>9</v>
      </c>
      <c r="I6592" s="6">
        <v>12</v>
      </c>
      <c r="J6592" s="6" t="s">
        <v>134</v>
      </c>
    </row>
    <row r="6593" spans="1:10" x14ac:dyDescent="0.2">
      <c r="A6593" s="5">
        <v>603</v>
      </c>
      <c r="B6593" s="6">
        <v>22</v>
      </c>
      <c r="C6593" s="6" t="s">
        <v>164</v>
      </c>
      <c r="D6593" s="7">
        <v>46054.25</v>
      </c>
      <c r="E6593" s="6">
        <v>248.06</v>
      </c>
      <c r="F6593" s="6">
        <v>248.06</v>
      </c>
      <c r="G6593" s="6">
        <v>0</v>
      </c>
      <c r="H6593" s="6">
        <v>9</v>
      </c>
      <c r="I6593" s="6">
        <v>12</v>
      </c>
      <c r="J6593" s="6" t="s">
        <v>134</v>
      </c>
    </row>
    <row r="6594" spans="1:10" x14ac:dyDescent="0.2">
      <c r="A6594" s="5">
        <v>604</v>
      </c>
      <c r="B6594" s="6">
        <v>8</v>
      </c>
      <c r="C6594" s="6" t="s">
        <v>152</v>
      </c>
      <c r="D6594" s="7">
        <v>46054.25</v>
      </c>
      <c r="E6594" s="6">
        <v>219.23</v>
      </c>
      <c r="F6594" s="6">
        <v>219.23</v>
      </c>
      <c r="G6594" s="6">
        <v>0</v>
      </c>
      <c r="H6594" s="6">
        <v>10</v>
      </c>
      <c r="I6594" s="6">
        <v>13</v>
      </c>
      <c r="J6594" s="6" t="s">
        <v>81</v>
      </c>
    </row>
    <row r="6595" spans="1:10" x14ac:dyDescent="0.2">
      <c r="A6595" s="5">
        <v>610</v>
      </c>
      <c r="B6595" s="6">
        <v>11</v>
      </c>
      <c r="C6595" s="6" t="s">
        <v>67</v>
      </c>
      <c r="D6595" s="7">
        <v>46054.25</v>
      </c>
      <c r="E6595" s="6">
        <v>181.81</v>
      </c>
      <c r="F6595" s="6">
        <v>181.81</v>
      </c>
      <c r="G6595" s="6">
        <v>0</v>
      </c>
      <c r="H6595" s="6">
        <v>8</v>
      </c>
      <c r="I6595" s="6">
        <v>5</v>
      </c>
      <c r="J6595" s="6" t="s">
        <v>79</v>
      </c>
    </row>
    <row r="6596" spans="1:10" x14ac:dyDescent="0.2">
      <c r="A6596" s="5">
        <v>618</v>
      </c>
      <c r="B6596" s="6">
        <v>16</v>
      </c>
      <c r="C6596" s="6" t="s">
        <v>96</v>
      </c>
      <c r="D6596" s="7">
        <v>46054.25</v>
      </c>
      <c r="E6596" s="6">
        <v>380.82</v>
      </c>
      <c r="F6596" s="6">
        <v>380.82</v>
      </c>
      <c r="G6596" s="6">
        <v>0</v>
      </c>
      <c r="H6596" s="6">
        <v>12</v>
      </c>
      <c r="I6596" s="6">
        <v>31</v>
      </c>
      <c r="J6596" s="6" t="s">
        <v>42</v>
      </c>
    </row>
    <row r="6597" spans="1:10" x14ac:dyDescent="0.2">
      <c r="A6597" s="5">
        <v>625</v>
      </c>
      <c r="B6597" s="6">
        <v>6</v>
      </c>
      <c r="C6597" s="6" t="s">
        <v>61</v>
      </c>
      <c r="D6597" s="7">
        <v>46054.25</v>
      </c>
      <c r="E6597" s="6">
        <v>240.7</v>
      </c>
      <c r="F6597" s="6">
        <v>240.7</v>
      </c>
      <c r="G6597" s="6">
        <v>0</v>
      </c>
      <c r="H6597" s="6">
        <v>9</v>
      </c>
      <c r="I6597" s="6">
        <v>12</v>
      </c>
      <c r="J6597" s="6" t="s">
        <v>134</v>
      </c>
    </row>
    <row r="6598" spans="1:10" x14ac:dyDescent="0.2">
      <c r="A6598" s="5">
        <v>626</v>
      </c>
      <c r="B6598" s="6">
        <v>6</v>
      </c>
      <c r="C6598" s="6" t="s">
        <v>61</v>
      </c>
      <c r="D6598" s="7">
        <v>46054.25</v>
      </c>
      <c r="E6598" s="6">
        <v>240.7</v>
      </c>
      <c r="F6598" s="6">
        <v>240.7</v>
      </c>
      <c r="G6598" s="6">
        <v>0</v>
      </c>
      <c r="H6598" s="6">
        <v>9</v>
      </c>
      <c r="I6598" s="6">
        <v>12</v>
      </c>
      <c r="J6598" s="6" t="s">
        <v>134</v>
      </c>
    </row>
    <row r="6599" spans="1:10" x14ac:dyDescent="0.2">
      <c r="A6599" s="5">
        <v>654</v>
      </c>
      <c r="B6599" s="6">
        <v>14</v>
      </c>
      <c r="C6599" s="6" t="s">
        <v>130</v>
      </c>
      <c r="D6599" s="7">
        <v>46054.25</v>
      </c>
      <c r="E6599" s="6">
        <v>434.9</v>
      </c>
      <c r="F6599" s="6">
        <v>434.9</v>
      </c>
      <c r="G6599" s="6">
        <v>0</v>
      </c>
      <c r="H6599" s="6">
        <v>4</v>
      </c>
      <c r="I6599" s="6">
        <v>10002</v>
      </c>
      <c r="J6599" s="6" t="s">
        <v>56</v>
      </c>
    </row>
    <row r="6600" spans="1:10" x14ac:dyDescent="0.2">
      <c r="A6600" s="5">
        <v>655</v>
      </c>
      <c r="B6600" s="6">
        <v>26</v>
      </c>
      <c r="C6600" s="6" t="s">
        <v>217</v>
      </c>
      <c r="D6600" s="7">
        <v>46054.25</v>
      </c>
      <c r="E6600" s="6">
        <v>219.23</v>
      </c>
      <c r="F6600" s="6">
        <v>219.23</v>
      </c>
      <c r="G6600" s="6">
        <v>0</v>
      </c>
      <c r="H6600" s="6">
        <v>12</v>
      </c>
      <c r="I6600" s="6">
        <v>15</v>
      </c>
      <c r="J6600" s="6" t="s">
        <v>63</v>
      </c>
    </row>
    <row r="6601" spans="1:10" x14ac:dyDescent="0.2">
      <c r="A6601" s="5">
        <v>522</v>
      </c>
      <c r="B6601" s="6">
        <v>1</v>
      </c>
      <c r="C6601" s="6" t="s">
        <v>19</v>
      </c>
      <c r="D6601" s="7">
        <v>46054.604861111111</v>
      </c>
      <c r="E6601" s="6">
        <v>799</v>
      </c>
      <c r="F6601" s="6">
        <v>799</v>
      </c>
      <c r="G6601" s="6">
        <v>0</v>
      </c>
      <c r="H6601" s="6">
        <v>6</v>
      </c>
      <c r="I6601" s="6">
        <v>9</v>
      </c>
      <c r="J6601" s="6" t="s">
        <v>80</v>
      </c>
    </row>
    <row r="6602" spans="1:10" x14ac:dyDescent="0.2">
      <c r="A6602" s="5">
        <v>261</v>
      </c>
      <c r="B6602" s="6">
        <v>9</v>
      </c>
      <c r="C6602" s="6" t="s">
        <v>105</v>
      </c>
      <c r="D6602" s="7">
        <v>46054.658333333333</v>
      </c>
      <c r="E6602" s="6">
        <v>183</v>
      </c>
      <c r="F6602" s="6">
        <v>182.88</v>
      </c>
      <c r="G6602" s="6">
        <v>0.12</v>
      </c>
      <c r="H6602" s="6">
        <v>6</v>
      </c>
      <c r="I6602" s="6">
        <v>9</v>
      </c>
      <c r="J6602" s="6" t="s">
        <v>80</v>
      </c>
    </row>
    <row r="6603" spans="1:10" x14ac:dyDescent="0.2">
      <c r="A6603" s="5">
        <v>607</v>
      </c>
      <c r="B6603" s="6">
        <v>11</v>
      </c>
      <c r="C6603" s="6" t="s">
        <v>155</v>
      </c>
      <c r="D6603" s="7">
        <v>46055.25</v>
      </c>
      <c r="E6603" s="6">
        <v>578.70000000000005</v>
      </c>
      <c r="F6603" s="6">
        <v>578.70000000000005</v>
      </c>
      <c r="G6603" s="6">
        <v>0</v>
      </c>
      <c r="H6603" s="6">
        <v>7</v>
      </c>
      <c r="I6603" s="6">
        <v>11</v>
      </c>
      <c r="J6603" s="6" t="s">
        <v>90</v>
      </c>
    </row>
    <row r="6604" spans="1:10" x14ac:dyDescent="0.2">
      <c r="A6604" s="5">
        <v>612</v>
      </c>
      <c r="B6604" s="6">
        <v>6</v>
      </c>
      <c r="C6604" s="6" t="s">
        <v>150</v>
      </c>
      <c r="D6604" s="7">
        <v>46055.25</v>
      </c>
      <c r="E6604" s="6">
        <v>233.85</v>
      </c>
      <c r="F6604" s="6">
        <v>233.85</v>
      </c>
      <c r="G6604" s="6">
        <v>0</v>
      </c>
      <c r="H6604" s="6">
        <v>7</v>
      </c>
      <c r="I6604" s="6">
        <v>11</v>
      </c>
      <c r="J6604" s="6" t="s">
        <v>90</v>
      </c>
    </row>
    <row r="6605" spans="1:10" x14ac:dyDescent="0.2">
      <c r="A6605" s="5">
        <v>613</v>
      </c>
      <c r="B6605" s="6">
        <v>16</v>
      </c>
      <c r="C6605" s="6" t="s">
        <v>96</v>
      </c>
      <c r="D6605" s="7">
        <v>46055.25</v>
      </c>
      <c r="E6605" s="6">
        <v>180</v>
      </c>
      <c r="F6605" s="6">
        <v>180</v>
      </c>
      <c r="G6605" s="6">
        <v>0</v>
      </c>
      <c r="H6605" s="6">
        <v>9</v>
      </c>
      <c r="I6605" s="6">
        <v>12</v>
      </c>
      <c r="J6605" s="6" t="s">
        <v>134</v>
      </c>
    </row>
    <row r="6606" spans="1:10" x14ac:dyDescent="0.2">
      <c r="A6606" s="5">
        <v>615</v>
      </c>
      <c r="B6606" s="6">
        <v>12</v>
      </c>
      <c r="C6606" s="6" t="s">
        <v>156</v>
      </c>
      <c r="D6606" s="7">
        <v>46055.25</v>
      </c>
      <c r="E6606" s="6">
        <v>599.97</v>
      </c>
      <c r="F6606" s="6">
        <v>599.97</v>
      </c>
      <c r="G6606" s="6">
        <v>0</v>
      </c>
      <c r="H6606" s="6">
        <v>13</v>
      </c>
      <c r="I6606" s="6">
        <v>31</v>
      </c>
      <c r="J6606" s="6" t="s">
        <v>42</v>
      </c>
    </row>
    <row r="6607" spans="1:10" x14ac:dyDescent="0.2">
      <c r="A6607" s="5">
        <v>619</v>
      </c>
      <c r="B6607" s="6">
        <v>42</v>
      </c>
      <c r="C6607" s="6" t="s">
        <v>190</v>
      </c>
      <c r="D6607" s="7">
        <v>46055.25</v>
      </c>
      <c r="E6607" s="6">
        <v>146.49</v>
      </c>
      <c r="F6607" s="6">
        <v>146.49</v>
      </c>
      <c r="G6607" s="6">
        <v>0</v>
      </c>
      <c r="H6607" s="6" t="s">
        <v>47</v>
      </c>
      <c r="I6607" s="6">
        <v>10002</v>
      </c>
      <c r="J6607" s="6" t="s">
        <v>56</v>
      </c>
    </row>
    <row r="6608" spans="1:10" x14ac:dyDescent="0.2">
      <c r="A6608" s="5">
        <v>620</v>
      </c>
      <c r="B6608" s="6">
        <v>10</v>
      </c>
      <c r="C6608" s="6" t="s">
        <v>66</v>
      </c>
      <c r="D6608" s="7">
        <v>46055.25</v>
      </c>
      <c r="E6608" s="6">
        <v>192</v>
      </c>
      <c r="F6608" s="6">
        <v>192</v>
      </c>
      <c r="G6608" s="6">
        <v>0</v>
      </c>
      <c r="H6608" s="6">
        <v>12</v>
      </c>
      <c r="I6608" s="6">
        <v>10002</v>
      </c>
      <c r="J6608" s="6" t="s">
        <v>56</v>
      </c>
    </row>
    <row r="6609" spans="1:10" x14ac:dyDescent="0.2">
      <c r="A6609" s="5">
        <v>621</v>
      </c>
      <c r="B6609" s="6">
        <v>11</v>
      </c>
      <c r="C6609" s="6" t="s">
        <v>54</v>
      </c>
      <c r="D6609" s="7">
        <v>46055.25</v>
      </c>
      <c r="E6609" s="6">
        <v>205.15</v>
      </c>
      <c r="F6609" s="6">
        <v>205.15</v>
      </c>
      <c r="G6609" s="6">
        <v>0</v>
      </c>
      <c r="H6609" s="6">
        <v>13</v>
      </c>
      <c r="I6609" s="6">
        <v>20</v>
      </c>
      <c r="J6609" s="6" t="s">
        <v>44</v>
      </c>
    </row>
    <row r="6610" spans="1:10" x14ac:dyDescent="0.2">
      <c r="A6610" s="5">
        <v>622</v>
      </c>
      <c r="B6610" s="6">
        <v>12</v>
      </c>
      <c r="C6610" s="6" t="s">
        <v>128</v>
      </c>
      <c r="D6610" s="7">
        <v>46055.25</v>
      </c>
      <c r="E6610" s="6">
        <v>340</v>
      </c>
      <c r="F6610" s="6">
        <v>340</v>
      </c>
      <c r="G6610" s="6">
        <v>0</v>
      </c>
      <c r="H6610" s="6">
        <v>8</v>
      </c>
      <c r="I6610" s="6">
        <v>28</v>
      </c>
      <c r="J6610" s="6" t="s">
        <v>143</v>
      </c>
    </row>
    <row r="6611" spans="1:10" x14ac:dyDescent="0.2">
      <c r="A6611" s="5">
        <v>629</v>
      </c>
      <c r="B6611" s="6">
        <v>21</v>
      </c>
      <c r="C6611" s="6" t="s">
        <v>89</v>
      </c>
      <c r="D6611" s="7">
        <v>46055.25</v>
      </c>
      <c r="E6611" s="6">
        <v>160.47</v>
      </c>
      <c r="F6611" s="6">
        <v>160.47</v>
      </c>
      <c r="G6611" s="6">
        <v>0</v>
      </c>
      <c r="H6611" s="6">
        <v>12</v>
      </c>
      <c r="I6611" s="6">
        <v>15</v>
      </c>
      <c r="J6611" s="6" t="s">
        <v>63</v>
      </c>
    </row>
    <row r="6612" spans="1:10" x14ac:dyDescent="0.2">
      <c r="A6612" s="5">
        <v>638</v>
      </c>
      <c r="B6612" s="6">
        <v>16</v>
      </c>
      <c r="C6612" s="6" t="s">
        <v>96</v>
      </c>
      <c r="D6612" s="7">
        <v>46055.25</v>
      </c>
      <c r="E6612" s="6">
        <v>264</v>
      </c>
      <c r="F6612" s="6">
        <v>264</v>
      </c>
      <c r="G6612" s="6">
        <v>0</v>
      </c>
      <c r="H6612" s="6">
        <v>9</v>
      </c>
      <c r="I6612" s="6">
        <v>12</v>
      </c>
      <c r="J6612" s="6" t="s">
        <v>134</v>
      </c>
    </row>
    <row r="6613" spans="1:10" x14ac:dyDescent="0.2">
      <c r="A6613" s="5">
        <v>642</v>
      </c>
      <c r="B6613" s="6">
        <v>19</v>
      </c>
      <c r="C6613" s="6" t="s">
        <v>87</v>
      </c>
      <c r="D6613" s="7">
        <v>46055.25</v>
      </c>
      <c r="E6613" s="6">
        <v>249.03</v>
      </c>
      <c r="F6613" s="6">
        <v>249.03</v>
      </c>
      <c r="G6613" s="6">
        <v>0</v>
      </c>
      <c r="H6613" s="6">
        <v>12</v>
      </c>
      <c r="I6613" s="6">
        <v>31</v>
      </c>
      <c r="J6613" s="6" t="s">
        <v>42</v>
      </c>
    </row>
    <row r="6614" spans="1:10" x14ac:dyDescent="0.2">
      <c r="A6614" s="5">
        <v>646</v>
      </c>
      <c r="B6614" s="6">
        <v>22</v>
      </c>
      <c r="C6614" s="6" t="s">
        <v>164</v>
      </c>
      <c r="D6614" s="7">
        <v>46055.25</v>
      </c>
      <c r="E6614" s="6">
        <v>160.47</v>
      </c>
      <c r="F6614" s="6">
        <v>160.47</v>
      </c>
      <c r="G6614" s="6">
        <v>0</v>
      </c>
      <c r="H6614" s="6">
        <v>8</v>
      </c>
      <c r="I6614" s="6">
        <v>5</v>
      </c>
      <c r="J6614" s="6" t="s">
        <v>79</v>
      </c>
    </row>
    <row r="6615" spans="1:10" x14ac:dyDescent="0.2">
      <c r="A6615" s="5">
        <v>647</v>
      </c>
      <c r="B6615" s="6">
        <v>37</v>
      </c>
      <c r="C6615" s="6" t="s">
        <v>185</v>
      </c>
      <c r="D6615" s="7">
        <v>46055.25</v>
      </c>
      <c r="E6615" s="6">
        <v>178.16</v>
      </c>
      <c r="F6615" s="6">
        <v>178.16</v>
      </c>
      <c r="G6615" s="6">
        <v>0</v>
      </c>
      <c r="H6615" s="6" t="s">
        <v>47</v>
      </c>
      <c r="I6615" s="6">
        <v>10002</v>
      </c>
      <c r="J6615" s="6" t="s">
        <v>56</v>
      </c>
    </row>
    <row r="6616" spans="1:10" x14ac:dyDescent="0.2">
      <c r="A6616" s="5">
        <v>653</v>
      </c>
      <c r="B6616" s="6">
        <v>9</v>
      </c>
      <c r="C6616" s="6" t="s">
        <v>125</v>
      </c>
      <c r="D6616" s="7">
        <v>46055.25</v>
      </c>
      <c r="E6616" s="6">
        <v>494.91</v>
      </c>
      <c r="F6616" s="6">
        <v>494.91</v>
      </c>
      <c r="G6616" s="6">
        <v>0</v>
      </c>
      <c r="H6616" s="6">
        <v>9</v>
      </c>
      <c r="I6616" s="6">
        <v>12</v>
      </c>
      <c r="J6616" s="6" t="s">
        <v>134</v>
      </c>
    </row>
    <row r="6617" spans="1:10" x14ac:dyDescent="0.2">
      <c r="A6617" s="5">
        <v>702</v>
      </c>
      <c r="B6617" s="6">
        <v>32</v>
      </c>
      <c r="C6617" s="6" t="s">
        <v>180</v>
      </c>
      <c r="D6617" s="7">
        <v>46055.25</v>
      </c>
      <c r="E6617" s="6">
        <v>230</v>
      </c>
      <c r="F6617" s="6">
        <v>230</v>
      </c>
      <c r="G6617" s="6">
        <v>0</v>
      </c>
      <c r="H6617" s="6">
        <v>12</v>
      </c>
      <c r="I6617" s="6">
        <v>10002</v>
      </c>
      <c r="J6617" s="6" t="s">
        <v>56</v>
      </c>
    </row>
    <row r="6618" spans="1:10" x14ac:dyDescent="0.2">
      <c r="A6618" s="5">
        <v>46</v>
      </c>
      <c r="B6618" s="6">
        <v>3</v>
      </c>
      <c r="C6618" s="6" t="s">
        <v>43</v>
      </c>
      <c r="D6618" s="7">
        <v>46055.589583333334</v>
      </c>
      <c r="E6618" s="6">
        <v>192</v>
      </c>
      <c r="F6618" s="6">
        <v>192</v>
      </c>
      <c r="G6618" s="6">
        <v>0</v>
      </c>
      <c r="H6618" s="6">
        <v>7</v>
      </c>
      <c r="I6618" s="6">
        <v>21</v>
      </c>
      <c r="J6618" s="6" t="s">
        <v>93</v>
      </c>
    </row>
    <row r="6619" spans="1:10" x14ac:dyDescent="0.2">
      <c r="A6619" s="5">
        <v>9</v>
      </c>
      <c r="B6619" s="6">
        <v>5</v>
      </c>
      <c r="C6619" s="6" t="s">
        <v>25</v>
      </c>
      <c r="D6619" s="7">
        <v>46055.629861111112</v>
      </c>
      <c r="E6619" s="6">
        <v>302.22000000000003</v>
      </c>
      <c r="F6619" s="6">
        <v>302.22000000000003</v>
      </c>
      <c r="G6619" s="6">
        <v>0</v>
      </c>
      <c r="H6619" s="6">
        <v>11</v>
      </c>
      <c r="I6619" s="6">
        <v>14</v>
      </c>
      <c r="J6619" s="6" t="s">
        <v>22</v>
      </c>
    </row>
    <row r="6620" spans="1:10" x14ac:dyDescent="0.2">
      <c r="A6620" s="5">
        <v>18</v>
      </c>
      <c r="B6620" s="6">
        <v>5</v>
      </c>
      <c r="C6620" s="6" t="s">
        <v>60</v>
      </c>
      <c r="D6620" s="7">
        <v>46055.682638888888</v>
      </c>
      <c r="E6620" s="6">
        <v>347.87</v>
      </c>
      <c r="F6620" s="6">
        <v>347.87</v>
      </c>
      <c r="G6620" s="6">
        <v>0</v>
      </c>
      <c r="H6620" s="6">
        <v>13</v>
      </c>
      <c r="I6620" s="6">
        <v>31</v>
      </c>
      <c r="J6620" s="6" t="s">
        <v>42</v>
      </c>
    </row>
    <row r="6621" spans="1:10" x14ac:dyDescent="0.2">
      <c r="A6621" s="5">
        <v>430</v>
      </c>
      <c r="B6621" s="6">
        <v>2</v>
      </c>
      <c r="C6621" s="6" t="s">
        <v>57</v>
      </c>
      <c r="D6621" s="7">
        <v>46055.805555555555</v>
      </c>
      <c r="E6621" s="6">
        <v>160.47</v>
      </c>
      <c r="F6621" s="6">
        <v>160.47</v>
      </c>
      <c r="G6621" s="6">
        <v>0</v>
      </c>
      <c r="H6621" s="6">
        <v>5</v>
      </c>
      <c r="I6621" s="6">
        <v>10</v>
      </c>
      <c r="J6621" s="6" t="s">
        <v>133</v>
      </c>
    </row>
    <row r="6622" spans="1:10" x14ac:dyDescent="0.2">
      <c r="A6622" s="5">
        <v>431</v>
      </c>
      <c r="B6622" s="6">
        <v>2</v>
      </c>
      <c r="C6622" s="6" t="s">
        <v>57</v>
      </c>
      <c r="D6622" s="7">
        <v>46055.806250000001</v>
      </c>
      <c r="E6622" s="6">
        <v>160.47</v>
      </c>
      <c r="F6622" s="6">
        <v>160.47</v>
      </c>
      <c r="G6622" s="6">
        <v>0</v>
      </c>
      <c r="H6622" s="6">
        <v>5</v>
      </c>
      <c r="I6622" s="6">
        <v>10</v>
      </c>
      <c r="J6622" s="6" t="s">
        <v>133</v>
      </c>
    </row>
    <row r="6623" spans="1:10" x14ac:dyDescent="0.2">
      <c r="A6623" s="5">
        <v>14</v>
      </c>
      <c r="B6623" s="6">
        <v>4</v>
      </c>
      <c r="C6623" s="6" t="s">
        <v>45</v>
      </c>
      <c r="D6623" s="7">
        <v>46055.821527777778</v>
      </c>
      <c r="E6623" s="6">
        <v>518.52</v>
      </c>
      <c r="F6623" s="6">
        <v>518.52</v>
      </c>
      <c r="G6623" s="6">
        <v>0</v>
      </c>
      <c r="H6623" s="6">
        <v>13</v>
      </c>
      <c r="I6623" s="6">
        <v>31</v>
      </c>
      <c r="J6623" s="6" t="s">
        <v>42</v>
      </c>
    </row>
    <row r="6624" spans="1:10" x14ac:dyDescent="0.2">
      <c r="A6624" s="5">
        <v>527</v>
      </c>
      <c r="B6624" s="6">
        <v>16</v>
      </c>
      <c r="C6624" s="6" t="s">
        <v>96</v>
      </c>
      <c r="D6624" s="7">
        <v>46056.564583333333</v>
      </c>
      <c r="E6624" s="6">
        <v>309</v>
      </c>
      <c r="F6624" s="6">
        <v>309</v>
      </c>
      <c r="G6624" s="6">
        <v>0</v>
      </c>
      <c r="H6624" s="6">
        <v>8</v>
      </c>
      <c r="I6624" s="6">
        <v>5</v>
      </c>
      <c r="J6624" s="6" t="s">
        <v>79</v>
      </c>
    </row>
    <row r="6625" spans="1:10" x14ac:dyDescent="0.2">
      <c r="A6625" s="5">
        <v>528</v>
      </c>
      <c r="B6625" s="6">
        <v>11</v>
      </c>
      <c r="C6625" s="6" t="s">
        <v>155</v>
      </c>
      <c r="D6625" s="7">
        <v>46056.592361111114</v>
      </c>
      <c r="E6625" s="6">
        <v>376.35</v>
      </c>
      <c r="F6625" s="6">
        <v>376.35</v>
      </c>
      <c r="G6625" s="6">
        <v>0</v>
      </c>
      <c r="H6625" s="6">
        <v>10</v>
      </c>
      <c r="I6625" s="6">
        <v>13</v>
      </c>
      <c r="J6625" s="6" t="s">
        <v>81</v>
      </c>
    </row>
    <row r="6626" spans="1:10" x14ac:dyDescent="0.2">
      <c r="A6626" s="5">
        <v>529</v>
      </c>
      <c r="B6626" s="6">
        <v>6</v>
      </c>
      <c r="C6626" s="6" t="s">
        <v>150</v>
      </c>
      <c r="D6626" s="7">
        <v>46056.62222222222</v>
      </c>
      <c r="E6626" s="6">
        <v>234</v>
      </c>
      <c r="F6626" s="6">
        <v>234</v>
      </c>
      <c r="G6626" s="6">
        <v>0</v>
      </c>
      <c r="H6626" s="6">
        <v>6</v>
      </c>
      <c r="I6626" s="6">
        <v>9</v>
      </c>
      <c r="J6626" s="6" t="s">
        <v>80</v>
      </c>
    </row>
    <row r="6627" spans="1:10" x14ac:dyDescent="0.2">
      <c r="A6627" s="5">
        <v>531</v>
      </c>
      <c r="B6627" s="6">
        <v>34</v>
      </c>
      <c r="C6627" s="6" t="s">
        <v>182</v>
      </c>
      <c r="D6627" s="7">
        <v>46056.695138888892</v>
      </c>
      <c r="E6627" s="6">
        <v>227.33</v>
      </c>
      <c r="F6627" s="6">
        <v>227.33</v>
      </c>
      <c r="G6627" s="6">
        <v>0</v>
      </c>
      <c r="H6627" s="6">
        <v>14</v>
      </c>
      <c r="I6627" s="6">
        <v>12</v>
      </c>
      <c r="J6627" s="6" t="s">
        <v>134</v>
      </c>
    </row>
    <row r="6628" spans="1:10" x14ac:dyDescent="0.2">
      <c r="A6628" s="5">
        <v>532</v>
      </c>
      <c r="B6628" s="6">
        <v>18</v>
      </c>
      <c r="C6628" s="6" t="s">
        <v>209</v>
      </c>
      <c r="D6628" s="7">
        <v>46056.696527777778</v>
      </c>
      <c r="E6628" s="6">
        <v>219.23</v>
      </c>
      <c r="F6628" s="6">
        <v>219.23</v>
      </c>
      <c r="G6628" s="6">
        <v>0</v>
      </c>
      <c r="H6628" s="6">
        <v>14</v>
      </c>
      <c r="I6628" s="6">
        <v>12</v>
      </c>
      <c r="J6628" s="6" t="s">
        <v>134</v>
      </c>
    </row>
    <row r="6629" spans="1:10" x14ac:dyDescent="0.2">
      <c r="A6629" s="5">
        <v>530</v>
      </c>
      <c r="B6629" s="6">
        <v>5</v>
      </c>
      <c r="C6629" s="6" t="s">
        <v>46</v>
      </c>
      <c r="D6629" s="7">
        <v>46056.724305555559</v>
      </c>
      <c r="E6629" s="6">
        <v>490.24</v>
      </c>
      <c r="F6629" s="6">
        <v>490.24</v>
      </c>
      <c r="G6629" s="6">
        <v>0</v>
      </c>
      <c r="H6629" s="6">
        <v>6</v>
      </c>
      <c r="I6629" s="6" t="s">
        <v>47</v>
      </c>
      <c r="J6629" s="6" t="s">
        <v>47</v>
      </c>
    </row>
    <row r="6630" spans="1:10" x14ac:dyDescent="0.2">
      <c r="A6630" s="5">
        <v>533</v>
      </c>
      <c r="B6630" s="6">
        <v>3</v>
      </c>
      <c r="C6630" s="6" t="s">
        <v>58</v>
      </c>
      <c r="D6630" s="7">
        <v>46056.728472222225</v>
      </c>
      <c r="E6630" s="6">
        <v>308.05</v>
      </c>
      <c r="F6630" s="6">
        <v>308.05</v>
      </c>
      <c r="G6630" s="6">
        <v>0</v>
      </c>
      <c r="H6630" s="6">
        <v>8</v>
      </c>
      <c r="I6630" s="6">
        <v>5</v>
      </c>
      <c r="J6630" s="6" t="s">
        <v>79</v>
      </c>
    </row>
    <row r="6631" spans="1:10" x14ac:dyDescent="0.2">
      <c r="A6631" s="5">
        <v>539</v>
      </c>
      <c r="B6631" s="6">
        <v>11</v>
      </c>
      <c r="C6631" s="6" t="s">
        <v>67</v>
      </c>
      <c r="D6631" s="7">
        <v>46056.783333333333</v>
      </c>
      <c r="E6631" s="6">
        <v>181.81</v>
      </c>
      <c r="F6631" s="6">
        <v>181.81</v>
      </c>
      <c r="G6631" s="6">
        <v>0</v>
      </c>
      <c r="H6631" s="6">
        <v>8</v>
      </c>
      <c r="I6631" s="6">
        <v>5</v>
      </c>
      <c r="J6631" s="6" t="s">
        <v>79</v>
      </c>
    </row>
    <row r="6632" spans="1:10" x14ac:dyDescent="0.2">
      <c r="A6632" s="5">
        <v>540</v>
      </c>
      <c r="B6632" s="6">
        <v>11</v>
      </c>
      <c r="C6632" s="6" t="s">
        <v>67</v>
      </c>
      <c r="D6632" s="7">
        <v>46056.786805555559</v>
      </c>
      <c r="E6632" s="6">
        <v>193</v>
      </c>
      <c r="F6632" s="6">
        <v>193</v>
      </c>
      <c r="G6632" s="6">
        <v>0</v>
      </c>
      <c r="H6632" s="6">
        <v>11</v>
      </c>
      <c r="I6632" s="6">
        <v>14</v>
      </c>
      <c r="J6632" s="6" t="s">
        <v>22</v>
      </c>
    </row>
    <row r="6633" spans="1:10" x14ac:dyDescent="0.2">
      <c r="A6633" s="5">
        <v>59</v>
      </c>
      <c r="B6633" s="6">
        <v>2</v>
      </c>
      <c r="C6633" s="6" t="s">
        <v>57</v>
      </c>
      <c r="D6633" s="7">
        <v>46056.792361111111</v>
      </c>
      <c r="E6633" s="6">
        <v>230</v>
      </c>
      <c r="F6633" s="6">
        <v>230</v>
      </c>
      <c r="G6633" s="6">
        <v>0</v>
      </c>
      <c r="H6633" s="6">
        <v>8</v>
      </c>
      <c r="I6633" s="6">
        <v>5</v>
      </c>
      <c r="J6633" s="6" t="s">
        <v>79</v>
      </c>
    </row>
    <row r="6634" spans="1:10" x14ac:dyDescent="0.2">
      <c r="A6634" s="5">
        <v>541</v>
      </c>
      <c r="B6634" s="6">
        <v>37</v>
      </c>
      <c r="C6634" s="6" t="s">
        <v>185</v>
      </c>
      <c r="D6634" s="7">
        <v>46056.793749999997</v>
      </c>
      <c r="E6634" s="6">
        <v>230</v>
      </c>
      <c r="F6634" s="6">
        <v>230</v>
      </c>
      <c r="G6634" s="6">
        <v>0</v>
      </c>
      <c r="H6634" s="6">
        <v>10</v>
      </c>
      <c r="I6634" s="6">
        <v>13</v>
      </c>
      <c r="J6634" s="6" t="s">
        <v>81</v>
      </c>
    </row>
    <row r="6635" spans="1:10" x14ac:dyDescent="0.2">
      <c r="A6635" s="5">
        <v>671</v>
      </c>
      <c r="B6635" s="6">
        <v>24</v>
      </c>
      <c r="C6635" s="6" t="s">
        <v>215</v>
      </c>
      <c r="D6635" s="7">
        <v>46057.25</v>
      </c>
      <c r="E6635" s="6">
        <v>209.23</v>
      </c>
      <c r="F6635" s="6">
        <v>209.23</v>
      </c>
      <c r="G6635" s="6">
        <v>0</v>
      </c>
      <c r="H6635" s="6">
        <v>12</v>
      </c>
      <c r="I6635" s="6">
        <v>15</v>
      </c>
      <c r="J6635" s="6" t="s">
        <v>63</v>
      </c>
    </row>
    <row r="6636" spans="1:10" x14ac:dyDescent="0.2">
      <c r="A6636" s="5">
        <v>537</v>
      </c>
      <c r="B6636" s="6">
        <v>7</v>
      </c>
      <c r="C6636" s="6" t="s">
        <v>123</v>
      </c>
      <c r="D6636" s="7">
        <v>46057.497916666667</v>
      </c>
      <c r="E6636" s="6">
        <v>359.95</v>
      </c>
      <c r="F6636" s="6">
        <v>359.95</v>
      </c>
      <c r="G6636" s="6">
        <v>0</v>
      </c>
      <c r="H6636" s="6">
        <v>14</v>
      </c>
      <c r="I6636" s="6">
        <v>12</v>
      </c>
      <c r="J6636" s="6" t="s">
        <v>134</v>
      </c>
    </row>
    <row r="6637" spans="1:10" x14ac:dyDescent="0.2">
      <c r="A6637" s="5">
        <v>545</v>
      </c>
      <c r="B6637" s="6">
        <v>9</v>
      </c>
      <c r="C6637" s="6" t="s">
        <v>65</v>
      </c>
      <c r="D6637" s="7">
        <v>46057.506944444445</v>
      </c>
      <c r="E6637" s="6">
        <v>182.88</v>
      </c>
      <c r="F6637" s="6">
        <v>182.88</v>
      </c>
      <c r="G6637" s="6">
        <v>0</v>
      </c>
      <c r="H6637" s="6">
        <v>14</v>
      </c>
      <c r="I6637" s="6">
        <v>12</v>
      </c>
      <c r="J6637" s="6" t="s">
        <v>134</v>
      </c>
    </row>
    <row r="6638" spans="1:10" x14ac:dyDescent="0.2">
      <c r="A6638" s="5">
        <v>544</v>
      </c>
      <c r="B6638" s="6">
        <v>24</v>
      </c>
      <c r="C6638" s="6" t="s">
        <v>166</v>
      </c>
      <c r="D6638" s="7">
        <v>46057.595138888886</v>
      </c>
      <c r="E6638" s="6">
        <v>208.53</v>
      </c>
      <c r="F6638" s="6">
        <v>208.53</v>
      </c>
      <c r="G6638" s="6">
        <v>0</v>
      </c>
      <c r="H6638" s="6">
        <v>13</v>
      </c>
      <c r="I6638" s="6">
        <v>20</v>
      </c>
      <c r="J6638" s="6" t="s">
        <v>44</v>
      </c>
    </row>
    <row r="6639" spans="1:10" x14ac:dyDescent="0.2">
      <c r="A6639" s="5">
        <v>445</v>
      </c>
      <c r="B6639" s="6">
        <v>1</v>
      </c>
      <c r="C6639" s="6" t="s">
        <v>19</v>
      </c>
      <c r="D6639" s="7">
        <v>46057.631249999999</v>
      </c>
      <c r="E6639" s="6">
        <v>0</v>
      </c>
      <c r="F6639" s="6">
        <v>0</v>
      </c>
      <c r="G6639" s="6">
        <v>0</v>
      </c>
      <c r="H6639" s="6">
        <v>6</v>
      </c>
      <c r="I6639" s="6">
        <v>9</v>
      </c>
      <c r="J6639" s="6" t="s">
        <v>80</v>
      </c>
    </row>
    <row r="6640" spans="1:10" x14ac:dyDescent="0.2">
      <c r="A6640" s="5">
        <v>445</v>
      </c>
      <c r="B6640" s="6">
        <v>2</v>
      </c>
      <c r="C6640" s="6" t="s">
        <v>146</v>
      </c>
      <c r="D6640" s="7">
        <v>46057.635416666664</v>
      </c>
      <c r="E6640" s="6">
        <v>356.86</v>
      </c>
      <c r="F6640" s="6">
        <v>356.86</v>
      </c>
      <c r="G6640" s="6">
        <v>0</v>
      </c>
      <c r="H6640" s="6">
        <v>14</v>
      </c>
      <c r="I6640" s="6">
        <v>12</v>
      </c>
      <c r="J6640" s="6" t="s">
        <v>134</v>
      </c>
    </row>
    <row r="6641" spans="1:10" x14ac:dyDescent="0.2">
      <c r="A6641" s="5">
        <v>548</v>
      </c>
      <c r="B6641" s="6">
        <v>1</v>
      </c>
      <c r="C6641" s="6" t="s">
        <v>19</v>
      </c>
      <c r="D6641" s="7">
        <v>46057.686805555553</v>
      </c>
      <c r="E6641" s="6">
        <v>799</v>
      </c>
      <c r="F6641" s="6">
        <v>799</v>
      </c>
      <c r="G6641" s="6">
        <v>0</v>
      </c>
      <c r="H6641" s="6">
        <v>6</v>
      </c>
      <c r="I6641" s="6">
        <v>9</v>
      </c>
      <c r="J6641" s="6" t="s">
        <v>80</v>
      </c>
    </row>
    <row r="6642" spans="1:10" x14ac:dyDescent="0.2">
      <c r="A6642" s="5">
        <v>550</v>
      </c>
      <c r="B6642" s="6">
        <v>12</v>
      </c>
      <c r="C6642" s="6" t="s">
        <v>55</v>
      </c>
      <c r="D6642" s="7">
        <v>46057.768055555556</v>
      </c>
      <c r="E6642" s="6">
        <v>300</v>
      </c>
      <c r="F6642" s="6">
        <v>300</v>
      </c>
      <c r="G6642" s="6">
        <v>0</v>
      </c>
      <c r="H6642" s="6">
        <v>11</v>
      </c>
      <c r="I6642" s="6">
        <v>14</v>
      </c>
      <c r="J6642" s="6" t="s">
        <v>22</v>
      </c>
    </row>
    <row r="6643" spans="1:10" x14ac:dyDescent="0.2">
      <c r="A6643" s="5">
        <v>534</v>
      </c>
      <c r="B6643" s="6">
        <v>19</v>
      </c>
      <c r="C6643" s="6" t="s">
        <v>210</v>
      </c>
      <c r="D6643" s="7">
        <v>46057.772222222222</v>
      </c>
      <c r="E6643" s="6">
        <v>384</v>
      </c>
      <c r="F6643" s="6">
        <v>384</v>
      </c>
      <c r="G6643" s="6">
        <v>0</v>
      </c>
      <c r="H6643" s="6">
        <v>4</v>
      </c>
      <c r="I6643" s="6">
        <v>4</v>
      </c>
      <c r="J6643" s="6" t="s">
        <v>219</v>
      </c>
    </row>
    <row r="6644" spans="1:10" x14ac:dyDescent="0.2">
      <c r="A6644" s="5">
        <v>444</v>
      </c>
      <c r="B6644" s="6">
        <v>2</v>
      </c>
      <c r="C6644" s="6" t="s">
        <v>41</v>
      </c>
      <c r="D6644" s="7">
        <v>46057.783333333333</v>
      </c>
      <c r="E6644" s="6">
        <v>180</v>
      </c>
      <c r="F6644" s="6">
        <v>180</v>
      </c>
      <c r="G6644" s="6">
        <v>0</v>
      </c>
      <c r="H6644" s="6">
        <v>14</v>
      </c>
      <c r="I6644" s="6">
        <v>12</v>
      </c>
      <c r="J6644" s="6" t="s">
        <v>134</v>
      </c>
    </row>
    <row r="6645" spans="1:10" x14ac:dyDescent="0.2">
      <c r="A6645" s="5">
        <v>551</v>
      </c>
      <c r="B6645" s="6">
        <v>27</v>
      </c>
      <c r="C6645" s="6" t="s">
        <v>175</v>
      </c>
      <c r="D6645" s="7">
        <v>46057.818749999999</v>
      </c>
      <c r="E6645" s="6">
        <v>314.3</v>
      </c>
      <c r="F6645" s="6">
        <v>314.3</v>
      </c>
      <c r="G6645" s="6">
        <v>0</v>
      </c>
      <c r="H6645" s="6">
        <v>13</v>
      </c>
      <c r="I6645" s="6">
        <v>31</v>
      </c>
      <c r="J6645" s="6" t="s">
        <v>42</v>
      </c>
    </row>
    <row r="6646" spans="1:10" x14ac:dyDescent="0.2">
      <c r="A6646" s="5">
        <v>32</v>
      </c>
      <c r="B6646" s="6">
        <v>5</v>
      </c>
      <c r="C6646" s="6" t="s">
        <v>60</v>
      </c>
      <c r="D6646" s="7">
        <v>46057.824305555558</v>
      </c>
      <c r="E6646" s="6">
        <v>217.4</v>
      </c>
      <c r="F6646" s="6">
        <v>217.4</v>
      </c>
      <c r="G6646" s="6">
        <v>0</v>
      </c>
      <c r="H6646" s="6">
        <v>10</v>
      </c>
      <c r="I6646" s="6">
        <v>13</v>
      </c>
      <c r="J6646" s="6" t="s">
        <v>81</v>
      </c>
    </row>
    <row r="6647" spans="1:10" x14ac:dyDescent="0.2">
      <c r="A6647" s="5">
        <v>552</v>
      </c>
      <c r="B6647" s="6">
        <v>9</v>
      </c>
      <c r="C6647" s="6" t="s">
        <v>65</v>
      </c>
      <c r="D6647" s="7">
        <v>46057.911111111112</v>
      </c>
      <c r="E6647" s="6">
        <v>192.51</v>
      </c>
      <c r="F6647" s="6">
        <v>192.51</v>
      </c>
      <c r="G6647" s="6">
        <v>0</v>
      </c>
      <c r="H6647" s="6">
        <v>6</v>
      </c>
      <c r="I6647" s="6">
        <v>9</v>
      </c>
      <c r="J6647" s="6" t="s">
        <v>80</v>
      </c>
    </row>
    <row r="6648" spans="1:10" x14ac:dyDescent="0.2">
      <c r="A6648" s="5">
        <v>536</v>
      </c>
      <c r="B6648" s="6">
        <v>37</v>
      </c>
      <c r="C6648" s="6" t="s">
        <v>185</v>
      </c>
      <c r="D6648" s="7">
        <v>46058.45</v>
      </c>
      <c r="E6648" s="6">
        <v>160</v>
      </c>
      <c r="F6648" s="6">
        <v>160</v>
      </c>
      <c r="G6648" s="6">
        <v>0</v>
      </c>
      <c r="H6648" s="6">
        <v>6</v>
      </c>
      <c r="I6648" s="6">
        <v>9</v>
      </c>
      <c r="J6648" s="6" t="s">
        <v>80</v>
      </c>
    </row>
    <row r="6649" spans="1:10" x14ac:dyDescent="0.2">
      <c r="A6649" s="5">
        <v>555</v>
      </c>
      <c r="B6649" s="6">
        <v>11</v>
      </c>
      <c r="C6649" s="6" t="s">
        <v>67</v>
      </c>
      <c r="D6649" s="7">
        <v>46058.660416666666</v>
      </c>
      <c r="E6649" s="6">
        <v>288.79000000000002</v>
      </c>
      <c r="F6649" s="6">
        <v>288.79000000000002</v>
      </c>
      <c r="G6649" s="6">
        <v>0</v>
      </c>
      <c r="H6649" s="6">
        <v>13</v>
      </c>
      <c r="I6649" s="6">
        <v>31</v>
      </c>
      <c r="J6649" s="6" t="s">
        <v>42</v>
      </c>
    </row>
    <row r="6650" spans="1:10" x14ac:dyDescent="0.2">
      <c r="A6650" s="5">
        <v>553</v>
      </c>
      <c r="B6650" s="6">
        <v>6</v>
      </c>
      <c r="C6650" s="6" t="s">
        <v>229</v>
      </c>
      <c r="D6650" s="7">
        <v>46058.690972222219</v>
      </c>
      <c r="E6650" s="6">
        <v>154.76</v>
      </c>
      <c r="F6650" s="6">
        <v>154.76</v>
      </c>
      <c r="G6650" s="6">
        <v>0</v>
      </c>
      <c r="H6650" s="6">
        <v>6</v>
      </c>
      <c r="I6650" s="6" t="s">
        <v>47</v>
      </c>
      <c r="J6650" s="6" t="s">
        <v>47</v>
      </c>
    </row>
    <row r="6651" spans="1:10" x14ac:dyDescent="0.2">
      <c r="A6651" s="5">
        <v>42</v>
      </c>
      <c r="B6651" s="6">
        <v>4</v>
      </c>
      <c r="C6651" s="6" t="s">
        <v>59</v>
      </c>
      <c r="D6651" s="7">
        <v>46058.70416666667</v>
      </c>
      <c r="E6651" s="6">
        <v>160.47</v>
      </c>
      <c r="F6651" s="6">
        <v>160.47</v>
      </c>
      <c r="G6651" s="6">
        <v>0</v>
      </c>
      <c r="H6651" s="6">
        <v>6</v>
      </c>
      <c r="I6651" s="6">
        <v>10100</v>
      </c>
      <c r="J6651" s="6" t="s">
        <v>73</v>
      </c>
    </row>
    <row r="6652" spans="1:10" x14ac:dyDescent="0.2">
      <c r="A6652" s="5">
        <v>556</v>
      </c>
      <c r="B6652" s="6">
        <v>20</v>
      </c>
      <c r="C6652" s="6" t="s">
        <v>211</v>
      </c>
      <c r="D6652" s="7">
        <v>46058.736805555556</v>
      </c>
      <c r="E6652" s="6">
        <v>483.05</v>
      </c>
      <c r="F6652" s="6">
        <v>483.05</v>
      </c>
      <c r="G6652" s="6">
        <v>0</v>
      </c>
      <c r="H6652" s="6">
        <v>8</v>
      </c>
      <c r="I6652" s="6">
        <v>5</v>
      </c>
      <c r="J6652" s="6" t="s">
        <v>79</v>
      </c>
    </row>
    <row r="6653" spans="1:10" x14ac:dyDescent="0.2">
      <c r="A6653" s="5">
        <v>535</v>
      </c>
      <c r="B6653" s="6">
        <v>8</v>
      </c>
      <c r="C6653" s="6" t="s">
        <v>50</v>
      </c>
      <c r="D6653" s="7">
        <v>46058.78402777778</v>
      </c>
      <c r="E6653" s="6">
        <v>390</v>
      </c>
      <c r="F6653" s="6">
        <v>390</v>
      </c>
      <c r="G6653" s="6">
        <v>0</v>
      </c>
      <c r="H6653" s="6">
        <v>14</v>
      </c>
      <c r="I6653" s="6">
        <v>12</v>
      </c>
      <c r="J6653" s="6" t="s">
        <v>134</v>
      </c>
    </row>
    <row r="6654" spans="1:10" x14ac:dyDescent="0.2">
      <c r="A6654" s="5">
        <v>59</v>
      </c>
      <c r="B6654" s="6">
        <v>3</v>
      </c>
      <c r="C6654" s="6" t="s">
        <v>58</v>
      </c>
      <c r="D6654" s="7">
        <v>46058.881249999999</v>
      </c>
      <c r="E6654" s="6">
        <v>460</v>
      </c>
      <c r="F6654" s="6">
        <v>460</v>
      </c>
      <c r="G6654" s="6">
        <v>0</v>
      </c>
      <c r="H6654" s="6">
        <v>8</v>
      </c>
      <c r="I6654" s="6">
        <v>5</v>
      </c>
      <c r="J6654" s="6" t="s">
        <v>79</v>
      </c>
    </row>
    <row r="6655" spans="1:10" x14ac:dyDescent="0.2">
      <c r="A6655" s="5">
        <v>561</v>
      </c>
      <c r="B6655" s="6">
        <v>13</v>
      </c>
      <c r="C6655" s="6" t="s">
        <v>129</v>
      </c>
      <c r="D6655" s="7">
        <v>46059.587500000001</v>
      </c>
      <c r="E6655" s="6">
        <v>480</v>
      </c>
      <c r="F6655" s="6">
        <v>480</v>
      </c>
      <c r="G6655" s="6">
        <v>0</v>
      </c>
      <c r="H6655" s="6">
        <v>7</v>
      </c>
      <c r="I6655" s="6">
        <v>21</v>
      </c>
      <c r="J6655" s="6" t="s">
        <v>93</v>
      </c>
    </row>
    <row r="6656" spans="1:10" x14ac:dyDescent="0.2">
      <c r="A6656" s="5">
        <v>564</v>
      </c>
      <c r="B6656" s="6">
        <v>14</v>
      </c>
      <c r="C6656" s="6" t="s">
        <v>94</v>
      </c>
      <c r="D6656" s="7">
        <v>46059.710416666669</v>
      </c>
      <c r="E6656" s="6">
        <v>296</v>
      </c>
      <c r="F6656" s="6">
        <v>296</v>
      </c>
      <c r="G6656" s="6">
        <v>0</v>
      </c>
      <c r="H6656" s="6">
        <v>13</v>
      </c>
      <c r="I6656" s="6">
        <v>31</v>
      </c>
      <c r="J6656" s="6" t="s">
        <v>42</v>
      </c>
    </row>
    <row r="6657" spans="1:10" x14ac:dyDescent="0.2">
      <c r="A6657" s="5">
        <v>567</v>
      </c>
      <c r="B6657" s="6">
        <v>4</v>
      </c>
      <c r="C6657" s="6" t="s">
        <v>75</v>
      </c>
      <c r="D6657" s="7">
        <v>46059.771527777775</v>
      </c>
      <c r="E6657" s="6">
        <v>300</v>
      </c>
      <c r="F6657" s="6">
        <v>300</v>
      </c>
      <c r="G6657" s="6">
        <v>0</v>
      </c>
      <c r="H6657" s="6">
        <v>6</v>
      </c>
      <c r="I6657" s="6">
        <v>9</v>
      </c>
      <c r="J6657" s="6" t="s">
        <v>80</v>
      </c>
    </row>
    <row r="6658" spans="1:10" x14ac:dyDescent="0.2">
      <c r="A6658" s="5">
        <v>567</v>
      </c>
      <c r="B6658" s="6">
        <v>5</v>
      </c>
      <c r="C6658" s="6" t="s">
        <v>76</v>
      </c>
      <c r="D6658" s="7">
        <v>46059.772222222222</v>
      </c>
      <c r="E6658" s="6">
        <v>300</v>
      </c>
      <c r="F6658" s="6">
        <v>300</v>
      </c>
      <c r="G6658" s="6">
        <v>0</v>
      </c>
      <c r="H6658" s="6">
        <v>6</v>
      </c>
      <c r="I6658" s="6">
        <v>9</v>
      </c>
      <c r="J6658" s="6" t="s">
        <v>80</v>
      </c>
    </row>
    <row r="6659" spans="1:10" x14ac:dyDescent="0.2">
      <c r="A6659" s="5">
        <v>566</v>
      </c>
      <c r="B6659" s="6">
        <v>1</v>
      </c>
      <c r="C6659" s="6" t="s">
        <v>19</v>
      </c>
      <c r="D6659" s="7">
        <v>46059.775000000001</v>
      </c>
      <c r="E6659" s="6">
        <v>999</v>
      </c>
      <c r="F6659" s="6">
        <v>999</v>
      </c>
      <c r="G6659" s="6">
        <v>0</v>
      </c>
      <c r="H6659" s="6">
        <v>6</v>
      </c>
      <c r="I6659" s="6">
        <v>9</v>
      </c>
      <c r="J6659" s="6" t="s">
        <v>80</v>
      </c>
    </row>
    <row r="6660" spans="1:10" x14ac:dyDescent="0.2">
      <c r="A6660" s="5">
        <v>568</v>
      </c>
      <c r="B6660" s="6">
        <v>13</v>
      </c>
      <c r="C6660" s="6" t="s">
        <v>34</v>
      </c>
      <c r="D6660" s="7">
        <v>46059.777777777781</v>
      </c>
      <c r="E6660" s="6">
        <v>284</v>
      </c>
      <c r="F6660" s="6">
        <v>284</v>
      </c>
      <c r="G6660" s="6">
        <v>0</v>
      </c>
      <c r="H6660" s="6">
        <v>6</v>
      </c>
      <c r="I6660" s="6">
        <v>9</v>
      </c>
      <c r="J6660" s="6" t="s">
        <v>80</v>
      </c>
    </row>
    <row r="6661" spans="1:10" x14ac:dyDescent="0.2">
      <c r="A6661" s="5">
        <v>569</v>
      </c>
      <c r="B6661" s="6">
        <v>11</v>
      </c>
      <c r="C6661" s="6" t="s">
        <v>172</v>
      </c>
      <c r="D6661" s="7">
        <v>46059.783333333333</v>
      </c>
      <c r="E6661" s="6">
        <v>409.95</v>
      </c>
      <c r="F6661" s="6">
        <v>409.95</v>
      </c>
      <c r="G6661" s="6">
        <v>0</v>
      </c>
      <c r="H6661" s="6">
        <v>14</v>
      </c>
      <c r="I6661" s="6">
        <v>12</v>
      </c>
      <c r="J6661" s="6" t="s">
        <v>134</v>
      </c>
    </row>
    <row r="6662" spans="1:10" x14ac:dyDescent="0.2">
      <c r="A6662" s="5">
        <v>570</v>
      </c>
      <c r="B6662" s="6">
        <v>25</v>
      </c>
      <c r="C6662" s="6" t="s">
        <v>200</v>
      </c>
      <c r="D6662" s="7">
        <v>46059.803472222222</v>
      </c>
      <c r="E6662" s="6">
        <v>180</v>
      </c>
      <c r="F6662" s="6">
        <v>180</v>
      </c>
      <c r="G6662" s="6">
        <v>0</v>
      </c>
      <c r="H6662" s="6">
        <v>8</v>
      </c>
      <c r="I6662" s="6">
        <v>5</v>
      </c>
      <c r="J6662" s="6" t="s">
        <v>79</v>
      </c>
    </row>
    <row r="6663" spans="1:10" x14ac:dyDescent="0.2">
      <c r="A6663" s="5">
        <v>571</v>
      </c>
      <c r="B6663" s="6">
        <v>12</v>
      </c>
      <c r="C6663" s="6" t="s">
        <v>68</v>
      </c>
      <c r="D6663" s="7">
        <v>46059.841666666667</v>
      </c>
      <c r="E6663" s="6">
        <v>288.79000000000002</v>
      </c>
      <c r="F6663" s="6">
        <v>288.79000000000002</v>
      </c>
      <c r="G6663" s="6">
        <v>0</v>
      </c>
      <c r="H6663" s="6">
        <v>7</v>
      </c>
      <c r="I6663" s="6">
        <v>21</v>
      </c>
      <c r="J6663" s="6" t="s">
        <v>93</v>
      </c>
    </row>
    <row r="6664" spans="1:10" x14ac:dyDescent="0.2">
      <c r="A6664" s="5">
        <v>563</v>
      </c>
      <c r="B6664" s="6">
        <v>19</v>
      </c>
      <c r="C6664" s="6" t="s">
        <v>87</v>
      </c>
      <c r="D6664" s="7">
        <v>46059.84652777778</v>
      </c>
      <c r="E6664" s="6">
        <v>374.42</v>
      </c>
      <c r="F6664" s="6">
        <v>374.42</v>
      </c>
      <c r="G6664" s="6">
        <v>0</v>
      </c>
      <c r="H6664" s="6">
        <v>13</v>
      </c>
      <c r="I6664" s="6">
        <v>31</v>
      </c>
      <c r="J6664" s="6" t="s">
        <v>42</v>
      </c>
    </row>
    <row r="6665" spans="1:10" x14ac:dyDescent="0.2">
      <c r="A6665" s="5">
        <v>572</v>
      </c>
      <c r="B6665" s="6">
        <v>13</v>
      </c>
      <c r="C6665" s="6" t="s">
        <v>129</v>
      </c>
      <c r="D6665" s="7">
        <v>46059.84652777778</v>
      </c>
      <c r="E6665" s="6">
        <v>400</v>
      </c>
      <c r="F6665" s="6">
        <v>400</v>
      </c>
      <c r="G6665" s="6">
        <v>0</v>
      </c>
      <c r="H6665" s="6">
        <v>6</v>
      </c>
      <c r="I6665" s="6">
        <v>9</v>
      </c>
      <c r="J6665" s="6" t="s">
        <v>80</v>
      </c>
    </row>
    <row r="6666" spans="1:10" x14ac:dyDescent="0.2">
      <c r="A6666" s="5">
        <v>717</v>
      </c>
      <c r="B6666" s="6">
        <v>1</v>
      </c>
      <c r="C6666" s="6" t="s">
        <v>19</v>
      </c>
      <c r="D6666" s="7">
        <v>46060.25</v>
      </c>
      <c r="E6666" s="6">
        <v>0</v>
      </c>
      <c r="F6666" s="6">
        <v>0</v>
      </c>
      <c r="G6666" s="6">
        <v>0</v>
      </c>
      <c r="H6666" s="6">
        <v>5</v>
      </c>
      <c r="I6666" s="6">
        <v>14</v>
      </c>
      <c r="J6666" s="6" t="s">
        <v>22</v>
      </c>
    </row>
    <row r="6667" spans="1:10" x14ac:dyDescent="0.2">
      <c r="A6667" s="5">
        <v>563</v>
      </c>
      <c r="B6667" s="6">
        <v>20</v>
      </c>
      <c r="C6667" s="6" t="s">
        <v>88</v>
      </c>
      <c r="D6667" s="7">
        <v>46060.341666666667</v>
      </c>
      <c r="E6667" s="6">
        <v>374.42</v>
      </c>
      <c r="F6667" s="6">
        <v>374.42</v>
      </c>
      <c r="G6667" s="6">
        <v>0</v>
      </c>
      <c r="H6667" s="6">
        <v>13</v>
      </c>
      <c r="I6667" s="6">
        <v>31</v>
      </c>
      <c r="J6667" s="6" t="s">
        <v>42</v>
      </c>
    </row>
    <row r="6668" spans="1:10" x14ac:dyDescent="0.2">
      <c r="A6668" s="5">
        <v>575</v>
      </c>
      <c r="B6668" s="6">
        <v>6</v>
      </c>
      <c r="C6668" s="6" t="s">
        <v>150</v>
      </c>
      <c r="D6668" s="7">
        <v>46060.442361111112</v>
      </c>
      <c r="E6668" s="6">
        <v>209.2</v>
      </c>
      <c r="F6668" s="6">
        <v>209.2</v>
      </c>
      <c r="G6668" s="6">
        <v>0</v>
      </c>
      <c r="H6668" s="6">
        <v>10</v>
      </c>
      <c r="I6668" s="6">
        <v>13</v>
      </c>
      <c r="J6668" s="6" t="s">
        <v>81</v>
      </c>
    </row>
    <row r="6669" spans="1:10" x14ac:dyDescent="0.2">
      <c r="A6669" s="5">
        <v>548</v>
      </c>
      <c r="B6669" s="6">
        <v>2</v>
      </c>
      <c r="C6669" s="6" t="s">
        <v>72</v>
      </c>
      <c r="D6669" s="7">
        <v>46060.539583333331</v>
      </c>
      <c r="E6669" s="6">
        <v>300</v>
      </c>
      <c r="F6669" s="6">
        <v>300</v>
      </c>
      <c r="G6669" s="6">
        <v>0</v>
      </c>
      <c r="H6669" s="6">
        <v>8</v>
      </c>
      <c r="I6669" s="6">
        <v>5</v>
      </c>
      <c r="J6669" s="6" t="s">
        <v>79</v>
      </c>
    </row>
    <row r="6670" spans="1:10" x14ac:dyDescent="0.2">
      <c r="A6670" s="5">
        <v>522</v>
      </c>
      <c r="B6670" s="6">
        <v>2</v>
      </c>
      <c r="C6670" s="6" t="s">
        <v>146</v>
      </c>
      <c r="D6670" s="7">
        <v>46060.559027777781</v>
      </c>
      <c r="E6670" s="6">
        <v>233.85</v>
      </c>
      <c r="F6670" s="6">
        <v>233.85</v>
      </c>
      <c r="G6670" s="6">
        <v>0</v>
      </c>
      <c r="H6670" s="6">
        <v>11</v>
      </c>
      <c r="I6670" s="6">
        <v>18</v>
      </c>
      <c r="J6670" s="6" t="s">
        <v>29</v>
      </c>
    </row>
    <row r="6671" spans="1:10" x14ac:dyDescent="0.2">
      <c r="A6671" s="5">
        <v>61</v>
      </c>
      <c r="B6671" s="6">
        <v>3</v>
      </c>
      <c r="C6671" s="6" t="s">
        <v>74</v>
      </c>
      <c r="D6671" s="7">
        <v>46060.602777777778</v>
      </c>
      <c r="E6671" s="6">
        <v>455</v>
      </c>
      <c r="F6671" s="6">
        <v>455</v>
      </c>
      <c r="G6671" s="6">
        <v>0</v>
      </c>
      <c r="H6671" s="6">
        <v>13</v>
      </c>
      <c r="I6671" s="6">
        <v>19</v>
      </c>
      <c r="J6671" s="6" t="s">
        <v>52</v>
      </c>
    </row>
    <row r="6672" spans="1:10" x14ac:dyDescent="0.2">
      <c r="A6672" s="5">
        <v>576</v>
      </c>
      <c r="B6672" s="6">
        <v>10</v>
      </c>
      <c r="C6672" s="6" t="s">
        <v>154</v>
      </c>
      <c r="D6672" s="7">
        <v>46060.663194444445</v>
      </c>
      <c r="E6672" s="6">
        <v>249.86</v>
      </c>
      <c r="F6672" s="6">
        <v>249.86</v>
      </c>
      <c r="G6672" s="6">
        <v>0</v>
      </c>
      <c r="H6672" s="6">
        <v>13</v>
      </c>
      <c r="I6672" s="6">
        <v>31</v>
      </c>
      <c r="J6672" s="6" t="s">
        <v>42</v>
      </c>
    </row>
    <row r="6673" spans="1:10" x14ac:dyDescent="0.2">
      <c r="A6673" s="5">
        <v>578</v>
      </c>
      <c r="B6673" s="6">
        <v>19</v>
      </c>
      <c r="C6673" s="6" t="s">
        <v>210</v>
      </c>
      <c r="D6673" s="7">
        <v>46060.6875</v>
      </c>
      <c r="E6673" s="6">
        <v>518.77</v>
      </c>
      <c r="F6673" s="6">
        <v>518.77</v>
      </c>
      <c r="G6673" s="6">
        <v>0</v>
      </c>
      <c r="H6673" s="6">
        <v>5</v>
      </c>
      <c r="I6673" s="6">
        <v>10</v>
      </c>
      <c r="J6673" s="6" t="s">
        <v>133</v>
      </c>
    </row>
    <row r="6674" spans="1:10" x14ac:dyDescent="0.2">
      <c r="A6674" s="5">
        <v>580</v>
      </c>
      <c r="B6674" s="6">
        <v>16</v>
      </c>
      <c r="C6674" s="6" t="s">
        <v>242</v>
      </c>
      <c r="D6674" s="7">
        <v>46060.718055555553</v>
      </c>
      <c r="E6674" s="6">
        <v>238.73</v>
      </c>
      <c r="F6674" s="6">
        <v>238.73</v>
      </c>
      <c r="G6674" s="6">
        <v>0</v>
      </c>
      <c r="H6674" s="6">
        <v>4</v>
      </c>
      <c r="I6674" s="6">
        <v>4</v>
      </c>
      <c r="J6674" s="6" t="s">
        <v>219</v>
      </c>
    </row>
    <row r="6675" spans="1:10" x14ac:dyDescent="0.2">
      <c r="A6675" s="5">
        <v>581</v>
      </c>
      <c r="B6675" s="6">
        <v>23</v>
      </c>
      <c r="C6675" s="6" t="s">
        <v>165</v>
      </c>
      <c r="D6675" s="7">
        <v>46060.738888888889</v>
      </c>
      <c r="E6675" s="6">
        <v>160.47</v>
      </c>
      <c r="F6675" s="6">
        <v>160.47</v>
      </c>
      <c r="G6675" s="6">
        <v>0</v>
      </c>
      <c r="H6675" s="6">
        <v>4</v>
      </c>
      <c r="I6675" s="6">
        <v>4</v>
      </c>
      <c r="J6675" s="6" t="s">
        <v>219</v>
      </c>
    </row>
    <row r="6676" spans="1:10" x14ac:dyDescent="0.2">
      <c r="A6676" s="5">
        <v>582</v>
      </c>
      <c r="B6676" s="6">
        <v>16</v>
      </c>
      <c r="C6676" s="6" t="s">
        <v>83</v>
      </c>
      <c r="D6676" s="7">
        <v>46060.752083333333</v>
      </c>
      <c r="E6676" s="6">
        <v>280.79000000000002</v>
      </c>
      <c r="F6676" s="6">
        <v>280.79000000000002</v>
      </c>
      <c r="G6676" s="6">
        <v>0</v>
      </c>
      <c r="H6676" s="6">
        <v>10</v>
      </c>
      <c r="I6676" s="6">
        <v>13</v>
      </c>
      <c r="J6676" s="6" t="s">
        <v>81</v>
      </c>
    </row>
    <row r="6677" spans="1:10" x14ac:dyDescent="0.2">
      <c r="A6677" s="5">
        <v>583</v>
      </c>
      <c r="B6677" s="6">
        <v>12</v>
      </c>
      <c r="C6677" s="6" t="s">
        <v>68</v>
      </c>
      <c r="D6677" s="7">
        <v>46060.758333333331</v>
      </c>
      <c r="E6677" s="6">
        <v>264.72000000000003</v>
      </c>
      <c r="F6677" s="6">
        <v>264.72000000000003</v>
      </c>
      <c r="G6677" s="6">
        <v>0</v>
      </c>
      <c r="H6677" s="6">
        <v>5</v>
      </c>
      <c r="I6677" s="6">
        <v>10</v>
      </c>
      <c r="J6677" s="6" t="s">
        <v>133</v>
      </c>
    </row>
    <row r="6678" spans="1:10" x14ac:dyDescent="0.2">
      <c r="A6678" s="5">
        <v>584</v>
      </c>
      <c r="B6678" s="6">
        <v>11</v>
      </c>
      <c r="C6678" s="6" t="s">
        <v>67</v>
      </c>
      <c r="D6678" s="7">
        <v>46060.76458333333</v>
      </c>
      <c r="E6678" s="6">
        <v>254.07</v>
      </c>
      <c r="F6678" s="6">
        <v>254.07</v>
      </c>
      <c r="G6678" s="6">
        <v>0</v>
      </c>
      <c r="H6678" s="6">
        <v>7</v>
      </c>
      <c r="I6678" s="6">
        <v>21</v>
      </c>
      <c r="J6678" s="6" t="s">
        <v>93</v>
      </c>
    </row>
    <row r="6679" spans="1:10" x14ac:dyDescent="0.2">
      <c r="A6679" s="5">
        <v>577</v>
      </c>
      <c r="B6679" s="6">
        <v>10</v>
      </c>
      <c r="C6679" s="6" t="s">
        <v>126</v>
      </c>
      <c r="D6679" s="7">
        <v>46060.787499999999</v>
      </c>
      <c r="E6679" s="6">
        <v>514.9</v>
      </c>
      <c r="F6679" s="6">
        <v>514.9</v>
      </c>
      <c r="G6679" s="6">
        <v>0</v>
      </c>
      <c r="H6679" s="6">
        <v>13</v>
      </c>
      <c r="I6679" s="6">
        <v>31</v>
      </c>
      <c r="J6679" s="6" t="s">
        <v>42</v>
      </c>
    </row>
    <row r="6680" spans="1:10" x14ac:dyDescent="0.2">
      <c r="A6680" s="5">
        <v>585</v>
      </c>
      <c r="B6680" s="6">
        <v>8</v>
      </c>
      <c r="C6680" s="6" t="s">
        <v>50</v>
      </c>
      <c r="D6680" s="7">
        <v>46060.802777777775</v>
      </c>
      <c r="E6680" s="6">
        <v>291</v>
      </c>
      <c r="F6680" s="6">
        <v>291</v>
      </c>
      <c r="G6680" s="6">
        <v>0</v>
      </c>
      <c r="H6680" s="6">
        <v>11</v>
      </c>
      <c r="I6680" s="6">
        <v>14</v>
      </c>
      <c r="J6680" s="6" t="s">
        <v>22</v>
      </c>
    </row>
    <row r="6681" spans="1:10" x14ac:dyDescent="0.2">
      <c r="A6681" s="5">
        <v>586</v>
      </c>
      <c r="B6681" s="6">
        <v>35</v>
      </c>
      <c r="C6681" s="6" t="s">
        <v>183</v>
      </c>
      <c r="D6681" s="7">
        <v>46060.842361111114</v>
      </c>
      <c r="E6681" s="6">
        <v>227.33</v>
      </c>
      <c r="F6681" s="6">
        <v>227.33</v>
      </c>
      <c r="G6681" s="6">
        <v>0</v>
      </c>
      <c r="H6681" s="6">
        <v>5</v>
      </c>
      <c r="I6681" s="6">
        <v>10</v>
      </c>
      <c r="J6681" s="6" t="s">
        <v>133</v>
      </c>
    </row>
    <row r="6682" spans="1:10" x14ac:dyDescent="0.2">
      <c r="A6682" s="5">
        <v>589</v>
      </c>
      <c r="B6682" s="6">
        <v>33</v>
      </c>
      <c r="C6682" s="6" t="s">
        <v>181</v>
      </c>
      <c r="D6682" s="7">
        <v>46060.959722222222</v>
      </c>
      <c r="E6682" s="6">
        <v>690.23</v>
      </c>
      <c r="F6682" s="6">
        <v>690.23</v>
      </c>
      <c r="G6682" s="6">
        <v>0</v>
      </c>
      <c r="H6682" s="6">
        <v>8</v>
      </c>
      <c r="I6682" s="6">
        <v>5</v>
      </c>
      <c r="J6682" s="6" t="s">
        <v>79</v>
      </c>
    </row>
    <row r="6683" spans="1:10" x14ac:dyDescent="0.2">
      <c r="A6683" s="5">
        <v>590</v>
      </c>
      <c r="B6683" s="6">
        <v>42</v>
      </c>
      <c r="C6683" s="6" t="s">
        <v>190</v>
      </c>
      <c r="D6683" s="7">
        <v>46060.98541666667</v>
      </c>
      <c r="E6683" s="6">
        <v>316.27999999999997</v>
      </c>
      <c r="F6683" s="6">
        <v>316.27999999999997</v>
      </c>
      <c r="G6683" s="6">
        <v>0</v>
      </c>
      <c r="H6683" s="6" t="s">
        <v>47</v>
      </c>
      <c r="I6683" s="6">
        <v>10002</v>
      </c>
      <c r="J6683" s="6" t="s">
        <v>56</v>
      </c>
    </row>
    <row r="6684" spans="1:10" x14ac:dyDescent="0.2">
      <c r="A6684" s="5">
        <v>591</v>
      </c>
      <c r="B6684" s="6">
        <v>7</v>
      </c>
      <c r="C6684" s="6" t="s">
        <v>62</v>
      </c>
      <c r="D6684" s="7">
        <v>46060.990972222222</v>
      </c>
      <c r="E6684" s="6">
        <v>164</v>
      </c>
      <c r="F6684" s="6">
        <v>164</v>
      </c>
      <c r="G6684" s="6">
        <v>0</v>
      </c>
      <c r="H6684" s="6" t="s">
        <v>47</v>
      </c>
      <c r="I6684" s="6">
        <v>10002</v>
      </c>
      <c r="J6684" s="6" t="s">
        <v>56</v>
      </c>
    </row>
    <row r="6685" spans="1:10" x14ac:dyDescent="0.2">
      <c r="A6685" s="5">
        <v>592</v>
      </c>
      <c r="B6685" s="6">
        <v>9</v>
      </c>
      <c r="C6685" s="6" t="s">
        <v>260</v>
      </c>
      <c r="D6685" s="7">
        <v>46060.995138888888</v>
      </c>
      <c r="E6685" s="6">
        <v>530</v>
      </c>
      <c r="F6685" s="6">
        <v>530</v>
      </c>
      <c r="G6685" s="6">
        <v>0</v>
      </c>
      <c r="H6685" s="6" t="s">
        <v>47</v>
      </c>
      <c r="I6685" s="6">
        <v>10002</v>
      </c>
      <c r="J6685" s="6" t="s">
        <v>56</v>
      </c>
    </row>
    <row r="6686" spans="1:10" x14ac:dyDescent="0.2">
      <c r="A6686" s="5">
        <v>593</v>
      </c>
      <c r="B6686" s="6">
        <v>4</v>
      </c>
      <c r="C6686" s="6" t="s">
        <v>59</v>
      </c>
      <c r="D6686" s="7">
        <v>46061.560416666667</v>
      </c>
      <c r="E6686" s="6">
        <v>160.47</v>
      </c>
      <c r="F6686" s="6">
        <v>160.47</v>
      </c>
      <c r="G6686" s="6">
        <v>0</v>
      </c>
      <c r="H6686" s="6">
        <v>11</v>
      </c>
      <c r="I6686" s="6">
        <v>18</v>
      </c>
      <c r="J6686" s="6" t="s">
        <v>29</v>
      </c>
    </row>
    <row r="6687" spans="1:10" x14ac:dyDescent="0.2">
      <c r="A6687" s="5">
        <v>594</v>
      </c>
      <c r="B6687" s="6">
        <v>12</v>
      </c>
      <c r="C6687" s="6" t="s">
        <v>68</v>
      </c>
      <c r="D6687" s="7">
        <v>46061.579861111109</v>
      </c>
      <c r="E6687" s="6">
        <v>394.75</v>
      </c>
      <c r="F6687" s="6">
        <v>394.75</v>
      </c>
      <c r="G6687" s="6">
        <v>0</v>
      </c>
      <c r="H6687" s="6">
        <v>7</v>
      </c>
      <c r="I6687" s="6">
        <v>21</v>
      </c>
      <c r="J6687" s="6" t="s">
        <v>93</v>
      </c>
    </row>
    <row r="6688" spans="1:10" x14ac:dyDescent="0.2">
      <c r="A6688" s="5">
        <v>595</v>
      </c>
      <c r="B6688" s="6">
        <v>32</v>
      </c>
      <c r="C6688" s="6" t="s">
        <v>180</v>
      </c>
      <c r="D6688" s="7">
        <v>46061.581250000003</v>
      </c>
      <c r="E6688" s="6">
        <v>160.47</v>
      </c>
      <c r="F6688" s="6">
        <v>160.47</v>
      </c>
      <c r="G6688" s="6">
        <v>0</v>
      </c>
      <c r="H6688" s="6">
        <v>14</v>
      </c>
      <c r="I6688" s="6">
        <v>12</v>
      </c>
      <c r="J6688" s="6" t="s">
        <v>134</v>
      </c>
    </row>
    <row r="6689" spans="1:10" x14ac:dyDescent="0.2">
      <c r="A6689" s="5">
        <v>596</v>
      </c>
      <c r="B6689" s="6">
        <v>34</v>
      </c>
      <c r="C6689" s="6" t="s">
        <v>182</v>
      </c>
      <c r="D6689" s="7">
        <v>46061.64166666667</v>
      </c>
      <c r="E6689" s="6">
        <v>227.33</v>
      </c>
      <c r="F6689" s="6">
        <v>227.33</v>
      </c>
      <c r="G6689" s="6">
        <v>0</v>
      </c>
      <c r="H6689" s="6">
        <v>8</v>
      </c>
      <c r="I6689" s="6">
        <v>5</v>
      </c>
      <c r="J6689" s="6" t="s">
        <v>79</v>
      </c>
    </row>
    <row r="6690" spans="1:10" x14ac:dyDescent="0.2">
      <c r="A6690" s="5">
        <v>597</v>
      </c>
      <c r="B6690" s="6">
        <v>39</v>
      </c>
      <c r="C6690" s="6" t="s">
        <v>187</v>
      </c>
      <c r="D6690" s="7">
        <v>46061.646527777775</v>
      </c>
      <c r="E6690" s="6">
        <v>160.47</v>
      </c>
      <c r="F6690" s="6">
        <v>160.47</v>
      </c>
      <c r="G6690" s="6">
        <v>0</v>
      </c>
      <c r="H6690" s="6">
        <v>8</v>
      </c>
      <c r="I6690" s="6">
        <v>5</v>
      </c>
      <c r="J6690" s="6" t="s">
        <v>79</v>
      </c>
    </row>
    <row r="6691" spans="1:10" x14ac:dyDescent="0.2">
      <c r="A6691" s="5">
        <v>598</v>
      </c>
      <c r="B6691" s="6">
        <v>10</v>
      </c>
      <c r="C6691" s="6" t="s">
        <v>154</v>
      </c>
      <c r="D6691" s="7">
        <v>46061.647222222222</v>
      </c>
      <c r="E6691" s="6">
        <v>370</v>
      </c>
      <c r="F6691" s="6">
        <v>370</v>
      </c>
      <c r="G6691" s="6">
        <v>0</v>
      </c>
      <c r="H6691" s="6">
        <v>13</v>
      </c>
      <c r="I6691" s="6">
        <v>31</v>
      </c>
      <c r="J6691" s="6" t="s">
        <v>42</v>
      </c>
    </row>
    <row r="6692" spans="1:10" x14ac:dyDescent="0.2">
      <c r="A6692" s="5">
        <v>542</v>
      </c>
      <c r="B6692" s="6">
        <v>20</v>
      </c>
      <c r="C6692" s="6" t="s">
        <v>195</v>
      </c>
      <c r="D6692" s="7">
        <v>46061.67083333333</v>
      </c>
      <c r="E6692" s="6">
        <v>294</v>
      </c>
      <c r="F6692" s="6">
        <v>294</v>
      </c>
      <c r="G6692" s="6">
        <v>0</v>
      </c>
      <c r="H6692" s="6">
        <v>5</v>
      </c>
      <c r="I6692" s="6">
        <v>10</v>
      </c>
      <c r="J6692" s="6" t="s">
        <v>133</v>
      </c>
    </row>
    <row r="6693" spans="1:10" x14ac:dyDescent="0.2">
      <c r="A6693" s="5">
        <v>599</v>
      </c>
      <c r="B6693" s="6">
        <v>13</v>
      </c>
      <c r="C6693" s="6" t="s">
        <v>91</v>
      </c>
      <c r="D6693" s="7">
        <v>46061.711111111108</v>
      </c>
      <c r="E6693" s="6">
        <v>216.57</v>
      </c>
      <c r="F6693" s="6">
        <v>216.57</v>
      </c>
      <c r="G6693" s="6">
        <v>0</v>
      </c>
      <c r="H6693" s="6">
        <v>13</v>
      </c>
      <c r="I6693" s="6">
        <v>31</v>
      </c>
      <c r="J6693" s="6" t="s">
        <v>42</v>
      </c>
    </row>
    <row r="6694" spans="1:10" x14ac:dyDescent="0.2">
      <c r="A6694" s="5">
        <v>603</v>
      </c>
      <c r="B6694" s="6">
        <v>23</v>
      </c>
      <c r="C6694" s="6" t="s">
        <v>165</v>
      </c>
      <c r="D6694" s="7">
        <v>46061.723611111112</v>
      </c>
      <c r="E6694" s="6">
        <v>248.06</v>
      </c>
      <c r="F6694" s="6">
        <v>248.06</v>
      </c>
      <c r="G6694" s="6">
        <v>0</v>
      </c>
      <c r="H6694" s="6">
        <v>14</v>
      </c>
      <c r="I6694" s="6">
        <v>12</v>
      </c>
      <c r="J6694" s="6" t="s">
        <v>134</v>
      </c>
    </row>
    <row r="6695" spans="1:10" x14ac:dyDescent="0.2">
      <c r="A6695" s="5">
        <v>600</v>
      </c>
      <c r="B6695" s="6">
        <v>19</v>
      </c>
      <c r="C6695" s="6" t="s">
        <v>210</v>
      </c>
      <c r="D6695" s="7">
        <v>46061.759027777778</v>
      </c>
      <c r="E6695" s="6">
        <v>241.15</v>
      </c>
      <c r="F6695" s="6">
        <v>241.15</v>
      </c>
      <c r="G6695" s="6">
        <v>0</v>
      </c>
      <c r="H6695" s="6">
        <v>5</v>
      </c>
      <c r="I6695" s="6">
        <v>10</v>
      </c>
      <c r="J6695" s="6" t="s">
        <v>133</v>
      </c>
    </row>
    <row r="6696" spans="1:10" x14ac:dyDescent="0.2">
      <c r="A6696" s="5">
        <v>601</v>
      </c>
      <c r="B6696" s="6">
        <v>21</v>
      </c>
      <c r="C6696" s="6" t="s">
        <v>89</v>
      </c>
      <c r="D6696" s="7">
        <v>46061.759722222225</v>
      </c>
      <c r="E6696" s="6">
        <v>280.76</v>
      </c>
      <c r="F6696" s="6">
        <v>280.76</v>
      </c>
      <c r="G6696" s="6">
        <v>0</v>
      </c>
      <c r="H6696" s="6">
        <v>5</v>
      </c>
      <c r="I6696" s="6">
        <v>10</v>
      </c>
      <c r="J6696" s="6" t="s">
        <v>133</v>
      </c>
    </row>
    <row r="6697" spans="1:10" x14ac:dyDescent="0.2">
      <c r="A6697" s="5">
        <v>46</v>
      </c>
      <c r="B6697" s="6">
        <v>4</v>
      </c>
      <c r="C6697" s="6" t="s">
        <v>45</v>
      </c>
      <c r="D6697" s="7">
        <v>46061.779861111114</v>
      </c>
      <c r="E6697" s="6">
        <v>192</v>
      </c>
      <c r="F6697" s="6">
        <v>192</v>
      </c>
      <c r="G6697" s="6">
        <v>0</v>
      </c>
      <c r="H6697" s="6">
        <v>7</v>
      </c>
      <c r="I6697" s="6">
        <v>21</v>
      </c>
      <c r="J6697" s="6" t="s">
        <v>93</v>
      </c>
    </row>
    <row r="6698" spans="1:10" x14ac:dyDescent="0.2">
      <c r="A6698" s="5">
        <v>605</v>
      </c>
      <c r="B6698" s="6">
        <v>6</v>
      </c>
      <c r="C6698" s="6" t="s">
        <v>122</v>
      </c>
      <c r="D6698" s="7">
        <v>46061.831250000003</v>
      </c>
      <c r="E6698" s="6">
        <v>320</v>
      </c>
      <c r="F6698" s="6">
        <v>320</v>
      </c>
      <c r="G6698" s="6">
        <v>0</v>
      </c>
      <c r="H6698" s="6">
        <v>7</v>
      </c>
      <c r="I6698" s="6">
        <v>21</v>
      </c>
      <c r="J6698" s="6" t="s">
        <v>93</v>
      </c>
    </row>
    <row r="6699" spans="1:10" x14ac:dyDescent="0.2">
      <c r="A6699" s="5">
        <v>607</v>
      </c>
      <c r="B6699" s="6">
        <v>12</v>
      </c>
      <c r="C6699" s="6" t="s">
        <v>156</v>
      </c>
      <c r="D6699" s="7">
        <v>46061.837500000001</v>
      </c>
      <c r="E6699" s="6">
        <v>578.70000000000005</v>
      </c>
      <c r="F6699" s="6">
        <v>578.70000000000005</v>
      </c>
      <c r="G6699" s="6">
        <v>0</v>
      </c>
      <c r="H6699" s="6">
        <v>7</v>
      </c>
      <c r="I6699" s="6">
        <v>21</v>
      </c>
      <c r="J6699" s="6" t="s">
        <v>93</v>
      </c>
    </row>
    <row r="6700" spans="1:10" x14ac:dyDescent="0.2">
      <c r="A6700" s="5">
        <v>606</v>
      </c>
      <c r="B6700" s="6">
        <v>14</v>
      </c>
      <c r="C6700" s="6" t="s">
        <v>130</v>
      </c>
      <c r="D6700" s="7">
        <v>46061.838888888888</v>
      </c>
      <c r="E6700" s="6">
        <v>279.89999999999998</v>
      </c>
      <c r="F6700" s="6">
        <v>279.89999999999998</v>
      </c>
      <c r="G6700" s="6">
        <v>0</v>
      </c>
      <c r="H6700" s="6">
        <v>7</v>
      </c>
      <c r="I6700" s="6">
        <v>21</v>
      </c>
      <c r="J6700" s="6" t="s">
        <v>93</v>
      </c>
    </row>
    <row r="6701" spans="1:10" x14ac:dyDescent="0.2">
      <c r="A6701" s="5">
        <v>546</v>
      </c>
      <c r="B6701" s="6">
        <v>7</v>
      </c>
      <c r="C6701" s="6" t="s">
        <v>49</v>
      </c>
      <c r="D6701" s="7">
        <v>46061.852777777778</v>
      </c>
      <c r="E6701" s="6">
        <v>198</v>
      </c>
      <c r="F6701" s="6">
        <v>198</v>
      </c>
      <c r="G6701" s="6">
        <v>0</v>
      </c>
      <c r="H6701" s="6" t="s">
        <v>47</v>
      </c>
      <c r="I6701" s="6">
        <v>10002</v>
      </c>
      <c r="J6701" s="6" t="s">
        <v>56</v>
      </c>
    </row>
    <row r="6702" spans="1:10" x14ac:dyDescent="0.2">
      <c r="A6702" s="5">
        <v>609</v>
      </c>
      <c r="B6702" s="6">
        <v>12</v>
      </c>
      <c r="C6702" s="6" t="s">
        <v>68</v>
      </c>
      <c r="D6702" s="7">
        <v>46062.116666666669</v>
      </c>
      <c r="E6702" s="6">
        <v>228</v>
      </c>
      <c r="F6702" s="6">
        <v>228</v>
      </c>
      <c r="G6702" s="6">
        <v>0</v>
      </c>
      <c r="H6702" s="6" t="s">
        <v>47</v>
      </c>
      <c r="I6702" s="6">
        <v>10002</v>
      </c>
      <c r="J6702" s="6" t="s">
        <v>56</v>
      </c>
    </row>
    <row r="6703" spans="1:10" x14ac:dyDescent="0.2">
      <c r="A6703" s="5">
        <v>647</v>
      </c>
      <c r="B6703" s="6">
        <v>38</v>
      </c>
      <c r="C6703" s="6" t="s">
        <v>186</v>
      </c>
      <c r="D6703" s="7">
        <v>46062.25</v>
      </c>
      <c r="E6703" s="6">
        <v>178.16</v>
      </c>
      <c r="F6703" s="6">
        <v>178.16</v>
      </c>
      <c r="G6703" s="6">
        <v>0</v>
      </c>
      <c r="H6703" s="6" t="s">
        <v>47</v>
      </c>
      <c r="I6703" s="6">
        <v>10002</v>
      </c>
      <c r="J6703" s="6" t="s">
        <v>56</v>
      </c>
    </row>
    <row r="6704" spans="1:10" x14ac:dyDescent="0.2">
      <c r="A6704" s="5">
        <v>733</v>
      </c>
      <c r="B6704" s="6">
        <v>13</v>
      </c>
      <c r="C6704" s="6" t="s">
        <v>168</v>
      </c>
      <c r="D6704" s="7">
        <v>46062.25</v>
      </c>
      <c r="E6704" s="6">
        <v>355.35</v>
      </c>
      <c r="F6704" s="6">
        <v>355.35</v>
      </c>
      <c r="G6704" s="6">
        <v>0</v>
      </c>
      <c r="H6704" s="6">
        <v>13</v>
      </c>
      <c r="I6704" s="6">
        <v>31</v>
      </c>
      <c r="J6704" s="6" t="s">
        <v>42</v>
      </c>
    </row>
    <row r="6705" spans="1:10" x14ac:dyDescent="0.2">
      <c r="A6705" s="5">
        <v>610</v>
      </c>
      <c r="B6705" s="6">
        <v>12</v>
      </c>
      <c r="C6705" s="6" t="s">
        <v>68</v>
      </c>
      <c r="D6705" s="7">
        <v>46062.439583333333</v>
      </c>
      <c r="E6705" s="6">
        <v>181.81</v>
      </c>
      <c r="F6705" s="6">
        <v>181.81</v>
      </c>
      <c r="G6705" s="6">
        <v>0</v>
      </c>
      <c r="H6705" s="6">
        <v>8</v>
      </c>
      <c r="I6705" s="6">
        <v>5</v>
      </c>
      <c r="J6705" s="6" t="s">
        <v>79</v>
      </c>
    </row>
    <row r="6706" spans="1:10" x14ac:dyDescent="0.2">
      <c r="A6706" s="5">
        <v>611</v>
      </c>
      <c r="B6706" s="6">
        <v>7</v>
      </c>
      <c r="C6706" s="6" t="s">
        <v>123</v>
      </c>
      <c r="D6706" s="7">
        <v>46062.517361111109</v>
      </c>
      <c r="E6706" s="6">
        <v>320</v>
      </c>
      <c r="F6706" s="6">
        <v>320</v>
      </c>
      <c r="G6706" s="6">
        <v>0</v>
      </c>
      <c r="H6706" s="6">
        <v>4</v>
      </c>
      <c r="I6706" s="6">
        <v>4</v>
      </c>
      <c r="J6706" s="6" t="s">
        <v>219</v>
      </c>
    </row>
    <row r="6707" spans="1:10" x14ac:dyDescent="0.2">
      <c r="A6707" s="5">
        <v>613</v>
      </c>
      <c r="B6707" s="6">
        <v>17</v>
      </c>
      <c r="C6707" s="6" t="s">
        <v>97</v>
      </c>
      <c r="D6707" s="7">
        <v>46062.57708333333</v>
      </c>
      <c r="E6707" s="6">
        <v>180</v>
      </c>
      <c r="F6707" s="6">
        <v>180</v>
      </c>
      <c r="G6707" s="6">
        <v>0</v>
      </c>
      <c r="H6707" s="6">
        <v>14</v>
      </c>
      <c r="I6707" s="6">
        <v>12</v>
      </c>
      <c r="J6707" s="6" t="s">
        <v>134</v>
      </c>
    </row>
    <row r="6708" spans="1:10" x14ac:dyDescent="0.2">
      <c r="A6708" s="5">
        <v>612</v>
      </c>
      <c r="B6708" s="6">
        <v>7</v>
      </c>
      <c r="C6708" s="6" t="s">
        <v>151</v>
      </c>
      <c r="D6708" s="7">
        <v>46062.580555555556</v>
      </c>
      <c r="E6708" s="6">
        <v>234</v>
      </c>
      <c r="F6708" s="6">
        <v>234</v>
      </c>
      <c r="G6708" s="6">
        <v>0</v>
      </c>
      <c r="H6708" s="6">
        <v>7</v>
      </c>
      <c r="I6708" s="6">
        <v>21</v>
      </c>
      <c r="J6708" s="6" t="s">
        <v>93</v>
      </c>
    </row>
    <row r="6709" spans="1:10" x14ac:dyDescent="0.2">
      <c r="A6709" s="5">
        <v>9</v>
      </c>
      <c r="B6709" s="6">
        <v>6</v>
      </c>
      <c r="C6709" s="6" t="s">
        <v>26</v>
      </c>
      <c r="D6709" s="7">
        <v>46062.611111111109</v>
      </c>
      <c r="E6709" s="6">
        <v>302.22000000000003</v>
      </c>
      <c r="F6709" s="6">
        <v>302.22000000000003</v>
      </c>
      <c r="G6709" s="6">
        <v>0</v>
      </c>
      <c r="H6709" s="6">
        <v>11</v>
      </c>
      <c r="I6709" s="6">
        <v>14</v>
      </c>
      <c r="J6709" s="6" t="s">
        <v>22</v>
      </c>
    </row>
    <row r="6710" spans="1:10" x14ac:dyDescent="0.2">
      <c r="A6710" s="5">
        <v>611</v>
      </c>
      <c r="B6710" s="6">
        <v>8</v>
      </c>
      <c r="C6710" s="6" t="s">
        <v>124</v>
      </c>
      <c r="D6710" s="7">
        <v>46062.699305555558</v>
      </c>
      <c r="E6710" s="6">
        <v>320</v>
      </c>
      <c r="F6710" s="6">
        <v>320</v>
      </c>
      <c r="G6710" s="6">
        <v>0</v>
      </c>
      <c r="H6710" s="6">
        <v>4</v>
      </c>
      <c r="I6710" s="6">
        <v>4</v>
      </c>
      <c r="J6710" s="6" t="s">
        <v>219</v>
      </c>
    </row>
    <row r="6711" spans="1:10" x14ac:dyDescent="0.2">
      <c r="A6711" s="5">
        <v>614</v>
      </c>
      <c r="B6711" s="6">
        <v>3</v>
      </c>
      <c r="C6711" s="6" t="s">
        <v>43</v>
      </c>
      <c r="D6711" s="7">
        <v>46062.747916666667</v>
      </c>
      <c r="E6711" s="6">
        <v>192</v>
      </c>
      <c r="F6711" s="6">
        <v>192</v>
      </c>
      <c r="G6711" s="6">
        <v>0</v>
      </c>
      <c r="H6711" s="6">
        <v>10</v>
      </c>
      <c r="I6711" s="6">
        <v>13</v>
      </c>
      <c r="J6711" s="6" t="s">
        <v>81</v>
      </c>
    </row>
    <row r="6712" spans="1:10" x14ac:dyDescent="0.2">
      <c r="A6712" s="5">
        <v>559</v>
      </c>
      <c r="B6712" s="6">
        <v>16</v>
      </c>
      <c r="C6712" s="6" t="s">
        <v>242</v>
      </c>
      <c r="D6712" s="7">
        <v>46062.759722222225</v>
      </c>
      <c r="E6712" s="6">
        <v>295</v>
      </c>
      <c r="F6712" s="6">
        <v>295</v>
      </c>
      <c r="G6712" s="6">
        <v>0</v>
      </c>
      <c r="H6712" s="6">
        <v>7</v>
      </c>
      <c r="I6712" s="6">
        <v>21</v>
      </c>
      <c r="J6712" s="6" t="s">
        <v>93</v>
      </c>
    </row>
    <row r="6713" spans="1:10" x14ac:dyDescent="0.2">
      <c r="A6713" s="5">
        <v>604</v>
      </c>
      <c r="B6713" s="6">
        <v>9</v>
      </c>
      <c r="C6713" s="6" t="s">
        <v>153</v>
      </c>
      <c r="D6713" s="7">
        <v>46062.771527777775</v>
      </c>
      <c r="E6713" s="6">
        <v>219.23</v>
      </c>
      <c r="F6713" s="6">
        <v>219.23</v>
      </c>
      <c r="G6713" s="6">
        <v>0</v>
      </c>
      <c r="H6713" s="6">
        <v>11</v>
      </c>
      <c r="I6713" s="6">
        <v>14</v>
      </c>
      <c r="J6713" s="6" t="s">
        <v>22</v>
      </c>
    </row>
    <row r="6714" spans="1:10" x14ac:dyDescent="0.2">
      <c r="A6714" s="5">
        <v>431</v>
      </c>
      <c r="B6714" s="6">
        <v>3</v>
      </c>
      <c r="C6714" s="6" t="s">
        <v>58</v>
      </c>
      <c r="D6714" s="7">
        <v>46062.806944444441</v>
      </c>
      <c r="E6714" s="6">
        <v>160.47</v>
      </c>
      <c r="F6714" s="6">
        <v>160.47</v>
      </c>
      <c r="G6714" s="6">
        <v>0</v>
      </c>
      <c r="H6714" s="6" t="s">
        <v>47</v>
      </c>
      <c r="I6714" s="6">
        <v>10001</v>
      </c>
      <c r="J6714" s="6" t="s">
        <v>20</v>
      </c>
    </row>
    <row r="6715" spans="1:10" x14ac:dyDescent="0.2">
      <c r="A6715" s="5">
        <v>430</v>
      </c>
      <c r="B6715" s="6">
        <v>3</v>
      </c>
      <c r="C6715" s="6" t="s">
        <v>58</v>
      </c>
      <c r="D6715" s="7">
        <v>46062.810416666667</v>
      </c>
      <c r="E6715" s="6">
        <v>161.75</v>
      </c>
      <c r="F6715" s="6">
        <v>161.75</v>
      </c>
      <c r="G6715" s="6">
        <v>0</v>
      </c>
      <c r="H6715" s="6" t="s">
        <v>47</v>
      </c>
      <c r="I6715" s="6">
        <v>10001</v>
      </c>
      <c r="J6715" s="6" t="s">
        <v>20</v>
      </c>
    </row>
    <row r="6716" spans="1:10" x14ac:dyDescent="0.2">
      <c r="A6716" s="5">
        <v>621</v>
      </c>
      <c r="B6716" s="6">
        <v>12</v>
      </c>
      <c r="C6716" s="6" t="s">
        <v>55</v>
      </c>
      <c r="D6716" s="7">
        <v>46062.836805555555</v>
      </c>
      <c r="E6716" s="6">
        <v>205.15</v>
      </c>
      <c r="F6716" s="6">
        <v>205.15</v>
      </c>
      <c r="G6716" s="6">
        <v>0</v>
      </c>
      <c r="H6716" s="6">
        <v>12</v>
      </c>
      <c r="I6716" s="6">
        <v>15</v>
      </c>
      <c r="J6716" s="6" t="s">
        <v>63</v>
      </c>
    </row>
    <row r="6717" spans="1:10" x14ac:dyDescent="0.2">
      <c r="A6717" s="5">
        <v>622</v>
      </c>
      <c r="B6717" s="6">
        <v>13</v>
      </c>
      <c r="C6717" s="6" t="s">
        <v>129</v>
      </c>
      <c r="D6717" s="7">
        <v>46062.840277777781</v>
      </c>
      <c r="E6717" s="6">
        <v>340</v>
      </c>
      <c r="F6717" s="6">
        <v>340</v>
      </c>
      <c r="G6717" s="6">
        <v>0</v>
      </c>
      <c r="H6717" s="6">
        <v>8</v>
      </c>
      <c r="I6717" s="6">
        <v>5</v>
      </c>
      <c r="J6717" s="6" t="s">
        <v>79</v>
      </c>
    </row>
    <row r="6718" spans="1:10" x14ac:dyDescent="0.2">
      <c r="A6718" s="5">
        <v>620</v>
      </c>
      <c r="B6718" s="6">
        <v>11</v>
      </c>
      <c r="C6718" s="6" t="s">
        <v>67</v>
      </c>
      <c r="D6718" s="7">
        <v>46062.847222222219</v>
      </c>
      <c r="E6718" s="6">
        <v>192.51</v>
      </c>
      <c r="F6718" s="6">
        <v>192.51</v>
      </c>
      <c r="G6718" s="6">
        <v>0</v>
      </c>
      <c r="H6718" s="6">
        <v>13</v>
      </c>
      <c r="I6718" s="6">
        <v>19</v>
      </c>
      <c r="J6718" s="6" t="s">
        <v>52</v>
      </c>
    </row>
    <row r="6719" spans="1:10" x14ac:dyDescent="0.2">
      <c r="A6719" s="5">
        <v>528</v>
      </c>
      <c r="B6719" s="6">
        <v>12</v>
      </c>
      <c r="C6719" s="6" t="s">
        <v>156</v>
      </c>
      <c r="D6719" s="7">
        <v>46063.442361111112</v>
      </c>
      <c r="E6719" s="6">
        <v>376.35</v>
      </c>
      <c r="F6719" s="6">
        <v>376.35</v>
      </c>
      <c r="G6719" s="6">
        <v>0</v>
      </c>
      <c r="H6719" s="6">
        <v>10</v>
      </c>
      <c r="I6719" s="6">
        <v>13</v>
      </c>
      <c r="J6719" s="6" t="s">
        <v>81</v>
      </c>
    </row>
    <row r="6720" spans="1:10" x14ac:dyDescent="0.2">
      <c r="A6720" s="5">
        <v>626</v>
      </c>
      <c r="B6720" s="6">
        <v>7</v>
      </c>
      <c r="C6720" s="6" t="s">
        <v>62</v>
      </c>
      <c r="D6720" s="7">
        <v>46063.444444444445</v>
      </c>
      <c r="E6720" s="6">
        <v>240.7</v>
      </c>
      <c r="F6720" s="6">
        <v>240.7</v>
      </c>
      <c r="G6720" s="6">
        <v>0</v>
      </c>
      <c r="H6720" s="6">
        <v>14</v>
      </c>
      <c r="I6720" s="6">
        <v>12</v>
      </c>
      <c r="J6720" s="6" t="s">
        <v>134</v>
      </c>
    </row>
    <row r="6721" spans="1:10" x14ac:dyDescent="0.2">
      <c r="A6721" s="5">
        <v>625</v>
      </c>
      <c r="B6721" s="6">
        <v>7</v>
      </c>
      <c r="C6721" s="6" t="s">
        <v>62</v>
      </c>
      <c r="D6721" s="7">
        <v>46063.445138888892</v>
      </c>
      <c r="E6721" s="6">
        <v>240.7</v>
      </c>
      <c r="F6721" s="6">
        <v>240.7</v>
      </c>
      <c r="G6721" s="6">
        <v>0</v>
      </c>
      <c r="H6721" s="6">
        <v>14</v>
      </c>
      <c r="I6721" s="6">
        <v>12</v>
      </c>
      <c r="J6721" s="6" t="s">
        <v>134</v>
      </c>
    </row>
    <row r="6722" spans="1:10" x14ac:dyDescent="0.2">
      <c r="A6722" s="5">
        <v>534</v>
      </c>
      <c r="B6722" s="6">
        <v>20</v>
      </c>
      <c r="C6722" s="6" t="s">
        <v>211</v>
      </c>
      <c r="D6722" s="7">
        <v>46063.558333333334</v>
      </c>
      <c r="E6722" s="6">
        <v>384</v>
      </c>
      <c r="F6722" s="6">
        <v>384</v>
      </c>
      <c r="G6722" s="6">
        <v>0</v>
      </c>
      <c r="H6722" s="6">
        <v>4</v>
      </c>
      <c r="I6722" s="6">
        <v>4</v>
      </c>
      <c r="J6722" s="6" t="s">
        <v>219</v>
      </c>
    </row>
    <row r="6723" spans="1:10" x14ac:dyDescent="0.2">
      <c r="A6723" s="5">
        <v>531</v>
      </c>
      <c r="B6723" s="6">
        <v>35</v>
      </c>
      <c r="C6723" s="6" t="s">
        <v>182</v>
      </c>
      <c r="D6723" s="7">
        <v>46063.559027777781</v>
      </c>
      <c r="E6723" s="6">
        <v>227.33</v>
      </c>
      <c r="F6723" s="6">
        <v>227.33</v>
      </c>
      <c r="G6723" s="6">
        <v>0</v>
      </c>
      <c r="H6723" s="6">
        <v>14</v>
      </c>
      <c r="I6723" s="6">
        <v>12</v>
      </c>
      <c r="J6723" s="6" t="s">
        <v>134</v>
      </c>
    </row>
    <row r="6724" spans="1:10" x14ac:dyDescent="0.2">
      <c r="A6724" s="5">
        <v>532</v>
      </c>
      <c r="B6724" s="6">
        <v>19</v>
      </c>
      <c r="C6724" s="6" t="s">
        <v>210</v>
      </c>
      <c r="D6724" s="7">
        <v>46063.559027777781</v>
      </c>
      <c r="E6724" s="6">
        <v>219.23</v>
      </c>
      <c r="F6724" s="6">
        <v>219.23</v>
      </c>
      <c r="G6724" s="6">
        <v>0</v>
      </c>
      <c r="H6724" s="6">
        <v>14</v>
      </c>
      <c r="I6724" s="6">
        <v>12</v>
      </c>
      <c r="J6724" s="6" t="s">
        <v>134</v>
      </c>
    </row>
    <row r="6725" spans="1:10" x14ac:dyDescent="0.2">
      <c r="A6725" s="5">
        <v>531</v>
      </c>
      <c r="B6725" s="6">
        <v>36</v>
      </c>
      <c r="C6725" s="6" t="s">
        <v>183</v>
      </c>
      <c r="D6725" s="7">
        <v>46063.55972222222</v>
      </c>
      <c r="E6725" s="6">
        <v>227.33</v>
      </c>
      <c r="F6725" s="6">
        <v>227.33</v>
      </c>
      <c r="G6725" s="6">
        <v>0</v>
      </c>
      <c r="H6725" s="6">
        <v>14</v>
      </c>
      <c r="I6725" s="6">
        <v>12</v>
      </c>
      <c r="J6725" s="6" t="s">
        <v>134</v>
      </c>
    </row>
    <row r="6726" spans="1:10" x14ac:dyDescent="0.2">
      <c r="A6726" s="5">
        <v>627</v>
      </c>
      <c r="B6726" s="6">
        <v>40</v>
      </c>
      <c r="C6726" s="6" t="s">
        <v>188</v>
      </c>
      <c r="D6726" s="7">
        <v>46063.563194444447</v>
      </c>
      <c r="E6726" s="6">
        <v>134.38</v>
      </c>
      <c r="F6726" s="6">
        <v>134.38</v>
      </c>
      <c r="G6726" s="6">
        <v>0</v>
      </c>
      <c r="H6726" s="6">
        <v>5</v>
      </c>
      <c r="I6726" s="6">
        <v>10</v>
      </c>
      <c r="J6726" s="6" t="s">
        <v>133</v>
      </c>
    </row>
    <row r="6727" spans="1:10" x14ac:dyDescent="0.2">
      <c r="A6727" s="5">
        <v>628</v>
      </c>
      <c r="B6727" s="6">
        <v>11</v>
      </c>
      <c r="C6727" s="6" t="s">
        <v>67</v>
      </c>
      <c r="D6727" s="7">
        <v>46063.576388888891</v>
      </c>
      <c r="E6727" s="6">
        <v>183</v>
      </c>
      <c r="F6727" s="6">
        <v>183</v>
      </c>
      <c r="G6727" s="6">
        <v>0</v>
      </c>
      <c r="H6727" s="6">
        <v>13</v>
      </c>
      <c r="I6727" s="6">
        <v>31</v>
      </c>
      <c r="J6727" s="6" t="s">
        <v>42</v>
      </c>
    </row>
    <row r="6728" spans="1:10" x14ac:dyDescent="0.2">
      <c r="A6728" s="5">
        <v>617</v>
      </c>
      <c r="B6728" s="6">
        <v>15</v>
      </c>
      <c r="C6728" s="6" t="s">
        <v>206</v>
      </c>
      <c r="D6728" s="7">
        <v>46063.588888888888</v>
      </c>
      <c r="E6728" s="6">
        <v>383.58</v>
      </c>
      <c r="F6728" s="6">
        <v>383.58</v>
      </c>
      <c r="G6728" s="6">
        <v>0</v>
      </c>
      <c r="H6728" s="6">
        <v>7</v>
      </c>
      <c r="I6728" s="6">
        <v>21</v>
      </c>
      <c r="J6728" s="6" t="s">
        <v>93</v>
      </c>
    </row>
    <row r="6729" spans="1:10" x14ac:dyDescent="0.2">
      <c r="A6729" s="5">
        <v>32</v>
      </c>
      <c r="B6729" s="6">
        <v>6</v>
      </c>
      <c r="C6729" s="6" t="s">
        <v>61</v>
      </c>
      <c r="D6729" s="7">
        <v>46063.749305555553</v>
      </c>
      <c r="E6729" s="6">
        <v>217.4</v>
      </c>
      <c r="F6729" s="6">
        <v>217.4</v>
      </c>
      <c r="G6729" s="6">
        <v>0</v>
      </c>
      <c r="H6729" s="6">
        <v>10</v>
      </c>
      <c r="I6729" s="6">
        <v>13</v>
      </c>
      <c r="J6729" s="6" t="s">
        <v>81</v>
      </c>
    </row>
    <row r="6730" spans="1:10" x14ac:dyDescent="0.2">
      <c r="A6730" s="5">
        <v>588</v>
      </c>
      <c r="B6730" s="6">
        <v>34</v>
      </c>
      <c r="C6730" s="6" t="s">
        <v>182</v>
      </c>
      <c r="D6730" s="7">
        <v>46063.779166666667</v>
      </c>
      <c r="E6730" s="6">
        <v>230</v>
      </c>
      <c r="F6730" s="6">
        <v>230</v>
      </c>
      <c r="G6730" s="6">
        <v>0</v>
      </c>
      <c r="H6730" s="6">
        <v>6</v>
      </c>
      <c r="I6730" s="6">
        <v>9</v>
      </c>
      <c r="J6730" s="6" t="s">
        <v>80</v>
      </c>
    </row>
    <row r="6731" spans="1:10" x14ac:dyDescent="0.2">
      <c r="A6731" s="5">
        <v>579</v>
      </c>
      <c r="B6731" s="6">
        <v>27</v>
      </c>
      <c r="C6731" s="6" t="s">
        <v>218</v>
      </c>
      <c r="D6731" s="7">
        <v>46063.78402777778</v>
      </c>
      <c r="E6731" s="6">
        <v>395.52</v>
      </c>
      <c r="F6731" s="6">
        <v>395.52</v>
      </c>
      <c r="G6731" s="6">
        <v>0</v>
      </c>
      <c r="H6731" s="6">
        <v>12</v>
      </c>
      <c r="I6731" s="6">
        <v>15</v>
      </c>
      <c r="J6731" s="6" t="s">
        <v>63</v>
      </c>
    </row>
    <row r="6732" spans="1:10" x14ac:dyDescent="0.2">
      <c r="A6732" s="5">
        <v>629</v>
      </c>
      <c r="B6732" s="6">
        <v>22</v>
      </c>
      <c r="C6732" s="6" t="s">
        <v>164</v>
      </c>
      <c r="D6732" s="7">
        <v>46063.787499999999</v>
      </c>
      <c r="E6732" s="6">
        <v>160.47</v>
      </c>
      <c r="F6732" s="6">
        <v>160.47</v>
      </c>
      <c r="G6732" s="6">
        <v>0</v>
      </c>
      <c r="H6732" s="6">
        <v>12</v>
      </c>
      <c r="I6732" s="6">
        <v>15</v>
      </c>
      <c r="J6732" s="6" t="s">
        <v>63</v>
      </c>
    </row>
    <row r="6733" spans="1:10" x14ac:dyDescent="0.2">
      <c r="A6733" s="5">
        <v>565</v>
      </c>
      <c r="B6733" s="6">
        <v>11</v>
      </c>
      <c r="C6733" s="6" t="s">
        <v>67</v>
      </c>
      <c r="D6733" s="7">
        <v>46063.801388888889</v>
      </c>
      <c r="E6733" s="6">
        <v>288.79000000000002</v>
      </c>
      <c r="F6733" s="6">
        <v>288.79000000000002</v>
      </c>
      <c r="G6733" s="6">
        <v>0</v>
      </c>
      <c r="H6733" s="6">
        <v>13</v>
      </c>
      <c r="I6733" s="6">
        <v>19</v>
      </c>
      <c r="J6733" s="6" t="s">
        <v>52</v>
      </c>
    </row>
    <row r="6734" spans="1:10" x14ac:dyDescent="0.2">
      <c r="A6734" s="5">
        <v>630</v>
      </c>
      <c r="B6734" s="6">
        <v>38</v>
      </c>
      <c r="C6734" s="6" t="s">
        <v>186</v>
      </c>
      <c r="D6734" s="7">
        <v>46064.024305555555</v>
      </c>
      <c r="E6734" s="6">
        <v>386</v>
      </c>
      <c r="F6734" s="6">
        <v>386</v>
      </c>
      <c r="G6734" s="6">
        <v>0</v>
      </c>
      <c r="H6734" s="6" t="s">
        <v>47</v>
      </c>
      <c r="I6734" s="6">
        <v>10001</v>
      </c>
      <c r="J6734" s="6" t="s">
        <v>20</v>
      </c>
    </row>
    <row r="6735" spans="1:10" x14ac:dyDescent="0.2">
      <c r="A6735" s="5">
        <v>632</v>
      </c>
      <c r="B6735" s="6">
        <v>23</v>
      </c>
      <c r="C6735" s="6" t="s">
        <v>214</v>
      </c>
      <c r="D6735" s="7">
        <v>46064.03125</v>
      </c>
      <c r="E6735" s="6">
        <v>220</v>
      </c>
      <c r="F6735" s="6">
        <v>220</v>
      </c>
      <c r="G6735" s="6">
        <v>0</v>
      </c>
      <c r="H6735" s="6" t="s">
        <v>47</v>
      </c>
      <c r="I6735" s="6">
        <v>10001</v>
      </c>
      <c r="J6735" s="6" t="s">
        <v>20</v>
      </c>
    </row>
    <row r="6736" spans="1:10" x14ac:dyDescent="0.2">
      <c r="A6736" s="5">
        <v>633</v>
      </c>
      <c r="B6736" s="6">
        <v>6</v>
      </c>
      <c r="C6736" s="6" t="s">
        <v>122</v>
      </c>
      <c r="D6736" s="7">
        <v>46064.034722222219</v>
      </c>
      <c r="E6736" s="6">
        <v>320</v>
      </c>
      <c r="F6736" s="6">
        <v>320</v>
      </c>
      <c r="G6736" s="6">
        <v>0</v>
      </c>
      <c r="H6736" s="6" t="s">
        <v>47</v>
      </c>
      <c r="I6736" s="6">
        <v>10001</v>
      </c>
      <c r="J6736" s="6" t="s">
        <v>20</v>
      </c>
    </row>
    <row r="6737" spans="1:10" x14ac:dyDescent="0.2">
      <c r="A6737" s="5">
        <v>635</v>
      </c>
      <c r="B6737" s="6">
        <v>23</v>
      </c>
      <c r="C6737" s="6" t="s">
        <v>165</v>
      </c>
      <c r="D6737" s="7">
        <v>46064.043055555558</v>
      </c>
      <c r="E6737" s="6">
        <v>160.47</v>
      </c>
      <c r="F6737" s="6">
        <v>160.47</v>
      </c>
      <c r="G6737" s="6">
        <v>0</v>
      </c>
      <c r="H6737" s="6" t="s">
        <v>47</v>
      </c>
      <c r="I6737" s="6">
        <v>10001</v>
      </c>
      <c r="J6737" s="6" t="s">
        <v>20</v>
      </c>
    </row>
    <row r="6738" spans="1:10" x14ac:dyDescent="0.2">
      <c r="A6738" s="5">
        <v>636</v>
      </c>
      <c r="B6738" s="6">
        <v>12</v>
      </c>
      <c r="C6738" s="6" t="s">
        <v>68</v>
      </c>
      <c r="D6738" s="7">
        <v>46064.04791666667</v>
      </c>
      <c r="E6738" s="6">
        <v>297.44</v>
      </c>
      <c r="F6738" s="6">
        <v>297.44</v>
      </c>
      <c r="G6738" s="6">
        <v>0</v>
      </c>
      <c r="H6738" s="6" t="s">
        <v>47</v>
      </c>
      <c r="I6738" s="6">
        <v>10001</v>
      </c>
      <c r="J6738" s="6" t="s">
        <v>20</v>
      </c>
    </row>
    <row r="6739" spans="1:10" x14ac:dyDescent="0.2">
      <c r="A6739" s="5">
        <v>634</v>
      </c>
      <c r="B6739" s="6">
        <v>7</v>
      </c>
      <c r="C6739" s="6" t="s">
        <v>123</v>
      </c>
      <c r="D6739" s="7">
        <v>46064.050694444442</v>
      </c>
      <c r="E6739" s="6">
        <v>300</v>
      </c>
      <c r="F6739" s="6">
        <v>300</v>
      </c>
      <c r="G6739" s="6">
        <v>0</v>
      </c>
      <c r="H6739" s="6" t="s">
        <v>47</v>
      </c>
      <c r="I6739" s="6">
        <v>10001</v>
      </c>
      <c r="J6739" s="6" t="s">
        <v>20</v>
      </c>
    </row>
    <row r="6740" spans="1:10" x14ac:dyDescent="0.2">
      <c r="A6740" s="5">
        <v>665</v>
      </c>
      <c r="B6740" s="6">
        <v>10</v>
      </c>
      <c r="C6740" s="6" t="s">
        <v>282</v>
      </c>
      <c r="D6740" s="7">
        <v>46064.25</v>
      </c>
      <c r="E6740" s="6">
        <v>250</v>
      </c>
      <c r="F6740" s="6">
        <v>250</v>
      </c>
      <c r="G6740" s="6">
        <v>0</v>
      </c>
      <c r="H6740" s="6" t="s">
        <v>47</v>
      </c>
      <c r="I6740" s="6">
        <v>10002</v>
      </c>
      <c r="J6740" s="6" t="s">
        <v>56</v>
      </c>
    </row>
    <row r="6741" spans="1:10" x14ac:dyDescent="0.2">
      <c r="A6741" s="5">
        <v>665</v>
      </c>
      <c r="B6741" s="6">
        <v>11</v>
      </c>
      <c r="C6741" s="6" t="s">
        <v>283</v>
      </c>
      <c r="D6741" s="7">
        <v>46064.25</v>
      </c>
      <c r="E6741" s="6">
        <v>250</v>
      </c>
      <c r="F6741" s="6">
        <v>250</v>
      </c>
      <c r="G6741" s="6">
        <v>0</v>
      </c>
      <c r="H6741" s="6" t="s">
        <v>47</v>
      </c>
      <c r="I6741" s="6">
        <v>10002</v>
      </c>
      <c r="J6741" s="6" t="s">
        <v>56</v>
      </c>
    </row>
    <row r="6742" spans="1:10" x14ac:dyDescent="0.2">
      <c r="A6742" s="5">
        <v>671</v>
      </c>
      <c r="B6742" s="6">
        <v>25</v>
      </c>
      <c r="C6742" s="6" t="s">
        <v>216</v>
      </c>
      <c r="D6742" s="7">
        <v>46064.25</v>
      </c>
      <c r="E6742" s="6">
        <v>209.23</v>
      </c>
      <c r="F6742" s="6">
        <v>209.23</v>
      </c>
      <c r="G6742" s="6">
        <v>0</v>
      </c>
      <c r="H6742" s="6">
        <v>12</v>
      </c>
      <c r="I6742" s="6">
        <v>15</v>
      </c>
      <c r="J6742" s="6" t="s">
        <v>63</v>
      </c>
    </row>
    <row r="6743" spans="1:10" x14ac:dyDescent="0.2">
      <c r="A6743" s="5">
        <v>702</v>
      </c>
      <c r="B6743" s="6">
        <v>33</v>
      </c>
      <c r="C6743" s="6" t="s">
        <v>181</v>
      </c>
      <c r="D6743" s="7">
        <v>46064.25</v>
      </c>
      <c r="E6743" s="6">
        <v>230</v>
      </c>
      <c r="F6743" s="6">
        <v>230</v>
      </c>
      <c r="G6743" s="6">
        <v>0</v>
      </c>
      <c r="H6743" s="6">
        <v>12</v>
      </c>
      <c r="I6743" s="6">
        <v>10002</v>
      </c>
      <c r="J6743" s="6" t="s">
        <v>56</v>
      </c>
    </row>
    <row r="6744" spans="1:10" x14ac:dyDescent="0.2">
      <c r="A6744" s="5">
        <v>527</v>
      </c>
      <c r="B6744" s="6">
        <v>17</v>
      </c>
      <c r="C6744" s="6" t="s">
        <v>97</v>
      </c>
      <c r="D6744" s="7">
        <v>46064.427777777775</v>
      </c>
      <c r="E6744" s="6">
        <v>309</v>
      </c>
      <c r="F6744" s="6">
        <v>309</v>
      </c>
      <c r="G6744" s="6">
        <v>0</v>
      </c>
      <c r="H6744" s="6">
        <v>8</v>
      </c>
      <c r="I6744" s="6">
        <v>5</v>
      </c>
      <c r="J6744" s="6" t="s">
        <v>79</v>
      </c>
    </row>
    <row r="6745" spans="1:10" x14ac:dyDescent="0.2">
      <c r="A6745" s="5">
        <v>548</v>
      </c>
      <c r="B6745" s="6">
        <v>3</v>
      </c>
      <c r="C6745" s="6" t="s">
        <v>74</v>
      </c>
      <c r="D6745" s="7">
        <v>46064.489583333336</v>
      </c>
      <c r="E6745" s="6">
        <v>300</v>
      </c>
      <c r="F6745" s="6">
        <v>300</v>
      </c>
      <c r="G6745" s="6">
        <v>0</v>
      </c>
      <c r="H6745" s="6">
        <v>8</v>
      </c>
      <c r="I6745" s="6">
        <v>5</v>
      </c>
      <c r="J6745" s="6" t="s">
        <v>79</v>
      </c>
    </row>
    <row r="6746" spans="1:10" x14ac:dyDescent="0.2">
      <c r="A6746" s="5">
        <v>444</v>
      </c>
      <c r="B6746" s="6">
        <v>3</v>
      </c>
      <c r="C6746" s="6" t="s">
        <v>43</v>
      </c>
      <c r="D6746" s="7">
        <v>46064.732638888891</v>
      </c>
      <c r="E6746" s="6">
        <v>180</v>
      </c>
      <c r="F6746" s="6">
        <v>180</v>
      </c>
      <c r="G6746" s="6">
        <v>0</v>
      </c>
      <c r="H6746" s="6">
        <v>14</v>
      </c>
      <c r="I6746" s="6">
        <v>12</v>
      </c>
      <c r="J6746" s="6" t="s">
        <v>134</v>
      </c>
    </row>
    <row r="6747" spans="1:10" x14ac:dyDescent="0.2">
      <c r="A6747" s="5">
        <v>540</v>
      </c>
      <c r="B6747" s="6">
        <v>12</v>
      </c>
      <c r="C6747" s="6" t="s">
        <v>68</v>
      </c>
      <c r="D6747" s="7">
        <v>46064.805555555555</v>
      </c>
      <c r="E6747" s="6">
        <v>193</v>
      </c>
      <c r="F6747" s="6">
        <v>193</v>
      </c>
      <c r="G6747" s="6">
        <v>0</v>
      </c>
      <c r="H6747" s="6">
        <v>11</v>
      </c>
      <c r="I6747" s="6">
        <v>14</v>
      </c>
      <c r="J6747" s="6" t="s">
        <v>22</v>
      </c>
    </row>
    <row r="6748" spans="1:10" x14ac:dyDescent="0.2">
      <c r="A6748" s="5">
        <v>618</v>
      </c>
      <c r="B6748" s="6">
        <v>17</v>
      </c>
      <c r="C6748" s="6" t="s">
        <v>97</v>
      </c>
      <c r="D6748" s="7">
        <v>46064.832638888889</v>
      </c>
      <c r="E6748" s="6">
        <v>380.82</v>
      </c>
      <c r="F6748" s="6">
        <v>380.82</v>
      </c>
      <c r="G6748" s="6">
        <v>0</v>
      </c>
      <c r="H6748" s="6">
        <v>13</v>
      </c>
      <c r="I6748" s="6">
        <v>31</v>
      </c>
      <c r="J6748" s="6" t="s">
        <v>42</v>
      </c>
    </row>
    <row r="6749" spans="1:10" x14ac:dyDescent="0.2">
      <c r="A6749" s="5">
        <v>637</v>
      </c>
      <c r="B6749" s="6">
        <v>7</v>
      </c>
      <c r="C6749" s="6" t="s">
        <v>123</v>
      </c>
      <c r="D6749" s="7">
        <v>46065.484722222223</v>
      </c>
      <c r="E6749" s="6">
        <v>320</v>
      </c>
      <c r="F6749" s="6">
        <v>320</v>
      </c>
      <c r="G6749" s="6">
        <v>0</v>
      </c>
      <c r="H6749" s="6">
        <v>4</v>
      </c>
      <c r="I6749" s="6">
        <v>4</v>
      </c>
      <c r="J6749" s="6" t="s">
        <v>219</v>
      </c>
    </row>
    <row r="6750" spans="1:10" x14ac:dyDescent="0.2">
      <c r="A6750" s="5">
        <v>638</v>
      </c>
      <c r="B6750" s="6">
        <v>17</v>
      </c>
      <c r="C6750" s="6" t="s">
        <v>97</v>
      </c>
      <c r="D6750" s="7">
        <v>46065.519444444442</v>
      </c>
      <c r="E6750" s="6">
        <v>264</v>
      </c>
      <c r="F6750" s="6">
        <v>264</v>
      </c>
      <c r="G6750" s="6">
        <v>0</v>
      </c>
      <c r="H6750" s="6">
        <v>14</v>
      </c>
      <c r="I6750" s="6">
        <v>12</v>
      </c>
      <c r="J6750" s="6" t="s">
        <v>134</v>
      </c>
    </row>
    <row r="6751" spans="1:10" x14ac:dyDescent="0.2">
      <c r="A6751" s="5">
        <v>535</v>
      </c>
      <c r="B6751" s="6">
        <v>9</v>
      </c>
      <c r="C6751" s="6" t="s">
        <v>51</v>
      </c>
      <c r="D6751" s="7">
        <v>46065.547222222223</v>
      </c>
      <c r="E6751" s="6">
        <v>390</v>
      </c>
      <c r="F6751" s="6">
        <v>390</v>
      </c>
      <c r="G6751" s="6">
        <v>0</v>
      </c>
      <c r="H6751" s="6">
        <v>14</v>
      </c>
      <c r="I6751" s="6">
        <v>12</v>
      </c>
      <c r="J6751" s="6" t="s">
        <v>134</v>
      </c>
    </row>
    <row r="6752" spans="1:10" x14ac:dyDescent="0.2">
      <c r="A6752" s="5">
        <v>545</v>
      </c>
      <c r="B6752" s="6">
        <v>10</v>
      </c>
      <c r="C6752" s="6" t="s">
        <v>66</v>
      </c>
      <c r="D6752" s="7">
        <v>46065.65347222222</v>
      </c>
      <c r="E6752" s="6">
        <v>200</v>
      </c>
      <c r="F6752" s="6">
        <v>200</v>
      </c>
      <c r="G6752" s="6">
        <v>0</v>
      </c>
      <c r="H6752" s="6">
        <v>6</v>
      </c>
      <c r="I6752" s="6" t="s">
        <v>47</v>
      </c>
      <c r="J6752" s="6" t="s">
        <v>47</v>
      </c>
    </row>
    <row r="6753" spans="1:10" x14ac:dyDescent="0.2">
      <c r="A6753" s="5">
        <v>544</v>
      </c>
      <c r="B6753" s="6">
        <v>25</v>
      </c>
      <c r="C6753" s="6" t="s">
        <v>167</v>
      </c>
      <c r="D6753" s="7">
        <v>46065.709722222222</v>
      </c>
      <c r="E6753" s="6">
        <v>208.53</v>
      </c>
      <c r="F6753" s="6">
        <v>208.53</v>
      </c>
      <c r="G6753" s="6">
        <v>0</v>
      </c>
      <c r="H6753" s="6">
        <v>13</v>
      </c>
      <c r="I6753" s="6">
        <v>31</v>
      </c>
      <c r="J6753" s="6" t="s">
        <v>42</v>
      </c>
    </row>
    <row r="6754" spans="1:10" x14ac:dyDescent="0.2">
      <c r="A6754" s="5">
        <v>615</v>
      </c>
      <c r="B6754" s="6">
        <v>13</v>
      </c>
      <c r="C6754" s="6" t="s">
        <v>168</v>
      </c>
      <c r="D6754" s="7">
        <v>46065.713194444441</v>
      </c>
      <c r="E6754" s="6">
        <v>599.97</v>
      </c>
      <c r="F6754" s="6">
        <v>599.97</v>
      </c>
      <c r="G6754" s="6">
        <v>0</v>
      </c>
      <c r="H6754" s="6">
        <v>13</v>
      </c>
      <c r="I6754" s="6">
        <v>31</v>
      </c>
      <c r="J6754" s="6" t="s">
        <v>42</v>
      </c>
    </row>
    <row r="6755" spans="1:10" x14ac:dyDescent="0.2">
      <c r="A6755" s="5">
        <v>547</v>
      </c>
      <c r="B6755" s="6">
        <v>1</v>
      </c>
      <c r="C6755" s="6" t="s">
        <v>19</v>
      </c>
      <c r="D6755" s="7">
        <v>46065.775000000001</v>
      </c>
      <c r="E6755" s="6">
        <v>799</v>
      </c>
      <c r="F6755" s="6">
        <v>799</v>
      </c>
      <c r="G6755" s="6">
        <v>0</v>
      </c>
      <c r="H6755" s="6" t="s">
        <v>47</v>
      </c>
      <c r="I6755" s="6">
        <v>10002</v>
      </c>
      <c r="J6755" s="6" t="s">
        <v>56</v>
      </c>
    </row>
    <row r="6756" spans="1:10" x14ac:dyDescent="0.2">
      <c r="A6756" s="5">
        <v>639</v>
      </c>
      <c r="B6756" s="6">
        <v>18</v>
      </c>
      <c r="C6756" s="6" t="s">
        <v>86</v>
      </c>
      <c r="D6756" s="7">
        <v>46065.781944444447</v>
      </c>
      <c r="E6756" s="6">
        <v>160.47</v>
      </c>
      <c r="F6756" s="6">
        <v>160.47</v>
      </c>
      <c r="G6756" s="6">
        <v>0</v>
      </c>
      <c r="H6756" s="6">
        <v>13</v>
      </c>
      <c r="I6756" s="6">
        <v>19</v>
      </c>
      <c r="J6756" s="6" t="s">
        <v>52</v>
      </c>
    </row>
    <row r="6757" spans="1:10" x14ac:dyDescent="0.2">
      <c r="A6757" s="5">
        <v>42</v>
      </c>
      <c r="B6757" s="6">
        <v>5</v>
      </c>
      <c r="C6757" s="6" t="s">
        <v>60</v>
      </c>
      <c r="D6757" s="7">
        <v>46065.786111111112</v>
      </c>
      <c r="E6757" s="6">
        <v>160.5</v>
      </c>
      <c r="F6757" s="6">
        <v>160.5</v>
      </c>
      <c r="G6757" s="6">
        <v>0</v>
      </c>
      <c r="H6757" s="6">
        <v>6</v>
      </c>
      <c r="I6757" s="6">
        <v>10100</v>
      </c>
      <c r="J6757" s="6" t="s">
        <v>73</v>
      </c>
    </row>
    <row r="6758" spans="1:10" x14ac:dyDescent="0.2">
      <c r="A6758" s="5">
        <v>541</v>
      </c>
      <c r="B6758" s="6">
        <v>38</v>
      </c>
      <c r="C6758" s="6" t="s">
        <v>186</v>
      </c>
      <c r="D6758" s="7">
        <v>46065.8125</v>
      </c>
      <c r="E6758" s="6">
        <v>230</v>
      </c>
      <c r="F6758" s="6">
        <v>230</v>
      </c>
      <c r="G6758" s="6">
        <v>0</v>
      </c>
      <c r="H6758" s="6">
        <v>10</v>
      </c>
      <c r="I6758" s="6">
        <v>13</v>
      </c>
      <c r="J6758" s="6" t="s">
        <v>81</v>
      </c>
    </row>
    <row r="6759" spans="1:10" x14ac:dyDescent="0.2">
      <c r="A6759" s="5">
        <v>14</v>
      </c>
      <c r="B6759" s="6">
        <v>5</v>
      </c>
      <c r="C6759" s="6" t="s">
        <v>46</v>
      </c>
      <c r="D6759" s="7">
        <v>46065.890972222223</v>
      </c>
      <c r="E6759" s="6">
        <v>519</v>
      </c>
      <c r="F6759" s="6">
        <v>519</v>
      </c>
      <c r="G6759" s="6">
        <v>0</v>
      </c>
      <c r="H6759" s="6" t="s">
        <v>47</v>
      </c>
      <c r="I6759" s="6">
        <v>10001</v>
      </c>
      <c r="J6759" s="6" t="s">
        <v>20</v>
      </c>
    </row>
    <row r="6760" spans="1:10" x14ac:dyDescent="0.2">
      <c r="A6760" s="5">
        <v>556</v>
      </c>
      <c r="B6760" s="6">
        <v>21</v>
      </c>
      <c r="C6760" s="6" t="s">
        <v>212</v>
      </c>
      <c r="D6760" s="7">
        <v>46065.929861111108</v>
      </c>
      <c r="E6760" s="6">
        <v>483.05</v>
      </c>
      <c r="F6760" s="6">
        <v>483.05</v>
      </c>
      <c r="G6760" s="6">
        <v>0</v>
      </c>
      <c r="H6760" s="6">
        <v>8</v>
      </c>
      <c r="I6760" s="6">
        <v>5</v>
      </c>
      <c r="J6760" s="6" t="s">
        <v>79</v>
      </c>
    </row>
    <row r="6761" spans="1:10" x14ac:dyDescent="0.2">
      <c r="A6761" s="5">
        <v>717</v>
      </c>
      <c r="B6761" s="6">
        <v>2</v>
      </c>
      <c r="C6761" s="6" t="s">
        <v>57</v>
      </c>
      <c r="D6761" s="7">
        <v>46066.25</v>
      </c>
      <c r="E6761" s="6">
        <v>0.01</v>
      </c>
      <c r="F6761" s="6">
        <v>0.01</v>
      </c>
      <c r="G6761" s="6">
        <v>0</v>
      </c>
      <c r="H6761" s="6">
        <v>5</v>
      </c>
      <c r="I6761" s="6">
        <v>14</v>
      </c>
      <c r="J6761" s="6" t="s">
        <v>22</v>
      </c>
    </row>
    <row r="6762" spans="1:10" x14ac:dyDescent="0.2">
      <c r="A6762" s="5">
        <v>641</v>
      </c>
      <c r="B6762" s="6">
        <v>10</v>
      </c>
      <c r="C6762" s="6" t="s">
        <v>126</v>
      </c>
      <c r="D6762" s="7">
        <v>46066.463888888888</v>
      </c>
      <c r="E6762" s="6">
        <v>500</v>
      </c>
      <c r="F6762" s="6">
        <v>500</v>
      </c>
      <c r="G6762" s="6">
        <v>0</v>
      </c>
      <c r="H6762" s="6">
        <v>13</v>
      </c>
      <c r="I6762" s="6">
        <v>31</v>
      </c>
      <c r="J6762" s="6" t="s">
        <v>42</v>
      </c>
    </row>
    <row r="6763" spans="1:10" x14ac:dyDescent="0.2">
      <c r="A6763" s="5">
        <v>564</v>
      </c>
      <c r="B6763" s="6">
        <v>15</v>
      </c>
      <c r="C6763" s="6" t="s">
        <v>95</v>
      </c>
      <c r="D6763" s="7">
        <v>46066.546527777777</v>
      </c>
      <c r="E6763" s="6">
        <v>285</v>
      </c>
      <c r="F6763" s="6">
        <v>285</v>
      </c>
      <c r="G6763" s="6">
        <v>0</v>
      </c>
      <c r="H6763" s="6">
        <v>13</v>
      </c>
      <c r="I6763" s="6">
        <v>31</v>
      </c>
      <c r="J6763" s="6" t="s">
        <v>42</v>
      </c>
    </row>
    <row r="6764" spans="1:10" x14ac:dyDescent="0.2">
      <c r="A6764" s="5">
        <v>642</v>
      </c>
      <c r="B6764" s="6">
        <v>20</v>
      </c>
      <c r="C6764" s="6" t="s">
        <v>88</v>
      </c>
      <c r="D6764" s="7">
        <v>46066.549305555556</v>
      </c>
      <c r="E6764" s="6">
        <v>249.03</v>
      </c>
      <c r="F6764" s="6">
        <v>249.03</v>
      </c>
      <c r="G6764" s="6">
        <v>0</v>
      </c>
      <c r="H6764" s="6">
        <v>13</v>
      </c>
      <c r="I6764" s="6">
        <v>31</v>
      </c>
      <c r="J6764" s="6" t="s">
        <v>42</v>
      </c>
    </row>
    <row r="6765" spans="1:10" x14ac:dyDescent="0.2">
      <c r="A6765" s="5">
        <v>605</v>
      </c>
      <c r="B6765" s="6">
        <v>7</v>
      </c>
      <c r="C6765" s="6" t="s">
        <v>123</v>
      </c>
      <c r="D6765" s="7">
        <v>46066.632638888892</v>
      </c>
      <c r="E6765" s="6">
        <v>320</v>
      </c>
      <c r="F6765" s="6">
        <v>320</v>
      </c>
      <c r="G6765" s="6">
        <v>0</v>
      </c>
      <c r="H6765" s="6">
        <v>7</v>
      </c>
      <c r="I6765" s="6">
        <v>11</v>
      </c>
      <c r="J6765" s="6" t="s">
        <v>90</v>
      </c>
    </row>
    <row r="6766" spans="1:10" x14ac:dyDescent="0.2">
      <c r="A6766" s="5">
        <v>548</v>
      </c>
      <c r="B6766" s="6">
        <v>4</v>
      </c>
      <c r="C6766" s="6" t="s">
        <v>75</v>
      </c>
      <c r="D6766" s="7">
        <v>46066.65625</v>
      </c>
      <c r="E6766" s="6">
        <v>300</v>
      </c>
      <c r="F6766" s="6">
        <v>300</v>
      </c>
      <c r="G6766" s="6">
        <v>0</v>
      </c>
      <c r="H6766" s="6">
        <v>8</v>
      </c>
      <c r="I6766" s="6">
        <v>5</v>
      </c>
      <c r="J6766" s="6" t="s">
        <v>79</v>
      </c>
    </row>
    <row r="6767" spans="1:10" x14ac:dyDescent="0.2">
      <c r="A6767" s="5">
        <v>551</v>
      </c>
      <c r="B6767" s="6">
        <v>28</v>
      </c>
      <c r="C6767" s="6" t="s">
        <v>176</v>
      </c>
      <c r="D6767" s="7">
        <v>46066.756944444445</v>
      </c>
      <c r="E6767" s="6">
        <v>314.3</v>
      </c>
      <c r="F6767" s="6">
        <v>314.3</v>
      </c>
      <c r="G6767" s="6">
        <v>0</v>
      </c>
      <c r="H6767" s="6">
        <v>12</v>
      </c>
      <c r="I6767" s="6">
        <v>15</v>
      </c>
      <c r="J6767" s="6" t="s">
        <v>63</v>
      </c>
    </row>
    <row r="6768" spans="1:10" x14ac:dyDescent="0.2">
      <c r="A6768" s="5">
        <v>570</v>
      </c>
      <c r="B6768" s="6">
        <v>26</v>
      </c>
      <c r="C6768" s="6" t="s">
        <v>201</v>
      </c>
      <c r="D6768" s="7">
        <v>46066.786111111112</v>
      </c>
      <c r="E6768" s="6">
        <v>180</v>
      </c>
      <c r="F6768" s="6">
        <v>180</v>
      </c>
      <c r="G6768" s="6">
        <v>0</v>
      </c>
      <c r="H6768" s="6">
        <v>8</v>
      </c>
      <c r="I6768" s="6">
        <v>5</v>
      </c>
      <c r="J6768" s="6" t="s">
        <v>79</v>
      </c>
    </row>
    <row r="6769" spans="1:10" x14ac:dyDescent="0.2">
      <c r="A6769" s="5">
        <v>536</v>
      </c>
      <c r="B6769" s="6">
        <v>38</v>
      </c>
      <c r="C6769" s="6" t="s">
        <v>186</v>
      </c>
      <c r="D6769" s="7">
        <v>46066.804166666669</v>
      </c>
      <c r="E6769" s="6">
        <v>160</v>
      </c>
      <c r="F6769" s="6">
        <v>160</v>
      </c>
      <c r="G6769" s="6">
        <v>0</v>
      </c>
      <c r="H6769" s="6">
        <v>6</v>
      </c>
      <c r="I6769" s="6">
        <v>10100</v>
      </c>
      <c r="J6769" s="6" t="s">
        <v>73</v>
      </c>
    </row>
    <row r="6770" spans="1:10" x14ac:dyDescent="0.2">
      <c r="A6770" s="5">
        <v>611</v>
      </c>
      <c r="B6770" s="6">
        <v>9</v>
      </c>
      <c r="C6770" s="6" t="s">
        <v>125</v>
      </c>
      <c r="D6770" s="7">
        <v>46066.806944444441</v>
      </c>
      <c r="E6770" s="6">
        <v>320</v>
      </c>
      <c r="F6770" s="6">
        <v>320</v>
      </c>
      <c r="G6770" s="6">
        <v>0</v>
      </c>
      <c r="H6770" s="6">
        <v>4</v>
      </c>
      <c r="I6770" s="6">
        <v>4</v>
      </c>
      <c r="J6770" s="6" t="s">
        <v>219</v>
      </c>
    </row>
    <row r="6771" spans="1:10" x14ac:dyDescent="0.2">
      <c r="A6771" s="5">
        <v>550</v>
      </c>
      <c r="B6771" s="6">
        <v>13</v>
      </c>
      <c r="C6771" s="6" t="s">
        <v>91</v>
      </c>
      <c r="D6771" s="7">
        <v>46066.818749999999</v>
      </c>
      <c r="E6771" s="6">
        <v>299.94</v>
      </c>
      <c r="F6771" s="6">
        <v>299.94</v>
      </c>
      <c r="G6771" s="6">
        <v>0</v>
      </c>
      <c r="H6771" s="6">
        <v>11</v>
      </c>
      <c r="I6771" s="6">
        <v>18</v>
      </c>
      <c r="J6771" s="6" t="s">
        <v>29</v>
      </c>
    </row>
    <row r="6772" spans="1:10" x14ac:dyDescent="0.2">
      <c r="A6772" s="5">
        <v>571</v>
      </c>
      <c r="B6772" s="6">
        <v>13</v>
      </c>
      <c r="C6772" s="6" t="s">
        <v>69</v>
      </c>
      <c r="D6772" s="7">
        <v>46066.831250000003</v>
      </c>
      <c r="E6772" s="6">
        <v>289</v>
      </c>
      <c r="F6772" s="6">
        <v>289</v>
      </c>
      <c r="G6772" s="6">
        <v>0</v>
      </c>
      <c r="H6772" s="6">
        <v>7</v>
      </c>
      <c r="I6772" s="6">
        <v>11</v>
      </c>
      <c r="J6772" s="6" t="s">
        <v>90</v>
      </c>
    </row>
    <row r="6773" spans="1:10" x14ac:dyDescent="0.2">
      <c r="A6773" s="5">
        <v>568</v>
      </c>
      <c r="B6773" s="6">
        <v>14</v>
      </c>
      <c r="C6773" s="6" t="s">
        <v>35</v>
      </c>
      <c r="D6773" s="7">
        <v>46066.849305555559</v>
      </c>
      <c r="E6773" s="6">
        <v>284</v>
      </c>
      <c r="F6773" s="6">
        <v>284</v>
      </c>
      <c r="G6773" s="6">
        <v>0</v>
      </c>
      <c r="H6773" s="6" t="s">
        <v>47</v>
      </c>
      <c r="I6773" s="6">
        <v>10001</v>
      </c>
      <c r="J6773" s="6" t="s">
        <v>20</v>
      </c>
    </row>
    <row r="6774" spans="1:10" x14ac:dyDescent="0.2">
      <c r="A6774" s="5">
        <v>644</v>
      </c>
      <c r="B6774" s="6">
        <v>23</v>
      </c>
      <c r="C6774" s="6" t="s">
        <v>165</v>
      </c>
      <c r="D6774" s="7">
        <v>46066.856944444444</v>
      </c>
      <c r="E6774" s="6">
        <v>208.53</v>
      </c>
      <c r="F6774" s="6">
        <v>208.53</v>
      </c>
      <c r="G6774" s="6">
        <v>0</v>
      </c>
      <c r="H6774" s="6" t="s">
        <v>47</v>
      </c>
      <c r="I6774" s="6">
        <v>10001</v>
      </c>
      <c r="J6774" s="6" t="s">
        <v>20</v>
      </c>
    </row>
    <row r="6775" spans="1:10" x14ac:dyDescent="0.2">
      <c r="A6775" s="5">
        <v>644</v>
      </c>
      <c r="B6775" s="6">
        <v>24</v>
      </c>
      <c r="C6775" s="6" t="s">
        <v>166</v>
      </c>
      <c r="D6775" s="7">
        <v>46066.857638888891</v>
      </c>
      <c r="E6775" s="6">
        <v>208.53</v>
      </c>
      <c r="F6775" s="6">
        <v>208.53</v>
      </c>
      <c r="G6775" s="6">
        <v>0</v>
      </c>
      <c r="H6775" s="6" t="s">
        <v>47</v>
      </c>
      <c r="I6775" s="6">
        <v>10001</v>
      </c>
      <c r="J6775" s="6" t="s">
        <v>20</v>
      </c>
    </row>
    <row r="6776" spans="1:10" x14ac:dyDescent="0.2">
      <c r="A6776" s="5">
        <v>619</v>
      </c>
      <c r="B6776" s="6">
        <v>43</v>
      </c>
      <c r="C6776" s="6" t="s">
        <v>191</v>
      </c>
      <c r="D6776" s="7">
        <v>46066.864583333336</v>
      </c>
      <c r="E6776" s="6">
        <v>147</v>
      </c>
      <c r="F6776" s="6">
        <v>147</v>
      </c>
      <c r="G6776" s="6">
        <v>0</v>
      </c>
      <c r="H6776" s="6" t="s">
        <v>47</v>
      </c>
      <c r="I6776" s="6">
        <v>10001</v>
      </c>
      <c r="J6776" s="6" t="s">
        <v>20</v>
      </c>
    </row>
    <row r="6777" spans="1:10" x14ac:dyDescent="0.2">
      <c r="A6777" s="5">
        <v>59</v>
      </c>
      <c r="B6777" s="6">
        <v>4</v>
      </c>
      <c r="C6777" s="6" t="s">
        <v>59</v>
      </c>
      <c r="D6777" s="7">
        <v>46066.89166666667</v>
      </c>
      <c r="E6777" s="6">
        <v>230</v>
      </c>
      <c r="F6777" s="6">
        <v>230</v>
      </c>
      <c r="G6777" s="6">
        <v>0</v>
      </c>
      <c r="H6777" s="6">
        <v>8</v>
      </c>
      <c r="I6777" s="6">
        <v>5</v>
      </c>
      <c r="J6777" s="6" t="s">
        <v>79</v>
      </c>
    </row>
    <row r="6778" spans="1:10" x14ac:dyDescent="0.2">
      <c r="A6778" s="5">
        <v>643</v>
      </c>
      <c r="B6778" s="6">
        <v>24</v>
      </c>
      <c r="C6778" s="6" t="s">
        <v>166</v>
      </c>
      <c r="D6778" s="7">
        <v>46066.975694444445</v>
      </c>
      <c r="E6778" s="6">
        <v>160.47</v>
      </c>
      <c r="F6778" s="6">
        <v>160.47</v>
      </c>
      <c r="G6778" s="6">
        <v>0</v>
      </c>
      <c r="H6778" s="6">
        <v>6</v>
      </c>
      <c r="I6778" s="6">
        <v>9</v>
      </c>
      <c r="J6778" s="6" t="s">
        <v>80</v>
      </c>
    </row>
    <row r="6779" spans="1:10" x14ac:dyDescent="0.2">
      <c r="A6779" s="5">
        <v>585</v>
      </c>
      <c r="B6779" s="6">
        <v>9</v>
      </c>
      <c r="C6779" s="6" t="s">
        <v>51</v>
      </c>
      <c r="D6779" s="7">
        <v>46067.490277777775</v>
      </c>
      <c r="E6779" s="6">
        <v>291</v>
      </c>
      <c r="F6779" s="6">
        <v>291</v>
      </c>
      <c r="G6779" s="6">
        <v>0</v>
      </c>
      <c r="H6779" s="6">
        <v>11</v>
      </c>
      <c r="I6779" s="6">
        <v>18</v>
      </c>
      <c r="J6779" s="6" t="s">
        <v>29</v>
      </c>
    </row>
    <row r="6780" spans="1:10" x14ac:dyDescent="0.2">
      <c r="A6780" s="5">
        <v>577</v>
      </c>
      <c r="B6780" s="6">
        <v>11</v>
      </c>
      <c r="C6780" s="6" t="s">
        <v>127</v>
      </c>
      <c r="D6780" s="7">
        <v>46067.572916666664</v>
      </c>
      <c r="E6780" s="6">
        <v>514.9</v>
      </c>
      <c r="F6780" s="6">
        <v>514.9</v>
      </c>
      <c r="G6780" s="6">
        <v>0</v>
      </c>
      <c r="H6780" s="6">
        <v>12</v>
      </c>
      <c r="I6780" s="6">
        <v>15</v>
      </c>
      <c r="J6780" s="6" t="s">
        <v>63</v>
      </c>
    </row>
    <row r="6781" spans="1:10" x14ac:dyDescent="0.2">
      <c r="A6781" s="5">
        <v>645</v>
      </c>
      <c r="B6781" s="6">
        <v>27</v>
      </c>
      <c r="C6781" s="6" t="s">
        <v>202</v>
      </c>
      <c r="D6781" s="7">
        <v>46067.647222222222</v>
      </c>
      <c r="E6781" s="6">
        <v>180</v>
      </c>
      <c r="F6781" s="6">
        <v>180</v>
      </c>
      <c r="G6781" s="6">
        <v>0</v>
      </c>
      <c r="H6781" s="6">
        <v>8</v>
      </c>
      <c r="I6781" s="6">
        <v>5</v>
      </c>
      <c r="J6781" s="6" t="s">
        <v>79</v>
      </c>
    </row>
    <row r="6782" spans="1:10" x14ac:dyDescent="0.2">
      <c r="A6782" s="5">
        <v>61</v>
      </c>
      <c r="B6782" s="6">
        <v>4</v>
      </c>
      <c r="C6782" s="6" t="s">
        <v>75</v>
      </c>
      <c r="D6782" s="7">
        <v>46067.714583333334</v>
      </c>
      <c r="E6782" s="6">
        <v>455</v>
      </c>
      <c r="F6782" s="6">
        <v>455</v>
      </c>
      <c r="G6782" s="6">
        <v>0</v>
      </c>
      <c r="H6782" s="6">
        <v>13</v>
      </c>
      <c r="I6782" s="6">
        <v>31</v>
      </c>
      <c r="J6782" s="6" t="s">
        <v>42</v>
      </c>
    </row>
    <row r="6783" spans="1:10" x14ac:dyDescent="0.2">
      <c r="A6783" s="5">
        <v>604</v>
      </c>
      <c r="B6783" s="6">
        <v>10</v>
      </c>
      <c r="C6783" s="6" t="s">
        <v>154</v>
      </c>
      <c r="D6783" s="7">
        <v>46067.756249999999</v>
      </c>
      <c r="E6783" s="6">
        <v>219.23</v>
      </c>
      <c r="F6783" s="6">
        <v>219.23</v>
      </c>
      <c r="G6783" s="6">
        <v>0</v>
      </c>
      <c r="H6783" s="6">
        <v>11</v>
      </c>
      <c r="I6783" s="6">
        <v>18</v>
      </c>
      <c r="J6783" s="6" t="s">
        <v>29</v>
      </c>
    </row>
    <row r="6784" spans="1:10" x14ac:dyDescent="0.2">
      <c r="A6784" s="5">
        <v>584</v>
      </c>
      <c r="B6784" s="6">
        <v>12</v>
      </c>
      <c r="C6784" s="6" t="s">
        <v>68</v>
      </c>
      <c r="D6784" s="7">
        <v>46067.834027777775</v>
      </c>
      <c r="E6784" s="6">
        <v>254.07</v>
      </c>
      <c r="F6784" s="6">
        <v>254.07</v>
      </c>
      <c r="G6784" s="6">
        <v>0</v>
      </c>
      <c r="H6784" s="6">
        <v>7</v>
      </c>
      <c r="I6784" s="6">
        <v>21</v>
      </c>
      <c r="J6784" s="6" t="s">
        <v>93</v>
      </c>
    </row>
    <row r="6785" spans="1:10" x14ac:dyDescent="0.2">
      <c r="A6785" s="5">
        <v>591</v>
      </c>
      <c r="B6785" s="6">
        <v>8</v>
      </c>
      <c r="C6785" s="6" t="s">
        <v>64</v>
      </c>
      <c r="D6785" s="7">
        <v>46067.947222222225</v>
      </c>
      <c r="E6785" s="6">
        <v>164</v>
      </c>
      <c r="F6785" s="6">
        <v>164</v>
      </c>
      <c r="G6785" s="6">
        <v>0</v>
      </c>
      <c r="H6785" s="6" t="s">
        <v>47</v>
      </c>
      <c r="I6785" s="6">
        <v>10001</v>
      </c>
      <c r="J6785" s="6" t="s">
        <v>20</v>
      </c>
    </row>
    <row r="6786" spans="1:10" x14ac:dyDescent="0.2">
      <c r="A6786" s="5">
        <v>587</v>
      </c>
      <c r="B6786" s="6">
        <v>8</v>
      </c>
      <c r="C6786" s="6" t="s">
        <v>169</v>
      </c>
      <c r="D6786" s="7">
        <v>46067.95</v>
      </c>
      <c r="E6786" s="6">
        <v>320</v>
      </c>
      <c r="F6786" s="6">
        <v>320</v>
      </c>
      <c r="G6786" s="6">
        <v>0</v>
      </c>
      <c r="H6786" s="6" t="s">
        <v>47</v>
      </c>
      <c r="I6786" s="6">
        <v>10001</v>
      </c>
      <c r="J6786" s="6" t="s">
        <v>20</v>
      </c>
    </row>
    <row r="6787" spans="1:10" x14ac:dyDescent="0.2">
      <c r="A6787" s="5">
        <v>576</v>
      </c>
      <c r="B6787" s="6">
        <v>11</v>
      </c>
      <c r="C6787" s="6" t="s">
        <v>155</v>
      </c>
      <c r="D6787" s="7">
        <v>46068.406944444447</v>
      </c>
      <c r="E6787" s="6">
        <v>250</v>
      </c>
      <c r="F6787" s="6">
        <v>250</v>
      </c>
      <c r="G6787" s="6">
        <v>0</v>
      </c>
      <c r="H6787" s="6">
        <v>13</v>
      </c>
      <c r="I6787" s="6">
        <v>31</v>
      </c>
      <c r="J6787" s="6" t="s">
        <v>42</v>
      </c>
    </row>
    <row r="6788" spans="1:10" x14ac:dyDescent="0.2">
      <c r="A6788" s="5">
        <v>593</v>
      </c>
      <c r="B6788" s="6">
        <v>5</v>
      </c>
      <c r="C6788" s="6" t="s">
        <v>60</v>
      </c>
      <c r="D6788" s="7">
        <v>46068.575694444444</v>
      </c>
      <c r="E6788" s="6">
        <v>160.47</v>
      </c>
      <c r="F6788" s="6">
        <v>160.47</v>
      </c>
      <c r="G6788" s="6">
        <v>0</v>
      </c>
      <c r="H6788" s="6">
        <v>11</v>
      </c>
      <c r="I6788" s="6">
        <v>18</v>
      </c>
      <c r="J6788" s="6" t="s">
        <v>29</v>
      </c>
    </row>
    <row r="6789" spans="1:10" x14ac:dyDescent="0.2">
      <c r="A6789" s="5">
        <v>599</v>
      </c>
      <c r="B6789" s="6">
        <v>14</v>
      </c>
      <c r="C6789" s="6" t="s">
        <v>94</v>
      </c>
      <c r="D6789" s="7">
        <v>46068.606944444444</v>
      </c>
      <c r="E6789" s="6">
        <v>216.57</v>
      </c>
      <c r="F6789" s="6">
        <v>216.57</v>
      </c>
      <c r="G6789" s="6">
        <v>0</v>
      </c>
      <c r="H6789" s="6">
        <v>13</v>
      </c>
      <c r="I6789" s="6">
        <v>31</v>
      </c>
      <c r="J6789" s="6" t="s">
        <v>42</v>
      </c>
    </row>
    <row r="6790" spans="1:10" x14ac:dyDescent="0.2">
      <c r="A6790" s="5">
        <v>581</v>
      </c>
      <c r="B6790" s="6">
        <v>24</v>
      </c>
      <c r="C6790" s="6" t="s">
        <v>166</v>
      </c>
      <c r="D6790" s="7">
        <v>46068.630555555559</v>
      </c>
      <c r="E6790" s="6">
        <v>160.47</v>
      </c>
      <c r="F6790" s="6">
        <v>160.47</v>
      </c>
      <c r="G6790" s="6">
        <v>0</v>
      </c>
      <c r="H6790" s="6">
        <v>4</v>
      </c>
      <c r="I6790" s="6">
        <v>4</v>
      </c>
      <c r="J6790" s="6" t="s">
        <v>219</v>
      </c>
    </row>
    <row r="6791" spans="1:10" x14ac:dyDescent="0.2">
      <c r="A6791" s="5">
        <v>445</v>
      </c>
      <c r="B6791" s="6">
        <v>3</v>
      </c>
      <c r="C6791" s="6" t="s">
        <v>147</v>
      </c>
      <c r="D6791" s="7">
        <v>46068.643055555556</v>
      </c>
      <c r="E6791" s="6">
        <v>356.86</v>
      </c>
      <c r="F6791" s="6">
        <v>356.86</v>
      </c>
      <c r="G6791" s="6">
        <v>0</v>
      </c>
      <c r="H6791" s="6">
        <v>14</v>
      </c>
      <c r="I6791" s="6">
        <v>12</v>
      </c>
      <c r="J6791" s="6" t="s">
        <v>134</v>
      </c>
    </row>
    <row r="6792" spans="1:10" x14ac:dyDescent="0.2">
      <c r="A6792" s="5">
        <v>580</v>
      </c>
      <c r="B6792" s="6">
        <v>17</v>
      </c>
      <c r="C6792" s="6" t="s">
        <v>243</v>
      </c>
      <c r="D6792" s="7">
        <v>46068.654166666667</v>
      </c>
      <c r="E6792" s="6">
        <v>238.73</v>
      </c>
      <c r="F6792" s="6">
        <v>238.73</v>
      </c>
      <c r="G6792" s="6">
        <v>0</v>
      </c>
      <c r="H6792" s="6">
        <v>4</v>
      </c>
      <c r="I6792" s="6">
        <v>4</v>
      </c>
      <c r="J6792" s="6" t="s">
        <v>219</v>
      </c>
    </row>
    <row r="6793" spans="1:10" x14ac:dyDescent="0.2">
      <c r="A6793" s="5">
        <v>580</v>
      </c>
      <c r="B6793" s="6">
        <v>18</v>
      </c>
      <c r="C6793" s="6" t="s">
        <v>244</v>
      </c>
      <c r="D6793" s="7">
        <v>46068.661805555559</v>
      </c>
      <c r="E6793" s="6">
        <v>238.73</v>
      </c>
      <c r="F6793" s="6">
        <v>238.73</v>
      </c>
      <c r="G6793" s="6">
        <v>0</v>
      </c>
      <c r="H6793" s="6">
        <v>4</v>
      </c>
      <c r="I6793" s="6">
        <v>4</v>
      </c>
      <c r="J6793" s="6" t="s">
        <v>219</v>
      </c>
    </row>
    <row r="6794" spans="1:10" x14ac:dyDescent="0.2">
      <c r="A6794" s="5">
        <v>580</v>
      </c>
      <c r="B6794" s="6">
        <v>19</v>
      </c>
      <c r="C6794" s="6" t="s">
        <v>245</v>
      </c>
      <c r="D6794" s="7">
        <v>46068.663194444445</v>
      </c>
      <c r="E6794" s="6">
        <v>238.73</v>
      </c>
      <c r="F6794" s="6">
        <v>238.73</v>
      </c>
      <c r="G6794" s="6">
        <v>0</v>
      </c>
      <c r="H6794" s="6">
        <v>4</v>
      </c>
      <c r="I6794" s="6">
        <v>4</v>
      </c>
      <c r="J6794" s="6" t="s">
        <v>219</v>
      </c>
    </row>
    <row r="6795" spans="1:10" x14ac:dyDescent="0.2">
      <c r="A6795" s="5">
        <v>597</v>
      </c>
      <c r="B6795" s="6">
        <v>40</v>
      </c>
      <c r="C6795" s="6" t="s">
        <v>188</v>
      </c>
      <c r="D6795" s="7">
        <v>46068.67291666667</v>
      </c>
      <c r="E6795" s="6">
        <v>160.47</v>
      </c>
      <c r="F6795" s="6">
        <v>160.47</v>
      </c>
      <c r="G6795" s="6">
        <v>0</v>
      </c>
      <c r="H6795" s="6">
        <v>8</v>
      </c>
      <c r="I6795" s="6">
        <v>5</v>
      </c>
      <c r="J6795" s="6" t="s">
        <v>79</v>
      </c>
    </row>
    <row r="6796" spans="1:10" x14ac:dyDescent="0.2">
      <c r="A6796" s="5">
        <v>596</v>
      </c>
      <c r="B6796" s="6">
        <v>35</v>
      </c>
      <c r="C6796" s="6" t="s">
        <v>183</v>
      </c>
      <c r="D6796" s="7">
        <v>46068.673611111109</v>
      </c>
      <c r="E6796" s="6">
        <v>227.33</v>
      </c>
      <c r="F6796" s="6">
        <v>227.33</v>
      </c>
      <c r="G6796" s="6">
        <v>0</v>
      </c>
      <c r="H6796" s="6">
        <v>8</v>
      </c>
      <c r="I6796" s="6">
        <v>5</v>
      </c>
      <c r="J6796" s="6" t="s">
        <v>79</v>
      </c>
    </row>
    <row r="6797" spans="1:10" x14ac:dyDescent="0.2">
      <c r="A6797" s="5">
        <v>46</v>
      </c>
      <c r="B6797" s="6">
        <v>5</v>
      </c>
      <c r="C6797" s="6" t="s">
        <v>46</v>
      </c>
      <c r="D6797" s="7">
        <v>46068.681250000001</v>
      </c>
      <c r="E6797" s="6">
        <v>192</v>
      </c>
      <c r="F6797" s="6">
        <v>192</v>
      </c>
      <c r="G6797" s="6">
        <v>0</v>
      </c>
      <c r="H6797" s="6">
        <v>7</v>
      </c>
      <c r="I6797" s="6">
        <v>21</v>
      </c>
      <c r="J6797" s="6" t="s">
        <v>93</v>
      </c>
    </row>
    <row r="6798" spans="1:10" x14ac:dyDescent="0.2">
      <c r="A6798" s="5">
        <v>589</v>
      </c>
      <c r="B6798" s="6">
        <v>34</v>
      </c>
      <c r="C6798" s="6" t="s">
        <v>182</v>
      </c>
      <c r="D6798" s="7">
        <v>46068.688888888886</v>
      </c>
      <c r="E6798" s="6">
        <v>690.23</v>
      </c>
      <c r="F6798" s="6">
        <v>690.23</v>
      </c>
      <c r="G6798" s="6">
        <v>0</v>
      </c>
      <c r="H6798" s="6">
        <v>8</v>
      </c>
      <c r="I6798" s="6">
        <v>5</v>
      </c>
      <c r="J6798" s="6" t="s">
        <v>79</v>
      </c>
    </row>
    <row r="6799" spans="1:10" x14ac:dyDescent="0.2">
      <c r="A6799" s="5">
        <v>646</v>
      </c>
      <c r="B6799" s="6">
        <v>23</v>
      </c>
      <c r="C6799" s="6" t="s">
        <v>165</v>
      </c>
      <c r="D6799" s="7">
        <v>46068.695138888892</v>
      </c>
      <c r="E6799" s="6">
        <v>161</v>
      </c>
      <c r="F6799" s="6">
        <v>161</v>
      </c>
      <c r="G6799" s="6">
        <v>0</v>
      </c>
      <c r="H6799" s="6" t="s">
        <v>47</v>
      </c>
      <c r="I6799" s="6">
        <v>10001</v>
      </c>
      <c r="J6799" s="6" t="s">
        <v>20</v>
      </c>
    </row>
    <row r="6800" spans="1:10" x14ac:dyDescent="0.2">
      <c r="A6800" s="5">
        <v>603</v>
      </c>
      <c r="B6800" s="6">
        <v>24</v>
      </c>
      <c r="C6800" s="6" t="s">
        <v>166</v>
      </c>
      <c r="D6800" s="7">
        <v>46068.696527777778</v>
      </c>
      <c r="E6800" s="6">
        <v>248.06</v>
      </c>
      <c r="F6800" s="6">
        <v>248.06</v>
      </c>
      <c r="G6800" s="6">
        <v>0</v>
      </c>
      <c r="H6800" s="6">
        <v>14</v>
      </c>
      <c r="I6800" s="6">
        <v>12</v>
      </c>
      <c r="J6800" s="6" t="s">
        <v>134</v>
      </c>
    </row>
    <row r="6801" spans="1:10" x14ac:dyDescent="0.2">
      <c r="A6801" s="5">
        <v>578</v>
      </c>
      <c r="B6801" s="6">
        <v>20</v>
      </c>
      <c r="C6801" s="6" t="s">
        <v>211</v>
      </c>
      <c r="D6801" s="7">
        <v>46068.7</v>
      </c>
      <c r="E6801" s="6">
        <v>518.77</v>
      </c>
      <c r="F6801" s="6">
        <v>518.77</v>
      </c>
      <c r="G6801" s="6">
        <v>0</v>
      </c>
      <c r="H6801" s="6">
        <v>5</v>
      </c>
      <c r="I6801" s="6">
        <v>10</v>
      </c>
      <c r="J6801" s="6" t="s">
        <v>133</v>
      </c>
    </row>
    <row r="6802" spans="1:10" x14ac:dyDescent="0.2">
      <c r="A6802" s="5">
        <v>567</v>
      </c>
      <c r="B6802" s="6">
        <v>6</v>
      </c>
      <c r="C6802" s="6" t="s">
        <v>122</v>
      </c>
      <c r="D6802" s="7">
        <v>46068.702777777777</v>
      </c>
      <c r="E6802" s="6">
        <v>300</v>
      </c>
      <c r="F6802" s="6">
        <v>300</v>
      </c>
      <c r="G6802" s="6">
        <v>0</v>
      </c>
      <c r="H6802" s="6" t="s">
        <v>47</v>
      </c>
      <c r="I6802" s="6">
        <v>10001</v>
      </c>
      <c r="J6802" s="6" t="s">
        <v>20</v>
      </c>
    </row>
    <row r="6803" spans="1:10" x14ac:dyDescent="0.2">
      <c r="A6803" s="5">
        <v>582</v>
      </c>
      <c r="B6803" s="6">
        <v>17</v>
      </c>
      <c r="C6803" s="6" t="s">
        <v>85</v>
      </c>
      <c r="D6803" s="7">
        <v>46068.734027777777</v>
      </c>
      <c r="E6803" s="6">
        <v>281</v>
      </c>
      <c r="F6803" s="6">
        <v>281</v>
      </c>
      <c r="G6803" s="6">
        <v>0</v>
      </c>
      <c r="H6803" s="6">
        <v>6</v>
      </c>
      <c r="I6803" s="6">
        <v>9</v>
      </c>
      <c r="J6803" s="6" t="s">
        <v>80</v>
      </c>
    </row>
    <row r="6804" spans="1:10" x14ac:dyDescent="0.2">
      <c r="A6804" s="5">
        <v>647</v>
      </c>
      <c r="B6804" s="6">
        <v>39</v>
      </c>
      <c r="C6804" s="6" t="s">
        <v>187</v>
      </c>
      <c r="D6804" s="7">
        <v>46068.741666666669</v>
      </c>
      <c r="E6804" s="6">
        <v>178.16</v>
      </c>
      <c r="F6804" s="6">
        <v>178.16</v>
      </c>
      <c r="G6804" s="6">
        <v>0</v>
      </c>
      <c r="H6804" s="6" t="s">
        <v>47</v>
      </c>
      <c r="I6804" s="6">
        <v>10001</v>
      </c>
      <c r="J6804" s="6" t="s">
        <v>20</v>
      </c>
    </row>
    <row r="6805" spans="1:10" x14ac:dyDescent="0.2">
      <c r="A6805" s="5">
        <v>566</v>
      </c>
      <c r="B6805" s="6">
        <v>2</v>
      </c>
      <c r="C6805" s="6" t="s">
        <v>57</v>
      </c>
      <c r="D6805" s="7">
        <v>46068.757638888892</v>
      </c>
      <c r="E6805" s="6">
        <v>230</v>
      </c>
      <c r="F6805" s="6">
        <v>230</v>
      </c>
      <c r="G6805" s="6">
        <v>0</v>
      </c>
      <c r="H6805" s="6">
        <v>8</v>
      </c>
      <c r="I6805" s="6">
        <v>5</v>
      </c>
      <c r="J6805" s="6" t="s">
        <v>79</v>
      </c>
    </row>
    <row r="6806" spans="1:10" x14ac:dyDescent="0.2">
      <c r="A6806" s="5">
        <v>569</v>
      </c>
      <c r="B6806" s="6">
        <v>12</v>
      </c>
      <c r="C6806" s="6" t="s">
        <v>173</v>
      </c>
      <c r="D6806" s="7">
        <v>46068.763194444444</v>
      </c>
      <c r="E6806" s="6">
        <v>409.95</v>
      </c>
      <c r="F6806" s="6">
        <v>409.95</v>
      </c>
      <c r="G6806" s="6">
        <v>0</v>
      </c>
      <c r="H6806" s="6">
        <v>14</v>
      </c>
      <c r="I6806" s="6">
        <v>12</v>
      </c>
      <c r="J6806" s="6" t="s">
        <v>134</v>
      </c>
    </row>
    <row r="6807" spans="1:10" x14ac:dyDescent="0.2">
      <c r="A6807" s="5">
        <v>610</v>
      </c>
      <c r="B6807" s="6">
        <v>13</v>
      </c>
      <c r="C6807" s="6" t="s">
        <v>69</v>
      </c>
      <c r="D6807" s="7">
        <v>46068.78402777778</v>
      </c>
      <c r="E6807" s="6">
        <v>181.81</v>
      </c>
      <c r="F6807" s="6">
        <v>181.81</v>
      </c>
      <c r="G6807" s="6">
        <v>0</v>
      </c>
      <c r="H6807" s="6">
        <v>8</v>
      </c>
      <c r="I6807" s="6">
        <v>5</v>
      </c>
      <c r="J6807" s="6" t="s">
        <v>79</v>
      </c>
    </row>
    <row r="6808" spans="1:10" x14ac:dyDescent="0.2">
      <c r="A6808" s="5">
        <v>18</v>
      </c>
      <c r="B6808" s="6">
        <v>6</v>
      </c>
      <c r="C6808" s="6" t="s">
        <v>61</v>
      </c>
      <c r="D6808" s="7">
        <v>46068.79791666667</v>
      </c>
      <c r="E6808" s="6">
        <v>347.87</v>
      </c>
      <c r="F6808" s="6">
        <v>347.87</v>
      </c>
      <c r="G6808" s="6">
        <v>0</v>
      </c>
      <c r="H6808" s="6">
        <v>13</v>
      </c>
      <c r="I6808" s="6">
        <v>20</v>
      </c>
      <c r="J6808" s="6" t="s">
        <v>44</v>
      </c>
    </row>
    <row r="6809" spans="1:10" x14ac:dyDescent="0.2">
      <c r="A6809" s="5">
        <v>600</v>
      </c>
      <c r="B6809" s="6">
        <v>20</v>
      </c>
      <c r="C6809" s="6" t="s">
        <v>211</v>
      </c>
      <c r="D6809" s="7">
        <v>46068.806944444441</v>
      </c>
      <c r="E6809" s="6">
        <v>241.15</v>
      </c>
      <c r="F6809" s="6">
        <v>241.15</v>
      </c>
      <c r="G6809" s="6">
        <v>0</v>
      </c>
      <c r="H6809" s="6">
        <v>5</v>
      </c>
      <c r="I6809" s="6">
        <v>10</v>
      </c>
      <c r="J6809" s="6" t="s">
        <v>133</v>
      </c>
    </row>
    <row r="6810" spans="1:10" x14ac:dyDescent="0.2">
      <c r="A6810" s="5">
        <v>542</v>
      </c>
      <c r="B6810" s="6">
        <v>21</v>
      </c>
      <c r="C6810" s="6" t="s">
        <v>196</v>
      </c>
      <c r="D6810" s="7">
        <v>46068.807638888888</v>
      </c>
      <c r="E6810" s="6">
        <v>294</v>
      </c>
      <c r="F6810" s="6">
        <v>294</v>
      </c>
      <c r="G6810" s="6">
        <v>0</v>
      </c>
      <c r="H6810" s="6">
        <v>5</v>
      </c>
      <c r="I6810" s="6">
        <v>10</v>
      </c>
      <c r="J6810" s="6" t="s">
        <v>133</v>
      </c>
    </row>
    <row r="6811" spans="1:10" x14ac:dyDescent="0.2">
      <c r="A6811" s="5">
        <v>601</v>
      </c>
      <c r="B6811" s="6">
        <v>22</v>
      </c>
      <c r="C6811" s="6" t="s">
        <v>164</v>
      </c>
      <c r="D6811" s="7">
        <v>46068.807638888888</v>
      </c>
      <c r="E6811" s="6">
        <v>280.76</v>
      </c>
      <c r="F6811" s="6">
        <v>280.76</v>
      </c>
      <c r="G6811" s="6">
        <v>0</v>
      </c>
      <c r="H6811" s="6">
        <v>5</v>
      </c>
      <c r="I6811" s="6">
        <v>10</v>
      </c>
      <c r="J6811" s="6" t="s">
        <v>133</v>
      </c>
    </row>
    <row r="6812" spans="1:10" x14ac:dyDescent="0.2">
      <c r="A6812" s="5">
        <v>592</v>
      </c>
      <c r="B6812" s="6">
        <v>10</v>
      </c>
      <c r="C6812" s="6" t="s">
        <v>261</v>
      </c>
      <c r="D6812" s="7">
        <v>46068.904166666667</v>
      </c>
      <c r="E6812" s="6">
        <v>530</v>
      </c>
      <c r="F6812" s="6">
        <v>530</v>
      </c>
      <c r="G6812" s="6">
        <v>0</v>
      </c>
      <c r="H6812" s="6" t="s">
        <v>47</v>
      </c>
      <c r="I6812" s="6">
        <v>10001</v>
      </c>
      <c r="J6812" s="6" t="s">
        <v>20</v>
      </c>
    </row>
    <row r="6813" spans="1:10" x14ac:dyDescent="0.2">
      <c r="A6813" s="5">
        <v>612</v>
      </c>
      <c r="B6813" s="6">
        <v>8</v>
      </c>
      <c r="C6813" s="6" t="s">
        <v>152</v>
      </c>
      <c r="D6813" s="7">
        <v>46069.567361111112</v>
      </c>
      <c r="E6813" s="6">
        <v>234</v>
      </c>
      <c r="F6813" s="6">
        <v>234</v>
      </c>
      <c r="G6813" s="6">
        <v>0</v>
      </c>
      <c r="H6813" s="6">
        <v>7</v>
      </c>
      <c r="I6813" s="6">
        <v>21</v>
      </c>
      <c r="J6813" s="6" t="s">
        <v>93</v>
      </c>
    </row>
    <row r="6814" spans="1:10" x14ac:dyDescent="0.2">
      <c r="A6814" s="5">
        <v>594</v>
      </c>
      <c r="B6814" s="6">
        <v>13</v>
      </c>
      <c r="C6814" s="6" t="s">
        <v>69</v>
      </c>
      <c r="D6814" s="7">
        <v>46069.660416666666</v>
      </c>
      <c r="E6814" s="6">
        <v>394.75</v>
      </c>
      <c r="F6814" s="6">
        <v>394.75</v>
      </c>
      <c r="G6814" s="6">
        <v>0</v>
      </c>
      <c r="H6814" s="6">
        <v>7</v>
      </c>
      <c r="I6814" s="6">
        <v>21</v>
      </c>
      <c r="J6814" s="6" t="s">
        <v>93</v>
      </c>
    </row>
    <row r="6815" spans="1:10" x14ac:dyDescent="0.2">
      <c r="A6815" s="5">
        <v>430</v>
      </c>
      <c r="B6815" s="6">
        <v>4</v>
      </c>
      <c r="C6815" s="6" t="s">
        <v>59</v>
      </c>
      <c r="D6815" s="7">
        <v>46069.678472222222</v>
      </c>
      <c r="E6815" s="6">
        <v>160.47</v>
      </c>
      <c r="F6815" s="6">
        <v>160.47</v>
      </c>
      <c r="G6815" s="6">
        <v>0</v>
      </c>
      <c r="H6815" s="6">
        <v>5</v>
      </c>
      <c r="I6815" s="6">
        <v>10</v>
      </c>
      <c r="J6815" s="6" t="s">
        <v>133</v>
      </c>
    </row>
    <row r="6816" spans="1:10" x14ac:dyDescent="0.2">
      <c r="A6816" s="5">
        <v>431</v>
      </c>
      <c r="B6816" s="6">
        <v>4</v>
      </c>
      <c r="C6816" s="6" t="s">
        <v>59</v>
      </c>
      <c r="D6816" s="7">
        <v>46069.679166666669</v>
      </c>
      <c r="E6816" s="6">
        <v>160.47</v>
      </c>
      <c r="F6816" s="6">
        <v>160.47</v>
      </c>
      <c r="G6816" s="6">
        <v>0</v>
      </c>
      <c r="H6816" s="6">
        <v>5</v>
      </c>
      <c r="I6816" s="6">
        <v>10</v>
      </c>
      <c r="J6816" s="6" t="s">
        <v>133</v>
      </c>
    </row>
    <row r="6817" spans="1:10" x14ac:dyDescent="0.2">
      <c r="A6817" s="5">
        <v>598</v>
      </c>
      <c r="B6817" s="6">
        <v>11</v>
      </c>
      <c r="C6817" s="6" t="s">
        <v>155</v>
      </c>
      <c r="D6817" s="7">
        <v>46069.689583333333</v>
      </c>
      <c r="E6817" s="6">
        <v>370</v>
      </c>
      <c r="F6817" s="6">
        <v>370</v>
      </c>
      <c r="G6817" s="6">
        <v>0</v>
      </c>
      <c r="H6817" s="6">
        <v>13</v>
      </c>
      <c r="I6817" s="6">
        <v>31</v>
      </c>
      <c r="J6817" s="6" t="s">
        <v>42</v>
      </c>
    </row>
    <row r="6818" spans="1:10" x14ac:dyDescent="0.2">
      <c r="A6818" s="5">
        <v>559</v>
      </c>
      <c r="B6818" s="6">
        <v>17</v>
      </c>
      <c r="C6818" s="6" t="s">
        <v>243</v>
      </c>
      <c r="D6818" s="7">
        <v>46069.743750000001</v>
      </c>
      <c r="E6818" s="6">
        <v>294.95</v>
      </c>
      <c r="F6818" s="6">
        <v>294.95</v>
      </c>
      <c r="G6818" s="6">
        <v>0</v>
      </c>
      <c r="H6818" s="6">
        <v>7</v>
      </c>
      <c r="I6818" s="6">
        <v>21</v>
      </c>
      <c r="J6818" s="6" t="s">
        <v>93</v>
      </c>
    </row>
    <row r="6819" spans="1:10" x14ac:dyDescent="0.2">
      <c r="A6819" s="5">
        <v>622</v>
      </c>
      <c r="B6819" s="6">
        <v>14</v>
      </c>
      <c r="C6819" s="6" t="s">
        <v>130</v>
      </c>
      <c r="D6819" s="7">
        <v>46069.750694444447</v>
      </c>
      <c r="E6819" s="6">
        <v>340</v>
      </c>
      <c r="F6819" s="6">
        <v>340</v>
      </c>
      <c r="G6819" s="6">
        <v>0</v>
      </c>
      <c r="H6819" s="6">
        <v>8</v>
      </c>
      <c r="I6819" s="6">
        <v>5</v>
      </c>
      <c r="J6819" s="6" t="s">
        <v>79</v>
      </c>
    </row>
    <row r="6820" spans="1:10" x14ac:dyDescent="0.2">
      <c r="A6820" s="5">
        <v>595</v>
      </c>
      <c r="B6820" s="6">
        <v>33</v>
      </c>
      <c r="C6820" s="6" t="s">
        <v>181</v>
      </c>
      <c r="D6820" s="7">
        <v>46069.782638888886</v>
      </c>
      <c r="E6820" s="6">
        <v>160.47</v>
      </c>
      <c r="F6820" s="6">
        <v>160.47</v>
      </c>
      <c r="G6820" s="6">
        <v>0</v>
      </c>
      <c r="H6820" s="6">
        <v>14</v>
      </c>
      <c r="I6820" s="6">
        <v>12</v>
      </c>
      <c r="J6820" s="6" t="s">
        <v>134</v>
      </c>
    </row>
    <row r="6821" spans="1:10" x14ac:dyDescent="0.2">
      <c r="A6821" s="5">
        <v>9</v>
      </c>
      <c r="B6821" s="6">
        <v>7</v>
      </c>
      <c r="C6821" s="6" t="s">
        <v>27</v>
      </c>
      <c r="D6821" s="7">
        <v>46069.803472222222</v>
      </c>
      <c r="E6821" s="6">
        <v>302.22000000000003</v>
      </c>
      <c r="F6821" s="6">
        <v>302.22000000000003</v>
      </c>
      <c r="G6821" s="6">
        <v>0</v>
      </c>
      <c r="H6821" s="6">
        <v>11</v>
      </c>
      <c r="I6821" s="6">
        <v>14</v>
      </c>
      <c r="J6821" s="6" t="s">
        <v>22</v>
      </c>
    </row>
    <row r="6822" spans="1:10" x14ac:dyDescent="0.2">
      <c r="A6822" s="5">
        <v>561</v>
      </c>
      <c r="B6822" s="6">
        <v>14</v>
      </c>
      <c r="C6822" s="6" t="s">
        <v>130</v>
      </c>
      <c r="D6822" s="7">
        <v>46069.816666666666</v>
      </c>
      <c r="E6822" s="6">
        <v>480</v>
      </c>
      <c r="F6822" s="6">
        <v>480</v>
      </c>
      <c r="G6822" s="6">
        <v>0</v>
      </c>
      <c r="H6822" s="6">
        <v>7</v>
      </c>
      <c r="I6822" s="6">
        <v>11</v>
      </c>
      <c r="J6822" s="6" t="s">
        <v>90</v>
      </c>
    </row>
    <row r="6823" spans="1:10" x14ac:dyDescent="0.2">
      <c r="A6823" s="5">
        <v>648</v>
      </c>
      <c r="B6823" s="6">
        <v>1</v>
      </c>
      <c r="C6823" s="6" t="s">
        <v>19</v>
      </c>
      <c r="D6823" s="7">
        <v>46069.822916666664</v>
      </c>
      <c r="E6823" s="6">
        <v>799</v>
      </c>
      <c r="F6823" s="6">
        <v>799</v>
      </c>
      <c r="G6823" s="6">
        <v>0</v>
      </c>
      <c r="H6823" s="6" t="s">
        <v>47</v>
      </c>
      <c r="I6823" s="6">
        <v>10002</v>
      </c>
      <c r="J6823" s="6" t="s">
        <v>56</v>
      </c>
    </row>
    <row r="6824" spans="1:10" x14ac:dyDescent="0.2">
      <c r="A6824" s="5">
        <v>649</v>
      </c>
      <c r="B6824" s="6">
        <v>30</v>
      </c>
      <c r="C6824" s="6" t="s">
        <v>178</v>
      </c>
      <c r="D6824" s="7">
        <v>46069.827777777777</v>
      </c>
      <c r="E6824" s="6">
        <v>160.47</v>
      </c>
      <c r="F6824" s="6">
        <v>160.47</v>
      </c>
      <c r="G6824" s="6">
        <v>0</v>
      </c>
      <c r="H6824" s="6">
        <v>14</v>
      </c>
      <c r="I6824" s="6">
        <v>12</v>
      </c>
      <c r="J6824" s="6" t="s">
        <v>134</v>
      </c>
    </row>
    <row r="6825" spans="1:10" x14ac:dyDescent="0.2">
      <c r="A6825" s="5">
        <v>590</v>
      </c>
      <c r="B6825" s="6">
        <v>43</v>
      </c>
      <c r="C6825" s="6" t="s">
        <v>191</v>
      </c>
      <c r="D6825" s="7">
        <v>46069.929166666669</v>
      </c>
      <c r="E6825" s="6">
        <v>641.48</v>
      </c>
      <c r="F6825" s="6">
        <v>641.48</v>
      </c>
      <c r="G6825" s="6">
        <v>0</v>
      </c>
      <c r="H6825" s="6" t="s">
        <v>47</v>
      </c>
      <c r="I6825" s="6">
        <v>10001</v>
      </c>
      <c r="J6825" s="6" t="s">
        <v>20</v>
      </c>
    </row>
    <row r="6826" spans="1:10" x14ac:dyDescent="0.2">
      <c r="A6826" s="5">
        <v>522</v>
      </c>
      <c r="B6826" s="6">
        <v>3</v>
      </c>
      <c r="C6826" s="6" t="s">
        <v>147</v>
      </c>
      <c r="D6826" s="7">
        <v>46070.427777777775</v>
      </c>
      <c r="E6826" s="6">
        <v>233.85</v>
      </c>
      <c r="F6826" s="6">
        <v>233.85</v>
      </c>
      <c r="G6826" s="6">
        <v>0</v>
      </c>
      <c r="H6826" s="6">
        <v>11</v>
      </c>
      <c r="I6826" s="6">
        <v>14</v>
      </c>
      <c r="J6826" s="6" t="s">
        <v>22</v>
      </c>
    </row>
    <row r="6827" spans="1:10" x14ac:dyDescent="0.2">
      <c r="A6827" s="5">
        <v>555</v>
      </c>
      <c r="B6827" s="6">
        <v>12</v>
      </c>
      <c r="C6827" s="6" t="s">
        <v>68</v>
      </c>
      <c r="D6827" s="7">
        <v>46070.429166666669</v>
      </c>
      <c r="E6827" s="6">
        <v>288.79000000000002</v>
      </c>
      <c r="F6827" s="6">
        <v>288.79000000000002</v>
      </c>
      <c r="G6827" s="6">
        <v>0</v>
      </c>
      <c r="H6827" s="6">
        <v>13</v>
      </c>
      <c r="I6827" s="6">
        <v>20</v>
      </c>
      <c r="J6827" s="6" t="s">
        <v>44</v>
      </c>
    </row>
    <row r="6828" spans="1:10" x14ac:dyDescent="0.2">
      <c r="A6828" s="5">
        <v>650</v>
      </c>
      <c r="B6828" s="6">
        <v>12</v>
      </c>
      <c r="C6828" s="6" t="s">
        <v>128</v>
      </c>
      <c r="D6828" s="7">
        <v>46070.473611111112</v>
      </c>
      <c r="E6828" s="6">
        <v>300</v>
      </c>
      <c r="F6828" s="6">
        <v>300</v>
      </c>
      <c r="G6828" s="6">
        <v>0</v>
      </c>
      <c r="H6828" s="6">
        <v>10</v>
      </c>
      <c r="I6828" s="6">
        <v>13</v>
      </c>
      <c r="J6828" s="6" t="s">
        <v>81</v>
      </c>
    </row>
    <row r="6829" spans="1:10" x14ac:dyDescent="0.2">
      <c r="A6829" s="5">
        <v>528</v>
      </c>
      <c r="B6829" s="6">
        <v>13</v>
      </c>
      <c r="C6829" s="6" t="s">
        <v>168</v>
      </c>
      <c r="D6829" s="7">
        <v>46070.474999999999</v>
      </c>
      <c r="E6829" s="6">
        <v>376.35</v>
      </c>
      <c r="F6829" s="6">
        <v>376.35</v>
      </c>
      <c r="G6829" s="6">
        <v>0</v>
      </c>
      <c r="H6829" s="6">
        <v>10</v>
      </c>
      <c r="I6829" s="6">
        <v>13</v>
      </c>
      <c r="J6829" s="6" t="s">
        <v>81</v>
      </c>
    </row>
    <row r="6830" spans="1:10" x14ac:dyDescent="0.2">
      <c r="A6830" s="5">
        <v>607</v>
      </c>
      <c r="B6830" s="6">
        <v>13</v>
      </c>
      <c r="C6830" s="6" t="s">
        <v>168</v>
      </c>
      <c r="D6830" s="7">
        <v>46070.489583333336</v>
      </c>
      <c r="E6830" s="6">
        <v>578.70000000000005</v>
      </c>
      <c r="F6830" s="6">
        <v>578.70000000000005</v>
      </c>
      <c r="G6830" s="6">
        <v>0</v>
      </c>
      <c r="H6830" s="6">
        <v>7</v>
      </c>
      <c r="I6830" s="6">
        <v>11</v>
      </c>
      <c r="J6830" s="6" t="s">
        <v>90</v>
      </c>
    </row>
    <row r="6831" spans="1:10" x14ac:dyDescent="0.2">
      <c r="A6831" s="5">
        <v>617</v>
      </c>
      <c r="B6831" s="6">
        <v>16</v>
      </c>
      <c r="C6831" s="6" t="s">
        <v>207</v>
      </c>
      <c r="D6831" s="7">
        <v>46070.492361111108</v>
      </c>
      <c r="E6831" s="6">
        <v>383.58</v>
      </c>
      <c r="F6831" s="6">
        <v>383.58</v>
      </c>
      <c r="G6831" s="6">
        <v>0</v>
      </c>
      <c r="H6831" s="6">
        <v>7</v>
      </c>
      <c r="I6831" s="6">
        <v>11</v>
      </c>
      <c r="J6831" s="6" t="s">
        <v>90</v>
      </c>
    </row>
    <row r="6832" spans="1:10" x14ac:dyDescent="0.2">
      <c r="A6832" s="5">
        <v>530</v>
      </c>
      <c r="B6832" s="6">
        <v>6</v>
      </c>
      <c r="C6832" s="6" t="s">
        <v>48</v>
      </c>
      <c r="D6832" s="7">
        <v>46070.511805555558</v>
      </c>
      <c r="E6832" s="6">
        <v>492</v>
      </c>
      <c r="F6832" s="6">
        <v>492</v>
      </c>
      <c r="G6832" s="6">
        <v>0</v>
      </c>
      <c r="H6832" s="6">
        <v>6</v>
      </c>
      <c r="I6832" s="6" t="s">
        <v>47</v>
      </c>
      <c r="J6832" s="6" t="s">
        <v>47</v>
      </c>
    </row>
    <row r="6833" spans="1:10" x14ac:dyDescent="0.2">
      <c r="A6833" s="5">
        <v>609</v>
      </c>
      <c r="B6833" s="6">
        <v>13</v>
      </c>
      <c r="C6833" s="6" t="s">
        <v>69</v>
      </c>
      <c r="D6833" s="7">
        <v>46070.543749999997</v>
      </c>
      <c r="E6833" s="6">
        <v>227.29</v>
      </c>
      <c r="F6833" s="6">
        <v>227.29</v>
      </c>
      <c r="G6833" s="6">
        <v>0</v>
      </c>
      <c r="H6833" s="6">
        <v>13</v>
      </c>
      <c r="I6833" s="6">
        <v>19</v>
      </c>
      <c r="J6833" s="6" t="s">
        <v>52</v>
      </c>
    </row>
    <row r="6834" spans="1:10" x14ac:dyDescent="0.2">
      <c r="A6834" s="5">
        <v>534</v>
      </c>
      <c r="B6834" s="6">
        <v>21</v>
      </c>
      <c r="C6834" s="6" t="s">
        <v>212</v>
      </c>
      <c r="D6834" s="7">
        <v>46070.551388888889</v>
      </c>
      <c r="E6834" s="6">
        <v>384</v>
      </c>
      <c r="F6834" s="6">
        <v>384</v>
      </c>
      <c r="G6834" s="6">
        <v>0</v>
      </c>
      <c r="H6834" s="6">
        <v>4</v>
      </c>
      <c r="I6834" s="6">
        <v>4</v>
      </c>
      <c r="J6834" s="6" t="s">
        <v>219</v>
      </c>
    </row>
    <row r="6835" spans="1:10" x14ac:dyDescent="0.2">
      <c r="A6835" s="5">
        <v>531</v>
      </c>
      <c r="B6835" s="6">
        <v>37</v>
      </c>
      <c r="C6835" s="6" t="s">
        <v>184</v>
      </c>
      <c r="D6835" s="7">
        <v>46070.570138888892</v>
      </c>
      <c r="E6835" s="6">
        <v>227.33</v>
      </c>
      <c r="F6835" s="6">
        <v>227.33</v>
      </c>
      <c r="G6835" s="6">
        <v>0</v>
      </c>
      <c r="H6835" s="6">
        <v>14</v>
      </c>
      <c r="I6835" s="6">
        <v>12</v>
      </c>
      <c r="J6835" s="6" t="s">
        <v>134</v>
      </c>
    </row>
    <row r="6836" spans="1:10" x14ac:dyDescent="0.2">
      <c r="A6836" s="5">
        <v>532</v>
      </c>
      <c r="B6836" s="6">
        <v>20</v>
      </c>
      <c r="C6836" s="6" t="s">
        <v>211</v>
      </c>
      <c r="D6836" s="7">
        <v>46070.570138888892</v>
      </c>
      <c r="E6836" s="6">
        <v>219.23</v>
      </c>
      <c r="F6836" s="6">
        <v>219.23</v>
      </c>
      <c r="G6836" s="6">
        <v>0</v>
      </c>
      <c r="H6836" s="6">
        <v>14</v>
      </c>
      <c r="I6836" s="6">
        <v>12</v>
      </c>
      <c r="J6836" s="6" t="s">
        <v>134</v>
      </c>
    </row>
    <row r="6837" spans="1:10" x14ac:dyDescent="0.2">
      <c r="A6837" s="5">
        <v>532</v>
      </c>
      <c r="B6837" s="6">
        <v>21</v>
      </c>
      <c r="C6837" s="6" t="s">
        <v>212</v>
      </c>
      <c r="D6837" s="7">
        <v>46070.570138888892</v>
      </c>
      <c r="E6837" s="6">
        <v>219.23</v>
      </c>
      <c r="F6837" s="6">
        <v>219.23</v>
      </c>
      <c r="G6837" s="6">
        <v>0</v>
      </c>
      <c r="H6837" s="6">
        <v>14</v>
      </c>
      <c r="I6837" s="6">
        <v>12</v>
      </c>
      <c r="J6837" s="6" t="s">
        <v>134</v>
      </c>
    </row>
    <row r="6838" spans="1:10" x14ac:dyDescent="0.2">
      <c r="A6838" s="5">
        <v>531</v>
      </c>
      <c r="B6838" s="6">
        <v>38</v>
      </c>
      <c r="C6838" s="6" t="s">
        <v>185</v>
      </c>
      <c r="D6838" s="7">
        <v>46070.570833333331</v>
      </c>
      <c r="E6838" s="6">
        <v>227.33</v>
      </c>
      <c r="F6838" s="6">
        <v>227.33</v>
      </c>
      <c r="G6838" s="6">
        <v>0</v>
      </c>
      <c r="H6838" s="6">
        <v>14</v>
      </c>
      <c r="I6838" s="6">
        <v>12</v>
      </c>
      <c r="J6838" s="6" t="s">
        <v>134</v>
      </c>
    </row>
    <row r="6839" spans="1:10" x14ac:dyDescent="0.2">
      <c r="A6839" s="5">
        <v>553</v>
      </c>
      <c r="B6839" s="6">
        <v>7</v>
      </c>
      <c r="C6839" s="6" t="s">
        <v>230</v>
      </c>
      <c r="D6839" s="7">
        <v>46070.6875</v>
      </c>
      <c r="E6839" s="6">
        <v>155</v>
      </c>
      <c r="F6839" s="6">
        <v>155</v>
      </c>
      <c r="G6839" s="6">
        <v>0</v>
      </c>
      <c r="H6839" s="6">
        <v>6</v>
      </c>
      <c r="I6839" s="6" t="s">
        <v>47</v>
      </c>
      <c r="J6839" s="6" t="s">
        <v>47</v>
      </c>
    </row>
    <row r="6840" spans="1:10" x14ac:dyDescent="0.2">
      <c r="A6840" s="5">
        <v>652</v>
      </c>
      <c r="B6840" s="6">
        <v>18</v>
      </c>
      <c r="C6840" s="6" t="s">
        <v>193</v>
      </c>
      <c r="D6840" s="7">
        <v>46070.731944444444</v>
      </c>
      <c r="E6840" s="6">
        <v>192</v>
      </c>
      <c r="F6840" s="6">
        <v>192</v>
      </c>
      <c r="G6840" s="6">
        <v>0</v>
      </c>
      <c r="H6840" s="6">
        <v>7</v>
      </c>
      <c r="I6840" s="6">
        <v>11</v>
      </c>
      <c r="J6840" s="6" t="s">
        <v>90</v>
      </c>
    </row>
    <row r="6841" spans="1:10" x14ac:dyDescent="0.2">
      <c r="A6841" s="5">
        <v>546</v>
      </c>
      <c r="B6841" s="6">
        <v>8</v>
      </c>
      <c r="C6841" s="6" t="s">
        <v>50</v>
      </c>
      <c r="D6841" s="7">
        <v>46070.756944444445</v>
      </c>
      <c r="E6841" s="6">
        <v>180</v>
      </c>
      <c r="F6841" s="6">
        <v>180</v>
      </c>
      <c r="G6841" s="6">
        <v>0</v>
      </c>
      <c r="H6841" s="6" t="s">
        <v>47</v>
      </c>
      <c r="I6841" s="6">
        <v>10001</v>
      </c>
      <c r="J6841" s="6" t="s">
        <v>20</v>
      </c>
    </row>
    <row r="6842" spans="1:10" x14ac:dyDescent="0.2">
      <c r="A6842" s="5">
        <v>539</v>
      </c>
      <c r="B6842" s="6">
        <v>12</v>
      </c>
      <c r="C6842" s="6" t="s">
        <v>68</v>
      </c>
      <c r="D6842" s="7">
        <v>46070.760416666664</v>
      </c>
      <c r="E6842" s="6">
        <v>181.81</v>
      </c>
      <c r="F6842" s="6">
        <v>181.81</v>
      </c>
      <c r="G6842" s="6">
        <v>0</v>
      </c>
      <c r="H6842" s="6" t="s">
        <v>47</v>
      </c>
      <c r="I6842" s="6">
        <v>10001</v>
      </c>
      <c r="J6842" s="6" t="s">
        <v>20</v>
      </c>
    </row>
    <row r="6843" spans="1:10" x14ac:dyDescent="0.2">
      <c r="A6843" s="5">
        <v>613</v>
      </c>
      <c r="B6843" s="6">
        <v>18</v>
      </c>
      <c r="C6843" s="6" t="s">
        <v>193</v>
      </c>
      <c r="D6843" s="7">
        <v>46070.792361111111</v>
      </c>
      <c r="E6843" s="6">
        <v>180</v>
      </c>
      <c r="F6843" s="6">
        <v>180</v>
      </c>
      <c r="G6843" s="6">
        <v>0</v>
      </c>
      <c r="H6843" s="6">
        <v>14</v>
      </c>
      <c r="I6843" s="6">
        <v>12</v>
      </c>
      <c r="J6843" s="6" t="s">
        <v>134</v>
      </c>
    </row>
    <row r="6844" spans="1:10" x14ac:dyDescent="0.2">
      <c r="A6844" s="5">
        <v>621</v>
      </c>
      <c r="B6844" s="6">
        <v>13</v>
      </c>
      <c r="C6844" s="6" t="s">
        <v>91</v>
      </c>
      <c r="D6844" s="7">
        <v>46070.799305555556</v>
      </c>
      <c r="E6844" s="6">
        <v>205.15</v>
      </c>
      <c r="F6844" s="6">
        <v>205.15</v>
      </c>
      <c r="G6844" s="6">
        <v>0</v>
      </c>
      <c r="H6844" s="6">
        <v>13</v>
      </c>
      <c r="I6844" s="6">
        <v>19</v>
      </c>
      <c r="J6844" s="6" t="s">
        <v>52</v>
      </c>
    </row>
    <row r="6845" spans="1:10" x14ac:dyDescent="0.2">
      <c r="A6845" s="5">
        <v>651</v>
      </c>
      <c r="B6845" s="6">
        <v>26</v>
      </c>
      <c r="C6845" s="6" t="s">
        <v>174</v>
      </c>
      <c r="D6845" s="7">
        <v>46070.809027777781</v>
      </c>
      <c r="E6845" s="6">
        <v>227.4</v>
      </c>
      <c r="F6845" s="6">
        <v>227.4</v>
      </c>
      <c r="G6845" s="6">
        <v>0</v>
      </c>
      <c r="H6845" s="6" t="s">
        <v>47</v>
      </c>
      <c r="I6845" s="6">
        <v>10001</v>
      </c>
      <c r="J6845" s="6" t="s">
        <v>20</v>
      </c>
    </row>
    <row r="6846" spans="1:10" x14ac:dyDescent="0.2">
      <c r="A6846" s="5">
        <v>651</v>
      </c>
      <c r="B6846" s="6">
        <v>27</v>
      </c>
      <c r="C6846" s="6" t="s">
        <v>175</v>
      </c>
      <c r="D6846" s="7">
        <v>46070.809027777781</v>
      </c>
      <c r="E6846" s="6">
        <v>227.4</v>
      </c>
      <c r="F6846" s="6">
        <v>227.4</v>
      </c>
      <c r="G6846" s="6">
        <v>0</v>
      </c>
      <c r="H6846" s="6" t="s">
        <v>47</v>
      </c>
      <c r="I6846" s="6">
        <v>10001</v>
      </c>
      <c r="J6846" s="6" t="s">
        <v>20</v>
      </c>
    </row>
    <row r="6847" spans="1:10" x14ac:dyDescent="0.2">
      <c r="A6847" s="5">
        <v>636</v>
      </c>
      <c r="B6847" s="6">
        <v>13</v>
      </c>
      <c r="C6847" s="6" t="s">
        <v>69</v>
      </c>
      <c r="D6847" s="7">
        <v>46070.813194444447</v>
      </c>
      <c r="E6847" s="6">
        <v>297.44</v>
      </c>
      <c r="F6847" s="6">
        <v>297.44</v>
      </c>
      <c r="G6847" s="6">
        <v>0</v>
      </c>
      <c r="H6847" s="6" t="s">
        <v>47</v>
      </c>
      <c r="I6847" s="6">
        <v>10001</v>
      </c>
      <c r="J6847" s="6" t="s">
        <v>20</v>
      </c>
    </row>
    <row r="6848" spans="1:10" x14ac:dyDescent="0.2">
      <c r="A6848" s="5">
        <v>583</v>
      </c>
      <c r="B6848" s="6">
        <v>13</v>
      </c>
      <c r="C6848" s="6" t="s">
        <v>69</v>
      </c>
      <c r="D6848" s="7">
        <v>46070.815972222219</v>
      </c>
      <c r="E6848" s="6">
        <v>264.72000000000003</v>
      </c>
      <c r="F6848" s="6">
        <v>264.72000000000003</v>
      </c>
      <c r="G6848" s="6">
        <v>0</v>
      </c>
      <c r="H6848" s="6">
        <v>5</v>
      </c>
      <c r="I6848" s="6">
        <v>10</v>
      </c>
      <c r="J6848" s="6" t="s">
        <v>133</v>
      </c>
    </row>
    <row r="6849" spans="1:10" x14ac:dyDescent="0.2">
      <c r="A6849" s="5">
        <v>583</v>
      </c>
      <c r="B6849" s="6">
        <v>14</v>
      </c>
      <c r="C6849" s="6" t="s">
        <v>70</v>
      </c>
      <c r="D6849" s="7">
        <v>46070.815972222219</v>
      </c>
      <c r="E6849" s="6">
        <v>264.72000000000003</v>
      </c>
      <c r="F6849" s="6">
        <v>264.72000000000003</v>
      </c>
      <c r="G6849" s="6">
        <v>0</v>
      </c>
      <c r="H6849" s="6">
        <v>5</v>
      </c>
      <c r="I6849" s="6">
        <v>10</v>
      </c>
      <c r="J6849" s="6" t="s">
        <v>133</v>
      </c>
    </row>
    <row r="6850" spans="1:10" x14ac:dyDescent="0.2">
      <c r="A6850" s="5">
        <v>32</v>
      </c>
      <c r="B6850" s="6">
        <v>7</v>
      </c>
      <c r="C6850" s="6" t="s">
        <v>62</v>
      </c>
      <c r="D6850" s="7">
        <v>46070.822222222225</v>
      </c>
      <c r="E6850" s="6">
        <v>217.4</v>
      </c>
      <c r="F6850" s="6">
        <v>217.4</v>
      </c>
      <c r="G6850" s="6">
        <v>0</v>
      </c>
      <c r="H6850" s="6">
        <v>10</v>
      </c>
      <c r="I6850" s="6">
        <v>23</v>
      </c>
      <c r="J6850" s="6" t="s">
        <v>82</v>
      </c>
    </row>
    <row r="6851" spans="1:10" x14ac:dyDescent="0.2">
      <c r="A6851" s="5">
        <v>702</v>
      </c>
      <c r="B6851" s="6">
        <v>34</v>
      </c>
      <c r="C6851" s="6" t="s">
        <v>182</v>
      </c>
      <c r="D6851" s="7">
        <v>46071.25</v>
      </c>
      <c r="E6851" s="6">
        <v>230</v>
      </c>
      <c r="F6851" s="6">
        <v>230</v>
      </c>
      <c r="G6851" s="6">
        <v>0</v>
      </c>
      <c r="H6851" s="6">
        <v>12</v>
      </c>
      <c r="I6851" s="6">
        <v>10002</v>
      </c>
      <c r="J6851" s="6" t="s">
        <v>56</v>
      </c>
    </row>
    <row r="6852" spans="1:10" x14ac:dyDescent="0.2">
      <c r="A6852" s="5">
        <v>733</v>
      </c>
      <c r="B6852" s="6">
        <v>14</v>
      </c>
      <c r="C6852" s="6" t="s">
        <v>205</v>
      </c>
      <c r="D6852" s="7">
        <v>46071.25</v>
      </c>
      <c r="E6852" s="6">
        <v>356</v>
      </c>
      <c r="F6852" s="6">
        <v>356</v>
      </c>
      <c r="G6852" s="6">
        <v>0</v>
      </c>
      <c r="H6852" s="6">
        <v>13</v>
      </c>
      <c r="I6852" s="6">
        <v>31</v>
      </c>
      <c r="J6852" s="6" t="s">
        <v>42</v>
      </c>
    </row>
    <row r="6853" spans="1:10" x14ac:dyDescent="0.2">
      <c r="A6853" s="5">
        <v>606</v>
      </c>
      <c r="B6853" s="6">
        <v>15</v>
      </c>
      <c r="C6853" s="6" t="s">
        <v>131</v>
      </c>
      <c r="D6853" s="7">
        <v>46071.44027777778</v>
      </c>
      <c r="E6853" s="6">
        <v>280</v>
      </c>
      <c r="F6853" s="6">
        <v>280</v>
      </c>
      <c r="G6853" s="6">
        <v>0</v>
      </c>
      <c r="H6853" s="6">
        <v>7</v>
      </c>
      <c r="I6853" s="6">
        <v>11</v>
      </c>
      <c r="J6853" s="6" t="s">
        <v>90</v>
      </c>
    </row>
    <row r="6854" spans="1:10" x14ac:dyDescent="0.2">
      <c r="A6854" s="5">
        <v>548</v>
      </c>
      <c r="B6854" s="6">
        <v>5</v>
      </c>
      <c r="C6854" s="6" t="s">
        <v>76</v>
      </c>
      <c r="D6854" s="7">
        <v>46071.665277777778</v>
      </c>
      <c r="E6854" s="6">
        <v>300</v>
      </c>
      <c r="F6854" s="6">
        <v>300</v>
      </c>
      <c r="G6854" s="6">
        <v>0</v>
      </c>
      <c r="H6854" s="6">
        <v>8</v>
      </c>
      <c r="I6854" s="6">
        <v>5</v>
      </c>
      <c r="J6854" s="6" t="s">
        <v>79</v>
      </c>
    </row>
    <row r="6855" spans="1:10" x14ac:dyDescent="0.2">
      <c r="A6855" s="5">
        <v>657</v>
      </c>
      <c r="B6855" s="6">
        <v>1</v>
      </c>
      <c r="C6855" s="6" t="s">
        <v>19</v>
      </c>
      <c r="D6855" s="7">
        <v>46071.879861111112</v>
      </c>
      <c r="E6855" s="6">
        <v>0</v>
      </c>
      <c r="F6855" s="6">
        <v>0</v>
      </c>
      <c r="G6855" s="6">
        <v>0</v>
      </c>
      <c r="H6855" s="6" t="s">
        <v>47</v>
      </c>
      <c r="I6855" s="6">
        <v>10002</v>
      </c>
      <c r="J6855" s="6" t="s">
        <v>56</v>
      </c>
    </row>
    <row r="6856" spans="1:10" x14ac:dyDescent="0.2">
      <c r="A6856" s="5">
        <v>625</v>
      </c>
      <c r="B6856" s="6">
        <v>8</v>
      </c>
      <c r="C6856" s="6" t="s">
        <v>64</v>
      </c>
      <c r="D6856" s="7">
        <v>46072.439583333333</v>
      </c>
      <c r="E6856" s="6">
        <v>240.7</v>
      </c>
      <c r="F6856" s="6">
        <v>240.7</v>
      </c>
      <c r="G6856" s="6">
        <v>0</v>
      </c>
      <c r="H6856" s="6">
        <v>14</v>
      </c>
      <c r="I6856" s="6">
        <v>12</v>
      </c>
      <c r="J6856" s="6" t="s">
        <v>134</v>
      </c>
    </row>
    <row r="6857" spans="1:10" x14ac:dyDescent="0.2">
      <c r="A6857" s="5">
        <v>626</v>
      </c>
      <c r="B6857" s="6">
        <v>8</v>
      </c>
      <c r="C6857" s="6" t="s">
        <v>64</v>
      </c>
      <c r="D6857" s="7">
        <v>46072.44027777778</v>
      </c>
      <c r="E6857" s="6">
        <v>240.7</v>
      </c>
      <c r="F6857" s="6">
        <v>240.7</v>
      </c>
      <c r="G6857" s="6">
        <v>0</v>
      </c>
      <c r="H6857" s="6">
        <v>14</v>
      </c>
      <c r="I6857" s="6">
        <v>12</v>
      </c>
      <c r="J6857" s="6" t="s">
        <v>134</v>
      </c>
    </row>
    <row r="6858" spans="1:10" x14ac:dyDescent="0.2">
      <c r="A6858" s="5">
        <v>627</v>
      </c>
      <c r="B6858" s="6">
        <v>41</v>
      </c>
      <c r="C6858" s="6" t="s">
        <v>189</v>
      </c>
      <c r="D6858" s="7">
        <v>46072.45208333333</v>
      </c>
      <c r="E6858" s="6">
        <v>134.38</v>
      </c>
      <c r="F6858" s="6">
        <v>134.38</v>
      </c>
      <c r="G6858" s="6">
        <v>0</v>
      </c>
      <c r="H6858" s="6">
        <v>5</v>
      </c>
      <c r="I6858" s="6">
        <v>10</v>
      </c>
      <c r="J6858" s="6" t="s">
        <v>133</v>
      </c>
    </row>
    <row r="6859" spans="1:10" x14ac:dyDescent="0.2">
      <c r="A6859" s="5">
        <v>527</v>
      </c>
      <c r="B6859" s="6">
        <v>18</v>
      </c>
      <c r="C6859" s="6" t="s">
        <v>193</v>
      </c>
      <c r="D6859" s="7">
        <v>46072.540972222225</v>
      </c>
      <c r="E6859" s="6">
        <v>309</v>
      </c>
      <c r="F6859" s="6">
        <v>309</v>
      </c>
      <c r="G6859" s="6">
        <v>0</v>
      </c>
      <c r="H6859" s="6">
        <v>8</v>
      </c>
      <c r="I6859" s="6">
        <v>5</v>
      </c>
      <c r="J6859" s="6" t="s">
        <v>79</v>
      </c>
    </row>
    <row r="6860" spans="1:10" x14ac:dyDescent="0.2">
      <c r="A6860" s="5">
        <v>541</v>
      </c>
      <c r="B6860" s="6">
        <v>39</v>
      </c>
      <c r="C6860" s="6" t="s">
        <v>187</v>
      </c>
      <c r="D6860" s="7">
        <v>46072.699305555558</v>
      </c>
      <c r="E6860" s="6">
        <v>230</v>
      </c>
      <c r="F6860" s="6">
        <v>230</v>
      </c>
      <c r="G6860" s="6">
        <v>0</v>
      </c>
      <c r="H6860" s="6">
        <v>10</v>
      </c>
      <c r="I6860" s="6">
        <v>13</v>
      </c>
      <c r="J6860" s="6" t="s">
        <v>81</v>
      </c>
    </row>
    <row r="6861" spans="1:10" x14ac:dyDescent="0.2">
      <c r="A6861" s="5">
        <v>637</v>
      </c>
      <c r="B6861" s="6">
        <v>8</v>
      </c>
      <c r="C6861" s="6" t="s">
        <v>124</v>
      </c>
      <c r="D6861" s="7">
        <v>46072.717361111114</v>
      </c>
      <c r="E6861" s="6">
        <v>320</v>
      </c>
      <c r="F6861" s="6">
        <v>320</v>
      </c>
      <c r="G6861" s="6">
        <v>0</v>
      </c>
      <c r="H6861" s="6">
        <v>4</v>
      </c>
      <c r="I6861" s="6">
        <v>4</v>
      </c>
      <c r="J6861" s="6" t="s">
        <v>219</v>
      </c>
    </row>
    <row r="6862" spans="1:10" x14ac:dyDescent="0.2">
      <c r="A6862" s="5">
        <v>655</v>
      </c>
      <c r="B6862" s="6">
        <v>27</v>
      </c>
      <c r="C6862" s="6" t="s">
        <v>218</v>
      </c>
      <c r="D6862" s="7">
        <v>46072.756944444445</v>
      </c>
      <c r="E6862" s="6">
        <v>220.63</v>
      </c>
      <c r="F6862" s="6">
        <v>220.63</v>
      </c>
      <c r="G6862" s="6">
        <v>0</v>
      </c>
      <c r="H6862" s="6">
        <v>12</v>
      </c>
      <c r="I6862" s="6">
        <v>15</v>
      </c>
      <c r="J6862" s="6" t="s">
        <v>63</v>
      </c>
    </row>
    <row r="6863" spans="1:10" x14ac:dyDescent="0.2">
      <c r="A6863" s="5">
        <v>548</v>
      </c>
      <c r="B6863" s="6">
        <v>6</v>
      </c>
      <c r="C6863" s="6" t="s">
        <v>122</v>
      </c>
      <c r="D6863" s="7">
        <v>46072.786805555559</v>
      </c>
      <c r="E6863" s="6">
        <v>300</v>
      </c>
      <c r="F6863" s="6">
        <v>300</v>
      </c>
      <c r="G6863" s="6">
        <v>0</v>
      </c>
      <c r="H6863" s="6">
        <v>8</v>
      </c>
      <c r="I6863" s="6">
        <v>5</v>
      </c>
      <c r="J6863" s="6" t="s">
        <v>79</v>
      </c>
    </row>
    <row r="6864" spans="1:10" x14ac:dyDescent="0.2">
      <c r="A6864" s="5">
        <v>42</v>
      </c>
      <c r="B6864" s="6">
        <v>6</v>
      </c>
      <c r="C6864" s="6" t="s">
        <v>61</v>
      </c>
      <c r="D6864" s="7">
        <v>46072.804166666669</v>
      </c>
      <c r="E6864" s="6">
        <v>160.47999999999999</v>
      </c>
      <c r="F6864" s="6">
        <v>160.47999999999999</v>
      </c>
      <c r="G6864" s="6">
        <v>0</v>
      </c>
      <c r="H6864" s="6">
        <v>6</v>
      </c>
      <c r="I6864" s="6">
        <v>9</v>
      </c>
      <c r="J6864" s="6" t="s">
        <v>80</v>
      </c>
    </row>
    <row r="6865" spans="1:10" x14ac:dyDescent="0.2">
      <c r="A6865" s="5">
        <v>632</v>
      </c>
      <c r="B6865" s="6">
        <v>24</v>
      </c>
      <c r="C6865" s="6" t="s">
        <v>215</v>
      </c>
      <c r="D6865" s="7">
        <v>46072.945833333331</v>
      </c>
      <c r="E6865" s="6">
        <v>220</v>
      </c>
      <c r="F6865" s="6">
        <v>220</v>
      </c>
      <c r="G6865" s="6">
        <v>0</v>
      </c>
      <c r="H6865" s="6" t="s">
        <v>47</v>
      </c>
      <c r="I6865" s="6">
        <v>10001</v>
      </c>
      <c r="J6865" s="6" t="s">
        <v>20</v>
      </c>
    </row>
    <row r="6866" spans="1:10" x14ac:dyDescent="0.2">
      <c r="A6866" s="5">
        <v>635</v>
      </c>
      <c r="B6866" s="6">
        <v>24</v>
      </c>
      <c r="C6866" s="6" t="s">
        <v>166</v>
      </c>
      <c r="D6866" s="7">
        <v>46072.956944444442</v>
      </c>
      <c r="E6866" s="6">
        <v>160.47</v>
      </c>
      <c r="F6866" s="6">
        <v>160.47</v>
      </c>
      <c r="G6866" s="6">
        <v>0</v>
      </c>
      <c r="H6866" s="6" t="s">
        <v>47</v>
      </c>
      <c r="I6866" s="6">
        <v>10001</v>
      </c>
      <c r="J6866" s="6" t="s">
        <v>20</v>
      </c>
    </row>
    <row r="6867" spans="1:10" x14ac:dyDescent="0.2">
      <c r="A6867" s="5">
        <v>629</v>
      </c>
      <c r="B6867" s="6">
        <v>23</v>
      </c>
      <c r="C6867" s="6" t="s">
        <v>165</v>
      </c>
      <c r="D6867" s="7">
        <v>46072.960416666669</v>
      </c>
      <c r="E6867" s="6">
        <v>161</v>
      </c>
      <c r="F6867" s="6">
        <v>161</v>
      </c>
      <c r="G6867" s="6">
        <v>0</v>
      </c>
      <c r="H6867" s="6" t="s">
        <v>47</v>
      </c>
      <c r="I6867" s="6">
        <v>10001</v>
      </c>
      <c r="J6867" s="6" t="s">
        <v>20</v>
      </c>
    </row>
    <row r="6868" spans="1:10" x14ac:dyDescent="0.2">
      <c r="A6868" s="5">
        <v>671</v>
      </c>
      <c r="B6868" s="6">
        <v>26</v>
      </c>
      <c r="C6868" s="6" t="s">
        <v>217</v>
      </c>
      <c r="D6868" s="7">
        <v>46073.25</v>
      </c>
      <c r="E6868" s="6">
        <v>209.23</v>
      </c>
      <c r="F6868" s="6">
        <v>209.23</v>
      </c>
      <c r="G6868" s="6">
        <v>0</v>
      </c>
      <c r="H6868" s="6">
        <v>12</v>
      </c>
      <c r="I6868" s="6">
        <v>15</v>
      </c>
      <c r="J6868" s="6" t="s">
        <v>63</v>
      </c>
    </row>
    <row r="6869" spans="1:10" x14ac:dyDescent="0.2">
      <c r="A6869" s="5">
        <v>717</v>
      </c>
      <c r="B6869" s="6">
        <v>3</v>
      </c>
      <c r="C6869" s="6" t="s">
        <v>58</v>
      </c>
      <c r="D6869" s="7">
        <v>46073.25</v>
      </c>
      <c r="E6869" s="6">
        <v>0.01</v>
      </c>
      <c r="F6869" s="6">
        <v>0.01</v>
      </c>
      <c r="G6869" s="6">
        <v>0</v>
      </c>
      <c r="H6869" s="6">
        <v>5</v>
      </c>
      <c r="I6869" s="6">
        <v>14</v>
      </c>
      <c r="J6869" s="6" t="s">
        <v>22</v>
      </c>
    </row>
    <row r="6870" spans="1:10" x14ac:dyDescent="0.2">
      <c r="A6870" s="5">
        <v>547</v>
      </c>
      <c r="B6870" s="6">
        <v>2</v>
      </c>
      <c r="C6870" s="6" t="s">
        <v>72</v>
      </c>
      <c r="D6870" s="7">
        <v>46073.390972222223</v>
      </c>
      <c r="E6870" s="6">
        <v>320</v>
      </c>
      <c r="F6870" s="6">
        <v>320</v>
      </c>
      <c r="G6870" s="6">
        <v>0</v>
      </c>
      <c r="H6870" s="6">
        <v>6</v>
      </c>
      <c r="I6870" s="6" t="s">
        <v>47</v>
      </c>
      <c r="J6870" s="6" t="s">
        <v>47</v>
      </c>
    </row>
    <row r="6871" spans="1:10" x14ac:dyDescent="0.2">
      <c r="A6871" s="5">
        <v>633</v>
      </c>
      <c r="B6871" s="6">
        <v>7</v>
      </c>
      <c r="C6871" s="6" t="s">
        <v>123</v>
      </c>
      <c r="D6871" s="7">
        <v>46073.431250000001</v>
      </c>
      <c r="E6871" s="6">
        <v>320</v>
      </c>
      <c r="F6871" s="6">
        <v>320</v>
      </c>
      <c r="G6871" s="6">
        <v>0</v>
      </c>
      <c r="H6871" s="6">
        <v>14</v>
      </c>
      <c r="I6871" s="6">
        <v>12</v>
      </c>
      <c r="J6871" s="6" t="s">
        <v>134</v>
      </c>
    </row>
    <row r="6872" spans="1:10" x14ac:dyDescent="0.2">
      <c r="A6872" s="5">
        <v>575</v>
      </c>
      <c r="B6872" s="6">
        <v>7</v>
      </c>
      <c r="C6872" s="6" t="s">
        <v>151</v>
      </c>
      <c r="D6872" s="7">
        <v>46073.447916666664</v>
      </c>
      <c r="E6872" s="6">
        <v>209.2</v>
      </c>
      <c r="F6872" s="6">
        <v>209.2</v>
      </c>
      <c r="G6872" s="6">
        <v>0</v>
      </c>
      <c r="H6872" s="6">
        <v>10</v>
      </c>
      <c r="I6872" s="6">
        <v>13</v>
      </c>
      <c r="J6872" s="6" t="s">
        <v>81</v>
      </c>
    </row>
    <row r="6873" spans="1:10" x14ac:dyDescent="0.2">
      <c r="A6873" s="5">
        <v>544</v>
      </c>
      <c r="B6873" s="6">
        <v>26</v>
      </c>
      <c r="C6873" s="6" t="s">
        <v>174</v>
      </c>
      <c r="D6873" s="7">
        <v>46073.597222222219</v>
      </c>
      <c r="E6873" s="6">
        <v>209</v>
      </c>
      <c r="F6873" s="6">
        <v>209</v>
      </c>
      <c r="G6873" s="6">
        <v>0</v>
      </c>
      <c r="H6873" s="6">
        <v>13</v>
      </c>
      <c r="I6873" s="6">
        <v>31</v>
      </c>
      <c r="J6873" s="6" t="s">
        <v>42</v>
      </c>
    </row>
    <row r="6874" spans="1:10" x14ac:dyDescent="0.2">
      <c r="A6874" s="5">
        <v>615</v>
      </c>
      <c r="B6874" s="6">
        <v>14</v>
      </c>
      <c r="C6874" s="6" t="s">
        <v>205</v>
      </c>
      <c r="D6874" s="7">
        <v>46073.69027777778</v>
      </c>
      <c r="E6874" s="6">
        <v>600</v>
      </c>
      <c r="F6874" s="6">
        <v>600</v>
      </c>
      <c r="G6874" s="6">
        <v>0</v>
      </c>
      <c r="H6874" s="6">
        <v>13</v>
      </c>
      <c r="I6874" s="6">
        <v>31</v>
      </c>
      <c r="J6874" s="6" t="s">
        <v>42</v>
      </c>
    </row>
    <row r="6875" spans="1:10" x14ac:dyDescent="0.2">
      <c r="A6875" s="5">
        <v>564</v>
      </c>
      <c r="B6875" s="6">
        <v>16</v>
      </c>
      <c r="C6875" s="6" t="s">
        <v>96</v>
      </c>
      <c r="D6875" s="7">
        <v>46073.793055555558</v>
      </c>
      <c r="E6875" s="6">
        <v>285</v>
      </c>
      <c r="F6875" s="6">
        <v>285</v>
      </c>
      <c r="G6875" s="6">
        <v>0</v>
      </c>
      <c r="H6875" s="6">
        <v>13</v>
      </c>
      <c r="I6875" s="6">
        <v>31</v>
      </c>
      <c r="J6875" s="6" t="s">
        <v>42</v>
      </c>
    </row>
    <row r="6876" spans="1:10" x14ac:dyDescent="0.2">
      <c r="A6876" s="5">
        <v>570</v>
      </c>
      <c r="B6876" s="6">
        <v>27</v>
      </c>
      <c r="C6876" s="6" t="s">
        <v>202</v>
      </c>
      <c r="D6876" s="7">
        <v>46073.79791666667</v>
      </c>
      <c r="E6876" s="6">
        <v>180</v>
      </c>
      <c r="F6876" s="6">
        <v>180</v>
      </c>
      <c r="G6876" s="6">
        <v>0</v>
      </c>
      <c r="H6876" s="6">
        <v>8</v>
      </c>
      <c r="I6876" s="6">
        <v>5</v>
      </c>
      <c r="J6876" s="6" t="s">
        <v>79</v>
      </c>
    </row>
    <row r="6877" spans="1:10" x14ac:dyDescent="0.2">
      <c r="A6877" s="5">
        <v>611</v>
      </c>
      <c r="B6877" s="6">
        <v>10</v>
      </c>
      <c r="C6877" s="6" t="s">
        <v>126</v>
      </c>
      <c r="D6877" s="7">
        <v>46073.819444444445</v>
      </c>
      <c r="E6877" s="6">
        <v>320</v>
      </c>
      <c r="F6877" s="6">
        <v>320</v>
      </c>
      <c r="G6877" s="6">
        <v>0</v>
      </c>
      <c r="H6877" s="6">
        <v>4</v>
      </c>
      <c r="I6877" s="6">
        <v>4</v>
      </c>
      <c r="J6877" s="6" t="s">
        <v>219</v>
      </c>
    </row>
    <row r="6878" spans="1:10" x14ac:dyDescent="0.2">
      <c r="A6878" s="5">
        <v>588</v>
      </c>
      <c r="B6878" s="6">
        <v>35</v>
      </c>
      <c r="C6878" s="6" t="s">
        <v>183</v>
      </c>
      <c r="D6878" s="7">
        <v>46073.822916666664</v>
      </c>
      <c r="E6878" s="6">
        <v>230</v>
      </c>
      <c r="F6878" s="6">
        <v>230</v>
      </c>
      <c r="G6878" s="6">
        <v>0</v>
      </c>
      <c r="H6878" s="6">
        <v>6</v>
      </c>
      <c r="I6878" s="6" t="s">
        <v>47</v>
      </c>
      <c r="J6878" s="6" t="s">
        <v>47</v>
      </c>
    </row>
    <row r="6879" spans="1:10" x14ac:dyDescent="0.2">
      <c r="A6879" s="5">
        <v>571</v>
      </c>
      <c r="B6879" s="6">
        <v>14</v>
      </c>
      <c r="C6879" s="6" t="s">
        <v>70</v>
      </c>
      <c r="D6879" s="7">
        <v>46073.833333333336</v>
      </c>
      <c r="E6879" s="6">
        <v>289</v>
      </c>
      <c r="F6879" s="6">
        <v>289</v>
      </c>
      <c r="G6879" s="6">
        <v>0</v>
      </c>
      <c r="H6879" s="6">
        <v>7</v>
      </c>
      <c r="I6879" s="6">
        <v>21</v>
      </c>
      <c r="J6879" s="6" t="s">
        <v>93</v>
      </c>
    </row>
    <row r="6880" spans="1:10" x14ac:dyDescent="0.2">
      <c r="A6880" s="5">
        <v>443</v>
      </c>
      <c r="B6880" s="6">
        <v>1</v>
      </c>
      <c r="C6880" s="6" t="s">
        <v>19</v>
      </c>
      <c r="D6880" s="7">
        <v>46073.835416666669</v>
      </c>
      <c r="E6880" s="6">
        <v>799</v>
      </c>
      <c r="F6880" s="6">
        <v>799</v>
      </c>
      <c r="G6880" s="6">
        <v>0</v>
      </c>
      <c r="H6880" s="6">
        <v>6</v>
      </c>
      <c r="I6880" s="6">
        <v>8</v>
      </c>
      <c r="J6880" s="6" t="s">
        <v>92</v>
      </c>
    </row>
    <row r="6881" spans="1:10" x14ac:dyDescent="0.2">
      <c r="A6881" s="5">
        <v>620</v>
      </c>
      <c r="B6881" s="6">
        <v>12</v>
      </c>
      <c r="C6881" s="6" t="s">
        <v>68</v>
      </c>
      <c r="D6881" s="7">
        <v>46073.842361111114</v>
      </c>
      <c r="E6881" s="6">
        <v>192.51</v>
      </c>
      <c r="F6881" s="6">
        <v>192.51</v>
      </c>
      <c r="G6881" s="6">
        <v>0</v>
      </c>
      <c r="H6881" s="6">
        <v>12</v>
      </c>
      <c r="I6881" s="6">
        <v>15</v>
      </c>
      <c r="J6881" s="6" t="s">
        <v>63</v>
      </c>
    </row>
    <row r="6882" spans="1:10" x14ac:dyDescent="0.2">
      <c r="A6882" s="5">
        <v>556</v>
      </c>
      <c r="B6882" s="6">
        <v>22</v>
      </c>
      <c r="C6882" s="6" t="s">
        <v>213</v>
      </c>
      <c r="D6882" s="7">
        <v>46073.90625</v>
      </c>
      <c r="E6882" s="6">
        <v>483.05</v>
      </c>
      <c r="F6882" s="6">
        <v>483.05</v>
      </c>
      <c r="G6882" s="6">
        <v>0</v>
      </c>
      <c r="H6882" s="6">
        <v>8</v>
      </c>
      <c r="I6882" s="6">
        <v>5</v>
      </c>
      <c r="J6882" s="6" t="s">
        <v>79</v>
      </c>
    </row>
    <row r="6883" spans="1:10" x14ac:dyDescent="0.2">
      <c r="A6883" s="5">
        <v>563</v>
      </c>
      <c r="B6883" s="6">
        <v>21</v>
      </c>
      <c r="C6883" s="6" t="s">
        <v>89</v>
      </c>
      <c r="D6883" s="7">
        <v>46073.988888888889</v>
      </c>
      <c r="E6883" s="6">
        <v>375</v>
      </c>
      <c r="F6883" s="6">
        <v>375</v>
      </c>
      <c r="G6883" s="6">
        <v>0</v>
      </c>
      <c r="H6883" s="6">
        <v>13</v>
      </c>
      <c r="I6883" s="6">
        <v>31</v>
      </c>
      <c r="J6883" s="6" t="s">
        <v>42</v>
      </c>
    </row>
    <row r="6884" spans="1:10" x14ac:dyDescent="0.2">
      <c r="A6884" s="5">
        <v>563</v>
      </c>
      <c r="B6884" s="6">
        <v>22</v>
      </c>
      <c r="C6884" s="6" t="s">
        <v>164</v>
      </c>
      <c r="D6884" s="7">
        <v>46073.989583333336</v>
      </c>
      <c r="E6884" s="6">
        <v>375</v>
      </c>
      <c r="F6884" s="6">
        <v>375</v>
      </c>
      <c r="G6884" s="6">
        <v>0</v>
      </c>
      <c r="H6884" s="6">
        <v>13</v>
      </c>
      <c r="I6884" s="6">
        <v>31</v>
      </c>
      <c r="J6884" s="6" t="s">
        <v>42</v>
      </c>
    </row>
    <row r="6885" spans="1:10" x14ac:dyDescent="0.2">
      <c r="A6885" s="5">
        <v>554</v>
      </c>
      <c r="B6885" s="6">
        <v>8</v>
      </c>
      <c r="C6885" s="6" t="s">
        <v>64</v>
      </c>
      <c r="D6885" s="7">
        <v>46074.664583333331</v>
      </c>
      <c r="E6885" s="6">
        <v>160</v>
      </c>
      <c r="F6885" s="6">
        <v>160</v>
      </c>
      <c r="G6885" s="6">
        <v>0</v>
      </c>
      <c r="H6885" s="6">
        <v>5</v>
      </c>
      <c r="I6885" s="6">
        <v>10</v>
      </c>
      <c r="J6885" s="6" t="s">
        <v>133</v>
      </c>
    </row>
    <row r="6886" spans="1:10" x14ac:dyDescent="0.2">
      <c r="A6886" s="5">
        <v>585</v>
      </c>
      <c r="B6886" s="6">
        <v>10</v>
      </c>
      <c r="C6886" s="6" t="s">
        <v>53</v>
      </c>
      <c r="D6886" s="7">
        <v>46074.688888888886</v>
      </c>
      <c r="E6886" s="6">
        <v>291</v>
      </c>
      <c r="F6886" s="6">
        <v>291</v>
      </c>
      <c r="G6886" s="6">
        <v>0</v>
      </c>
      <c r="H6886" s="6">
        <v>11</v>
      </c>
      <c r="I6886" s="6">
        <v>18</v>
      </c>
      <c r="J6886" s="6" t="s">
        <v>29</v>
      </c>
    </row>
    <row r="6887" spans="1:10" x14ac:dyDescent="0.2">
      <c r="A6887" s="5">
        <v>584</v>
      </c>
      <c r="B6887" s="6">
        <v>13</v>
      </c>
      <c r="C6887" s="6" t="s">
        <v>69</v>
      </c>
      <c r="D6887" s="7">
        <v>46074.743055555555</v>
      </c>
      <c r="E6887" s="6">
        <v>254.07</v>
      </c>
      <c r="F6887" s="6">
        <v>254.07</v>
      </c>
      <c r="G6887" s="6">
        <v>0</v>
      </c>
      <c r="H6887" s="6">
        <v>7</v>
      </c>
      <c r="I6887" s="6">
        <v>21</v>
      </c>
      <c r="J6887" s="6" t="s">
        <v>93</v>
      </c>
    </row>
    <row r="6888" spans="1:10" x14ac:dyDescent="0.2">
      <c r="A6888" s="5">
        <v>582</v>
      </c>
      <c r="B6888" s="6">
        <v>18</v>
      </c>
      <c r="C6888" s="6" t="s">
        <v>86</v>
      </c>
      <c r="D6888" s="7">
        <v>46074.752083333333</v>
      </c>
      <c r="E6888" s="6">
        <v>280.79000000000002</v>
      </c>
      <c r="F6888" s="6">
        <v>280.79000000000002</v>
      </c>
      <c r="G6888" s="6">
        <v>0</v>
      </c>
      <c r="H6888" s="6">
        <v>6</v>
      </c>
      <c r="I6888" s="6">
        <v>8</v>
      </c>
      <c r="J6888" s="6" t="s">
        <v>92</v>
      </c>
    </row>
    <row r="6889" spans="1:10" x14ac:dyDescent="0.2">
      <c r="A6889" s="5">
        <v>545</v>
      </c>
      <c r="B6889" s="6">
        <v>11</v>
      </c>
      <c r="C6889" s="6" t="s">
        <v>67</v>
      </c>
      <c r="D6889" s="7">
        <v>46074.804166666669</v>
      </c>
      <c r="E6889" s="6">
        <v>182.88</v>
      </c>
      <c r="F6889" s="6">
        <v>182.88</v>
      </c>
      <c r="G6889" s="6">
        <v>0</v>
      </c>
      <c r="H6889" s="6">
        <v>14</v>
      </c>
      <c r="I6889" s="6">
        <v>12</v>
      </c>
      <c r="J6889" s="6" t="s">
        <v>134</v>
      </c>
    </row>
    <row r="6890" spans="1:10" x14ac:dyDescent="0.2">
      <c r="A6890" s="5">
        <v>586</v>
      </c>
      <c r="B6890" s="6">
        <v>36</v>
      </c>
      <c r="C6890" s="6" t="s">
        <v>184</v>
      </c>
      <c r="D6890" s="7">
        <v>46074.831944444442</v>
      </c>
      <c r="E6890" s="6">
        <v>227.33</v>
      </c>
      <c r="F6890" s="6">
        <v>227.33</v>
      </c>
      <c r="G6890" s="6">
        <v>0</v>
      </c>
      <c r="H6890" s="6">
        <v>5</v>
      </c>
      <c r="I6890" s="6">
        <v>10</v>
      </c>
      <c r="J6890" s="6" t="s">
        <v>133</v>
      </c>
    </row>
    <row r="6891" spans="1:10" x14ac:dyDescent="0.2">
      <c r="A6891" s="5">
        <v>568</v>
      </c>
      <c r="B6891" s="6">
        <v>15</v>
      </c>
      <c r="C6891" s="6" t="s">
        <v>36</v>
      </c>
      <c r="D6891" s="7">
        <v>46074.958333333336</v>
      </c>
      <c r="E6891" s="6">
        <v>284</v>
      </c>
      <c r="F6891" s="6">
        <v>284</v>
      </c>
      <c r="G6891" s="6">
        <v>0</v>
      </c>
      <c r="H6891" s="6" t="s">
        <v>47</v>
      </c>
      <c r="I6891" s="6">
        <v>10001</v>
      </c>
      <c r="J6891" s="6" t="s">
        <v>20</v>
      </c>
    </row>
    <row r="6892" spans="1:10" x14ac:dyDescent="0.2">
      <c r="A6892" s="5">
        <v>634</v>
      </c>
      <c r="B6892" s="6">
        <v>8</v>
      </c>
      <c r="C6892" s="6" t="s">
        <v>124</v>
      </c>
      <c r="D6892" s="7">
        <v>46074.962500000001</v>
      </c>
      <c r="E6892" s="6">
        <v>300</v>
      </c>
      <c r="F6892" s="6">
        <v>300</v>
      </c>
      <c r="G6892" s="6">
        <v>0</v>
      </c>
      <c r="H6892" s="6" t="s">
        <v>47</v>
      </c>
      <c r="I6892" s="6">
        <v>10001</v>
      </c>
      <c r="J6892" s="6" t="s">
        <v>20</v>
      </c>
    </row>
    <row r="6893" spans="1:10" x14ac:dyDescent="0.2">
      <c r="A6893" s="5">
        <v>630</v>
      </c>
      <c r="B6893" s="6">
        <v>39</v>
      </c>
      <c r="C6893" s="6" t="s">
        <v>187</v>
      </c>
      <c r="D6893" s="7">
        <v>46074.96597222222</v>
      </c>
      <c r="E6893" s="6">
        <v>386</v>
      </c>
      <c r="F6893" s="6">
        <v>386</v>
      </c>
      <c r="G6893" s="6">
        <v>0</v>
      </c>
      <c r="H6893" s="6" t="s">
        <v>47</v>
      </c>
      <c r="I6893" s="6">
        <v>10001</v>
      </c>
      <c r="J6893" s="6" t="s">
        <v>20</v>
      </c>
    </row>
    <row r="6894" spans="1:10" x14ac:dyDescent="0.2">
      <c r="A6894" s="5">
        <v>591</v>
      </c>
      <c r="B6894" s="6">
        <v>9</v>
      </c>
      <c r="C6894" s="6" t="s">
        <v>65</v>
      </c>
      <c r="D6894" s="7">
        <v>46074.970833333333</v>
      </c>
      <c r="E6894" s="6">
        <v>164</v>
      </c>
      <c r="F6894" s="6">
        <v>164</v>
      </c>
      <c r="G6894" s="6">
        <v>0</v>
      </c>
      <c r="H6894" s="6" t="s">
        <v>47</v>
      </c>
      <c r="I6894" s="6">
        <v>10001</v>
      </c>
      <c r="J6894" s="6" t="s">
        <v>20</v>
      </c>
    </row>
    <row r="6895" spans="1:10" x14ac:dyDescent="0.2">
      <c r="A6895" s="5">
        <v>605</v>
      </c>
      <c r="B6895" s="6">
        <v>8</v>
      </c>
      <c r="C6895" s="6" t="s">
        <v>124</v>
      </c>
      <c r="D6895" s="7">
        <v>46075.425000000003</v>
      </c>
      <c r="E6895" s="6">
        <v>320</v>
      </c>
      <c r="F6895" s="6">
        <v>320</v>
      </c>
      <c r="G6895" s="6">
        <v>0</v>
      </c>
      <c r="H6895" s="6">
        <v>7</v>
      </c>
      <c r="I6895" s="6">
        <v>11</v>
      </c>
      <c r="J6895" s="6" t="s">
        <v>90</v>
      </c>
    </row>
    <row r="6896" spans="1:10" x14ac:dyDescent="0.2">
      <c r="A6896" s="5">
        <v>535</v>
      </c>
      <c r="B6896" s="6">
        <v>10</v>
      </c>
      <c r="C6896" s="6" t="s">
        <v>53</v>
      </c>
      <c r="D6896" s="7">
        <v>46075.481249999997</v>
      </c>
      <c r="E6896" s="6">
        <v>390</v>
      </c>
      <c r="F6896" s="6">
        <v>390</v>
      </c>
      <c r="G6896" s="6">
        <v>0</v>
      </c>
      <c r="H6896" s="6">
        <v>14</v>
      </c>
      <c r="I6896" s="6">
        <v>12</v>
      </c>
      <c r="J6896" s="6" t="s">
        <v>134</v>
      </c>
    </row>
    <row r="6897" spans="1:10" x14ac:dyDescent="0.2">
      <c r="A6897" s="5">
        <v>542</v>
      </c>
      <c r="B6897" s="6">
        <v>22</v>
      </c>
      <c r="C6897" s="6" t="s">
        <v>197</v>
      </c>
      <c r="D6897" s="7">
        <v>46075.518750000003</v>
      </c>
      <c r="E6897" s="6">
        <v>294</v>
      </c>
      <c r="F6897" s="6">
        <v>294</v>
      </c>
      <c r="G6897" s="6">
        <v>0</v>
      </c>
      <c r="H6897" s="6">
        <v>5</v>
      </c>
      <c r="I6897" s="6">
        <v>10</v>
      </c>
      <c r="J6897" s="6" t="s">
        <v>133</v>
      </c>
    </row>
    <row r="6898" spans="1:10" x14ac:dyDescent="0.2">
      <c r="A6898" s="5">
        <v>600</v>
      </c>
      <c r="B6898" s="6">
        <v>21</v>
      </c>
      <c r="C6898" s="6" t="s">
        <v>212</v>
      </c>
      <c r="D6898" s="7">
        <v>46075.519444444442</v>
      </c>
      <c r="E6898" s="6">
        <v>241.15</v>
      </c>
      <c r="F6898" s="6">
        <v>241.15</v>
      </c>
      <c r="G6898" s="6">
        <v>0</v>
      </c>
      <c r="H6898" s="6">
        <v>5</v>
      </c>
      <c r="I6898" s="6">
        <v>10</v>
      </c>
      <c r="J6898" s="6" t="s">
        <v>133</v>
      </c>
    </row>
    <row r="6899" spans="1:10" x14ac:dyDescent="0.2">
      <c r="A6899" s="5">
        <v>601</v>
      </c>
      <c r="B6899" s="6">
        <v>23</v>
      </c>
      <c r="C6899" s="6" t="s">
        <v>165</v>
      </c>
      <c r="D6899" s="7">
        <v>46075.520138888889</v>
      </c>
      <c r="E6899" s="6">
        <v>280.76</v>
      </c>
      <c r="F6899" s="6">
        <v>280.76</v>
      </c>
      <c r="G6899" s="6">
        <v>0</v>
      </c>
      <c r="H6899" s="6">
        <v>5</v>
      </c>
      <c r="I6899" s="6">
        <v>10</v>
      </c>
      <c r="J6899" s="6" t="s">
        <v>133</v>
      </c>
    </row>
    <row r="6900" spans="1:10" x14ac:dyDescent="0.2">
      <c r="A6900" s="5">
        <v>597</v>
      </c>
      <c r="B6900" s="6">
        <v>41</v>
      </c>
      <c r="C6900" s="6" t="s">
        <v>189</v>
      </c>
      <c r="D6900" s="7">
        <v>46075.548611111109</v>
      </c>
      <c r="E6900" s="6">
        <v>160.47</v>
      </c>
      <c r="F6900" s="6">
        <v>160.47</v>
      </c>
      <c r="G6900" s="6">
        <v>0</v>
      </c>
      <c r="H6900" s="6">
        <v>8</v>
      </c>
      <c r="I6900" s="6">
        <v>5</v>
      </c>
      <c r="J6900" s="6" t="s">
        <v>79</v>
      </c>
    </row>
    <row r="6901" spans="1:10" x14ac:dyDescent="0.2">
      <c r="A6901" s="5">
        <v>596</v>
      </c>
      <c r="B6901" s="6">
        <v>36</v>
      </c>
      <c r="C6901" s="6" t="s">
        <v>184</v>
      </c>
      <c r="D6901" s="7">
        <v>46075.549305555556</v>
      </c>
      <c r="E6901" s="6">
        <v>227.33</v>
      </c>
      <c r="F6901" s="6">
        <v>227.33</v>
      </c>
      <c r="G6901" s="6">
        <v>0</v>
      </c>
      <c r="H6901" s="6">
        <v>8</v>
      </c>
      <c r="I6901" s="6">
        <v>5</v>
      </c>
      <c r="J6901" s="6" t="s">
        <v>79</v>
      </c>
    </row>
    <row r="6902" spans="1:10" x14ac:dyDescent="0.2">
      <c r="A6902" s="5">
        <v>581</v>
      </c>
      <c r="B6902" s="6">
        <v>25</v>
      </c>
      <c r="C6902" s="6" t="s">
        <v>167</v>
      </c>
      <c r="D6902" s="7">
        <v>46075.613194444442</v>
      </c>
      <c r="E6902" s="6">
        <v>160.47</v>
      </c>
      <c r="F6902" s="6">
        <v>160.47</v>
      </c>
      <c r="G6902" s="6">
        <v>0</v>
      </c>
      <c r="H6902" s="6">
        <v>4</v>
      </c>
      <c r="I6902" s="6">
        <v>4</v>
      </c>
      <c r="J6902" s="6" t="s">
        <v>219</v>
      </c>
    </row>
    <row r="6903" spans="1:10" x14ac:dyDescent="0.2">
      <c r="A6903" s="5">
        <v>39</v>
      </c>
      <c r="B6903" s="6">
        <v>4</v>
      </c>
      <c r="C6903" s="6" t="s">
        <v>45</v>
      </c>
      <c r="D6903" s="7">
        <v>46075.615972222222</v>
      </c>
      <c r="E6903" s="6">
        <v>428.95</v>
      </c>
      <c r="F6903" s="6">
        <v>428.95</v>
      </c>
      <c r="G6903" s="6">
        <v>0</v>
      </c>
      <c r="H6903" s="6">
        <v>13</v>
      </c>
      <c r="I6903" s="6">
        <v>31</v>
      </c>
      <c r="J6903" s="6" t="s">
        <v>42</v>
      </c>
    </row>
    <row r="6904" spans="1:10" x14ac:dyDescent="0.2">
      <c r="A6904" s="5">
        <v>61</v>
      </c>
      <c r="B6904" s="6">
        <v>5</v>
      </c>
      <c r="C6904" s="6" t="s">
        <v>76</v>
      </c>
      <c r="D6904" s="7">
        <v>46075.643055555556</v>
      </c>
      <c r="E6904" s="6">
        <v>455</v>
      </c>
      <c r="F6904" s="6">
        <v>455</v>
      </c>
      <c r="G6904" s="6">
        <v>0</v>
      </c>
      <c r="H6904" s="6">
        <v>13</v>
      </c>
      <c r="I6904" s="6">
        <v>31</v>
      </c>
      <c r="J6904" s="6" t="s">
        <v>42</v>
      </c>
    </row>
    <row r="6905" spans="1:10" x14ac:dyDescent="0.2">
      <c r="A6905" s="5">
        <v>638</v>
      </c>
      <c r="B6905" s="6">
        <v>18</v>
      </c>
      <c r="C6905" s="6" t="s">
        <v>193</v>
      </c>
      <c r="D6905" s="7">
        <v>46075.65347222222</v>
      </c>
      <c r="E6905" s="6">
        <v>264</v>
      </c>
      <c r="F6905" s="6">
        <v>264</v>
      </c>
      <c r="G6905" s="6">
        <v>0</v>
      </c>
      <c r="H6905" s="6">
        <v>14</v>
      </c>
      <c r="I6905" s="6">
        <v>12</v>
      </c>
      <c r="J6905" s="6" t="s">
        <v>134</v>
      </c>
    </row>
    <row r="6906" spans="1:10" x14ac:dyDescent="0.2">
      <c r="A6906" s="5">
        <v>566</v>
      </c>
      <c r="B6906" s="6">
        <v>3</v>
      </c>
      <c r="C6906" s="6" t="s">
        <v>58</v>
      </c>
      <c r="D6906" s="7">
        <v>46075.722916666666</v>
      </c>
      <c r="E6906" s="6">
        <v>230</v>
      </c>
      <c r="F6906" s="6">
        <v>230</v>
      </c>
      <c r="G6906" s="6">
        <v>0</v>
      </c>
      <c r="H6906" s="6">
        <v>8</v>
      </c>
      <c r="I6906" s="6">
        <v>5</v>
      </c>
      <c r="J6906" s="6" t="s">
        <v>79</v>
      </c>
    </row>
    <row r="6907" spans="1:10" x14ac:dyDescent="0.2">
      <c r="A6907" s="5">
        <v>604</v>
      </c>
      <c r="B6907" s="6">
        <v>11</v>
      </c>
      <c r="C6907" s="6" t="s">
        <v>155</v>
      </c>
      <c r="D6907" s="7">
        <v>46075.730555555558</v>
      </c>
      <c r="E6907" s="6">
        <v>220</v>
      </c>
      <c r="F6907" s="6">
        <v>220</v>
      </c>
      <c r="G6907" s="6">
        <v>0</v>
      </c>
      <c r="H6907" s="6">
        <v>11</v>
      </c>
      <c r="I6907" s="6">
        <v>14</v>
      </c>
      <c r="J6907" s="6" t="s">
        <v>22</v>
      </c>
    </row>
    <row r="6908" spans="1:10" x14ac:dyDescent="0.2">
      <c r="A6908" s="5">
        <v>577</v>
      </c>
      <c r="B6908" s="6">
        <v>12</v>
      </c>
      <c r="C6908" s="6" t="s">
        <v>128</v>
      </c>
      <c r="D6908" s="7">
        <v>46075.769444444442</v>
      </c>
      <c r="E6908" s="6">
        <v>514.9</v>
      </c>
      <c r="F6908" s="6">
        <v>514.9</v>
      </c>
      <c r="G6908" s="6">
        <v>0</v>
      </c>
      <c r="H6908" s="6">
        <v>12</v>
      </c>
      <c r="I6908" s="6">
        <v>15</v>
      </c>
      <c r="J6908" s="6" t="s">
        <v>63</v>
      </c>
    </row>
    <row r="6909" spans="1:10" x14ac:dyDescent="0.2">
      <c r="A6909" s="5">
        <v>599</v>
      </c>
      <c r="B6909" s="6">
        <v>15</v>
      </c>
      <c r="C6909" s="6" t="s">
        <v>95</v>
      </c>
      <c r="D6909" s="7">
        <v>46075.788888888892</v>
      </c>
      <c r="E6909" s="6">
        <v>216.57</v>
      </c>
      <c r="F6909" s="6">
        <v>216.57</v>
      </c>
      <c r="G6909" s="6">
        <v>0</v>
      </c>
      <c r="H6909" s="6">
        <v>13</v>
      </c>
      <c r="I6909" s="6">
        <v>31</v>
      </c>
      <c r="J6909" s="6" t="s">
        <v>42</v>
      </c>
    </row>
    <row r="6910" spans="1:10" x14ac:dyDescent="0.2">
      <c r="A6910" s="5">
        <v>647</v>
      </c>
      <c r="B6910" s="6">
        <v>40</v>
      </c>
      <c r="C6910" s="6" t="s">
        <v>188</v>
      </c>
      <c r="D6910" s="7">
        <v>46075.79583333333</v>
      </c>
      <c r="E6910" s="6">
        <v>178.16</v>
      </c>
      <c r="F6910" s="6">
        <v>178.16</v>
      </c>
      <c r="G6910" s="6">
        <v>0</v>
      </c>
      <c r="H6910" s="6" t="s">
        <v>47</v>
      </c>
      <c r="I6910" s="6">
        <v>10001</v>
      </c>
      <c r="J6910" s="6" t="s">
        <v>20</v>
      </c>
    </row>
    <row r="6911" spans="1:10" x14ac:dyDescent="0.2">
      <c r="A6911" s="5">
        <v>565</v>
      </c>
      <c r="B6911" s="6">
        <v>12</v>
      </c>
      <c r="C6911" s="6" t="s">
        <v>68</v>
      </c>
      <c r="D6911" s="7">
        <v>46075.802777777775</v>
      </c>
      <c r="E6911" s="6">
        <v>290</v>
      </c>
      <c r="F6911" s="6">
        <v>290</v>
      </c>
      <c r="G6911" s="6">
        <v>0</v>
      </c>
      <c r="H6911" s="6">
        <v>13</v>
      </c>
      <c r="I6911" s="6">
        <v>31</v>
      </c>
      <c r="J6911" s="6" t="s">
        <v>42</v>
      </c>
    </row>
    <row r="6912" spans="1:10" x14ac:dyDescent="0.2">
      <c r="A6912" s="5">
        <v>610</v>
      </c>
      <c r="B6912" s="6">
        <v>14</v>
      </c>
      <c r="C6912" s="6" t="s">
        <v>70</v>
      </c>
      <c r="D6912" s="7">
        <v>46075.817361111112</v>
      </c>
      <c r="E6912" s="6">
        <v>181.81</v>
      </c>
      <c r="F6912" s="6">
        <v>181.81</v>
      </c>
      <c r="G6912" s="6">
        <v>0</v>
      </c>
      <c r="H6912" s="6">
        <v>8</v>
      </c>
      <c r="I6912" s="6">
        <v>5</v>
      </c>
      <c r="J6912" s="6" t="s">
        <v>79</v>
      </c>
    </row>
    <row r="6913" spans="1:10" x14ac:dyDescent="0.2">
      <c r="A6913" s="5">
        <v>653</v>
      </c>
      <c r="B6913" s="6">
        <v>10</v>
      </c>
      <c r="C6913" s="6" t="s">
        <v>126</v>
      </c>
      <c r="D6913" s="7">
        <v>46075.831944444442</v>
      </c>
      <c r="E6913" s="6">
        <v>494.91</v>
      </c>
      <c r="F6913" s="6">
        <v>494.91</v>
      </c>
      <c r="G6913" s="6">
        <v>0</v>
      </c>
      <c r="H6913" s="6" t="s">
        <v>47</v>
      </c>
      <c r="I6913" s="6">
        <v>10001</v>
      </c>
      <c r="J6913" s="6" t="s">
        <v>20</v>
      </c>
    </row>
    <row r="6914" spans="1:10" x14ac:dyDescent="0.2">
      <c r="A6914" s="5">
        <v>628</v>
      </c>
      <c r="B6914" s="6">
        <v>12</v>
      </c>
      <c r="C6914" s="6" t="s">
        <v>68</v>
      </c>
      <c r="D6914" s="7">
        <v>46076.440972222219</v>
      </c>
      <c r="E6914" s="6">
        <v>183</v>
      </c>
      <c r="F6914" s="6">
        <v>183</v>
      </c>
      <c r="G6914" s="6">
        <v>0</v>
      </c>
      <c r="H6914" s="6">
        <v>13</v>
      </c>
      <c r="I6914" s="6">
        <v>31</v>
      </c>
      <c r="J6914" s="6" t="s">
        <v>42</v>
      </c>
    </row>
    <row r="6915" spans="1:10" x14ac:dyDescent="0.2">
      <c r="A6915" s="5">
        <v>522</v>
      </c>
      <c r="B6915" s="6">
        <v>4</v>
      </c>
      <c r="C6915" s="6" t="s">
        <v>148</v>
      </c>
      <c r="D6915" s="7">
        <v>46076.538194444445</v>
      </c>
      <c r="E6915" s="6">
        <v>250</v>
      </c>
      <c r="F6915" s="6">
        <v>250</v>
      </c>
      <c r="G6915" s="6">
        <v>0</v>
      </c>
      <c r="H6915" s="6">
        <v>11</v>
      </c>
      <c r="I6915" s="6">
        <v>14</v>
      </c>
      <c r="J6915" s="6" t="s">
        <v>22</v>
      </c>
    </row>
    <row r="6916" spans="1:10" x14ac:dyDescent="0.2">
      <c r="A6916" s="5">
        <v>612</v>
      </c>
      <c r="B6916" s="6">
        <v>9</v>
      </c>
      <c r="C6916" s="6" t="s">
        <v>153</v>
      </c>
      <c r="D6916" s="7">
        <v>46076.561805555553</v>
      </c>
      <c r="E6916" s="6">
        <v>234</v>
      </c>
      <c r="F6916" s="6">
        <v>234</v>
      </c>
      <c r="G6916" s="6">
        <v>0</v>
      </c>
      <c r="H6916" s="6">
        <v>7</v>
      </c>
      <c r="I6916" s="6">
        <v>11</v>
      </c>
      <c r="J6916" s="6" t="s">
        <v>90</v>
      </c>
    </row>
    <row r="6917" spans="1:10" x14ac:dyDescent="0.2">
      <c r="A6917" s="5">
        <v>660</v>
      </c>
      <c r="B6917" s="6">
        <v>5</v>
      </c>
      <c r="C6917" s="6" t="s">
        <v>46</v>
      </c>
      <c r="D6917" s="7">
        <v>46076.563888888886</v>
      </c>
      <c r="E6917" s="6">
        <v>206</v>
      </c>
      <c r="F6917" s="6">
        <v>206</v>
      </c>
      <c r="G6917" s="6">
        <v>0</v>
      </c>
      <c r="H6917" s="6">
        <v>6</v>
      </c>
      <c r="I6917" s="6">
        <v>8</v>
      </c>
      <c r="J6917" s="6" t="s">
        <v>92</v>
      </c>
    </row>
    <row r="6918" spans="1:10" x14ac:dyDescent="0.2">
      <c r="A6918" s="5">
        <v>639</v>
      </c>
      <c r="B6918" s="6">
        <v>19</v>
      </c>
      <c r="C6918" s="6" t="s">
        <v>87</v>
      </c>
      <c r="D6918" s="7">
        <v>46076.65347222222</v>
      </c>
      <c r="E6918" s="6">
        <v>160.47</v>
      </c>
      <c r="F6918" s="6">
        <v>160.47</v>
      </c>
      <c r="G6918" s="6">
        <v>0</v>
      </c>
      <c r="H6918" s="6">
        <v>13</v>
      </c>
      <c r="I6918" s="6">
        <v>19</v>
      </c>
      <c r="J6918" s="6" t="s">
        <v>52</v>
      </c>
    </row>
    <row r="6919" spans="1:10" x14ac:dyDescent="0.2">
      <c r="A6919" s="5">
        <v>594</v>
      </c>
      <c r="B6919" s="6">
        <v>14</v>
      </c>
      <c r="C6919" s="6" t="s">
        <v>70</v>
      </c>
      <c r="D6919" s="7">
        <v>46076.713194444441</v>
      </c>
      <c r="E6919" s="6">
        <v>395</v>
      </c>
      <c r="F6919" s="6">
        <v>395</v>
      </c>
      <c r="G6919" s="6">
        <v>0</v>
      </c>
      <c r="H6919" s="6">
        <v>7</v>
      </c>
      <c r="I6919" s="6">
        <v>11</v>
      </c>
      <c r="J6919" s="6" t="s">
        <v>90</v>
      </c>
    </row>
    <row r="6920" spans="1:10" x14ac:dyDescent="0.2">
      <c r="A6920" s="5">
        <v>642</v>
      </c>
      <c r="B6920" s="6">
        <v>21</v>
      </c>
      <c r="C6920" s="6" t="s">
        <v>89</v>
      </c>
      <c r="D6920" s="7">
        <v>46076.73333333333</v>
      </c>
      <c r="E6920" s="6">
        <v>249.03</v>
      </c>
      <c r="F6920" s="6">
        <v>249.03</v>
      </c>
      <c r="G6920" s="6">
        <v>0</v>
      </c>
      <c r="H6920" s="6">
        <v>12</v>
      </c>
      <c r="I6920" s="6">
        <v>15</v>
      </c>
      <c r="J6920" s="6" t="s">
        <v>63</v>
      </c>
    </row>
    <row r="6921" spans="1:10" x14ac:dyDescent="0.2">
      <c r="A6921" s="5">
        <v>622</v>
      </c>
      <c r="B6921" s="6">
        <v>15</v>
      </c>
      <c r="C6921" s="6" t="s">
        <v>131</v>
      </c>
      <c r="D6921" s="7">
        <v>46076.745833333334</v>
      </c>
      <c r="E6921" s="6">
        <v>340</v>
      </c>
      <c r="F6921" s="6">
        <v>340</v>
      </c>
      <c r="G6921" s="6">
        <v>0</v>
      </c>
      <c r="H6921" s="6">
        <v>8</v>
      </c>
      <c r="I6921" s="6">
        <v>5</v>
      </c>
      <c r="J6921" s="6" t="s">
        <v>79</v>
      </c>
    </row>
    <row r="6922" spans="1:10" x14ac:dyDescent="0.2">
      <c r="A6922" s="5">
        <v>540</v>
      </c>
      <c r="B6922" s="6">
        <v>13</v>
      </c>
      <c r="C6922" s="6" t="s">
        <v>69</v>
      </c>
      <c r="D6922" s="7">
        <v>46076.751388888886</v>
      </c>
      <c r="E6922" s="6">
        <v>192.51</v>
      </c>
      <c r="F6922" s="6">
        <v>192.51</v>
      </c>
      <c r="G6922" s="6">
        <v>0</v>
      </c>
      <c r="H6922" s="6">
        <v>11</v>
      </c>
      <c r="I6922" s="6">
        <v>14</v>
      </c>
      <c r="J6922" s="6" t="s">
        <v>22</v>
      </c>
    </row>
    <row r="6923" spans="1:10" x14ac:dyDescent="0.2">
      <c r="A6923" s="5">
        <v>572</v>
      </c>
      <c r="B6923" s="6">
        <v>14</v>
      </c>
      <c r="C6923" s="6" t="s">
        <v>130</v>
      </c>
      <c r="D6923" s="7">
        <v>46076.765972222223</v>
      </c>
      <c r="E6923" s="6">
        <v>400</v>
      </c>
      <c r="F6923" s="6">
        <v>400</v>
      </c>
      <c r="G6923" s="6">
        <v>0</v>
      </c>
      <c r="H6923" s="6">
        <v>6</v>
      </c>
      <c r="I6923" s="6">
        <v>9</v>
      </c>
      <c r="J6923" s="6" t="s">
        <v>80</v>
      </c>
    </row>
    <row r="6924" spans="1:10" x14ac:dyDescent="0.2">
      <c r="A6924" s="5">
        <v>430</v>
      </c>
      <c r="B6924" s="6">
        <v>5</v>
      </c>
      <c r="C6924" s="6" t="s">
        <v>60</v>
      </c>
      <c r="D6924" s="7">
        <v>46076.782638888886</v>
      </c>
      <c r="E6924" s="6">
        <v>160.47</v>
      </c>
      <c r="F6924" s="6">
        <v>160.47</v>
      </c>
      <c r="G6924" s="6">
        <v>0</v>
      </c>
      <c r="H6924" s="6">
        <v>5</v>
      </c>
      <c r="I6924" s="6">
        <v>10</v>
      </c>
      <c r="J6924" s="6" t="s">
        <v>133</v>
      </c>
    </row>
    <row r="6925" spans="1:10" x14ac:dyDescent="0.2">
      <c r="A6925" s="5">
        <v>431</v>
      </c>
      <c r="B6925" s="6">
        <v>5</v>
      </c>
      <c r="C6925" s="6" t="s">
        <v>60</v>
      </c>
      <c r="D6925" s="7">
        <v>46076.782638888886</v>
      </c>
      <c r="E6925" s="6">
        <v>160.47</v>
      </c>
      <c r="F6925" s="6">
        <v>160.47</v>
      </c>
      <c r="G6925" s="6">
        <v>0</v>
      </c>
      <c r="H6925" s="6">
        <v>5</v>
      </c>
      <c r="I6925" s="6">
        <v>10</v>
      </c>
      <c r="J6925" s="6" t="s">
        <v>133</v>
      </c>
    </row>
    <row r="6926" spans="1:10" x14ac:dyDescent="0.2">
      <c r="A6926" s="5">
        <v>46</v>
      </c>
      <c r="B6926" s="6">
        <v>6</v>
      </c>
      <c r="C6926" s="6" t="s">
        <v>48</v>
      </c>
      <c r="D6926" s="7">
        <v>46076.787499999999</v>
      </c>
      <c r="E6926" s="6">
        <v>192</v>
      </c>
      <c r="F6926" s="6">
        <v>192</v>
      </c>
      <c r="G6926" s="6">
        <v>0</v>
      </c>
      <c r="H6926" s="6" t="s">
        <v>47</v>
      </c>
      <c r="I6926" s="6">
        <v>10001</v>
      </c>
      <c r="J6926" s="6" t="s">
        <v>20</v>
      </c>
    </row>
    <row r="6927" spans="1:10" x14ac:dyDescent="0.2">
      <c r="A6927" s="5">
        <v>603</v>
      </c>
      <c r="B6927" s="6">
        <v>25</v>
      </c>
      <c r="C6927" s="6" t="s">
        <v>167</v>
      </c>
      <c r="D6927" s="7">
        <v>46076.797222222223</v>
      </c>
      <c r="E6927" s="6">
        <v>248.06</v>
      </c>
      <c r="F6927" s="6">
        <v>248.06</v>
      </c>
      <c r="G6927" s="6">
        <v>0</v>
      </c>
      <c r="H6927" s="6">
        <v>14</v>
      </c>
      <c r="I6927" s="6">
        <v>12</v>
      </c>
      <c r="J6927" s="6" t="s">
        <v>134</v>
      </c>
    </row>
    <row r="6928" spans="1:10" x14ac:dyDescent="0.2">
      <c r="A6928" s="5">
        <v>9</v>
      </c>
      <c r="B6928" s="6">
        <v>8</v>
      </c>
      <c r="C6928" s="6" t="s">
        <v>28</v>
      </c>
      <c r="D6928" s="7">
        <v>46076.80972222222</v>
      </c>
      <c r="E6928" s="6">
        <v>302.22000000000003</v>
      </c>
      <c r="F6928" s="6">
        <v>302.22000000000003</v>
      </c>
      <c r="G6928" s="6">
        <v>0</v>
      </c>
      <c r="H6928" s="6">
        <v>11</v>
      </c>
      <c r="I6928" s="6">
        <v>18</v>
      </c>
      <c r="J6928" s="6" t="s">
        <v>29</v>
      </c>
    </row>
    <row r="6929" spans="1:10" x14ac:dyDescent="0.2">
      <c r="A6929" s="5">
        <v>578</v>
      </c>
      <c r="B6929" s="6">
        <v>21</v>
      </c>
      <c r="C6929" s="6" t="s">
        <v>212</v>
      </c>
      <c r="D6929" s="7">
        <v>46076.958333333336</v>
      </c>
      <c r="E6929" s="6">
        <v>518.77</v>
      </c>
      <c r="F6929" s="6">
        <v>518.77</v>
      </c>
      <c r="G6929" s="6">
        <v>0</v>
      </c>
      <c r="H6929" s="6">
        <v>6</v>
      </c>
      <c r="I6929" s="6">
        <v>9</v>
      </c>
      <c r="J6929" s="6" t="s">
        <v>80</v>
      </c>
    </row>
    <row r="6930" spans="1:10" x14ac:dyDescent="0.2">
      <c r="A6930" s="5">
        <v>528</v>
      </c>
      <c r="B6930" s="6">
        <v>14</v>
      </c>
      <c r="C6930" s="6" t="s">
        <v>205</v>
      </c>
      <c r="D6930" s="7">
        <v>46077.451388888891</v>
      </c>
      <c r="E6930" s="6">
        <v>376.35</v>
      </c>
      <c r="F6930" s="6">
        <v>376.35</v>
      </c>
      <c r="G6930" s="6">
        <v>0</v>
      </c>
      <c r="H6930" s="6">
        <v>10</v>
      </c>
      <c r="I6930" s="6">
        <v>13</v>
      </c>
      <c r="J6930" s="6" t="s">
        <v>81</v>
      </c>
    </row>
    <row r="6931" spans="1:10" x14ac:dyDescent="0.2">
      <c r="A6931" s="5">
        <v>576</v>
      </c>
      <c r="B6931" s="6">
        <v>12</v>
      </c>
      <c r="C6931" s="6" t="s">
        <v>156</v>
      </c>
      <c r="D6931" s="7">
        <v>46077.474999999999</v>
      </c>
      <c r="E6931" s="6">
        <v>250</v>
      </c>
      <c r="F6931" s="6">
        <v>250</v>
      </c>
      <c r="G6931" s="6">
        <v>0</v>
      </c>
      <c r="H6931" s="6">
        <v>13</v>
      </c>
      <c r="I6931" s="6">
        <v>31</v>
      </c>
      <c r="J6931" s="6" t="s">
        <v>42</v>
      </c>
    </row>
    <row r="6932" spans="1:10" x14ac:dyDescent="0.2">
      <c r="A6932" s="5">
        <v>589</v>
      </c>
      <c r="B6932" s="6">
        <v>35</v>
      </c>
      <c r="C6932" s="6" t="s">
        <v>183</v>
      </c>
      <c r="D6932" s="7">
        <v>46077.554861111108</v>
      </c>
      <c r="E6932" s="6">
        <v>690.23</v>
      </c>
      <c r="F6932" s="6">
        <v>690.23</v>
      </c>
      <c r="G6932" s="6">
        <v>0</v>
      </c>
      <c r="H6932" s="6">
        <v>8</v>
      </c>
      <c r="I6932" s="6">
        <v>5</v>
      </c>
      <c r="J6932" s="6" t="s">
        <v>79</v>
      </c>
    </row>
    <row r="6933" spans="1:10" x14ac:dyDescent="0.2">
      <c r="A6933" s="5">
        <v>648</v>
      </c>
      <c r="B6933" s="6">
        <v>2</v>
      </c>
      <c r="C6933" s="6" t="s">
        <v>57</v>
      </c>
      <c r="D6933" s="7">
        <v>46077.609722222223</v>
      </c>
      <c r="E6933" s="6">
        <v>160.47</v>
      </c>
      <c r="F6933" s="6">
        <v>160.47</v>
      </c>
      <c r="G6933" s="6">
        <v>0</v>
      </c>
      <c r="H6933" s="6">
        <v>14</v>
      </c>
      <c r="I6933" s="6">
        <v>12</v>
      </c>
      <c r="J6933" s="6" t="s">
        <v>134</v>
      </c>
    </row>
    <row r="6934" spans="1:10" x14ac:dyDescent="0.2">
      <c r="A6934" s="5">
        <v>18</v>
      </c>
      <c r="B6934" s="6">
        <v>7</v>
      </c>
      <c r="C6934" s="6" t="s">
        <v>62</v>
      </c>
      <c r="D6934" s="7">
        <v>46077.695138888892</v>
      </c>
      <c r="E6934" s="6">
        <v>347.87</v>
      </c>
      <c r="F6934" s="6">
        <v>347.87</v>
      </c>
      <c r="G6934" s="6">
        <v>0</v>
      </c>
      <c r="H6934" s="6">
        <v>12</v>
      </c>
      <c r="I6934" s="6">
        <v>15</v>
      </c>
      <c r="J6934" s="6" t="s">
        <v>63</v>
      </c>
    </row>
    <row r="6935" spans="1:10" x14ac:dyDescent="0.2">
      <c r="A6935" s="5">
        <v>534</v>
      </c>
      <c r="B6935" s="6">
        <v>22</v>
      </c>
      <c r="C6935" s="6" t="s">
        <v>213</v>
      </c>
      <c r="D6935" s="7">
        <v>46077.705555555556</v>
      </c>
      <c r="E6935" s="6">
        <v>384</v>
      </c>
      <c r="F6935" s="6">
        <v>384</v>
      </c>
      <c r="G6935" s="6">
        <v>0</v>
      </c>
      <c r="H6935" s="6">
        <v>4</v>
      </c>
      <c r="I6935" s="6">
        <v>4</v>
      </c>
      <c r="J6935" s="6" t="s">
        <v>219</v>
      </c>
    </row>
    <row r="6936" spans="1:10" x14ac:dyDescent="0.2">
      <c r="A6936" s="5">
        <v>548</v>
      </c>
      <c r="B6936" s="6">
        <v>7</v>
      </c>
      <c r="C6936" s="6" t="s">
        <v>123</v>
      </c>
      <c r="D6936" s="7">
        <v>46077.73541666667</v>
      </c>
      <c r="E6936" s="6">
        <v>300</v>
      </c>
      <c r="F6936" s="6">
        <v>300</v>
      </c>
      <c r="G6936" s="6">
        <v>0</v>
      </c>
      <c r="H6936" s="6">
        <v>8</v>
      </c>
      <c r="I6936" s="6">
        <v>5</v>
      </c>
      <c r="J6936" s="6" t="s">
        <v>79</v>
      </c>
    </row>
    <row r="6937" spans="1:10" x14ac:dyDescent="0.2">
      <c r="A6937" s="5">
        <v>646</v>
      </c>
      <c r="B6937" s="6">
        <v>24</v>
      </c>
      <c r="C6937" s="6" t="s">
        <v>166</v>
      </c>
      <c r="D6937" s="7">
        <v>46077.788888888892</v>
      </c>
      <c r="E6937" s="6">
        <v>161</v>
      </c>
      <c r="F6937" s="6">
        <v>161</v>
      </c>
      <c r="G6937" s="6">
        <v>0</v>
      </c>
      <c r="H6937" s="6" t="s">
        <v>47</v>
      </c>
      <c r="I6937" s="6">
        <v>10001</v>
      </c>
      <c r="J6937" s="6" t="s">
        <v>20</v>
      </c>
    </row>
    <row r="6938" spans="1:10" x14ac:dyDescent="0.2">
      <c r="A6938" s="5">
        <v>592</v>
      </c>
      <c r="B6938" s="6">
        <v>11</v>
      </c>
      <c r="C6938" s="6" t="s">
        <v>262</v>
      </c>
      <c r="D6938" s="7">
        <v>46077.793749999997</v>
      </c>
      <c r="E6938" s="6">
        <v>530</v>
      </c>
      <c r="F6938" s="6">
        <v>530</v>
      </c>
      <c r="G6938" s="6">
        <v>0</v>
      </c>
      <c r="H6938" s="6" t="s">
        <v>47</v>
      </c>
      <c r="I6938" s="6">
        <v>10001</v>
      </c>
      <c r="J6938" s="6" t="s">
        <v>20</v>
      </c>
    </row>
    <row r="6939" spans="1:10" x14ac:dyDescent="0.2">
      <c r="A6939" s="5">
        <v>536</v>
      </c>
      <c r="B6939" s="6">
        <v>39</v>
      </c>
      <c r="C6939" s="6" t="s">
        <v>187</v>
      </c>
      <c r="D6939" s="7">
        <v>46077.79583333333</v>
      </c>
      <c r="E6939" s="6">
        <v>160</v>
      </c>
      <c r="F6939" s="6">
        <v>160</v>
      </c>
      <c r="G6939" s="6">
        <v>0</v>
      </c>
      <c r="H6939" s="6">
        <v>6</v>
      </c>
      <c r="I6939" s="6">
        <v>9</v>
      </c>
      <c r="J6939" s="6" t="s">
        <v>80</v>
      </c>
    </row>
    <row r="6940" spans="1:10" x14ac:dyDescent="0.2">
      <c r="A6940" s="5">
        <v>619</v>
      </c>
      <c r="B6940" s="6">
        <v>44</v>
      </c>
      <c r="C6940" s="6" t="s">
        <v>192</v>
      </c>
      <c r="D6940" s="7">
        <v>46077.798611111109</v>
      </c>
      <c r="E6940" s="6">
        <v>126.02</v>
      </c>
      <c r="F6940" s="6">
        <v>126.02</v>
      </c>
      <c r="G6940" s="6">
        <v>0</v>
      </c>
      <c r="H6940" s="6" t="s">
        <v>47</v>
      </c>
      <c r="I6940" s="6">
        <v>10001</v>
      </c>
      <c r="J6940" s="6" t="s">
        <v>20</v>
      </c>
    </row>
    <row r="6941" spans="1:10" x14ac:dyDescent="0.2">
      <c r="A6941" s="5">
        <v>32</v>
      </c>
      <c r="B6941" s="6">
        <v>8</v>
      </c>
      <c r="C6941" s="6" t="s">
        <v>64</v>
      </c>
      <c r="D6941" s="7">
        <v>46077.806250000001</v>
      </c>
      <c r="E6941" s="6">
        <v>217.4</v>
      </c>
      <c r="F6941" s="6">
        <v>217.4</v>
      </c>
      <c r="G6941" s="6">
        <v>0</v>
      </c>
      <c r="H6941" s="6">
        <v>10</v>
      </c>
      <c r="I6941" s="6">
        <v>13</v>
      </c>
      <c r="J6941" s="6" t="s">
        <v>81</v>
      </c>
    </row>
    <row r="6942" spans="1:10" x14ac:dyDescent="0.2">
      <c r="A6942" s="5">
        <v>558</v>
      </c>
      <c r="B6942" s="6">
        <v>1</v>
      </c>
      <c r="C6942" s="6" t="s">
        <v>19</v>
      </c>
      <c r="D6942" s="7">
        <v>46077.914583333331</v>
      </c>
      <c r="E6942" s="6">
        <v>0</v>
      </c>
      <c r="F6942" s="6">
        <v>0</v>
      </c>
      <c r="G6942" s="6">
        <v>0</v>
      </c>
      <c r="H6942" s="6">
        <v>6</v>
      </c>
      <c r="I6942" s="6">
        <v>9</v>
      </c>
      <c r="J6942" s="6" t="s">
        <v>80</v>
      </c>
    </row>
    <row r="6943" spans="1:10" x14ac:dyDescent="0.2">
      <c r="A6943" s="5">
        <v>702</v>
      </c>
      <c r="B6943" s="6">
        <v>35</v>
      </c>
      <c r="C6943" s="6" t="s">
        <v>183</v>
      </c>
      <c r="D6943" s="7">
        <v>46078.25</v>
      </c>
      <c r="E6943" s="6">
        <v>230</v>
      </c>
      <c r="F6943" s="6">
        <v>230</v>
      </c>
      <c r="G6943" s="6">
        <v>0</v>
      </c>
      <c r="H6943" s="6">
        <v>12</v>
      </c>
      <c r="I6943" s="6">
        <v>10002</v>
      </c>
      <c r="J6943" s="6" t="s">
        <v>56</v>
      </c>
    </row>
    <row r="6944" spans="1:10" x14ac:dyDescent="0.2">
      <c r="A6944" s="5">
        <v>607</v>
      </c>
      <c r="B6944" s="6">
        <v>14</v>
      </c>
      <c r="C6944" s="6" t="s">
        <v>205</v>
      </c>
      <c r="D6944" s="7">
        <v>46078.436111111114</v>
      </c>
      <c r="E6944" s="6">
        <v>579</v>
      </c>
      <c r="F6944" s="6">
        <v>579</v>
      </c>
      <c r="G6944" s="6">
        <v>0</v>
      </c>
      <c r="H6944" s="6">
        <v>7</v>
      </c>
      <c r="I6944" s="6">
        <v>11</v>
      </c>
      <c r="J6944" s="6" t="s">
        <v>90</v>
      </c>
    </row>
    <row r="6945" spans="1:10" x14ac:dyDescent="0.2">
      <c r="A6945" s="5">
        <v>595</v>
      </c>
      <c r="B6945" s="6">
        <v>34</v>
      </c>
      <c r="C6945" s="6" t="s">
        <v>182</v>
      </c>
      <c r="D6945" s="7">
        <v>46078.533333333333</v>
      </c>
      <c r="E6945" s="6">
        <v>160.47</v>
      </c>
      <c r="F6945" s="6">
        <v>160.47</v>
      </c>
      <c r="G6945" s="6">
        <v>0</v>
      </c>
      <c r="H6945" s="6">
        <v>14</v>
      </c>
      <c r="I6945" s="6">
        <v>12</v>
      </c>
      <c r="J6945" s="6" t="s">
        <v>134</v>
      </c>
    </row>
    <row r="6946" spans="1:10" x14ac:dyDescent="0.2">
      <c r="A6946" s="5">
        <v>445</v>
      </c>
      <c r="B6946" s="6">
        <v>4</v>
      </c>
      <c r="C6946" s="6" t="s">
        <v>148</v>
      </c>
      <c r="D6946" s="7">
        <v>46078.626388888886</v>
      </c>
      <c r="E6946" s="6">
        <v>356.86</v>
      </c>
      <c r="F6946" s="6">
        <v>356.86</v>
      </c>
      <c r="G6946" s="6">
        <v>0</v>
      </c>
      <c r="H6946" s="6">
        <v>14</v>
      </c>
      <c r="I6946" s="6">
        <v>12</v>
      </c>
      <c r="J6946" s="6" t="s">
        <v>134</v>
      </c>
    </row>
    <row r="6947" spans="1:10" x14ac:dyDescent="0.2">
      <c r="A6947" s="5">
        <v>546</v>
      </c>
      <c r="B6947" s="6">
        <v>9</v>
      </c>
      <c r="C6947" s="6" t="s">
        <v>51</v>
      </c>
      <c r="D6947" s="7">
        <v>46078.632638888892</v>
      </c>
      <c r="E6947" s="6">
        <v>180</v>
      </c>
      <c r="F6947" s="6">
        <v>180</v>
      </c>
      <c r="G6947" s="6">
        <v>0</v>
      </c>
      <c r="H6947" s="6">
        <v>6</v>
      </c>
      <c r="I6947" s="6" t="s">
        <v>47</v>
      </c>
      <c r="J6947" s="6" t="s">
        <v>47</v>
      </c>
    </row>
    <row r="6948" spans="1:10" x14ac:dyDescent="0.2">
      <c r="A6948" s="5">
        <v>583</v>
      </c>
      <c r="B6948" s="6">
        <v>15</v>
      </c>
      <c r="C6948" s="6" t="s">
        <v>71</v>
      </c>
      <c r="D6948" s="7">
        <v>46078.712500000001</v>
      </c>
      <c r="E6948" s="6">
        <v>264.72000000000003</v>
      </c>
      <c r="F6948" s="6">
        <v>264.72000000000003</v>
      </c>
      <c r="G6948" s="6">
        <v>0</v>
      </c>
      <c r="H6948" s="6">
        <v>5</v>
      </c>
      <c r="I6948" s="6">
        <v>10</v>
      </c>
      <c r="J6948" s="6" t="s">
        <v>133</v>
      </c>
    </row>
    <row r="6949" spans="1:10" x14ac:dyDescent="0.2">
      <c r="A6949" s="5">
        <v>551</v>
      </c>
      <c r="B6949" s="6">
        <v>29</v>
      </c>
      <c r="C6949" s="6" t="s">
        <v>177</v>
      </c>
      <c r="D6949" s="7">
        <v>46078.75</v>
      </c>
      <c r="E6949" s="6">
        <v>314.3</v>
      </c>
      <c r="F6949" s="6">
        <v>314.3</v>
      </c>
      <c r="G6949" s="6">
        <v>0</v>
      </c>
      <c r="H6949" s="6">
        <v>13</v>
      </c>
      <c r="I6949" s="6">
        <v>31</v>
      </c>
      <c r="J6949" s="6" t="s">
        <v>42</v>
      </c>
    </row>
    <row r="6950" spans="1:10" x14ac:dyDescent="0.2">
      <c r="A6950" s="5">
        <v>42</v>
      </c>
      <c r="B6950" s="6">
        <v>7</v>
      </c>
      <c r="C6950" s="6" t="s">
        <v>62</v>
      </c>
      <c r="D6950" s="7">
        <v>46078.759722222225</v>
      </c>
      <c r="E6950" s="6">
        <v>160.5</v>
      </c>
      <c r="F6950" s="6">
        <v>160.5</v>
      </c>
      <c r="G6950" s="6">
        <v>0</v>
      </c>
      <c r="H6950" s="6">
        <v>6</v>
      </c>
      <c r="I6950" s="6">
        <v>8</v>
      </c>
      <c r="J6950" s="6" t="s">
        <v>92</v>
      </c>
    </row>
    <row r="6951" spans="1:10" x14ac:dyDescent="0.2">
      <c r="A6951" s="5">
        <v>621</v>
      </c>
      <c r="B6951" s="6">
        <v>14</v>
      </c>
      <c r="C6951" s="6" t="s">
        <v>94</v>
      </c>
      <c r="D6951" s="7">
        <v>46078.826388888891</v>
      </c>
      <c r="E6951" s="6">
        <v>205.15</v>
      </c>
      <c r="F6951" s="6">
        <v>205.15</v>
      </c>
      <c r="G6951" s="6">
        <v>0</v>
      </c>
      <c r="H6951" s="6">
        <v>13</v>
      </c>
      <c r="I6951" s="6">
        <v>31</v>
      </c>
      <c r="J6951" s="6" t="s">
        <v>42</v>
      </c>
    </row>
    <row r="6952" spans="1:10" x14ac:dyDescent="0.2">
      <c r="A6952" s="5">
        <v>561</v>
      </c>
      <c r="B6952" s="6">
        <v>15</v>
      </c>
      <c r="C6952" s="6" t="s">
        <v>131</v>
      </c>
      <c r="D6952" s="7">
        <v>46078.835416666669</v>
      </c>
      <c r="E6952" s="6">
        <v>480</v>
      </c>
      <c r="F6952" s="6">
        <v>480</v>
      </c>
      <c r="G6952" s="6">
        <v>0</v>
      </c>
      <c r="H6952" s="6">
        <v>7</v>
      </c>
      <c r="I6952" s="6">
        <v>11</v>
      </c>
      <c r="J6952" s="6" t="s">
        <v>90</v>
      </c>
    </row>
    <row r="6953" spans="1:10" x14ac:dyDescent="0.2">
      <c r="A6953" s="5">
        <v>643</v>
      </c>
      <c r="B6953" s="6">
        <v>25</v>
      </c>
      <c r="C6953" s="6" t="s">
        <v>167</v>
      </c>
      <c r="D6953" s="7">
        <v>46079.056250000001</v>
      </c>
      <c r="E6953" s="6">
        <v>160.47</v>
      </c>
      <c r="F6953" s="6">
        <v>160.47</v>
      </c>
      <c r="G6953" s="6">
        <v>0</v>
      </c>
      <c r="H6953" s="6">
        <v>6</v>
      </c>
      <c r="I6953" s="6">
        <v>9</v>
      </c>
      <c r="J6953" s="6" t="s">
        <v>80</v>
      </c>
    </row>
    <row r="6954" spans="1:10" x14ac:dyDescent="0.2">
      <c r="A6954" s="5">
        <v>672</v>
      </c>
      <c r="B6954" s="6">
        <v>1</v>
      </c>
      <c r="C6954" s="6" t="s">
        <v>19</v>
      </c>
      <c r="D6954" s="7">
        <v>46079.25</v>
      </c>
      <c r="E6954" s="6">
        <v>1249</v>
      </c>
      <c r="F6954" s="6">
        <v>1249</v>
      </c>
      <c r="G6954" s="6">
        <v>0</v>
      </c>
      <c r="H6954" s="6">
        <v>7</v>
      </c>
      <c r="I6954" s="6">
        <v>11</v>
      </c>
      <c r="J6954" s="6" t="s">
        <v>90</v>
      </c>
    </row>
    <row r="6955" spans="1:10" x14ac:dyDescent="0.2">
      <c r="A6955" s="5">
        <v>649</v>
      </c>
      <c r="B6955" s="6">
        <v>31</v>
      </c>
      <c r="C6955" s="6" t="s">
        <v>179</v>
      </c>
      <c r="D6955" s="7">
        <v>46079.529166666667</v>
      </c>
      <c r="E6955" s="6">
        <v>160.47</v>
      </c>
      <c r="F6955" s="6">
        <v>160.47</v>
      </c>
      <c r="G6955" s="6">
        <v>0</v>
      </c>
      <c r="H6955" s="6">
        <v>14</v>
      </c>
      <c r="I6955" s="6">
        <v>12</v>
      </c>
      <c r="J6955" s="6" t="s">
        <v>134</v>
      </c>
    </row>
    <row r="6956" spans="1:10" x14ac:dyDescent="0.2">
      <c r="A6956" s="5">
        <v>664</v>
      </c>
      <c r="B6956" s="6">
        <v>1</v>
      </c>
      <c r="C6956" s="6" t="s">
        <v>19</v>
      </c>
      <c r="D6956" s="7">
        <v>46079.761111111111</v>
      </c>
      <c r="E6956" s="6">
        <v>799</v>
      </c>
      <c r="F6956" s="6">
        <v>799</v>
      </c>
      <c r="G6956" s="6">
        <v>0</v>
      </c>
      <c r="H6956" s="6" t="s">
        <v>47</v>
      </c>
      <c r="I6956" s="6">
        <v>10002</v>
      </c>
      <c r="J6956" s="6" t="s">
        <v>56</v>
      </c>
    </row>
    <row r="6957" spans="1:10" x14ac:dyDescent="0.2">
      <c r="A6957" s="5">
        <v>657</v>
      </c>
      <c r="B6957" s="6">
        <v>2</v>
      </c>
      <c r="C6957" s="6" t="s">
        <v>146</v>
      </c>
      <c r="D6957" s="7">
        <v>46079.955555555556</v>
      </c>
      <c r="E6957" s="6">
        <v>523.02</v>
      </c>
      <c r="F6957" s="6">
        <v>523.02</v>
      </c>
      <c r="G6957" s="6">
        <v>0</v>
      </c>
      <c r="H6957" s="6" t="s">
        <v>47</v>
      </c>
      <c r="I6957" s="6">
        <v>10001</v>
      </c>
      <c r="J6957" s="6" t="s">
        <v>20</v>
      </c>
    </row>
    <row r="6958" spans="1:10" x14ac:dyDescent="0.2">
      <c r="A6958" s="5">
        <v>14</v>
      </c>
      <c r="B6958" s="6">
        <v>6</v>
      </c>
      <c r="C6958" s="6" t="s">
        <v>48</v>
      </c>
      <c r="D6958" s="7">
        <v>46079.957638888889</v>
      </c>
      <c r="E6958" s="6">
        <v>520</v>
      </c>
      <c r="F6958" s="6">
        <v>520</v>
      </c>
      <c r="G6958" s="6">
        <v>0</v>
      </c>
      <c r="H6958" s="6" t="s">
        <v>47</v>
      </c>
      <c r="I6958" s="6">
        <v>10001</v>
      </c>
      <c r="J6958" s="6" t="s">
        <v>20</v>
      </c>
    </row>
    <row r="6959" spans="1:10" x14ac:dyDescent="0.2">
      <c r="A6959" s="5">
        <v>670</v>
      </c>
      <c r="B6959" s="6">
        <v>6</v>
      </c>
      <c r="C6959" s="6" t="s">
        <v>122</v>
      </c>
      <c r="D6959" s="7">
        <v>46080.25</v>
      </c>
      <c r="E6959" s="6">
        <v>475</v>
      </c>
      <c r="F6959" s="6">
        <v>475</v>
      </c>
      <c r="G6959" s="6">
        <v>0</v>
      </c>
      <c r="H6959" s="6">
        <v>13</v>
      </c>
      <c r="I6959" s="6">
        <v>31</v>
      </c>
      <c r="J6959" s="6" t="s">
        <v>42</v>
      </c>
    </row>
    <row r="6960" spans="1:10" x14ac:dyDescent="0.2">
      <c r="A6960" s="5">
        <v>670</v>
      </c>
      <c r="B6960" s="6">
        <v>7</v>
      </c>
      <c r="C6960" s="6" t="s">
        <v>123</v>
      </c>
      <c r="D6960" s="7">
        <v>46080.25</v>
      </c>
      <c r="E6960" s="6">
        <v>475</v>
      </c>
      <c r="F6960" s="6">
        <v>475</v>
      </c>
      <c r="G6960" s="6">
        <v>0</v>
      </c>
      <c r="H6960" s="6">
        <v>13</v>
      </c>
      <c r="I6960" s="6">
        <v>31</v>
      </c>
      <c r="J6960" s="6" t="s">
        <v>42</v>
      </c>
    </row>
    <row r="6961" spans="1:10" x14ac:dyDescent="0.2">
      <c r="A6961" s="5">
        <v>717</v>
      </c>
      <c r="B6961" s="6">
        <v>4</v>
      </c>
      <c r="C6961" s="6" t="s">
        <v>59</v>
      </c>
      <c r="D6961" s="7">
        <v>46080.25</v>
      </c>
      <c r="E6961" s="6">
        <v>0.01</v>
      </c>
      <c r="F6961" s="6">
        <v>0.01</v>
      </c>
      <c r="G6961" s="6">
        <v>0</v>
      </c>
      <c r="H6961" s="6">
        <v>5</v>
      </c>
      <c r="I6961" s="6">
        <v>14</v>
      </c>
      <c r="J6961" s="6" t="s">
        <v>22</v>
      </c>
    </row>
    <row r="6962" spans="1:10" x14ac:dyDescent="0.2">
      <c r="A6962" s="5">
        <v>733</v>
      </c>
      <c r="B6962" s="6">
        <v>15</v>
      </c>
      <c r="C6962" s="6" t="s">
        <v>206</v>
      </c>
      <c r="D6962" s="7">
        <v>46080.25</v>
      </c>
      <c r="E6962" s="6">
        <v>356</v>
      </c>
      <c r="F6962" s="6">
        <v>356</v>
      </c>
      <c r="G6962" s="6">
        <v>0</v>
      </c>
      <c r="H6962" s="6">
        <v>13</v>
      </c>
      <c r="I6962" s="6">
        <v>31</v>
      </c>
      <c r="J6962" s="6" t="s">
        <v>42</v>
      </c>
    </row>
    <row r="6963" spans="1:10" x14ac:dyDescent="0.2">
      <c r="A6963" s="5">
        <v>613</v>
      </c>
      <c r="B6963" s="6">
        <v>19</v>
      </c>
      <c r="C6963" s="6" t="s">
        <v>194</v>
      </c>
      <c r="D6963" s="7">
        <v>46080.515277777777</v>
      </c>
      <c r="E6963" s="6">
        <v>180</v>
      </c>
      <c r="F6963" s="6">
        <v>180</v>
      </c>
      <c r="G6963" s="6">
        <v>0</v>
      </c>
      <c r="H6963" s="6">
        <v>14</v>
      </c>
      <c r="I6963" s="6">
        <v>12</v>
      </c>
      <c r="J6963" s="6" t="s">
        <v>134</v>
      </c>
    </row>
    <row r="6964" spans="1:10" x14ac:dyDescent="0.2">
      <c r="A6964" s="5">
        <v>606</v>
      </c>
      <c r="B6964" s="6">
        <v>16</v>
      </c>
      <c r="C6964" s="6" t="s">
        <v>132</v>
      </c>
      <c r="D6964" s="7">
        <v>46080.654166666667</v>
      </c>
      <c r="E6964" s="6">
        <v>281.60000000000002</v>
      </c>
      <c r="F6964" s="6">
        <v>281.60000000000002</v>
      </c>
      <c r="G6964" s="6">
        <v>0</v>
      </c>
      <c r="H6964" s="6">
        <v>7</v>
      </c>
      <c r="I6964" s="6">
        <v>11</v>
      </c>
      <c r="J6964" s="6" t="s">
        <v>90</v>
      </c>
    </row>
    <row r="6965" spans="1:10" x14ac:dyDescent="0.2">
      <c r="A6965" s="5">
        <v>644</v>
      </c>
      <c r="B6965" s="6">
        <v>25</v>
      </c>
      <c r="C6965" s="6" t="s">
        <v>167</v>
      </c>
      <c r="D6965" s="7">
        <v>46080.765277777777</v>
      </c>
      <c r="E6965" s="6">
        <v>208.53</v>
      </c>
      <c r="F6965" s="6">
        <v>208.53</v>
      </c>
      <c r="G6965" s="6">
        <v>0</v>
      </c>
      <c r="H6965" s="6">
        <v>5</v>
      </c>
      <c r="I6965" s="6">
        <v>10</v>
      </c>
      <c r="J6965" s="6" t="s">
        <v>133</v>
      </c>
    </row>
    <row r="6966" spans="1:10" x14ac:dyDescent="0.2">
      <c r="A6966" s="5">
        <v>644</v>
      </c>
      <c r="B6966" s="6">
        <v>26</v>
      </c>
      <c r="C6966" s="6" t="s">
        <v>174</v>
      </c>
      <c r="D6966" s="7">
        <v>46080.765277777777</v>
      </c>
      <c r="E6966" s="6">
        <v>208.53</v>
      </c>
      <c r="F6966" s="6">
        <v>208.53</v>
      </c>
      <c r="G6966" s="6">
        <v>0</v>
      </c>
      <c r="H6966" s="6">
        <v>5</v>
      </c>
      <c r="I6966" s="6">
        <v>10</v>
      </c>
      <c r="J6966" s="6" t="s">
        <v>133</v>
      </c>
    </row>
    <row r="6967" spans="1:10" x14ac:dyDescent="0.2">
      <c r="A6967" s="5">
        <v>570</v>
      </c>
      <c r="B6967" s="6">
        <v>28</v>
      </c>
      <c r="C6967" s="6" t="s">
        <v>203</v>
      </c>
      <c r="D6967" s="7">
        <v>46080.765972222223</v>
      </c>
      <c r="E6967" s="6">
        <v>180</v>
      </c>
      <c r="F6967" s="6">
        <v>180</v>
      </c>
      <c r="G6967" s="6">
        <v>0</v>
      </c>
      <c r="H6967" s="6">
        <v>8</v>
      </c>
      <c r="I6967" s="6">
        <v>5</v>
      </c>
      <c r="J6967" s="6" t="s">
        <v>79</v>
      </c>
    </row>
    <row r="6968" spans="1:10" x14ac:dyDescent="0.2">
      <c r="A6968" s="5">
        <v>564</v>
      </c>
      <c r="B6968" s="6">
        <v>17</v>
      </c>
      <c r="C6968" s="6" t="s">
        <v>97</v>
      </c>
      <c r="D6968" s="7">
        <v>46080.807638888888</v>
      </c>
      <c r="E6968" s="6">
        <v>285</v>
      </c>
      <c r="F6968" s="6">
        <v>285</v>
      </c>
      <c r="G6968" s="6">
        <v>0</v>
      </c>
      <c r="H6968" s="6">
        <v>13</v>
      </c>
      <c r="I6968" s="6">
        <v>31</v>
      </c>
      <c r="J6968" s="6" t="s">
        <v>42</v>
      </c>
    </row>
    <row r="6969" spans="1:10" x14ac:dyDescent="0.2">
      <c r="A6969" s="5">
        <v>571</v>
      </c>
      <c r="B6969" s="6">
        <v>15</v>
      </c>
      <c r="C6969" s="6" t="s">
        <v>71</v>
      </c>
      <c r="D6969" s="7">
        <v>46080.823611111111</v>
      </c>
      <c r="E6969" s="6">
        <v>288.79000000000002</v>
      </c>
      <c r="F6969" s="6">
        <v>288.79000000000002</v>
      </c>
      <c r="G6969" s="6">
        <v>0</v>
      </c>
      <c r="H6969" s="6">
        <v>7</v>
      </c>
      <c r="I6969" s="6">
        <v>11</v>
      </c>
      <c r="J6969" s="6" t="s">
        <v>90</v>
      </c>
    </row>
    <row r="6970" spans="1:10" x14ac:dyDescent="0.2">
      <c r="A6970" s="5">
        <v>637</v>
      </c>
      <c r="B6970" s="6">
        <v>9</v>
      </c>
      <c r="C6970" s="6" t="s">
        <v>125</v>
      </c>
      <c r="D6970" s="7">
        <v>46080.833333333336</v>
      </c>
      <c r="E6970" s="6">
        <v>320</v>
      </c>
      <c r="F6970" s="6">
        <v>320</v>
      </c>
      <c r="G6970" s="6">
        <v>0</v>
      </c>
      <c r="H6970" s="6">
        <v>4</v>
      </c>
      <c r="I6970" s="6">
        <v>4</v>
      </c>
      <c r="J6970" s="6" t="s">
        <v>219</v>
      </c>
    </row>
    <row r="6971" spans="1:10" x14ac:dyDescent="0.2">
      <c r="A6971" s="5">
        <v>618</v>
      </c>
      <c r="B6971" s="6">
        <v>18</v>
      </c>
      <c r="C6971" s="6" t="s">
        <v>193</v>
      </c>
      <c r="D6971" s="7">
        <v>46080.838194444441</v>
      </c>
      <c r="E6971" s="6">
        <v>380.82</v>
      </c>
      <c r="F6971" s="6">
        <v>380.82</v>
      </c>
      <c r="G6971" s="6">
        <v>0</v>
      </c>
      <c r="H6971" s="6">
        <v>13</v>
      </c>
      <c r="I6971" s="6">
        <v>31</v>
      </c>
      <c r="J6971" s="6" t="s">
        <v>42</v>
      </c>
    </row>
    <row r="6972" spans="1:10" x14ac:dyDescent="0.2">
      <c r="A6972" s="5">
        <v>563</v>
      </c>
      <c r="B6972" s="6">
        <v>23</v>
      </c>
      <c r="C6972" s="6" t="s">
        <v>165</v>
      </c>
      <c r="D6972" s="7">
        <v>46080.845833333333</v>
      </c>
      <c r="E6972" s="6">
        <v>374.42</v>
      </c>
      <c r="F6972" s="6">
        <v>374.42</v>
      </c>
      <c r="G6972" s="6">
        <v>0</v>
      </c>
      <c r="H6972" s="6">
        <v>5</v>
      </c>
      <c r="I6972" s="6">
        <v>10</v>
      </c>
      <c r="J6972" s="6" t="s">
        <v>133</v>
      </c>
    </row>
    <row r="6973" spans="1:10" x14ac:dyDescent="0.2">
      <c r="A6973" s="5">
        <v>587</v>
      </c>
      <c r="B6973" s="6">
        <v>9</v>
      </c>
      <c r="C6973" s="6" t="s">
        <v>170</v>
      </c>
      <c r="D6973" s="7">
        <v>46080.881944444445</v>
      </c>
      <c r="E6973" s="6">
        <v>318.75</v>
      </c>
      <c r="F6973" s="6">
        <v>318.75</v>
      </c>
      <c r="G6973" s="6">
        <v>0</v>
      </c>
      <c r="H6973" s="6">
        <v>6</v>
      </c>
      <c r="I6973" s="6">
        <v>9</v>
      </c>
      <c r="J6973" s="6" t="s">
        <v>80</v>
      </c>
    </row>
    <row r="6974" spans="1:10" x14ac:dyDescent="0.2">
      <c r="A6974" s="5">
        <v>552</v>
      </c>
      <c r="B6974" s="6">
        <v>10</v>
      </c>
      <c r="C6974" s="6" t="s">
        <v>66</v>
      </c>
      <c r="D6974" s="7">
        <v>46080.9375</v>
      </c>
      <c r="E6974" s="6">
        <v>193</v>
      </c>
      <c r="F6974" s="6">
        <v>193</v>
      </c>
      <c r="G6974" s="6">
        <v>0</v>
      </c>
      <c r="H6974" s="6">
        <v>6</v>
      </c>
      <c r="I6974" s="6">
        <v>9</v>
      </c>
      <c r="J6974" s="6" t="s">
        <v>80</v>
      </c>
    </row>
    <row r="6975" spans="1:10" x14ac:dyDescent="0.2">
      <c r="A6975" s="5">
        <v>669</v>
      </c>
      <c r="B6975" s="6">
        <v>1</v>
      </c>
      <c r="C6975" s="6" t="s">
        <v>19</v>
      </c>
      <c r="D6975" s="7">
        <v>46080.953472222223</v>
      </c>
      <c r="E6975" s="6">
        <v>0</v>
      </c>
      <c r="F6975" s="6">
        <v>0</v>
      </c>
      <c r="G6975" s="6">
        <v>0</v>
      </c>
      <c r="H6975" s="6">
        <v>6</v>
      </c>
      <c r="I6975" s="6">
        <v>9</v>
      </c>
      <c r="J6975" s="6" t="s">
        <v>80</v>
      </c>
    </row>
    <row r="6976" spans="1:10" x14ac:dyDescent="0.2">
      <c r="A6976" s="5">
        <v>568</v>
      </c>
      <c r="B6976" s="6">
        <v>16</v>
      </c>
      <c r="C6976" s="6" t="s">
        <v>37</v>
      </c>
      <c r="D6976" s="7">
        <v>46080.958333333336</v>
      </c>
      <c r="E6976" s="6">
        <v>284</v>
      </c>
      <c r="F6976" s="6">
        <v>284</v>
      </c>
      <c r="G6976" s="6">
        <v>0</v>
      </c>
      <c r="H6976" s="6" t="s">
        <v>47</v>
      </c>
      <c r="I6976" s="6">
        <v>10002</v>
      </c>
      <c r="J6976" s="6" t="s">
        <v>56</v>
      </c>
    </row>
    <row r="6977" spans="1:10" x14ac:dyDescent="0.2">
      <c r="A6977" s="5">
        <v>627</v>
      </c>
      <c r="B6977" s="6">
        <v>42</v>
      </c>
      <c r="C6977" s="6" t="s">
        <v>190</v>
      </c>
      <c r="D6977" s="7">
        <v>46081.447916666664</v>
      </c>
      <c r="E6977" s="6">
        <v>134.38</v>
      </c>
      <c r="F6977" s="6">
        <v>134.38</v>
      </c>
      <c r="G6977" s="6">
        <v>0</v>
      </c>
      <c r="H6977" s="6">
        <v>5</v>
      </c>
      <c r="I6977" s="6">
        <v>10</v>
      </c>
      <c r="J6977" s="6" t="s">
        <v>133</v>
      </c>
    </row>
    <row r="6978" spans="1:10" x14ac:dyDescent="0.2">
      <c r="A6978" s="5">
        <v>567</v>
      </c>
      <c r="B6978" s="6">
        <v>7</v>
      </c>
      <c r="C6978" s="6" t="s">
        <v>123</v>
      </c>
      <c r="D6978" s="7">
        <v>46081.45</v>
      </c>
      <c r="E6978" s="6">
        <v>300</v>
      </c>
      <c r="F6978" s="6">
        <v>300</v>
      </c>
      <c r="G6978" s="6">
        <v>0</v>
      </c>
      <c r="H6978" s="6" t="s">
        <v>47</v>
      </c>
      <c r="I6978" s="6">
        <v>10002</v>
      </c>
      <c r="J6978" s="6" t="s">
        <v>56</v>
      </c>
    </row>
    <row r="6979" spans="1:10" x14ac:dyDescent="0.2">
      <c r="A6979" s="5">
        <v>659</v>
      </c>
      <c r="B6979" s="6">
        <v>11</v>
      </c>
      <c r="C6979" s="6" t="s">
        <v>54</v>
      </c>
      <c r="D6979" s="7">
        <v>46081.452777777777</v>
      </c>
      <c r="E6979" s="6">
        <v>180</v>
      </c>
      <c r="F6979" s="6">
        <v>180</v>
      </c>
      <c r="G6979" s="6">
        <v>0</v>
      </c>
      <c r="H6979" s="6">
        <v>11</v>
      </c>
      <c r="I6979" s="6">
        <v>18</v>
      </c>
      <c r="J6979" s="6" t="s">
        <v>29</v>
      </c>
    </row>
    <row r="6980" spans="1:10" x14ac:dyDescent="0.2">
      <c r="A6980" s="5">
        <v>43</v>
      </c>
      <c r="B6980" s="6">
        <v>2</v>
      </c>
      <c r="C6980" s="6" t="s">
        <v>57</v>
      </c>
      <c r="D6980" s="7">
        <v>46081.473611111112</v>
      </c>
      <c r="E6980" s="6">
        <v>171.16</v>
      </c>
      <c r="F6980" s="6">
        <v>171.16</v>
      </c>
      <c r="G6980" s="6">
        <v>0</v>
      </c>
      <c r="H6980" s="6">
        <v>11</v>
      </c>
      <c r="I6980" s="6">
        <v>18</v>
      </c>
      <c r="J6980" s="6" t="s">
        <v>29</v>
      </c>
    </row>
    <row r="6981" spans="1:10" x14ac:dyDescent="0.2">
      <c r="A6981" s="5">
        <v>527</v>
      </c>
      <c r="B6981" s="6">
        <v>19</v>
      </c>
      <c r="C6981" s="6" t="s">
        <v>194</v>
      </c>
      <c r="D6981" s="7">
        <v>46081.473611111112</v>
      </c>
      <c r="E6981" s="6">
        <v>309</v>
      </c>
      <c r="F6981" s="6">
        <v>309</v>
      </c>
      <c r="G6981" s="6">
        <v>0</v>
      </c>
      <c r="H6981" s="6">
        <v>8</v>
      </c>
      <c r="I6981" s="6">
        <v>5</v>
      </c>
      <c r="J6981" s="6" t="s">
        <v>79</v>
      </c>
    </row>
    <row r="6982" spans="1:10" x14ac:dyDescent="0.2">
      <c r="A6982" s="5">
        <v>635</v>
      </c>
      <c r="B6982" s="6">
        <v>25</v>
      </c>
      <c r="C6982" s="6" t="s">
        <v>167</v>
      </c>
      <c r="D6982" s="7">
        <v>46081.478472222225</v>
      </c>
      <c r="E6982" s="6">
        <v>160.47</v>
      </c>
      <c r="F6982" s="6">
        <v>160.47</v>
      </c>
      <c r="G6982" s="6">
        <v>0</v>
      </c>
      <c r="H6982" s="6" t="s">
        <v>47</v>
      </c>
      <c r="I6982" s="6">
        <v>10002</v>
      </c>
      <c r="J6982" s="6" t="s">
        <v>56</v>
      </c>
    </row>
    <row r="6983" spans="1:10" x14ac:dyDescent="0.2">
      <c r="A6983" s="5">
        <v>541</v>
      </c>
      <c r="B6983" s="6">
        <v>40</v>
      </c>
      <c r="C6983" s="6" t="s">
        <v>188</v>
      </c>
      <c r="D6983" s="7">
        <v>46081.479861111111</v>
      </c>
      <c r="E6983" s="6">
        <v>230</v>
      </c>
      <c r="F6983" s="6">
        <v>230</v>
      </c>
      <c r="G6983" s="6">
        <v>0</v>
      </c>
      <c r="H6983" s="6">
        <v>10</v>
      </c>
      <c r="I6983" s="6">
        <v>13</v>
      </c>
      <c r="J6983" s="6" t="s">
        <v>81</v>
      </c>
    </row>
    <row r="6984" spans="1:10" x14ac:dyDescent="0.2">
      <c r="A6984" s="5">
        <v>617</v>
      </c>
      <c r="B6984" s="6">
        <v>17</v>
      </c>
      <c r="C6984" s="6" t="s">
        <v>208</v>
      </c>
      <c r="D6984" s="7">
        <v>46081.547222222223</v>
      </c>
      <c r="E6984" s="6">
        <v>384</v>
      </c>
      <c r="F6984" s="6">
        <v>384</v>
      </c>
      <c r="G6984" s="6">
        <v>0</v>
      </c>
      <c r="H6984" s="6">
        <v>7</v>
      </c>
      <c r="I6984" s="6">
        <v>11</v>
      </c>
      <c r="J6984" s="6" t="s">
        <v>90</v>
      </c>
    </row>
    <row r="6985" spans="1:10" x14ac:dyDescent="0.2">
      <c r="A6985" s="5">
        <v>598</v>
      </c>
      <c r="B6985" s="6">
        <v>12</v>
      </c>
      <c r="C6985" s="6" t="s">
        <v>156</v>
      </c>
      <c r="D6985" s="7">
        <v>46081.605555555558</v>
      </c>
      <c r="E6985" s="6">
        <v>370</v>
      </c>
      <c r="F6985" s="6">
        <v>370</v>
      </c>
      <c r="G6985" s="6">
        <v>0</v>
      </c>
      <c r="H6985" s="6">
        <v>13</v>
      </c>
      <c r="I6985" s="6">
        <v>31</v>
      </c>
      <c r="J6985" s="6" t="s">
        <v>42</v>
      </c>
    </row>
    <row r="6986" spans="1:10" x14ac:dyDescent="0.2">
      <c r="A6986" s="5">
        <v>554</v>
      </c>
      <c r="B6986" s="6">
        <v>9</v>
      </c>
      <c r="C6986" s="6" t="s">
        <v>65</v>
      </c>
      <c r="D6986" s="7">
        <v>46081.62222222222</v>
      </c>
      <c r="E6986" s="6">
        <v>160</v>
      </c>
      <c r="F6986" s="6">
        <v>160</v>
      </c>
      <c r="G6986" s="6">
        <v>0</v>
      </c>
      <c r="H6986" s="6">
        <v>5</v>
      </c>
      <c r="I6986" s="6">
        <v>10</v>
      </c>
      <c r="J6986" s="6" t="s">
        <v>133</v>
      </c>
    </row>
    <row r="6987" spans="1:10" x14ac:dyDescent="0.2">
      <c r="A6987" s="5">
        <v>59</v>
      </c>
      <c r="B6987" s="6">
        <v>5</v>
      </c>
      <c r="C6987" s="6" t="s">
        <v>60</v>
      </c>
      <c r="D6987" s="7">
        <v>46081.631249999999</v>
      </c>
      <c r="E6987" s="6">
        <v>230</v>
      </c>
      <c r="F6987" s="6">
        <v>230</v>
      </c>
      <c r="G6987" s="6">
        <v>0</v>
      </c>
      <c r="H6987" s="6">
        <v>8</v>
      </c>
      <c r="I6987" s="6">
        <v>5</v>
      </c>
      <c r="J6987" s="6" t="s">
        <v>79</v>
      </c>
    </row>
    <row r="6988" spans="1:10" x14ac:dyDescent="0.2">
      <c r="A6988" s="5">
        <v>550</v>
      </c>
      <c r="B6988" s="6">
        <v>14</v>
      </c>
      <c r="C6988" s="6" t="s">
        <v>94</v>
      </c>
      <c r="D6988" s="7">
        <v>46081.635416666664</v>
      </c>
      <c r="E6988" s="6">
        <v>299.94</v>
      </c>
      <c r="F6988" s="6">
        <v>299.94</v>
      </c>
      <c r="G6988" s="6">
        <v>0</v>
      </c>
      <c r="H6988" s="6">
        <v>11</v>
      </c>
      <c r="I6988" s="6">
        <v>14</v>
      </c>
      <c r="J6988" s="6" t="s">
        <v>22</v>
      </c>
    </row>
    <row r="6989" spans="1:10" x14ac:dyDescent="0.2">
      <c r="A6989" s="5">
        <v>539</v>
      </c>
      <c r="B6989" s="6">
        <v>13</v>
      </c>
      <c r="C6989" s="6" t="s">
        <v>69</v>
      </c>
      <c r="D6989" s="7">
        <v>46081.636805555558</v>
      </c>
      <c r="E6989" s="6">
        <v>181.81</v>
      </c>
      <c r="F6989" s="6">
        <v>181.81</v>
      </c>
      <c r="G6989" s="6">
        <v>0</v>
      </c>
      <c r="H6989" s="6">
        <v>8</v>
      </c>
      <c r="I6989" s="6">
        <v>5</v>
      </c>
      <c r="J6989" s="6" t="s">
        <v>79</v>
      </c>
    </row>
    <row r="6990" spans="1:10" x14ac:dyDescent="0.2">
      <c r="A6990" s="5">
        <v>584</v>
      </c>
      <c r="B6990" s="6">
        <v>14</v>
      </c>
      <c r="C6990" s="6" t="s">
        <v>70</v>
      </c>
      <c r="D6990" s="7">
        <v>46081.681944444441</v>
      </c>
      <c r="E6990" s="6">
        <v>254.07</v>
      </c>
      <c r="F6990" s="6">
        <v>254.07</v>
      </c>
      <c r="G6990" s="6">
        <v>0</v>
      </c>
      <c r="H6990" s="6">
        <v>7</v>
      </c>
      <c r="I6990" s="6">
        <v>11</v>
      </c>
      <c r="J6990" s="6" t="s">
        <v>90</v>
      </c>
    </row>
    <row r="6991" spans="1:10" x14ac:dyDescent="0.2">
      <c r="A6991" s="5">
        <v>544</v>
      </c>
      <c r="B6991" s="6">
        <v>27</v>
      </c>
      <c r="C6991" s="6" t="s">
        <v>175</v>
      </c>
      <c r="D6991" s="7">
        <v>46081.700694444444</v>
      </c>
      <c r="E6991" s="6">
        <v>209</v>
      </c>
      <c r="F6991" s="6">
        <v>209</v>
      </c>
      <c r="G6991" s="6">
        <v>0</v>
      </c>
      <c r="H6991" s="6">
        <v>13</v>
      </c>
      <c r="I6991" s="6">
        <v>31</v>
      </c>
      <c r="J6991" s="6" t="s">
        <v>42</v>
      </c>
    </row>
    <row r="6992" spans="1:10" x14ac:dyDescent="0.2">
      <c r="A6992" s="5">
        <v>615</v>
      </c>
      <c r="B6992" s="6">
        <v>15</v>
      </c>
      <c r="C6992" s="6" t="s">
        <v>206</v>
      </c>
      <c r="D6992" s="7">
        <v>46081.74722222222</v>
      </c>
      <c r="E6992" s="6">
        <v>600</v>
      </c>
      <c r="F6992" s="6">
        <v>600</v>
      </c>
      <c r="G6992" s="6">
        <v>0</v>
      </c>
      <c r="H6992" s="6">
        <v>13</v>
      </c>
      <c r="I6992" s="6">
        <v>31</v>
      </c>
      <c r="J6992" s="6" t="s">
        <v>42</v>
      </c>
    </row>
    <row r="6993" spans="1:10" x14ac:dyDescent="0.2">
      <c r="A6993" s="5">
        <v>585</v>
      </c>
      <c r="B6993" s="6">
        <v>11</v>
      </c>
      <c r="C6993" s="6" t="s">
        <v>54</v>
      </c>
      <c r="D6993" s="7">
        <v>46081.771527777775</v>
      </c>
      <c r="E6993" s="6">
        <v>291</v>
      </c>
      <c r="F6993" s="6">
        <v>291</v>
      </c>
      <c r="G6993" s="6">
        <v>0</v>
      </c>
      <c r="H6993" s="6">
        <v>11</v>
      </c>
      <c r="I6993" s="6">
        <v>14</v>
      </c>
      <c r="J6993" s="6" t="s">
        <v>22</v>
      </c>
    </row>
    <row r="6994" spans="1:10" x14ac:dyDescent="0.2">
      <c r="A6994" s="5">
        <v>593</v>
      </c>
      <c r="B6994" s="6">
        <v>6</v>
      </c>
      <c r="C6994" s="6" t="s">
        <v>61</v>
      </c>
      <c r="D6994" s="7">
        <v>46081.772916666669</v>
      </c>
      <c r="E6994" s="6">
        <v>160.47</v>
      </c>
      <c r="F6994" s="6">
        <v>160.47</v>
      </c>
      <c r="G6994" s="6">
        <v>0</v>
      </c>
      <c r="H6994" s="6">
        <v>11</v>
      </c>
      <c r="I6994" s="6">
        <v>14</v>
      </c>
      <c r="J6994" s="6" t="s">
        <v>22</v>
      </c>
    </row>
    <row r="6995" spans="1:10" x14ac:dyDescent="0.2">
      <c r="A6995" s="5">
        <v>609</v>
      </c>
      <c r="B6995" s="6">
        <v>14</v>
      </c>
      <c r="C6995" s="6" t="s">
        <v>70</v>
      </c>
      <c r="D6995" s="7">
        <v>46081.774305555555</v>
      </c>
      <c r="E6995" s="6">
        <v>227.29</v>
      </c>
      <c r="F6995" s="6">
        <v>227.29</v>
      </c>
      <c r="G6995" s="6">
        <v>0</v>
      </c>
      <c r="H6995" s="6">
        <v>13</v>
      </c>
      <c r="I6995" s="6">
        <v>31</v>
      </c>
      <c r="J6995" s="6" t="s">
        <v>42</v>
      </c>
    </row>
    <row r="6996" spans="1:10" x14ac:dyDescent="0.2">
      <c r="A6996" s="5">
        <v>581</v>
      </c>
      <c r="B6996" s="6">
        <v>26</v>
      </c>
      <c r="C6996" s="6" t="s">
        <v>174</v>
      </c>
      <c r="D6996" s="7">
        <v>46081.792361111111</v>
      </c>
      <c r="E6996" s="6">
        <v>160.47</v>
      </c>
      <c r="F6996" s="6">
        <v>160.47</v>
      </c>
      <c r="G6996" s="6">
        <v>0</v>
      </c>
      <c r="H6996" s="6">
        <v>4</v>
      </c>
      <c r="I6996" s="6">
        <v>4</v>
      </c>
      <c r="J6996" s="6" t="s">
        <v>219</v>
      </c>
    </row>
    <row r="6997" spans="1:10" x14ac:dyDescent="0.2">
      <c r="A6997" s="5">
        <v>611</v>
      </c>
      <c r="B6997" s="6">
        <v>11</v>
      </c>
      <c r="C6997" s="6" t="s">
        <v>127</v>
      </c>
      <c r="D6997" s="7">
        <v>46081.793055555558</v>
      </c>
      <c r="E6997" s="6">
        <v>320</v>
      </c>
      <c r="F6997" s="6">
        <v>320</v>
      </c>
      <c r="G6997" s="6">
        <v>0</v>
      </c>
      <c r="H6997" s="6">
        <v>4</v>
      </c>
      <c r="I6997" s="6">
        <v>4</v>
      </c>
      <c r="J6997" s="6" t="s">
        <v>219</v>
      </c>
    </row>
    <row r="6998" spans="1:10" x14ac:dyDescent="0.2">
      <c r="A6998" s="5">
        <v>545</v>
      </c>
      <c r="B6998" s="6">
        <v>12</v>
      </c>
      <c r="C6998" s="6" t="s">
        <v>68</v>
      </c>
      <c r="D6998" s="7">
        <v>46081.79791666667</v>
      </c>
      <c r="E6998" s="6">
        <v>182.88</v>
      </c>
      <c r="F6998" s="6">
        <v>182.88</v>
      </c>
      <c r="G6998" s="6">
        <v>0</v>
      </c>
      <c r="H6998" s="6">
        <v>14</v>
      </c>
      <c r="I6998" s="6">
        <v>12</v>
      </c>
      <c r="J6998" s="6" t="s">
        <v>134</v>
      </c>
    </row>
    <row r="6999" spans="1:10" x14ac:dyDescent="0.2">
      <c r="A6999" s="5">
        <v>586</v>
      </c>
      <c r="B6999" s="6">
        <v>37</v>
      </c>
      <c r="C6999" s="6" t="s">
        <v>185</v>
      </c>
      <c r="D6999" s="7">
        <v>46081.84652777778</v>
      </c>
      <c r="E6999" s="6">
        <v>227.33</v>
      </c>
      <c r="F6999" s="6">
        <v>227.33</v>
      </c>
      <c r="G6999" s="6">
        <v>0</v>
      </c>
      <c r="H6999" s="6">
        <v>5</v>
      </c>
      <c r="I6999" s="6">
        <v>10</v>
      </c>
      <c r="J6999" s="6" t="s">
        <v>133</v>
      </c>
    </row>
    <row r="7000" spans="1:10" x14ac:dyDescent="0.2">
      <c r="A7000" s="5">
        <v>591</v>
      </c>
      <c r="B7000" s="6">
        <v>10</v>
      </c>
      <c r="C7000" s="6" t="s">
        <v>66</v>
      </c>
      <c r="D7000" s="7">
        <v>46081.956250000003</v>
      </c>
      <c r="E7000" s="6">
        <v>164</v>
      </c>
      <c r="F7000" s="6">
        <v>164</v>
      </c>
      <c r="G7000" s="6">
        <v>0</v>
      </c>
      <c r="H7000" s="6" t="s">
        <v>47</v>
      </c>
      <c r="I7000" s="6">
        <v>10001</v>
      </c>
      <c r="J7000" s="6" t="s">
        <v>20</v>
      </c>
    </row>
    <row r="7001" spans="1:10" x14ac:dyDescent="0.2">
      <c r="A7001" s="5">
        <v>629</v>
      </c>
      <c r="B7001" s="6">
        <v>24</v>
      </c>
      <c r="C7001" s="6" t="s">
        <v>166</v>
      </c>
      <c r="D7001" s="7">
        <v>46081.962500000001</v>
      </c>
      <c r="E7001" s="6">
        <v>161</v>
      </c>
      <c r="F7001" s="6">
        <v>161</v>
      </c>
      <c r="G7001" s="6">
        <v>0</v>
      </c>
      <c r="H7001" s="6" t="s">
        <v>47</v>
      </c>
      <c r="I7001" s="6">
        <v>10001</v>
      </c>
      <c r="J7001" s="6" t="s">
        <v>20</v>
      </c>
    </row>
    <row r="7002" spans="1:10" x14ac:dyDescent="0.2">
      <c r="A7002" s="5">
        <v>39</v>
      </c>
      <c r="B7002" s="6">
        <v>5</v>
      </c>
      <c r="C7002" s="6" t="s">
        <v>46</v>
      </c>
      <c r="D7002" s="7">
        <v>46082.489583333336</v>
      </c>
      <c r="E7002" s="6">
        <v>428.95</v>
      </c>
      <c r="F7002" s="6">
        <v>428.95</v>
      </c>
      <c r="G7002" s="6">
        <v>0</v>
      </c>
      <c r="H7002" s="6">
        <v>13</v>
      </c>
      <c r="I7002" s="6">
        <v>20</v>
      </c>
      <c r="J7002" s="6" t="s">
        <v>44</v>
      </c>
    </row>
    <row r="7003" spans="1:10" x14ac:dyDescent="0.2">
      <c r="A7003" s="5">
        <v>626</v>
      </c>
      <c r="B7003" s="6">
        <v>9</v>
      </c>
      <c r="C7003" s="6" t="s">
        <v>65</v>
      </c>
      <c r="D7003" s="7">
        <v>46082.588888888888</v>
      </c>
      <c r="E7003" s="6">
        <v>240.7</v>
      </c>
      <c r="F7003" s="6">
        <v>240.7</v>
      </c>
      <c r="G7003" s="6">
        <v>0</v>
      </c>
      <c r="H7003" s="6">
        <v>14</v>
      </c>
      <c r="I7003" s="6">
        <v>12</v>
      </c>
      <c r="J7003" s="6" t="s">
        <v>134</v>
      </c>
    </row>
    <row r="7004" spans="1:10" x14ac:dyDescent="0.2">
      <c r="A7004" s="5">
        <v>625</v>
      </c>
      <c r="B7004" s="6">
        <v>9</v>
      </c>
      <c r="C7004" s="6" t="s">
        <v>65</v>
      </c>
      <c r="D7004" s="7">
        <v>46082.590277777781</v>
      </c>
      <c r="E7004" s="6">
        <v>240.7</v>
      </c>
      <c r="F7004" s="6">
        <v>240.7</v>
      </c>
      <c r="G7004" s="6">
        <v>0</v>
      </c>
      <c r="H7004" s="6">
        <v>14</v>
      </c>
      <c r="I7004" s="6">
        <v>12</v>
      </c>
      <c r="J7004" s="6" t="s">
        <v>134</v>
      </c>
    </row>
    <row r="7005" spans="1:10" x14ac:dyDescent="0.2">
      <c r="A7005" s="5">
        <v>633</v>
      </c>
      <c r="B7005" s="6">
        <v>8</v>
      </c>
      <c r="C7005" s="6" t="s">
        <v>124</v>
      </c>
      <c r="D7005" s="7">
        <v>46082.618055555555</v>
      </c>
      <c r="E7005" s="6">
        <v>320</v>
      </c>
      <c r="F7005" s="6">
        <v>320</v>
      </c>
      <c r="G7005" s="6">
        <v>0</v>
      </c>
      <c r="H7005" s="6">
        <v>14</v>
      </c>
      <c r="I7005" s="6">
        <v>12</v>
      </c>
      <c r="J7005" s="6" t="s">
        <v>134</v>
      </c>
    </row>
    <row r="7006" spans="1:10" x14ac:dyDescent="0.2">
      <c r="A7006" s="5">
        <v>61</v>
      </c>
      <c r="B7006" s="6">
        <v>6</v>
      </c>
      <c r="C7006" s="6" t="s">
        <v>122</v>
      </c>
      <c r="D7006" s="7">
        <v>46082.636805555558</v>
      </c>
      <c r="E7006" s="6">
        <v>455</v>
      </c>
      <c r="F7006" s="6">
        <v>455</v>
      </c>
      <c r="G7006" s="6">
        <v>0</v>
      </c>
      <c r="H7006" s="6">
        <v>13</v>
      </c>
      <c r="I7006" s="6">
        <v>19</v>
      </c>
      <c r="J7006" s="6" t="s">
        <v>52</v>
      </c>
    </row>
    <row r="7007" spans="1:10" x14ac:dyDescent="0.2">
      <c r="A7007" s="5">
        <v>604</v>
      </c>
      <c r="B7007" s="6">
        <v>12</v>
      </c>
      <c r="C7007" s="6" t="s">
        <v>156</v>
      </c>
      <c r="D7007" s="7">
        <v>46082.658333333333</v>
      </c>
      <c r="E7007" s="6">
        <v>219.23</v>
      </c>
      <c r="F7007" s="6">
        <v>219.23</v>
      </c>
      <c r="G7007" s="6">
        <v>0</v>
      </c>
      <c r="H7007" s="6">
        <v>11</v>
      </c>
      <c r="I7007" s="6">
        <v>14</v>
      </c>
      <c r="J7007" s="6" t="s">
        <v>22</v>
      </c>
    </row>
    <row r="7008" spans="1:10" x14ac:dyDescent="0.2">
      <c r="A7008" s="5">
        <v>596</v>
      </c>
      <c r="B7008" s="6">
        <v>37</v>
      </c>
      <c r="C7008" s="6" t="s">
        <v>185</v>
      </c>
      <c r="D7008" s="7">
        <v>46082.737500000003</v>
      </c>
      <c r="E7008" s="6">
        <v>227.33</v>
      </c>
      <c r="F7008" s="6">
        <v>227.33</v>
      </c>
      <c r="G7008" s="6">
        <v>0</v>
      </c>
      <c r="H7008" s="6">
        <v>8</v>
      </c>
      <c r="I7008" s="6">
        <v>5</v>
      </c>
      <c r="J7008" s="6" t="s">
        <v>79</v>
      </c>
    </row>
    <row r="7009" spans="1:10" x14ac:dyDescent="0.2">
      <c r="A7009" s="5">
        <v>597</v>
      </c>
      <c r="B7009" s="6">
        <v>42</v>
      </c>
      <c r="C7009" s="6" t="s">
        <v>190</v>
      </c>
      <c r="D7009" s="7">
        <v>46082.738888888889</v>
      </c>
      <c r="E7009" s="6">
        <v>160.47</v>
      </c>
      <c r="F7009" s="6">
        <v>160.47</v>
      </c>
      <c r="G7009" s="6">
        <v>0</v>
      </c>
      <c r="H7009" s="6">
        <v>8</v>
      </c>
      <c r="I7009" s="6">
        <v>5</v>
      </c>
      <c r="J7009" s="6" t="s">
        <v>79</v>
      </c>
    </row>
    <row r="7010" spans="1:10" x14ac:dyDescent="0.2">
      <c r="A7010" s="5">
        <v>597</v>
      </c>
      <c r="B7010" s="6">
        <v>43</v>
      </c>
      <c r="C7010" s="6" t="s">
        <v>191</v>
      </c>
      <c r="D7010" s="7">
        <v>46082.740972222222</v>
      </c>
      <c r="E7010" s="6">
        <v>160.47</v>
      </c>
      <c r="F7010" s="6">
        <v>160.47</v>
      </c>
      <c r="G7010" s="6">
        <v>0</v>
      </c>
      <c r="H7010" s="6">
        <v>8</v>
      </c>
      <c r="I7010" s="6">
        <v>5</v>
      </c>
      <c r="J7010" s="6" t="s">
        <v>79</v>
      </c>
    </row>
    <row r="7011" spans="1:10" x14ac:dyDescent="0.2">
      <c r="A7011" s="5">
        <v>597</v>
      </c>
      <c r="B7011" s="6">
        <v>44</v>
      </c>
      <c r="C7011" s="6" t="s">
        <v>192</v>
      </c>
      <c r="D7011" s="7">
        <v>46082.741666666669</v>
      </c>
      <c r="E7011" s="6">
        <v>160.47</v>
      </c>
      <c r="F7011" s="6">
        <v>160.47</v>
      </c>
      <c r="G7011" s="6">
        <v>0</v>
      </c>
      <c r="H7011" s="6">
        <v>8</v>
      </c>
      <c r="I7011" s="6">
        <v>5</v>
      </c>
      <c r="J7011" s="6" t="s">
        <v>79</v>
      </c>
    </row>
    <row r="7012" spans="1:10" x14ac:dyDescent="0.2">
      <c r="A7012" s="5">
        <v>443</v>
      </c>
      <c r="B7012" s="6">
        <v>2</v>
      </c>
      <c r="C7012" s="6" t="s">
        <v>41</v>
      </c>
      <c r="D7012" s="7">
        <v>46082.751388888886</v>
      </c>
      <c r="E7012" s="6">
        <v>180</v>
      </c>
      <c r="F7012" s="6">
        <v>180</v>
      </c>
      <c r="G7012" s="6">
        <v>0</v>
      </c>
      <c r="H7012" s="6">
        <v>14</v>
      </c>
      <c r="I7012" s="6">
        <v>12</v>
      </c>
      <c r="J7012" s="6" t="s">
        <v>134</v>
      </c>
    </row>
    <row r="7013" spans="1:10" x14ac:dyDescent="0.2">
      <c r="A7013" s="5">
        <v>553</v>
      </c>
      <c r="B7013" s="6">
        <v>8</v>
      </c>
      <c r="C7013" s="6" t="s">
        <v>231</v>
      </c>
      <c r="D7013" s="7">
        <v>46082.751388888886</v>
      </c>
      <c r="E7013" s="6">
        <v>155</v>
      </c>
      <c r="F7013" s="6">
        <v>155</v>
      </c>
      <c r="G7013" s="6">
        <v>0</v>
      </c>
      <c r="H7013" s="6">
        <v>7</v>
      </c>
      <c r="I7013" s="6">
        <v>11</v>
      </c>
      <c r="J7013" s="6" t="s">
        <v>90</v>
      </c>
    </row>
    <row r="7014" spans="1:10" x14ac:dyDescent="0.2">
      <c r="A7014" s="5">
        <v>599</v>
      </c>
      <c r="B7014" s="6">
        <v>16</v>
      </c>
      <c r="C7014" s="6" t="s">
        <v>96</v>
      </c>
      <c r="D7014" s="7">
        <v>46082.753472222219</v>
      </c>
      <c r="E7014" s="6">
        <v>216.57</v>
      </c>
      <c r="F7014" s="6">
        <v>216.57</v>
      </c>
      <c r="G7014" s="6">
        <v>0</v>
      </c>
      <c r="H7014" s="6">
        <v>13</v>
      </c>
      <c r="I7014" s="6">
        <v>20</v>
      </c>
      <c r="J7014" s="6" t="s">
        <v>44</v>
      </c>
    </row>
    <row r="7015" spans="1:10" x14ac:dyDescent="0.2">
      <c r="A7015" s="5">
        <v>603</v>
      </c>
      <c r="B7015" s="6">
        <v>26</v>
      </c>
      <c r="C7015" s="6" t="s">
        <v>174</v>
      </c>
      <c r="D7015" s="7">
        <v>46082.772222222222</v>
      </c>
      <c r="E7015" s="6">
        <v>248.06</v>
      </c>
      <c r="F7015" s="6">
        <v>248.06</v>
      </c>
      <c r="G7015" s="6">
        <v>0</v>
      </c>
      <c r="H7015" s="6">
        <v>14</v>
      </c>
      <c r="I7015" s="6">
        <v>12</v>
      </c>
      <c r="J7015" s="6" t="s">
        <v>134</v>
      </c>
    </row>
    <row r="7016" spans="1:10" x14ac:dyDescent="0.2">
      <c r="A7016" s="5">
        <v>580</v>
      </c>
      <c r="B7016" s="6">
        <v>20</v>
      </c>
      <c r="C7016" s="6" t="s">
        <v>246</v>
      </c>
      <c r="D7016" s="7">
        <v>46082.790972222225</v>
      </c>
      <c r="E7016" s="6">
        <v>478</v>
      </c>
      <c r="F7016" s="6">
        <v>478</v>
      </c>
      <c r="G7016" s="6">
        <v>0</v>
      </c>
      <c r="H7016" s="6">
        <v>4</v>
      </c>
      <c r="I7016" s="6">
        <v>4</v>
      </c>
      <c r="J7016" s="6" t="s">
        <v>219</v>
      </c>
    </row>
    <row r="7017" spans="1:10" x14ac:dyDescent="0.2">
      <c r="A7017" s="5">
        <v>555</v>
      </c>
      <c r="B7017" s="6">
        <v>13</v>
      </c>
      <c r="C7017" s="6" t="s">
        <v>69</v>
      </c>
      <c r="D7017" s="7">
        <v>46082.794444444444</v>
      </c>
      <c r="E7017" s="6">
        <v>288.79000000000002</v>
      </c>
      <c r="F7017" s="6">
        <v>288.79000000000002</v>
      </c>
      <c r="G7017" s="6">
        <v>0</v>
      </c>
      <c r="H7017" s="6">
        <v>13</v>
      </c>
      <c r="I7017" s="6">
        <v>20</v>
      </c>
      <c r="J7017" s="6" t="s">
        <v>44</v>
      </c>
    </row>
    <row r="7018" spans="1:10" x14ac:dyDescent="0.2">
      <c r="A7018" s="5">
        <v>636</v>
      </c>
      <c r="B7018" s="6">
        <v>14</v>
      </c>
      <c r="C7018" s="6" t="s">
        <v>70</v>
      </c>
      <c r="D7018" s="7">
        <v>46082.802777777775</v>
      </c>
      <c r="E7018" s="6">
        <v>297.44</v>
      </c>
      <c r="F7018" s="6">
        <v>297.44</v>
      </c>
      <c r="G7018" s="6">
        <v>0</v>
      </c>
      <c r="H7018" s="6" t="s">
        <v>47</v>
      </c>
      <c r="I7018" s="6">
        <v>10001</v>
      </c>
      <c r="J7018" s="6" t="s">
        <v>20</v>
      </c>
    </row>
    <row r="7019" spans="1:10" x14ac:dyDescent="0.2">
      <c r="A7019" s="5">
        <v>647</v>
      </c>
      <c r="B7019" s="6">
        <v>41</v>
      </c>
      <c r="C7019" s="6" t="s">
        <v>189</v>
      </c>
      <c r="D7019" s="7">
        <v>46082.805555555555</v>
      </c>
      <c r="E7019" s="6">
        <v>178.16</v>
      </c>
      <c r="F7019" s="6">
        <v>178.16</v>
      </c>
      <c r="G7019" s="6">
        <v>0</v>
      </c>
      <c r="H7019" s="6" t="s">
        <v>47</v>
      </c>
      <c r="I7019" s="6">
        <v>10001</v>
      </c>
      <c r="J7019" s="6" t="s">
        <v>20</v>
      </c>
    </row>
    <row r="7020" spans="1:10" x14ac:dyDescent="0.2">
      <c r="A7020" s="5">
        <v>542</v>
      </c>
      <c r="B7020" s="6">
        <v>23</v>
      </c>
      <c r="C7020" s="6" t="s">
        <v>198</v>
      </c>
      <c r="D7020" s="7">
        <v>46082.815972222219</v>
      </c>
      <c r="E7020" s="6">
        <v>294</v>
      </c>
      <c r="F7020" s="6">
        <v>294</v>
      </c>
      <c r="G7020" s="6">
        <v>0</v>
      </c>
      <c r="H7020" s="6">
        <v>5</v>
      </c>
      <c r="I7020" s="6">
        <v>10</v>
      </c>
      <c r="J7020" s="6" t="s">
        <v>133</v>
      </c>
    </row>
    <row r="7021" spans="1:10" x14ac:dyDescent="0.2">
      <c r="A7021" s="5">
        <v>600</v>
      </c>
      <c r="B7021" s="6">
        <v>22</v>
      </c>
      <c r="C7021" s="6" t="s">
        <v>213</v>
      </c>
      <c r="D7021" s="7">
        <v>46082.815972222219</v>
      </c>
      <c r="E7021" s="6">
        <v>241.15</v>
      </c>
      <c r="F7021" s="6">
        <v>241.15</v>
      </c>
      <c r="G7021" s="6">
        <v>0</v>
      </c>
      <c r="H7021" s="6">
        <v>5</v>
      </c>
      <c r="I7021" s="6">
        <v>10</v>
      </c>
      <c r="J7021" s="6" t="s">
        <v>133</v>
      </c>
    </row>
    <row r="7022" spans="1:10" x14ac:dyDescent="0.2">
      <c r="A7022" s="5">
        <v>601</v>
      </c>
      <c r="B7022" s="6">
        <v>24</v>
      </c>
      <c r="C7022" s="6" t="s">
        <v>166</v>
      </c>
      <c r="D7022" s="7">
        <v>46082.816666666666</v>
      </c>
      <c r="E7022" s="6">
        <v>280.76</v>
      </c>
      <c r="F7022" s="6">
        <v>280.76</v>
      </c>
      <c r="G7022" s="6">
        <v>0</v>
      </c>
      <c r="H7022" s="6">
        <v>5</v>
      </c>
      <c r="I7022" s="6">
        <v>10</v>
      </c>
      <c r="J7022" s="6" t="s">
        <v>133</v>
      </c>
    </row>
    <row r="7023" spans="1:10" x14ac:dyDescent="0.2">
      <c r="A7023" s="5">
        <v>632</v>
      </c>
      <c r="B7023" s="6">
        <v>25</v>
      </c>
      <c r="C7023" s="6" t="s">
        <v>216</v>
      </c>
      <c r="D7023" s="7">
        <v>46082.816666666666</v>
      </c>
      <c r="E7023" s="6">
        <v>220</v>
      </c>
      <c r="F7023" s="6">
        <v>220</v>
      </c>
      <c r="G7023" s="6">
        <v>0</v>
      </c>
      <c r="H7023" s="6" t="s">
        <v>47</v>
      </c>
      <c r="I7023" s="6">
        <v>10001</v>
      </c>
      <c r="J7023" s="6" t="s">
        <v>20</v>
      </c>
    </row>
    <row r="7024" spans="1:10" x14ac:dyDescent="0.2">
      <c r="A7024" s="5">
        <v>588</v>
      </c>
      <c r="B7024" s="6">
        <v>36</v>
      </c>
      <c r="C7024" s="6" t="s">
        <v>184</v>
      </c>
      <c r="D7024" s="7">
        <v>46082.820833333331</v>
      </c>
      <c r="E7024" s="6">
        <v>230</v>
      </c>
      <c r="F7024" s="6">
        <v>230</v>
      </c>
      <c r="G7024" s="6">
        <v>0</v>
      </c>
      <c r="H7024" s="6">
        <v>6</v>
      </c>
      <c r="I7024" s="6" t="s">
        <v>47</v>
      </c>
      <c r="J7024" s="6" t="s">
        <v>47</v>
      </c>
    </row>
    <row r="7025" spans="1:10" x14ac:dyDescent="0.2">
      <c r="A7025" s="5">
        <v>653</v>
      </c>
      <c r="B7025" s="6">
        <v>11</v>
      </c>
      <c r="C7025" s="6" t="s">
        <v>127</v>
      </c>
      <c r="D7025" s="7">
        <v>46082.888888888891</v>
      </c>
      <c r="E7025" s="6">
        <v>495</v>
      </c>
      <c r="F7025" s="6">
        <v>495</v>
      </c>
      <c r="G7025" s="6">
        <v>0</v>
      </c>
      <c r="H7025" s="6" t="s">
        <v>47</v>
      </c>
      <c r="I7025" s="6">
        <v>10001</v>
      </c>
      <c r="J7025" s="6" t="s">
        <v>20</v>
      </c>
    </row>
    <row r="7026" spans="1:10" x14ac:dyDescent="0.2">
      <c r="A7026" s="5">
        <v>610</v>
      </c>
      <c r="B7026" s="6">
        <v>15</v>
      </c>
      <c r="C7026" s="6" t="s">
        <v>71</v>
      </c>
      <c r="D7026" s="7">
        <v>46082.932638888888</v>
      </c>
      <c r="E7026" s="6">
        <v>181.81</v>
      </c>
      <c r="F7026" s="6">
        <v>181.81</v>
      </c>
      <c r="G7026" s="6">
        <v>0</v>
      </c>
      <c r="H7026" s="6">
        <v>8</v>
      </c>
      <c r="I7026" s="6">
        <v>5</v>
      </c>
      <c r="J7026" s="6" t="s">
        <v>79</v>
      </c>
    </row>
    <row r="7027" spans="1:10" x14ac:dyDescent="0.2">
      <c r="A7027" s="5">
        <v>665</v>
      </c>
      <c r="B7027" s="6">
        <v>12</v>
      </c>
      <c r="C7027" s="6" t="s">
        <v>284</v>
      </c>
      <c r="D7027" s="7">
        <v>46083.468055555553</v>
      </c>
      <c r="E7027" s="6">
        <v>250</v>
      </c>
      <c r="F7027" s="6">
        <v>250</v>
      </c>
      <c r="G7027" s="6">
        <v>0</v>
      </c>
      <c r="H7027" s="6">
        <v>7</v>
      </c>
      <c r="I7027" s="6">
        <v>11</v>
      </c>
      <c r="J7027" s="6" t="s">
        <v>90</v>
      </c>
    </row>
    <row r="7028" spans="1:10" x14ac:dyDescent="0.2">
      <c r="A7028" s="5">
        <v>665</v>
      </c>
      <c r="B7028" s="6">
        <v>13</v>
      </c>
      <c r="C7028" s="6" t="s">
        <v>285</v>
      </c>
      <c r="D7028" s="7">
        <v>46083.468055555553</v>
      </c>
      <c r="E7028" s="6">
        <v>250</v>
      </c>
      <c r="F7028" s="6">
        <v>250</v>
      </c>
      <c r="G7028" s="6">
        <v>0</v>
      </c>
      <c r="H7028" s="6">
        <v>7</v>
      </c>
      <c r="I7028" s="6">
        <v>11</v>
      </c>
      <c r="J7028" s="6" t="s">
        <v>90</v>
      </c>
    </row>
    <row r="7029" spans="1:10" x14ac:dyDescent="0.2">
      <c r="A7029" s="5">
        <v>535</v>
      </c>
      <c r="B7029" s="6">
        <v>11</v>
      </c>
      <c r="C7029" s="6" t="s">
        <v>54</v>
      </c>
      <c r="D7029" s="7">
        <v>46083.487500000003</v>
      </c>
      <c r="E7029" s="6">
        <v>390</v>
      </c>
      <c r="F7029" s="6">
        <v>390</v>
      </c>
      <c r="G7029" s="6">
        <v>0</v>
      </c>
      <c r="H7029" s="6">
        <v>14</v>
      </c>
      <c r="I7029" s="6">
        <v>12</v>
      </c>
      <c r="J7029" s="6" t="s">
        <v>134</v>
      </c>
    </row>
    <row r="7030" spans="1:10" x14ac:dyDescent="0.2">
      <c r="A7030" s="5">
        <v>645</v>
      </c>
      <c r="B7030" s="6">
        <v>28</v>
      </c>
      <c r="C7030" s="6" t="s">
        <v>203</v>
      </c>
      <c r="D7030" s="7">
        <v>46083.525000000001</v>
      </c>
      <c r="E7030" s="6">
        <v>180</v>
      </c>
      <c r="F7030" s="6">
        <v>180</v>
      </c>
      <c r="G7030" s="6">
        <v>0</v>
      </c>
      <c r="H7030" s="6">
        <v>8</v>
      </c>
      <c r="I7030" s="6">
        <v>5</v>
      </c>
      <c r="J7030" s="6" t="s">
        <v>79</v>
      </c>
    </row>
    <row r="7031" spans="1:10" x14ac:dyDescent="0.2">
      <c r="A7031" s="5">
        <v>430</v>
      </c>
      <c r="B7031" s="6">
        <v>6</v>
      </c>
      <c r="C7031" s="6" t="s">
        <v>61</v>
      </c>
      <c r="D7031" s="7">
        <v>46083.611805555556</v>
      </c>
      <c r="E7031" s="6">
        <v>160.47</v>
      </c>
      <c r="F7031" s="6">
        <v>160.47</v>
      </c>
      <c r="G7031" s="6">
        <v>0</v>
      </c>
      <c r="H7031" s="6">
        <v>5</v>
      </c>
      <c r="I7031" s="6">
        <v>10</v>
      </c>
      <c r="J7031" s="6" t="s">
        <v>133</v>
      </c>
    </row>
    <row r="7032" spans="1:10" x14ac:dyDescent="0.2">
      <c r="A7032" s="5">
        <v>431</v>
      </c>
      <c r="B7032" s="6">
        <v>6</v>
      </c>
      <c r="C7032" s="6" t="s">
        <v>61</v>
      </c>
      <c r="D7032" s="7">
        <v>46083.612500000003</v>
      </c>
      <c r="E7032" s="6">
        <v>160.47</v>
      </c>
      <c r="F7032" s="6">
        <v>160.47</v>
      </c>
      <c r="G7032" s="6">
        <v>0</v>
      </c>
      <c r="H7032" s="6">
        <v>5</v>
      </c>
      <c r="I7032" s="6">
        <v>10</v>
      </c>
      <c r="J7032" s="6" t="s">
        <v>133</v>
      </c>
    </row>
    <row r="7033" spans="1:10" x14ac:dyDescent="0.2">
      <c r="A7033" s="5">
        <v>673</v>
      </c>
      <c r="B7033" s="6">
        <v>11</v>
      </c>
      <c r="C7033" s="6" t="s">
        <v>127</v>
      </c>
      <c r="D7033" s="7">
        <v>46083.630555555559</v>
      </c>
      <c r="E7033" s="6">
        <v>300</v>
      </c>
      <c r="F7033" s="6">
        <v>300</v>
      </c>
      <c r="G7033" s="6">
        <v>0</v>
      </c>
      <c r="H7033" s="6">
        <v>4</v>
      </c>
      <c r="I7033" s="6">
        <v>4</v>
      </c>
      <c r="J7033" s="6" t="s">
        <v>219</v>
      </c>
    </row>
    <row r="7034" spans="1:10" x14ac:dyDescent="0.2">
      <c r="A7034" s="5">
        <v>638</v>
      </c>
      <c r="B7034" s="6">
        <v>19</v>
      </c>
      <c r="C7034" s="6" t="s">
        <v>194</v>
      </c>
      <c r="D7034" s="7">
        <v>46083.675000000003</v>
      </c>
      <c r="E7034" s="6">
        <v>264</v>
      </c>
      <c r="F7034" s="6">
        <v>264</v>
      </c>
      <c r="G7034" s="6">
        <v>0</v>
      </c>
      <c r="H7034" s="6">
        <v>14</v>
      </c>
      <c r="I7034" s="6">
        <v>12</v>
      </c>
      <c r="J7034" s="6" t="s">
        <v>134</v>
      </c>
    </row>
    <row r="7035" spans="1:10" x14ac:dyDescent="0.2">
      <c r="A7035" s="5">
        <v>556</v>
      </c>
      <c r="B7035" s="6">
        <v>23</v>
      </c>
      <c r="C7035" s="6" t="s">
        <v>214</v>
      </c>
      <c r="D7035" s="7">
        <v>46083.713194444441</v>
      </c>
      <c r="E7035" s="6">
        <v>483.05</v>
      </c>
      <c r="F7035" s="6">
        <v>483.05</v>
      </c>
      <c r="G7035" s="6">
        <v>0</v>
      </c>
      <c r="H7035" s="6">
        <v>8</v>
      </c>
      <c r="I7035" s="6">
        <v>5</v>
      </c>
      <c r="J7035" s="6" t="s">
        <v>79</v>
      </c>
    </row>
    <row r="7036" spans="1:10" x14ac:dyDescent="0.2">
      <c r="A7036" s="5">
        <v>620</v>
      </c>
      <c r="B7036" s="6">
        <v>13</v>
      </c>
      <c r="C7036" s="6" t="s">
        <v>69</v>
      </c>
      <c r="D7036" s="7">
        <v>46083.761111111111</v>
      </c>
      <c r="E7036" s="6">
        <v>192.51</v>
      </c>
      <c r="F7036" s="6">
        <v>192.51</v>
      </c>
      <c r="G7036" s="6">
        <v>0</v>
      </c>
      <c r="H7036" s="6">
        <v>13</v>
      </c>
      <c r="I7036" s="6">
        <v>19</v>
      </c>
      <c r="J7036" s="6" t="s">
        <v>52</v>
      </c>
    </row>
    <row r="7037" spans="1:10" x14ac:dyDescent="0.2">
      <c r="A7037" s="5">
        <v>622</v>
      </c>
      <c r="B7037" s="6">
        <v>16</v>
      </c>
      <c r="C7037" s="6" t="s">
        <v>132</v>
      </c>
      <c r="D7037" s="7">
        <v>46083.768055555556</v>
      </c>
      <c r="E7037" s="6">
        <v>340</v>
      </c>
      <c r="F7037" s="6">
        <v>340</v>
      </c>
      <c r="G7037" s="6">
        <v>0</v>
      </c>
      <c r="H7037" s="6">
        <v>8</v>
      </c>
      <c r="I7037" s="6">
        <v>5</v>
      </c>
      <c r="J7037" s="6" t="s">
        <v>79</v>
      </c>
    </row>
    <row r="7038" spans="1:10" x14ac:dyDescent="0.2">
      <c r="A7038" s="5">
        <v>9</v>
      </c>
      <c r="B7038" s="6">
        <v>9</v>
      </c>
      <c r="C7038" s="6" t="s">
        <v>30</v>
      </c>
      <c r="D7038" s="7">
        <v>46083.800694444442</v>
      </c>
      <c r="E7038" s="6">
        <v>302.22000000000003</v>
      </c>
      <c r="F7038" s="6">
        <v>302.22000000000003</v>
      </c>
      <c r="G7038" s="6">
        <v>0</v>
      </c>
      <c r="H7038" s="6">
        <v>11</v>
      </c>
      <c r="I7038" s="6">
        <v>14</v>
      </c>
      <c r="J7038" s="6" t="s">
        <v>22</v>
      </c>
    </row>
    <row r="7039" spans="1:10" x14ac:dyDescent="0.2">
      <c r="A7039" s="5">
        <v>651</v>
      </c>
      <c r="B7039" s="6">
        <v>28</v>
      </c>
      <c r="C7039" s="6" t="s">
        <v>176</v>
      </c>
      <c r="D7039" s="7">
        <v>46083.84375</v>
      </c>
      <c r="E7039" s="6">
        <v>227.4</v>
      </c>
      <c r="F7039" s="6">
        <v>227.4</v>
      </c>
      <c r="G7039" s="6">
        <v>0</v>
      </c>
      <c r="H7039" s="6" t="s">
        <v>47</v>
      </c>
      <c r="I7039" s="6">
        <v>10001</v>
      </c>
      <c r="J7039" s="6" t="s">
        <v>20</v>
      </c>
    </row>
    <row r="7040" spans="1:10" x14ac:dyDescent="0.2">
      <c r="A7040" s="5">
        <v>651</v>
      </c>
      <c r="B7040" s="6">
        <v>29</v>
      </c>
      <c r="C7040" s="6" t="s">
        <v>177</v>
      </c>
      <c r="D7040" s="7">
        <v>46083.844444444447</v>
      </c>
      <c r="E7040" s="6">
        <v>227.4</v>
      </c>
      <c r="F7040" s="6">
        <v>227.4</v>
      </c>
      <c r="G7040" s="6">
        <v>0</v>
      </c>
      <c r="H7040" s="6" t="s">
        <v>47</v>
      </c>
      <c r="I7040" s="6">
        <v>10001</v>
      </c>
      <c r="J7040" s="6" t="s">
        <v>20</v>
      </c>
    </row>
    <row r="7041" spans="1:10" x14ac:dyDescent="0.2">
      <c r="A7041" s="5">
        <v>612</v>
      </c>
      <c r="B7041" s="6">
        <v>10</v>
      </c>
      <c r="C7041" s="6" t="s">
        <v>154</v>
      </c>
      <c r="D7041" s="7">
        <v>46083.953472222223</v>
      </c>
      <c r="E7041" s="6">
        <v>234</v>
      </c>
      <c r="F7041" s="6">
        <v>234</v>
      </c>
      <c r="G7041" s="6">
        <v>0</v>
      </c>
      <c r="H7041" s="6" t="s">
        <v>47</v>
      </c>
      <c r="I7041" s="6">
        <v>10001</v>
      </c>
      <c r="J7041" s="6" t="s">
        <v>20</v>
      </c>
    </row>
    <row r="7042" spans="1:10" x14ac:dyDescent="0.2">
      <c r="A7042" s="5">
        <v>522</v>
      </c>
      <c r="B7042" s="6">
        <v>5</v>
      </c>
      <c r="C7042" s="6" t="s">
        <v>149</v>
      </c>
      <c r="D7042" s="7">
        <v>46084.469444444447</v>
      </c>
      <c r="E7042" s="6">
        <v>233.85</v>
      </c>
      <c r="F7042" s="6">
        <v>233.85</v>
      </c>
      <c r="G7042" s="6">
        <v>0</v>
      </c>
      <c r="H7042" s="6">
        <v>11</v>
      </c>
      <c r="I7042" s="6">
        <v>18</v>
      </c>
      <c r="J7042" s="6" t="s">
        <v>29</v>
      </c>
    </row>
    <row r="7043" spans="1:10" x14ac:dyDescent="0.2">
      <c r="A7043" s="5">
        <v>566</v>
      </c>
      <c r="B7043" s="6">
        <v>4</v>
      </c>
      <c r="C7043" s="6" t="s">
        <v>59</v>
      </c>
      <c r="D7043" s="7">
        <v>46084.488888888889</v>
      </c>
      <c r="E7043" s="6">
        <v>230</v>
      </c>
      <c r="F7043" s="6">
        <v>230</v>
      </c>
      <c r="G7043" s="6">
        <v>0</v>
      </c>
      <c r="H7043" s="6">
        <v>8</v>
      </c>
      <c r="I7043" s="6">
        <v>5</v>
      </c>
      <c r="J7043" s="6" t="s">
        <v>79</v>
      </c>
    </row>
    <row r="7044" spans="1:10" x14ac:dyDescent="0.2">
      <c r="A7044" s="5">
        <v>675</v>
      </c>
      <c r="B7044" s="6">
        <v>3</v>
      </c>
      <c r="C7044" s="6" t="s">
        <v>58</v>
      </c>
      <c r="D7044" s="7">
        <v>46084.499305555553</v>
      </c>
      <c r="E7044" s="6">
        <v>279.16000000000003</v>
      </c>
      <c r="F7044" s="6">
        <v>279.16000000000003</v>
      </c>
      <c r="G7044" s="6">
        <v>0</v>
      </c>
      <c r="H7044" s="6">
        <v>13</v>
      </c>
      <c r="I7044" s="6">
        <v>20</v>
      </c>
      <c r="J7044" s="6" t="s">
        <v>44</v>
      </c>
    </row>
    <row r="7045" spans="1:10" x14ac:dyDescent="0.2">
      <c r="A7045" s="5">
        <v>532</v>
      </c>
      <c r="B7045" s="6">
        <v>22</v>
      </c>
      <c r="C7045" s="6" t="s">
        <v>213</v>
      </c>
      <c r="D7045" s="7">
        <v>46084.56527777778</v>
      </c>
      <c r="E7045" s="6">
        <v>438.46</v>
      </c>
      <c r="F7045" s="6">
        <v>438.46</v>
      </c>
      <c r="G7045" s="6">
        <v>0</v>
      </c>
      <c r="H7045" s="6">
        <v>14</v>
      </c>
      <c r="I7045" s="6">
        <v>12</v>
      </c>
      <c r="J7045" s="6" t="s">
        <v>134</v>
      </c>
    </row>
    <row r="7046" spans="1:10" x14ac:dyDescent="0.2">
      <c r="A7046" s="5">
        <v>532</v>
      </c>
      <c r="B7046" s="6">
        <v>23</v>
      </c>
      <c r="C7046" s="6" t="s">
        <v>214</v>
      </c>
      <c r="D7046" s="7">
        <v>46084.571527777778</v>
      </c>
      <c r="E7046" s="6">
        <v>690</v>
      </c>
      <c r="F7046" s="6">
        <v>690</v>
      </c>
      <c r="G7046" s="6">
        <v>0</v>
      </c>
      <c r="H7046" s="6">
        <v>14</v>
      </c>
      <c r="I7046" s="6">
        <v>12</v>
      </c>
      <c r="J7046" s="6" t="s">
        <v>134</v>
      </c>
    </row>
    <row r="7047" spans="1:10" x14ac:dyDescent="0.2">
      <c r="A7047" s="5">
        <v>531</v>
      </c>
      <c r="B7047" s="6">
        <v>39</v>
      </c>
      <c r="C7047" s="6" t="s">
        <v>186</v>
      </c>
      <c r="D7047" s="7">
        <v>46084.573611111111</v>
      </c>
      <c r="E7047" s="6">
        <v>1330</v>
      </c>
      <c r="F7047" s="6">
        <v>1330</v>
      </c>
      <c r="G7047" s="6">
        <v>0</v>
      </c>
      <c r="H7047" s="6">
        <v>14</v>
      </c>
      <c r="I7047" s="6">
        <v>12</v>
      </c>
      <c r="J7047" s="6" t="s">
        <v>134</v>
      </c>
    </row>
    <row r="7048" spans="1:10" x14ac:dyDescent="0.2">
      <c r="A7048" s="5">
        <v>672</v>
      </c>
      <c r="B7048" s="6">
        <v>2</v>
      </c>
      <c r="C7048" s="6" t="s">
        <v>224</v>
      </c>
      <c r="D7048" s="7">
        <v>46084.59652777778</v>
      </c>
      <c r="E7048" s="6">
        <v>4650</v>
      </c>
      <c r="F7048" s="6">
        <v>4650</v>
      </c>
      <c r="G7048" s="6">
        <v>0</v>
      </c>
      <c r="H7048" s="6">
        <v>7</v>
      </c>
      <c r="I7048" s="6">
        <v>11</v>
      </c>
      <c r="J7048" s="6" t="s">
        <v>90</v>
      </c>
    </row>
    <row r="7049" spans="1:10" x14ac:dyDescent="0.2">
      <c r="A7049" s="5">
        <v>528</v>
      </c>
      <c r="B7049" s="6">
        <v>15</v>
      </c>
      <c r="C7049" s="6" t="s">
        <v>206</v>
      </c>
      <c r="D7049" s="7">
        <v>46084.607638888891</v>
      </c>
      <c r="E7049" s="6">
        <v>376.35</v>
      </c>
      <c r="F7049" s="6">
        <v>376.35</v>
      </c>
      <c r="G7049" s="6">
        <v>0</v>
      </c>
      <c r="H7049" s="6">
        <v>10</v>
      </c>
      <c r="I7049" s="6">
        <v>13</v>
      </c>
      <c r="J7049" s="6" t="s">
        <v>81</v>
      </c>
    </row>
    <row r="7050" spans="1:10" x14ac:dyDescent="0.2">
      <c r="A7050" s="5">
        <v>589</v>
      </c>
      <c r="B7050" s="6">
        <v>36</v>
      </c>
      <c r="C7050" s="6" t="s">
        <v>184</v>
      </c>
      <c r="D7050" s="7">
        <v>46084.652777777781</v>
      </c>
      <c r="E7050" s="6">
        <v>690.23</v>
      </c>
      <c r="F7050" s="6">
        <v>690.23</v>
      </c>
      <c r="G7050" s="6">
        <v>0</v>
      </c>
      <c r="H7050" s="6">
        <v>8</v>
      </c>
      <c r="I7050" s="6">
        <v>5</v>
      </c>
      <c r="J7050" s="6" t="s">
        <v>79</v>
      </c>
    </row>
    <row r="7051" spans="1:10" x14ac:dyDescent="0.2">
      <c r="A7051" s="5">
        <v>594</v>
      </c>
      <c r="B7051" s="6">
        <v>15</v>
      </c>
      <c r="C7051" s="6" t="s">
        <v>71</v>
      </c>
      <c r="D7051" s="7">
        <v>46084.669444444444</v>
      </c>
      <c r="E7051" s="6">
        <v>394.75</v>
      </c>
      <c r="F7051" s="6">
        <v>394.75</v>
      </c>
      <c r="G7051" s="6">
        <v>0</v>
      </c>
      <c r="H7051" s="6">
        <v>7</v>
      </c>
      <c r="I7051" s="6">
        <v>11</v>
      </c>
      <c r="J7051" s="6" t="s">
        <v>90</v>
      </c>
    </row>
    <row r="7052" spans="1:10" x14ac:dyDescent="0.2">
      <c r="A7052" s="5">
        <v>605</v>
      </c>
      <c r="B7052" s="6">
        <v>9</v>
      </c>
      <c r="C7052" s="6" t="s">
        <v>125</v>
      </c>
      <c r="D7052" s="7">
        <v>46084.742361111108</v>
      </c>
      <c r="E7052" s="6">
        <v>320</v>
      </c>
      <c r="F7052" s="6">
        <v>320</v>
      </c>
      <c r="G7052" s="6">
        <v>0</v>
      </c>
      <c r="H7052" s="6">
        <v>7</v>
      </c>
      <c r="I7052" s="6">
        <v>11</v>
      </c>
      <c r="J7052" s="6" t="s">
        <v>90</v>
      </c>
    </row>
    <row r="7053" spans="1:10" x14ac:dyDescent="0.2">
      <c r="A7053" s="5">
        <v>46</v>
      </c>
      <c r="B7053" s="6">
        <v>7</v>
      </c>
      <c r="C7053" s="6" t="s">
        <v>49</v>
      </c>
      <c r="D7053" s="7">
        <v>46084.746527777781</v>
      </c>
      <c r="E7053" s="6">
        <v>192</v>
      </c>
      <c r="F7053" s="6">
        <v>192</v>
      </c>
      <c r="G7053" s="6">
        <v>0</v>
      </c>
      <c r="H7053" s="6" t="s">
        <v>47</v>
      </c>
      <c r="I7053" s="6">
        <v>10001</v>
      </c>
      <c r="J7053" s="6" t="s">
        <v>20</v>
      </c>
    </row>
    <row r="7054" spans="1:10" x14ac:dyDescent="0.2">
      <c r="A7054" s="5">
        <v>32</v>
      </c>
      <c r="B7054" s="6">
        <v>9</v>
      </c>
      <c r="C7054" s="6" t="s">
        <v>65</v>
      </c>
      <c r="D7054" s="7">
        <v>46084.802083333336</v>
      </c>
      <c r="E7054" s="6">
        <v>217.4</v>
      </c>
      <c r="F7054" s="6">
        <v>217.4</v>
      </c>
      <c r="G7054" s="6">
        <v>0</v>
      </c>
      <c r="H7054" s="6">
        <v>10</v>
      </c>
      <c r="I7054" s="6">
        <v>13</v>
      </c>
      <c r="J7054" s="6" t="s">
        <v>81</v>
      </c>
    </row>
    <row r="7055" spans="1:10" x14ac:dyDescent="0.2">
      <c r="A7055" s="5">
        <v>628</v>
      </c>
      <c r="B7055" s="6">
        <v>13</v>
      </c>
      <c r="C7055" s="6" t="s">
        <v>69</v>
      </c>
      <c r="D7055" s="7">
        <v>46084.806250000001</v>
      </c>
      <c r="E7055" s="6">
        <v>184</v>
      </c>
      <c r="F7055" s="6">
        <v>184</v>
      </c>
      <c r="G7055" s="6">
        <v>0</v>
      </c>
      <c r="H7055" s="6">
        <v>13</v>
      </c>
      <c r="I7055" s="6">
        <v>31</v>
      </c>
      <c r="J7055" s="6" t="s">
        <v>42</v>
      </c>
    </row>
    <row r="7056" spans="1:10" x14ac:dyDescent="0.2">
      <c r="A7056" s="5">
        <v>534</v>
      </c>
      <c r="B7056" s="6">
        <v>23</v>
      </c>
      <c r="C7056" s="6" t="s">
        <v>214</v>
      </c>
      <c r="D7056" s="7">
        <v>46084.808333333334</v>
      </c>
      <c r="E7056" s="6">
        <v>384</v>
      </c>
      <c r="F7056" s="6">
        <v>384</v>
      </c>
      <c r="G7056" s="6">
        <v>0</v>
      </c>
      <c r="H7056" s="6">
        <v>4</v>
      </c>
      <c r="I7056" s="6">
        <v>4</v>
      </c>
      <c r="J7056" s="6" t="s">
        <v>219</v>
      </c>
    </row>
    <row r="7057" spans="1:10" x14ac:dyDescent="0.2">
      <c r="A7057" s="5">
        <v>577</v>
      </c>
      <c r="B7057" s="6">
        <v>13</v>
      </c>
      <c r="C7057" s="6" t="s">
        <v>129</v>
      </c>
      <c r="D7057" s="7">
        <v>46084.902777777781</v>
      </c>
      <c r="E7057" s="6">
        <v>514.9</v>
      </c>
      <c r="F7057" s="6">
        <v>514.9</v>
      </c>
      <c r="G7057" s="6">
        <v>0</v>
      </c>
      <c r="H7057" s="6">
        <v>13</v>
      </c>
      <c r="I7057" s="6">
        <v>31</v>
      </c>
      <c r="J7057" s="6" t="s">
        <v>42</v>
      </c>
    </row>
    <row r="7058" spans="1:10" x14ac:dyDescent="0.2">
      <c r="A7058" s="5">
        <v>530</v>
      </c>
      <c r="B7058" s="6">
        <v>7</v>
      </c>
      <c r="C7058" s="6" t="s">
        <v>49</v>
      </c>
      <c r="D7058" s="7">
        <v>46084.9375</v>
      </c>
      <c r="E7058" s="6">
        <v>492</v>
      </c>
      <c r="F7058" s="6">
        <v>492</v>
      </c>
      <c r="G7058" s="6">
        <v>0</v>
      </c>
      <c r="H7058" s="6">
        <v>6</v>
      </c>
      <c r="I7058" s="6">
        <v>9</v>
      </c>
      <c r="J7058" s="6" t="s">
        <v>80</v>
      </c>
    </row>
    <row r="7059" spans="1:10" x14ac:dyDescent="0.2">
      <c r="A7059" s="5">
        <v>702</v>
      </c>
      <c r="B7059" s="6">
        <v>36</v>
      </c>
      <c r="C7059" s="6" t="s">
        <v>184</v>
      </c>
      <c r="D7059" s="7">
        <v>46085.25</v>
      </c>
      <c r="E7059" s="6">
        <v>230</v>
      </c>
      <c r="F7059" s="6">
        <v>230</v>
      </c>
      <c r="G7059" s="6">
        <v>0</v>
      </c>
      <c r="H7059" s="6">
        <v>12</v>
      </c>
      <c r="I7059" s="6">
        <v>10002</v>
      </c>
      <c r="J7059" s="6" t="s">
        <v>56</v>
      </c>
    </row>
    <row r="7060" spans="1:10" x14ac:dyDescent="0.2">
      <c r="A7060" s="5">
        <v>592</v>
      </c>
      <c r="B7060" s="6">
        <v>12</v>
      </c>
      <c r="C7060" s="6" t="s">
        <v>263</v>
      </c>
      <c r="D7060" s="7">
        <v>46085.352777777778</v>
      </c>
      <c r="E7060" s="6">
        <v>530</v>
      </c>
      <c r="F7060" s="6">
        <v>530</v>
      </c>
      <c r="G7060" s="6">
        <v>0</v>
      </c>
      <c r="H7060" s="6" t="s">
        <v>47</v>
      </c>
      <c r="I7060" s="6">
        <v>10001</v>
      </c>
      <c r="J7060" s="6" t="s">
        <v>20</v>
      </c>
    </row>
    <row r="7061" spans="1:10" x14ac:dyDescent="0.2">
      <c r="A7061" s="5">
        <v>607</v>
      </c>
      <c r="B7061" s="6">
        <v>15</v>
      </c>
      <c r="C7061" s="6" t="s">
        <v>206</v>
      </c>
      <c r="D7061" s="7">
        <v>46085.477777777778</v>
      </c>
      <c r="E7061" s="6">
        <v>578.70000000000005</v>
      </c>
      <c r="F7061" s="6">
        <v>578.70000000000005</v>
      </c>
      <c r="G7061" s="6">
        <v>0</v>
      </c>
      <c r="H7061" s="6">
        <v>7</v>
      </c>
      <c r="I7061" s="6">
        <v>11</v>
      </c>
      <c r="J7061" s="6" t="s">
        <v>90</v>
      </c>
    </row>
    <row r="7062" spans="1:10" x14ac:dyDescent="0.2">
      <c r="A7062" s="5">
        <v>18</v>
      </c>
      <c r="B7062" s="6">
        <v>8</v>
      </c>
      <c r="C7062" s="6" t="s">
        <v>64</v>
      </c>
      <c r="D7062" s="7">
        <v>46085.590277777781</v>
      </c>
      <c r="E7062" s="6">
        <v>347.87</v>
      </c>
      <c r="F7062" s="6">
        <v>347.87</v>
      </c>
      <c r="G7062" s="6">
        <v>0</v>
      </c>
      <c r="H7062" s="6">
        <v>13</v>
      </c>
      <c r="I7062" s="6">
        <v>20</v>
      </c>
      <c r="J7062" s="6" t="s">
        <v>44</v>
      </c>
    </row>
    <row r="7063" spans="1:10" x14ac:dyDescent="0.2">
      <c r="A7063" s="5">
        <v>575</v>
      </c>
      <c r="B7063" s="6">
        <v>8</v>
      </c>
      <c r="C7063" s="6" t="s">
        <v>152</v>
      </c>
      <c r="D7063" s="7">
        <v>46085.609722222223</v>
      </c>
      <c r="E7063" s="6">
        <v>209.2</v>
      </c>
      <c r="F7063" s="6">
        <v>209.2</v>
      </c>
      <c r="G7063" s="6">
        <v>0</v>
      </c>
      <c r="H7063" s="6">
        <v>10</v>
      </c>
      <c r="I7063" s="6">
        <v>13</v>
      </c>
      <c r="J7063" s="6" t="s">
        <v>81</v>
      </c>
    </row>
    <row r="7064" spans="1:10" x14ac:dyDescent="0.2">
      <c r="A7064" s="5">
        <v>595</v>
      </c>
      <c r="B7064" s="6">
        <v>35</v>
      </c>
      <c r="C7064" s="6" t="s">
        <v>183</v>
      </c>
      <c r="D7064" s="7">
        <v>46085.682638888888</v>
      </c>
      <c r="E7064" s="6">
        <v>160.47</v>
      </c>
      <c r="F7064" s="6">
        <v>160.47</v>
      </c>
      <c r="G7064" s="6">
        <v>0</v>
      </c>
      <c r="H7064" s="6">
        <v>14</v>
      </c>
      <c r="I7064" s="6">
        <v>12</v>
      </c>
      <c r="J7064" s="6" t="s">
        <v>134</v>
      </c>
    </row>
    <row r="7065" spans="1:10" x14ac:dyDescent="0.2">
      <c r="A7065" s="5">
        <v>677</v>
      </c>
      <c r="B7065" s="6">
        <v>1</v>
      </c>
      <c r="C7065" s="6" t="s">
        <v>19</v>
      </c>
      <c r="D7065" s="7">
        <v>46085.700694444444</v>
      </c>
      <c r="E7065" s="6">
        <v>799</v>
      </c>
      <c r="F7065" s="6">
        <v>799</v>
      </c>
      <c r="G7065" s="6">
        <v>0</v>
      </c>
      <c r="H7065" s="6">
        <v>6</v>
      </c>
      <c r="I7065" s="6">
        <v>9</v>
      </c>
      <c r="J7065" s="6" t="s">
        <v>80</v>
      </c>
    </row>
    <row r="7066" spans="1:10" x14ac:dyDescent="0.2">
      <c r="A7066" s="5">
        <v>42</v>
      </c>
      <c r="B7066" s="6">
        <v>8</v>
      </c>
      <c r="C7066" s="6" t="s">
        <v>64</v>
      </c>
      <c r="D7066" s="7">
        <v>46085.706250000003</v>
      </c>
      <c r="E7066" s="6">
        <v>160.5</v>
      </c>
      <c r="F7066" s="6">
        <v>160.5</v>
      </c>
      <c r="G7066" s="6">
        <v>0</v>
      </c>
      <c r="H7066" s="6">
        <v>6</v>
      </c>
      <c r="I7066" s="6">
        <v>10100</v>
      </c>
      <c r="J7066" s="6" t="s">
        <v>73</v>
      </c>
    </row>
    <row r="7067" spans="1:10" x14ac:dyDescent="0.2">
      <c r="A7067" s="5">
        <v>558</v>
      </c>
      <c r="B7067" s="6">
        <v>2</v>
      </c>
      <c r="C7067" s="6" t="s">
        <v>41</v>
      </c>
      <c r="D7067" s="7">
        <v>46085.743750000001</v>
      </c>
      <c r="E7067" s="6">
        <v>189</v>
      </c>
      <c r="F7067" s="6">
        <v>189</v>
      </c>
      <c r="G7067" s="6">
        <v>0</v>
      </c>
      <c r="H7067" s="6">
        <v>13</v>
      </c>
      <c r="I7067" s="6">
        <v>31</v>
      </c>
      <c r="J7067" s="6" t="s">
        <v>42</v>
      </c>
    </row>
    <row r="7068" spans="1:10" x14ac:dyDescent="0.2">
      <c r="A7068" s="5">
        <v>578</v>
      </c>
      <c r="B7068" s="6">
        <v>22</v>
      </c>
      <c r="C7068" s="6" t="s">
        <v>213</v>
      </c>
      <c r="D7068" s="7">
        <v>46085.75277777778</v>
      </c>
      <c r="E7068" s="6">
        <v>518.77</v>
      </c>
      <c r="F7068" s="6">
        <v>518.77</v>
      </c>
      <c r="G7068" s="6">
        <v>0</v>
      </c>
      <c r="H7068" s="6">
        <v>6</v>
      </c>
      <c r="I7068" s="6">
        <v>9</v>
      </c>
      <c r="J7068" s="6" t="s">
        <v>80</v>
      </c>
    </row>
    <row r="7069" spans="1:10" x14ac:dyDescent="0.2">
      <c r="A7069" s="5">
        <v>548</v>
      </c>
      <c r="B7069" s="6">
        <v>8</v>
      </c>
      <c r="C7069" s="6" t="s">
        <v>124</v>
      </c>
      <c r="D7069" s="7">
        <v>46085.757638888892</v>
      </c>
      <c r="E7069" s="6">
        <v>300</v>
      </c>
      <c r="F7069" s="6">
        <v>300</v>
      </c>
      <c r="G7069" s="6">
        <v>0</v>
      </c>
      <c r="H7069" s="6">
        <v>8</v>
      </c>
      <c r="I7069" s="6">
        <v>5</v>
      </c>
      <c r="J7069" s="6" t="s">
        <v>79</v>
      </c>
    </row>
    <row r="7070" spans="1:10" x14ac:dyDescent="0.2">
      <c r="A7070" s="5">
        <v>657</v>
      </c>
      <c r="B7070" s="6">
        <v>3</v>
      </c>
      <c r="C7070" s="6" t="s">
        <v>147</v>
      </c>
      <c r="D7070" s="7">
        <v>46085.837500000001</v>
      </c>
      <c r="E7070" s="6">
        <v>524</v>
      </c>
      <c r="F7070" s="6">
        <v>524</v>
      </c>
      <c r="G7070" s="6">
        <v>0</v>
      </c>
      <c r="H7070" s="6">
        <v>13</v>
      </c>
      <c r="I7070" s="6">
        <v>31</v>
      </c>
      <c r="J7070" s="6" t="s">
        <v>42</v>
      </c>
    </row>
    <row r="7071" spans="1:10" x14ac:dyDescent="0.2">
      <c r="A7071" s="5">
        <v>576</v>
      </c>
      <c r="B7071" s="6">
        <v>13</v>
      </c>
      <c r="C7071" s="6" t="s">
        <v>168</v>
      </c>
      <c r="D7071" s="7">
        <v>46085.888194444444</v>
      </c>
      <c r="E7071" s="6">
        <v>250</v>
      </c>
      <c r="F7071" s="6">
        <v>250</v>
      </c>
      <c r="G7071" s="6">
        <v>0</v>
      </c>
      <c r="H7071" s="6">
        <v>13</v>
      </c>
      <c r="I7071" s="6">
        <v>31</v>
      </c>
      <c r="J7071" s="6" t="s">
        <v>42</v>
      </c>
    </row>
    <row r="7072" spans="1:10" x14ac:dyDescent="0.2">
      <c r="A7072" s="5">
        <v>582</v>
      </c>
      <c r="B7072" s="6">
        <v>19</v>
      </c>
      <c r="C7072" s="6" t="s">
        <v>87</v>
      </c>
      <c r="D7072" s="7">
        <v>46086.4375</v>
      </c>
      <c r="E7072" s="6">
        <v>281</v>
      </c>
      <c r="F7072" s="6">
        <v>281</v>
      </c>
      <c r="G7072" s="6">
        <v>0</v>
      </c>
      <c r="H7072" s="6" t="s">
        <v>47</v>
      </c>
      <c r="I7072" s="6">
        <v>10001</v>
      </c>
      <c r="J7072" s="6" t="s">
        <v>20</v>
      </c>
    </row>
    <row r="7073" spans="1:10" x14ac:dyDescent="0.2">
      <c r="A7073" s="5">
        <v>548</v>
      </c>
      <c r="B7073" s="6">
        <v>9</v>
      </c>
      <c r="C7073" s="6" t="s">
        <v>125</v>
      </c>
      <c r="D7073" s="7">
        <v>46086.456250000003</v>
      </c>
      <c r="E7073" s="6">
        <v>300</v>
      </c>
      <c r="F7073" s="6">
        <v>300</v>
      </c>
      <c r="G7073" s="6">
        <v>0</v>
      </c>
      <c r="H7073" s="6">
        <v>8</v>
      </c>
      <c r="I7073" s="6">
        <v>5</v>
      </c>
      <c r="J7073" s="6" t="s">
        <v>79</v>
      </c>
    </row>
    <row r="7074" spans="1:10" x14ac:dyDescent="0.2">
      <c r="A7074" s="5">
        <v>642</v>
      </c>
      <c r="B7074" s="6">
        <v>22</v>
      </c>
      <c r="C7074" s="6" t="s">
        <v>164</v>
      </c>
      <c r="D7074" s="7">
        <v>46086.65625</v>
      </c>
      <c r="E7074" s="6">
        <v>249.03</v>
      </c>
      <c r="F7074" s="6">
        <v>249.03</v>
      </c>
      <c r="G7074" s="6">
        <v>0</v>
      </c>
      <c r="H7074" s="6">
        <v>13</v>
      </c>
      <c r="I7074" s="6">
        <v>19</v>
      </c>
      <c r="J7074" s="6" t="s">
        <v>52</v>
      </c>
    </row>
    <row r="7075" spans="1:10" x14ac:dyDescent="0.2">
      <c r="A7075" s="5">
        <v>648</v>
      </c>
      <c r="B7075" s="6">
        <v>3</v>
      </c>
      <c r="C7075" s="6" t="s">
        <v>58</v>
      </c>
      <c r="D7075" s="7">
        <v>46086.685416666667</v>
      </c>
      <c r="E7075" s="6">
        <v>160.47</v>
      </c>
      <c r="F7075" s="6">
        <v>160.47</v>
      </c>
      <c r="G7075" s="6">
        <v>0</v>
      </c>
      <c r="H7075" s="6">
        <v>14</v>
      </c>
      <c r="I7075" s="6">
        <v>12</v>
      </c>
      <c r="J7075" s="6" t="s">
        <v>134</v>
      </c>
    </row>
    <row r="7076" spans="1:10" x14ac:dyDescent="0.2">
      <c r="A7076" s="5">
        <v>683</v>
      </c>
      <c r="B7076" s="6">
        <v>1</v>
      </c>
      <c r="C7076" s="6" t="s">
        <v>19</v>
      </c>
      <c r="D7076" s="7">
        <v>46086.697222222225</v>
      </c>
      <c r="E7076" s="6">
        <v>0</v>
      </c>
      <c r="F7076" s="6">
        <v>0</v>
      </c>
      <c r="G7076" s="6">
        <v>0</v>
      </c>
      <c r="H7076" s="6" t="s">
        <v>47</v>
      </c>
      <c r="I7076" s="6">
        <v>10002</v>
      </c>
      <c r="J7076" s="6" t="s">
        <v>56</v>
      </c>
    </row>
    <row r="7077" spans="1:10" x14ac:dyDescent="0.2">
      <c r="A7077" s="5">
        <v>683</v>
      </c>
      <c r="B7077" s="6">
        <v>2</v>
      </c>
      <c r="C7077" s="6" t="s">
        <v>57</v>
      </c>
      <c r="D7077" s="7">
        <v>46086.70416666667</v>
      </c>
      <c r="E7077" s="6">
        <v>400</v>
      </c>
      <c r="F7077" s="6">
        <v>400</v>
      </c>
      <c r="G7077" s="6">
        <v>0</v>
      </c>
      <c r="H7077" s="6">
        <v>10</v>
      </c>
      <c r="I7077" s="6">
        <v>13</v>
      </c>
      <c r="J7077" s="6" t="s">
        <v>81</v>
      </c>
    </row>
    <row r="7078" spans="1:10" x14ac:dyDescent="0.2">
      <c r="A7078" s="5">
        <v>664</v>
      </c>
      <c r="B7078" s="6">
        <v>2</v>
      </c>
      <c r="C7078" s="6" t="s">
        <v>57</v>
      </c>
      <c r="D7078" s="7">
        <v>46086.771527777775</v>
      </c>
      <c r="E7078" s="6">
        <v>160.47</v>
      </c>
      <c r="F7078" s="6">
        <v>160.47</v>
      </c>
      <c r="G7078" s="6">
        <v>0</v>
      </c>
      <c r="H7078" s="6">
        <v>14</v>
      </c>
      <c r="I7078" s="6">
        <v>12</v>
      </c>
      <c r="J7078" s="6" t="s">
        <v>134</v>
      </c>
    </row>
    <row r="7079" spans="1:10" x14ac:dyDescent="0.2">
      <c r="A7079" s="5">
        <v>717</v>
      </c>
      <c r="B7079" s="6">
        <v>5</v>
      </c>
      <c r="C7079" s="6" t="s">
        <v>60</v>
      </c>
      <c r="D7079" s="7">
        <v>46087.25</v>
      </c>
      <c r="E7079" s="6">
        <v>0.01</v>
      </c>
      <c r="F7079" s="6">
        <v>0.01</v>
      </c>
      <c r="G7079" s="6">
        <v>0</v>
      </c>
      <c r="H7079" s="6">
        <v>5</v>
      </c>
      <c r="I7079" s="6">
        <v>14</v>
      </c>
      <c r="J7079" s="6" t="s">
        <v>22</v>
      </c>
    </row>
    <row r="7080" spans="1:10" x14ac:dyDescent="0.2">
      <c r="A7080" s="5">
        <v>23</v>
      </c>
      <c r="B7080" s="6">
        <v>3</v>
      </c>
      <c r="C7080" s="6" t="s">
        <v>74</v>
      </c>
      <c r="D7080" s="7">
        <v>46087.555555555555</v>
      </c>
      <c r="E7080" s="6">
        <v>320</v>
      </c>
      <c r="F7080" s="6">
        <v>320</v>
      </c>
      <c r="G7080" s="6">
        <v>0</v>
      </c>
      <c r="H7080" s="6">
        <v>6</v>
      </c>
      <c r="I7080" s="6">
        <v>10100</v>
      </c>
      <c r="J7080" s="6" t="s">
        <v>73</v>
      </c>
    </row>
    <row r="7081" spans="1:10" x14ac:dyDescent="0.2">
      <c r="A7081" s="5">
        <v>583</v>
      </c>
      <c r="B7081" s="6">
        <v>16</v>
      </c>
      <c r="C7081" s="6" t="s">
        <v>83</v>
      </c>
      <c r="D7081" s="7">
        <v>46087.565972222219</v>
      </c>
      <c r="E7081" s="6">
        <v>270</v>
      </c>
      <c r="F7081" s="6">
        <v>270</v>
      </c>
      <c r="G7081" s="6">
        <v>0</v>
      </c>
      <c r="H7081" s="6">
        <v>4</v>
      </c>
      <c r="I7081" s="6">
        <v>4</v>
      </c>
      <c r="J7081" s="6" t="s">
        <v>219</v>
      </c>
    </row>
    <row r="7082" spans="1:10" x14ac:dyDescent="0.2">
      <c r="A7082" s="5">
        <v>621</v>
      </c>
      <c r="B7082" s="6">
        <v>15</v>
      </c>
      <c r="C7082" s="6" t="s">
        <v>95</v>
      </c>
      <c r="D7082" s="7">
        <v>46087.640972222223</v>
      </c>
      <c r="E7082" s="6">
        <v>205.15</v>
      </c>
      <c r="F7082" s="6">
        <v>205.15</v>
      </c>
      <c r="G7082" s="6">
        <v>0</v>
      </c>
      <c r="H7082" s="6">
        <v>12</v>
      </c>
      <c r="I7082" s="6">
        <v>15</v>
      </c>
      <c r="J7082" s="6" t="s">
        <v>63</v>
      </c>
    </row>
    <row r="7083" spans="1:10" x14ac:dyDescent="0.2">
      <c r="A7083" s="5">
        <v>646</v>
      </c>
      <c r="B7083" s="6">
        <v>25</v>
      </c>
      <c r="C7083" s="6" t="s">
        <v>167</v>
      </c>
      <c r="D7083" s="7">
        <v>46087.748611111114</v>
      </c>
      <c r="E7083" s="6">
        <v>161</v>
      </c>
      <c r="F7083" s="6">
        <v>161</v>
      </c>
      <c r="G7083" s="6">
        <v>0</v>
      </c>
      <c r="H7083" s="6" t="s">
        <v>47</v>
      </c>
      <c r="I7083" s="6">
        <v>10001</v>
      </c>
      <c r="J7083" s="6" t="s">
        <v>20</v>
      </c>
    </row>
    <row r="7084" spans="1:10" x14ac:dyDescent="0.2">
      <c r="A7084" s="5">
        <v>568</v>
      </c>
      <c r="B7084" s="6">
        <v>17</v>
      </c>
      <c r="C7084" s="6" t="s">
        <v>38</v>
      </c>
      <c r="D7084" s="7">
        <v>46087.751388888886</v>
      </c>
      <c r="E7084" s="6">
        <v>284</v>
      </c>
      <c r="F7084" s="6">
        <v>284</v>
      </c>
      <c r="G7084" s="6">
        <v>0</v>
      </c>
      <c r="H7084" s="6" t="s">
        <v>47</v>
      </c>
      <c r="I7084" s="6">
        <v>10001</v>
      </c>
      <c r="J7084" s="6" t="s">
        <v>20</v>
      </c>
    </row>
    <row r="7085" spans="1:10" x14ac:dyDescent="0.2">
      <c r="A7085" s="5">
        <v>630</v>
      </c>
      <c r="B7085" s="6">
        <v>40</v>
      </c>
      <c r="C7085" s="6" t="s">
        <v>188</v>
      </c>
      <c r="D7085" s="7">
        <v>46087.757638888892</v>
      </c>
      <c r="E7085" s="6">
        <v>386</v>
      </c>
      <c r="F7085" s="6">
        <v>386</v>
      </c>
      <c r="G7085" s="6">
        <v>0</v>
      </c>
      <c r="H7085" s="6" t="s">
        <v>47</v>
      </c>
      <c r="I7085" s="6">
        <v>10001</v>
      </c>
      <c r="J7085" s="6" t="s">
        <v>20</v>
      </c>
    </row>
    <row r="7086" spans="1:10" x14ac:dyDescent="0.2">
      <c r="A7086" s="5">
        <v>634</v>
      </c>
      <c r="B7086" s="6">
        <v>9</v>
      </c>
      <c r="C7086" s="6" t="s">
        <v>125</v>
      </c>
      <c r="D7086" s="7">
        <v>46087.782638888886</v>
      </c>
      <c r="E7086" s="6">
        <v>300</v>
      </c>
      <c r="F7086" s="6">
        <v>300</v>
      </c>
      <c r="G7086" s="6">
        <v>0</v>
      </c>
      <c r="H7086" s="6" t="s">
        <v>47</v>
      </c>
      <c r="I7086" s="6">
        <v>10001</v>
      </c>
      <c r="J7086" s="6" t="s">
        <v>20</v>
      </c>
    </row>
    <row r="7087" spans="1:10" x14ac:dyDescent="0.2">
      <c r="A7087" s="5">
        <v>540</v>
      </c>
      <c r="B7087" s="6">
        <v>14</v>
      </c>
      <c r="C7087" s="6" t="s">
        <v>70</v>
      </c>
      <c r="D7087" s="7">
        <v>46087.802777777775</v>
      </c>
      <c r="E7087" s="6">
        <v>193</v>
      </c>
      <c r="F7087" s="6">
        <v>193</v>
      </c>
      <c r="G7087" s="6">
        <v>0</v>
      </c>
      <c r="H7087" s="6" t="s">
        <v>47</v>
      </c>
      <c r="I7087" s="6">
        <v>10001</v>
      </c>
      <c r="J7087" s="6" t="s">
        <v>20</v>
      </c>
    </row>
    <row r="7088" spans="1:10" x14ac:dyDescent="0.2">
      <c r="A7088" s="5">
        <v>548</v>
      </c>
      <c r="B7088" s="6">
        <v>10</v>
      </c>
      <c r="C7088" s="6" t="s">
        <v>224</v>
      </c>
      <c r="D7088" s="7">
        <v>46087.824305555558</v>
      </c>
      <c r="E7088" s="6">
        <v>600</v>
      </c>
      <c r="F7088" s="6">
        <v>600</v>
      </c>
      <c r="G7088" s="6">
        <v>0</v>
      </c>
      <c r="H7088" s="6">
        <v>8</v>
      </c>
      <c r="I7088" s="6">
        <v>5</v>
      </c>
      <c r="J7088" s="6" t="s">
        <v>79</v>
      </c>
    </row>
    <row r="7089" spans="1:10" x14ac:dyDescent="0.2">
      <c r="A7089" s="5">
        <v>571</v>
      </c>
      <c r="B7089" s="6">
        <v>16</v>
      </c>
      <c r="C7089" s="6" t="s">
        <v>83</v>
      </c>
      <c r="D7089" s="7">
        <v>46087.824305555558</v>
      </c>
      <c r="E7089" s="6">
        <v>289</v>
      </c>
      <c r="F7089" s="6">
        <v>289</v>
      </c>
      <c r="G7089" s="6">
        <v>0</v>
      </c>
      <c r="H7089" s="6">
        <v>7</v>
      </c>
      <c r="I7089" s="6">
        <v>11</v>
      </c>
      <c r="J7089" s="6" t="s">
        <v>90</v>
      </c>
    </row>
    <row r="7090" spans="1:10" x14ac:dyDescent="0.2">
      <c r="A7090" s="5">
        <v>688</v>
      </c>
      <c r="B7090" s="6">
        <v>1</v>
      </c>
      <c r="C7090" s="6" t="s">
        <v>19</v>
      </c>
      <c r="D7090" s="7">
        <v>46087.842361111114</v>
      </c>
      <c r="E7090" s="6">
        <v>799</v>
      </c>
      <c r="F7090" s="6">
        <v>799</v>
      </c>
      <c r="G7090" s="6">
        <v>0</v>
      </c>
      <c r="H7090" s="6">
        <v>6</v>
      </c>
      <c r="I7090" s="6">
        <v>9</v>
      </c>
      <c r="J7090" s="6" t="s">
        <v>80</v>
      </c>
    </row>
    <row r="7091" spans="1:10" x14ac:dyDescent="0.2">
      <c r="A7091" s="5">
        <v>561</v>
      </c>
      <c r="B7091" s="6">
        <v>16</v>
      </c>
      <c r="C7091" s="6" t="s">
        <v>132</v>
      </c>
      <c r="D7091" s="7">
        <v>46087.844444444447</v>
      </c>
      <c r="E7091" s="6">
        <v>490</v>
      </c>
      <c r="F7091" s="6">
        <v>490</v>
      </c>
      <c r="G7091" s="6">
        <v>0</v>
      </c>
      <c r="H7091" s="6">
        <v>7</v>
      </c>
      <c r="I7091" s="6">
        <v>11</v>
      </c>
      <c r="J7091" s="6" t="s">
        <v>90</v>
      </c>
    </row>
    <row r="7092" spans="1:10" x14ac:dyDescent="0.2">
      <c r="A7092" s="5">
        <v>694</v>
      </c>
      <c r="B7092" s="6">
        <v>1</v>
      </c>
      <c r="C7092" s="6" t="s">
        <v>19</v>
      </c>
      <c r="D7092" s="7">
        <v>46087.863194444442</v>
      </c>
      <c r="E7092" s="6">
        <v>0</v>
      </c>
      <c r="F7092" s="6">
        <v>0</v>
      </c>
      <c r="G7092" s="6">
        <v>0</v>
      </c>
      <c r="H7092" s="6">
        <v>6</v>
      </c>
      <c r="I7092" s="6">
        <v>9</v>
      </c>
      <c r="J7092" s="6" t="s">
        <v>80</v>
      </c>
    </row>
    <row r="7093" spans="1:10" x14ac:dyDescent="0.2">
      <c r="A7093" s="5">
        <v>565</v>
      </c>
      <c r="B7093" s="6">
        <v>13</v>
      </c>
      <c r="C7093" s="6" t="s">
        <v>69</v>
      </c>
      <c r="D7093" s="7">
        <v>46087.970138888886</v>
      </c>
      <c r="E7093" s="6">
        <v>290</v>
      </c>
      <c r="F7093" s="6">
        <v>290</v>
      </c>
      <c r="G7093" s="6">
        <v>0</v>
      </c>
      <c r="H7093" s="6">
        <v>13</v>
      </c>
      <c r="I7093" s="6">
        <v>31</v>
      </c>
      <c r="J7093" s="6" t="s">
        <v>42</v>
      </c>
    </row>
    <row r="7094" spans="1:10" x14ac:dyDescent="0.2">
      <c r="A7094" s="5">
        <v>733</v>
      </c>
      <c r="B7094" s="6">
        <v>16</v>
      </c>
      <c r="C7094" s="6" t="s">
        <v>207</v>
      </c>
      <c r="D7094" s="7">
        <v>46088.25</v>
      </c>
      <c r="E7094" s="6">
        <v>356</v>
      </c>
      <c r="F7094" s="6">
        <v>356</v>
      </c>
      <c r="G7094" s="6">
        <v>0</v>
      </c>
      <c r="H7094" s="6">
        <v>13</v>
      </c>
      <c r="I7094" s="6">
        <v>31</v>
      </c>
      <c r="J7094" s="6" t="s">
        <v>42</v>
      </c>
    </row>
    <row r="7095" spans="1:10" x14ac:dyDescent="0.2">
      <c r="A7095" s="5">
        <v>650</v>
      </c>
      <c r="B7095" s="6">
        <v>13</v>
      </c>
      <c r="C7095" s="6" t="s">
        <v>129</v>
      </c>
      <c r="D7095" s="7">
        <v>46088.56527777778</v>
      </c>
      <c r="E7095" s="6">
        <v>300</v>
      </c>
      <c r="F7095" s="6">
        <v>300</v>
      </c>
      <c r="G7095" s="6">
        <v>0</v>
      </c>
      <c r="H7095" s="6">
        <v>10</v>
      </c>
      <c r="I7095" s="6">
        <v>13</v>
      </c>
      <c r="J7095" s="6" t="s">
        <v>81</v>
      </c>
    </row>
    <row r="7096" spans="1:10" x14ac:dyDescent="0.2">
      <c r="A7096" s="5">
        <v>697</v>
      </c>
      <c r="B7096" s="6">
        <v>1</v>
      </c>
      <c r="C7096" s="6" t="s">
        <v>19</v>
      </c>
      <c r="D7096" s="7">
        <v>46088.699305555558</v>
      </c>
      <c r="E7096" s="6">
        <v>799</v>
      </c>
      <c r="F7096" s="6">
        <v>799</v>
      </c>
      <c r="G7096" s="6">
        <v>0</v>
      </c>
      <c r="H7096" s="6" t="s">
        <v>47</v>
      </c>
      <c r="I7096" s="6">
        <v>10001</v>
      </c>
      <c r="J7096" s="6" t="s">
        <v>20</v>
      </c>
    </row>
    <row r="7097" spans="1:10" x14ac:dyDescent="0.2">
      <c r="A7097" s="5">
        <v>584</v>
      </c>
      <c r="B7097" s="6">
        <v>15</v>
      </c>
      <c r="C7097" s="6" t="s">
        <v>71</v>
      </c>
      <c r="D7097" s="7">
        <v>46088.727777777778</v>
      </c>
      <c r="E7097" s="6">
        <v>254.07</v>
      </c>
      <c r="F7097" s="6">
        <v>254.07</v>
      </c>
      <c r="G7097" s="6">
        <v>0</v>
      </c>
      <c r="H7097" s="6">
        <v>7</v>
      </c>
      <c r="I7097" s="6">
        <v>11</v>
      </c>
      <c r="J7097" s="6" t="s">
        <v>90</v>
      </c>
    </row>
    <row r="7098" spans="1:10" x14ac:dyDescent="0.2">
      <c r="A7098" s="5">
        <v>564</v>
      </c>
      <c r="B7098" s="6">
        <v>18</v>
      </c>
      <c r="C7098" s="6" t="s">
        <v>193</v>
      </c>
      <c r="D7098" s="7">
        <v>46088.739583333336</v>
      </c>
      <c r="E7098" s="6">
        <v>285</v>
      </c>
      <c r="F7098" s="6">
        <v>285</v>
      </c>
      <c r="G7098" s="6">
        <v>0</v>
      </c>
      <c r="H7098" s="6">
        <v>13</v>
      </c>
      <c r="I7098" s="6">
        <v>31</v>
      </c>
      <c r="J7098" s="6" t="s">
        <v>42</v>
      </c>
    </row>
    <row r="7099" spans="1:10" x14ac:dyDescent="0.2">
      <c r="A7099" s="5">
        <v>639</v>
      </c>
      <c r="B7099" s="6">
        <v>20</v>
      </c>
      <c r="C7099" s="6" t="s">
        <v>88</v>
      </c>
      <c r="D7099" s="7">
        <v>46088.754861111112</v>
      </c>
      <c r="E7099" s="6">
        <v>160.47</v>
      </c>
      <c r="F7099" s="6">
        <v>160.47</v>
      </c>
      <c r="G7099" s="6">
        <v>0</v>
      </c>
      <c r="H7099" s="6">
        <v>13</v>
      </c>
      <c r="I7099" s="6">
        <v>31</v>
      </c>
      <c r="J7099" s="6" t="s">
        <v>42</v>
      </c>
    </row>
    <row r="7100" spans="1:10" x14ac:dyDescent="0.2">
      <c r="A7100" s="5">
        <v>585</v>
      </c>
      <c r="B7100" s="6">
        <v>12</v>
      </c>
      <c r="C7100" s="6" t="s">
        <v>55</v>
      </c>
      <c r="D7100" s="7">
        <v>46088.836805555555</v>
      </c>
      <c r="E7100" s="6">
        <v>291</v>
      </c>
      <c r="F7100" s="6">
        <v>291</v>
      </c>
      <c r="G7100" s="6">
        <v>0</v>
      </c>
      <c r="H7100" s="6">
        <v>11</v>
      </c>
      <c r="I7100" s="6">
        <v>18</v>
      </c>
      <c r="J7100" s="6" t="s">
        <v>29</v>
      </c>
    </row>
    <row r="7101" spans="1:10" x14ac:dyDescent="0.2">
      <c r="A7101" s="5">
        <v>670</v>
      </c>
      <c r="B7101" s="6">
        <v>8</v>
      </c>
      <c r="C7101" s="6" t="s">
        <v>124</v>
      </c>
      <c r="D7101" s="7">
        <v>46088.837500000001</v>
      </c>
      <c r="E7101" s="6">
        <v>3400</v>
      </c>
      <c r="F7101" s="6">
        <v>3400</v>
      </c>
      <c r="G7101" s="6">
        <v>0</v>
      </c>
      <c r="H7101" s="6">
        <v>13</v>
      </c>
      <c r="I7101" s="6">
        <v>31</v>
      </c>
      <c r="J7101" s="6" t="s">
        <v>42</v>
      </c>
    </row>
    <row r="7102" spans="1:10" x14ac:dyDescent="0.2">
      <c r="A7102" s="5">
        <v>569</v>
      </c>
      <c r="B7102" s="6">
        <v>13</v>
      </c>
      <c r="C7102" s="6" t="s">
        <v>239</v>
      </c>
      <c r="D7102" s="7">
        <v>46088.844444444447</v>
      </c>
      <c r="E7102" s="6">
        <v>409.95</v>
      </c>
      <c r="F7102" s="6">
        <v>409.95</v>
      </c>
      <c r="G7102" s="6">
        <v>0</v>
      </c>
      <c r="H7102" s="6">
        <v>14</v>
      </c>
      <c r="I7102" s="6">
        <v>12</v>
      </c>
      <c r="J7102" s="6" t="s">
        <v>134</v>
      </c>
    </row>
    <row r="7103" spans="1:10" x14ac:dyDescent="0.2">
      <c r="A7103" s="5">
        <v>598</v>
      </c>
      <c r="B7103" s="6">
        <v>13</v>
      </c>
      <c r="C7103" s="6" t="s">
        <v>168</v>
      </c>
      <c r="D7103" s="7">
        <v>46088.857638888891</v>
      </c>
      <c r="E7103" s="6">
        <v>369.17</v>
      </c>
      <c r="F7103" s="6">
        <v>369.17</v>
      </c>
      <c r="G7103" s="6">
        <v>0</v>
      </c>
      <c r="H7103" s="6">
        <v>13</v>
      </c>
      <c r="I7103" s="6">
        <v>31</v>
      </c>
      <c r="J7103" s="6" t="s">
        <v>42</v>
      </c>
    </row>
    <row r="7104" spans="1:10" x14ac:dyDescent="0.2">
      <c r="A7104" s="5">
        <v>563</v>
      </c>
      <c r="B7104" s="6">
        <v>24</v>
      </c>
      <c r="C7104" s="6" t="s">
        <v>166</v>
      </c>
      <c r="D7104" s="7">
        <v>46089.322916666664</v>
      </c>
      <c r="E7104" s="6">
        <v>375</v>
      </c>
      <c r="F7104" s="6">
        <v>375</v>
      </c>
      <c r="G7104" s="6">
        <v>0</v>
      </c>
      <c r="H7104" s="6">
        <v>13</v>
      </c>
      <c r="I7104" s="6">
        <v>31</v>
      </c>
      <c r="J7104" s="6" t="s">
        <v>42</v>
      </c>
    </row>
    <row r="7105" spans="1:10" x14ac:dyDescent="0.2">
      <c r="A7105" s="5">
        <v>545</v>
      </c>
      <c r="B7105" s="6">
        <v>13</v>
      </c>
      <c r="C7105" s="6" t="s">
        <v>69</v>
      </c>
      <c r="D7105" s="7">
        <v>46089.439583333333</v>
      </c>
      <c r="E7105" s="6">
        <v>182.88</v>
      </c>
      <c r="F7105" s="6">
        <v>182.88</v>
      </c>
      <c r="G7105" s="6">
        <v>0</v>
      </c>
      <c r="H7105" s="6">
        <v>14</v>
      </c>
      <c r="I7105" s="6">
        <v>12</v>
      </c>
      <c r="J7105" s="6" t="s">
        <v>134</v>
      </c>
    </row>
    <row r="7106" spans="1:10" x14ac:dyDescent="0.2">
      <c r="A7106" s="5">
        <v>572</v>
      </c>
      <c r="B7106" s="6">
        <v>15</v>
      </c>
      <c r="C7106" s="6" t="s">
        <v>131</v>
      </c>
      <c r="D7106" s="7">
        <v>46089.454861111109</v>
      </c>
      <c r="E7106" s="6">
        <v>400</v>
      </c>
      <c r="F7106" s="6">
        <v>400</v>
      </c>
      <c r="G7106" s="6">
        <v>0</v>
      </c>
      <c r="H7106" s="6">
        <v>6</v>
      </c>
      <c r="I7106" s="6">
        <v>9</v>
      </c>
      <c r="J7106" s="6" t="s">
        <v>80</v>
      </c>
    </row>
    <row r="7107" spans="1:10" x14ac:dyDescent="0.2">
      <c r="A7107" s="5">
        <v>536</v>
      </c>
      <c r="B7107" s="6">
        <v>40</v>
      </c>
      <c r="C7107" s="6" t="s">
        <v>188</v>
      </c>
      <c r="D7107" s="7">
        <v>46089.456250000003</v>
      </c>
      <c r="E7107" s="6">
        <v>160</v>
      </c>
      <c r="F7107" s="6">
        <v>160</v>
      </c>
      <c r="G7107" s="6">
        <v>0</v>
      </c>
      <c r="H7107" s="6">
        <v>6</v>
      </c>
      <c r="I7107" s="6">
        <v>9</v>
      </c>
      <c r="J7107" s="6" t="s">
        <v>80</v>
      </c>
    </row>
    <row r="7108" spans="1:10" x14ac:dyDescent="0.2">
      <c r="A7108" s="5">
        <v>529</v>
      </c>
      <c r="B7108" s="6">
        <v>7</v>
      </c>
      <c r="C7108" s="6" t="s">
        <v>151</v>
      </c>
      <c r="D7108" s="7">
        <v>46089.543749999997</v>
      </c>
      <c r="E7108" s="6">
        <v>233.85</v>
      </c>
      <c r="F7108" s="6">
        <v>233.85</v>
      </c>
      <c r="G7108" s="6">
        <v>0</v>
      </c>
      <c r="H7108" s="6">
        <v>6</v>
      </c>
      <c r="I7108" s="6">
        <v>10100</v>
      </c>
      <c r="J7108" s="6" t="s">
        <v>73</v>
      </c>
    </row>
    <row r="7109" spans="1:10" x14ac:dyDescent="0.2">
      <c r="A7109" s="5">
        <v>586</v>
      </c>
      <c r="B7109" s="6">
        <v>38</v>
      </c>
      <c r="C7109" s="6" t="s">
        <v>186</v>
      </c>
      <c r="D7109" s="7">
        <v>46089.543749999997</v>
      </c>
      <c r="E7109" s="6">
        <v>227.33</v>
      </c>
      <c r="F7109" s="6">
        <v>227.33</v>
      </c>
      <c r="G7109" s="6">
        <v>0</v>
      </c>
      <c r="H7109" s="6">
        <v>4</v>
      </c>
      <c r="I7109" s="6">
        <v>4</v>
      </c>
      <c r="J7109" s="6" t="s">
        <v>219</v>
      </c>
    </row>
    <row r="7110" spans="1:10" x14ac:dyDescent="0.2">
      <c r="A7110" s="5">
        <v>603</v>
      </c>
      <c r="B7110" s="6">
        <v>27</v>
      </c>
      <c r="C7110" s="6" t="s">
        <v>175</v>
      </c>
      <c r="D7110" s="7">
        <v>46089.559027777781</v>
      </c>
      <c r="E7110" s="6">
        <v>248.06</v>
      </c>
      <c r="F7110" s="6">
        <v>248.06</v>
      </c>
      <c r="G7110" s="6">
        <v>0</v>
      </c>
      <c r="H7110" s="6">
        <v>14</v>
      </c>
      <c r="I7110" s="6">
        <v>12</v>
      </c>
      <c r="J7110" s="6" t="s">
        <v>134</v>
      </c>
    </row>
    <row r="7111" spans="1:10" x14ac:dyDescent="0.2">
      <c r="A7111" s="5">
        <v>596</v>
      </c>
      <c r="B7111" s="6">
        <v>38</v>
      </c>
      <c r="C7111" s="6" t="s">
        <v>186</v>
      </c>
      <c r="D7111" s="7">
        <v>46089.605555555558</v>
      </c>
      <c r="E7111" s="6">
        <v>227.33</v>
      </c>
      <c r="F7111" s="6">
        <v>227.33</v>
      </c>
      <c r="G7111" s="6">
        <v>0</v>
      </c>
      <c r="H7111" s="6">
        <v>8</v>
      </c>
      <c r="I7111" s="6">
        <v>5</v>
      </c>
      <c r="J7111" s="6" t="s">
        <v>79</v>
      </c>
    </row>
    <row r="7112" spans="1:10" x14ac:dyDescent="0.2">
      <c r="A7112" s="5">
        <v>544</v>
      </c>
      <c r="B7112" s="6">
        <v>28</v>
      </c>
      <c r="C7112" s="6" t="s">
        <v>176</v>
      </c>
      <c r="D7112" s="7">
        <v>46089.609722222223</v>
      </c>
      <c r="E7112" s="6">
        <v>209</v>
      </c>
      <c r="F7112" s="6">
        <v>209</v>
      </c>
      <c r="G7112" s="6">
        <v>0</v>
      </c>
      <c r="H7112" s="6">
        <v>13</v>
      </c>
      <c r="I7112" s="6">
        <v>31</v>
      </c>
      <c r="J7112" s="6" t="s">
        <v>42</v>
      </c>
    </row>
    <row r="7113" spans="1:10" x14ac:dyDescent="0.2">
      <c r="A7113" s="5">
        <v>599</v>
      </c>
      <c r="B7113" s="6">
        <v>17</v>
      </c>
      <c r="C7113" s="6" t="s">
        <v>97</v>
      </c>
      <c r="D7113" s="7">
        <v>46089.611111111109</v>
      </c>
      <c r="E7113" s="6">
        <v>216.57</v>
      </c>
      <c r="F7113" s="6">
        <v>216.57</v>
      </c>
      <c r="G7113" s="6">
        <v>0</v>
      </c>
      <c r="H7113" s="6">
        <v>13</v>
      </c>
      <c r="I7113" s="6">
        <v>31</v>
      </c>
      <c r="J7113" s="6" t="s">
        <v>42</v>
      </c>
    </row>
    <row r="7114" spans="1:10" x14ac:dyDescent="0.2">
      <c r="A7114" s="5">
        <v>61</v>
      </c>
      <c r="B7114" s="6">
        <v>7</v>
      </c>
      <c r="C7114" s="6" t="s">
        <v>123</v>
      </c>
      <c r="D7114" s="7">
        <v>46089.677083333336</v>
      </c>
      <c r="E7114" s="6">
        <v>455</v>
      </c>
      <c r="F7114" s="6">
        <v>455</v>
      </c>
      <c r="G7114" s="6">
        <v>0</v>
      </c>
      <c r="H7114" s="6">
        <v>12</v>
      </c>
      <c r="I7114" s="6">
        <v>15</v>
      </c>
      <c r="J7114" s="6" t="s">
        <v>63</v>
      </c>
    </row>
    <row r="7115" spans="1:10" x14ac:dyDescent="0.2">
      <c r="A7115" s="5">
        <v>615</v>
      </c>
      <c r="B7115" s="6">
        <v>16</v>
      </c>
      <c r="C7115" s="6" t="s">
        <v>207</v>
      </c>
      <c r="D7115" s="7">
        <v>46089.684027777781</v>
      </c>
      <c r="E7115" s="6">
        <v>600</v>
      </c>
      <c r="F7115" s="6">
        <v>600</v>
      </c>
      <c r="G7115" s="6">
        <v>0</v>
      </c>
      <c r="H7115" s="6">
        <v>13</v>
      </c>
      <c r="I7115" s="6">
        <v>31</v>
      </c>
      <c r="J7115" s="6" t="s">
        <v>42</v>
      </c>
    </row>
    <row r="7116" spans="1:10" x14ac:dyDescent="0.2">
      <c r="A7116" s="5">
        <v>527</v>
      </c>
      <c r="B7116" s="6">
        <v>20</v>
      </c>
      <c r="C7116" s="6" t="s">
        <v>195</v>
      </c>
      <c r="D7116" s="7">
        <v>46089.765972222223</v>
      </c>
      <c r="E7116" s="6">
        <v>309</v>
      </c>
      <c r="F7116" s="6">
        <v>309</v>
      </c>
      <c r="G7116" s="6">
        <v>0</v>
      </c>
      <c r="H7116" s="6">
        <v>8</v>
      </c>
      <c r="I7116" s="6">
        <v>5</v>
      </c>
      <c r="J7116" s="6" t="s">
        <v>79</v>
      </c>
    </row>
    <row r="7117" spans="1:10" x14ac:dyDescent="0.2">
      <c r="A7117" s="5">
        <v>581</v>
      </c>
      <c r="B7117" s="6">
        <v>27</v>
      </c>
      <c r="C7117" s="6" t="s">
        <v>175</v>
      </c>
      <c r="D7117" s="7">
        <v>46089.76666666667</v>
      </c>
      <c r="E7117" s="6">
        <v>160.47</v>
      </c>
      <c r="F7117" s="6">
        <v>160.47</v>
      </c>
      <c r="G7117" s="6">
        <v>0</v>
      </c>
      <c r="H7117" s="6">
        <v>4</v>
      </c>
      <c r="I7117" s="6">
        <v>4</v>
      </c>
      <c r="J7117" s="6" t="s">
        <v>219</v>
      </c>
    </row>
    <row r="7118" spans="1:10" x14ac:dyDescent="0.2">
      <c r="A7118" s="5">
        <v>591</v>
      </c>
      <c r="B7118" s="6">
        <v>11</v>
      </c>
      <c r="C7118" s="6" t="s">
        <v>67</v>
      </c>
      <c r="D7118" s="7">
        <v>46089.777777777781</v>
      </c>
      <c r="E7118" s="6">
        <v>164</v>
      </c>
      <c r="F7118" s="6">
        <v>164</v>
      </c>
      <c r="G7118" s="6">
        <v>0</v>
      </c>
      <c r="H7118" s="6" t="s">
        <v>47</v>
      </c>
      <c r="I7118" s="6">
        <v>10001</v>
      </c>
      <c r="J7118" s="6" t="s">
        <v>20</v>
      </c>
    </row>
    <row r="7119" spans="1:10" x14ac:dyDescent="0.2">
      <c r="A7119" s="5">
        <v>627</v>
      </c>
      <c r="B7119" s="6">
        <v>43</v>
      </c>
      <c r="C7119" s="6" t="s">
        <v>191</v>
      </c>
      <c r="D7119" s="7">
        <v>46089.77847222222</v>
      </c>
      <c r="E7119" s="6">
        <v>134.38</v>
      </c>
      <c r="F7119" s="6">
        <v>134.38</v>
      </c>
      <c r="G7119" s="6">
        <v>0</v>
      </c>
      <c r="H7119" s="6">
        <v>4</v>
      </c>
      <c r="I7119" s="6">
        <v>4</v>
      </c>
      <c r="J7119" s="6" t="s">
        <v>219</v>
      </c>
    </row>
    <row r="7120" spans="1:10" x14ac:dyDescent="0.2">
      <c r="A7120" s="5">
        <v>647</v>
      </c>
      <c r="B7120" s="6">
        <v>42</v>
      </c>
      <c r="C7120" s="6" t="s">
        <v>190</v>
      </c>
      <c r="D7120" s="7">
        <v>46089.779166666667</v>
      </c>
      <c r="E7120" s="6">
        <v>178.16</v>
      </c>
      <c r="F7120" s="6">
        <v>178.16</v>
      </c>
      <c r="G7120" s="6">
        <v>0</v>
      </c>
      <c r="H7120" s="6" t="s">
        <v>47</v>
      </c>
      <c r="I7120" s="6">
        <v>10001</v>
      </c>
      <c r="J7120" s="6" t="s">
        <v>20</v>
      </c>
    </row>
    <row r="7121" spans="1:10" x14ac:dyDescent="0.2">
      <c r="A7121" s="5">
        <v>604</v>
      </c>
      <c r="B7121" s="6">
        <v>13</v>
      </c>
      <c r="C7121" s="6" t="s">
        <v>168</v>
      </c>
      <c r="D7121" s="7">
        <v>46089.788194444445</v>
      </c>
      <c r="E7121" s="6">
        <v>219.23</v>
      </c>
      <c r="F7121" s="6">
        <v>219.23</v>
      </c>
      <c r="G7121" s="6">
        <v>0</v>
      </c>
      <c r="H7121" s="6">
        <v>11</v>
      </c>
      <c r="I7121" s="6">
        <v>14</v>
      </c>
      <c r="J7121" s="6" t="s">
        <v>22</v>
      </c>
    </row>
    <row r="7122" spans="1:10" x14ac:dyDescent="0.2">
      <c r="A7122" s="5">
        <v>539</v>
      </c>
      <c r="B7122" s="6">
        <v>14</v>
      </c>
      <c r="C7122" s="6" t="s">
        <v>70</v>
      </c>
      <c r="D7122" s="7">
        <v>46089.797222222223</v>
      </c>
      <c r="E7122" s="6">
        <v>181.81</v>
      </c>
      <c r="F7122" s="6">
        <v>181.81</v>
      </c>
      <c r="G7122" s="6">
        <v>0</v>
      </c>
      <c r="H7122" s="6">
        <v>8</v>
      </c>
      <c r="I7122" s="6">
        <v>5</v>
      </c>
      <c r="J7122" s="6" t="s">
        <v>79</v>
      </c>
    </row>
    <row r="7123" spans="1:10" x14ac:dyDescent="0.2">
      <c r="A7123" s="5">
        <v>570</v>
      </c>
      <c r="B7123" s="6">
        <v>29</v>
      </c>
      <c r="C7123" s="6" t="s">
        <v>204</v>
      </c>
      <c r="D7123" s="7">
        <v>46089.803472222222</v>
      </c>
      <c r="E7123" s="6">
        <v>180</v>
      </c>
      <c r="F7123" s="6">
        <v>180</v>
      </c>
      <c r="G7123" s="6">
        <v>0</v>
      </c>
      <c r="H7123" s="6">
        <v>8</v>
      </c>
      <c r="I7123" s="6">
        <v>5</v>
      </c>
      <c r="J7123" s="6" t="s">
        <v>79</v>
      </c>
    </row>
    <row r="7124" spans="1:10" x14ac:dyDescent="0.2">
      <c r="A7124" s="5">
        <v>588</v>
      </c>
      <c r="B7124" s="6">
        <v>37</v>
      </c>
      <c r="C7124" s="6" t="s">
        <v>185</v>
      </c>
      <c r="D7124" s="7">
        <v>46089.80972222222</v>
      </c>
      <c r="E7124" s="6">
        <v>230</v>
      </c>
      <c r="F7124" s="6">
        <v>230</v>
      </c>
      <c r="G7124" s="6">
        <v>0</v>
      </c>
      <c r="H7124" s="6">
        <v>6</v>
      </c>
      <c r="I7124" s="6">
        <v>9</v>
      </c>
      <c r="J7124" s="6" t="s">
        <v>80</v>
      </c>
    </row>
    <row r="7125" spans="1:10" x14ac:dyDescent="0.2">
      <c r="A7125" s="5">
        <v>610</v>
      </c>
      <c r="B7125" s="6">
        <v>16</v>
      </c>
      <c r="C7125" s="6" t="s">
        <v>83</v>
      </c>
      <c r="D7125" s="7">
        <v>46089.810416666667</v>
      </c>
      <c r="E7125" s="6">
        <v>181.81</v>
      </c>
      <c r="F7125" s="6">
        <v>181.81</v>
      </c>
      <c r="G7125" s="6">
        <v>0</v>
      </c>
      <c r="H7125" s="6">
        <v>8</v>
      </c>
      <c r="I7125" s="6">
        <v>5</v>
      </c>
      <c r="J7125" s="6" t="s">
        <v>79</v>
      </c>
    </row>
    <row r="7126" spans="1:10" x14ac:dyDescent="0.2">
      <c r="A7126" s="5">
        <v>643</v>
      </c>
      <c r="B7126" s="6">
        <v>26</v>
      </c>
      <c r="C7126" s="6" t="s">
        <v>174</v>
      </c>
      <c r="D7126" s="7">
        <v>46089.8125</v>
      </c>
      <c r="E7126" s="6">
        <v>160.47</v>
      </c>
      <c r="F7126" s="6">
        <v>160.47</v>
      </c>
      <c r="G7126" s="6">
        <v>0</v>
      </c>
      <c r="H7126" s="6">
        <v>6</v>
      </c>
      <c r="I7126" s="6">
        <v>9</v>
      </c>
      <c r="J7126" s="6" t="s">
        <v>80</v>
      </c>
    </row>
    <row r="7127" spans="1:10" x14ac:dyDescent="0.2">
      <c r="A7127" s="5">
        <v>683</v>
      </c>
      <c r="B7127" s="6">
        <v>3</v>
      </c>
      <c r="C7127" s="6" t="s">
        <v>58</v>
      </c>
      <c r="D7127" s="7">
        <v>46089.813194444447</v>
      </c>
      <c r="E7127" s="6">
        <v>132.53</v>
      </c>
      <c r="F7127" s="6">
        <v>132.53</v>
      </c>
      <c r="G7127" s="6">
        <v>0</v>
      </c>
      <c r="H7127" s="6">
        <v>10</v>
      </c>
      <c r="I7127" s="6">
        <v>13</v>
      </c>
      <c r="J7127" s="6" t="s">
        <v>81</v>
      </c>
    </row>
    <row r="7128" spans="1:10" x14ac:dyDescent="0.2">
      <c r="A7128" s="5">
        <v>653</v>
      </c>
      <c r="B7128" s="6">
        <v>12</v>
      </c>
      <c r="C7128" s="6" t="s">
        <v>128</v>
      </c>
      <c r="D7128" s="7">
        <v>46089.929861111108</v>
      </c>
      <c r="E7128" s="6">
        <v>495</v>
      </c>
      <c r="F7128" s="6">
        <v>495</v>
      </c>
      <c r="G7128" s="6">
        <v>0</v>
      </c>
      <c r="H7128" s="6" t="s">
        <v>47</v>
      </c>
      <c r="I7128" s="6">
        <v>10002</v>
      </c>
      <c r="J7128" s="6" t="s">
        <v>56</v>
      </c>
    </row>
    <row r="7129" spans="1:10" x14ac:dyDescent="0.2">
      <c r="A7129" s="5">
        <v>445</v>
      </c>
      <c r="B7129" s="6">
        <v>5</v>
      </c>
      <c r="C7129" s="6" t="s">
        <v>149</v>
      </c>
      <c r="D7129" s="7">
        <v>46090.477777777778</v>
      </c>
      <c r="E7129" s="6">
        <v>356.86</v>
      </c>
      <c r="F7129" s="6">
        <v>356.86</v>
      </c>
      <c r="G7129" s="6">
        <v>0</v>
      </c>
      <c r="H7129" s="6">
        <v>14</v>
      </c>
      <c r="I7129" s="6">
        <v>12</v>
      </c>
      <c r="J7129" s="6" t="s">
        <v>134</v>
      </c>
    </row>
    <row r="7130" spans="1:10" x14ac:dyDescent="0.2">
      <c r="A7130" s="5">
        <v>637</v>
      </c>
      <c r="B7130" s="6">
        <v>10</v>
      </c>
      <c r="C7130" s="6" t="s">
        <v>126</v>
      </c>
      <c r="D7130" s="7">
        <v>46090.482638888891</v>
      </c>
      <c r="E7130" s="6">
        <v>320</v>
      </c>
      <c r="F7130" s="6">
        <v>320</v>
      </c>
      <c r="G7130" s="6">
        <v>0</v>
      </c>
      <c r="H7130" s="6">
        <v>4</v>
      </c>
      <c r="I7130" s="6">
        <v>4</v>
      </c>
      <c r="J7130" s="6" t="s">
        <v>219</v>
      </c>
    </row>
    <row r="7131" spans="1:10" x14ac:dyDescent="0.2">
      <c r="A7131" s="5">
        <v>612</v>
      </c>
      <c r="B7131" s="6">
        <v>11</v>
      </c>
      <c r="C7131" s="6" t="s">
        <v>155</v>
      </c>
      <c r="D7131" s="7">
        <v>46090.517361111109</v>
      </c>
      <c r="E7131" s="6">
        <v>234</v>
      </c>
      <c r="F7131" s="6">
        <v>234</v>
      </c>
      <c r="G7131" s="6">
        <v>0</v>
      </c>
      <c r="H7131" s="6">
        <v>7</v>
      </c>
      <c r="I7131" s="6">
        <v>11</v>
      </c>
      <c r="J7131" s="6" t="s">
        <v>90</v>
      </c>
    </row>
    <row r="7132" spans="1:10" x14ac:dyDescent="0.2">
      <c r="A7132" s="5">
        <v>560</v>
      </c>
      <c r="B7132" s="6">
        <v>10</v>
      </c>
      <c r="C7132" s="6" t="s">
        <v>171</v>
      </c>
      <c r="D7132" s="7">
        <v>46090.597916666666</v>
      </c>
      <c r="E7132" s="6">
        <v>454.95</v>
      </c>
      <c r="F7132" s="6">
        <v>454.95</v>
      </c>
      <c r="G7132" s="6">
        <v>0</v>
      </c>
      <c r="H7132" s="6">
        <v>6</v>
      </c>
      <c r="I7132" s="6">
        <v>9</v>
      </c>
      <c r="J7132" s="6" t="s">
        <v>80</v>
      </c>
    </row>
    <row r="7133" spans="1:10" x14ac:dyDescent="0.2">
      <c r="A7133" s="5">
        <v>560</v>
      </c>
      <c r="B7133" s="6">
        <v>11</v>
      </c>
      <c r="C7133" s="6" t="s">
        <v>172</v>
      </c>
      <c r="D7133" s="7">
        <v>46090.597916666666</v>
      </c>
      <c r="E7133" s="6">
        <v>454.95</v>
      </c>
      <c r="F7133" s="6">
        <v>454.95</v>
      </c>
      <c r="G7133" s="6">
        <v>0</v>
      </c>
      <c r="H7133" s="6">
        <v>6</v>
      </c>
      <c r="I7133" s="6">
        <v>9</v>
      </c>
      <c r="J7133" s="6" t="s">
        <v>80</v>
      </c>
    </row>
    <row r="7134" spans="1:10" x14ac:dyDescent="0.2">
      <c r="A7134" s="5">
        <v>609</v>
      </c>
      <c r="B7134" s="6">
        <v>15</v>
      </c>
      <c r="C7134" s="6" t="s">
        <v>71</v>
      </c>
      <c r="D7134" s="7">
        <v>46090.61041666667</v>
      </c>
      <c r="E7134" s="6">
        <v>227.29</v>
      </c>
      <c r="F7134" s="6">
        <v>227.29</v>
      </c>
      <c r="G7134" s="6">
        <v>0</v>
      </c>
      <c r="H7134" s="6">
        <v>13</v>
      </c>
      <c r="I7134" s="6">
        <v>31</v>
      </c>
      <c r="J7134" s="6" t="s">
        <v>42</v>
      </c>
    </row>
    <row r="7135" spans="1:10" x14ac:dyDescent="0.2">
      <c r="A7135" s="5">
        <v>649</v>
      </c>
      <c r="B7135" s="6">
        <v>32</v>
      </c>
      <c r="C7135" s="6" t="s">
        <v>180</v>
      </c>
      <c r="D7135" s="7">
        <v>46090.65</v>
      </c>
      <c r="E7135" s="6">
        <v>160.47</v>
      </c>
      <c r="F7135" s="6">
        <v>160.47</v>
      </c>
      <c r="G7135" s="6">
        <v>0</v>
      </c>
      <c r="H7135" s="6">
        <v>14</v>
      </c>
      <c r="I7135" s="6">
        <v>12</v>
      </c>
      <c r="J7135" s="6" t="s">
        <v>134</v>
      </c>
    </row>
    <row r="7136" spans="1:10" x14ac:dyDescent="0.2">
      <c r="A7136" s="5">
        <v>554</v>
      </c>
      <c r="B7136" s="6">
        <v>10</v>
      </c>
      <c r="C7136" s="6" t="s">
        <v>66</v>
      </c>
      <c r="D7136" s="7">
        <v>46090.728472222225</v>
      </c>
      <c r="E7136" s="6">
        <v>160</v>
      </c>
      <c r="F7136" s="6">
        <v>160</v>
      </c>
      <c r="G7136" s="6">
        <v>0</v>
      </c>
      <c r="H7136" s="6">
        <v>4</v>
      </c>
      <c r="I7136" s="6">
        <v>4</v>
      </c>
      <c r="J7136" s="6" t="s">
        <v>219</v>
      </c>
    </row>
    <row r="7137" spans="1:10" x14ac:dyDescent="0.2">
      <c r="A7137" s="5">
        <v>629</v>
      </c>
      <c r="B7137" s="6">
        <v>25</v>
      </c>
      <c r="C7137" s="6" t="s">
        <v>167</v>
      </c>
      <c r="D7137" s="7">
        <v>46090.740972222222</v>
      </c>
      <c r="E7137" s="6">
        <v>160.47</v>
      </c>
      <c r="F7137" s="6">
        <v>160.47</v>
      </c>
      <c r="G7137" s="6">
        <v>0</v>
      </c>
      <c r="H7137" s="6">
        <v>13</v>
      </c>
      <c r="I7137" s="6">
        <v>19</v>
      </c>
      <c r="J7137" s="6" t="s">
        <v>52</v>
      </c>
    </row>
    <row r="7138" spans="1:10" x14ac:dyDescent="0.2">
      <c r="A7138" s="5">
        <v>9</v>
      </c>
      <c r="B7138" s="6">
        <v>10</v>
      </c>
      <c r="C7138" s="6" t="s">
        <v>31</v>
      </c>
      <c r="D7138" s="7">
        <v>46090.748611111114</v>
      </c>
      <c r="E7138" s="6">
        <v>302.22000000000003</v>
      </c>
      <c r="F7138" s="6">
        <v>302.22000000000003</v>
      </c>
      <c r="G7138" s="6">
        <v>0</v>
      </c>
      <c r="H7138" s="6">
        <v>11</v>
      </c>
      <c r="I7138" s="6">
        <v>14</v>
      </c>
      <c r="J7138" s="6" t="s">
        <v>22</v>
      </c>
    </row>
    <row r="7139" spans="1:10" x14ac:dyDescent="0.2">
      <c r="A7139" s="5">
        <v>443</v>
      </c>
      <c r="B7139" s="6">
        <v>3</v>
      </c>
      <c r="C7139" s="6" t="s">
        <v>43</v>
      </c>
      <c r="D7139" s="7">
        <v>46090.761111111111</v>
      </c>
      <c r="E7139" s="6">
        <v>180</v>
      </c>
      <c r="F7139" s="6">
        <v>180</v>
      </c>
      <c r="G7139" s="6">
        <v>0</v>
      </c>
      <c r="H7139" s="6">
        <v>14</v>
      </c>
      <c r="I7139" s="6">
        <v>12</v>
      </c>
      <c r="J7139" s="6" t="s">
        <v>134</v>
      </c>
    </row>
    <row r="7140" spans="1:10" x14ac:dyDescent="0.2">
      <c r="A7140" s="5">
        <v>43</v>
      </c>
      <c r="B7140" s="6">
        <v>3</v>
      </c>
      <c r="C7140" s="6" t="s">
        <v>58</v>
      </c>
      <c r="D7140" s="7">
        <v>46090.79791666667</v>
      </c>
      <c r="E7140" s="6">
        <v>171.16</v>
      </c>
      <c r="F7140" s="6">
        <v>171.16</v>
      </c>
      <c r="G7140" s="6">
        <v>0</v>
      </c>
      <c r="H7140" s="6">
        <v>11</v>
      </c>
      <c r="I7140" s="6">
        <v>18</v>
      </c>
      <c r="J7140" s="6" t="s">
        <v>29</v>
      </c>
    </row>
    <row r="7141" spans="1:10" x14ac:dyDescent="0.2">
      <c r="A7141" s="5">
        <v>430</v>
      </c>
      <c r="B7141" s="6">
        <v>7</v>
      </c>
      <c r="C7141" s="6" t="s">
        <v>62</v>
      </c>
      <c r="D7141" s="7">
        <v>46090.832638888889</v>
      </c>
      <c r="E7141" s="6">
        <v>160.47</v>
      </c>
      <c r="F7141" s="6">
        <v>160.47</v>
      </c>
      <c r="G7141" s="6">
        <v>0</v>
      </c>
      <c r="H7141" s="6" t="s">
        <v>47</v>
      </c>
      <c r="I7141" s="6">
        <v>10001</v>
      </c>
      <c r="J7141" s="6" t="s">
        <v>20</v>
      </c>
    </row>
    <row r="7142" spans="1:10" x14ac:dyDescent="0.2">
      <c r="A7142" s="5">
        <v>431</v>
      </c>
      <c r="B7142" s="6">
        <v>7</v>
      </c>
      <c r="C7142" s="6" t="s">
        <v>62</v>
      </c>
      <c r="D7142" s="7">
        <v>46090.834722222222</v>
      </c>
      <c r="E7142" s="6">
        <v>160.47</v>
      </c>
      <c r="F7142" s="6">
        <v>160.47</v>
      </c>
      <c r="G7142" s="6">
        <v>0</v>
      </c>
      <c r="H7142" s="6" t="s">
        <v>47</v>
      </c>
      <c r="I7142" s="6">
        <v>10001</v>
      </c>
      <c r="J7142" s="6" t="s">
        <v>20</v>
      </c>
    </row>
    <row r="7143" spans="1:10" x14ac:dyDescent="0.2">
      <c r="A7143" s="5">
        <v>635</v>
      </c>
      <c r="B7143" s="6">
        <v>26</v>
      </c>
      <c r="C7143" s="6" t="s">
        <v>174</v>
      </c>
      <c r="D7143" s="7">
        <v>46090.838888888888</v>
      </c>
      <c r="E7143" s="6">
        <v>160.47</v>
      </c>
      <c r="F7143" s="6">
        <v>160.47</v>
      </c>
      <c r="G7143" s="6">
        <v>0</v>
      </c>
      <c r="H7143" s="6" t="s">
        <v>47</v>
      </c>
      <c r="I7143" s="6">
        <v>10001</v>
      </c>
      <c r="J7143" s="6" t="s">
        <v>20</v>
      </c>
    </row>
    <row r="7144" spans="1:10" x14ac:dyDescent="0.2">
      <c r="A7144" s="5">
        <v>625</v>
      </c>
      <c r="B7144" s="6">
        <v>10</v>
      </c>
      <c r="C7144" s="6" t="s">
        <v>66</v>
      </c>
      <c r="D7144" s="7">
        <v>46090.85</v>
      </c>
      <c r="E7144" s="6">
        <v>240.7</v>
      </c>
      <c r="F7144" s="6">
        <v>240.7</v>
      </c>
      <c r="G7144" s="6">
        <v>0</v>
      </c>
      <c r="H7144" s="6">
        <v>14</v>
      </c>
      <c r="I7144" s="6">
        <v>12</v>
      </c>
      <c r="J7144" s="6" t="s">
        <v>134</v>
      </c>
    </row>
    <row r="7145" spans="1:10" x14ac:dyDescent="0.2">
      <c r="A7145" s="5">
        <v>626</v>
      </c>
      <c r="B7145" s="6">
        <v>10</v>
      </c>
      <c r="C7145" s="6" t="s">
        <v>66</v>
      </c>
      <c r="D7145" s="7">
        <v>46090.850694444445</v>
      </c>
      <c r="E7145" s="6">
        <v>240.7</v>
      </c>
      <c r="F7145" s="6">
        <v>240.7</v>
      </c>
      <c r="G7145" s="6">
        <v>0</v>
      </c>
      <c r="H7145" s="6">
        <v>14</v>
      </c>
      <c r="I7145" s="6">
        <v>12</v>
      </c>
      <c r="J7145" s="6" t="s">
        <v>134</v>
      </c>
    </row>
    <row r="7146" spans="1:10" x14ac:dyDescent="0.2">
      <c r="A7146" s="5">
        <v>594</v>
      </c>
      <c r="B7146" s="6">
        <v>16</v>
      </c>
      <c r="C7146" s="6" t="s">
        <v>83</v>
      </c>
      <c r="D7146" s="7">
        <v>46090.904861111114</v>
      </c>
      <c r="E7146" s="6">
        <v>395</v>
      </c>
      <c r="F7146" s="6">
        <v>395</v>
      </c>
      <c r="G7146" s="6">
        <v>0</v>
      </c>
      <c r="H7146" s="6">
        <v>7</v>
      </c>
      <c r="I7146" s="6">
        <v>11</v>
      </c>
      <c r="J7146" s="6" t="s">
        <v>90</v>
      </c>
    </row>
    <row r="7147" spans="1:10" x14ac:dyDescent="0.2">
      <c r="A7147" s="5">
        <v>551</v>
      </c>
      <c r="B7147" s="6">
        <v>30</v>
      </c>
      <c r="C7147" s="6" t="s">
        <v>178</v>
      </c>
      <c r="D7147" s="7">
        <v>46091.298611111109</v>
      </c>
      <c r="E7147" s="6">
        <v>314.3</v>
      </c>
      <c r="F7147" s="6">
        <v>314.3</v>
      </c>
      <c r="G7147" s="6">
        <v>0</v>
      </c>
      <c r="H7147" s="6">
        <v>13</v>
      </c>
      <c r="I7147" s="6">
        <v>31</v>
      </c>
      <c r="J7147" s="6" t="s">
        <v>42</v>
      </c>
    </row>
    <row r="7148" spans="1:10" x14ac:dyDescent="0.2">
      <c r="A7148" s="5">
        <v>26</v>
      </c>
      <c r="B7148" s="6">
        <v>5</v>
      </c>
      <c r="C7148" s="6" t="s">
        <v>60</v>
      </c>
      <c r="D7148" s="7">
        <v>46091.436805555553</v>
      </c>
      <c r="E7148" s="6">
        <v>275.47000000000003</v>
      </c>
      <c r="F7148" s="6">
        <v>275.47000000000003</v>
      </c>
      <c r="G7148" s="6">
        <v>0</v>
      </c>
      <c r="H7148" s="6">
        <v>8</v>
      </c>
      <c r="I7148" s="6">
        <v>5</v>
      </c>
      <c r="J7148" s="6" t="s">
        <v>79</v>
      </c>
    </row>
    <row r="7149" spans="1:10" x14ac:dyDescent="0.2">
      <c r="A7149" s="5">
        <v>528</v>
      </c>
      <c r="B7149" s="6">
        <v>16</v>
      </c>
      <c r="C7149" s="6" t="s">
        <v>207</v>
      </c>
      <c r="D7149" s="7">
        <v>46091.543749999997</v>
      </c>
      <c r="E7149" s="6">
        <v>376.35</v>
      </c>
      <c r="F7149" s="6">
        <v>376.35</v>
      </c>
      <c r="G7149" s="6">
        <v>0</v>
      </c>
      <c r="H7149" s="6">
        <v>10</v>
      </c>
      <c r="I7149" s="6">
        <v>13</v>
      </c>
      <c r="J7149" s="6" t="s">
        <v>81</v>
      </c>
    </row>
    <row r="7150" spans="1:10" x14ac:dyDescent="0.2">
      <c r="A7150" s="5">
        <v>638</v>
      </c>
      <c r="B7150" s="6">
        <v>20</v>
      </c>
      <c r="C7150" s="6" t="s">
        <v>195</v>
      </c>
      <c r="D7150" s="7">
        <v>46091.629861111112</v>
      </c>
      <c r="E7150" s="6">
        <v>264</v>
      </c>
      <c r="F7150" s="6">
        <v>264</v>
      </c>
      <c r="G7150" s="6">
        <v>0</v>
      </c>
      <c r="H7150" s="6">
        <v>14</v>
      </c>
      <c r="I7150" s="6">
        <v>12</v>
      </c>
      <c r="J7150" s="6" t="s">
        <v>134</v>
      </c>
    </row>
    <row r="7151" spans="1:10" x14ac:dyDescent="0.2">
      <c r="A7151" s="5">
        <v>550</v>
      </c>
      <c r="B7151" s="6">
        <v>15</v>
      </c>
      <c r="C7151" s="6" t="s">
        <v>95</v>
      </c>
      <c r="D7151" s="7">
        <v>46091.701388888891</v>
      </c>
      <c r="E7151" s="6">
        <v>299.94</v>
      </c>
      <c r="F7151" s="6">
        <v>299.94</v>
      </c>
      <c r="G7151" s="6">
        <v>0</v>
      </c>
      <c r="H7151" s="6">
        <v>11</v>
      </c>
      <c r="I7151" s="6">
        <v>14</v>
      </c>
      <c r="J7151" s="6" t="s">
        <v>22</v>
      </c>
    </row>
    <row r="7152" spans="1:10" x14ac:dyDescent="0.2">
      <c r="A7152" s="5">
        <v>673</v>
      </c>
      <c r="B7152" s="6">
        <v>12</v>
      </c>
      <c r="C7152" s="6" t="s">
        <v>128</v>
      </c>
      <c r="D7152" s="7">
        <v>46091.728472222225</v>
      </c>
      <c r="E7152" s="6">
        <v>300</v>
      </c>
      <c r="F7152" s="6">
        <v>300</v>
      </c>
      <c r="G7152" s="6">
        <v>0</v>
      </c>
      <c r="H7152" s="6">
        <v>4</v>
      </c>
      <c r="I7152" s="6">
        <v>4</v>
      </c>
      <c r="J7152" s="6" t="s">
        <v>219</v>
      </c>
    </row>
    <row r="7153" spans="1:10" x14ac:dyDescent="0.2">
      <c r="A7153" s="5">
        <v>592</v>
      </c>
      <c r="B7153" s="6">
        <v>13</v>
      </c>
      <c r="C7153" s="6" t="s">
        <v>264</v>
      </c>
      <c r="D7153" s="7">
        <v>46091.73541666667</v>
      </c>
      <c r="E7153" s="6">
        <v>530</v>
      </c>
      <c r="F7153" s="6">
        <v>530</v>
      </c>
      <c r="G7153" s="6">
        <v>0</v>
      </c>
      <c r="H7153" s="6" t="s">
        <v>47</v>
      </c>
      <c r="I7153" s="6">
        <v>10001</v>
      </c>
      <c r="J7153" s="6" t="s">
        <v>20</v>
      </c>
    </row>
    <row r="7154" spans="1:10" x14ac:dyDescent="0.2">
      <c r="A7154" s="5">
        <v>589</v>
      </c>
      <c r="B7154" s="6">
        <v>37</v>
      </c>
      <c r="C7154" s="6" t="s">
        <v>185</v>
      </c>
      <c r="D7154" s="7">
        <v>46091.755555555559</v>
      </c>
      <c r="E7154" s="6">
        <v>690.23</v>
      </c>
      <c r="F7154" s="6">
        <v>690.23</v>
      </c>
      <c r="G7154" s="6">
        <v>0</v>
      </c>
      <c r="H7154" s="6">
        <v>8</v>
      </c>
      <c r="I7154" s="6">
        <v>5</v>
      </c>
      <c r="J7154" s="6" t="s">
        <v>79</v>
      </c>
    </row>
    <row r="7155" spans="1:10" x14ac:dyDescent="0.2">
      <c r="A7155" s="5">
        <v>698</v>
      </c>
      <c r="B7155" s="6">
        <v>1</v>
      </c>
      <c r="C7155" s="6" t="s">
        <v>19</v>
      </c>
      <c r="D7155" s="7">
        <v>46091.779166666667</v>
      </c>
      <c r="E7155" s="6">
        <v>624.5</v>
      </c>
      <c r="F7155" s="6">
        <v>624.5</v>
      </c>
      <c r="G7155" s="6">
        <v>0</v>
      </c>
      <c r="H7155" s="6" t="s">
        <v>47</v>
      </c>
      <c r="I7155" s="6">
        <v>10002</v>
      </c>
      <c r="J7155" s="6" t="s">
        <v>56</v>
      </c>
    </row>
    <row r="7156" spans="1:10" x14ac:dyDescent="0.2">
      <c r="A7156" s="5">
        <v>534</v>
      </c>
      <c r="B7156" s="6">
        <v>24</v>
      </c>
      <c r="C7156" s="6" t="s">
        <v>215</v>
      </c>
      <c r="D7156" s="7">
        <v>46091.788888888892</v>
      </c>
      <c r="E7156" s="6">
        <v>384</v>
      </c>
      <c r="F7156" s="6">
        <v>384</v>
      </c>
      <c r="G7156" s="6">
        <v>0</v>
      </c>
      <c r="H7156" s="6">
        <v>4</v>
      </c>
      <c r="I7156" s="6">
        <v>4</v>
      </c>
      <c r="J7156" s="6" t="s">
        <v>219</v>
      </c>
    </row>
    <row r="7157" spans="1:10" x14ac:dyDescent="0.2">
      <c r="A7157" s="5">
        <v>535</v>
      </c>
      <c r="B7157" s="6">
        <v>12</v>
      </c>
      <c r="C7157" s="6" t="s">
        <v>55</v>
      </c>
      <c r="D7157" s="7">
        <v>46091.793055555558</v>
      </c>
      <c r="E7157" s="6">
        <v>390</v>
      </c>
      <c r="F7157" s="6">
        <v>390</v>
      </c>
      <c r="G7157" s="6">
        <v>0</v>
      </c>
      <c r="H7157" s="6">
        <v>14</v>
      </c>
      <c r="I7157" s="6">
        <v>12</v>
      </c>
      <c r="J7157" s="6" t="s">
        <v>134</v>
      </c>
    </row>
    <row r="7158" spans="1:10" x14ac:dyDescent="0.2">
      <c r="A7158" s="5">
        <v>32</v>
      </c>
      <c r="B7158" s="6">
        <v>10</v>
      </c>
      <c r="C7158" s="6" t="s">
        <v>66</v>
      </c>
      <c r="D7158" s="7">
        <v>46091.798611111109</v>
      </c>
      <c r="E7158" s="6">
        <v>217.4</v>
      </c>
      <c r="F7158" s="6">
        <v>217.4</v>
      </c>
      <c r="G7158" s="6">
        <v>0</v>
      </c>
      <c r="H7158" s="6">
        <v>10</v>
      </c>
      <c r="I7158" s="6">
        <v>13</v>
      </c>
      <c r="J7158" s="6" t="s">
        <v>81</v>
      </c>
    </row>
    <row r="7159" spans="1:10" x14ac:dyDescent="0.2">
      <c r="A7159" s="5">
        <v>577</v>
      </c>
      <c r="B7159" s="6">
        <v>14</v>
      </c>
      <c r="C7159" s="6" t="s">
        <v>130</v>
      </c>
      <c r="D7159" s="7">
        <v>46091.852777777778</v>
      </c>
      <c r="E7159" s="6">
        <v>514.9</v>
      </c>
      <c r="F7159" s="6">
        <v>514.9</v>
      </c>
      <c r="G7159" s="6">
        <v>0</v>
      </c>
      <c r="H7159" s="6">
        <v>12</v>
      </c>
      <c r="I7159" s="6">
        <v>15</v>
      </c>
      <c r="J7159" s="6" t="s">
        <v>63</v>
      </c>
    </row>
    <row r="7160" spans="1:10" x14ac:dyDescent="0.2">
      <c r="A7160" s="5">
        <v>702</v>
      </c>
      <c r="B7160" s="6">
        <v>37</v>
      </c>
      <c r="C7160" s="6" t="s">
        <v>185</v>
      </c>
      <c r="D7160" s="7">
        <v>46092.25</v>
      </c>
      <c r="E7160" s="6">
        <v>230</v>
      </c>
      <c r="F7160" s="6">
        <v>230</v>
      </c>
      <c r="G7160" s="6">
        <v>0</v>
      </c>
      <c r="H7160" s="6">
        <v>12</v>
      </c>
      <c r="I7160" s="6">
        <v>10002</v>
      </c>
      <c r="J7160" s="6" t="s">
        <v>56</v>
      </c>
    </row>
    <row r="7161" spans="1:10" x14ac:dyDescent="0.2">
      <c r="A7161" s="5">
        <v>566</v>
      </c>
      <c r="B7161" s="6">
        <v>5</v>
      </c>
      <c r="C7161" s="6" t="s">
        <v>60</v>
      </c>
      <c r="D7161" s="7">
        <v>46092.439583333333</v>
      </c>
      <c r="E7161" s="6">
        <v>230</v>
      </c>
      <c r="F7161" s="6">
        <v>230</v>
      </c>
      <c r="G7161" s="6">
        <v>0</v>
      </c>
      <c r="H7161" s="6">
        <v>8</v>
      </c>
      <c r="I7161" s="6">
        <v>5</v>
      </c>
      <c r="J7161" s="6" t="s">
        <v>79</v>
      </c>
    </row>
    <row r="7162" spans="1:10" x14ac:dyDescent="0.2">
      <c r="A7162" s="5">
        <v>541</v>
      </c>
      <c r="B7162" s="6">
        <v>41</v>
      </c>
      <c r="C7162" s="6" t="s">
        <v>189</v>
      </c>
      <c r="D7162" s="7">
        <v>46092.480555555558</v>
      </c>
      <c r="E7162" s="6">
        <v>230</v>
      </c>
      <c r="F7162" s="6">
        <v>230</v>
      </c>
      <c r="G7162" s="6">
        <v>0</v>
      </c>
      <c r="H7162" s="6">
        <v>10</v>
      </c>
      <c r="I7162" s="6">
        <v>13</v>
      </c>
      <c r="J7162" s="6" t="s">
        <v>81</v>
      </c>
    </row>
    <row r="7163" spans="1:10" x14ac:dyDescent="0.2">
      <c r="A7163" s="5">
        <v>675</v>
      </c>
      <c r="B7163" s="6">
        <v>4</v>
      </c>
      <c r="C7163" s="6" t="s">
        <v>59</v>
      </c>
      <c r="D7163" s="7">
        <v>46092.582638888889</v>
      </c>
      <c r="E7163" s="6">
        <v>279.16000000000003</v>
      </c>
      <c r="F7163" s="6">
        <v>279.16000000000003</v>
      </c>
      <c r="G7163" s="6">
        <v>0</v>
      </c>
      <c r="H7163" s="6">
        <v>13</v>
      </c>
      <c r="I7163" s="6">
        <v>19</v>
      </c>
      <c r="J7163" s="6" t="s">
        <v>52</v>
      </c>
    </row>
    <row r="7164" spans="1:10" x14ac:dyDescent="0.2">
      <c r="A7164" s="5">
        <v>556</v>
      </c>
      <c r="B7164" s="6">
        <v>24</v>
      </c>
      <c r="C7164" s="6" t="s">
        <v>215</v>
      </c>
      <c r="D7164" s="7">
        <v>46092.604861111111</v>
      </c>
      <c r="E7164" s="6">
        <v>483.05</v>
      </c>
      <c r="F7164" s="6">
        <v>483.05</v>
      </c>
      <c r="G7164" s="6">
        <v>0</v>
      </c>
      <c r="H7164" s="6">
        <v>8</v>
      </c>
      <c r="I7164" s="6">
        <v>5</v>
      </c>
      <c r="J7164" s="6" t="s">
        <v>79</v>
      </c>
    </row>
    <row r="7165" spans="1:10" x14ac:dyDescent="0.2">
      <c r="A7165" s="5">
        <v>611</v>
      </c>
      <c r="B7165" s="6">
        <v>12</v>
      </c>
      <c r="C7165" s="6" t="s">
        <v>128</v>
      </c>
      <c r="D7165" s="7">
        <v>46092.70416666667</v>
      </c>
      <c r="E7165" s="6">
        <v>320</v>
      </c>
      <c r="F7165" s="6">
        <v>320</v>
      </c>
      <c r="G7165" s="6">
        <v>0</v>
      </c>
      <c r="H7165" s="6">
        <v>4</v>
      </c>
      <c r="I7165" s="6">
        <v>4</v>
      </c>
      <c r="J7165" s="6" t="s">
        <v>219</v>
      </c>
    </row>
    <row r="7166" spans="1:10" x14ac:dyDescent="0.2">
      <c r="A7166" s="5">
        <v>42</v>
      </c>
      <c r="B7166" s="6">
        <v>9</v>
      </c>
      <c r="C7166" s="6" t="s">
        <v>65</v>
      </c>
      <c r="D7166" s="7">
        <v>46092.746527777781</v>
      </c>
      <c r="E7166" s="6">
        <v>160.5</v>
      </c>
      <c r="F7166" s="6">
        <v>160.5</v>
      </c>
      <c r="G7166" s="6">
        <v>0</v>
      </c>
      <c r="H7166" s="6">
        <v>6</v>
      </c>
      <c r="I7166" s="6">
        <v>10100</v>
      </c>
      <c r="J7166" s="6" t="s">
        <v>73</v>
      </c>
    </row>
    <row r="7167" spans="1:10" x14ac:dyDescent="0.2">
      <c r="A7167" s="5">
        <v>532</v>
      </c>
      <c r="B7167" s="6">
        <v>24</v>
      </c>
      <c r="C7167" s="6" t="s">
        <v>215</v>
      </c>
      <c r="D7167" s="7">
        <v>46092.75277777778</v>
      </c>
      <c r="E7167" s="6">
        <v>660</v>
      </c>
      <c r="F7167" s="6">
        <v>660</v>
      </c>
      <c r="G7167" s="6">
        <v>0</v>
      </c>
      <c r="H7167" s="6">
        <v>14</v>
      </c>
      <c r="I7167" s="6">
        <v>12</v>
      </c>
      <c r="J7167" s="6" t="s">
        <v>134</v>
      </c>
    </row>
    <row r="7168" spans="1:10" x14ac:dyDescent="0.2">
      <c r="A7168" s="5">
        <v>558</v>
      </c>
      <c r="B7168" s="6">
        <v>3</v>
      </c>
      <c r="C7168" s="6" t="s">
        <v>43</v>
      </c>
      <c r="D7168" s="7">
        <v>46092.80972222222</v>
      </c>
      <c r="E7168" s="6">
        <v>188.52</v>
      </c>
      <c r="F7168" s="6">
        <v>188.52</v>
      </c>
      <c r="G7168" s="6">
        <v>0</v>
      </c>
      <c r="H7168" s="6">
        <v>13</v>
      </c>
      <c r="I7168" s="6">
        <v>19</v>
      </c>
      <c r="J7168" s="6" t="s">
        <v>52</v>
      </c>
    </row>
    <row r="7169" spans="1:10" x14ac:dyDescent="0.2">
      <c r="A7169" s="5">
        <v>605</v>
      </c>
      <c r="B7169" s="6">
        <v>10</v>
      </c>
      <c r="C7169" s="6" t="s">
        <v>126</v>
      </c>
      <c r="D7169" s="7">
        <v>46093.543055555558</v>
      </c>
      <c r="E7169" s="6">
        <v>320</v>
      </c>
      <c r="F7169" s="6">
        <v>320</v>
      </c>
      <c r="G7169" s="6">
        <v>0</v>
      </c>
      <c r="H7169" s="6">
        <v>7</v>
      </c>
      <c r="I7169" s="6">
        <v>21</v>
      </c>
      <c r="J7169" s="6" t="s">
        <v>93</v>
      </c>
    </row>
    <row r="7170" spans="1:10" x14ac:dyDescent="0.2">
      <c r="A7170" s="5">
        <v>600</v>
      </c>
      <c r="B7170" s="6">
        <v>23</v>
      </c>
      <c r="C7170" s="6" t="s">
        <v>214</v>
      </c>
      <c r="D7170" s="7">
        <v>46093.731249999997</v>
      </c>
      <c r="E7170" s="6">
        <v>241.15</v>
      </c>
      <c r="F7170" s="6">
        <v>241.15</v>
      </c>
      <c r="G7170" s="6">
        <v>0</v>
      </c>
      <c r="H7170" s="6">
        <v>5</v>
      </c>
      <c r="I7170" s="6">
        <v>10</v>
      </c>
      <c r="J7170" s="6" t="s">
        <v>133</v>
      </c>
    </row>
    <row r="7171" spans="1:10" x14ac:dyDescent="0.2">
      <c r="A7171" s="5">
        <v>542</v>
      </c>
      <c r="B7171" s="6">
        <v>24</v>
      </c>
      <c r="C7171" s="6" t="s">
        <v>199</v>
      </c>
      <c r="D7171" s="7">
        <v>46093.731944444444</v>
      </c>
      <c r="E7171" s="6">
        <v>294</v>
      </c>
      <c r="F7171" s="6">
        <v>294</v>
      </c>
      <c r="G7171" s="6">
        <v>0</v>
      </c>
      <c r="H7171" s="6">
        <v>5</v>
      </c>
      <c r="I7171" s="6">
        <v>10</v>
      </c>
      <c r="J7171" s="6" t="s">
        <v>133</v>
      </c>
    </row>
    <row r="7172" spans="1:10" x14ac:dyDescent="0.2">
      <c r="A7172" s="5">
        <v>601</v>
      </c>
      <c r="B7172" s="6">
        <v>25</v>
      </c>
      <c r="C7172" s="6" t="s">
        <v>167</v>
      </c>
      <c r="D7172" s="7">
        <v>46093.731944444444</v>
      </c>
      <c r="E7172" s="6">
        <v>280.76</v>
      </c>
      <c r="F7172" s="6">
        <v>280.76</v>
      </c>
      <c r="G7172" s="6">
        <v>0</v>
      </c>
      <c r="H7172" s="6">
        <v>5</v>
      </c>
      <c r="I7172" s="6">
        <v>10</v>
      </c>
      <c r="J7172" s="6" t="s">
        <v>133</v>
      </c>
    </row>
    <row r="7173" spans="1:10" x14ac:dyDescent="0.2">
      <c r="A7173" s="5">
        <v>607</v>
      </c>
      <c r="B7173" s="6">
        <v>16</v>
      </c>
      <c r="C7173" s="6" t="s">
        <v>207</v>
      </c>
      <c r="D7173" s="7">
        <v>46093.77847222222</v>
      </c>
      <c r="E7173" s="6">
        <v>579</v>
      </c>
      <c r="F7173" s="6">
        <v>579</v>
      </c>
      <c r="G7173" s="6">
        <v>0</v>
      </c>
      <c r="H7173" s="6">
        <v>7</v>
      </c>
      <c r="I7173" s="6">
        <v>21</v>
      </c>
      <c r="J7173" s="6" t="s">
        <v>93</v>
      </c>
    </row>
    <row r="7174" spans="1:10" x14ac:dyDescent="0.2">
      <c r="A7174" s="5">
        <v>613</v>
      </c>
      <c r="B7174" s="6">
        <v>20</v>
      </c>
      <c r="C7174" s="6" t="s">
        <v>195</v>
      </c>
      <c r="D7174" s="7">
        <v>46093.810416666667</v>
      </c>
      <c r="E7174" s="6">
        <v>180</v>
      </c>
      <c r="F7174" s="6">
        <v>180</v>
      </c>
      <c r="G7174" s="6">
        <v>0</v>
      </c>
      <c r="H7174" s="6">
        <v>14</v>
      </c>
      <c r="I7174" s="6">
        <v>12</v>
      </c>
      <c r="J7174" s="6" t="s">
        <v>134</v>
      </c>
    </row>
    <row r="7175" spans="1:10" x14ac:dyDescent="0.2">
      <c r="A7175" s="5">
        <v>14</v>
      </c>
      <c r="B7175" s="6">
        <v>7</v>
      </c>
      <c r="C7175" s="6" t="s">
        <v>49</v>
      </c>
      <c r="D7175" s="7">
        <v>46093.854861111111</v>
      </c>
      <c r="E7175" s="6">
        <v>518.52</v>
      </c>
      <c r="F7175" s="6">
        <v>518.52</v>
      </c>
      <c r="G7175" s="6">
        <v>0</v>
      </c>
      <c r="H7175" s="6">
        <v>13</v>
      </c>
      <c r="I7175" s="6">
        <v>31</v>
      </c>
      <c r="J7175" s="6" t="s">
        <v>42</v>
      </c>
    </row>
    <row r="7176" spans="1:10" x14ac:dyDescent="0.2">
      <c r="A7176" s="5">
        <v>39</v>
      </c>
      <c r="B7176" s="6">
        <v>6</v>
      </c>
      <c r="C7176" s="6" t="s">
        <v>48</v>
      </c>
      <c r="D7176" s="7">
        <v>46093.915277777778</v>
      </c>
      <c r="E7176" s="6">
        <v>428.95</v>
      </c>
      <c r="F7176" s="6">
        <v>428.95</v>
      </c>
      <c r="G7176" s="6">
        <v>0</v>
      </c>
      <c r="H7176" s="6">
        <v>13</v>
      </c>
      <c r="I7176" s="6">
        <v>31</v>
      </c>
      <c r="J7176" s="6" t="s">
        <v>42</v>
      </c>
    </row>
    <row r="7177" spans="1:10" x14ac:dyDescent="0.2">
      <c r="A7177" s="5">
        <v>578</v>
      </c>
      <c r="B7177" s="6">
        <v>23</v>
      </c>
      <c r="C7177" s="6" t="s">
        <v>214</v>
      </c>
      <c r="D7177" s="7">
        <v>46094.031944444447</v>
      </c>
      <c r="E7177" s="6">
        <v>518.77</v>
      </c>
      <c r="F7177" s="6">
        <v>518.77</v>
      </c>
      <c r="G7177" s="6">
        <v>0</v>
      </c>
      <c r="H7177" s="6">
        <v>6</v>
      </c>
      <c r="I7177" s="6">
        <v>9</v>
      </c>
      <c r="J7177" s="6" t="s">
        <v>80</v>
      </c>
    </row>
    <row r="7178" spans="1:10" x14ac:dyDescent="0.2">
      <c r="A7178" s="5">
        <v>717</v>
      </c>
      <c r="B7178" s="6">
        <v>6</v>
      </c>
      <c r="C7178" s="6" t="s">
        <v>61</v>
      </c>
      <c r="D7178" s="7">
        <v>46094.25</v>
      </c>
      <c r="E7178" s="6">
        <v>0.01</v>
      </c>
      <c r="F7178" s="6">
        <v>0.01</v>
      </c>
      <c r="G7178" s="6">
        <v>0</v>
      </c>
      <c r="H7178" s="6">
        <v>5</v>
      </c>
      <c r="I7178" s="6">
        <v>14</v>
      </c>
      <c r="J7178" s="6" t="s">
        <v>22</v>
      </c>
    </row>
    <row r="7179" spans="1:10" x14ac:dyDescent="0.2">
      <c r="A7179" s="5">
        <v>688</v>
      </c>
      <c r="B7179" s="6">
        <v>2</v>
      </c>
      <c r="C7179" s="6" t="s">
        <v>57</v>
      </c>
      <c r="D7179" s="7">
        <v>46094.600694444445</v>
      </c>
      <c r="E7179" s="6">
        <v>171.16</v>
      </c>
      <c r="F7179" s="6">
        <v>171.16</v>
      </c>
      <c r="G7179" s="6">
        <v>0</v>
      </c>
      <c r="H7179" s="6">
        <v>14</v>
      </c>
      <c r="I7179" s="6">
        <v>12</v>
      </c>
      <c r="J7179" s="6" t="s">
        <v>134</v>
      </c>
    </row>
    <row r="7180" spans="1:10" x14ac:dyDescent="0.2">
      <c r="A7180" s="5">
        <v>18</v>
      </c>
      <c r="B7180" s="6">
        <v>9</v>
      </c>
      <c r="C7180" s="6" t="s">
        <v>65</v>
      </c>
      <c r="D7180" s="7">
        <v>46094.620138888888</v>
      </c>
      <c r="E7180" s="6">
        <v>347.87</v>
      </c>
      <c r="F7180" s="6">
        <v>347.87</v>
      </c>
      <c r="G7180" s="6">
        <v>0</v>
      </c>
      <c r="H7180" s="6">
        <v>13</v>
      </c>
      <c r="I7180" s="6">
        <v>19</v>
      </c>
      <c r="J7180" s="6" t="s">
        <v>52</v>
      </c>
    </row>
    <row r="7181" spans="1:10" x14ac:dyDescent="0.2">
      <c r="A7181" s="5">
        <v>639</v>
      </c>
      <c r="B7181" s="6">
        <v>21</v>
      </c>
      <c r="C7181" s="6" t="s">
        <v>89</v>
      </c>
      <c r="D7181" s="7">
        <v>46094.690972222219</v>
      </c>
      <c r="E7181" s="6">
        <v>160.47</v>
      </c>
      <c r="F7181" s="6">
        <v>160.47</v>
      </c>
      <c r="G7181" s="6">
        <v>0</v>
      </c>
      <c r="H7181" s="6">
        <v>13</v>
      </c>
      <c r="I7181" s="6">
        <v>19</v>
      </c>
      <c r="J7181" s="6" t="s">
        <v>52</v>
      </c>
    </row>
    <row r="7182" spans="1:10" x14ac:dyDescent="0.2">
      <c r="A7182" s="5">
        <v>555</v>
      </c>
      <c r="B7182" s="6">
        <v>14</v>
      </c>
      <c r="C7182" s="6" t="s">
        <v>70</v>
      </c>
      <c r="D7182" s="7">
        <v>46094.691666666666</v>
      </c>
      <c r="E7182" s="6">
        <v>288.79000000000002</v>
      </c>
      <c r="F7182" s="6">
        <v>288.79000000000002</v>
      </c>
      <c r="G7182" s="6">
        <v>0</v>
      </c>
      <c r="H7182" s="6">
        <v>13</v>
      </c>
      <c r="I7182" s="6">
        <v>20</v>
      </c>
      <c r="J7182" s="6" t="s">
        <v>44</v>
      </c>
    </row>
    <row r="7183" spans="1:10" x14ac:dyDescent="0.2">
      <c r="A7183" s="5">
        <v>582</v>
      </c>
      <c r="B7183" s="6">
        <v>20</v>
      </c>
      <c r="C7183" s="6" t="s">
        <v>88</v>
      </c>
      <c r="D7183" s="7">
        <v>46094.730555555558</v>
      </c>
      <c r="E7183" s="6">
        <v>281</v>
      </c>
      <c r="F7183" s="6">
        <v>281</v>
      </c>
      <c r="G7183" s="6">
        <v>0</v>
      </c>
      <c r="H7183" s="6">
        <v>6</v>
      </c>
      <c r="I7183" s="6">
        <v>9</v>
      </c>
      <c r="J7183" s="6" t="s">
        <v>80</v>
      </c>
    </row>
    <row r="7184" spans="1:10" x14ac:dyDescent="0.2">
      <c r="A7184" s="5">
        <v>703</v>
      </c>
      <c r="B7184" s="6">
        <v>1</v>
      </c>
      <c r="C7184" s="6" t="s">
        <v>19</v>
      </c>
      <c r="D7184" s="7">
        <v>46094.75</v>
      </c>
      <c r="E7184" s="6">
        <v>0</v>
      </c>
      <c r="F7184" s="6">
        <v>0</v>
      </c>
      <c r="G7184" s="6">
        <v>0</v>
      </c>
      <c r="H7184" s="6">
        <v>5</v>
      </c>
      <c r="I7184" s="6">
        <v>10</v>
      </c>
      <c r="J7184" s="6" t="s">
        <v>133</v>
      </c>
    </row>
    <row r="7185" spans="1:10" x14ac:dyDescent="0.2">
      <c r="A7185" s="5">
        <v>568</v>
      </c>
      <c r="B7185" s="6">
        <v>18</v>
      </c>
      <c r="C7185" s="6" t="s">
        <v>39</v>
      </c>
      <c r="D7185" s="7">
        <v>46094.76458333333</v>
      </c>
      <c r="E7185" s="6">
        <v>284</v>
      </c>
      <c r="F7185" s="6">
        <v>284</v>
      </c>
      <c r="G7185" s="6">
        <v>0</v>
      </c>
      <c r="H7185" s="6" t="s">
        <v>47</v>
      </c>
      <c r="I7185" s="6">
        <v>10001</v>
      </c>
      <c r="J7185" s="6" t="s">
        <v>20</v>
      </c>
    </row>
    <row r="7186" spans="1:10" x14ac:dyDescent="0.2">
      <c r="A7186" s="5">
        <v>576</v>
      </c>
      <c r="B7186" s="6">
        <v>14</v>
      </c>
      <c r="C7186" s="6" t="s">
        <v>205</v>
      </c>
      <c r="D7186" s="7">
        <v>46094.770138888889</v>
      </c>
      <c r="E7186" s="6">
        <v>249.86</v>
      </c>
      <c r="F7186" s="6">
        <v>249.86</v>
      </c>
      <c r="G7186" s="6">
        <v>0</v>
      </c>
      <c r="H7186" s="6">
        <v>13</v>
      </c>
      <c r="I7186" s="6">
        <v>19</v>
      </c>
      <c r="J7186" s="6" t="s">
        <v>52</v>
      </c>
    </row>
    <row r="7187" spans="1:10" x14ac:dyDescent="0.2">
      <c r="A7187" s="5">
        <v>564</v>
      </c>
      <c r="B7187" s="6">
        <v>19</v>
      </c>
      <c r="C7187" s="6" t="s">
        <v>194</v>
      </c>
      <c r="D7187" s="7">
        <v>46094.786805555559</v>
      </c>
      <c r="E7187" s="6">
        <v>285</v>
      </c>
      <c r="F7187" s="6">
        <v>285</v>
      </c>
      <c r="G7187" s="6">
        <v>0</v>
      </c>
      <c r="H7187" s="6">
        <v>13</v>
      </c>
      <c r="I7187" s="6">
        <v>31</v>
      </c>
      <c r="J7187" s="6" t="s">
        <v>42</v>
      </c>
    </row>
    <row r="7188" spans="1:10" x14ac:dyDescent="0.2">
      <c r="A7188" s="5">
        <v>648</v>
      </c>
      <c r="B7188" s="6">
        <v>4</v>
      </c>
      <c r="C7188" s="6" t="s">
        <v>59</v>
      </c>
      <c r="D7188" s="7">
        <v>46094.816666666666</v>
      </c>
      <c r="E7188" s="6">
        <v>160.47</v>
      </c>
      <c r="F7188" s="6">
        <v>160.47</v>
      </c>
      <c r="G7188" s="6">
        <v>0</v>
      </c>
      <c r="H7188" s="6">
        <v>14</v>
      </c>
      <c r="I7188" s="6">
        <v>12</v>
      </c>
      <c r="J7188" s="6" t="s">
        <v>134</v>
      </c>
    </row>
    <row r="7189" spans="1:10" x14ac:dyDescent="0.2">
      <c r="A7189" s="5">
        <v>571</v>
      </c>
      <c r="B7189" s="6">
        <v>17</v>
      </c>
      <c r="C7189" s="6" t="s">
        <v>85</v>
      </c>
      <c r="D7189" s="7">
        <v>46094.836805555555</v>
      </c>
      <c r="E7189" s="6">
        <v>289</v>
      </c>
      <c r="F7189" s="6">
        <v>289</v>
      </c>
      <c r="G7189" s="6">
        <v>0</v>
      </c>
      <c r="H7189" s="6">
        <v>7</v>
      </c>
      <c r="I7189" s="6">
        <v>21</v>
      </c>
      <c r="J7189" s="6" t="s">
        <v>93</v>
      </c>
    </row>
    <row r="7190" spans="1:10" x14ac:dyDescent="0.2">
      <c r="A7190" s="5">
        <v>642</v>
      </c>
      <c r="B7190" s="6">
        <v>23</v>
      </c>
      <c r="C7190" s="6" t="s">
        <v>165</v>
      </c>
      <c r="D7190" s="7">
        <v>46094.843055555553</v>
      </c>
      <c r="E7190" s="6">
        <v>249.03</v>
      </c>
      <c r="F7190" s="6">
        <v>249.03</v>
      </c>
      <c r="G7190" s="6">
        <v>0</v>
      </c>
      <c r="H7190" s="6">
        <v>12</v>
      </c>
      <c r="I7190" s="6">
        <v>15</v>
      </c>
      <c r="J7190" s="6" t="s">
        <v>63</v>
      </c>
    </row>
    <row r="7191" spans="1:10" x14ac:dyDescent="0.2">
      <c r="A7191" s="5">
        <v>644</v>
      </c>
      <c r="B7191" s="6">
        <v>27</v>
      </c>
      <c r="C7191" s="6" t="s">
        <v>175</v>
      </c>
      <c r="D7191" s="7">
        <v>46094.855555555558</v>
      </c>
      <c r="E7191" s="6">
        <v>208.53</v>
      </c>
      <c r="F7191" s="6">
        <v>208.53</v>
      </c>
      <c r="G7191" s="6">
        <v>0</v>
      </c>
      <c r="H7191" s="6" t="s">
        <v>47</v>
      </c>
      <c r="I7191" s="6">
        <v>10001</v>
      </c>
      <c r="J7191" s="6" t="s">
        <v>20</v>
      </c>
    </row>
    <row r="7192" spans="1:10" x14ac:dyDescent="0.2">
      <c r="A7192" s="5">
        <v>644</v>
      </c>
      <c r="B7192" s="6">
        <v>28</v>
      </c>
      <c r="C7192" s="6" t="s">
        <v>176</v>
      </c>
      <c r="D7192" s="7">
        <v>46094.856249999997</v>
      </c>
      <c r="E7192" s="6">
        <v>208.53</v>
      </c>
      <c r="F7192" s="6">
        <v>208.53</v>
      </c>
      <c r="G7192" s="6">
        <v>0</v>
      </c>
      <c r="H7192" s="6" t="s">
        <v>47</v>
      </c>
      <c r="I7192" s="6">
        <v>10001</v>
      </c>
      <c r="J7192" s="6" t="s">
        <v>20</v>
      </c>
    </row>
    <row r="7193" spans="1:10" x14ac:dyDescent="0.2">
      <c r="A7193" s="5">
        <v>702</v>
      </c>
      <c r="B7193" s="6">
        <v>38</v>
      </c>
      <c r="C7193" s="6" t="s">
        <v>186</v>
      </c>
      <c r="D7193" s="7">
        <v>46094.863194444442</v>
      </c>
      <c r="E7193" s="6">
        <v>230</v>
      </c>
      <c r="F7193" s="6">
        <v>230</v>
      </c>
      <c r="G7193" s="6">
        <v>0</v>
      </c>
      <c r="H7193" s="6" t="s">
        <v>47</v>
      </c>
      <c r="I7193" s="6">
        <v>10001</v>
      </c>
      <c r="J7193" s="6" t="s">
        <v>20</v>
      </c>
    </row>
    <row r="7194" spans="1:10" x14ac:dyDescent="0.2">
      <c r="A7194" s="5">
        <v>632</v>
      </c>
      <c r="B7194" s="6">
        <v>26</v>
      </c>
      <c r="C7194" s="6" t="s">
        <v>217</v>
      </c>
      <c r="D7194" s="7">
        <v>46094.951388888891</v>
      </c>
      <c r="E7194" s="6">
        <v>220</v>
      </c>
      <c r="F7194" s="6">
        <v>220</v>
      </c>
      <c r="G7194" s="6">
        <v>0</v>
      </c>
      <c r="H7194" s="6" t="s">
        <v>47</v>
      </c>
      <c r="I7194" s="6">
        <v>10001</v>
      </c>
      <c r="J7194" s="6" t="s">
        <v>20</v>
      </c>
    </row>
    <row r="7195" spans="1:10" x14ac:dyDescent="0.2">
      <c r="A7195" s="5">
        <v>587</v>
      </c>
      <c r="B7195" s="6">
        <v>10</v>
      </c>
      <c r="C7195" s="6" t="s">
        <v>171</v>
      </c>
      <c r="D7195" s="7">
        <v>46094.95416666667</v>
      </c>
      <c r="E7195" s="6">
        <v>319</v>
      </c>
      <c r="F7195" s="6">
        <v>319</v>
      </c>
      <c r="G7195" s="6">
        <v>0</v>
      </c>
      <c r="H7195" s="6" t="s">
        <v>47</v>
      </c>
      <c r="I7195" s="6">
        <v>10001</v>
      </c>
      <c r="J7195" s="6" t="s">
        <v>20</v>
      </c>
    </row>
    <row r="7196" spans="1:10" x14ac:dyDescent="0.2">
      <c r="A7196" s="5">
        <v>584</v>
      </c>
      <c r="B7196" s="6">
        <v>16</v>
      </c>
      <c r="C7196" s="6" t="s">
        <v>83</v>
      </c>
      <c r="D7196" s="7">
        <v>46095.668055555558</v>
      </c>
      <c r="E7196" s="6">
        <v>255</v>
      </c>
      <c r="F7196" s="6">
        <v>255</v>
      </c>
      <c r="G7196" s="6">
        <v>0</v>
      </c>
      <c r="H7196" s="6">
        <v>7</v>
      </c>
      <c r="I7196" s="6">
        <v>21</v>
      </c>
      <c r="J7196" s="6" t="s">
        <v>93</v>
      </c>
    </row>
    <row r="7197" spans="1:10" x14ac:dyDescent="0.2">
      <c r="A7197" s="5">
        <v>660</v>
      </c>
      <c r="B7197" s="6">
        <v>6</v>
      </c>
      <c r="C7197" s="6" t="s">
        <v>48</v>
      </c>
      <c r="D7197" s="7">
        <v>46095.788194444445</v>
      </c>
      <c r="E7197" s="6">
        <v>205.75</v>
      </c>
      <c r="F7197" s="6">
        <v>205.75</v>
      </c>
      <c r="G7197" s="6">
        <v>0</v>
      </c>
      <c r="H7197" s="6">
        <v>6</v>
      </c>
      <c r="I7197" s="6">
        <v>9</v>
      </c>
      <c r="J7197" s="6" t="s">
        <v>80</v>
      </c>
    </row>
    <row r="7198" spans="1:10" x14ac:dyDescent="0.2">
      <c r="A7198" s="5">
        <v>621</v>
      </c>
      <c r="B7198" s="6">
        <v>16</v>
      </c>
      <c r="C7198" s="6" t="s">
        <v>96</v>
      </c>
      <c r="D7198" s="7">
        <v>46095.790972222225</v>
      </c>
      <c r="E7198" s="6">
        <v>205.15</v>
      </c>
      <c r="F7198" s="6">
        <v>205.15</v>
      </c>
      <c r="G7198" s="6">
        <v>0</v>
      </c>
      <c r="H7198" s="6">
        <v>12</v>
      </c>
      <c r="I7198" s="6">
        <v>15</v>
      </c>
      <c r="J7198" s="6" t="s">
        <v>63</v>
      </c>
    </row>
    <row r="7199" spans="1:10" x14ac:dyDescent="0.2">
      <c r="A7199" s="5">
        <v>593</v>
      </c>
      <c r="B7199" s="6">
        <v>7</v>
      </c>
      <c r="C7199" s="6" t="s">
        <v>62</v>
      </c>
      <c r="D7199" s="7">
        <v>46095.791666666664</v>
      </c>
      <c r="E7199" s="6">
        <v>160.47</v>
      </c>
      <c r="F7199" s="6">
        <v>160.47</v>
      </c>
      <c r="G7199" s="6">
        <v>0</v>
      </c>
      <c r="H7199" s="6">
        <v>11</v>
      </c>
      <c r="I7199" s="6">
        <v>18</v>
      </c>
      <c r="J7199" s="6" t="s">
        <v>29</v>
      </c>
    </row>
    <row r="7200" spans="1:10" x14ac:dyDescent="0.2">
      <c r="A7200" s="5">
        <v>569</v>
      </c>
      <c r="B7200" s="6">
        <v>14</v>
      </c>
      <c r="C7200" s="6" t="s">
        <v>240</v>
      </c>
      <c r="D7200" s="7">
        <v>46095.831944444442</v>
      </c>
      <c r="E7200" s="6">
        <v>409.95</v>
      </c>
      <c r="F7200" s="6">
        <v>409.95</v>
      </c>
      <c r="G7200" s="6">
        <v>0</v>
      </c>
      <c r="H7200" s="6">
        <v>14</v>
      </c>
      <c r="I7200" s="6">
        <v>12</v>
      </c>
      <c r="J7200" s="6" t="s">
        <v>134</v>
      </c>
    </row>
    <row r="7201" spans="1:10" x14ac:dyDescent="0.2">
      <c r="A7201" s="5">
        <v>563</v>
      </c>
      <c r="B7201" s="6">
        <v>25</v>
      </c>
      <c r="C7201" s="6" t="s">
        <v>167</v>
      </c>
      <c r="D7201" s="7">
        <v>46095.892361111109</v>
      </c>
      <c r="E7201" s="6">
        <v>374.42</v>
      </c>
      <c r="F7201" s="6">
        <v>374.42</v>
      </c>
      <c r="G7201" s="6">
        <v>0</v>
      </c>
      <c r="H7201" s="6">
        <v>13</v>
      </c>
      <c r="I7201" s="6">
        <v>20</v>
      </c>
      <c r="J7201" s="6" t="s">
        <v>44</v>
      </c>
    </row>
    <row r="7202" spans="1:10" x14ac:dyDescent="0.2">
      <c r="A7202" s="5">
        <v>611</v>
      </c>
      <c r="B7202" s="6">
        <v>13</v>
      </c>
      <c r="C7202" s="6" t="s">
        <v>129</v>
      </c>
      <c r="D7202" s="7">
        <v>46096.461111111108</v>
      </c>
      <c r="E7202" s="6">
        <v>320</v>
      </c>
      <c r="F7202" s="6">
        <v>320</v>
      </c>
      <c r="G7202" s="6">
        <v>0</v>
      </c>
      <c r="H7202" s="6">
        <v>4</v>
      </c>
      <c r="I7202" s="6">
        <v>4</v>
      </c>
      <c r="J7202" s="6" t="s">
        <v>219</v>
      </c>
    </row>
    <row r="7203" spans="1:10" x14ac:dyDescent="0.2">
      <c r="A7203" s="5">
        <v>617</v>
      </c>
      <c r="B7203" s="6">
        <v>18</v>
      </c>
      <c r="C7203" s="6" t="s">
        <v>209</v>
      </c>
      <c r="D7203" s="7">
        <v>46096.463888888888</v>
      </c>
      <c r="E7203" s="6">
        <v>384</v>
      </c>
      <c r="F7203" s="6">
        <v>384</v>
      </c>
      <c r="G7203" s="6">
        <v>0</v>
      </c>
      <c r="H7203" s="6">
        <v>7</v>
      </c>
      <c r="I7203" s="6">
        <v>21</v>
      </c>
      <c r="J7203" s="6" t="s">
        <v>93</v>
      </c>
    </row>
    <row r="7204" spans="1:10" x14ac:dyDescent="0.2">
      <c r="A7204" s="5">
        <v>581</v>
      </c>
      <c r="B7204" s="6">
        <v>28</v>
      </c>
      <c r="C7204" s="6" t="s">
        <v>176</v>
      </c>
      <c r="D7204" s="7">
        <v>46096.500694444447</v>
      </c>
      <c r="E7204" s="6">
        <v>160.47</v>
      </c>
      <c r="F7204" s="6">
        <v>160.47</v>
      </c>
      <c r="G7204" s="6">
        <v>0</v>
      </c>
      <c r="H7204" s="6">
        <v>4</v>
      </c>
      <c r="I7204" s="6">
        <v>4</v>
      </c>
      <c r="J7204" s="6" t="s">
        <v>219</v>
      </c>
    </row>
    <row r="7205" spans="1:10" x14ac:dyDescent="0.2">
      <c r="A7205" s="5">
        <v>664</v>
      </c>
      <c r="B7205" s="6">
        <v>3</v>
      </c>
      <c r="C7205" s="6" t="s">
        <v>58</v>
      </c>
      <c r="D7205" s="7">
        <v>46096.53125</v>
      </c>
      <c r="E7205" s="6">
        <v>160.47</v>
      </c>
      <c r="F7205" s="6">
        <v>160.47</v>
      </c>
      <c r="G7205" s="6">
        <v>0</v>
      </c>
      <c r="H7205" s="6">
        <v>14</v>
      </c>
      <c r="I7205" s="6">
        <v>12</v>
      </c>
      <c r="J7205" s="6" t="s">
        <v>134</v>
      </c>
    </row>
    <row r="7206" spans="1:10" x14ac:dyDescent="0.2">
      <c r="A7206" s="5">
        <v>603</v>
      </c>
      <c r="B7206" s="6">
        <v>28</v>
      </c>
      <c r="C7206" s="6" t="s">
        <v>176</v>
      </c>
      <c r="D7206" s="7">
        <v>46096.53402777778</v>
      </c>
      <c r="E7206" s="6">
        <v>248.06</v>
      </c>
      <c r="F7206" s="6">
        <v>248.06</v>
      </c>
      <c r="G7206" s="6">
        <v>0</v>
      </c>
      <c r="H7206" s="6">
        <v>14</v>
      </c>
      <c r="I7206" s="6">
        <v>12</v>
      </c>
      <c r="J7206" s="6" t="s">
        <v>134</v>
      </c>
    </row>
    <row r="7207" spans="1:10" x14ac:dyDescent="0.2">
      <c r="A7207" s="5">
        <v>594</v>
      </c>
      <c r="B7207" s="6">
        <v>17</v>
      </c>
      <c r="C7207" s="6" t="s">
        <v>85</v>
      </c>
      <c r="D7207" s="7">
        <v>46096.54791666667</v>
      </c>
      <c r="E7207" s="6">
        <v>394.75</v>
      </c>
      <c r="F7207" s="6">
        <v>394.75</v>
      </c>
      <c r="G7207" s="6">
        <v>0</v>
      </c>
      <c r="H7207" s="6">
        <v>7</v>
      </c>
      <c r="I7207" s="6">
        <v>21</v>
      </c>
      <c r="J7207" s="6" t="s">
        <v>93</v>
      </c>
    </row>
    <row r="7208" spans="1:10" x14ac:dyDescent="0.2">
      <c r="A7208" s="5">
        <v>545</v>
      </c>
      <c r="B7208" s="6">
        <v>14</v>
      </c>
      <c r="C7208" s="6" t="s">
        <v>70</v>
      </c>
      <c r="D7208" s="7">
        <v>46096.568749999999</v>
      </c>
      <c r="E7208" s="6">
        <v>182.88</v>
      </c>
      <c r="F7208" s="6">
        <v>182.88</v>
      </c>
      <c r="G7208" s="6">
        <v>0</v>
      </c>
      <c r="H7208" s="6">
        <v>14</v>
      </c>
      <c r="I7208" s="6">
        <v>12</v>
      </c>
      <c r="J7208" s="6" t="s">
        <v>134</v>
      </c>
    </row>
    <row r="7209" spans="1:10" x14ac:dyDescent="0.2">
      <c r="A7209" s="5">
        <v>23</v>
      </c>
      <c r="B7209" s="6">
        <v>4</v>
      </c>
      <c r="C7209" s="6" t="s">
        <v>75</v>
      </c>
      <c r="D7209" s="7">
        <v>46096.584722222222</v>
      </c>
      <c r="E7209" s="6">
        <v>320</v>
      </c>
      <c r="F7209" s="6">
        <v>320</v>
      </c>
      <c r="G7209" s="6">
        <v>0</v>
      </c>
      <c r="H7209" s="6">
        <v>6</v>
      </c>
      <c r="I7209" s="6">
        <v>10100</v>
      </c>
      <c r="J7209" s="6" t="s">
        <v>73</v>
      </c>
    </row>
    <row r="7210" spans="1:10" x14ac:dyDescent="0.2">
      <c r="A7210" s="5">
        <v>61</v>
      </c>
      <c r="B7210" s="6">
        <v>8</v>
      </c>
      <c r="C7210" s="6" t="s">
        <v>124</v>
      </c>
      <c r="D7210" s="7">
        <v>46096.595833333333</v>
      </c>
      <c r="E7210" s="6">
        <v>455</v>
      </c>
      <c r="F7210" s="6">
        <v>455</v>
      </c>
      <c r="G7210" s="6">
        <v>0</v>
      </c>
      <c r="H7210" s="6">
        <v>13</v>
      </c>
      <c r="I7210" s="6">
        <v>20</v>
      </c>
      <c r="J7210" s="6" t="s">
        <v>44</v>
      </c>
    </row>
    <row r="7211" spans="1:10" x14ac:dyDescent="0.2">
      <c r="A7211" s="5">
        <v>539</v>
      </c>
      <c r="B7211" s="6">
        <v>15</v>
      </c>
      <c r="C7211" s="6" t="s">
        <v>71</v>
      </c>
      <c r="D7211" s="7">
        <v>46096.597916666666</v>
      </c>
      <c r="E7211" s="6">
        <v>181.81</v>
      </c>
      <c r="F7211" s="6">
        <v>181.81</v>
      </c>
      <c r="G7211" s="6">
        <v>0</v>
      </c>
      <c r="H7211" s="6">
        <v>8</v>
      </c>
      <c r="I7211" s="6">
        <v>5</v>
      </c>
      <c r="J7211" s="6" t="s">
        <v>79</v>
      </c>
    </row>
    <row r="7212" spans="1:10" x14ac:dyDescent="0.2">
      <c r="A7212" s="5">
        <v>618</v>
      </c>
      <c r="B7212" s="6">
        <v>19</v>
      </c>
      <c r="C7212" s="6" t="s">
        <v>194</v>
      </c>
      <c r="D7212" s="7">
        <v>46096.604861111111</v>
      </c>
      <c r="E7212" s="6">
        <v>380.82</v>
      </c>
      <c r="F7212" s="6">
        <v>380.82</v>
      </c>
      <c r="G7212" s="6">
        <v>0</v>
      </c>
      <c r="H7212" s="6">
        <v>12</v>
      </c>
      <c r="I7212" s="6">
        <v>15</v>
      </c>
      <c r="J7212" s="6" t="s">
        <v>63</v>
      </c>
    </row>
    <row r="7213" spans="1:10" x14ac:dyDescent="0.2">
      <c r="A7213" s="5">
        <v>599</v>
      </c>
      <c r="B7213" s="6">
        <v>18</v>
      </c>
      <c r="C7213" s="6" t="s">
        <v>193</v>
      </c>
      <c r="D7213" s="7">
        <v>46096.695833333331</v>
      </c>
      <c r="E7213" s="6">
        <v>216.57</v>
      </c>
      <c r="F7213" s="6">
        <v>216.57</v>
      </c>
      <c r="G7213" s="6">
        <v>0</v>
      </c>
      <c r="H7213" s="6">
        <v>13</v>
      </c>
      <c r="I7213" s="6">
        <v>20</v>
      </c>
      <c r="J7213" s="6" t="s">
        <v>44</v>
      </c>
    </row>
    <row r="7214" spans="1:10" x14ac:dyDescent="0.2">
      <c r="A7214" s="5">
        <v>596</v>
      </c>
      <c r="B7214" s="6">
        <v>39</v>
      </c>
      <c r="C7214" s="6" t="s">
        <v>187</v>
      </c>
      <c r="D7214" s="7">
        <v>46096.70208333333</v>
      </c>
      <c r="E7214" s="6">
        <v>227.33</v>
      </c>
      <c r="F7214" s="6">
        <v>227.33</v>
      </c>
      <c r="G7214" s="6">
        <v>0</v>
      </c>
      <c r="H7214" s="6">
        <v>8</v>
      </c>
      <c r="I7214" s="6">
        <v>5</v>
      </c>
      <c r="J7214" s="6" t="s">
        <v>79</v>
      </c>
    </row>
    <row r="7215" spans="1:10" x14ac:dyDescent="0.2">
      <c r="A7215" s="5">
        <v>595</v>
      </c>
      <c r="B7215" s="6">
        <v>36</v>
      </c>
      <c r="C7215" s="6" t="s">
        <v>184</v>
      </c>
      <c r="D7215" s="7">
        <v>46096.709722222222</v>
      </c>
      <c r="E7215" s="6">
        <v>160.47</v>
      </c>
      <c r="F7215" s="6">
        <v>160.47</v>
      </c>
      <c r="G7215" s="6">
        <v>0</v>
      </c>
      <c r="H7215" s="6">
        <v>14</v>
      </c>
      <c r="I7215" s="6">
        <v>12</v>
      </c>
      <c r="J7215" s="6" t="s">
        <v>134</v>
      </c>
    </row>
    <row r="7216" spans="1:10" x14ac:dyDescent="0.2">
      <c r="A7216" s="5">
        <v>604</v>
      </c>
      <c r="B7216" s="6">
        <v>14</v>
      </c>
      <c r="C7216" s="6" t="s">
        <v>205</v>
      </c>
      <c r="D7216" s="7">
        <v>46096.754861111112</v>
      </c>
      <c r="E7216" s="6">
        <v>219.23</v>
      </c>
      <c r="F7216" s="6">
        <v>219.23</v>
      </c>
      <c r="G7216" s="6">
        <v>0</v>
      </c>
      <c r="H7216" s="6">
        <v>11</v>
      </c>
      <c r="I7216" s="6">
        <v>18</v>
      </c>
      <c r="J7216" s="6" t="s">
        <v>29</v>
      </c>
    </row>
    <row r="7217" spans="1:10" x14ac:dyDescent="0.2">
      <c r="A7217" s="5">
        <v>553</v>
      </c>
      <c r="B7217" s="6">
        <v>9</v>
      </c>
      <c r="C7217" s="6" t="s">
        <v>232</v>
      </c>
      <c r="D7217" s="7">
        <v>46096.785416666666</v>
      </c>
      <c r="E7217" s="6">
        <v>154.76</v>
      </c>
      <c r="F7217" s="6">
        <v>154.76</v>
      </c>
      <c r="G7217" s="6">
        <v>0</v>
      </c>
      <c r="H7217" s="6">
        <v>7</v>
      </c>
      <c r="I7217" s="6">
        <v>11</v>
      </c>
      <c r="J7217" s="6" t="s">
        <v>90</v>
      </c>
    </row>
    <row r="7218" spans="1:10" x14ac:dyDescent="0.2">
      <c r="A7218" s="5">
        <v>628</v>
      </c>
      <c r="B7218" s="6">
        <v>14</v>
      </c>
      <c r="C7218" s="6" t="s">
        <v>70</v>
      </c>
      <c r="D7218" s="7">
        <v>46096.847916666666</v>
      </c>
      <c r="E7218" s="6">
        <v>184</v>
      </c>
      <c r="F7218" s="6">
        <v>184</v>
      </c>
      <c r="G7218" s="6">
        <v>0</v>
      </c>
      <c r="H7218" s="6">
        <v>13</v>
      </c>
      <c r="I7218" s="6">
        <v>20</v>
      </c>
      <c r="J7218" s="6" t="s">
        <v>44</v>
      </c>
    </row>
    <row r="7219" spans="1:10" x14ac:dyDescent="0.2">
      <c r="A7219" s="5">
        <v>592</v>
      </c>
      <c r="B7219" s="6">
        <v>14</v>
      </c>
      <c r="C7219" s="6" t="s">
        <v>265</v>
      </c>
      <c r="D7219" s="7">
        <v>46096.954861111109</v>
      </c>
      <c r="E7219" s="6">
        <v>530</v>
      </c>
      <c r="F7219" s="6">
        <v>530</v>
      </c>
      <c r="G7219" s="6">
        <v>0</v>
      </c>
      <c r="H7219" s="6" t="s">
        <v>47</v>
      </c>
      <c r="I7219" s="6">
        <v>10001</v>
      </c>
      <c r="J7219" s="6" t="s">
        <v>20</v>
      </c>
    </row>
    <row r="7220" spans="1:10" x14ac:dyDescent="0.2">
      <c r="A7220" s="5">
        <v>591</v>
      </c>
      <c r="B7220" s="6">
        <v>12</v>
      </c>
      <c r="C7220" s="6" t="s">
        <v>68</v>
      </c>
      <c r="D7220" s="7">
        <v>46096.956944444442</v>
      </c>
      <c r="E7220" s="6">
        <v>164</v>
      </c>
      <c r="F7220" s="6">
        <v>164</v>
      </c>
      <c r="G7220" s="6">
        <v>0</v>
      </c>
      <c r="H7220" s="6" t="s">
        <v>47</v>
      </c>
      <c r="I7220" s="6">
        <v>10001</v>
      </c>
      <c r="J7220" s="6" t="s">
        <v>20</v>
      </c>
    </row>
    <row r="7221" spans="1:10" x14ac:dyDescent="0.2">
      <c r="A7221" s="5">
        <v>647</v>
      </c>
      <c r="B7221" s="6">
        <v>43</v>
      </c>
      <c r="C7221" s="6" t="s">
        <v>191</v>
      </c>
      <c r="D7221" s="7">
        <v>46096.959027777775</v>
      </c>
      <c r="E7221" s="6">
        <v>178.16</v>
      </c>
      <c r="F7221" s="6">
        <v>178.16</v>
      </c>
      <c r="G7221" s="6">
        <v>0</v>
      </c>
      <c r="H7221" s="6" t="s">
        <v>47</v>
      </c>
      <c r="I7221" s="6">
        <v>10001</v>
      </c>
      <c r="J7221" s="6" t="s">
        <v>20</v>
      </c>
    </row>
    <row r="7222" spans="1:10" x14ac:dyDescent="0.2">
      <c r="A7222" s="5">
        <v>651</v>
      </c>
      <c r="B7222" s="6">
        <v>30</v>
      </c>
      <c r="C7222" s="6" t="s">
        <v>178</v>
      </c>
      <c r="D7222" s="7">
        <v>46096.960416666669</v>
      </c>
      <c r="E7222" s="6">
        <v>227.4</v>
      </c>
      <c r="F7222" s="6">
        <v>227.4</v>
      </c>
      <c r="G7222" s="6">
        <v>0</v>
      </c>
      <c r="H7222" s="6" t="s">
        <v>47</v>
      </c>
      <c r="I7222" s="6">
        <v>10001</v>
      </c>
      <c r="J7222" s="6" t="s">
        <v>20</v>
      </c>
    </row>
    <row r="7223" spans="1:10" x14ac:dyDescent="0.2">
      <c r="A7223" s="5">
        <v>651</v>
      </c>
      <c r="B7223" s="6">
        <v>31</v>
      </c>
      <c r="C7223" s="6" t="s">
        <v>179</v>
      </c>
      <c r="D7223" s="7">
        <v>46096.961111111108</v>
      </c>
      <c r="E7223" s="6">
        <v>227.4</v>
      </c>
      <c r="F7223" s="6">
        <v>227.4</v>
      </c>
      <c r="G7223" s="6">
        <v>0</v>
      </c>
      <c r="H7223" s="6" t="s">
        <v>47</v>
      </c>
      <c r="I7223" s="6">
        <v>10001</v>
      </c>
      <c r="J7223" s="6" t="s">
        <v>20</v>
      </c>
    </row>
    <row r="7224" spans="1:10" x14ac:dyDescent="0.2">
      <c r="A7224" s="5">
        <v>646</v>
      </c>
      <c r="B7224" s="6">
        <v>26</v>
      </c>
      <c r="C7224" s="6" t="s">
        <v>174</v>
      </c>
      <c r="D7224" s="7">
        <v>46096.963888888888</v>
      </c>
      <c r="E7224" s="6">
        <v>161</v>
      </c>
      <c r="F7224" s="6">
        <v>161</v>
      </c>
      <c r="G7224" s="6">
        <v>0</v>
      </c>
      <c r="H7224" s="6" t="s">
        <v>47</v>
      </c>
      <c r="I7224" s="6">
        <v>10001</v>
      </c>
      <c r="J7224" s="6" t="s">
        <v>20</v>
      </c>
    </row>
    <row r="7225" spans="1:10" x14ac:dyDescent="0.2">
      <c r="A7225" s="5">
        <v>733</v>
      </c>
      <c r="B7225" s="6">
        <v>17</v>
      </c>
      <c r="C7225" s="6" t="s">
        <v>208</v>
      </c>
      <c r="D7225" s="7">
        <v>46097.25</v>
      </c>
      <c r="E7225" s="6">
        <v>356</v>
      </c>
      <c r="F7225" s="6">
        <v>356</v>
      </c>
      <c r="G7225" s="6">
        <v>0</v>
      </c>
      <c r="H7225" s="6">
        <v>13</v>
      </c>
      <c r="I7225" s="6">
        <v>31</v>
      </c>
      <c r="J7225" s="6" t="s">
        <v>42</v>
      </c>
    </row>
    <row r="7226" spans="1:10" x14ac:dyDescent="0.2">
      <c r="A7226" s="5">
        <v>612</v>
      </c>
      <c r="B7226" s="6">
        <v>12</v>
      </c>
      <c r="C7226" s="6" t="s">
        <v>156</v>
      </c>
      <c r="D7226" s="7">
        <v>46097.451388888891</v>
      </c>
      <c r="E7226" s="6">
        <v>234</v>
      </c>
      <c r="F7226" s="6">
        <v>234</v>
      </c>
      <c r="G7226" s="6">
        <v>0</v>
      </c>
      <c r="H7226" s="6">
        <v>7</v>
      </c>
      <c r="I7226" s="6">
        <v>11</v>
      </c>
      <c r="J7226" s="6" t="s">
        <v>90</v>
      </c>
    </row>
    <row r="7227" spans="1:10" x14ac:dyDescent="0.2">
      <c r="A7227" s="5">
        <v>541</v>
      </c>
      <c r="B7227" s="6">
        <v>42</v>
      </c>
      <c r="C7227" s="6" t="s">
        <v>190</v>
      </c>
      <c r="D7227" s="7">
        <v>46097.581250000003</v>
      </c>
      <c r="E7227" s="6">
        <v>230</v>
      </c>
      <c r="F7227" s="6">
        <v>230</v>
      </c>
      <c r="G7227" s="6">
        <v>0</v>
      </c>
      <c r="H7227" s="6">
        <v>10</v>
      </c>
      <c r="I7227" s="6">
        <v>13</v>
      </c>
      <c r="J7227" s="6" t="s">
        <v>81</v>
      </c>
    </row>
    <row r="7228" spans="1:10" x14ac:dyDescent="0.2">
      <c r="A7228" s="5">
        <v>544</v>
      </c>
      <c r="B7228" s="6">
        <v>29</v>
      </c>
      <c r="C7228" s="6" t="s">
        <v>177</v>
      </c>
      <c r="D7228" s="7">
        <v>46097.594444444447</v>
      </c>
      <c r="E7228" s="6">
        <v>208.53</v>
      </c>
      <c r="F7228" s="6">
        <v>208.53</v>
      </c>
      <c r="G7228" s="6">
        <v>0</v>
      </c>
      <c r="H7228" s="6">
        <v>13</v>
      </c>
      <c r="I7228" s="6">
        <v>20</v>
      </c>
      <c r="J7228" s="6" t="s">
        <v>44</v>
      </c>
    </row>
    <row r="7229" spans="1:10" x14ac:dyDescent="0.2">
      <c r="A7229" s="5">
        <v>46</v>
      </c>
      <c r="B7229" s="6">
        <v>8</v>
      </c>
      <c r="C7229" s="6" t="s">
        <v>50</v>
      </c>
      <c r="D7229" s="7">
        <v>46097.65902777778</v>
      </c>
      <c r="E7229" s="6">
        <v>192</v>
      </c>
      <c r="F7229" s="6">
        <v>192</v>
      </c>
      <c r="G7229" s="6">
        <v>0</v>
      </c>
      <c r="H7229" s="6" t="s">
        <v>47</v>
      </c>
      <c r="I7229" s="6">
        <v>10001</v>
      </c>
      <c r="J7229" s="6" t="s">
        <v>20</v>
      </c>
    </row>
    <row r="7230" spans="1:10" x14ac:dyDescent="0.2">
      <c r="A7230" s="5">
        <v>636</v>
      </c>
      <c r="B7230" s="6">
        <v>15</v>
      </c>
      <c r="C7230" s="6" t="s">
        <v>71</v>
      </c>
      <c r="D7230" s="7">
        <v>46097.663194444445</v>
      </c>
      <c r="E7230" s="6">
        <v>297.44</v>
      </c>
      <c r="F7230" s="6">
        <v>297.44</v>
      </c>
      <c r="G7230" s="6">
        <v>0</v>
      </c>
      <c r="H7230" s="6" t="s">
        <v>47</v>
      </c>
      <c r="I7230" s="6">
        <v>10001</v>
      </c>
      <c r="J7230" s="6" t="s">
        <v>20</v>
      </c>
    </row>
    <row r="7231" spans="1:10" x14ac:dyDescent="0.2">
      <c r="A7231" s="5">
        <v>586</v>
      </c>
      <c r="B7231" s="6">
        <v>39</v>
      </c>
      <c r="C7231" s="6" t="s">
        <v>187</v>
      </c>
      <c r="D7231" s="7">
        <v>46097.673611111109</v>
      </c>
      <c r="E7231" s="6">
        <v>227.33</v>
      </c>
      <c r="F7231" s="6">
        <v>227.33</v>
      </c>
      <c r="G7231" s="6">
        <v>0</v>
      </c>
      <c r="H7231" s="6">
        <v>5</v>
      </c>
      <c r="I7231" s="6">
        <v>10</v>
      </c>
      <c r="J7231" s="6" t="s">
        <v>133</v>
      </c>
    </row>
    <row r="7232" spans="1:10" x14ac:dyDescent="0.2">
      <c r="A7232" s="5">
        <v>704</v>
      </c>
      <c r="B7232" s="6">
        <v>1</v>
      </c>
      <c r="C7232" s="6" t="s">
        <v>19</v>
      </c>
      <c r="D7232" s="7">
        <v>46097.676388888889</v>
      </c>
      <c r="E7232" s="6">
        <v>799</v>
      </c>
      <c r="F7232" s="6">
        <v>799</v>
      </c>
      <c r="G7232" s="6">
        <v>0</v>
      </c>
      <c r="H7232" s="6">
        <v>6</v>
      </c>
      <c r="I7232" s="6">
        <v>9</v>
      </c>
      <c r="J7232" s="6" t="s">
        <v>80</v>
      </c>
    </row>
    <row r="7233" spans="1:10" x14ac:dyDescent="0.2">
      <c r="A7233" s="5">
        <v>9</v>
      </c>
      <c r="B7233" s="6">
        <v>11</v>
      </c>
      <c r="C7233" s="6" t="s">
        <v>32</v>
      </c>
      <c r="D7233" s="7">
        <v>46097.679166666669</v>
      </c>
      <c r="E7233" s="6">
        <v>302.22000000000003</v>
      </c>
      <c r="F7233" s="6">
        <v>302.22000000000003</v>
      </c>
      <c r="G7233" s="6">
        <v>0</v>
      </c>
      <c r="H7233" s="6">
        <v>11</v>
      </c>
      <c r="I7233" s="6">
        <v>14</v>
      </c>
      <c r="J7233" s="6" t="s">
        <v>22</v>
      </c>
    </row>
    <row r="7234" spans="1:10" x14ac:dyDescent="0.2">
      <c r="A7234" s="5">
        <v>586</v>
      </c>
      <c r="B7234" s="6">
        <v>41</v>
      </c>
      <c r="C7234" s="6" t="s">
        <v>190</v>
      </c>
      <c r="D7234" s="7">
        <v>46097.679166666669</v>
      </c>
      <c r="E7234" s="6">
        <v>227.33</v>
      </c>
      <c r="F7234" s="6">
        <v>227.33</v>
      </c>
      <c r="G7234" s="6">
        <v>0</v>
      </c>
      <c r="H7234" s="6">
        <v>5</v>
      </c>
      <c r="I7234" s="6">
        <v>10</v>
      </c>
      <c r="J7234" s="6" t="s">
        <v>133</v>
      </c>
    </row>
    <row r="7235" spans="1:10" x14ac:dyDescent="0.2">
      <c r="A7235" s="5">
        <v>586</v>
      </c>
      <c r="B7235" s="6">
        <v>41</v>
      </c>
      <c r="C7235" s="6" t="s">
        <v>189</v>
      </c>
      <c r="D7235" s="7">
        <v>46097.680555555555</v>
      </c>
      <c r="E7235" s="6">
        <v>227.33</v>
      </c>
      <c r="F7235" s="6">
        <v>227.33</v>
      </c>
      <c r="G7235" s="6">
        <v>0</v>
      </c>
      <c r="H7235" s="6">
        <v>5</v>
      </c>
      <c r="I7235" s="6">
        <v>10</v>
      </c>
      <c r="J7235" s="6" t="s">
        <v>133</v>
      </c>
    </row>
    <row r="7236" spans="1:10" x14ac:dyDescent="0.2">
      <c r="A7236" s="5">
        <v>586</v>
      </c>
      <c r="B7236" s="6">
        <v>42</v>
      </c>
      <c r="C7236" s="6" t="s">
        <v>188</v>
      </c>
      <c r="D7236" s="7">
        <v>46097.681944444441</v>
      </c>
      <c r="E7236" s="6">
        <v>227.33</v>
      </c>
      <c r="F7236" s="6">
        <v>227.33</v>
      </c>
      <c r="G7236" s="6">
        <v>0</v>
      </c>
      <c r="H7236" s="6">
        <v>5</v>
      </c>
      <c r="I7236" s="6">
        <v>10</v>
      </c>
      <c r="J7236" s="6" t="s">
        <v>133</v>
      </c>
    </row>
    <row r="7237" spans="1:10" x14ac:dyDescent="0.2">
      <c r="A7237" s="5">
        <v>586</v>
      </c>
      <c r="B7237" s="6">
        <v>43</v>
      </c>
      <c r="C7237" s="6" t="s">
        <v>191</v>
      </c>
      <c r="D7237" s="7">
        <v>46097.682638888888</v>
      </c>
      <c r="E7237" s="6">
        <v>227.33</v>
      </c>
      <c r="F7237" s="6">
        <v>227.33</v>
      </c>
      <c r="G7237" s="6">
        <v>0</v>
      </c>
      <c r="H7237" s="6">
        <v>5</v>
      </c>
      <c r="I7237" s="6">
        <v>10</v>
      </c>
      <c r="J7237" s="6" t="s">
        <v>133</v>
      </c>
    </row>
    <row r="7238" spans="1:10" x14ac:dyDescent="0.2">
      <c r="A7238" s="5">
        <v>586</v>
      </c>
      <c r="B7238" s="6">
        <v>44</v>
      </c>
      <c r="C7238" s="6" t="s">
        <v>192</v>
      </c>
      <c r="D7238" s="7">
        <v>46097.682638888888</v>
      </c>
      <c r="E7238" s="6">
        <v>227.33</v>
      </c>
      <c r="F7238" s="6">
        <v>227.33</v>
      </c>
      <c r="G7238" s="6">
        <v>0</v>
      </c>
      <c r="H7238" s="6">
        <v>5</v>
      </c>
      <c r="I7238" s="6">
        <v>10</v>
      </c>
      <c r="J7238" s="6" t="s">
        <v>133</v>
      </c>
    </row>
    <row r="7239" spans="1:10" x14ac:dyDescent="0.2">
      <c r="A7239" s="5">
        <v>589</v>
      </c>
      <c r="B7239" s="6">
        <v>38</v>
      </c>
      <c r="C7239" s="6" t="s">
        <v>186</v>
      </c>
      <c r="D7239" s="7">
        <v>46097.709027777775</v>
      </c>
      <c r="E7239" s="6">
        <v>690.23</v>
      </c>
      <c r="F7239" s="6">
        <v>690.23</v>
      </c>
      <c r="G7239" s="6">
        <v>0</v>
      </c>
      <c r="H7239" s="6">
        <v>8</v>
      </c>
      <c r="I7239" s="6">
        <v>5</v>
      </c>
      <c r="J7239" s="6" t="s">
        <v>79</v>
      </c>
    </row>
    <row r="7240" spans="1:10" x14ac:dyDescent="0.2">
      <c r="A7240" s="5">
        <v>430</v>
      </c>
      <c r="B7240" s="6">
        <v>8</v>
      </c>
      <c r="C7240" s="6" t="s">
        <v>64</v>
      </c>
      <c r="D7240" s="7">
        <v>46097.749305555553</v>
      </c>
      <c r="E7240" s="6">
        <v>160.47</v>
      </c>
      <c r="F7240" s="6">
        <v>160.47</v>
      </c>
      <c r="G7240" s="6">
        <v>0</v>
      </c>
      <c r="H7240" s="6" t="s">
        <v>47</v>
      </c>
      <c r="I7240" s="6">
        <v>10001</v>
      </c>
      <c r="J7240" s="6" t="s">
        <v>20</v>
      </c>
    </row>
    <row r="7241" spans="1:10" x14ac:dyDescent="0.2">
      <c r="A7241" s="5">
        <v>431</v>
      </c>
      <c r="B7241" s="6">
        <v>8</v>
      </c>
      <c r="C7241" s="6" t="s">
        <v>64</v>
      </c>
      <c r="D7241" s="7">
        <v>46097.75</v>
      </c>
      <c r="E7241" s="6">
        <v>160.53</v>
      </c>
      <c r="F7241" s="6">
        <v>160.53</v>
      </c>
      <c r="G7241" s="6">
        <v>0</v>
      </c>
      <c r="H7241" s="6" t="s">
        <v>47</v>
      </c>
      <c r="I7241" s="6">
        <v>10001</v>
      </c>
      <c r="J7241" s="6" t="s">
        <v>20</v>
      </c>
    </row>
    <row r="7242" spans="1:10" x14ac:dyDescent="0.2">
      <c r="A7242" s="5">
        <v>585</v>
      </c>
      <c r="B7242" s="6">
        <v>13</v>
      </c>
      <c r="C7242" s="6" t="s">
        <v>91</v>
      </c>
      <c r="D7242" s="7">
        <v>46097.76666666667</v>
      </c>
      <c r="E7242" s="6">
        <v>291</v>
      </c>
      <c r="F7242" s="6">
        <v>291</v>
      </c>
      <c r="G7242" s="6">
        <v>0</v>
      </c>
      <c r="H7242" s="6">
        <v>11</v>
      </c>
      <c r="I7242" s="6">
        <v>18</v>
      </c>
      <c r="J7242" s="6" t="s">
        <v>29</v>
      </c>
    </row>
    <row r="7243" spans="1:10" x14ac:dyDescent="0.2">
      <c r="A7243" s="5">
        <v>536</v>
      </c>
      <c r="B7243" s="6">
        <v>41</v>
      </c>
      <c r="C7243" s="6" t="s">
        <v>189</v>
      </c>
      <c r="D7243" s="7">
        <v>46097.777777777781</v>
      </c>
      <c r="E7243" s="6">
        <v>160</v>
      </c>
      <c r="F7243" s="6">
        <v>160</v>
      </c>
      <c r="G7243" s="6">
        <v>0</v>
      </c>
      <c r="H7243" s="6">
        <v>6</v>
      </c>
      <c r="I7243" s="6">
        <v>9</v>
      </c>
      <c r="J7243" s="6" t="s">
        <v>80</v>
      </c>
    </row>
    <row r="7244" spans="1:10" x14ac:dyDescent="0.2">
      <c r="A7244" s="5">
        <v>598</v>
      </c>
      <c r="B7244" s="6">
        <v>14</v>
      </c>
      <c r="C7244" s="6" t="s">
        <v>205</v>
      </c>
      <c r="D7244" s="7">
        <v>46097.783333333333</v>
      </c>
      <c r="E7244" s="6">
        <v>370</v>
      </c>
      <c r="F7244" s="6">
        <v>370</v>
      </c>
      <c r="G7244" s="6">
        <v>0</v>
      </c>
      <c r="H7244" s="6">
        <v>13</v>
      </c>
      <c r="I7244" s="6">
        <v>20</v>
      </c>
      <c r="J7244" s="6" t="s">
        <v>44</v>
      </c>
    </row>
    <row r="7245" spans="1:10" x14ac:dyDescent="0.2">
      <c r="A7245" s="5">
        <v>610</v>
      </c>
      <c r="B7245" s="6">
        <v>17</v>
      </c>
      <c r="C7245" s="6" t="s">
        <v>85</v>
      </c>
      <c r="D7245" s="7">
        <v>46097.806250000001</v>
      </c>
      <c r="E7245" s="6">
        <v>181.81</v>
      </c>
      <c r="F7245" s="6">
        <v>181.81</v>
      </c>
      <c r="G7245" s="6">
        <v>0</v>
      </c>
      <c r="H7245" s="6">
        <v>8</v>
      </c>
      <c r="I7245" s="6">
        <v>5</v>
      </c>
      <c r="J7245" s="6" t="s">
        <v>79</v>
      </c>
    </row>
    <row r="7246" spans="1:10" x14ac:dyDescent="0.2">
      <c r="A7246" s="5">
        <v>43</v>
      </c>
      <c r="B7246" s="6">
        <v>4</v>
      </c>
      <c r="C7246" s="6" t="s">
        <v>59</v>
      </c>
      <c r="D7246" s="7">
        <v>46097.828472222223</v>
      </c>
      <c r="E7246" s="6">
        <v>171.16</v>
      </c>
      <c r="F7246" s="6">
        <v>171.16</v>
      </c>
      <c r="G7246" s="6">
        <v>0</v>
      </c>
      <c r="H7246" s="6">
        <v>11</v>
      </c>
      <c r="I7246" s="6">
        <v>18</v>
      </c>
      <c r="J7246" s="6" t="s">
        <v>29</v>
      </c>
    </row>
    <row r="7247" spans="1:10" x14ac:dyDescent="0.2">
      <c r="A7247" s="5">
        <v>627</v>
      </c>
      <c r="B7247" s="6">
        <v>44</v>
      </c>
      <c r="C7247" s="6" t="s">
        <v>192</v>
      </c>
      <c r="D7247" s="7">
        <v>46097.834027777775</v>
      </c>
      <c r="E7247" s="6">
        <v>277.39999999999998</v>
      </c>
      <c r="F7247" s="6">
        <v>277.39999999999998</v>
      </c>
      <c r="G7247" s="6">
        <v>0</v>
      </c>
      <c r="H7247" s="6">
        <v>5</v>
      </c>
      <c r="I7247" s="6">
        <v>10</v>
      </c>
      <c r="J7247" s="6" t="s">
        <v>133</v>
      </c>
    </row>
    <row r="7248" spans="1:10" x14ac:dyDescent="0.2">
      <c r="A7248" s="5">
        <v>698</v>
      </c>
      <c r="B7248" s="6">
        <v>2</v>
      </c>
      <c r="C7248" s="6" t="s">
        <v>57</v>
      </c>
      <c r="D7248" s="7">
        <v>46097.838194444441</v>
      </c>
      <c r="E7248" s="6">
        <v>134.29</v>
      </c>
      <c r="F7248" s="6">
        <v>134.29</v>
      </c>
      <c r="G7248" s="6">
        <v>0</v>
      </c>
      <c r="H7248" s="6">
        <v>14</v>
      </c>
      <c r="I7248" s="6">
        <v>12</v>
      </c>
      <c r="J7248" s="6" t="s">
        <v>134</v>
      </c>
    </row>
    <row r="7249" spans="1:10" x14ac:dyDescent="0.2">
      <c r="A7249" s="5">
        <v>673</v>
      </c>
      <c r="B7249" s="6">
        <v>13</v>
      </c>
      <c r="C7249" s="6" t="s">
        <v>129</v>
      </c>
      <c r="D7249" s="7">
        <v>46098.488194444442</v>
      </c>
      <c r="E7249" s="6">
        <v>300</v>
      </c>
      <c r="F7249" s="6">
        <v>300</v>
      </c>
      <c r="G7249" s="6">
        <v>0</v>
      </c>
      <c r="H7249" s="6">
        <v>4</v>
      </c>
      <c r="I7249" s="6">
        <v>4</v>
      </c>
      <c r="J7249" s="6" t="s">
        <v>219</v>
      </c>
    </row>
    <row r="7250" spans="1:10" x14ac:dyDescent="0.2">
      <c r="A7250" s="5">
        <v>527</v>
      </c>
      <c r="B7250" s="6">
        <v>21</v>
      </c>
      <c r="C7250" s="6" t="s">
        <v>196</v>
      </c>
      <c r="D7250" s="7">
        <v>46098.513194444444</v>
      </c>
      <c r="E7250" s="6">
        <v>309</v>
      </c>
      <c r="F7250" s="6">
        <v>309</v>
      </c>
      <c r="G7250" s="6">
        <v>0</v>
      </c>
      <c r="H7250" s="6">
        <v>8</v>
      </c>
      <c r="I7250" s="6">
        <v>5</v>
      </c>
      <c r="J7250" s="6" t="s">
        <v>79</v>
      </c>
    </row>
    <row r="7251" spans="1:10" x14ac:dyDescent="0.2">
      <c r="A7251" s="5">
        <v>565</v>
      </c>
      <c r="B7251" s="6">
        <v>14</v>
      </c>
      <c r="C7251" s="6" t="s">
        <v>70</v>
      </c>
      <c r="D7251" s="7">
        <v>46098.554861111108</v>
      </c>
      <c r="E7251" s="6">
        <v>288.79000000000002</v>
      </c>
      <c r="F7251" s="6">
        <v>288.79000000000002</v>
      </c>
      <c r="G7251" s="6">
        <v>0</v>
      </c>
      <c r="H7251" s="6">
        <v>13</v>
      </c>
      <c r="I7251" s="6">
        <v>20</v>
      </c>
      <c r="J7251" s="6" t="s">
        <v>44</v>
      </c>
    </row>
    <row r="7252" spans="1:10" x14ac:dyDescent="0.2">
      <c r="A7252" s="5">
        <v>546</v>
      </c>
      <c r="B7252" s="6">
        <v>10</v>
      </c>
      <c r="C7252" s="6" t="s">
        <v>53</v>
      </c>
      <c r="D7252" s="7">
        <v>46098.56527777778</v>
      </c>
      <c r="E7252" s="6">
        <v>180</v>
      </c>
      <c r="F7252" s="6">
        <v>180</v>
      </c>
      <c r="G7252" s="6">
        <v>0</v>
      </c>
      <c r="H7252" s="6" t="s">
        <v>47</v>
      </c>
      <c r="I7252" s="6">
        <v>10001</v>
      </c>
      <c r="J7252" s="6" t="s">
        <v>20</v>
      </c>
    </row>
    <row r="7253" spans="1:10" x14ac:dyDescent="0.2">
      <c r="A7253" s="5">
        <v>528</v>
      </c>
      <c r="B7253" s="6">
        <v>17</v>
      </c>
      <c r="C7253" s="6" t="s">
        <v>208</v>
      </c>
      <c r="D7253" s="7">
        <v>46098.629861111112</v>
      </c>
      <c r="E7253" s="6">
        <v>376.35</v>
      </c>
      <c r="F7253" s="6">
        <v>376.35</v>
      </c>
      <c r="G7253" s="6">
        <v>0</v>
      </c>
      <c r="H7253" s="6">
        <v>10</v>
      </c>
      <c r="I7253" s="6">
        <v>13</v>
      </c>
      <c r="J7253" s="6" t="s">
        <v>81</v>
      </c>
    </row>
    <row r="7254" spans="1:10" x14ac:dyDescent="0.2">
      <c r="A7254" s="5">
        <v>637</v>
      </c>
      <c r="B7254" s="6">
        <v>11</v>
      </c>
      <c r="C7254" s="6" t="s">
        <v>127</v>
      </c>
      <c r="D7254" s="7">
        <v>46098.634722222225</v>
      </c>
      <c r="E7254" s="6">
        <v>320</v>
      </c>
      <c r="F7254" s="6">
        <v>320</v>
      </c>
      <c r="G7254" s="6">
        <v>0</v>
      </c>
      <c r="H7254" s="6">
        <v>4</v>
      </c>
      <c r="I7254" s="6">
        <v>4</v>
      </c>
      <c r="J7254" s="6" t="s">
        <v>219</v>
      </c>
    </row>
    <row r="7255" spans="1:10" x14ac:dyDescent="0.2">
      <c r="A7255" s="5">
        <v>534</v>
      </c>
      <c r="B7255" s="6">
        <v>25</v>
      </c>
      <c r="C7255" s="6" t="s">
        <v>216</v>
      </c>
      <c r="D7255" s="7">
        <v>46098.654166666667</v>
      </c>
      <c r="E7255" s="6">
        <v>384</v>
      </c>
      <c r="F7255" s="6">
        <v>384</v>
      </c>
      <c r="G7255" s="6">
        <v>0</v>
      </c>
      <c r="H7255" s="6">
        <v>4</v>
      </c>
      <c r="I7255" s="6">
        <v>4</v>
      </c>
      <c r="J7255" s="6" t="s">
        <v>219</v>
      </c>
    </row>
    <row r="7256" spans="1:10" x14ac:dyDescent="0.2">
      <c r="A7256" s="5">
        <v>32</v>
      </c>
      <c r="B7256" s="6">
        <v>11</v>
      </c>
      <c r="C7256" s="6" t="s">
        <v>67</v>
      </c>
      <c r="D7256" s="7">
        <v>46098.804166666669</v>
      </c>
      <c r="E7256" s="6">
        <v>217.4</v>
      </c>
      <c r="F7256" s="6">
        <v>217.4</v>
      </c>
      <c r="G7256" s="6">
        <v>0</v>
      </c>
      <c r="H7256" s="6">
        <v>10</v>
      </c>
      <c r="I7256" s="6">
        <v>13</v>
      </c>
      <c r="J7256" s="6" t="s">
        <v>81</v>
      </c>
    </row>
    <row r="7257" spans="1:10" x14ac:dyDescent="0.2">
      <c r="A7257" s="5">
        <v>577</v>
      </c>
      <c r="B7257" s="6">
        <v>15</v>
      </c>
      <c r="C7257" s="6" t="s">
        <v>131</v>
      </c>
      <c r="D7257" s="7">
        <v>46098.82916666667</v>
      </c>
      <c r="E7257" s="6">
        <v>514.9</v>
      </c>
      <c r="F7257" s="6">
        <v>514.9</v>
      </c>
      <c r="G7257" s="6">
        <v>0</v>
      </c>
      <c r="H7257" s="6">
        <v>12</v>
      </c>
      <c r="I7257" s="6">
        <v>15</v>
      </c>
      <c r="J7257" s="6" t="s">
        <v>63</v>
      </c>
    </row>
    <row r="7258" spans="1:10" x14ac:dyDescent="0.2">
      <c r="A7258" s="5">
        <v>570</v>
      </c>
      <c r="B7258" s="6">
        <v>30</v>
      </c>
      <c r="C7258" s="6" t="s">
        <v>220</v>
      </c>
      <c r="D7258" s="7">
        <v>46098.829861111109</v>
      </c>
      <c r="E7258" s="6">
        <v>180</v>
      </c>
      <c r="F7258" s="6">
        <v>180</v>
      </c>
      <c r="G7258" s="6">
        <v>0</v>
      </c>
      <c r="H7258" s="6">
        <v>8</v>
      </c>
      <c r="I7258" s="6">
        <v>5</v>
      </c>
      <c r="J7258" s="6" t="s">
        <v>79</v>
      </c>
    </row>
    <row r="7259" spans="1:10" x14ac:dyDescent="0.2">
      <c r="A7259" s="5">
        <v>588</v>
      </c>
      <c r="B7259" s="6">
        <v>38</v>
      </c>
      <c r="C7259" s="6" t="s">
        <v>186</v>
      </c>
      <c r="D7259" s="7">
        <v>46098.865277777775</v>
      </c>
      <c r="E7259" s="6">
        <v>230</v>
      </c>
      <c r="F7259" s="6">
        <v>230</v>
      </c>
      <c r="G7259" s="6">
        <v>0</v>
      </c>
      <c r="H7259" s="6">
        <v>6</v>
      </c>
      <c r="I7259" s="6">
        <v>7</v>
      </c>
      <c r="J7259" s="6" t="s">
        <v>145</v>
      </c>
    </row>
    <row r="7260" spans="1:10" x14ac:dyDescent="0.2">
      <c r="A7260" s="5">
        <v>26</v>
      </c>
      <c r="B7260" s="6">
        <v>6</v>
      </c>
      <c r="C7260" s="6" t="s">
        <v>61</v>
      </c>
      <c r="D7260" s="7">
        <v>46098.884722222225</v>
      </c>
      <c r="E7260" s="6">
        <v>275.47000000000003</v>
      </c>
      <c r="F7260" s="6">
        <v>275.47000000000003</v>
      </c>
      <c r="G7260" s="6">
        <v>0</v>
      </c>
      <c r="H7260" s="6">
        <v>8</v>
      </c>
      <c r="I7260" s="6">
        <v>5</v>
      </c>
      <c r="J7260" s="6" t="s">
        <v>79</v>
      </c>
    </row>
    <row r="7261" spans="1:10" x14ac:dyDescent="0.2">
      <c r="A7261" s="5">
        <v>575</v>
      </c>
      <c r="B7261" s="6">
        <v>9</v>
      </c>
      <c r="C7261" s="6" t="s">
        <v>153</v>
      </c>
      <c r="D7261" s="7">
        <v>46099.541666666664</v>
      </c>
      <c r="E7261" s="6">
        <v>209.2</v>
      </c>
      <c r="F7261" s="6">
        <v>209.2</v>
      </c>
      <c r="G7261" s="6">
        <v>0</v>
      </c>
      <c r="H7261" s="6">
        <v>10</v>
      </c>
      <c r="I7261" s="6">
        <v>13</v>
      </c>
      <c r="J7261" s="6" t="s">
        <v>81</v>
      </c>
    </row>
    <row r="7262" spans="1:10" x14ac:dyDescent="0.2">
      <c r="A7262" s="5">
        <v>567</v>
      </c>
      <c r="B7262" s="6">
        <v>8</v>
      </c>
      <c r="C7262" s="6" t="s">
        <v>124</v>
      </c>
      <c r="D7262" s="7">
        <v>46099.54583333333</v>
      </c>
      <c r="E7262" s="6">
        <v>300</v>
      </c>
      <c r="F7262" s="6">
        <v>300</v>
      </c>
      <c r="G7262" s="6">
        <v>0</v>
      </c>
      <c r="H7262" s="6" t="s">
        <v>47</v>
      </c>
      <c r="I7262" s="6">
        <v>10001</v>
      </c>
      <c r="J7262" s="6" t="s">
        <v>20</v>
      </c>
    </row>
    <row r="7263" spans="1:10" x14ac:dyDescent="0.2">
      <c r="A7263" s="5">
        <v>697</v>
      </c>
      <c r="B7263" s="6">
        <v>2</v>
      </c>
      <c r="C7263" s="6" t="s">
        <v>72</v>
      </c>
      <c r="D7263" s="7">
        <v>46099.632638888892</v>
      </c>
      <c r="E7263" s="6">
        <v>320</v>
      </c>
      <c r="F7263" s="6">
        <v>320</v>
      </c>
      <c r="G7263" s="6">
        <v>0</v>
      </c>
      <c r="H7263" s="6">
        <v>8</v>
      </c>
      <c r="I7263" s="6">
        <v>5</v>
      </c>
      <c r="J7263" s="6" t="s">
        <v>79</v>
      </c>
    </row>
    <row r="7264" spans="1:10" x14ac:dyDescent="0.2">
      <c r="A7264" s="5">
        <v>42</v>
      </c>
      <c r="B7264" s="6">
        <v>10</v>
      </c>
      <c r="C7264" s="6" t="s">
        <v>66</v>
      </c>
      <c r="D7264" s="7">
        <v>46099.682638888888</v>
      </c>
      <c r="E7264" s="6">
        <v>160.5</v>
      </c>
      <c r="F7264" s="6">
        <v>160.5</v>
      </c>
      <c r="G7264" s="6">
        <v>0</v>
      </c>
      <c r="H7264" s="6">
        <v>6</v>
      </c>
      <c r="I7264" s="6">
        <v>9</v>
      </c>
      <c r="J7264" s="6" t="s">
        <v>80</v>
      </c>
    </row>
    <row r="7265" spans="1:10" x14ac:dyDescent="0.2">
      <c r="A7265" s="5">
        <v>649</v>
      </c>
      <c r="B7265" s="6">
        <v>33</v>
      </c>
      <c r="C7265" s="6" t="s">
        <v>181</v>
      </c>
      <c r="D7265" s="7">
        <v>46099.6875</v>
      </c>
      <c r="E7265" s="6">
        <v>160.47</v>
      </c>
      <c r="F7265" s="6">
        <v>160.47</v>
      </c>
      <c r="G7265" s="6">
        <v>0</v>
      </c>
      <c r="H7265" s="6">
        <v>14</v>
      </c>
      <c r="I7265" s="6">
        <v>12</v>
      </c>
      <c r="J7265" s="6" t="s">
        <v>134</v>
      </c>
    </row>
    <row r="7266" spans="1:10" x14ac:dyDescent="0.2">
      <c r="A7266" s="5">
        <v>445</v>
      </c>
      <c r="B7266" s="6">
        <v>6</v>
      </c>
      <c r="C7266" s="6" t="s">
        <v>150</v>
      </c>
      <c r="D7266" s="7">
        <v>46099.698611111111</v>
      </c>
      <c r="E7266" s="6">
        <v>356.86</v>
      </c>
      <c r="F7266" s="6">
        <v>356.86</v>
      </c>
      <c r="G7266" s="6">
        <v>0</v>
      </c>
      <c r="H7266" s="6">
        <v>14</v>
      </c>
      <c r="I7266" s="6">
        <v>12</v>
      </c>
      <c r="J7266" s="6" t="s">
        <v>134</v>
      </c>
    </row>
    <row r="7267" spans="1:10" x14ac:dyDescent="0.2">
      <c r="A7267" s="5">
        <v>558</v>
      </c>
      <c r="B7267" s="6">
        <v>4</v>
      </c>
      <c r="C7267" s="6" t="s">
        <v>45</v>
      </c>
      <c r="D7267" s="7">
        <v>46099.751388888886</v>
      </c>
      <c r="E7267" s="6">
        <v>188.52</v>
      </c>
      <c r="F7267" s="6">
        <v>188.52</v>
      </c>
      <c r="G7267" s="6">
        <v>0</v>
      </c>
      <c r="H7267" s="6">
        <v>13</v>
      </c>
      <c r="I7267" s="6">
        <v>20</v>
      </c>
      <c r="J7267" s="6" t="s">
        <v>44</v>
      </c>
    </row>
    <row r="7268" spans="1:10" x14ac:dyDescent="0.2">
      <c r="A7268" s="5">
        <v>530</v>
      </c>
      <c r="B7268" s="6">
        <v>8</v>
      </c>
      <c r="C7268" s="6" t="s">
        <v>50</v>
      </c>
      <c r="D7268" s="7">
        <v>46099.768055555556</v>
      </c>
      <c r="E7268" s="6">
        <v>492</v>
      </c>
      <c r="F7268" s="6">
        <v>492</v>
      </c>
      <c r="G7268" s="6">
        <v>0</v>
      </c>
      <c r="H7268" s="6">
        <v>6</v>
      </c>
      <c r="I7268" s="6">
        <v>10100</v>
      </c>
      <c r="J7268" s="6" t="s">
        <v>73</v>
      </c>
    </row>
    <row r="7269" spans="1:10" x14ac:dyDescent="0.2">
      <c r="A7269" s="5">
        <v>635</v>
      </c>
      <c r="B7269" s="6">
        <v>27</v>
      </c>
      <c r="C7269" s="6" t="s">
        <v>175</v>
      </c>
      <c r="D7269" s="7">
        <v>46099.770833333336</v>
      </c>
      <c r="E7269" s="6">
        <v>160.47</v>
      </c>
      <c r="F7269" s="6">
        <v>160.47</v>
      </c>
      <c r="G7269" s="6">
        <v>0</v>
      </c>
      <c r="H7269" s="6">
        <v>6</v>
      </c>
      <c r="I7269" s="6">
        <v>10100</v>
      </c>
      <c r="J7269" s="6" t="s">
        <v>73</v>
      </c>
    </row>
    <row r="7270" spans="1:10" x14ac:dyDescent="0.2">
      <c r="A7270" s="5">
        <v>615</v>
      </c>
      <c r="B7270" s="6">
        <v>17</v>
      </c>
      <c r="C7270" s="6" t="s">
        <v>208</v>
      </c>
      <c r="D7270" s="7">
        <v>46099.779166666667</v>
      </c>
      <c r="E7270" s="6">
        <v>599.97</v>
      </c>
      <c r="F7270" s="6">
        <v>599.97</v>
      </c>
      <c r="G7270" s="6">
        <v>0</v>
      </c>
      <c r="H7270" s="6">
        <v>13</v>
      </c>
      <c r="I7270" s="6">
        <v>20</v>
      </c>
      <c r="J7270" s="6" t="s">
        <v>44</v>
      </c>
    </row>
    <row r="7271" spans="1:10" x14ac:dyDescent="0.2">
      <c r="A7271" s="5">
        <v>551</v>
      </c>
      <c r="B7271" s="6">
        <v>31</v>
      </c>
      <c r="C7271" s="6" t="s">
        <v>179</v>
      </c>
      <c r="D7271" s="7">
        <v>46099.8</v>
      </c>
      <c r="E7271" s="6">
        <v>314.3</v>
      </c>
      <c r="F7271" s="6">
        <v>314.3</v>
      </c>
      <c r="G7271" s="6">
        <v>0</v>
      </c>
      <c r="H7271" s="6">
        <v>13</v>
      </c>
      <c r="I7271" s="6">
        <v>19</v>
      </c>
      <c r="J7271" s="6" t="s">
        <v>52</v>
      </c>
    </row>
    <row r="7272" spans="1:10" x14ac:dyDescent="0.2">
      <c r="A7272" s="5">
        <v>653</v>
      </c>
      <c r="B7272" s="6">
        <v>13</v>
      </c>
      <c r="C7272" s="6" t="s">
        <v>129</v>
      </c>
      <c r="D7272" s="7">
        <v>46099.881249999999</v>
      </c>
      <c r="E7272" s="6">
        <v>500</v>
      </c>
      <c r="F7272" s="6">
        <v>500</v>
      </c>
      <c r="G7272" s="6">
        <v>0</v>
      </c>
      <c r="H7272" s="6">
        <v>6</v>
      </c>
      <c r="I7272" s="6">
        <v>7</v>
      </c>
      <c r="J7272" s="6" t="s">
        <v>145</v>
      </c>
    </row>
    <row r="7273" spans="1:10" x14ac:dyDescent="0.2">
      <c r="A7273" s="5">
        <v>630</v>
      </c>
      <c r="B7273" s="6">
        <v>41</v>
      </c>
      <c r="C7273" s="6" t="s">
        <v>189</v>
      </c>
      <c r="D7273" s="7">
        <v>46099.897222222222</v>
      </c>
      <c r="E7273" s="6">
        <v>386</v>
      </c>
      <c r="F7273" s="6">
        <v>386</v>
      </c>
      <c r="G7273" s="6">
        <v>0</v>
      </c>
      <c r="H7273" s="6" t="s">
        <v>47</v>
      </c>
      <c r="I7273" s="6">
        <v>10001</v>
      </c>
      <c r="J7273" s="6" t="s">
        <v>20</v>
      </c>
    </row>
    <row r="7274" spans="1:10" x14ac:dyDescent="0.2">
      <c r="A7274" s="5">
        <v>566</v>
      </c>
      <c r="B7274" s="6">
        <v>6</v>
      </c>
      <c r="C7274" s="6" t="s">
        <v>61</v>
      </c>
      <c r="D7274" s="7">
        <v>46100.500694444447</v>
      </c>
      <c r="E7274" s="6">
        <v>230</v>
      </c>
      <c r="F7274" s="6">
        <v>230</v>
      </c>
      <c r="G7274" s="6">
        <v>0</v>
      </c>
      <c r="H7274" s="6">
        <v>8</v>
      </c>
      <c r="I7274" s="6">
        <v>5</v>
      </c>
      <c r="J7274" s="6" t="s">
        <v>79</v>
      </c>
    </row>
    <row r="7275" spans="1:10" x14ac:dyDescent="0.2">
      <c r="A7275" s="5">
        <v>626</v>
      </c>
      <c r="B7275" s="6">
        <v>11</v>
      </c>
      <c r="C7275" s="6" t="s">
        <v>67</v>
      </c>
      <c r="D7275" s="7">
        <v>46100.631944444445</v>
      </c>
      <c r="E7275" s="6">
        <v>240.7</v>
      </c>
      <c r="F7275" s="6">
        <v>240.7</v>
      </c>
      <c r="G7275" s="6">
        <v>0</v>
      </c>
      <c r="H7275" s="6">
        <v>14</v>
      </c>
      <c r="I7275" s="6">
        <v>12</v>
      </c>
      <c r="J7275" s="6" t="s">
        <v>134</v>
      </c>
    </row>
    <row r="7276" spans="1:10" x14ac:dyDescent="0.2">
      <c r="A7276" s="5">
        <v>625</v>
      </c>
      <c r="B7276" s="6">
        <v>11</v>
      </c>
      <c r="C7276" s="6" t="s">
        <v>67</v>
      </c>
      <c r="D7276" s="7">
        <v>46100.633333333331</v>
      </c>
      <c r="E7276" s="6">
        <v>240.7</v>
      </c>
      <c r="F7276" s="6">
        <v>240.7</v>
      </c>
      <c r="G7276" s="6">
        <v>0</v>
      </c>
      <c r="H7276" s="6">
        <v>14</v>
      </c>
      <c r="I7276" s="6">
        <v>12</v>
      </c>
      <c r="J7276" s="6" t="s">
        <v>134</v>
      </c>
    </row>
    <row r="7277" spans="1:10" x14ac:dyDescent="0.2">
      <c r="A7277" s="5">
        <v>657</v>
      </c>
      <c r="B7277" s="6">
        <v>4</v>
      </c>
      <c r="C7277" s="6" t="s">
        <v>148</v>
      </c>
      <c r="D7277" s="7">
        <v>46100.685416666667</v>
      </c>
      <c r="E7277" s="6">
        <v>523.02</v>
      </c>
      <c r="F7277" s="6">
        <v>523.02</v>
      </c>
      <c r="G7277" s="6">
        <v>0</v>
      </c>
      <c r="H7277" s="6">
        <v>13</v>
      </c>
      <c r="I7277" s="6">
        <v>20</v>
      </c>
      <c r="J7277" s="6" t="s">
        <v>44</v>
      </c>
    </row>
    <row r="7278" spans="1:10" x14ac:dyDescent="0.2">
      <c r="A7278" s="5">
        <v>629</v>
      </c>
      <c r="B7278" s="6">
        <v>26</v>
      </c>
      <c r="C7278" s="6" t="s">
        <v>174</v>
      </c>
      <c r="D7278" s="7">
        <v>46100.691666666666</v>
      </c>
      <c r="E7278" s="6">
        <v>160.47</v>
      </c>
      <c r="F7278" s="6">
        <v>160.47</v>
      </c>
      <c r="G7278" s="6">
        <v>0</v>
      </c>
      <c r="H7278" s="6">
        <v>12</v>
      </c>
      <c r="I7278" s="6">
        <v>15</v>
      </c>
      <c r="J7278" s="6" t="s">
        <v>63</v>
      </c>
    </row>
    <row r="7279" spans="1:10" x14ac:dyDescent="0.2">
      <c r="A7279" s="5">
        <v>556</v>
      </c>
      <c r="B7279" s="6">
        <v>25</v>
      </c>
      <c r="C7279" s="6" t="s">
        <v>216</v>
      </c>
      <c r="D7279" s="7">
        <v>46100.770833333336</v>
      </c>
      <c r="E7279" s="6">
        <v>483.05</v>
      </c>
      <c r="F7279" s="6">
        <v>483.05</v>
      </c>
      <c r="G7279" s="6">
        <v>0</v>
      </c>
      <c r="H7279" s="6">
        <v>8</v>
      </c>
      <c r="I7279" s="6">
        <v>5</v>
      </c>
      <c r="J7279" s="6" t="s">
        <v>79</v>
      </c>
    </row>
    <row r="7280" spans="1:10" x14ac:dyDescent="0.2">
      <c r="A7280" s="5">
        <v>560</v>
      </c>
      <c r="B7280" s="6">
        <v>12</v>
      </c>
      <c r="C7280" s="6" t="s">
        <v>173</v>
      </c>
      <c r="D7280" s="7">
        <v>46100.828472222223</v>
      </c>
      <c r="E7280" s="6">
        <v>454.95</v>
      </c>
      <c r="F7280" s="6">
        <v>454.95</v>
      </c>
      <c r="G7280" s="6">
        <v>0</v>
      </c>
      <c r="H7280" s="6">
        <v>6</v>
      </c>
      <c r="I7280" s="6">
        <v>10100</v>
      </c>
      <c r="J7280" s="6" t="s">
        <v>73</v>
      </c>
    </row>
    <row r="7281" spans="1:10" x14ac:dyDescent="0.2">
      <c r="A7281" s="5">
        <v>560</v>
      </c>
      <c r="B7281" s="6">
        <v>13</v>
      </c>
      <c r="C7281" s="6" t="s">
        <v>239</v>
      </c>
      <c r="D7281" s="7">
        <v>46100.82916666667</v>
      </c>
      <c r="E7281" s="6">
        <v>454.95</v>
      </c>
      <c r="F7281" s="6">
        <v>454.95</v>
      </c>
      <c r="G7281" s="6">
        <v>0</v>
      </c>
      <c r="H7281" s="6">
        <v>6</v>
      </c>
      <c r="I7281" s="6">
        <v>10100</v>
      </c>
      <c r="J7281" s="6" t="s">
        <v>73</v>
      </c>
    </row>
    <row r="7282" spans="1:10" x14ac:dyDescent="0.2">
      <c r="A7282" s="5">
        <v>717</v>
      </c>
      <c r="B7282" s="6">
        <v>7</v>
      </c>
      <c r="C7282" s="6" t="s">
        <v>62</v>
      </c>
      <c r="D7282" s="7">
        <v>46101.25</v>
      </c>
      <c r="E7282" s="6">
        <v>0.01</v>
      </c>
      <c r="F7282" s="6">
        <v>0.01</v>
      </c>
      <c r="G7282" s="6">
        <v>0</v>
      </c>
      <c r="H7282" s="6">
        <v>5</v>
      </c>
      <c r="I7282" s="6">
        <v>14</v>
      </c>
      <c r="J7282" s="6" t="s">
        <v>22</v>
      </c>
    </row>
    <row r="7283" spans="1:10" x14ac:dyDescent="0.2">
      <c r="A7283" s="5">
        <v>572</v>
      </c>
      <c r="B7283" s="6">
        <v>16</v>
      </c>
      <c r="C7283" s="6" t="s">
        <v>132</v>
      </c>
      <c r="D7283" s="7">
        <v>46101.48333333333</v>
      </c>
      <c r="E7283" s="6">
        <v>400</v>
      </c>
      <c r="F7283" s="6">
        <v>400</v>
      </c>
      <c r="G7283" s="6">
        <v>0</v>
      </c>
      <c r="H7283" s="6">
        <v>6</v>
      </c>
      <c r="I7283" s="6">
        <v>10100</v>
      </c>
      <c r="J7283" s="6" t="s">
        <v>73</v>
      </c>
    </row>
    <row r="7284" spans="1:10" x14ac:dyDescent="0.2">
      <c r="A7284" s="5">
        <v>675</v>
      </c>
      <c r="B7284" s="6">
        <v>5</v>
      </c>
      <c r="C7284" s="6" t="s">
        <v>60</v>
      </c>
      <c r="D7284" s="7">
        <v>46101.544444444444</v>
      </c>
      <c r="E7284" s="6">
        <v>279.16000000000003</v>
      </c>
      <c r="F7284" s="6">
        <v>279.16000000000003</v>
      </c>
      <c r="G7284" s="6">
        <v>0</v>
      </c>
      <c r="H7284" s="6">
        <v>13</v>
      </c>
      <c r="I7284" s="6">
        <v>19</v>
      </c>
      <c r="J7284" s="6" t="s">
        <v>52</v>
      </c>
    </row>
    <row r="7285" spans="1:10" x14ac:dyDescent="0.2">
      <c r="A7285" s="5">
        <v>688</v>
      </c>
      <c r="B7285" s="6">
        <v>3</v>
      </c>
      <c r="C7285" s="6" t="s">
        <v>58</v>
      </c>
      <c r="D7285" s="7">
        <v>46101.59375</v>
      </c>
      <c r="E7285" s="6">
        <v>171.16</v>
      </c>
      <c r="F7285" s="6">
        <v>171.16</v>
      </c>
      <c r="G7285" s="6">
        <v>0</v>
      </c>
      <c r="H7285" s="6">
        <v>14</v>
      </c>
      <c r="I7285" s="6">
        <v>12</v>
      </c>
      <c r="J7285" s="6" t="s">
        <v>134</v>
      </c>
    </row>
    <row r="7286" spans="1:10" x14ac:dyDescent="0.2">
      <c r="A7286" s="5">
        <v>540</v>
      </c>
      <c r="B7286" s="6">
        <v>15</v>
      </c>
      <c r="C7286" s="6" t="s">
        <v>71</v>
      </c>
      <c r="D7286" s="7">
        <v>46101.611805555556</v>
      </c>
      <c r="E7286" s="6">
        <v>193</v>
      </c>
      <c r="F7286" s="6">
        <v>193</v>
      </c>
      <c r="G7286" s="6">
        <v>0</v>
      </c>
      <c r="H7286" s="6">
        <v>6</v>
      </c>
      <c r="I7286" s="6">
        <v>7</v>
      </c>
      <c r="J7286" s="6" t="s">
        <v>145</v>
      </c>
    </row>
    <row r="7287" spans="1:10" x14ac:dyDescent="0.2">
      <c r="A7287" s="5">
        <v>540</v>
      </c>
      <c r="B7287" s="6">
        <v>16</v>
      </c>
      <c r="C7287" s="6" t="s">
        <v>83</v>
      </c>
      <c r="D7287" s="7">
        <v>46101.613194444442</v>
      </c>
      <c r="E7287" s="6">
        <v>193</v>
      </c>
      <c r="F7287" s="6">
        <v>193</v>
      </c>
      <c r="G7287" s="6">
        <v>0</v>
      </c>
      <c r="H7287" s="6">
        <v>6</v>
      </c>
      <c r="I7287" s="6">
        <v>7</v>
      </c>
      <c r="J7287" s="6" t="s">
        <v>145</v>
      </c>
    </row>
    <row r="7288" spans="1:10" x14ac:dyDescent="0.2">
      <c r="A7288" s="5">
        <v>611</v>
      </c>
      <c r="B7288" s="6">
        <v>14</v>
      </c>
      <c r="C7288" s="6" t="s">
        <v>130</v>
      </c>
      <c r="D7288" s="7">
        <v>46101.734722222223</v>
      </c>
      <c r="E7288" s="6">
        <v>320</v>
      </c>
      <c r="F7288" s="6">
        <v>320</v>
      </c>
      <c r="G7288" s="6">
        <v>0</v>
      </c>
      <c r="H7288" s="6">
        <v>4</v>
      </c>
      <c r="I7288" s="6">
        <v>4</v>
      </c>
      <c r="J7288" s="6" t="s">
        <v>219</v>
      </c>
    </row>
    <row r="7289" spans="1:10" x14ac:dyDescent="0.2">
      <c r="A7289" s="5">
        <v>634</v>
      </c>
      <c r="B7289" s="6">
        <v>10</v>
      </c>
      <c r="C7289" s="6" t="s">
        <v>126</v>
      </c>
      <c r="D7289" s="7">
        <v>46101.8</v>
      </c>
      <c r="E7289" s="6">
        <v>300</v>
      </c>
      <c r="F7289" s="6">
        <v>300</v>
      </c>
      <c r="G7289" s="6">
        <v>0</v>
      </c>
      <c r="H7289" s="6">
        <v>6</v>
      </c>
      <c r="I7289" s="6">
        <v>7</v>
      </c>
      <c r="J7289" s="6" t="s">
        <v>145</v>
      </c>
    </row>
    <row r="7290" spans="1:10" x14ac:dyDescent="0.2">
      <c r="A7290" s="5">
        <v>542</v>
      </c>
      <c r="B7290" s="6">
        <v>25</v>
      </c>
      <c r="C7290" s="6" t="s">
        <v>200</v>
      </c>
      <c r="D7290" s="7">
        <v>46101.822916666664</v>
      </c>
      <c r="E7290" s="6">
        <v>294</v>
      </c>
      <c r="F7290" s="6">
        <v>294</v>
      </c>
      <c r="G7290" s="6">
        <v>0</v>
      </c>
      <c r="H7290" s="6">
        <v>5</v>
      </c>
      <c r="I7290" s="6">
        <v>10</v>
      </c>
      <c r="J7290" s="6" t="s">
        <v>133</v>
      </c>
    </row>
    <row r="7291" spans="1:10" x14ac:dyDescent="0.2">
      <c r="A7291" s="5">
        <v>571</v>
      </c>
      <c r="B7291" s="6">
        <v>18</v>
      </c>
      <c r="C7291" s="6" t="s">
        <v>86</v>
      </c>
      <c r="D7291" s="7">
        <v>46101.828472222223</v>
      </c>
      <c r="E7291" s="6">
        <v>289</v>
      </c>
      <c r="F7291" s="6">
        <v>289</v>
      </c>
      <c r="G7291" s="6">
        <v>0</v>
      </c>
      <c r="H7291" s="6">
        <v>7</v>
      </c>
      <c r="I7291" s="6">
        <v>21</v>
      </c>
      <c r="J7291" s="6" t="s">
        <v>93</v>
      </c>
    </row>
    <row r="7292" spans="1:10" x14ac:dyDescent="0.2">
      <c r="A7292" s="5">
        <v>607</v>
      </c>
      <c r="B7292" s="6">
        <v>17</v>
      </c>
      <c r="C7292" s="6" t="s">
        <v>208</v>
      </c>
      <c r="D7292" s="7">
        <v>46101.835416666669</v>
      </c>
      <c r="E7292" s="6">
        <v>579</v>
      </c>
      <c r="F7292" s="6">
        <v>579</v>
      </c>
      <c r="G7292" s="6">
        <v>0</v>
      </c>
      <c r="H7292" s="6">
        <v>7</v>
      </c>
      <c r="I7292" s="6">
        <v>21</v>
      </c>
      <c r="J7292" s="6" t="s">
        <v>93</v>
      </c>
    </row>
    <row r="7293" spans="1:10" x14ac:dyDescent="0.2">
      <c r="A7293" s="5">
        <v>585</v>
      </c>
      <c r="B7293" s="6">
        <v>14</v>
      </c>
      <c r="C7293" s="6" t="s">
        <v>94</v>
      </c>
      <c r="D7293" s="7">
        <v>46102.658333333333</v>
      </c>
      <c r="E7293" s="6">
        <v>291</v>
      </c>
      <c r="F7293" s="6">
        <v>291</v>
      </c>
      <c r="G7293" s="6">
        <v>0</v>
      </c>
      <c r="H7293" s="6">
        <v>11</v>
      </c>
      <c r="I7293" s="6">
        <v>18</v>
      </c>
      <c r="J7293" s="6" t="s">
        <v>29</v>
      </c>
    </row>
    <row r="7294" spans="1:10" x14ac:dyDescent="0.2">
      <c r="A7294" s="5">
        <v>664</v>
      </c>
      <c r="B7294" s="6">
        <v>4</v>
      </c>
      <c r="C7294" s="6" t="s">
        <v>59</v>
      </c>
      <c r="D7294" s="7">
        <v>46102.684027777781</v>
      </c>
      <c r="E7294" s="6">
        <v>160.47</v>
      </c>
      <c r="F7294" s="6">
        <v>160.47</v>
      </c>
      <c r="G7294" s="6">
        <v>0</v>
      </c>
      <c r="H7294" s="6">
        <v>14</v>
      </c>
      <c r="I7294" s="6">
        <v>12</v>
      </c>
      <c r="J7294" s="6" t="s">
        <v>134</v>
      </c>
    </row>
    <row r="7295" spans="1:10" x14ac:dyDescent="0.2">
      <c r="A7295" s="5">
        <v>584</v>
      </c>
      <c r="B7295" s="6">
        <v>17</v>
      </c>
      <c r="C7295" s="6" t="s">
        <v>85</v>
      </c>
      <c r="D7295" s="7">
        <v>46102.755555555559</v>
      </c>
      <c r="E7295" s="6">
        <v>254.07</v>
      </c>
      <c r="F7295" s="6">
        <v>254.07</v>
      </c>
      <c r="G7295" s="6">
        <v>0</v>
      </c>
      <c r="H7295" s="6">
        <v>7</v>
      </c>
      <c r="I7295" s="6">
        <v>11</v>
      </c>
      <c r="J7295" s="6" t="s">
        <v>90</v>
      </c>
    </row>
    <row r="7296" spans="1:10" x14ac:dyDescent="0.2">
      <c r="A7296" s="5">
        <v>648</v>
      </c>
      <c r="B7296" s="6">
        <v>5</v>
      </c>
      <c r="C7296" s="6" t="s">
        <v>60</v>
      </c>
      <c r="D7296" s="7">
        <v>46102.822916666664</v>
      </c>
      <c r="E7296" s="6">
        <v>160.47</v>
      </c>
      <c r="F7296" s="6">
        <v>160.47</v>
      </c>
      <c r="G7296" s="6">
        <v>0</v>
      </c>
      <c r="H7296" s="6">
        <v>14</v>
      </c>
      <c r="I7296" s="6">
        <v>12</v>
      </c>
      <c r="J7296" s="6" t="s">
        <v>134</v>
      </c>
    </row>
    <row r="7297" spans="1:10" x14ac:dyDescent="0.2">
      <c r="A7297" s="5">
        <v>582</v>
      </c>
      <c r="B7297" s="6">
        <v>21</v>
      </c>
      <c r="C7297" s="6" t="s">
        <v>89</v>
      </c>
      <c r="D7297" s="7">
        <v>46102.824999999997</v>
      </c>
      <c r="E7297" s="6">
        <v>280.79000000000002</v>
      </c>
      <c r="F7297" s="6">
        <v>280.79000000000002</v>
      </c>
      <c r="G7297" s="6">
        <v>0</v>
      </c>
      <c r="H7297" s="6">
        <v>6</v>
      </c>
      <c r="I7297" s="6">
        <v>8</v>
      </c>
      <c r="J7297" s="6" t="s">
        <v>92</v>
      </c>
    </row>
    <row r="7298" spans="1:10" x14ac:dyDescent="0.2">
      <c r="A7298" s="5">
        <v>581</v>
      </c>
      <c r="B7298" s="6">
        <v>29</v>
      </c>
      <c r="C7298" s="6" t="s">
        <v>177</v>
      </c>
      <c r="D7298" s="7">
        <v>46102.838194444441</v>
      </c>
      <c r="E7298" s="6">
        <v>161</v>
      </c>
      <c r="F7298" s="6">
        <v>161</v>
      </c>
      <c r="G7298" s="6">
        <v>0</v>
      </c>
      <c r="H7298" s="6">
        <v>7</v>
      </c>
      <c r="I7298" s="6">
        <v>11</v>
      </c>
      <c r="J7298" s="6" t="s">
        <v>90</v>
      </c>
    </row>
    <row r="7299" spans="1:10" x14ac:dyDescent="0.2">
      <c r="A7299" s="5">
        <v>591</v>
      </c>
      <c r="B7299" s="6">
        <v>13</v>
      </c>
      <c r="C7299" s="6" t="s">
        <v>69</v>
      </c>
      <c r="D7299" s="7">
        <v>46102.848611111112</v>
      </c>
      <c r="E7299" s="6">
        <v>163.47999999999999</v>
      </c>
      <c r="F7299" s="6">
        <v>163.47999999999999</v>
      </c>
      <c r="G7299" s="6">
        <v>0</v>
      </c>
      <c r="H7299" s="6">
        <v>5</v>
      </c>
      <c r="I7299" s="6">
        <v>10</v>
      </c>
      <c r="J7299" s="6" t="s">
        <v>133</v>
      </c>
    </row>
    <row r="7300" spans="1:10" x14ac:dyDescent="0.2">
      <c r="A7300" s="5">
        <v>578</v>
      </c>
      <c r="B7300" s="6">
        <v>24</v>
      </c>
      <c r="C7300" s="6" t="s">
        <v>215</v>
      </c>
      <c r="D7300" s="7">
        <v>46102.890972222223</v>
      </c>
      <c r="E7300" s="6">
        <v>518.77</v>
      </c>
      <c r="F7300" s="6">
        <v>518.77</v>
      </c>
      <c r="G7300" s="6">
        <v>0</v>
      </c>
      <c r="H7300" s="6">
        <v>6</v>
      </c>
      <c r="I7300" s="6">
        <v>7</v>
      </c>
      <c r="J7300" s="6" t="s">
        <v>145</v>
      </c>
    </row>
    <row r="7301" spans="1:10" x14ac:dyDescent="0.2">
      <c r="A7301" s="5">
        <v>592</v>
      </c>
      <c r="B7301" s="6">
        <v>15</v>
      </c>
      <c r="C7301" s="6" t="s">
        <v>266</v>
      </c>
      <c r="D7301" s="7">
        <v>46102.961805555555</v>
      </c>
      <c r="E7301" s="6">
        <v>530</v>
      </c>
      <c r="F7301" s="6">
        <v>530</v>
      </c>
      <c r="G7301" s="6">
        <v>0</v>
      </c>
      <c r="H7301" s="6" t="s">
        <v>47</v>
      </c>
      <c r="I7301" s="6">
        <v>10001</v>
      </c>
      <c r="J7301" s="6" t="s">
        <v>20</v>
      </c>
    </row>
    <row r="7302" spans="1:10" x14ac:dyDescent="0.2">
      <c r="A7302" s="5">
        <v>581</v>
      </c>
      <c r="B7302" s="6">
        <v>30</v>
      </c>
      <c r="C7302" s="6" t="s">
        <v>178</v>
      </c>
      <c r="D7302" s="7">
        <v>46103.446527777778</v>
      </c>
      <c r="E7302" s="6">
        <v>160.47</v>
      </c>
      <c r="F7302" s="6">
        <v>160.47</v>
      </c>
      <c r="G7302" s="6">
        <v>0</v>
      </c>
      <c r="H7302" s="6">
        <v>4</v>
      </c>
      <c r="I7302" s="6">
        <v>4</v>
      </c>
      <c r="J7302" s="6" t="s">
        <v>219</v>
      </c>
    </row>
    <row r="7303" spans="1:10" x14ac:dyDescent="0.2">
      <c r="A7303" s="5">
        <v>555</v>
      </c>
      <c r="B7303" s="6">
        <v>15</v>
      </c>
      <c r="C7303" s="6" t="s">
        <v>71</v>
      </c>
      <c r="D7303" s="7">
        <v>46103.549305555556</v>
      </c>
      <c r="E7303" s="6">
        <v>288.79000000000002</v>
      </c>
      <c r="F7303" s="6">
        <v>288.79000000000002</v>
      </c>
      <c r="G7303" s="6">
        <v>0</v>
      </c>
      <c r="H7303" s="6">
        <v>13</v>
      </c>
      <c r="I7303" s="6">
        <v>20</v>
      </c>
      <c r="J7303" s="6" t="s">
        <v>44</v>
      </c>
    </row>
    <row r="7304" spans="1:10" x14ac:dyDescent="0.2">
      <c r="A7304" s="5">
        <v>545</v>
      </c>
      <c r="B7304" s="6">
        <v>15</v>
      </c>
      <c r="C7304" s="6" t="s">
        <v>71</v>
      </c>
      <c r="D7304" s="7">
        <v>46103.559027777781</v>
      </c>
      <c r="E7304" s="6">
        <v>182.88</v>
      </c>
      <c r="F7304" s="6">
        <v>182.88</v>
      </c>
      <c r="G7304" s="6">
        <v>0</v>
      </c>
      <c r="H7304" s="6">
        <v>14</v>
      </c>
      <c r="I7304" s="6">
        <v>12</v>
      </c>
      <c r="J7304" s="6" t="s">
        <v>134</v>
      </c>
    </row>
    <row r="7305" spans="1:10" x14ac:dyDescent="0.2">
      <c r="A7305" s="5">
        <v>596</v>
      </c>
      <c r="B7305" s="6">
        <v>40</v>
      </c>
      <c r="C7305" s="6" t="s">
        <v>188</v>
      </c>
      <c r="D7305" s="7">
        <v>46103.568055555559</v>
      </c>
      <c r="E7305" s="6">
        <v>227.33</v>
      </c>
      <c r="F7305" s="6">
        <v>227.33</v>
      </c>
      <c r="G7305" s="6">
        <v>0</v>
      </c>
      <c r="H7305" s="6">
        <v>8</v>
      </c>
      <c r="I7305" s="6">
        <v>5</v>
      </c>
      <c r="J7305" s="6" t="s">
        <v>79</v>
      </c>
    </row>
    <row r="7306" spans="1:10" x14ac:dyDescent="0.2">
      <c r="A7306" s="5">
        <v>61</v>
      </c>
      <c r="B7306" s="6">
        <v>9</v>
      </c>
      <c r="C7306" s="6" t="s">
        <v>125</v>
      </c>
      <c r="D7306" s="7">
        <v>46103.588888888888</v>
      </c>
      <c r="E7306" s="6">
        <v>455</v>
      </c>
      <c r="F7306" s="6">
        <v>455</v>
      </c>
      <c r="G7306" s="6">
        <v>0</v>
      </c>
      <c r="H7306" s="6">
        <v>13</v>
      </c>
      <c r="I7306" s="6">
        <v>20</v>
      </c>
      <c r="J7306" s="6" t="s">
        <v>44</v>
      </c>
    </row>
    <row r="7307" spans="1:10" x14ac:dyDescent="0.2">
      <c r="A7307" s="5">
        <v>593</v>
      </c>
      <c r="B7307" s="6">
        <v>8</v>
      </c>
      <c r="C7307" s="6" t="s">
        <v>64</v>
      </c>
      <c r="D7307" s="7">
        <v>46103.603472222225</v>
      </c>
      <c r="E7307" s="6">
        <v>160.47</v>
      </c>
      <c r="F7307" s="6">
        <v>160.47</v>
      </c>
      <c r="G7307" s="6">
        <v>0</v>
      </c>
      <c r="H7307" s="6">
        <v>11</v>
      </c>
      <c r="I7307" s="6">
        <v>18</v>
      </c>
      <c r="J7307" s="6" t="s">
        <v>29</v>
      </c>
    </row>
    <row r="7308" spans="1:10" x14ac:dyDescent="0.2">
      <c r="A7308" s="5">
        <v>599</v>
      </c>
      <c r="B7308" s="6">
        <v>19</v>
      </c>
      <c r="C7308" s="6" t="s">
        <v>194</v>
      </c>
      <c r="D7308" s="7">
        <v>46103.62777777778</v>
      </c>
      <c r="E7308" s="6">
        <v>216.57</v>
      </c>
      <c r="F7308" s="6">
        <v>216.57</v>
      </c>
      <c r="G7308" s="6">
        <v>0</v>
      </c>
      <c r="H7308" s="6">
        <v>13</v>
      </c>
      <c r="I7308" s="6">
        <v>19</v>
      </c>
      <c r="J7308" s="6" t="s">
        <v>52</v>
      </c>
    </row>
    <row r="7309" spans="1:10" x14ac:dyDescent="0.2">
      <c r="A7309" s="5">
        <v>564</v>
      </c>
      <c r="B7309" s="6">
        <v>20</v>
      </c>
      <c r="C7309" s="6" t="s">
        <v>195</v>
      </c>
      <c r="D7309" s="7">
        <v>46103.642361111109</v>
      </c>
      <c r="E7309" s="6">
        <v>285</v>
      </c>
      <c r="F7309" s="6">
        <v>285</v>
      </c>
      <c r="G7309" s="6">
        <v>0</v>
      </c>
      <c r="H7309" s="6">
        <v>7</v>
      </c>
      <c r="I7309" s="6">
        <v>11</v>
      </c>
      <c r="J7309" s="6" t="s">
        <v>90</v>
      </c>
    </row>
    <row r="7310" spans="1:10" x14ac:dyDescent="0.2">
      <c r="A7310" s="5">
        <v>605</v>
      </c>
      <c r="B7310" s="6">
        <v>11</v>
      </c>
      <c r="C7310" s="6" t="s">
        <v>127</v>
      </c>
      <c r="D7310" s="7">
        <v>46103.645833333336</v>
      </c>
      <c r="E7310" s="6">
        <v>320</v>
      </c>
      <c r="F7310" s="6">
        <v>320</v>
      </c>
      <c r="G7310" s="6">
        <v>0</v>
      </c>
      <c r="H7310" s="6">
        <v>7</v>
      </c>
      <c r="I7310" s="6">
        <v>11</v>
      </c>
      <c r="J7310" s="6" t="s">
        <v>90</v>
      </c>
    </row>
    <row r="7311" spans="1:10" x14ac:dyDescent="0.2">
      <c r="A7311" s="5">
        <v>539</v>
      </c>
      <c r="B7311" s="6">
        <v>16</v>
      </c>
      <c r="C7311" s="6" t="s">
        <v>83</v>
      </c>
      <c r="D7311" s="7">
        <v>46103.647222222222</v>
      </c>
      <c r="E7311" s="6">
        <v>181.81</v>
      </c>
      <c r="F7311" s="6">
        <v>181.81</v>
      </c>
      <c r="G7311" s="6">
        <v>0</v>
      </c>
      <c r="H7311" s="6">
        <v>8</v>
      </c>
      <c r="I7311" s="6">
        <v>5</v>
      </c>
      <c r="J7311" s="6" t="s">
        <v>79</v>
      </c>
    </row>
    <row r="7312" spans="1:10" x14ac:dyDescent="0.2">
      <c r="A7312" s="5">
        <v>569</v>
      </c>
      <c r="B7312" s="6">
        <v>15</v>
      </c>
      <c r="C7312" s="6" t="s">
        <v>241</v>
      </c>
      <c r="D7312" s="7">
        <v>46103.65</v>
      </c>
      <c r="E7312" s="6">
        <v>409.95</v>
      </c>
      <c r="F7312" s="6">
        <v>409.95</v>
      </c>
      <c r="G7312" s="6">
        <v>0</v>
      </c>
      <c r="H7312" s="6">
        <v>14</v>
      </c>
      <c r="I7312" s="6">
        <v>12</v>
      </c>
      <c r="J7312" s="6" t="s">
        <v>134</v>
      </c>
    </row>
    <row r="7313" spans="1:10" x14ac:dyDescent="0.2">
      <c r="A7313" s="5">
        <v>604</v>
      </c>
      <c r="B7313" s="6">
        <v>15</v>
      </c>
      <c r="C7313" s="6" t="s">
        <v>206</v>
      </c>
      <c r="D7313" s="7">
        <v>46103.680555555555</v>
      </c>
      <c r="E7313" s="6">
        <v>219.23</v>
      </c>
      <c r="F7313" s="6">
        <v>219.23</v>
      </c>
      <c r="G7313" s="6">
        <v>0</v>
      </c>
      <c r="H7313" s="6">
        <v>11</v>
      </c>
      <c r="I7313" s="6">
        <v>18</v>
      </c>
      <c r="J7313" s="6" t="s">
        <v>29</v>
      </c>
    </row>
    <row r="7314" spans="1:10" x14ac:dyDescent="0.2">
      <c r="A7314" s="5">
        <v>603</v>
      </c>
      <c r="B7314" s="6">
        <v>29</v>
      </c>
      <c r="C7314" s="6" t="s">
        <v>177</v>
      </c>
      <c r="D7314" s="7">
        <v>46103.725694444445</v>
      </c>
      <c r="E7314" s="6">
        <v>248.06</v>
      </c>
      <c r="F7314" s="6">
        <v>248.06</v>
      </c>
      <c r="G7314" s="6">
        <v>0</v>
      </c>
      <c r="H7314" s="6">
        <v>14</v>
      </c>
      <c r="I7314" s="6">
        <v>12</v>
      </c>
      <c r="J7314" s="6" t="s">
        <v>134</v>
      </c>
    </row>
    <row r="7315" spans="1:10" x14ac:dyDescent="0.2">
      <c r="A7315" s="5">
        <v>618</v>
      </c>
      <c r="B7315" s="6">
        <v>20</v>
      </c>
      <c r="C7315" s="6" t="s">
        <v>195</v>
      </c>
      <c r="D7315" s="7">
        <v>46103.729861111111</v>
      </c>
      <c r="E7315" s="6">
        <v>380.82</v>
      </c>
      <c r="F7315" s="6">
        <v>380.82</v>
      </c>
      <c r="G7315" s="6">
        <v>0</v>
      </c>
      <c r="H7315" s="6">
        <v>13</v>
      </c>
      <c r="I7315" s="6">
        <v>19</v>
      </c>
      <c r="J7315" s="6" t="s">
        <v>52</v>
      </c>
    </row>
    <row r="7316" spans="1:10" x14ac:dyDescent="0.2">
      <c r="A7316" s="5">
        <v>638</v>
      </c>
      <c r="B7316" s="6">
        <v>21</v>
      </c>
      <c r="C7316" s="6" t="s">
        <v>196</v>
      </c>
      <c r="D7316" s="7">
        <v>46103.743750000001</v>
      </c>
      <c r="E7316" s="6">
        <v>264</v>
      </c>
      <c r="F7316" s="6">
        <v>264</v>
      </c>
      <c r="G7316" s="6">
        <v>0</v>
      </c>
      <c r="H7316" s="6">
        <v>14</v>
      </c>
      <c r="I7316" s="6">
        <v>12</v>
      </c>
      <c r="J7316" s="6" t="s">
        <v>134</v>
      </c>
    </row>
    <row r="7317" spans="1:10" x14ac:dyDescent="0.2">
      <c r="A7317" s="5">
        <v>683</v>
      </c>
      <c r="B7317" s="6">
        <v>4</v>
      </c>
      <c r="C7317" s="6" t="s">
        <v>59</v>
      </c>
      <c r="D7317" s="7">
        <v>46103.763194444444</v>
      </c>
      <c r="E7317" s="6">
        <v>132.53</v>
      </c>
      <c r="F7317" s="6">
        <v>132.53</v>
      </c>
      <c r="G7317" s="6">
        <v>0</v>
      </c>
      <c r="H7317" s="6">
        <v>10</v>
      </c>
      <c r="I7317" s="6">
        <v>13</v>
      </c>
      <c r="J7317" s="6" t="s">
        <v>81</v>
      </c>
    </row>
    <row r="7318" spans="1:10" x14ac:dyDescent="0.2">
      <c r="A7318" s="5">
        <v>610</v>
      </c>
      <c r="B7318" s="6">
        <v>18</v>
      </c>
      <c r="C7318" s="6" t="s">
        <v>86</v>
      </c>
      <c r="D7318" s="7">
        <v>46103.765277777777</v>
      </c>
      <c r="E7318" s="6">
        <v>181.81</v>
      </c>
      <c r="F7318" s="6">
        <v>181.81</v>
      </c>
      <c r="G7318" s="6">
        <v>0</v>
      </c>
      <c r="H7318" s="6">
        <v>8</v>
      </c>
      <c r="I7318" s="6">
        <v>5</v>
      </c>
      <c r="J7318" s="6" t="s">
        <v>79</v>
      </c>
    </row>
    <row r="7319" spans="1:10" x14ac:dyDescent="0.2">
      <c r="A7319" s="5">
        <v>576</v>
      </c>
      <c r="B7319" s="6">
        <v>15</v>
      </c>
      <c r="C7319" s="6" t="s">
        <v>206</v>
      </c>
      <c r="D7319" s="7">
        <v>46103.803472222222</v>
      </c>
      <c r="E7319" s="6">
        <v>249.86</v>
      </c>
      <c r="F7319" s="6">
        <v>249.86</v>
      </c>
      <c r="G7319" s="6">
        <v>0</v>
      </c>
      <c r="H7319" s="6">
        <v>13</v>
      </c>
      <c r="I7319" s="6">
        <v>31</v>
      </c>
      <c r="J7319" s="6" t="s">
        <v>42</v>
      </c>
    </row>
    <row r="7320" spans="1:10" x14ac:dyDescent="0.2">
      <c r="A7320" s="5">
        <v>563</v>
      </c>
      <c r="B7320" s="6">
        <v>26</v>
      </c>
      <c r="C7320" s="6" t="s">
        <v>174</v>
      </c>
      <c r="D7320" s="7">
        <v>46103.819444444445</v>
      </c>
      <c r="E7320" s="6">
        <v>374.42</v>
      </c>
      <c r="F7320" s="6">
        <v>374.42</v>
      </c>
      <c r="G7320" s="6">
        <v>0</v>
      </c>
      <c r="H7320" s="6">
        <v>13</v>
      </c>
      <c r="I7320" s="6">
        <v>31</v>
      </c>
      <c r="J7320" s="6" t="s">
        <v>42</v>
      </c>
    </row>
    <row r="7321" spans="1:10" x14ac:dyDescent="0.2">
      <c r="A7321" s="5">
        <v>647</v>
      </c>
      <c r="B7321" s="6">
        <v>44</v>
      </c>
      <c r="C7321" s="6" t="s">
        <v>192</v>
      </c>
      <c r="D7321" s="7">
        <v>46103.944444444445</v>
      </c>
      <c r="E7321" s="6">
        <v>178.44</v>
      </c>
      <c r="F7321" s="6">
        <v>178.44</v>
      </c>
      <c r="G7321" s="6">
        <v>0</v>
      </c>
      <c r="H7321" s="6" t="s">
        <v>47</v>
      </c>
      <c r="I7321" s="6">
        <v>10001</v>
      </c>
      <c r="J7321" s="6" t="s">
        <v>20</v>
      </c>
    </row>
    <row r="7322" spans="1:10" x14ac:dyDescent="0.2">
      <c r="A7322" s="5">
        <v>702</v>
      </c>
      <c r="B7322" s="6">
        <v>39</v>
      </c>
      <c r="C7322" s="6" t="s">
        <v>187</v>
      </c>
      <c r="D7322" s="7">
        <v>46103.948611111111</v>
      </c>
      <c r="E7322" s="6">
        <v>230</v>
      </c>
      <c r="F7322" s="6">
        <v>230</v>
      </c>
      <c r="G7322" s="6">
        <v>0</v>
      </c>
      <c r="H7322" s="6" t="s">
        <v>47</v>
      </c>
      <c r="I7322" s="6">
        <v>10001</v>
      </c>
      <c r="J7322" s="6" t="s">
        <v>20</v>
      </c>
    </row>
    <row r="7323" spans="1:10" x14ac:dyDescent="0.2">
      <c r="A7323" s="5">
        <v>587</v>
      </c>
      <c r="B7323" s="6">
        <v>11</v>
      </c>
      <c r="C7323" s="6" t="s">
        <v>172</v>
      </c>
      <c r="D7323" s="7">
        <v>46103.950694444444</v>
      </c>
      <c r="E7323" s="6">
        <v>319</v>
      </c>
      <c r="F7323" s="6">
        <v>319</v>
      </c>
      <c r="G7323" s="6">
        <v>0</v>
      </c>
      <c r="H7323" s="6" t="s">
        <v>47</v>
      </c>
      <c r="I7323" s="6">
        <v>10001</v>
      </c>
      <c r="J7323" s="6" t="s">
        <v>20</v>
      </c>
    </row>
    <row r="7324" spans="1:10" x14ac:dyDescent="0.2">
      <c r="A7324" s="5">
        <v>550</v>
      </c>
      <c r="B7324" s="6">
        <v>16</v>
      </c>
      <c r="C7324" s="6" t="s">
        <v>96</v>
      </c>
      <c r="D7324" s="7">
        <v>46104.45416666667</v>
      </c>
      <c r="E7324" s="6">
        <v>299.94</v>
      </c>
      <c r="F7324" s="6">
        <v>299.94</v>
      </c>
      <c r="G7324" s="6">
        <v>0</v>
      </c>
      <c r="H7324" s="6">
        <v>11</v>
      </c>
      <c r="I7324" s="6">
        <v>18</v>
      </c>
      <c r="J7324" s="6" t="s">
        <v>29</v>
      </c>
    </row>
    <row r="7325" spans="1:10" x14ac:dyDescent="0.2">
      <c r="A7325" s="5">
        <v>535</v>
      </c>
      <c r="B7325" s="6">
        <v>13</v>
      </c>
      <c r="C7325" s="6" t="s">
        <v>91</v>
      </c>
      <c r="D7325" s="7">
        <v>46104.515277777777</v>
      </c>
      <c r="E7325" s="6">
        <v>390</v>
      </c>
      <c r="F7325" s="6">
        <v>390</v>
      </c>
      <c r="G7325" s="6">
        <v>0</v>
      </c>
      <c r="H7325" s="6">
        <v>14</v>
      </c>
      <c r="I7325" s="6">
        <v>12</v>
      </c>
      <c r="J7325" s="6" t="s">
        <v>134</v>
      </c>
    </row>
    <row r="7326" spans="1:10" x14ac:dyDescent="0.2">
      <c r="A7326" s="5">
        <v>632</v>
      </c>
      <c r="B7326" s="6">
        <v>27</v>
      </c>
      <c r="C7326" s="6" t="s">
        <v>218</v>
      </c>
      <c r="D7326" s="7">
        <v>46104.51666666667</v>
      </c>
      <c r="E7326" s="6">
        <v>220</v>
      </c>
      <c r="F7326" s="6">
        <v>220</v>
      </c>
      <c r="G7326" s="6">
        <v>0</v>
      </c>
      <c r="H7326" s="6">
        <v>6</v>
      </c>
      <c r="I7326" s="6">
        <v>9</v>
      </c>
      <c r="J7326" s="6" t="s">
        <v>80</v>
      </c>
    </row>
    <row r="7327" spans="1:10" x14ac:dyDescent="0.2">
      <c r="A7327" s="5">
        <v>650</v>
      </c>
      <c r="B7327" s="6">
        <v>14</v>
      </c>
      <c r="C7327" s="6" t="s">
        <v>130</v>
      </c>
      <c r="D7327" s="7">
        <v>46104.529861111114</v>
      </c>
      <c r="E7327" s="6">
        <v>300</v>
      </c>
      <c r="F7327" s="6">
        <v>300</v>
      </c>
      <c r="G7327" s="6">
        <v>0</v>
      </c>
      <c r="H7327" s="6">
        <v>10</v>
      </c>
      <c r="I7327" s="6">
        <v>13</v>
      </c>
      <c r="J7327" s="6" t="s">
        <v>81</v>
      </c>
    </row>
    <row r="7328" spans="1:10" x14ac:dyDescent="0.2">
      <c r="A7328" s="5">
        <v>612</v>
      </c>
      <c r="B7328" s="6">
        <v>13</v>
      </c>
      <c r="C7328" s="6" t="s">
        <v>168</v>
      </c>
      <c r="D7328" s="7">
        <v>46104.563888888886</v>
      </c>
      <c r="E7328" s="6">
        <v>233.85</v>
      </c>
      <c r="F7328" s="6">
        <v>233.85</v>
      </c>
      <c r="G7328" s="6">
        <v>0</v>
      </c>
      <c r="H7328" s="6">
        <v>7</v>
      </c>
      <c r="I7328" s="6">
        <v>11</v>
      </c>
      <c r="J7328" s="6" t="s">
        <v>90</v>
      </c>
    </row>
    <row r="7329" spans="1:10" x14ac:dyDescent="0.2">
      <c r="A7329" s="5">
        <v>541</v>
      </c>
      <c r="B7329" s="6">
        <v>43</v>
      </c>
      <c r="C7329" s="6" t="s">
        <v>191</v>
      </c>
      <c r="D7329" s="7">
        <v>46104.611111111109</v>
      </c>
      <c r="E7329" s="6">
        <v>230</v>
      </c>
      <c r="F7329" s="6">
        <v>230</v>
      </c>
      <c r="G7329" s="6">
        <v>0</v>
      </c>
      <c r="H7329" s="6">
        <v>10</v>
      </c>
      <c r="I7329" s="6">
        <v>13</v>
      </c>
      <c r="J7329" s="6" t="s">
        <v>81</v>
      </c>
    </row>
    <row r="7330" spans="1:10" x14ac:dyDescent="0.2">
      <c r="A7330" s="5">
        <v>617</v>
      </c>
      <c r="B7330" s="6">
        <v>19</v>
      </c>
      <c r="C7330" s="6" t="s">
        <v>210</v>
      </c>
      <c r="D7330" s="7">
        <v>46104.77847222222</v>
      </c>
      <c r="E7330" s="6">
        <v>383.58</v>
      </c>
      <c r="F7330" s="6">
        <v>383.58</v>
      </c>
      <c r="G7330" s="6">
        <v>0</v>
      </c>
      <c r="H7330" s="6">
        <v>7</v>
      </c>
      <c r="I7330" s="6">
        <v>11</v>
      </c>
      <c r="J7330" s="6" t="s">
        <v>90</v>
      </c>
    </row>
    <row r="7331" spans="1:10" x14ac:dyDescent="0.2">
      <c r="A7331" s="5">
        <v>621</v>
      </c>
      <c r="B7331" s="6">
        <v>17</v>
      </c>
      <c r="C7331" s="6" t="s">
        <v>97</v>
      </c>
      <c r="D7331" s="7">
        <v>46104.785416666666</v>
      </c>
      <c r="E7331" s="6">
        <v>205.15</v>
      </c>
      <c r="F7331" s="6">
        <v>205.15</v>
      </c>
      <c r="G7331" s="6">
        <v>0</v>
      </c>
      <c r="H7331" s="6">
        <v>12</v>
      </c>
      <c r="I7331" s="6">
        <v>15</v>
      </c>
      <c r="J7331" s="6" t="s">
        <v>63</v>
      </c>
    </row>
    <row r="7332" spans="1:10" x14ac:dyDescent="0.2">
      <c r="A7332" s="5">
        <v>9</v>
      </c>
      <c r="B7332" s="6">
        <v>12</v>
      </c>
      <c r="C7332" s="6" t="s">
        <v>33</v>
      </c>
      <c r="D7332" s="7">
        <v>46104.806944444441</v>
      </c>
      <c r="E7332" s="6">
        <v>302.22000000000003</v>
      </c>
      <c r="F7332" s="6">
        <v>302.22000000000003</v>
      </c>
      <c r="G7332" s="6">
        <v>0</v>
      </c>
      <c r="H7332" s="6">
        <v>11</v>
      </c>
      <c r="I7332" s="6">
        <v>18</v>
      </c>
      <c r="J7332" s="6" t="s">
        <v>29</v>
      </c>
    </row>
    <row r="7333" spans="1:10" x14ac:dyDescent="0.2">
      <c r="A7333" s="5">
        <v>589</v>
      </c>
      <c r="B7333" s="6">
        <v>39</v>
      </c>
      <c r="C7333" s="6" t="s">
        <v>187</v>
      </c>
      <c r="D7333" s="7">
        <v>46104.808333333334</v>
      </c>
      <c r="E7333" s="6">
        <v>690.23</v>
      </c>
      <c r="F7333" s="6">
        <v>690.23</v>
      </c>
      <c r="G7333" s="6">
        <v>0</v>
      </c>
      <c r="H7333" s="6">
        <v>8</v>
      </c>
      <c r="I7333" s="6">
        <v>5</v>
      </c>
      <c r="J7333" s="6" t="s">
        <v>79</v>
      </c>
    </row>
    <row r="7334" spans="1:10" x14ac:dyDescent="0.2">
      <c r="A7334" s="5">
        <v>594</v>
      </c>
      <c r="B7334" s="6">
        <v>18</v>
      </c>
      <c r="C7334" s="6" t="s">
        <v>86</v>
      </c>
      <c r="D7334" s="7">
        <v>46104.808333333334</v>
      </c>
      <c r="E7334" s="6">
        <v>394.75</v>
      </c>
      <c r="F7334" s="6">
        <v>394.75</v>
      </c>
      <c r="G7334" s="6">
        <v>0</v>
      </c>
      <c r="H7334" s="6">
        <v>7</v>
      </c>
      <c r="I7334" s="6">
        <v>11</v>
      </c>
      <c r="J7334" s="6" t="s">
        <v>90</v>
      </c>
    </row>
    <row r="7335" spans="1:10" x14ac:dyDescent="0.2">
      <c r="A7335" s="5">
        <v>39</v>
      </c>
      <c r="B7335" s="6">
        <v>7</v>
      </c>
      <c r="C7335" s="6" t="s">
        <v>49</v>
      </c>
      <c r="D7335" s="7">
        <v>46104.945138888892</v>
      </c>
      <c r="E7335" s="6">
        <v>428.95</v>
      </c>
      <c r="F7335" s="6">
        <v>428.95</v>
      </c>
      <c r="G7335" s="6">
        <v>0</v>
      </c>
      <c r="H7335" s="6">
        <v>13</v>
      </c>
      <c r="I7335" s="6">
        <v>31</v>
      </c>
      <c r="J7335" s="6" t="s">
        <v>42</v>
      </c>
    </row>
    <row r="7336" spans="1:10" x14ac:dyDescent="0.2">
      <c r="A7336" s="5">
        <v>650</v>
      </c>
      <c r="B7336" s="6">
        <v>15</v>
      </c>
      <c r="C7336" s="6" t="s">
        <v>131</v>
      </c>
      <c r="D7336" s="7">
        <v>46105.433333333334</v>
      </c>
      <c r="E7336" s="6">
        <v>300</v>
      </c>
      <c r="F7336" s="6">
        <v>300</v>
      </c>
      <c r="G7336" s="6">
        <v>0</v>
      </c>
      <c r="H7336" s="6">
        <v>10</v>
      </c>
      <c r="I7336" s="6">
        <v>13</v>
      </c>
      <c r="J7336" s="6" t="s">
        <v>81</v>
      </c>
    </row>
    <row r="7337" spans="1:10" x14ac:dyDescent="0.2">
      <c r="A7337" s="5">
        <v>650</v>
      </c>
      <c r="B7337" s="6">
        <v>16</v>
      </c>
      <c r="C7337" s="6" t="s">
        <v>132</v>
      </c>
      <c r="D7337" s="7">
        <v>46105.43472222222</v>
      </c>
      <c r="E7337" s="6">
        <v>300</v>
      </c>
      <c r="F7337" s="6">
        <v>300</v>
      </c>
      <c r="G7337" s="6">
        <v>0</v>
      </c>
      <c r="H7337" s="6">
        <v>10</v>
      </c>
      <c r="I7337" s="6">
        <v>13</v>
      </c>
      <c r="J7337" s="6" t="s">
        <v>81</v>
      </c>
    </row>
    <row r="7338" spans="1:10" x14ac:dyDescent="0.2">
      <c r="A7338" s="5">
        <v>59</v>
      </c>
      <c r="B7338" s="6">
        <v>6</v>
      </c>
      <c r="C7338" s="6" t="s">
        <v>61</v>
      </c>
      <c r="D7338" s="7">
        <v>46105.493750000001</v>
      </c>
      <c r="E7338" s="6">
        <v>230</v>
      </c>
      <c r="F7338" s="6">
        <v>230</v>
      </c>
      <c r="G7338" s="6">
        <v>0</v>
      </c>
      <c r="H7338" s="6">
        <v>8</v>
      </c>
      <c r="I7338" s="6">
        <v>5</v>
      </c>
      <c r="J7338" s="6" t="s">
        <v>79</v>
      </c>
    </row>
    <row r="7339" spans="1:10" x14ac:dyDescent="0.2">
      <c r="A7339" s="5">
        <v>711</v>
      </c>
      <c r="B7339" s="6">
        <v>1</v>
      </c>
      <c r="C7339" s="6" t="s">
        <v>19</v>
      </c>
      <c r="D7339" s="7">
        <v>46105.499305555553</v>
      </c>
      <c r="E7339" s="6">
        <v>0</v>
      </c>
      <c r="F7339" s="6">
        <v>0</v>
      </c>
      <c r="G7339" s="6">
        <v>0</v>
      </c>
      <c r="H7339" s="6">
        <v>6</v>
      </c>
      <c r="I7339" s="6">
        <v>9</v>
      </c>
      <c r="J7339" s="6" t="s">
        <v>80</v>
      </c>
    </row>
    <row r="7340" spans="1:10" x14ac:dyDescent="0.2">
      <c r="A7340" s="5">
        <v>698</v>
      </c>
      <c r="B7340" s="6">
        <v>3</v>
      </c>
      <c r="C7340" s="6" t="s">
        <v>58</v>
      </c>
      <c r="D7340" s="7">
        <v>46105.576388888891</v>
      </c>
      <c r="E7340" s="6">
        <v>134.29</v>
      </c>
      <c r="F7340" s="6">
        <v>134.29</v>
      </c>
      <c r="G7340" s="6">
        <v>0</v>
      </c>
      <c r="H7340" s="6">
        <v>14</v>
      </c>
      <c r="I7340" s="6">
        <v>12</v>
      </c>
      <c r="J7340" s="6" t="s">
        <v>134</v>
      </c>
    </row>
    <row r="7341" spans="1:10" x14ac:dyDescent="0.2">
      <c r="A7341" s="5">
        <v>704</v>
      </c>
      <c r="B7341" s="6">
        <v>2</v>
      </c>
      <c r="C7341" s="6" t="s">
        <v>72</v>
      </c>
      <c r="D7341" s="7">
        <v>46105.599999999999</v>
      </c>
      <c r="E7341" s="6">
        <v>320</v>
      </c>
      <c r="F7341" s="6">
        <v>320</v>
      </c>
      <c r="G7341" s="6">
        <v>0</v>
      </c>
      <c r="H7341" s="6">
        <v>7</v>
      </c>
      <c r="I7341" s="6">
        <v>11</v>
      </c>
      <c r="J7341" s="6" t="s">
        <v>90</v>
      </c>
    </row>
    <row r="7342" spans="1:10" x14ac:dyDescent="0.2">
      <c r="A7342" s="5">
        <v>544</v>
      </c>
      <c r="B7342" s="6">
        <v>30</v>
      </c>
      <c r="C7342" s="6" t="s">
        <v>178</v>
      </c>
      <c r="D7342" s="7">
        <v>46105.618055555555</v>
      </c>
      <c r="E7342" s="6">
        <v>209</v>
      </c>
      <c r="F7342" s="6">
        <v>209</v>
      </c>
      <c r="G7342" s="6">
        <v>0</v>
      </c>
      <c r="H7342" s="6">
        <v>13</v>
      </c>
      <c r="I7342" s="6">
        <v>31</v>
      </c>
      <c r="J7342" s="6" t="s">
        <v>42</v>
      </c>
    </row>
    <row r="7343" spans="1:10" x14ac:dyDescent="0.2">
      <c r="A7343" s="5">
        <v>528</v>
      </c>
      <c r="B7343" s="6">
        <v>18</v>
      </c>
      <c r="C7343" s="6" t="s">
        <v>209</v>
      </c>
      <c r="D7343" s="7">
        <v>46105.70416666667</v>
      </c>
      <c r="E7343" s="6">
        <v>376.35</v>
      </c>
      <c r="F7343" s="6">
        <v>376.35</v>
      </c>
      <c r="G7343" s="6">
        <v>0</v>
      </c>
      <c r="H7343" s="6">
        <v>10</v>
      </c>
      <c r="I7343" s="6">
        <v>13</v>
      </c>
      <c r="J7343" s="6" t="s">
        <v>81</v>
      </c>
    </row>
    <row r="7344" spans="1:10" x14ac:dyDescent="0.2">
      <c r="A7344" s="5">
        <v>534</v>
      </c>
      <c r="B7344" s="6">
        <v>26</v>
      </c>
      <c r="C7344" s="6" t="s">
        <v>217</v>
      </c>
      <c r="D7344" s="7">
        <v>46105.729861111111</v>
      </c>
      <c r="E7344" s="6">
        <v>384</v>
      </c>
      <c r="F7344" s="6">
        <v>384</v>
      </c>
      <c r="G7344" s="6">
        <v>0</v>
      </c>
      <c r="H7344" s="6">
        <v>4</v>
      </c>
      <c r="I7344" s="6">
        <v>4</v>
      </c>
      <c r="J7344" s="6" t="s">
        <v>219</v>
      </c>
    </row>
    <row r="7345" spans="1:10" x14ac:dyDescent="0.2">
      <c r="A7345" s="5">
        <v>430</v>
      </c>
      <c r="B7345" s="6">
        <v>9</v>
      </c>
      <c r="C7345" s="6" t="s">
        <v>65</v>
      </c>
      <c r="D7345" s="7">
        <v>46105.779166666667</v>
      </c>
      <c r="E7345" s="6">
        <v>160.47</v>
      </c>
      <c r="F7345" s="6">
        <v>160.47</v>
      </c>
      <c r="G7345" s="6">
        <v>0</v>
      </c>
      <c r="H7345" s="6" t="s">
        <v>47</v>
      </c>
      <c r="I7345" s="6">
        <v>10001</v>
      </c>
      <c r="J7345" s="6" t="s">
        <v>20</v>
      </c>
    </row>
    <row r="7346" spans="1:10" x14ac:dyDescent="0.2">
      <c r="A7346" s="5">
        <v>431</v>
      </c>
      <c r="B7346" s="6">
        <v>9</v>
      </c>
      <c r="C7346" s="6" t="s">
        <v>65</v>
      </c>
      <c r="D7346" s="7">
        <v>46105.780555555553</v>
      </c>
      <c r="E7346" s="6">
        <v>160.53</v>
      </c>
      <c r="F7346" s="6">
        <v>160.53</v>
      </c>
      <c r="G7346" s="6">
        <v>0</v>
      </c>
      <c r="H7346" s="6" t="s">
        <v>47</v>
      </c>
      <c r="I7346" s="6">
        <v>10001</v>
      </c>
      <c r="J7346" s="6" t="s">
        <v>20</v>
      </c>
    </row>
    <row r="7347" spans="1:10" x14ac:dyDescent="0.2">
      <c r="A7347" s="5">
        <v>46</v>
      </c>
      <c r="B7347" s="6">
        <v>9</v>
      </c>
      <c r="C7347" s="6" t="s">
        <v>51</v>
      </c>
      <c r="D7347" s="7">
        <v>46105.782638888886</v>
      </c>
      <c r="E7347" s="6">
        <v>192</v>
      </c>
      <c r="F7347" s="6">
        <v>192</v>
      </c>
      <c r="G7347" s="6">
        <v>0</v>
      </c>
      <c r="H7347" s="6" t="s">
        <v>47</v>
      </c>
      <c r="I7347" s="6">
        <v>10001</v>
      </c>
      <c r="J7347" s="6" t="s">
        <v>20</v>
      </c>
    </row>
    <row r="7348" spans="1:10" x14ac:dyDescent="0.2">
      <c r="A7348" s="5">
        <v>733</v>
      </c>
      <c r="B7348" s="6">
        <v>18</v>
      </c>
      <c r="C7348" s="6" t="s">
        <v>209</v>
      </c>
      <c r="D7348" s="7">
        <v>46106.25</v>
      </c>
      <c r="E7348" s="6">
        <v>355.35</v>
      </c>
      <c r="F7348" s="6">
        <v>355.35</v>
      </c>
      <c r="G7348" s="6">
        <v>0</v>
      </c>
      <c r="H7348" s="6">
        <v>13</v>
      </c>
      <c r="I7348" s="6">
        <v>31</v>
      </c>
      <c r="J7348" s="6" t="s">
        <v>42</v>
      </c>
    </row>
    <row r="7349" spans="1:10" x14ac:dyDescent="0.2">
      <c r="A7349" s="5">
        <v>546</v>
      </c>
      <c r="B7349" s="6">
        <v>11</v>
      </c>
      <c r="C7349" s="6" t="s">
        <v>54</v>
      </c>
      <c r="D7349" s="7">
        <v>46106.386805555558</v>
      </c>
      <c r="E7349" s="6">
        <v>180</v>
      </c>
      <c r="F7349" s="6">
        <v>180</v>
      </c>
      <c r="G7349" s="6">
        <v>0</v>
      </c>
      <c r="H7349" s="6">
        <v>6</v>
      </c>
      <c r="I7349" s="6">
        <v>7</v>
      </c>
      <c r="J7349" s="6" t="s">
        <v>145</v>
      </c>
    </row>
    <row r="7350" spans="1:10" x14ac:dyDescent="0.2">
      <c r="A7350" s="5">
        <v>43</v>
      </c>
      <c r="B7350" s="6">
        <v>5</v>
      </c>
      <c r="C7350" s="6" t="s">
        <v>60</v>
      </c>
      <c r="D7350" s="7">
        <v>46106.454861111109</v>
      </c>
      <c r="E7350" s="6">
        <v>171.16</v>
      </c>
      <c r="F7350" s="6">
        <v>171.16</v>
      </c>
      <c r="G7350" s="6">
        <v>0</v>
      </c>
      <c r="H7350" s="6">
        <v>11</v>
      </c>
      <c r="I7350" s="6">
        <v>18</v>
      </c>
      <c r="J7350" s="6" t="s">
        <v>29</v>
      </c>
    </row>
    <row r="7351" spans="1:10" x14ac:dyDescent="0.2">
      <c r="A7351" s="5">
        <v>558</v>
      </c>
      <c r="B7351" s="6">
        <v>5</v>
      </c>
      <c r="C7351" s="6" t="s">
        <v>46</v>
      </c>
      <c r="D7351" s="7">
        <v>46106.664583333331</v>
      </c>
      <c r="E7351" s="6">
        <v>188.52</v>
      </c>
      <c r="F7351" s="6">
        <v>188.52</v>
      </c>
      <c r="G7351" s="6">
        <v>0</v>
      </c>
      <c r="H7351" s="6">
        <v>13</v>
      </c>
      <c r="I7351" s="6">
        <v>20</v>
      </c>
      <c r="J7351" s="6" t="s">
        <v>44</v>
      </c>
    </row>
    <row r="7352" spans="1:10" x14ac:dyDescent="0.2">
      <c r="A7352" s="5">
        <v>443</v>
      </c>
      <c r="B7352" s="6">
        <v>4</v>
      </c>
      <c r="C7352" s="6" t="s">
        <v>45</v>
      </c>
      <c r="D7352" s="7">
        <v>46106.671527777777</v>
      </c>
      <c r="E7352" s="6">
        <v>180</v>
      </c>
      <c r="F7352" s="6">
        <v>180</v>
      </c>
      <c r="G7352" s="6">
        <v>0</v>
      </c>
      <c r="H7352" s="6">
        <v>14</v>
      </c>
      <c r="I7352" s="6">
        <v>12</v>
      </c>
      <c r="J7352" s="6" t="s">
        <v>134</v>
      </c>
    </row>
    <row r="7353" spans="1:10" x14ac:dyDescent="0.2">
      <c r="A7353" s="5">
        <v>636</v>
      </c>
      <c r="B7353" s="6">
        <v>16</v>
      </c>
      <c r="C7353" s="6" t="s">
        <v>83</v>
      </c>
      <c r="D7353" s="7">
        <v>46106.71875</v>
      </c>
      <c r="E7353" s="6">
        <v>297.44</v>
      </c>
      <c r="F7353" s="6">
        <v>297.44</v>
      </c>
      <c r="G7353" s="6">
        <v>0</v>
      </c>
      <c r="H7353" s="6" t="s">
        <v>47</v>
      </c>
      <c r="I7353" s="6">
        <v>10001</v>
      </c>
      <c r="J7353" s="6" t="s">
        <v>20</v>
      </c>
    </row>
    <row r="7354" spans="1:10" x14ac:dyDescent="0.2">
      <c r="A7354" s="5">
        <v>567</v>
      </c>
      <c r="B7354" s="6">
        <v>9</v>
      </c>
      <c r="C7354" s="6" t="s">
        <v>125</v>
      </c>
      <c r="D7354" s="7">
        <v>46106.72152777778</v>
      </c>
      <c r="E7354" s="6">
        <v>300</v>
      </c>
      <c r="F7354" s="6">
        <v>300</v>
      </c>
      <c r="G7354" s="6">
        <v>0</v>
      </c>
      <c r="H7354" s="6" t="s">
        <v>47</v>
      </c>
      <c r="I7354" s="6">
        <v>10001</v>
      </c>
      <c r="J7354" s="6" t="s">
        <v>20</v>
      </c>
    </row>
    <row r="7355" spans="1:10" x14ac:dyDescent="0.2">
      <c r="A7355" s="5">
        <v>673</v>
      </c>
      <c r="B7355" s="6">
        <v>14</v>
      </c>
      <c r="C7355" s="6" t="s">
        <v>130</v>
      </c>
      <c r="D7355" s="7">
        <v>46106.781944444447</v>
      </c>
      <c r="E7355" s="6">
        <v>300</v>
      </c>
      <c r="F7355" s="6">
        <v>300</v>
      </c>
      <c r="G7355" s="6">
        <v>0</v>
      </c>
      <c r="H7355" s="6">
        <v>4</v>
      </c>
      <c r="I7355" s="6">
        <v>4</v>
      </c>
      <c r="J7355" s="6" t="s">
        <v>219</v>
      </c>
    </row>
    <row r="7356" spans="1:10" x14ac:dyDescent="0.2">
      <c r="A7356" s="5">
        <v>680</v>
      </c>
      <c r="B7356" s="6">
        <v>1</v>
      </c>
      <c r="C7356" s="6" t="s">
        <v>19</v>
      </c>
      <c r="D7356" s="7">
        <v>46106.79791666667</v>
      </c>
      <c r="E7356" s="6">
        <v>0</v>
      </c>
      <c r="F7356" s="6">
        <v>0</v>
      </c>
      <c r="G7356" s="6">
        <v>0</v>
      </c>
      <c r="H7356" s="6">
        <v>6</v>
      </c>
      <c r="I7356" s="6">
        <v>9</v>
      </c>
      <c r="J7356" s="6" t="s">
        <v>80</v>
      </c>
    </row>
    <row r="7357" spans="1:10" x14ac:dyDescent="0.2">
      <c r="A7357" s="5">
        <v>714</v>
      </c>
      <c r="B7357" s="6">
        <v>1</v>
      </c>
      <c r="C7357" s="6" t="s">
        <v>19</v>
      </c>
      <c r="D7357" s="7">
        <v>46106.809027777781</v>
      </c>
      <c r="E7357" s="6">
        <v>0</v>
      </c>
      <c r="F7357" s="6">
        <v>0</v>
      </c>
      <c r="G7357" s="6">
        <v>0</v>
      </c>
      <c r="H7357" s="6">
        <v>6</v>
      </c>
      <c r="I7357" s="6">
        <v>9</v>
      </c>
      <c r="J7357" s="6" t="s">
        <v>80</v>
      </c>
    </row>
    <row r="7358" spans="1:10" x14ac:dyDescent="0.2">
      <c r="A7358" s="5">
        <v>32</v>
      </c>
      <c r="B7358" s="6">
        <v>12</v>
      </c>
      <c r="C7358" s="6" t="s">
        <v>68</v>
      </c>
      <c r="D7358" s="7">
        <v>46106.835416666669</v>
      </c>
      <c r="E7358" s="6">
        <v>217.4</v>
      </c>
      <c r="F7358" s="6">
        <v>217.4</v>
      </c>
      <c r="G7358" s="6">
        <v>0</v>
      </c>
      <c r="H7358" s="6">
        <v>10</v>
      </c>
      <c r="I7358" s="6">
        <v>13</v>
      </c>
      <c r="J7358" s="6" t="s">
        <v>81</v>
      </c>
    </row>
    <row r="7359" spans="1:10" x14ac:dyDescent="0.2">
      <c r="A7359" s="5">
        <v>707</v>
      </c>
      <c r="B7359" s="6">
        <v>1</v>
      </c>
      <c r="C7359" s="6" t="s">
        <v>19</v>
      </c>
      <c r="D7359" s="7">
        <v>46106.851388888892</v>
      </c>
      <c r="E7359" s="6">
        <v>0</v>
      </c>
      <c r="F7359" s="6">
        <v>0</v>
      </c>
      <c r="G7359" s="6">
        <v>0</v>
      </c>
      <c r="H7359" s="6">
        <v>6</v>
      </c>
      <c r="I7359" s="6">
        <v>9</v>
      </c>
      <c r="J7359" s="6" t="s">
        <v>80</v>
      </c>
    </row>
    <row r="7360" spans="1:10" x14ac:dyDescent="0.2">
      <c r="A7360" s="5">
        <v>628</v>
      </c>
      <c r="B7360" s="6">
        <v>15</v>
      </c>
      <c r="C7360" s="6" t="s">
        <v>71</v>
      </c>
      <c r="D7360" s="7">
        <v>46106.881944444445</v>
      </c>
      <c r="E7360" s="6">
        <v>183</v>
      </c>
      <c r="F7360" s="6">
        <v>183</v>
      </c>
      <c r="G7360" s="6">
        <v>0</v>
      </c>
      <c r="H7360" s="6">
        <v>13</v>
      </c>
      <c r="I7360" s="6">
        <v>31</v>
      </c>
      <c r="J7360" s="6" t="s">
        <v>42</v>
      </c>
    </row>
    <row r="7361" spans="1:10" x14ac:dyDescent="0.2">
      <c r="A7361" s="5">
        <v>527</v>
      </c>
      <c r="B7361" s="6">
        <v>22</v>
      </c>
      <c r="C7361" s="6" t="s">
        <v>197</v>
      </c>
      <c r="D7361" s="7">
        <v>46107.561805555553</v>
      </c>
      <c r="E7361" s="6">
        <v>309</v>
      </c>
      <c r="F7361" s="6">
        <v>309</v>
      </c>
      <c r="G7361" s="6">
        <v>0</v>
      </c>
      <c r="H7361" s="6">
        <v>8</v>
      </c>
      <c r="I7361" s="6">
        <v>5</v>
      </c>
      <c r="J7361" s="6" t="s">
        <v>79</v>
      </c>
    </row>
    <row r="7362" spans="1:10" x14ac:dyDescent="0.2">
      <c r="A7362" s="5">
        <v>18</v>
      </c>
      <c r="B7362" s="6">
        <v>10</v>
      </c>
      <c r="C7362" s="6" t="s">
        <v>66</v>
      </c>
      <c r="D7362" s="7">
        <v>46107.57916666667</v>
      </c>
      <c r="E7362" s="6">
        <v>347.87</v>
      </c>
      <c r="F7362" s="6">
        <v>347.87</v>
      </c>
      <c r="G7362" s="6">
        <v>0</v>
      </c>
      <c r="H7362" s="6">
        <v>13</v>
      </c>
      <c r="I7362" s="6">
        <v>31</v>
      </c>
      <c r="J7362" s="6" t="s">
        <v>42</v>
      </c>
    </row>
    <row r="7363" spans="1:10" x14ac:dyDescent="0.2">
      <c r="A7363" s="5">
        <v>42</v>
      </c>
      <c r="B7363" s="6">
        <v>11</v>
      </c>
      <c r="C7363" s="6" t="s">
        <v>67</v>
      </c>
      <c r="D7363" s="7">
        <v>46107.769444444442</v>
      </c>
      <c r="E7363" s="6">
        <v>320.94</v>
      </c>
      <c r="F7363" s="6">
        <v>320.94</v>
      </c>
      <c r="G7363" s="6">
        <v>0</v>
      </c>
      <c r="H7363" s="6">
        <v>6</v>
      </c>
      <c r="I7363" s="6">
        <v>10100</v>
      </c>
      <c r="J7363" s="6" t="s">
        <v>73</v>
      </c>
    </row>
    <row r="7364" spans="1:10" x14ac:dyDescent="0.2">
      <c r="A7364" s="5">
        <v>639</v>
      </c>
      <c r="B7364" s="6">
        <v>22</v>
      </c>
      <c r="C7364" s="6" t="s">
        <v>164</v>
      </c>
      <c r="D7364" s="7">
        <v>46107.779861111114</v>
      </c>
      <c r="E7364" s="6">
        <v>160.47</v>
      </c>
      <c r="F7364" s="6">
        <v>160.47</v>
      </c>
      <c r="G7364" s="6">
        <v>0</v>
      </c>
      <c r="H7364" s="6">
        <v>13</v>
      </c>
      <c r="I7364" s="6">
        <v>31</v>
      </c>
      <c r="J7364" s="6" t="s">
        <v>42</v>
      </c>
    </row>
    <row r="7365" spans="1:10" x14ac:dyDescent="0.2">
      <c r="A7365" s="5">
        <v>588</v>
      </c>
      <c r="B7365" s="6">
        <v>39</v>
      </c>
      <c r="C7365" s="6" t="s">
        <v>187</v>
      </c>
      <c r="D7365" s="7">
        <v>46107.790972222225</v>
      </c>
      <c r="E7365" s="6">
        <v>230</v>
      </c>
      <c r="F7365" s="6">
        <v>230</v>
      </c>
      <c r="G7365" s="6">
        <v>0</v>
      </c>
      <c r="H7365" s="6">
        <v>6</v>
      </c>
      <c r="I7365" s="6">
        <v>7</v>
      </c>
      <c r="J7365" s="6" t="s">
        <v>145</v>
      </c>
    </row>
    <row r="7366" spans="1:10" x14ac:dyDescent="0.2">
      <c r="A7366" s="5">
        <v>713</v>
      </c>
      <c r="B7366" s="6">
        <v>1</v>
      </c>
      <c r="C7366" s="6" t="s">
        <v>19</v>
      </c>
      <c r="D7366" s="7">
        <v>46107.793055555558</v>
      </c>
      <c r="E7366" s="6">
        <v>0</v>
      </c>
      <c r="F7366" s="6">
        <v>0</v>
      </c>
      <c r="G7366" s="6">
        <v>0</v>
      </c>
      <c r="H7366" s="6" t="s">
        <v>47</v>
      </c>
      <c r="I7366" s="6">
        <v>10002</v>
      </c>
      <c r="J7366" s="6" t="s">
        <v>56</v>
      </c>
    </row>
    <row r="7367" spans="1:10" x14ac:dyDescent="0.2">
      <c r="A7367" s="5">
        <v>570</v>
      </c>
      <c r="B7367" s="6">
        <v>31</v>
      </c>
      <c r="C7367" s="6" t="s">
        <v>221</v>
      </c>
      <c r="D7367" s="7">
        <v>46107.820138888892</v>
      </c>
      <c r="E7367" s="6">
        <v>180</v>
      </c>
      <c r="F7367" s="6">
        <v>180</v>
      </c>
      <c r="G7367" s="6">
        <v>0</v>
      </c>
      <c r="H7367" s="6">
        <v>8</v>
      </c>
      <c r="I7367" s="6">
        <v>5</v>
      </c>
      <c r="J7367" s="6" t="s">
        <v>79</v>
      </c>
    </row>
    <row r="7368" spans="1:10" x14ac:dyDescent="0.2">
      <c r="A7368" s="5">
        <v>14</v>
      </c>
      <c r="B7368" s="6">
        <v>8</v>
      </c>
      <c r="C7368" s="6" t="s">
        <v>50</v>
      </c>
      <c r="D7368" s="7">
        <v>46107.908333333333</v>
      </c>
      <c r="E7368" s="6">
        <v>518.52</v>
      </c>
      <c r="F7368" s="6">
        <v>518.52</v>
      </c>
      <c r="G7368" s="6">
        <v>0</v>
      </c>
      <c r="H7368" s="6">
        <v>13</v>
      </c>
      <c r="I7368" s="6">
        <v>31</v>
      </c>
      <c r="J7368" s="6" t="s">
        <v>42</v>
      </c>
    </row>
    <row r="7369" spans="1:10" x14ac:dyDescent="0.2">
      <c r="A7369" s="5">
        <v>717</v>
      </c>
      <c r="B7369" s="6">
        <v>8</v>
      </c>
      <c r="C7369" s="6" t="s">
        <v>64</v>
      </c>
      <c r="D7369" s="7">
        <v>46108.25</v>
      </c>
      <c r="E7369" s="6">
        <v>0.01</v>
      </c>
      <c r="F7369" s="6">
        <v>0.01</v>
      </c>
      <c r="G7369" s="6">
        <v>0</v>
      </c>
      <c r="H7369" s="6">
        <v>5</v>
      </c>
      <c r="I7369" s="6">
        <v>14</v>
      </c>
      <c r="J7369" s="6" t="s">
        <v>22</v>
      </c>
    </row>
    <row r="7370" spans="1:10" x14ac:dyDescent="0.2">
      <c r="A7370" s="5">
        <v>675</v>
      </c>
      <c r="B7370" s="6">
        <v>6</v>
      </c>
      <c r="C7370" s="6" t="s">
        <v>61</v>
      </c>
      <c r="D7370" s="7">
        <v>46108.506944444445</v>
      </c>
      <c r="E7370" s="6">
        <v>279.16000000000003</v>
      </c>
      <c r="F7370" s="6">
        <v>279.16000000000003</v>
      </c>
      <c r="G7370" s="6">
        <v>0</v>
      </c>
      <c r="H7370" s="6">
        <v>13</v>
      </c>
      <c r="I7370" s="6">
        <v>19</v>
      </c>
      <c r="J7370" s="6" t="s">
        <v>52</v>
      </c>
    </row>
    <row r="7371" spans="1:10" x14ac:dyDescent="0.2">
      <c r="A7371" s="5">
        <v>577</v>
      </c>
      <c r="B7371" s="6">
        <v>16</v>
      </c>
      <c r="C7371" s="6" t="s">
        <v>132</v>
      </c>
      <c r="D7371" s="7">
        <v>46108.526388888888</v>
      </c>
      <c r="E7371" s="6">
        <v>521.15</v>
      </c>
      <c r="F7371" s="6">
        <v>521.15</v>
      </c>
      <c r="G7371" s="6">
        <v>0</v>
      </c>
      <c r="H7371" s="6">
        <v>12</v>
      </c>
      <c r="I7371" s="6">
        <v>15</v>
      </c>
      <c r="J7371" s="6" t="s">
        <v>63</v>
      </c>
    </row>
    <row r="7372" spans="1:10" x14ac:dyDescent="0.2">
      <c r="A7372" s="5">
        <v>598</v>
      </c>
      <c r="B7372" s="6">
        <v>15</v>
      </c>
      <c r="C7372" s="6" t="s">
        <v>206</v>
      </c>
      <c r="D7372" s="7">
        <v>46108.580555555556</v>
      </c>
      <c r="E7372" s="6">
        <v>370</v>
      </c>
      <c r="F7372" s="6">
        <v>370</v>
      </c>
      <c r="G7372" s="6">
        <v>0</v>
      </c>
      <c r="H7372" s="6">
        <v>13</v>
      </c>
      <c r="I7372" s="6">
        <v>31</v>
      </c>
      <c r="J7372" s="6" t="s">
        <v>42</v>
      </c>
    </row>
    <row r="7373" spans="1:10" x14ac:dyDescent="0.2">
      <c r="A7373" s="5">
        <v>615</v>
      </c>
      <c r="B7373" s="6">
        <v>18</v>
      </c>
      <c r="C7373" s="6" t="s">
        <v>209</v>
      </c>
      <c r="D7373" s="7">
        <v>46108.697916666664</v>
      </c>
      <c r="E7373" s="6">
        <v>599.97</v>
      </c>
      <c r="F7373" s="6">
        <v>599.97</v>
      </c>
      <c r="G7373" s="6">
        <v>0</v>
      </c>
      <c r="H7373" s="6">
        <v>13</v>
      </c>
      <c r="I7373" s="6">
        <v>31</v>
      </c>
      <c r="J7373" s="6" t="s">
        <v>42</v>
      </c>
    </row>
    <row r="7374" spans="1:10" x14ac:dyDescent="0.2">
      <c r="A7374" s="5">
        <v>637</v>
      </c>
      <c r="B7374" s="6">
        <v>12</v>
      </c>
      <c r="C7374" s="6" t="s">
        <v>128</v>
      </c>
      <c r="D7374" s="7">
        <v>46108.722916666666</v>
      </c>
      <c r="E7374" s="6">
        <v>320</v>
      </c>
      <c r="F7374" s="6">
        <v>320</v>
      </c>
      <c r="G7374" s="6">
        <v>0</v>
      </c>
      <c r="H7374" s="6">
        <v>4</v>
      </c>
      <c r="I7374" s="6">
        <v>4</v>
      </c>
      <c r="J7374" s="6" t="s">
        <v>219</v>
      </c>
    </row>
    <row r="7375" spans="1:10" x14ac:dyDescent="0.2">
      <c r="A7375" s="5">
        <v>551</v>
      </c>
      <c r="B7375" s="6">
        <v>32</v>
      </c>
      <c r="C7375" s="6" t="s">
        <v>180</v>
      </c>
      <c r="D7375" s="7">
        <v>46108.730555555558</v>
      </c>
      <c r="E7375" s="6">
        <v>314.3</v>
      </c>
      <c r="F7375" s="6">
        <v>314.3</v>
      </c>
      <c r="G7375" s="6">
        <v>0</v>
      </c>
      <c r="H7375" s="6">
        <v>13</v>
      </c>
      <c r="I7375" s="6">
        <v>31</v>
      </c>
      <c r="J7375" s="6" t="s">
        <v>42</v>
      </c>
    </row>
    <row r="7376" spans="1:10" x14ac:dyDescent="0.2">
      <c r="A7376" s="5">
        <v>553</v>
      </c>
      <c r="B7376" s="6">
        <v>10</v>
      </c>
      <c r="C7376" s="6" t="s">
        <v>233</v>
      </c>
      <c r="D7376" s="7">
        <v>46108.741666666669</v>
      </c>
      <c r="E7376" s="6">
        <v>154.76</v>
      </c>
      <c r="F7376" s="6">
        <v>154.76</v>
      </c>
      <c r="G7376" s="6">
        <v>0</v>
      </c>
      <c r="H7376" s="6">
        <v>7</v>
      </c>
      <c r="I7376" s="6">
        <v>11</v>
      </c>
      <c r="J7376" s="6" t="s">
        <v>90</v>
      </c>
    </row>
    <row r="7377" spans="1:10" x14ac:dyDescent="0.2">
      <c r="A7377" s="5">
        <v>688</v>
      </c>
      <c r="B7377" s="6">
        <v>4</v>
      </c>
      <c r="C7377" s="6" t="s">
        <v>59</v>
      </c>
      <c r="D7377" s="7">
        <v>46108.75</v>
      </c>
      <c r="E7377" s="6">
        <v>171.16</v>
      </c>
      <c r="F7377" s="6">
        <v>171.16</v>
      </c>
      <c r="G7377" s="6">
        <v>0</v>
      </c>
      <c r="H7377" s="6">
        <v>14</v>
      </c>
      <c r="I7377" s="6">
        <v>12</v>
      </c>
      <c r="J7377" s="6" t="s">
        <v>134</v>
      </c>
    </row>
    <row r="7378" spans="1:10" x14ac:dyDescent="0.2">
      <c r="A7378" s="5">
        <v>611</v>
      </c>
      <c r="B7378" s="6">
        <v>15</v>
      </c>
      <c r="C7378" s="6" t="s">
        <v>131</v>
      </c>
      <c r="D7378" s="7">
        <v>46108.786805555559</v>
      </c>
      <c r="E7378" s="6">
        <v>320</v>
      </c>
      <c r="F7378" s="6">
        <v>320</v>
      </c>
      <c r="G7378" s="6">
        <v>0</v>
      </c>
      <c r="H7378" s="6">
        <v>4</v>
      </c>
      <c r="I7378" s="6">
        <v>4</v>
      </c>
      <c r="J7378" s="6" t="s">
        <v>219</v>
      </c>
    </row>
    <row r="7379" spans="1:10" x14ac:dyDescent="0.2">
      <c r="A7379" s="5">
        <v>607</v>
      </c>
      <c r="B7379" s="6">
        <v>18</v>
      </c>
      <c r="C7379" s="6" t="s">
        <v>209</v>
      </c>
      <c r="D7379" s="7">
        <v>46108.793055555558</v>
      </c>
      <c r="E7379" s="6">
        <v>578.70000000000005</v>
      </c>
      <c r="F7379" s="6">
        <v>578.70000000000005</v>
      </c>
      <c r="G7379" s="6">
        <v>0</v>
      </c>
      <c r="H7379" s="6">
        <v>7</v>
      </c>
      <c r="I7379" s="6">
        <v>11</v>
      </c>
      <c r="J7379" s="6" t="s">
        <v>90</v>
      </c>
    </row>
    <row r="7380" spans="1:10" x14ac:dyDescent="0.2">
      <c r="A7380" s="5">
        <v>26</v>
      </c>
      <c r="B7380" s="6">
        <v>7</v>
      </c>
      <c r="C7380" s="6" t="s">
        <v>62</v>
      </c>
      <c r="D7380" s="7">
        <v>46108.849305555559</v>
      </c>
      <c r="E7380" s="6">
        <v>275.47000000000003</v>
      </c>
      <c r="F7380" s="6">
        <v>275.47000000000003</v>
      </c>
      <c r="G7380" s="6">
        <v>0</v>
      </c>
      <c r="H7380" s="6">
        <v>8</v>
      </c>
      <c r="I7380" s="6">
        <v>29</v>
      </c>
      <c r="J7380" s="6" t="s">
        <v>78</v>
      </c>
    </row>
    <row r="7381" spans="1:10" x14ac:dyDescent="0.2">
      <c r="A7381" s="5">
        <v>716</v>
      </c>
      <c r="B7381" s="6">
        <v>1</v>
      </c>
      <c r="C7381" s="6" t="s">
        <v>19</v>
      </c>
      <c r="D7381" s="7">
        <v>46108.853472222225</v>
      </c>
      <c r="E7381" s="6">
        <v>0</v>
      </c>
      <c r="F7381" s="6">
        <v>0</v>
      </c>
      <c r="G7381" s="6">
        <v>0</v>
      </c>
      <c r="H7381" s="6">
        <v>6</v>
      </c>
      <c r="I7381" s="6">
        <v>33</v>
      </c>
      <c r="J7381" s="6" t="s">
        <v>77</v>
      </c>
    </row>
    <row r="7382" spans="1:10" x14ac:dyDescent="0.2">
      <c r="A7382" s="5">
        <v>530</v>
      </c>
      <c r="B7382" s="6">
        <v>9</v>
      </c>
      <c r="C7382" s="6" t="s">
        <v>51</v>
      </c>
      <c r="D7382" s="7">
        <v>46108.886805555558</v>
      </c>
      <c r="E7382" s="6">
        <v>492</v>
      </c>
      <c r="F7382" s="6">
        <v>492</v>
      </c>
      <c r="G7382" s="6">
        <v>0</v>
      </c>
      <c r="H7382" s="6">
        <v>6</v>
      </c>
      <c r="I7382" s="6">
        <v>7</v>
      </c>
      <c r="J7382" s="6" t="s">
        <v>145</v>
      </c>
    </row>
    <row r="7383" spans="1:10" x14ac:dyDescent="0.2">
      <c r="A7383" s="5">
        <v>571</v>
      </c>
      <c r="B7383" s="6">
        <v>19</v>
      </c>
      <c r="C7383" s="6" t="s">
        <v>87</v>
      </c>
      <c r="D7383" s="7">
        <v>46108.924305555556</v>
      </c>
      <c r="E7383" s="6">
        <v>289</v>
      </c>
      <c r="F7383" s="6">
        <v>289</v>
      </c>
      <c r="G7383" s="6">
        <v>0</v>
      </c>
      <c r="H7383" s="6">
        <v>7</v>
      </c>
      <c r="I7383" s="6">
        <v>21</v>
      </c>
      <c r="J7383" s="6" t="s">
        <v>93</v>
      </c>
    </row>
    <row r="7384" spans="1:10" x14ac:dyDescent="0.2">
      <c r="A7384" s="5">
        <v>697</v>
      </c>
      <c r="B7384" s="6">
        <v>3</v>
      </c>
      <c r="C7384" s="6" t="s">
        <v>74</v>
      </c>
      <c r="D7384" s="7">
        <v>46109.581944444442</v>
      </c>
      <c r="E7384" s="6">
        <v>320</v>
      </c>
      <c r="F7384" s="6">
        <v>320</v>
      </c>
      <c r="G7384" s="6">
        <v>0</v>
      </c>
      <c r="H7384" s="6">
        <v>8</v>
      </c>
      <c r="I7384" s="6">
        <v>29</v>
      </c>
      <c r="J7384" s="6" t="s">
        <v>78</v>
      </c>
    </row>
    <row r="7385" spans="1:10" x14ac:dyDescent="0.2">
      <c r="A7385" s="5">
        <v>625</v>
      </c>
      <c r="B7385" s="6">
        <v>12</v>
      </c>
      <c r="C7385" s="6" t="s">
        <v>68</v>
      </c>
      <c r="D7385" s="7">
        <v>46109.593055555553</v>
      </c>
      <c r="E7385" s="6">
        <v>240.7</v>
      </c>
      <c r="F7385" s="6">
        <v>240.7</v>
      </c>
      <c r="G7385" s="6">
        <v>0</v>
      </c>
      <c r="H7385" s="6">
        <v>14</v>
      </c>
      <c r="I7385" s="6">
        <v>12</v>
      </c>
      <c r="J7385" s="6" t="s">
        <v>134</v>
      </c>
    </row>
    <row r="7386" spans="1:10" x14ac:dyDescent="0.2">
      <c r="A7386" s="5">
        <v>626</v>
      </c>
      <c r="B7386" s="6">
        <v>12</v>
      </c>
      <c r="C7386" s="6" t="s">
        <v>68</v>
      </c>
      <c r="D7386" s="7">
        <v>46109.593055555553</v>
      </c>
      <c r="E7386" s="6">
        <v>240.7</v>
      </c>
      <c r="F7386" s="6">
        <v>240.7</v>
      </c>
      <c r="G7386" s="6">
        <v>0</v>
      </c>
      <c r="H7386" s="6">
        <v>14</v>
      </c>
      <c r="I7386" s="6">
        <v>12</v>
      </c>
      <c r="J7386" s="6" t="s">
        <v>134</v>
      </c>
    </row>
    <row r="7387" spans="1:10" x14ac:dyDescent="0.2">
      <c r="A7387" s="5">
        <v>584</v>
      </c>
      <c r="B7387" s="6">
        <v>18</v>
      </c>
      <c r="C7387" s="6" t="s">
        <v>86</v>
      </c>
      <c r="D7387" s="7">
        <v>46109.722222222219</v>
      </c>
      <c r="E7387" s="6">
        <v>254.07</v>
      </c>
      <c r="F7387" s="6">
        <v>254.07</v>
      </c>
      <c r="G7387" s="6">
        <v>0</v>
      </c>
      <c r="H7387" s="6">
        <v>7</v>
      </c>
      <c r="I7387" s="6">
        <v>21</v>
      </c>
      <c r="J7387" s="6" t="s">
        <v>93</v>
      </c>
    </row>
    <row r="7388" spans="1:10" x14ac:dyDescent="0.2">
      <c r="A7388" s="5">
        <v>536</v>
      </c>
      <c r="B7388" s="6">
        <v>42</v>
      </c>
      <c r="C7388" s="6" t="s">
        <v>190</v>
      </c>
      <c r="D7388" s="7">
        <v>46109.779166666667</v>
      </c>
      <c r="E7388" s="6">
        <v>160</v>
      </c>
      <c r="F7388" s="6">
        <v>160</v>
      </c>
      <c r="G7388" s="6">
        <v>0</v>
      </c>
      <c r="H7388" s="6">
        <v>6</v>
      </c>
      <c r="I7388" s="6">
        <v>9</v>
      </c>
      <c r="J7388" s="6" t="s">
        <v>80</v>
      </c>
    </row>
    <row r="7389" spans="1:10" x14ac:dyDescent="0.2">
      <c r="A7389" s="5">
        <v>591</v>
      </c>
      <c r="B7389" s="6">
        <v>14</v>
      </c>
      <c r="C7389" s="6" t="s">
        <v>70</v>
      </c>
      <c r="D7389" s="7">
        <v>46109.967361111114</v>
      </c>
      <c r="E7389" s="6">
        <v>164</v>
      </c>
      <c r="F7389" s="6">
        <v>164</v>
      </c>
      <c r="G7389" s="6">
        <v>0</v>
      </c>
      <c r="H7389" s="6" t="s">
        <v>47</v>
      </c>
      <c r="I7389" s="6">
        <v>10001</v>
      </c>
      <c r="J7389" s="6" t="s">
        <v>20</v>
      </c>
    </row>
    <row r="7390" spans="1:10" x14ac:dyDescent="0.2">
      <c r="A7390" s="5">
        <v>635</v>
      </c>
      <c r="B7390" s="6">
        <v>28</v>
      </c>
      <c r="C7390" s="6" t="s">
        <v>176</v>
      </c>
      <c r="D7390" s="7">
        <v>46109.97152777778</v>
      </c>
      <c r="E7390" s="6">
        <v>160.47</v>
      </c>
      <c r="F7390" s="6">
        <v>160.47</v>
      </c>
      <c r="G7390" s="6">
        <v>0</v>
      </c>
      <c r="H7390" s="6" t="s">
        <v>47</v>
      </c>
      <c r="I7390" s="6">
        <v>10001</v>
      </c>
      <c r="J7390" s="6" t="s">
        <v>20</v>
      </c>
    </row>
    <row r="7391" spans="1:10" x14ac:dyDescent="0.2">
      <c r="A7391" s="5">
        <v>61</v>
      </c>
      <c r="B7391" s="6">
        <v>10</v>
      </c>
      <c r="C7391" s="6" t="s">
        <v>126</v>
      </c>
      <c r="D7391" s="7">
        <v>46110.449305555558</v>
      </c>
      <c r="E7391" s="6">
        <v>455</v>
      </c>
      <c r="F7391" s="6">
        <v>455</v>
      </c>
      <c r="G7391" s="6">
        <v>0</v>
      </c>
      <c r="H7391" s="6">
        <v>13</v>
      </c>
      <c r="I7391" s="6">
        <v>31</v>
      </c>
      <c r="J7391" s="6" t="s">
        <v>42</v>
      </c>
    </row>
    <row r="7392" spans="1:10" x14ac:dyDescent="0.2">
      <c r="A7392" s="5">
        <v>596</v>
      </c>
      <c r="B7392" s="6">
        <v>41</v>
      </c>
      <c r="C7392" s="6" t="s">
        <v>189</v>
      </c>
      <c r="D7392" s="7">
        <v>46110.6</v>
      </c>
      <c r="E7392" s="6">
        <v>227.33</v>
      </c>
      <c r="F7392" s="6">
        <v>227.33</v>
      </c>
      <c r="G7392" s="6">
        <v>0</v>
      </c>
      <c r="H7392" s="6">
        <v>8</v>
      </c>
      <c r="I7392" s="6">
        <v>29</v>
      </c>
      <c r="J7392" s="6" t="s">
        <v>78</v>
      </c>
    </row>
    <row r="7393" spans="1:10" x14ac:dyDescent="0.2">
      <c r="A7393" s="5">
        <v>542</v>
      </c>
      <c r="B7393" s="6">
        <v>26</v>
      </c>
      <c r="C7393" s="6" t="s">
        <v>201</v>
      </c>
      <c r="D7393" s="7">
        <v>46110.607638888891</v>
      </c>
      <c r="E7393" s="6">
        <v>294</v>
      </c>
      <c r="F7393" s="6">
        <v>294</v>
      </c>
      <c r="G7393" s="6">
        <v>0</v>
      </c>
      <c r="H7393" s="6">
        <v>5</v>
      </c>
      <c r="I7393" s="6">
        <v>10</v>
      </c>
      <c r="J7393" s="6" t="s">
        <v>133</v>
      </c>
    </row>
    <row r="7394" spans="1:10" x14ac:dyDescent="0.2">
      <c r="A7394" s="5">
        <v>600</v>
      </c>
      <c r="B7394" s="6">
        <v>24</v>
      </c>
      <c r="C7394" s="6" t="s">
        <v>215</v>
      </c>
      <c r="D7394" s="7">
        <v>46110.60833333333</v>
      </c>
      <c r="E7394" s="6">
        <v>241.15</v>
      </c>
      <c r="F7394" s="6">
        <v>241.15</v>
      </c>
      <c r="G7394" s="6">
        <v>0</v>
      </c>
      <c r="H7394" s="6">
        <v>5</v>
      </c>
      <c r="I7394" s="6">
        <v>10</v>
      </c>
      <c r="J7394" s="6" t="s">
        <v>133</v>
      </c>
    </row>
    <row r="7395" spans="1:10" x14ac:dyDescent="0.2">
      <c r="A7395" s="5">
        <v>601</v>
      </c>
      <c r="B7395" s="6">
        <v>26</v>
      </c>
      <c r="C7395" s="6" t="s">
        <v>174</v>
      </c>
      <c r="D7395" s="7">
        <v>46110.609027777777</v>
      </c>
      <c r="E7395" s="6">
        <v>280.76</v>
      </c>
      <c r="F7395" s="6">
        <v>280.76</v>
      </c>
      <c r="G7395" s="6">
        <v>0</v>
      </c>
      <c r="H7395" s="6">
        <v>5</v>
      </c>
      <c r="I7395" s="6">
        <v>10</v>
      </c>
      <c r="J7395" s="6" t="s">
        <v>133</v>
      </c>
    </row>
    <row r="7396" spans="1:10" x14ac:dyDescent="0.2">
      <c r="A7396" s="5">
        <v>581</v>
      </c>
      <c r="B7396" s="6">
        <v>31</v>
      </c>
      <c r="C7396" s="6" t="s">
        <v>179</v>
      </c>
      <c r="D7396" s="7">
        <v>46110.666666666664</v>
      </c>
      <c r="E7396" s="6">
        <v>160.47</v>
      </c>
      <c r="F7396" s="6">
        <v>160.47</v>
      </c>
      <c r="G7396" s="6">
        <v>0</v>
      </c>
      <c r="H7396" s="6">
        <v>4</v>
      </c>
      <c r="I7396" s="6">
        <v>4</v>
      </c>
      <c r="J7396" s="6" t="s">
        <v>219</v>
      </c>
    </row>
    <row r="7397" spans="1:10" x14ac:dyDescent="0.2">
      <c r="A7397" s="5">
        <v>648</v>
      </c>
      <c r="B7397" s="6">
        <v>6</v>
      </c>
      <c r="C7397" s="6" t="s">
        <v>61</v>
      </c>
      <c r="D7397" s="7">
        <v>46110.672222222223</v>
      </c>
      <c r="E7397" s="6">
        <v>160.47</v>
      </c>
      <c r="F7397" s="6">
        <v>160.47</v>
      </c>
      <c r="G7397" s="6">
        <v>0</v>
      </c>
      <c r="H7397" s="6">
        <v>14</v>
      </c>
      <c r="I7397" s="6">
        <v>12</v>
      </c>
      <c r="J7397" s="6" t="s">
        <v>134</v>
      </c>
    </row>
    <row r="7398" spans="1:10" x14ac:dyDescent="0.2">
      <c r="A7398" s="5">
        <v>603</v>
      </c>
      <c r="B7398" s="6">
        <v>30</v>
      </c>
      <c r="C7398" s="6" t="s">
        <v>178</v>
      </c>
      <c r="D7398" s="7">
        <v>46110.711805555555</v>
      </c>
      <c r="E7398" s="6">
        <v>248.06</v>
      </c>
      <c r="F7398" s="6">
        <v>248.06</v>
      </c>
      <c r="G7398" s="6">
        <v>0</v>
      </c>
      <c r="H7398" s="6">
        <v>14</v>
      </c>
      <c r="I7398" s="6">
        <v>12</v>
      </c>
      <c r="J7398" s="6" t="s">
        <v>134</v>
      </c>
    </row>
    <row r="7399" spans="1:10" x14ac:dyDescent="0.2">
      <c r="A7399" s="5">
        <v>704</v>
      </c>
      <c r="B7399" s="6">
        <v>3</v>
      </c>
      <c r="C7399" s="6" t="s">
        <v>74</v>
      </c>
      <c r="D7399" s="7">
        <v>46110.730555555558</v>
      </c>
      <c r="E7399" s="6">
        <v>320</v>
      </c>
      <c r="F7399" s="6">
        <v>320</v>
      </c>
      <c r="G7399" s="6">
        <v>0</v>
      </c>
      <c r="H7399" s="6">
        <v>7</v>
      </c>
      <c r="I7399" s="6">
        <v>11</v>
      </c>
      <c r="J7399" s="6" t="s">
        <v>90</v>
      </c>
    </row>
    <row r="7400" spans="1:10" x14ac:dyDescent="0.2">
      <c r="A7400" s="5">
        <v>604</v>
      </c>
      <c r="B7400" s="6">
        <v>16</v>
      </c>
      <c r="C7400" s="6" t="s">
        <v>207</v>
      </c>
      <c r="D7400" s="7">
        <v>46110.747916666667</v>
      </c>
      <c r="E7400" s="6">
        <v>219.23</v>
      </c>
      <c r="F7400" s="6">
        <v>219.23</v>
      </c>
      <c r="G7400" s="6">
        <v>0</v>
      </c>
      <c r="H7400" s="6">
        <v>11</v>
      </c>
      <c r="I7400" s="6">
        <v>18</v>
      </c>
      <c r="J7400" s="6" t="s">
        <v>29</v>
      </c>
    </row>
    <row r="7401" spans="1:10" x14ac:dyDescent="0.2">
      <c r="A7401" s="5">
        <v>566</v>
      </c>
      <c r="B7401" s="6">
        <v>7</v>
      </c>
      <c r="C7401" s="6" t="s">
        <v>62</v>
      </c>
      <c r="D7401" s="7">
        <v>46110.762499999997</v>
      </c>
      <c r="E7401" s="6">
        <v>230</v>
      </c>
      <c r="F7401" s="6">
        <v>230</v>
      </c>
      <c r="G7401" s="6">
        <v>0</v>
      </c>
      <c r="H7401" s="6">
        <v>8</v>
      </c>
      <c r="I7401" s="6">
        <v>5</v>
      </c>
      <c r="J7401" s="6" t="s">
        <v>79</v>
      </c>
    </row>
    <row r="7402" spans="1:10" x14ac:dyDescent="0.2">
      <c r="A7402" s="5">
        <v>664</v>
      </c>
      <c r="B7402" s="6">
        <v>5</v>
      </c>
      <c r="C7402" s="6" t="s">
        <v>60</v>
      </c>
      <c r="D7402" s="7">
        <v>46110.763194444444</v>
      </c>
      <c r="E7402" s="6">
        <v>160.47</v>
      </c>
      <c r="F7402" s="6">
        <v>160.47</v>
      </c>
      <c r="G7402" s="6">
        <v>0</v>
      </c>
      <c r="H7402" s="6">
        <v>14</v>
      </c>
      <c r="I7402" s="6">
        <v>12</v>
      </c>
      <c r="J7402" s="6" t="s">
        <v>134</v>
      </c>
    </row>
    <row r="7403" spans="1:10" x14ac:dyDescent="0.2">
      <c r="A7403" s="5">
        <v>539</v>
      </c>
      <c r="B7403" s="6">
        <v>17</v>
      </c>
      <c r="C7403" s="6" t="s">
        <v>85</v>
      </c>
      <c r="D7403" s="7">
        <v>46110.770138888889</v>
      </c>
      <c r="E7403" s="6">
        <v>181.81</v>
      </c>
      <c r="F7403" s="6">
        <v>181.81</v>
      </c>
      <c r="G7403" s="6">
        <v>0</v>
      </c>
      <c r="H7403" s="6">
        <v>8</v>
      </c>
      <c r="I7403" s="6">
        <v>29</v>
      </c>
      <c r="J7403" s="6" t="s">
        <v>78</v>
      </c>
    </row>
    <row r="7404" spans="1:10" x14ac:dyDescent="0.2">
      <c r="A7404" s="5">
        <v>634</v>
      </c>
      <c r="B7404" s="6">
        <v>11</v>
      </c>
      <c r="C7404" s="6" t="s">
        <v>127</v>
      </c>
      <c r="D7404" s="7">
        <v>46110.774305555555</v>
      </c>
      <c r="E7404" s="6">
        <v>300</v>
      </c>
      <c r="F7404" s="6">
        <v>300</v>
      </c>
      <c r="G7404" s="6">
        <v>0</v>
      </c>
      <c r="H7404" s="6">
        <v>6</v>
      </c>
      <c r="I7404" s="6">
        <v>7</v>
      </c>
      <c r="J7404" s="6" t="s">
        <v>145</v>
      </c>
    </row>
    <row r="7405" spans="1:10" x14ac:dyDescent="0.2">
      <c r="A7405" s="5">
        <v>564</v>
      </c>
      <c r="B7405" s="6">
        <v>21</v>
      </c>
      <c r="C7405" s="6" t="s">
        <v>196</v>
      </c>
      <c r="D7405" s="7">
        <v>46110.793055555558</v>
      </c>
      <c r="E7405" s="6">
        <v>285</v>
      </c>
      <c r="F7405" s="6">
        <v>285</v>
      </c>
      <c r="G7405" s="6">
        <v>0</v>
      </c>
      <c r="H7405" s="6">
        <v>7</v>
      </c>
      <c r="I7405" s="6">
        <v>11</v>
      </c>
      <c r="J7405" s="6" t="s">
        <v>90</v>
      </c>
    </row>
    <row r="7406" spans="1:10" x14ac:dyDescent="0.2">
      <c r="A7406" s="5">
        <v>653</v>
      </c>
      <c r="B7406" s="6">
        <v>14</v>
      </c>
      <c r="C7406" s="6" t="s">
        <v>130</v>
      </c>
      <c r="D7406" s="7">
        <v>46110.807638888888</v>
      </c>
      <c r="E7406" s="6">
        <v>494.91</v>
      </c>
      <c r="F7406" s="6">
        <v>494.91</v>
      </c>
      <c r="G7406" s="6">
        <v>0</v>
      </c>
      <c r="H7406" s="6">
        <v>14</v>
      </c>
      <c r="I7406" s="6">
        <v>12</v>
      </c>
      <c r="J7406" s="6" t="s">
        <v>134</v>
      </c>
    </row>
    <row r="7407" spans="1:10" x14ac:dyDescent="0.2">
      <c r="A7407" s="5">
        <v>445</v>
      </c>
      <c r="B7407" s="6">
        <v>7</v>
      </c>
      <c r="C7407" s="6" t="s">
        <v>151</v>
      </c>
      <c r="D7407" s="7">
        <v>46111.509027777778</v>
      </c>
      <c r="E7407" s="6">
        <v>356.86</v>
      </c>
      <c r="F7407" s="6">
        <v>356.86</v>
      </c>
      <c r="G7407" s="6">
        <v>0</v>
      </c>
      <c r="H7407" s="6">
        <v>14</v>
      </c>
      <c r="I7407" s="6">
        <v>12</v>
      </c>
      <c r="J7407" s="6" t="s">
        <v>134</v>
      </c>
    </row>
    <row r="7408" spans="1:10" x14ac:dyDescent="0.2">
      <c r="A7408" s="5">
        <v>669</v>
      </c>
      <c r="B7408" s="6">
        <v>2</v>
      </c>
      <c r="C7408" s="6" t="s">
        <v>57</v>
      </c>
      <c r="D7408" s="7">
        <v>46111.709722222222</v>
      </c>
      <c r="E7408" s="6">
        <v>348.45</v>
      </c>
      <c r="F7408" s="6">
        <v>348.45</v>
      </c>
      <c r="G7408" s="6">
        <v>0</v>
      </c>
      <c r="H7408" s="6">
        <v>13</v>
      </c>
      <c r="I7408" s="6">
        <v>31</v>
      </c>
      <c r="J7408" s="6" t="s">
        <v>42</v>
      </c>
    </row>
    <row r="7409" spans="1:10" x14ac:dyDescent="0.2">
      <c r="A7409" s="5">
        <v>669</v>
      </c>
      <c r="B7409" s="6">
        <v>3</v>
      </c>
      <c r="C7409" s="6" t="s">
        <v>58</v>
      </c>
      <c r="D7409" s="7">
        <v>46111.709722222222</v>
      </c>
      <c r="E7409" s="6">
        <v>348.45</v>
      </c>
      <c r="F7409" s="6">
        <v>348.45</v>
      </c>
      <c r="G7409" s="6">
        <v>0</v>
      </c>
      <c r="H7409" s="6">
        <v>13</v>
      </c>
      <c r="I7409" s="6">
        <v>31</v>
      </c>
      <c r="J7409" s="6" t="s">
        <v>42</v>
      </c>
    </row>
    <row r="7410" spans="1:10" x14ac:dyDescent="0.2">
      <c r="A7410" s="5">
        <v>576</v>
      </c>
      <c r="B7410" s="6">
        <v>16</v>
      </c>
      <c r="C7410" s="6" t="s">
        <v>207</v>
      </c>
      <c r="D7410" s="7">
        <v>46111.755555555559</v>
      </c>
      <c r="E7410" s="6">
        <v>249.86</v>
      </c>
      <c r="F7410" s="6">
        <v>249.86</v>
      </c>
      <c r="G7410" s="6">
        <v>0</v>
      </c>
      <c r="H7410" s="6">
        <v>13</v>
      </c>
      <c r="I7410" s="6">
        <v>31</v>
      </c>
      <c r="J7410" s="6" t="s">
        <v>42</v>
      </c>
    </row>
    <row r="7411" spans="1:10" x14ac:dyDescent="0.2">
      <c r="A7411" s="5">
        <v>569</v>
      </c>
      <c r="B7411" s="6">
        <v>16</v>
      </c>
      <c r="C7411" s="6" t="s">
        <v>242</v>
      </c>
      <c r="D7411" s="7">
        <v>46111.768750000003</v>
      </c>
      <c r="E7411" s="6">
        <v>409.95</v>
      </c>
      <c r="F7411" s="6">
        <v>409.95</v>
      </c>
      <c r="G7411" s="6">
        <v>0</v>
      </c>
      <c r="H7411" s="6">
        <v>14</v>
      </c>
      <c r="I7411" s="6">
        <v>12</v>
      </c>
      <c r="J7411" s="6" t="s">
        <v>134</v>
      </c>
    </row>
    <row r="7412" spans="1:10" x14ac:dyDescent="0.2">
      <c r="A7412" s="5">
        <v>703</v>
      </c>
      <c r="B7412" s="6">
        <v>2</v>
      </c>
      <c r="C7412" s="6" t="s">
        <v>292</v>
      </c>
      <c r="D7412" s="7">
        <v>46111.775694444441</v>
      </c>
      <c r="E7412" s="6">
        <v>250</v>
      </c>
      <c r="F7412" s="6">
        <v>250</v>
      </c>
      <c r="G7412" s="6">
        <v>0</v>
      </c>
      <c r="H7412" s="6" t="s">
        <v>47</v>
      </c>
      <c r="I7412" s="6">
        <v>10001</v>
      </c>
      <c r="J7412" s="6" t="s">
        <v>20</v>
      </c>
    </row>
    <row r="7413" spans="1:10" x14ac:dyDescent="0.2">
      <c r="A7413" s="5">
        <v>703</v>
      </c>
      <c r="B7413" s="6">
        <v>3</v>
      </c>
      <c r="C7413" s="6" t="s">
        <v>293</v>
      </c>
      <c r="D7413" s="7">
        <v>46111.77847222222</v>
      </c>
      <c r="E7413" s="6">
        <v>250</v>
      </c>
      <c r="F7413" s="6">
        <v>250</v>
      </c>
      <c r="G7413" s="6">
        <v>0</v>
      </c>
      <c r="H7413" s="6" t="s">
        <v>47</v>
      </c>
      <c r="I7413" s="6">
        <v>10001</v>
      </c>
      <c r="J7413" s="6" t="s">
        <v>20</v>
      </c>
    </row>
    <row r="7414" spans="1:10" x14ac:dyDescent="0.2">
      <c r="A7414" s="5">
        <v>707</v>
      </c>
      <c r="B7414" s="6">
        <v>2</v>
      </c>
      <c r="C7414" s="6" t="s">
        <v>57</v>
      </c>
      <c r="D7414" s="7">
        <v>46111.786805555559</v>
      </c>
      <c r="E7414" s="6">
        <v>216.26</v>
      </c>
      <c r="F7414" s="6">
        <v>216.26</v>
      </c>
      <c r="G7414" s="6">
        <v>0</v>
      </c>
      <c r="H7414" s="6" t="s">
        <v>47</v>
      </c>
      <c r="I7414" s="6">
        <v>10001</v>
      </c>
      <c r="J7414" s="6" t="s">
        <v>20</v>
      </c>
    </row>
    <row r="7415" spans="1:10" x14ac:dyDescent="0.2">
      <c r="A7415" s="5">
        <v>541</v>
      </c>
      <c r="B7415" s="6">
        <v>44</v>
      </c>
      <c r="C7415" s="6" t="s">
        <v>192</v>
      </c>
      <c r="D7415" s="7">
        <v>46111.791666666664</v>
      </c>
      <c r="E7415" s="6">
        <v>230</v>
      </c>
      <c r="F7415" s="6">
        <v>230</v>
      </c>
      <c r="G7415" s="6">
        <v>0</v>
      </c>
      <c r="H7415" s="6">
        <v>10</v>
      </c>
      <c r="I7415" s="6">
        <v>13</v>
      </c>
      <c r="J7415" s="6" t="s">
        <v>81</v>
      </c>
    </row>
    <row r="7416" spans="1:10" x14ac:dyDescent="0.2">
      <c r="A7416" s="5">
        <v>612</v>
      </c>
      <c r="B7416" s="6">
        <v>14</v>
      </c>
      <c r="C7416" s="6" t="s">
        <v>205</v>
      </c>
      <c r="D7416" s="7">
        <v>46111.792361111111</v>
      </c>
      <c r="E7416" s="6">
        <v>234</v>
      </c>
      <c r="F7416" s="6">
        <v>234</v>
      </c>
      <c r="G7416" s="6">
        <v>0</v>
      </c>
      <c r="H7416" s="6">
        <v>7</v>
      </c>
      <c r="I7416" s="6">
        <v>11</v>
      </c>
      <c r="J7416" s="6" t="s">
        <v>90</v>
      </c>
    </row>
    <row r="7417" spans="1:10" x14ac:dyDescent="0.2">
      <c r="A7417" s="5">
        <v>592</v>
      </c>
      <c r="B7417" s="6">
        <v>16</v>
      </c>
      <c r="C7417" s="6" t="s">
        <v>267</v>
      </c>
      <c r="D7417" s="7">
        <v>46111.793055555558</v>
      </c>
      <c r="E7417" s="6">
        <v>530</v>
      </c>
      <c r="F7417" s="6">
        <v>530</v>
      </c>
      <c r="G7417" s="6">
        <v>0</v>
      </c>
      <c r="H7417" s="6" t="s">
        <v>47</v>
      </c>
      <c r="I7417" s="6">
        <v>10001</v>
      </c>
      <c r="J7417" s="6" t="s">
        <v>20</v>
      </c>
    </row>
    <row r="7418" spans="1:10" x14ac:dyDescent="0.2">
      <c r="A7418" s="5">
        <v>605</v>
      </c>
      <c r="B7418" s="6">
        <v>12</v>
      </c>
      <c r="C7418" s="6" t="s">
        <v>128</v>
      </c>
      <c r="D7418" s="7">
        <v>46111.808333333334</v>
      </c>
      <c r="E7418" s="6">
        <v>320</v>
      </c>
      <c r="F7418" s="6">
        <v>320</v>
      </c>
      <c r="G7418" s="6">
        <v>0</v>
      </c>
      <c r="H7418" s="6">
        <v>7</v>
      </c>
      <c r="I7418" s="6">
        <v>11</v>
      </c>
      <c r="J7418" s="6" t="s">
        <v>90</v>
      </c>
    </row>
    <row r="7419" spans="1:10" x14ac:dyDescent="0.2">
      <c r="A7419" s="5">
        <v>9</v>
      </c>
      <c r="B7419" s="6">
        <v>13</v>
      </c>
      <c r="C7419" s="6" t="s">
        <v>34</v>
      </c>
      <c r="D7419" s="7">
        <v>46111.810416666667</v>
      </c>
      <c r="E7419" s="6">
        <v>302.22000000000003</v>
      </c>
      <c r="F7419" s="6">
        <v>302.22000000000003</v>
      </c>
      <c r="G7419" s="6">
        <v>0</v>
      </c>
      <c r="H7419" s="6">
        <v>11</v>
      </c>
      <c r="I7419" s="6">
        <v>14</v>
      </c>
      <c r="J7419" s="6" t="s">
        <v>22</v>
      </c>
    </row>
    <row r="7420" spans="1:10" x14ac:dyDescent="0.2">
      <c r="A7420" s="5">
        <v>698</v>
      </c>
      <c r="B7420" s="6">
        <v>4</v>
      </c>
      <c r="C7420" s="6" t="s">
        <v>59</v>
      </c>
      <c r="D7420" s="7">
        <v>46111.820833333331</v>
      </c>
      <c r="E7420" s="6">
        <v>134.29</v>
      </c>
      <c r="F7420" s="6">
        <v>134.29</v>
      </c>
      <c r="G7420" s="6">
        <v>0</v>
      </c>
      <c r="H7420" s="6">
        <v>14</v>
      </c>
      <c r="I7420" s="6">
        <v>12</v>
      </c>
      <c r="J7420" s="6" t="s">
        <v>134</v>
      </c>
    </row>
    <row r="7421" spans="1:10" x14ac:dyDescent="0.2">
      <c r="A7421" s="5">
        <v>720</v>
      </c>
      <c r="B7421" s="6">
        <v>1</v>
      </c>
      <c r="C7421" s="6" t="s">
        <v>19</v>
      </c>
      <c r="D7421" s="7">
        <v>46111.838888888888</v>
      </c>
      <c r="E7421" s="6">
        <v>0</v>
      </c>
      <c r="F7421" s="6">
        <v>0</v>
      </c>
      <c r="G7421" s="6">
        <v>0</v>
      </c>
      <c r="H7421" s="6">
        <v>6</v>
      </c>
      <c r="I7421" s="6">
        <v>9</v>
      </c>
      <c r="J7421" s="6" t="s">
        <v>80</v>
      </c>
    </row>
    <row r="7422" spans="1:10" x14ac:dyDescent="0.2">
      <c r="A7422" s="5">
        <v>563</v>
      </c>
      <c r="B7422" s="6">
        <v>27</v>
      </c>
      <c r="C7422" s="6" t="s">
        <v>175</v>
      </c>
      <c r="D7422" s="7">
        <v>46111.869444444441</v>
      </c>
      <c r="E7422" s="6">
        <v>374.42</v>
      </c>
      <c r="F7422" s="6">
        <v>374.42</v>
      </c>
      <c r="G7422" s="6">
        <v>0</v>
      </c>
      <c r="H7422" s="6">
        <v>13</v>
      </c>
      <c r="I7422" s="6">
        <v>31</v>
      </c>
      <c r="J7422" s="6" t="s">
        <v>42</v>
      </c>
    </row>
    <row r="7423" spans="1:10" x14ac:dyDescent="0.2">
      <c r="A7423" s="5">
        <v>630</v>
      </c>
      <c r="B7423" s="6">
        <v>42</v>
      </c>
      <c r="C7423" s="6" t="s">
        <v>190</v>
      </c>
      <c r="D7423" s="7">
        <v>46111.952777777777</v>
      </c>
      <c r="E7423" s="6">
        <v>386</v>
      </c>
      <c r="F7423" s="6">
        <v>386</v>
      </c>
      <c r="G7423" s="6">
        <v>0</v>
      </c>
      <c r="H7423" s="6" t="s">
        <v>47</v>
      </c>
      <c r="I7423" s="6">
        <v>10001</v>
      </c>
      <c r="J7423" s="6" t="s">
        <v>20</v>
      </c>
    </row>
    <row r="7424" spans="1:10" x14ac:dyDescent="0.2">
      <c r="A7424" s="5">
        <v>535</v>
      </c>
      <c r="B7424" s="6">
        <v>14</v>
      </c>
      <c r="C7424" s="6" t="s">
        <v>94</v>
      </c>
      <c r="D7424" s="7">
        <v>46112.501388888886</v>
      </c>
      <c r="E7424" s="6">
        <v>390</v>
      </c>
      <c r="F7424" s="6">
        <v>390</v>
      </c>
      <c r="G7424" s="6">
        <v>0</v>
      </c>
      <c r="H7424" s="6">
        <v>14</v>
      </c>
      <c r="I7424" s="6">
        <v>12</v>
      </c>
      <c r="J7424" s="6" t="s">
        <v>134</v>
      </c>
    </row>
    <row r="7425" spans="1:10" x14ac:dyDescent="0.2">
      <c r="A7425" s="5">
        <v>711</v>
      </c>
      <c r="B7425" s="6">
        <v>2</v>
      </c>
      <c r="C7425" s="6" t="s">
        <v>41</v>
      </c>
      <c r="D7425" s="7">
        <v>46112.530555555553</v>
      </c>
      <c r="E7425" s="6">
        <v>391.24</v>
      </c>
      <c r="F7425" s="6">
        <v>391.24</v>
      </c>
      <c r="G7425" s="6">
        <v>0</v>
      </c>
      <c r="H7425" s="6">
        <v>12</v>
      </c>
      <c r="I7425" s="6">
        <v>15</v>
      </c>
      <c r="J7425" s="6" t="s">
        <v>63</v>
      </c>
    </row>
    <row r="7426" spans="1:10" x14ac:dyDescent="0.2">
      <c r="A7426" s="5">
        <v>528</v>
      </c>
      <c r="B7426" s="6">
        <v>19</v>
      </c>
      <c r="C7426" s="6" t="s">
        <v>210</v>
      </c>
      <c r="D7426" s="7">
        <v>46112.640277777777</v>
      </c>
      <c r="E7426" s="6">
        <v>376.35</v>
      </c>
      <c r="F7426" s="6">
        <v>376.35</v>
      </c>
      <c r="G7426" s="6">
        <v>0</v>
      </c>
      <c r="H7426" s="6">
        <v>10</v>
      </c>
      <c r="I7426" s="6">
        <v>13</v>
      </c>
      <c r="J7426" s="6" t="s">
        <v>81</v>
      </c>
    </row>
    <row r="7427" spans="1:10" x14ac:dyDescent="0.2">
      <c r="A7427" s="5">
        <v>649</v>
      </c>
      <c r="B7427" s="6">
        <v>34</v>
      </c>
      <c r="C7427" s="6" t="s">
        <v>182</v>
      </c>
      <c r="D7427" s="7">
        <v>46112.65347222222</v>
      </c>
      <c r="E7427" s="6">
        <v>160.47</v>
      </c>
      <c r="F7427" s="6">
        <v>160.47</v>
      </c>
      <c r="G7427" s="6">
        <v>0</v>
      </c>
      <c r="H7427" s="6">
        <v>14</v>
      </c>
      <c r="I7427" s="6">
        <v>12</v>
      </c>
      <c r="J7427" s="6" t="s">
        <v>134</v>
      </c>
    </row>
    <row r="7428" spans="1:10" x14ac:dyDescent="0.2">
      <c r="A7428" s="5">
        <v>585</v>
      </c>
      <c r="B7428" s="6">
        <v>15</v>
      </c>
      <c r="C7428" s="6" t="s">
        <v>95</v>
      </c>
      <c r="D7428" s="7">
        <v>46112.683333333334</v>
      </c>
      <c r="E7428" s="6">
        <v>291</v>
      </c>
      <c r="F7428" s="6">
        <v>291</v>
      </c>
      <c r="G7428" s="6">
        <v>0</v>
      </c>
      <c r="H7428" s="6">
        <v>11</v>
      </c>
      <c r="I7428" s="6">
        <v>18</v>
      </c>
      <c r="J7428" s="6" t="s">
        <v>29</v>
      </c>
    </row>
    <row r="7429" spans="1:10" x14ac:dyDescent="0.2">
      <c r="A7429" s="5">
        <v>680</v>
      </c>
      <c r="B7429" s="6">
        <v>2</v>
      </c>
      <c r="C7429" s="6" t="s">
        <v>41</v>
      </c>
      <c r="D7429" s="7">
        <v>46112.694444444445</v>
      </c>
      <c r="E7429" s="6">
        <v>391.24</v>
      </c>
      <c r="F7429" s="6">
        <v>391.24</v>
      </c>
      <c r="G7429" s="6">
        <v>0</v>
      </c>
      <c r="H7429" s="6">
        <v>10</v>
      </c>
      <c r="I7429" s="6">
        <v>13</v>
      </c>
      <c r="J7429" s="6" t="s">
        <v>81</v>
      </c>
    </row>
    <row r="7430" spans="1:10" x14ac:dyDescent="0.2">
      <c r="A7430" s="5">
        <v>595</v>
      </c>
      <c r="B7430" s="6">
        <v>37</v>
      </c>
      <c r="C7430" s="6" t="s">
        <v>185</v>
      </c>
      <c r="D7430" s="7">
        <v>46112.708333333336</v>
      </c>
      <c r="E7430" s="6">
        <v>160.47</v>
      </c>
      <c r="F7430" s="6">
        <v>160.47</v>
      </c>
      <c r="G7430" s="6">
        <v>0</v>
      </c>
      <c r="H7430" s="6">
        <v>14</v>
      </c>
      <c r="I7430" s="6">
        <v>12</v>
      </c>
      <c r="J7430" s="6" t="s">
        <v>134</v>
      </c>
    </row>
    <row r="7431" spans="1:10" x14ac:dyDescent="0.2">
      <c r="A7431" s="5">
        <v>46</v>
      </c>
      <c r="B7431" s="6">
        <v>10</v>
      </c>
      <c r="C7431" s="6" t="s">
        <v>53</v>
      </c>
      <c r="D7431" s="7">
        <v>46112.712500000001</v>
      </c>
      <c r="E7431" s="6">
        <v>192</v>
      </c>
      <c r="F7431" s="6">
        <v>192</v>
      </c>
      <c r="G7431" s="6">
        <v>0</v>
      </c>
      <c r="H7431" s="6">
        <v>6</v>
      </c>
      <c r="I7431" s="6">
        <v>9</v>
      </c>
      <c r="J7431" s="6" t="s">
        <v>80</v>
      </c>
    </row>
    <row r="7432" spans="1:10" x14ac:dyDescent="0.2">
      <c r="A7432" s="5">
        <v>644</v>
      </c>
      <c r="B7432" s="6">
        <v>29</v>
      </c>
      <c r="C7432" s="6" t="s">
        <v>177</v>
      </c>
      <c r="D7432" s="7">
        <v>46112.743750000001</v>
      </c>
      <c r="E7432" s="6">
        <v>208.53</v>
      </c>
      <c r="F7432" s="6">
        <v>208.53</v>
      </c>
      <c r="G7432" s="6">
        <v>0</v>
      </c>
      <c r="H7432" s="6">
        <v>6</v>
      </c>
      <c r="I7432" s="6">
        <v>9</v>
      </c>
      <c r="J7432" s="6" t="s">
        <v>80</v>
      </c>
    </row>
    <row r="7433" spans="1:10" x14ac:dyDescent="0.2">
      <c r="A7433" s="5">
        <v>644</v>
      </c>
      <c r="B7433" s="6">
        <v>30</v>
      </c>
      <c r="C7433" s="6" t="s">
        <v>178</v>
      </c>
      <c r="D7433" s="7">
        <v>46112.744444444441</v>
      </c>
      <c r="E7433" s="6">
        <v>208.53</v>
      </c>
      <c r="F7433" s="6">
        <v>208.53</v>
      </c>
      <c r="G7433" s="6">
        <v>0</v>
      </c>
      <c r="H7433" s="6">
        <v>6</v>
      </c>
      <c r="I7433" s="6">
        <v>9</v>
      </c>
      <c r="J7433" s="6" t="s">
        <v>80</v>
      </c>
    </row>
    <row r="7434" spans="1:10" x14ac:dyDescent="0.2">
      <c r="A7434" s="5">
        <v>555</v>
      </c>
      <c r="B7434" s="6">
        <v>16</v>
      </c>
      <c r="C7434" s="6" t="s">
        <v>83</v>
      </c>
      <c r="D7434" s="7">
        <v>46112.757638888892</v>
      </c>
      <c r="E7434" s="6">
        <v>288.79000000000002</v>
      </c>
      <c r="F7434" s="6">
        <v>288.79000000000002</v>
      </c>
      <c r="G7434" s="6">
        <v>0</v>
      </c>
      <c r="H7434" s="6">
        <v>6</v>
      </c>
      <c r="I7434" s="6">
        <v>7</v>
      </c>
      <c r="J7434" s="6" t="s">
        <v>145</v>
      </c>
    </row>
    <row r="7435" spans="1:10" x14ac:dyDescent="0.2">
      <c r="A7435" s="5">
        <v>534</v>
      </c>
      <c r="B7435" s="6">
        <v>27</v>
      </c>
      <c r="C7435" s="6" t="s">
        <v>218</v>
      </c>
      <c r="D7435" s="7">
        <v>46112.809027777781</v>
      </c>
      <c r="E7435" s="6">
        <v>384</v>
      </c>
      <c r="F7435" s="6">
        <v>384</v>
      </c>
      <c r="G7435" s="6">
        <v>0</v>
      </c>
      <c r="H7435" s="6">
        <v>4</v>
      </c>
      <c r="I7435" s="6">
        <v>4</v>
      </c>
      <c r="J7435" s="6" t="s">
        <v>219</v>
      </c>
    </row>
    <row r="7436" spans="1:10" x14ac:dyDescent="0.2">
      <c r="A7436" s="5">
        <v>32</v>
      </c>
      <c r="B7436" s="6">
        <v>13</v>
      </c>
      <c r="C7436" s="6" t="s">
        <v>69</v>
      </c>
      <c r="D7436" s="7">
        <v>46112.863888888889</v>
      </c>
      <c r="E7436" s="6">
        <v>217.4</v>
      </c>
      <c r="F7436" s="6">
        <v>217.4</v>
      </c>
      <c r="G7436" s="6">
        <v>0</v>
      </c>
      <c r="H7436" s="6">
        <v>10</v>
      </c>
      <c r="I7436" s="6">
        <v>13</v>
      </c>
      <c r="J7436" s="6" t="s">
        <v>81</v>
      </c>
    </row>
    <row r="7437" spans="1:10" x14ac:dyDescent="0.2">
      <c r="A7437" s="5">
        <v>610</v>
      </c>
      <c r="B7437" s="6">
        <v>19</v>
      </c>
      <c r="C7437" s="6" t="s">
        <v>87</v>
      </c>
      <c r="D7437" s="7">
        <v>46112.880555555559</v>
      </c>
      <c r="E7437" s="6">
        <v>181.81</v>
      </c>
      <c r="F7437" s="6">
        <v>181.81</v>
      </c>
      <c r="G7437" s="6">
        <v>0</v>
      </c>
      <c r="H7437" s="6">
        <v>8</v>
      </c>
      <c r="I7437" s="6">
        <v>5</v>
      </c>
      <c r="J7437" s="6" t="s">
        <v>79</v>
      </c>
    </row>
    <row r="7438" spans="1:10" x14ac:dyDescent="0.2">
      <c r="A7438" s="5">
        <v>702</v>
      </c>
      <c r="B7438" s="6">
        <v>40</v>
      </c>
      <c r="C7438" s="6" t="s">
        <v>188</v>
      </c>
      <c r="D7438" s="7">
        <v>46112.899305555555</v>
      </c>
      <c r="E7438" s="6">
        <v>230</v>
      </c>
      <c r="F7438" s="6">
        <v>230</v>
      </c>
      <c r="G7438" s="6">
        <v>0</v>
      </c>
      <c r="H7438" s="6">
        <v>6</v>
      </c>
      <c r="I7438" s="6">
        <v>33</v>
      </c>
      <c r="J7438" s="6" t="s">
        <v>77</v>
      </c>
    </row>
    <row r="7439" spans="1:10" x14ac:dyDescent="0.2">
      <c r="A7439" s="5">
        <v>621</v>
      </c>
      <c r="B7439" s="6">
        <v>18</v>
      </c>
      <c r="C7439" s="6" t="s">
        <v>193</v>
      </c>
      <c r="D7439" s="7">
        <v>46113.508333333331</v>
      </c>
      <c r="E7439" s="6">
        <v>205.15</v>
      </c>
      <c r="F7439" s="6">
        <v>205.15</v>
      </c>
      <c r="G7439" s="6">
        <v>0</v>
      </c>
      <c r="H7439" s="6">
        <v>12</v>
      </c>
      <c r="I7439" s="6">
        <v>15</v>
      </c>
      <c r="J7439" s="6" t="s">
        <v>63</v>
      </c>
    </row>
    <row r="7440" spans="1:10" x14ac:dyDescent="0.2">
      <c r="A7440" s="5">
        <v>594</v>
      </c>
      <c r="B7440" s="6">
        <v>19</v>
      </c>
      <c r="C7440" s="6" t="s">
        <v>87</v>
      </c>
      <c r="D7440" s="7">
        <v>46113.515277777777</v>
      </c>
      <c r="E7440" s="6">
        <v>395</v>
      </c>
      <c r="F7440" s="6">
        <v>395</v>
      </c>
      <c r="G7440" s="6">
        <v>0</v>
      </c>
      <c r="H7440" s="6">
        <v>7</v>
      </c>
      <c r="I7440" s="6">
        <v>11</v>
      </c>
      <c r="J7440" s="6" t="s">
        <v>90</v>
      </c>
    </row>
    <row r="7441" spans="1:10" x14ac:dyDescent="0.2">
      <c r="A7441" s="5">
        <v>567</v>
      </c>
      <c r="B7441" s="6">
        <v>10</v>
      </c>
      <c r="C7441" s="6" t="s">
        <v>126</v>
      </c>
      <c r="D7441" s="7">
        <v>46113.632638888892</v>
      </c>
      <c r="E7441" s="6">
        <v>300</v>
      </c>
      <c r="F7441" s="6">
        <v>300</v>
      </c>
      <c r="G7441" s="6">
        <v>0</v>
      </c>
      <c r="H7441" s="6" t="s">
        <v>47</v>
      </c>
      <c r="I7441" s="6">
        <v>10001</v>
      </c>
      <c r="J7441" s="6" t="s">
        <v>20</v>
      </c>
    </row>
    <row r="7442" spans="1:10" x14ac:dyDescent="0.2">
      <c r="A7442" s="5">
        <v>723</v>
      </c>
      <c r="B7442" s="6">
        <v>1</v>
      </c>
      <c r="C7442" s="6" t="s">
        <v>19</v>
      </c>
      <c r="D7442" s="7">
        <v>46113.688888888886</v>
      </c>
      <c r="E7442" s="6">
        <v>0</v>
      </c>
      <c r="F7442" s="6">
        <v>0</v>
      </c>
      <c r="G7442" s="6">
        <v>0</v>
      </c>
      <c r="H7442" s="6">
        <v>6</v>
      </c>
      <c r="I7442" s="6">
        <v>8</v>
      </c>
      <c r="J7442" s="6" t="s">
        <v>92</v>
      </c>
    </row>
    <row r="7443" spans="1:10" x14ac:dyDescent="0.2">
      <c r="A7443" s="5">
        <v>544</v>
      </c>
      <c r="B7443" s="6">
        <v>31</v>
      </c>
      <c r="C7443" s="6" t="s">
        <v>179</v>
      </c>
      <c r="D7443" s="7">
        <v>46113.736111111109</v>
      </c>
      <c r="E7443" s="6">
        <v>208.53</v>
      </c>
      <c r="F7443" s="6">
        <v>208.53</v>
      </c>
      <c r="G7443" s="6">
        <v>0</v>
      </c>
      <c r="H7443" s="6">
        <v>13</v>
      </c>
      <c r="I7443" s="6">
        <v>19</v>
      </c>
      <c r="J7443" s="6" t="s">
        <v>52</v>
      </c>
    </row>
    <row r="7444" spans="1:10" x14ac:dyDescent="0.2">
      <c r="A7444" s="5">
        <v>568</v>
      </c>
      <c r="B7444" s="6">
        <v>19</v>
      </c>
      <c r="C7444" s="6" t="s">
        <v>40</v>
      </c>
      <c r="D7444" s="7">
        <v>46113.770833333336</v>
      </c>
      <c r="E7444" s="6">
        <v>75.36</v>
      </c>
      <c r="F7444" s="6">
        <v>75.36</v>
      </c>
      <c r="G7444" s="6">
        <v>0</v>
      </c>
      <c r="H7444" s="6" t="s">
        <v>47</v>
      </c>
      <c r="I7444" s="6">
        <v>10002</v>
      </c>
      <c r="J7444" s="6" t="s">
        <v>56</v>
      </c>
    </row>
    <row r="7445" spans="1:10" x14ac:dyDescent="0.2">
      <c r="A7445" s="5">
        <v>617</v>
      </c>
      <c r="B7445" s="6">
        <v>20</v>
      </c>
      <c r="C7445" s="6" t="s">
        <v>211</v>
      </c>
      <c r="D7445" s="7">
        <v>46113.771527777775</v>
      </c>
      <c r="E7445" s="6">
        <v>384</v>
      </c>
      <c r="F7445" s="6">
        <v>384</v>
      </c>
      <c r="G7445" s="6">
        <v>0</v>
      </c>
      <c r="H7445" s="6" t="s">
        <v>47</v>
      </c>
      <c r="I7445" s="6">
        <v>10001</v>
      </c>
      <c r="J7445" s="6" t="s">
        <v>20</v>
      </c>
    </row>
    <row r="7446" spans="1:10" x14ac:dyDescent="0.2">
      <c r="A7446" s="5">
        <v>599</v>
      </c>
      <c r="B7446" s="6">
        <v>20</v>
      </c>
      <c r="C7446" s="6" t="s">
        <v>195</v>
      </c>
      <c r="D7446" s="7">
        <v>46113.786805555559</v>
      </c>
      <c r="E7446" s="6">
        <v>216.57</v>
      </c>
      <c r="F7446" s="6">
        <v>216.57</v>
      </c>
      <c r="G7446" s="6">
        <v>0</v>
      </c>
      <c r="H7446" s="6">
        <v>13</v>
      </c>
      <c r="I7446" s="6">
        <v>19</v>
      </c>
      <c r="J7446" s="6" t="s">
        <v>52</v>
      </c>
    </row>
    <row r="7447" spans="1:10" x14ac:dyDescent="0.2">
      <c r="A7447" s="5">
        <v>558</v>
      </c>
      <c r="B7447" s="6">
        <v>6</v>
      </c>
      <c r="C7447" s="6" t="s">
        <v>48</v>
      </c>
      <c r="D7447" s="7">
        <v>46113.788194444445</v>
      </c>
      <c r="E7447" s="6">
        <v>188.52</v>
      </c>
      <c r="F7447" s="6">
        <v>188.52</v>
      </c>
      <c r="G7447" s="6">
        <v>0</v>
      </c>
      <c r="H7447" s="6">
        <v>13</v>
      </c>
      <c r="I7447" s="6">
        <v>19</v>
      </c>
      <c r="J7447" s="6" t="s">
        <v>52</v>
      </c>
    </row>
    <row r="7448" spans="1:10" x14ac:dyDescent="0.2">
      <c r="A7448" s="5">
        <v>550</v>
      </c>
      <c r="B7448" s="6">
        <v>17</v>
      </c>
      <c r="C7448" s="6" t="s">
        <v>97</v>
      </c>
      <c r="D7448" s="7">
        <v>46113.795138888891</v>
      </c>
      <c r="E7448" s="6">
        <v>299.94</v>
      </c>
      <c r="F7448" s="6">
        <v>299.94</v>
      </c>
      <c r="G7448" s="6">
        <v>0</v>
      </c>
      <c r="H7448" s="6">
        <v>11</v>
      </c>
      <c r="I7448" s="6">
        <v>18</v>
      </c>
      <c r="J7448" s="6" t="s">
        <v>29</v>
      </c>
    </row>
    <row r="7449" spans="1:10" x14ac:dyDescent="0.2">
      <c r="A7449" s="5">
        <v>587</v>
      </c>
      <c r="B7449" s="6">
        <v>12</v>
      </c>
      <c r="C7449" s="6" t="s">
        <v>173</v>
      </c>
      <c r="D7449" s="7">
        <v>46113.813888888886</v>
      </c>
      <c r="E7449" s="6">
        <v>319</v>
      </c>
      <c r="F7449" s="6">
        <v>319</v>
      </c>
      <c r="G7449" s="6">
        <v>0</v>
      </c>
      <c r="H7449" s="6">
        <v>7</v>
      </c>
      <c r="I7449" s="6">
        <v>11</v>
      </c>
      <c r="J7449" s="6" t="s">
        <v>90</v>
      </c>
    </row>
    <row r="7450" spans="1:10" x14ac:dyDescent="0.2">
      <c r="A7450" s="5">
        <v>556</v>
      </c>
      <c r="B7450" s="6">
        <v>26</v>
      </c>
      <c r="C7450" s="6" t="s">
        <v>217</v>
      </c>
      <c r="D7450" s="7">
        <v>46113.837500000001</v>
      </c>
      <c r="E7450" s="6">
        <v>483.05</v>
      </c>
      <c r="F7450" s="6">
        <v>483.05</v>
      </c>
      <c r="G7450" s="6">
        <v>0</v>
      </c>
      <c r="H7450" s="6">
        <v>8</v>
      </c>
      <c r="I7450" s="6">
        <v>5</v>
      </c>
      <c r="J7450" s="6" t="s">
        <v>79</v>
      </c>
    </row>
    <row r="7451" spans="1:10" x14ac:dyDescent="0.2">
      <c r="A7451" s="5">
        <v>611</v>
      </c>
      <c r="B7451" s="6">
        <v>16</v>
      </c>
      <c r="C7451" s="6" t="s">
        <v>132</v>
      </c>
      <c r="D7451" s="7">
        <v>46114.427777777775</v>
      </c>
      <c r="E7451" s="6">
        <v>320</v>
      </c>
      <c r="F7451" s="6">
        <v>320</v>
      </c>
      <c r="G7451" s="6">
        <v>0</v>
      </c>
      <c r="H7451" s="6">
        <v>4</v>
      </c>
      <c r="I7451" s="6">
        <v>4</v>
      </c>
      <c r="J7451" s="6" t="s">
        <v>219</v>
      </c>
    </row>
    <row r="7452" spans="1:10" x14ac:dyDescent="0.2">
      <c r="A7452" s="5">
        <v>42</v>
      </c>
      <c r="B7452" s="6">
        <v>12</v>
      </c>
      <c r="C7452" s="6" t="s">
        <v>68</v>
      </c>
      <c r="D7452" s="7">
        <v>46114.457638888889</v>
      </c>
      <c r="E7452" s="6">
        <v>160.47</v>
      </c>
      <c r="F7452" s="6">
        <v>160.47</v>
      </c>
      <c r="G7452" s="6">
        <v>0</v>
      </c>
      <c r="H7452" s="6">
        <v>6</v>
      </c>
      <c r="I7452" s="6">
        <v>9</v>
      </c>
      <c r="J7452" s="6" t="s">
        <v>80</v>
      </c>
    </row>
    <row r="7453" spans="1:10" x14ac:dyDescent="0.2">
      <c r="A7453" s="5">
        <v>642</v>
      </c>
      <c r="B7453" s="6">
        <v>24</v>
      </c>
      <c r="C7453" s="6" t="s">
        <v>166</v>
      </c>
      <c r="D7453" s="7">
        <v>46114.510416666664</v>
      </c>
      <c r="E7453" s="6">
        <v>249.03</v>
      </c>
      <c r="F7453" s="6">
        <v>249.03</v>
      </c>
      <c r="G7453" s="6">
        <v>0</v>
      </c>
      <c r="H7453" s="6">
        <v>12</v>
      </c>
      <c r="I7453" s="6">
        <v>15</v>
      </c>
      <c r="J7453" s="6" t="s">
        <v>63</v>
      </c>
    </row>
    <row r="7454" spans="1:10" x14ac:dyDescent="0.2">
      <c r="A7454" s="5">
        <v>589</v>
      </c>
      <c r="B7454" s="6">
        <v>40</v>
      </c>
      <c r="C7454" s="6" t="s">
        <v>188</v>
      </c>
      <c r="D7454" s="7">
        <v>46114.612500000003</v>
      </c>
      <c r="E7454" s="6">
        <v>690.23</v>
      </c>
      <c r="F7454" s="6">
        <v>690.23</v>
      </c>
      <c r="G7454" s="6">
        <v>0</v>
      </c>
      <c r="H7454" s="6">
        <v>8</v>
      </c>
      <c r="I7454" s="6">
        <v>29</v>
      </c>
      <c r="J7454" s="6" t="s">
        <v>78</v>
      </c>
    </row>
    <row r="7455" spans="1:10" x14ac:dyDescent="0.2">
      <c r="A7455" s="5">
        <v>43</v>
      </c>
      <c r="B7455" s="6">
        <v>6</v>
      </c>
      <c r="C7455" s="6" t="s">
        <v>61</v>
      </c>
      <c r="D7455" s="7">
        <v>46114.635416666664</v>
      </c>
      <c r="E7455" s="6">
        <v>171.16</v>
      </c>
      <c r="F7455" s="6">
        <v>171.16</v>
      </c>
      <c r="G7455" s="6">
        <v>0</v>
      </c>
      <c r="H7455" s="6">
        <v>11</v>
      </c>
      <c r="I7455" s="6">
        <v>18</v>
      </c>
      <c r="J7455" s="6" t="s">
        <v>29</v>
      </c>
    </row>
    <row r="7456" spans="1:10" x14ac:dyDescent="0.2">
      <c r="A7456" s="5">
        <v>588</v>
      </c>
      <c r="B7456" s="6">
        <v>40</v>
      </c>
      <c r="C7456" s="6" t="s">
        <v>188</v>
      </c>
      <c r="D7456" s="7">
        <v>46114.699305555558</v>
      </c>
      <c r="E7456" s="6">
        <v>230</v>
      </c>
      <c r="F7456" s="6">
        <v>230</v>
      </c>
      <c r="G7456" s="6">
        <v>0</v>
      </c>
      <c r="H7456" s="6">
        <v>6</v>
      </c>
      <c r="I7456" s="6">
        <v>7</v>
      </c>
      <c r="J7456" s="6" t="s">
        <v>145</v>
      </c>
    </row>
    <row r="7457" spans="1:10" x14ac:dyDescent="0.2">
      <c r="A7457" s="5">
        <v>540</v>
      </c>
      <c r="B7457" s="6">
        <v>17</v>
      </c>
      <c r="C7457" s="6" t="s">
        <v>85</v>
      </c>
      <c r="D7457" s="7">
        <v>46114.724999999999</v>
      </c>
      <c r="E7457" s="6">
        <v>193</v>
      </c>
      <c r="F7457" s="6">
        <v>193</v>
      </c>
      <c r="G7457" s="6">
        <v>0</v>
      </c>
      <c r="H7457" s="6">
        <v>6</v>
      </c>
      <c r="I7457" s="6">
        <v>7</v>
      </c>
      <c r="J7457" s="6" t="s">
        <v>145</v>
      </c>
    </row>
    <row r="7458" spans="1:10" x14ac:dyDescent="0.2">
      <c r="A7458" s="5">
        <v>582</v>
      </c>
      <c r="B7458" s="6">
        <v>22</v>
      </c>
      <c r="C7458" s="6" t="s">
        <v>164</v>
      </c>
      <c r="D7458" s="7">
        <v>46114.761805555558</v>
      </c>
      <c r="E7458" s="6">
        <v>280.79000000000002</v>
      </c>
      <c r="F7458" s="6">
        <v>280.79000000000002</v>
      </c>
      <c r="G7458" s="6">
        <v>0</v>
      </c>
      <c r="H7458" s="6">
        <v>4</v>
      </c>
      <c r="I7458" s="6">
        <v>4</v>
      </c>
      <c r="J7458" s="6" t="s">
        <v>219</v>
      </c>
    </row>
    <row r="7459" spans="1:10" x14ac:dyDescent="0.2">
      <c r="A7459" s="5">
        <v>578</v>
      </c>
      <c r="B7459" s="6">
        <v>25</v>
      </c>
      <c r="C7459" s="6" t="s">
        <v>216</v>
      </c>
      <c r="D7459" s="7">
        <v>46114.763194444444</v>
      </c>
      <c r="E7459" s="6">
        <v>518.77</v>
      </c>
      <c r="F7459" s="6">
        <v>518.77</v>
      </c>
      <c r="G7459" s="6">
        <v>0</v>
      </c>
      <c r="H7459" s="6" t="s">
        <v>47</v>
      </c>
      <c r="I7459" s="6">
        <v>10001</v>
      </c>
      <c r="J7459" s="6" t="s">
        <v>20</v>
      </c>
    </row>
    <row r="7460" spans="1:10" x14ac:dyDescent="0.2">
      <c r="A7460" s="5">
        <v>593</v>
      </c>
      <c r="B7460" s="6">
        <v>9</v>
      </c>
      <c r="C7460" s="6" t="s">
        <v>65</v>
      </c>
      <c r="D7460" s="7">
        <v>46114.836111111108</v>
      </c>
      <c r="E7460" s="6">
        <v>160.47</v>
      </c>
      <c r="F7460" s="6">
        <v>160.47</v>
      </c>
      <c r="G7460" s="6">
        <v>0</v>
      </c>
      <c r="H7460" s="6">
        <v>11</v>
      </c>
      <c r="I7460" s="6">
        <v>18</v>
      </c>
      <c r="J7460" s="6" t="s">
        <v>29</v>
      </c>
    </row>
    <row r="7461" spans="1:10" x14ac:dyDescent="0.2">
      <c r="A7461" s="5">
        <v>724</v>
      </c>
      <c r="B7461" s="6">
        <v>1</v>
      </c>
      <c r="C7461" s="6" t="s">
        <v>19</v>
      </c>
      <c r="D7461" s="7">
        <v>46114.881249999999</v>
      </c>
      <c r="E7461" s="6">
        <v>999</v>
      </c>
      <c r="F7461" s="6">
        <v>999</v>
      </c>
      <c r="G7461" s="6">
        <v>0</v>
      </c>
      <c r="H7461" s="6">
        <v>6</v>
      </c>
      <c r="I7461" s="6">
        <v>33</v>
      </c>
      <c r="J7461" s="6" t="s">
        <v>77</v>
      </c>
    </row>
    <row r="7462" spans="1:10" x14ac:dyDescent="0.2">
      <c r="A7462" s="5">
        <v>717</v>
      </c>
      <c r="B7462" s="6">
        <v>9</v>
      </c>
      <c r="C7462" s="6" t="s">
        <v>65</v>
      </c>
      <c r="D7462" s="7">
        <v>46115.25</v>
      </c>
      <c r="E7462" s="6">
        <v>0.01</v>
      </c>
      <c r="F7462" s="6">
        <v>0.01</v>
      </c>
      <c r="G7462" s="6">
        <v>0</v>
      </c>
      <c r="H7462" s="6">
        <v>5</v>
      </c>
      <c r="I7462" s="6">
        <v>14</v>
      </c>
      <c r="J7462" s="6" t="s">
        <v>22</v>
      </c>
    </row>
    <row r="7463" spans="1:10" x14ac:dyDescent="0.2">
      <c r="A7463" s="5">
        <v>733</v>
      </c>
      <c r="B7463" s="6">
        <v>19</v>
      </c>
      <c r="C7463" s="6" t="s">
        <v>210</v>
      </c>
      <c r="D7463" s="7">
        <v>46115.25</v>
      </c>
      <c r="E7463" s="6">
        <v>355.35</v>
      </c>
      <c r="F7463" s="6">
        <v>355.35</v>
      </c>
      <c r="G7463" s="6">
        <v>0</v>
      </c>
      <c r="H7463" s="6">
        <v>13</v>
      </c>
      <c r="I7463" s="6">
        <v>31</v>
      </c>
      <c r="J7463" s="6" t="s">
        <v>42</v>
      </c>
    </row>
    <row r="7464" spans="1:10" x14ac:dyDescent="0.2">
      <c r="A7464" s="5">
        <v>546</v>
      </c>
      <c r="B7464" s="6">
        <v>12</v>
      </c>
      <c r="C7464" s="6" t="s">
        <v>55</v>
      </c>
      <c r="D7464" s="7">
        <v>46115.413194444445</v>
      </c>
      <c r="E7464" s="6">
        <v>180</v>
      </c>
      <c r="F7464" s="6">
        <v>180</v>
      </c>
      <c r="G7464" s="6">
        <v>0</v>
      </c>
      <c r="H7464" s="6">
        <v>6</v>
      </c>
      <c r="I7464" s="6">
        <v>7</v>
      </c>
      <c r="J7464" s="6" t="s">
        <v>145</v>
      </c>
    </row>
    <row r="7465" spans="1:10" x14ac:dyDescent="0.2">
      <c r="A7465" s="5">
        <v>688</v>
      </c>
      <c r="B7465" s="6">
        <v>5</v>
      </c>
      <c r="C7465" s="6" t="s">
        <v>60</v>
      </c>
      <c r="D7465" s="7">
        <v>46115.546527777777</v>
      </c>
      <c r="E7465" s="6">
        <v>171.16</v>
      </c>
      <c r="F7465" s="6">
        <v>171.16</v>
      </c>
      <c r="G7465" s="6">
        <v>0</v>
      </c>
      <c r="H7465" s="6">
        <v>14</v>
      </c>
      <c r="I7465" s="6">
        <v>12</v>
      </c>
      <c r="J7465" s="6" t="s">
        <v>134</v>
      </c>
    </row>
    <row r="7466" spans="1:10" x14ac:dyDescent="0.2">
      <c r="A7466" s="5">
        <v>443</v>
      </c>
      <c r="B7466" s="6">
        <v>5</v>
      </c>
      <c r="C7466" s="6" t="s">
        <v>46</v>
      </c>
      <c r="D7466" s="7">
        <v>46115.574999999997</v>
      </c>
      <c r="E7466" s="6">
        <v>180</v>
      </c>
      <c r="F7466" s="6">
        <v>180</v>
      </c>
      <c r="G7466" s="6">
        <v>0</v>
      </c>
      <c r="H7466" s="6">
        <v>14</v>
      </c>
      <c r="I7466" s="6">
        <v>12</v>
      </c>
      <c r="J7466" s="6" t="s">
        <v>134</v>
      </c>
    </row>
    <row r="7467" spans="1:10" x14ac:dyDescent="0.2">
      <c r="A7467" s="5">
        <v>551</v>
      </c>
      <c r="B7467" s="6">
        <v>33</v>
      </c>
      <c r="C7467" s="6" t="s">
        <v>181</v>
      </c>
      <c r="D7467" s="7">
        <v>46115.755555555559</v>
      </c>
      <c r="E7467" s="6">
        <v>314.3</v>
      </c>
      <c r="F7467" s="6">
        <v>314.3</v>
      </c>
      <c r="G7467" s="6">
        <v>0</v>
      </c>
      <c r="H7467" s="6">
        <v>13</v>
      </c>
      <c r="I7467" s="6">
        <v>31</v>
      </c>
      <c r="J7467" s="6" t="s">
        <v>42</v>
      </c>
    </row>
    <row r="7468" spans="1:10" x14ac:dyDescent="0.2">
      <c r="A7468" s="5">
        <v>571</v>
      </c>
      <c r="B7468" s="6">
        <v>20</v>
      </c>
      <c r="C7468" s="6" t="s">
        <v>88</v>
      </c>
      <c r="D7468" s="7">
        <v>46115.792361111111</v>
      </c>
      <c r="E7468" s="6">
        <v>289</v>
      </c>
      <c r="F7468" s="6">
        <v>289</v>
      </c>
      <c r="G7468" s="6">
        <v>0</v>
      </c>
      <c r="H7468" s="6">
        <v>7</v>
      </c>
      <c r="I7468" s="6">
        <v>11</v>
      </c>
      <c r="J7468" s="6" t="s">
        <v>90</v>
      </c>
    </row>
    <row r="7469" spans="1:10" x14ac:dyDescent="0.2">
      <c r="A7469" s="5">
        <v>716</v>
      </c>
      <c r="B7469" s="6">
        <v>2</v>
      </c>
      <c r="C7469" s="6" t="s">
        <v>72</v>
      </c>
      <c r="D7469" s="7">
        <v>46115.813194444447</v>
      </c>
      <c r="E7469" s="6">
        <v>549.9</v>
      </c>
      <c r="F7469" s="6">
        <v>549.9</v>
      </c>
      <c r="G7469" s="6">
        <v>0</v>
      </c>
      <c r="H7469" s="6">
        <v>12</v>
      </c>
      <c r="I7469" s="6">
        <v>15</v>
      </c>
      <c r="J7469" s="6" t="s">
        <v>63</v>
      </c>
    </row>
    <row r="7470" spans="1:10" x14ac:dyDescent="0.2">
      <c r="A7470" s="5">
        <v>563</v>
      </c>
      <c r="B7470" s="6">
        <v>28</v>
      </c>
      <c r="C7470" s="6" t="s">
        <v>176</v>
      </c>
      <c r="D7470" s="7">
        <v>46115.921527777777</v>
      </c>
      <c r="E7470" s="6">
        <v>374.42</v>
      </c>
      <c r="F7470" s="6">
        <v>374.42</v>
      </c>
      <c r="G7470" s="6">
        <v>0</v>
      </c>
      <c r="H7470" s="6">
        <v>13</v>
      </c>
      <c r="I7470" s="6">
        <v>31</v>
      </c>
      <c r="J7470" s="6" t="s">
        <v>42</v>
      </c>
    </row>
    <row r="7471" spans="1:10" x14ac:dyDescent="0.2">
      <c r="A7471" s="5">
        <v>431</v>
      </c>
      <c r="B7471" s="6">
        <v>10</v>
      </c>
      <c r="C7471" s="6" t="s">
        <v>66</v>
      </c>
      <c r="D7471" s="7">
        <v>46116.431944444441</v>
      </c>
      <c r="E7471" s="6">
        <v>160.47</v>
      </c>
      <c r="F7471" s="6">
        <v>160.47</v>
      </c>
      <c r="G7471" s="6">
        <v>0</v>
      </c>
      <c r="H7471" s="6">
        <v>5</v>
      </c>
      <c r="I7471" s="6">
        <v>10</v>
      </c>
      <c r="J7471" s="6" t="s">
        <v>133</v>
      </c>
    </row>
    <row r="7472" spans="1:10" x14ac:dyDescent="0.2">
      <c r="A7472" s="5">
        <v>430</v>
      </c>
      <c r="B7472" s="6">
        <v>10</v>
      </c>
      <c r="C7472" s="6" t="s">
        <v>66</v>
      </c>
      <c r="D7472" s="7">
        <v>46116.433333333334</v>
      </c>
      <c r="E7472" s="6">
        <v>160.47</v>
      </c>
      <c r="F7472" s="6">
        <v>160.47</v>
      </c>
      <c r="G7472" s="6">
        <v>0</v>
      </c>
      <c r="H7472" s="6">
        <v>5</v>
      </c>
      <c r="I7472" s="6">
        <v>10</v>
      </c>
      <c r="J7472" s="6" t="s">
        <v>133</v>
      </c>
    </row>
    <row r="7473" spans="1:10" x14ac:dyDescent="0.2">
      <c r="A7473" s="5">
        <v>527</v>
      </c>
      <c r="B7473" s="6">
        <v>23</v>
      </c>
      <c r="C7473" s="6" t="s">
        <v>198</v>
      </c>
      <c r="D7473" s="7">
        <v>46116.593055555553</v>
      </c>
      <c r="E7473" s="6">
        <v>309</v>
      </c>
      <c r="F7473" s="6">
        <v>309</v>
      </c>
      <c r="G7473" s="6">
        <v>0</v>
      </c>
      <c r="H7473" s="6">
        <v>8</v>
      </c>
      <c r="I7473" s="6">
        <v>29</v>
      </c>
      <c r="J7473" s="6" t="s">
        <v>78</v>
      </c>
    </row>
    <row r="7474" spans="1:10" x14ac:dyDescent="0.2">
      <c r="A7474" s="5">
        <v>675</v>
      </c>
      <c r="B7474" s="6">
        <v>7</v>
      </c>
      <c r="C7474" s="6" t="s">
        <v>62</v>
      </c>
      <c r="D7474" s="7">
        <v>46116.595138888886</v>
      </c>
      <c r="E7474" s="6">
        <v>279.16000000000003</v>
      </c>
      <c r="F7474" s="6">
        <v>279.16000000000003</v>
      </c>
      <c r="G7474" s="6">
        <v>0</v>
      </c>
      <c r="H7474" s="6">
        <v>13</v>
      </c>
      <c r="I7474" s="6">
        <v>31</v>
      </c>
      <c r="J7474" s="6" t="s">
        <v>42</v>
      </c>
    </row>
    <row r="7475" spans="1:10" x14ac:dyDescent="0.2">
      <c r="A7475" s="5">
        <v>615</v>
      </c>
      <c r="B7475" s="6">
        <v>19</v>
      </c>
      <c r="C7475" s="6" t="s">
        <v>210</v>
      </c>
      <c r="D7475" s="7">
        <v>46116.675000000003</v>
      </c>
      <c r="E7475" s="6">
        <v>599.97</v>
      </c>
      <c r="F7475" s="6">
        <v>599.97</v>
      </c>
      <c r="G7475" s="6">
        <v>0</v>
      </c>
      <c r="H7475" s="6">
        <v>13</v>
      </c>
      <c r="I7475" s="6">
        <v>31</v>
      </c>
      <c r="J7475" s="6" t="s">
        <v>42</v>
      </c>
    </row>
    <row r="7476" spans="1:10" x14ac:dyDescent="0.2">
      <c r="A7476" s="5">
        <v>584</v>
      </c>
      <c r="B7476" s="6">
        <v>19</v>
      </c>
      <c r="C7476" s="6" t="s">
        <v>87</v>
      </c>
      <c r="D7476" s="7">
        <v>46116.688888888886</v>
      </c>
      <c r="E7476" s="6">
        <v>254.07</v>
      </c>
      <c r="F7476" s="6">
        <v>254.07</v>
      </c>
      <c r="G7476" s="6">
        <v>0</v>
      </c>
      <c r="H7476" s="6">
        <v>7</v>
      </c>
      <c r="I7476" s="6">
        <v>11</v>
      </c>
      <c r="J7476" s="6" t="s">
        <v>90</v>
      </c>
    </row>
    <row r="7477" spans="1:10" x14ac:dyDescent="0.2">
      <c r="A7477" s="5">
        <v>603</v>
      </c>
      <c r="B7477" s="6">
        <v>31</v>
      </c>
      <c r="C7477" s="6" t="s">
        <v>179</v>
      </c>
      <c r="D7477" s="7">
        <v>46116.708333333336</v>
      </c>
      <c r="E7477" s="6">
        <v>248.06</v>
      </c>
      <c r="F7477" s="6">
        <v>248.06</v>
      </c>
      <c r="G7477" s="6">
        <v>0</v>
      </c>
      <c r="H7477" s="6">
        <v>14</v>
      </c>
      <c r="I7477" s="6">
        <v>12</v>
      </c>
      <c r="J7477" s="6" t="s">
        <v>134</v>
      </c>
    </row>
    <row r="7478" spans="1:10" x14ac:dyDescent="0.2">
      <c r="A7478" s="5">
        <v>61</v>
      </c>
      <c r="B7478" s="6">
        <v>11</v>
      </c>
      <c r="C7478" s="6" t="s">
        <v>127</v>
      </c>
      <c r="D7478" s="7">
        <v>46116.737500000003</v>
      </c>
      <c r="E7478" s="6">
        <v>455</v>
      </c>
      <c r="F7478" s="6">
        <v>455</v>
      </c>
      <c r="G7478" s="6">
        <v>0</v>
      </c>
      <c r="H7478" s="6">
        <v>13</v>
      </c>
      <c r="I7478" s="6">
        <v>31</v>
      </c>
      <c r="J7478" s="6" t="s">
        <v>42</v>
      </c>
    </row>
    <row r="7479" spans="1:10" x14ac:dyDescent="0.2">
      <c r="A7479" s="5">
        <v>570</v>
      </c>
      <c r="B7479" s="6">
        <v>32</v>
      </c>
      <c r="C7479" s="6" t="s">
        <v>222</v>
      </c>
      <c r="D7479" s="7">
        <v>46116.771527777775</v>
      </c>
      <c r="E7479" s="6">
        <v>180</v>
      </c>
      <c r="F7479" s="6">
        <v>180</v>
      </c>
      <c r="G7479" s="6">
        <v>0</v>
      </c>
      <c r="H7479" s="6">
        <v>8</v>
      </c>
      <c r="I7479" s="6">
        <v>29</v>
      </c>
      <c r="J7479" s="6" t="s">
        <v>78</v>
      </c>
    </row>
    <row r="7480" spans="1:10" x14ac:dyDescent="0.2">
      <c r="A7480" s="5">
        <v>545</v>
      </c>
      <c r="B7480" s="6">
        <v>16</v>
      </c>
      <c r="C7480" s="6" t="s">
        <v>83</v>
      </c>
      <c r="D7480" s="7">
        <v>46116.783333333333</v>
      </c>
      <c r="E7480" s="6">
        <v>182.88</v>
      </c>
      <c r="F7480" s="6">
        <v>182.88</v>
      </c>
      <c r="G7480" s="6">
        <v>0</v>
      </c>
      <c r="H7480" s="6">
        <v>14</v>
      </c>
      <c r="I7480" s="6">
        <v>12</v>
      </c>
      <c r="J7480" s="6" t="s">
        <v>134</v>
      </c>
    </row>
    <row r="7481" spans="1:10" x14ac:dyDescent="0.2">
      <c r="A7481" s="5">
        <v>643</v>
      </c>
      <c r="B7481" s="6">
        <v>27</v>
      </c>
      <c r="C7481" s="6" t="s">
        <v>175</v>
      </c>
      <c r="D7481" s="7">
        <v>46116.792361111111</v>
      </c>
      <c r="E7481" s="6">
        <v>160.47</v>
      </c>
      <c r="F7481" s="6">
        <v>160.47</v>
      </c>
      <c r="G7481" s="6">
        <v>0</v>
      </c>
      <c r="H7481" s="6">
        <v>6</v>
      </c>
      <c r="I7481" s="6">
        <v>7</v>
      </c>
      <c r="J7481" s="6" t="s">
        <v>145</v>
      </c>
    </row>
    <row r="7482" spans="1:10" x14ac:dyDescent="0.2">
      <c r="A7482" s="5">
        <v>639</v>
      </c>
      <c r="B7482" s="6">
        <v>23</v>
      </c>
      <c r="C7482" s="6" t="s">
        <v>165</v>
      </c>
      <c r="D7482" s="7">
        <v>46116.793055555558</v>
      </c>
      <c r="E7482" s="6">
        <v>160.47</v>
      </c>
      <c r="F7482" s="6">
        <v>160.47</v>
      </c>
      <c r="G7482" s="6">
        <v>0</v>
      </c>
      <c r="H7482" s="6">
        <v>13</v>
      </c>
      <c r="I7482" s="6">
        <v>31</v>
      </c>
      <c r="J7482" s="6" t="s">
        <v>42</v>
      </c>
    </row>
    <row r="7483" spans="1:10" x14ac:dyDescent="0.2">
      <c r="A7483" s="5">
        <v>683</v>
      </c>
      <c r="B7483" s="6">
        <v>5</v>
      </c>
      <c r="C7483" s="6" t="s">
        <v>60</v>
      </c>
      <c r="D7483" s="7">
        <v>46116.958333333336</v>
      </c>
      <c r="E7483" s="6">
        <v>132.53</v>
      </c>
      <c r="F7483" s="6">
        <v>132.53</v>
      </c>
      <c r="G7483" s="6">
        <v>0</v>
      </c>
      <c r="H7483" s="6" t="s">
        <v>47</v>
      </c>
      <c r="I7483" s="6">
        <v>10001</v>
      </c>
      <c r="J7483" s="6" t="s">
        <v>20</v>
      </c>
    </row>
    <row r="7484" spans="1:10" x14ac:dyDescent="0.2">
      <c r="A7484" s="5">
        <v>646</v>
      </c>
      <c r="B7484" s="6">
        <v>27</v>
      </c>
      <c r="C7484" s="6" t="s">
        <v>175</v>
      </c>
      <c r="D7484" s="7">
        <v>46116.961111111108</v>
      </c>
      <c r="E7484" s="6">
        <v>161</v>
      </c>
      <c r="F7484" s="6">
        <v>161</v>
      </c>
      <c r="G7484" s="6">
        <v>0</v>
      </c>
      <c r="H7484" s="6" t="s">
        <v>47</v>
      </c>
      <c r="I7484" s="6">
        <v>10001</v>
      </c>
      <c r="J7484" s="6" t="s">
        <v>20</v>
      </c>
    </row>
    <row r="7485" spans="1:10" x14ac:dyDescent="0.2">
      <c r="A7485" s="5">
        <v>636</v>
      </c>
      <c r="B7485" s="6">
        <v>17</v>
      </c>
      <c r="C7485" s="6" t="s">
        <v>85</v>
      </c>
      <c r="D7485" s="7">
        <v>46116.964583333334</v>
      </c>
      <c r="E7485" s="6">
        <v>297.44</v>
      </c>
      <c r="F7485" s="6">
        <v>297.44</v>
      </c>
      <c r="G7485" s="6">
        <v>0</v>
      </c>
      <c r="H7485" s="6" t="s">
        <v>47</v>
      </c>
      <c r="I7485" s="6">
        <v>10001</v>
      </c>
      <c r="J7485" s="6" t="s">
        <v>20</v>
      </c>
    </row>
    <row r="7486" spans="1:10" x14ac:dyDescent="0.2">
      <c r="A7486" s="5">
        <v>651</v>
      </c>
      <c r="B7486" s="6">
        <v>32</v>
      </c>
      <c r="C7486" s="6" t="s">
        <v>180</v>
      </c>
      <c r="D7486" s="7">
        <v>46116.966666666667</v>
      </c>
      <c r="E7486" s="6">
        <v>227.4</v>
      </c>
      <c r="F7486" s="6">
        <v>227.4</v>
      </c>
      <c r="G7486" s="6">
        <v>0</v>
      </c>
      <c r="H7486" s="6" t="s">
        <v>47</v>
      </c>
      <c r="I7486" s="6">
        <v>10001</v>
      </c>
      <c r="J7486" s="6" t="s">
        <v>20</v>
      </c>
    </row>
    <row r="7487" spans="1:10" x14ac:dyDescent="0.2">
      <c r="A7487" s="5">
        <v>651</v>
      </c>
      <c r="B7487" s="6">
        <v>33</v>
      </c>
      <c r="C7487" s="6" t="s">
        <v>181</v>
      </c>
      <c r="D7487" s="7">
        <v>46116.967361111114</v>
      </c>
      <c r="E7487" s="6">
        <v>227.4</v>
      </c>
      <c r="F7487" s="6">
        <v>227.4</v>
      </c>
      <c r="G7487" s="6">
        <v>0</v>
      </c>
      <c r="H7487" s="6" t="s">
        <v>47</v>
      </c>
      <c r="I7487" s="6">
        <v>10001</v>
      </c>
      <c r="J7487" s="6" t="s">
        <v>20</v>
      </c>
    </row>
    <row r="7488" spans="1:10" x14ac:dyDescent="0.2">
      <c r="A7488" s="5">
        <v>635</v>
      </c>
      <c r="B7488" s="6">
        <v>29</v>
      </c>
      <c r="C7488" s="6" t="s">
        <v>177</v>
      </c>
      <c r="D7488" s="7">
        <v>46116.974999999999</v>
      </c>
      <c r="E7488" s="6">
        <v>160.47</v>
      </c>
      <c r="F7488" s="6">
        <v>160.47</v>
      </c>
      <c r="G7488" s="6">
        <v>0</v>
      </c>
      <c r="H7488" s="6" t="s">
        <v>47</v>
      </c>
      <c r="I7488" s="6">
        <v>10001</v>
      </c>
      <c r="J7488" s="6" t="s">
        <v>20</v>
      </c>
    </row>
    <row r="7489" spans="1:10" x14ac:dyDescent="0.2">
      <c r="A7489" s="5">
        <v>607</v>
      </c>
      <c r="B7489" s="6">
        <v>19</v>
      </c>
      <c r="C7489" s="6" t="s">
        <v>210</v>
      </c>
      <c r="D7489" s="7">
        <v>46117.453472222223</v>
      </c>
      <c r="E7489" s="6">
        <v>578.70000000000005</v>
      </c>
      <c r="F7489" s="6">
        <v>578.70000000000005</v>
      </c>
      <c r="G7489" s="6">
        <v>0</v>
      </c>
      <c r="H7489" s="6">
        <v>7</v>
      </c>
      <c r="I7489" s="6">
        <v>11</v>
      </c>
      <c r="J7489" s="6" t="s">
        <v>90</v>
      </c>
    </row>
    <row r="7490" spans="1:10" x14ac:dyDescent="0.2">
      <c r="A7490" s="5">
        <v>625</v>
      </c>
      <c r="B7490" s="6">
        <v>13</v>
      </c>
      <c r="C7490" s="6" t="s">
        <v>69</v>
      </c>
      <c r="D7490" s="7">
        <v>46117.470833333333</v>
      </c>
      <c r="E7490" s="6">
        <v>240.7</v>
      </c>
      <c r="F7490" s="6">
        <v>240.7</v>
      </c>
      <c r="G7490" s="6">
        <v>0</v>
      </c>
      <c r="H7490" s="6">
        <v>14</v>
      </c>
      <c r="I7490" s="6">
        <v>12</v>
      </c>
      <c r="J7490" s="6" t="s">
        <v>134</v>
      </c>
    </row>
    <row r="7491" spans="1:10" x14ac:dyDescent="0.2">
      <c r="A7491" s="5">
        <v>626</v>
      </c>
      <c r="B7491" s="6">
        <v>13</v>
      </c>
      <c r="C7491" s="6" t="s">
        <v>69</v>
      </c>
      <c r="D7491" s="7">
        <v>46117.472222222219</v>
      </c>
      <c r="E7491" s="6">
        <v>240.7</v>
      </c>
      <c r="F7491" s="6">
        <v>240.7</v>
      </c>
      <c r="G7491" s="6">
        <v>0</v>
      </c>
      <c r="H7491" s="6">
        <v>14</v>
      </c>
      <c r="I7491" s="6">
        <v>12</v>
      </c>
      <c r="J7491" s="6" t="s">
        <v>134</v>
      </c>
    </row>
    <row r="7492" spans="1:10" x14ac:dyDescent="0.2">
      <c r="A7492" s="5">
        <v>664</v>
      </c>
      <c r="B7492" s="6">
        <v>6</v>
      </c>
      <c r="C7492" s="6" t="s">
        <v>61</v>
      </c>
      <c r="D7492" s="7">
        <v>46117.551388888889</v>
      </c>
      <c r="E7492" s="6">
        <v>160.47</v>
      </c>
      <c r="F7492" s="6">
        <v>160.47</v>
      </c>
      <c r="G7492" s="6">
        <v>0</v>
      </c>
      <c r="H7492" s="6">
        <v>14</v>
      </c>
      <c r="I7492" s="6">
        <v>12</v>
      </c>
      <c r="J7492" s="6" t="s">
        <v>134</v>
      </c>
    </row>
    <row r="7493" spans="1:10" x14ac:dyDescent="0.2">
      <c r="A7493" s="5">
        <v>713</v>
      </c>
      <c r="B7493" s="6">
        <v>2</v>
      </c>
      <c r="C7493" s="6" t="s">
        <v>57</v>
      </c>
      <c r="D7493" s="7">
        <v>46117.570138888892</v>
      </c>
      <c r="E7493" s="6">
        <v>356</v>
      </c>
      <c r="F7493" s="6">
        <v>356</v>
      </c>
      <c r="G7493" s="6">
        <v>0</v>
      </c>
      <c r="H7493" s="6">
        <v>7</v>
      </c>
      <c r="I7493" s="6">
        <v>11</v>
      </c>
      <c r="J7493" s="6" t="s">
        <v>90</v>
      </c>
    </row>
    <row r="7494" spans="1:10" x14ac:dyDescent="0.2">
      <c r="A7494" s="5">
        <v>596</v>
      </c>
      <c r="B7494" s="6">
        <v>42</v>
      </c>
      <c r="C7494" s="6" t="s">
        <v>190</v>
      </c>
      <c r="D7494" s="7">
        <v>46117.587500000001</v>
      </c>
      <c r="E7494" s="6">
        <v>227.33</v>
      </c>
      <c r="F7494" s="6">
        <v>227.33</v>
      </c>
      <c r="G7494" s="6">
        <v>0</v>
      </c>
      <c r="H7494" s="6">
        <v>8</v>
      </c>
      <c r="I7494" s="6">
        <v>29</v>
      </c>
      <c r="J7494" s="6" t="s">
        <v>78</v>
      </c>
    </row>
    <row r="7495" spans="1:10" x14ac:dyDescent="0.2">
      <c r="A7495" s="5">
        <v>637</v>
      </c>
      <c r="B7495" s="6">
        <v>13</v>
      </c>
      <c r="C7495" s="6" t="s">
        <v>129</v>
      </c>
      <c r="D7495" s="7">
        <v>46117.620833333334</v>
      </c>
      <c r="E7495" s="6">
        <v>320</v>
      </c>
      <c r="F7495" s="6">
        <v>320</v>
      </c>
      <c r="G7495" s="6">
        <v>0</v>
      </c>
      <c r="H7495" s="6">
        <v>4</v>
      </c>
      <c r="I7495" s="6">
        <v>4</v>
      </c>
      <c r="J7495" s="6" t="s">
        <v>219</v>
      </c>
    </row>
    <row r="7496" spans="1:10" x14ac:dyDescent="0.2">
      <c r="A7496" s="5">
        <v>599</v>
      </c>
      <c r="B7496" s="6">
        <v>21</v>
      </c>
      <c r="C7496" s="6" t="s">
        <v>196</v>
      </c>
      <c r="D7496" s="7">
        <v>46117.647916666669</v>
      </c>
      <c r="E7496" s="6">
        <v>216.57</v>
      </c>
      <c r="F7496" s="6">
        <v>216.57</v>
      </c>
      <c r="G7496" s="6">
        <v>0</v>
      </c>
      <c r="H7496" s="6">
        <v>13</v>
      </c>
      <c r="I7496" s="6">
        <v>19</v>
      </c>
      <c r="J7496" s="6" t="s">
        <v>52</v>
      </c>
    </row>
    <row r="7497" spans="1:10" x14ac:dyDescent="0.2">
      <c r="A7497" s="5">
        <v>39</v>
      </c>
      <c r="B7497" s="6">
        <v>8</v>
      </c>
      <c r="C7497" s="6" t="s">
        <v>50</v>
      </c>
      <c r="D7497" s="7">
        <v>46117.709722222222</v>
      </c>
      <c r="E7497" s="6">
        <v>428.95</v>
      </c>
      <c r="F7497" s="6">
        <v>428.95</v>
      </c>
      <c r="G7497" s="6">
        <v>0</v>
      </c>
      <c r="H7497" s="6">
        <v>13</v>
      </c>
      <c r="I7497" s="6">
        <v>31</v>
      </c>
      <c r="J7497" s="6" t="s">
        <v>42</v>
      </c>
    </row>
    <row r="7498" spans="1:10" x14ac:dyDescent="0.2">
      <c r="A7498" s="5">
        <v>618</v>
      </c>
      <c r="B7498" s="6">
        <v>21</v>
      </c>
      <c r="C7498" s="6" t="s">
        <v>196</v>
      </c>
      <c r="D7498" s="7">
        <v>46117.711805555555</v>
      </c>
      <c r="E7498" s="6">
        <v>380.82</v>
      </c>
      <c r="F7498" s="6">
        <v>380.82</v>
      </c>
      <c r="G7498" s="6">
        <v>0</v>
      </c>
      <c r="H7498" s="6">
        <v>13</v>
      </c>
      <c r="I7498" s="6">
        <v>31</v>
      </c>
      <c r="J7498" s="6" t="s">
        <v>42</v>
      </c>
    </row>
    <row r="7499" spans="1:10" x14ac:dyDescent="0.2">
      <c r="A7499" s="5">
        <v>542</v>
      </c>
      <c r="B7499" s="6">
        <v>27</v>
      </c>
      <c r="C7499" s="6" t="s">
        <v>202</v>
      </c>
      <c r="D7499" s="7">
        <v>46117.782638888886</v>
      </c>
      <c r="E7499" s="6">
        <v>294</v>
      </c>
      <c r="F7499" s="6">
        <v>294</v>
      </c>
      <c r="G7499" s="6">
        <v>0</v>
      </c>
      <c r="H7499" s="6">
        <v>5</v>
      </c>
      <c r="I7499" s="6">
        <v>10</v>
      </c>
      <c r="J7499" s="6" t="s">
        <v>133</v>
      </c>
    </row>
    <row r="7500" spans="1:10" x14ac:dyDescent="0.2">
      <c r="A7500" s="5">
        <v>600</v>
      </c>
      <c r="B7500" s="6">
        <v>25</v>
      </c>
      <c r="C7500" s="6" t="s">
        <v>216</v>
      </c>
      <c r="D7500" s="7">
        <v>46117.782638888886</v>
      </c>
      <c r="E7500" s="6">
        <v>241.15</v>
      </c>
      <c r="F7500" s="6">
        <v>241.15</v>
      </c>
      <c r="G7500" s="6">
        <v>0</v>
      </c>
      <c r="H7500" s="6">
        <v>5</v>
      </c>
      <c r="I7500" s="6">
        <v>10</v>
      </c>
      <c r="J7500" s="6" t="s">
        <v>133</v>
      </c>
    </row>
    <row r="7501" spans="1:10" x14ac:dyDescent="0.2">
      <c r="A7501" s="5">
        <v>601</v>
      </c>
      <c r="B7501" s="6">
        <v>27</v>
      </c>
      <c r="C7501" s="6" t="s">
        <v>175</v>
      </c>
      <c r="D7501" s="7">
        <v>46117.783333333333</v>
      </c>
      <c r="E7501" s="6">
        <v>280.76</v>
      </c>
      <c r="F7501" s="6">
        <v>280.76</v>
      </c>
      <c r="G7501" s="6">
        <v>0</v>
      </c>
      <c r="H7501" s="6">
        <v>5</v>
      </c>
      <c r="I7501" s="6">
        <v>10</v>
      </c>
      <c r="J7501" s="6" t="s">
        <v>133</v>
      </c>
    </row>
    <row r="7502" spans="1:10" x14ac:dyDescent="0.2">
      <c r="A7502" s="5">
        <v>604</v>
      </c>
      <c r="B7502" s="6">
        <v>17</v>
      </c>
      <c r="C7502" s="6" t="s">
        <v>208</v>
      </c>
      <c r="D7502" s="7">
        <v>46117.807638888888</v>
      </c>
      <c r="E7502" s="6">
        <v>219.23</v>
      </c>
      <c r="F7502" s="6">
        <v>219.23</v>
      </c>
      <c r="G7502" s="6">
        <v>0</v>
      </c>
      <c r="H7502" s="6">
        <v>11</v>
      </c>
      <c r="I7502" s="6">
        <v>14</v>
      </c>
      <c r="J7502" s="6" t="s">
        <v>22</v>
      </c>
    </row>
    <row r="7503" spans="1:10" x14ac:dyDescent="0.2">
      <c r="A7503" s="5">
        <v>569</v>
      </c>
      <c r="B7503" s="6">
        <v>17</v>
      </c>
      <c r="C7503" s="6" t="s">
        <v>243</v>
      </c>
      <c r="D7503" s="7">
        <v>46118.4375</v>
      </c>
      <c r="E7503" s="6">
        <v>409.95</v>
      </c>
      <c r="F7503" s="6">
        <v>409.95</v>
      </c>
      <c r="G7503" s="6">
        <v>0</v>
      </c>
      <c r="H7503" s="6">
        <v>14</v>
      </c>
      <c r="I7503" s="6">
        <v>12</v>
      </c>
      <c r="J7503" s="6" t="s">
        <v>134</v>
      </c>
    </row>
    <row r="7504" spans="1:10" x14ac:dyDescent="0.2">
      <c r="A7504" s="5">
        <v>585</v>
      </c>
      <c r="B7504" s="6">
        <v>16</v>
      </c>
      <c r="C7504" s="6" t="s">
        <v>96</v>
      </c>
      <c r="D7504" s="7">
        <v>46118.525000000001</v>
      </c>
      <c r="E7504" s="6">
        <v>291</v>
      </c>
      <c r="F7504" s="6">
        <v>291</v>
      </c>
      <c r="G7504" s="6">
        <v>0</v>
      </c>
      <c r="H7504" s="6">
        <v>11</v>
      </c>
      <c r="I7504" s="6">
        <v>18</v>
      </c>
      <c r="J7504" s="6" t="s">
        <v>29</v>
      </c>
    </row>
    <row r="7505" spans="1:10" x14ac:dyDescent="0.2">
      <c r="A7505" s="5">
        <v>653</v>
      </c>
      <c r="B7505" s="6">
        <v>15</v>
      </c>
      <c r="C7505" s="6" t="s">
        <v>131</v>
      </c>
      <c r="D7505" s="7">
        <v>46118.652083333334</v>
      </c>
      <c r="E7505" s="6">
        <v>495</v>
      </c>
      <c r="F7505" s="6">
        <v>495</v>
      </c>
      <c r="G7505" s="6">
        <v>0</v>
      </c>
      <c r="H7505" s="6">
        <v>6</v>
      </c>
      <c r="I7505" s="6">
        <v>9</v>
      </c>
      <c r="J7505" s="6" t="s">
        <v>80</v>
      </c>
    </row>
    <row r="7506" spans="1:10" x14ac:dyDescent="0.2">
      <c r="A7506" s="5">
        <v>720</v>
      </c>
      <c r="B7506" s="6">
        <v>2</v>
      </c>
      <c r="C7506" s="6" t="s">
        <v>41</v>
      </c>
      <c r="D7506" s="7">
        <v>46118.655555555553</v>
      </c>
      <c r="E7506" s="6">
        <v>391.24</v>
      </c>
      <c r="F7506" s="6">
        <v>391.24</v>
      </c>
      <c r="G7506" s="6">
        <v>0</v>
      </c>
      <c r="H7506" s="6">
        <v>10</v>
      </c>
      <c r="I7506" s="6">
        <v>13</v>
      </c>
      <c r="J7506" s="6" t="s">
        <v>81</v>
      </c>
    </row>
    <row r="7507" spans="1:10" x14ac:dyDescent="0.2">
      <c r="A7507" s="5">
        <v>704</v>
      </c>
      <c r="B7507" s="6">
        <v>4</v>
      </c>
      <c r="C7507" s="6" t="s">
        <v>75</v>
      </c>
      <c r="D7507" s="7">
        <v>46118.7</v>
      </c>
      <c r="E7507" s="6">
        <v>320</v>
      </c>
      <c r="F7507" s="6">
        <v>320</v>
      </c>
      <c r="G7507" s="6">
        <v>0</v>
      </c>
      <c r="H7507" s="6">
        <v>7</v>
      </c>
      <c r="I7507" s="6">
        <v>11</v>
      </c>
      <c r="J7507" s="6" t="s">
        <v>90</v>
      </c>
    </row>
    <row r="7508" spans="1:10" x14ac:dyDescent="0.2">
      <c r="A7508" s="5">
        <v>605</v>
      </c>
      <c r="B7508" s="6">
        <v>13</v>
      </c>
      <c r="C7508" s="6" t="s">
        <v>129</v>
      </c>
      <c r="D7508" s="7">
        <v>46118.75</v>
      </c>
      <c r="E7508" s="6">
        <v>320</v>
      </c>
      <c r="F7508" s="6">
        <v>320</v>
      </c>
      <c r="G7508" s="6">
        <v>0</v>
      </c>
      <c r="H7508" s="6">
        <v>7</v>
      </c>
      <c r="I7508" s="6">
        <v>11</v>
      </c>
      <c r="J7508" s="6" t="s">
        <v>90</v>
      </c>
    </row>
    <row r="7509" spans="1:10" x14ac:dyDescent="0.2">
      <c r="A7509" s="5">
        <v>598</v>
      </c>
      <c r="B7509" s="6">
        <v>16</v>
      </c>
      <c r="C7509" s="6" t="s">
        <v>207</v>
      </c>
      <c r="D7509" s="7">
        <v>46118.75277777778</v>
      </c>
      <c r="E7509" s="6">
        <v>369.17</v>
      </c>
      <c r="F7509" s="6">
        <v>369.17</v>
      </c>
      <c r="G7509" s="6">
        <v>0</v>
      </c>
      <c r="H7509" s="6">
        <v>13</v>
      </c>
      <c r="I7509" s="6">
        <v>31</v>
      </c>
      <c r="J7509" s="6" t="s">
        <v>42</v>
      </c>
    </row>
    <row r="7510" spans="1:10" x14ac:dyDescent="0.2">
      <c r="A7510" s="5">
        <v>633</v>
      </c>
      <c r="B7510" s="6">
        <v>9</v>
      </c>
      <c r="C7510" s="6" t="s">
        <v>125</v>
      </c>
      <c r="D7510" s="7">
        <v>46118.76458333333</v>
      </c>
      <c r="E7510" s="6">
        <v>320</v>
      </c>
      <c r="F7510" s="6">
        <v>320</v>
      </c>
      <c r="G7510" s="6">
        <v>0</v>
      </c>
      <c r="H7510" s="6">
        <v>14</v>
      </c>
      <c r="I7510" s="6">
        <v>12</v>
      </c>
      <c r="J7510" s="6" t="s">
        <v>134</v>
      </c>
    </row>
    <row r="7511" spans="1:10" x14ac:dyDescent="0.2">
      <c r="A7511" s="5">
        <v>9</v>
      </c>
      <c r="B7511" s="6">
        <v>14</v>
      </c>
      <c r="C7511" s="6" t="s">
        <v>35</v>
      </c>
      <c r="D7511" s="7">
        <v>46118.814583333333</v>
      </c>
      <c r="E7511" s="6">
        <v>302.22000000000003</v>
      </c>
      <c r="F7511" s="6">
        <v>302.22000000000003</v>
      </c>
      <c r="G7511" s="6">
        <v>0</v>
      </c>
      <c r="H7511" s="6">
        <v>11</v>
      </c>
      <c r="I7511" s="6">
        <v>14</v>
      </c>
      <c r="J7511" s="6" t="s">
        <v>22</v>
      </c>
    </row>
    <row r="7512" spans="1:10" x14ac:dyDescent="0.2">
      <c r="A7512" s="5">
        <v>14</v>
      </c>
      <c r="B7512" s="6">
        <v>9</v>
      </c>
      <c r="C7512" s="6" t="s">
        <v>51</v>
      </c>
      <c r="D7512" s="7">
        <v>46118.824999999997</v>
      </c>
      <c r="E7512" s="6">
        <v>518.52</v>
      </c>
      <c r="F7512" s="6">
        <v>518.52</v>
      </c>
      <c r="G7512" s="6">
        <v>0</v>
      </c>
      <c r="H7512" s="6">
        <v>13</v>
      </c>
      <c r="I7512" s="6">
        <v>19</v>
      </c>
      <c r="J7512" s="6" t="s">
        <v>52</v>
      </c>
    </row>
    <row r="7513" spans="1:10" x14ac:dyDescent="0.2">
      <c r="A7513" s="5">
        <v>697</v>
      </c>
      <c r="B7513" s="6">
        <v>4</v>
      </c>
      <c r="C7513" s="6" t="s">
        <v>75</v>
      </c>
      <c r="D7513" s="7">
        <v>46118.82916666667</v>
      </c>
      <c r="E7513" s="6">
        <v>320</v>
      </c>
      <c r="F7513" s="6">
        <v>320</v>
      </c>
      <c r="G7513" s="6">
        <v>0</v>
      </c>
      <c r="H7513" s="6">
        <v>8</v>
      </c>
      <c r="I7513" s="6">
        <v>5</v>
      </c>
      <c r="J7513" s="6" t="s">
        <v>79</v>
      </c>
    </row>
    <row r="7514" spans="1:10" x14ac:dyDescent="0.2">
      <c r="A7514" s="5">
        <v>553</v>
      </c>
      <c r="B7514" s="6">
        <v>11</v>
      </c>
      <c r="C7514" s="6" t="s">
        <v>234</v>
      </c>
      <c r="D7514" s="7">
        <v>46118.854166666664</v>
      </c>
      <c r="E7514" s="6">
        <v>155</v>
      </c>
      <c r="F7514" s="6">
        <v>155</v>
      </c>
      <c r="G7514" s="6">
        <v>0</v>
      </c>
      <c r="H7514" s="6">
        <v>6</v>
      </c>
      <c r="I7514" s="6">
        <v>7</v>
      </c>
      <c r="J7514" s="6" t="s">
        <v>145</v>
      </c>
    </row>
    <row r="7515" spans="1:10" x14ac:dyDescent="0.2">
      <c r="A7515" s="5">
        <v>698</v>
      </c>
      <c r="B7515" s="6">
        <v>5</v>
      </c>
      <c r="C7515" s="6" t="s">
        <v>60</v>
      </c>
      <c r="D7515" s="7">
        <v>46119.4375</v>
      </c>
      <c r="E7515" s="6">
        <v>134.29</v>
      </c>
      <c r="F7515" s="6">
        <v>134.29</v>
      </c>
      <c r="G7515" s="6">
        <v>0</v>
      </c>
      <c r="H7515" s="6">
        <v>14</v>
      </c>
      <c r="I7515" s="6">
        <v>12</v>
      </c>
      <c r="J7515" s="6" t="s">
        <v>134</v>
      </c>
    </row>
    <row r="7516" spans="1:10" x14ac:dyDescent="0.2">
      <c r="A7516" s="5">
        <v>610</v>
      </c>
      <c r="B7516" s="6">
        <v>20</v>
      </c>
      <c r="C7516" s="6" t="s">
        <v>88</v>
      </c>
      <c r="D7516" s="7">
        <v>46119.463888888888</v>
      </c>
      <c r="E7516" s="6">
        <v>181.81</v>
      </c>
      <c r="F7516" s="6">
        <v>181.81</v>
      </c>
      <c r="G7516" s="6">
        <v>0</v>
      </c>
      <c r="H7516" s="6">
        <v>8</v>
      </c>
      <c r="I7516" s="6">
        <v>5</v>
      </c>
      <c r="J7516" s="6" t="s">
        <v>79</v>
      </c>
    </row>
    <row r="7517" spans="1:10" x14ac:dyDescent="0.2">
      <c r="A7517" s="5">
        <v>535</v>
      </c>
      <c r="B7517" s="6">
        <v>15</v>
      </c>
      <c r="C7517" s="6" t="s">
        <v>95</v>
      </c>
      <c r="D7517" s="7">
        <v>46119.48541666667</v>
      </c>
      <c r="E7517" s="6">
        <v>390</v>
      </c>
      <c r="F7517" s="6">
        <v>390</v>
      </c>
      <c r="G7517" s="6">
        <v>0</v>
      </c>
      <c r="H7517" s="6">
        <v>14</v>
      </c>
      <c r="I7517" s="6">
        <v>12</v>
      </c>
      <c r="J7517" s="6" t="s">
        <v>134</v>
      </c>
    </row>
    <row r="7518" spans="1:10" x14ac:dyDescent="0.2">
      <c r="A7518" s="5">
        <v>648</v>
      </c>
      <c r="B7518" s="6">
        <v>7</v>
      </c>
      <c r="C7518" s="6" t="s">
        <v>62</v>
      </c>
      <c r="D7518" s="7">
        <v>46119.543055555558</v>
      </c>
      <c r="E7518" s="6">
        <v>160.47</v>
      </c>
      <c r="F7518" s="6">
        <v>160.47</v>
      </c>
      <c r="G7518" s="6">
        <v>0</v>
      </c>
      <c r="H7518" s="6">
        <v>14</v>
      </c>
      <c r="I7518" s="6">
        <v>12</v>
      </c>
      <c r="J7518" s="6" t="s">
        <v>134</v>
      </c>
    </row>
    <row r="7519" spans="1:10" x14ac:dyDescent="0.2">
      <c r="A7519" s="5">
        <v>591</v>
      </c>
      <c r="B7519" s="6">
        <v>15</v>
      </c>
      <c r="C7519" s="6" t="s">
        <v>71</v>
      </c>
      <c r="D7519" s="7">
        <v>46119.545138888891</v>
      </c>
      <c r="E7519" s="6">
        <v>164</v>
      </c>
      <c r="F7519" s="6">
        <v>164</v>
      </c>
      <c r="G7519" s="6">
        <v>0</v>
      </c>
      <c r="H7519" s="6" t="s">
        <v>47</v>
      </c>
      <c r="I7519" s="6">
        <v>10001</v>
      </c>
      <c r="J7519" s="6" t="s">
        <v>20</v>
      </c>
    </row>
    <row r="7520" spans="1:10" x14ac:dyDescent="0.2">
      <c r="A7520" s="5">
        <v>707</v>
      </c>
      <c r="B7520" s="6">
        <v>3</v>
      </c>
      <c r="C7520" s="6" t="s">
        <v>58</v>
      </c>
      <c r="D7520" s="7">
        <v>46119.546527777777</v>
      </c>
      <c r="E7520" s="6">
        <v>216.26</v>
      </c>
      <c r="F7520" s="6">
        <v>216.26</v>
      </c>
      <c r="G7520" s="6">
        <v>0</v>
      </c>
      <c r="H7520" s="6" t="s">
        <v>47</v>
      </c>
      <c r="I7520" s="6">
        <v>10001</v>
      </c>
      <c r="J7520" s="6" t="s">
        <v>20</v>
      </c>
    </row>
    <row r="7521" spans="1:10" x14ac:dyDescent="0.2">
      <c r="A7521" s="5">
        <v>592</v>
      </c>
      <c r="B7521" s="6">
        <v>17</v>
      </c>
      <c r="C7521" s="6" t="s">
        <v>268</v>
      </c>
      <c r="D7521" s="7">
        <v>46119.551388888889</v>
      </c>
      <c r="E7521" s="6">
        <v>530</v>
      </c>
      <c r="F7521" s="6">
        <v>530</v>
      </c>
      <c r="G7521" s="6">
        <v>0</v>
      </c>
      <c r="H7521" s="6" t="s">
        <v>47</v>
      </c>
      <c r="I7521" s="6">
        <v>10001</v>
      </c>
      <c r="J7521" s="6" t="s">
        <v>20</v>
      </c>
    </row>
    <row r="7522" spans="1:10" x14ac:dyDescent="0.2">
      <c r="A7522" s="5">
        <v>711</v>
      </c>
      <c r="B7522" s="6">
        <v>3</v>
      </c>
      <c r="C7522" s="6" t="s">
        <v>43</v>
      </c>
      <c r="D7522" s="7">
        <v>46119.624305555553</v>
      </c>
      <c r="E7522" s="6">
        <v>391.24</v>
      </c>
      <c r="F7522" s="6">
        <v>391.24</v>
      </c>
      <c r="G7522" s="6">
        <v>0</v>
      </c>
      <c r="H7522" s="6">
        <v>13</v>
      </c>
      <c r="I7522" s="6">
        <v>31</v>
      </c>
      <c r="J7522" s="6" t="s">
        <v>42</v>
      </c>
    </row>
    <row r="7523" spans="1:10" x14ac:dyDescent="0.2">
      <c r="A7523" s="5">
        <v>528</v>
      </c>
      <c r="B7523" s="6">
        <v>20</v>
      </c>
      <c r="C7523" s="6" t="s">
        <v>211</v>
      </c>
      <c r="D7523" s="7">
        <v>46119.658333333333</v>
      </c>
      <c r="E7523" s="6">
        <v>376.35</v>
      </c>
      <c r="F7523" s="6">
        <v>376.35</v>
      </c>
      <c r="G7523" s="6">
        <v>0</v>
      </c>
      <c r="H7523" s="6">
        <v>10</v>
      </c>
      <c r="I7523" s="6">
        <v>13</v>
      </c>
      <c r="J7523" s="6" t="s">
        <v>81</v>
      </c>
    </row>
    <row r="7524" spans="1:10" x14ac:dyDescent="0.2">
      <c r="A7524" s="5">
        <v>628</v>
      </c>
      <c r="B7524" s="6">
        <v>16</v>
      </c>
      <c r="C7524" s="6" t="s">
        <v>83</v>
      </c>
      <c r="D7524" s="7">
        <v>46119.744444444441</v>
      </c>
      <c r="E7524" s="6">
        <v>183</v>
      </c>
      <c r="F7524" s="6">
        <v>183</v>
      </c>
      <c r="G7524" s="6">
        <v>0</v>
      </c>
      <c r="H7524" s="6">
        <v>13</v>
      </c>
      <c r="I7524" s="6">
        <v>31</v>
      </c>
      <c r="J7524" s="6" t="s">
        <v>42</v>
      </c>
    </row>
    <row r="7525" spans="1:10" x14ac:dyDescent="0.2">
      <c r="A7525" s="5">
        <v>612</v>
      </c>
      <c r="B7525" s="6">
        <v>15</v>
      </c>
      <c r="C7525" s="6" t="s">
        <v>206</v>
      </c>
      <c r="D7525" s="7">
        <v>46119.786111111112</v>
      </c>
      <c r="E7525" s="6">
        <v>233.85</v>
      </c>
      <c r="F7525" s="6">
        <v>233.85</v>
      </c>
      <c r="G7525" s="6">
        <v>0</v>
      </c>
      <c r="H7525" s="6">
        <v>7</v>
      </c>
      <c r="I7525" s="6">
        <v>11</v>
      </c>
      <c r="J7525" s="6" t="s">
        <v>90</v>
      </c>
    </row>
    <row r="7526" spans="1:10" x14ac:dyDescent="0.2">
      <c r="A7526" s="5">
        <v>32</v>
      </c>
      <c r="B7526" s="6">
        <v>14</v>
      </c>
      <c r="C7526" s="6" t="s">
        <v>70</v>
      </c>
      <c r="D7526" s="7">
        <v>46119.794444444444</v>
      </c>
      <c r="E7526" s="6">
        <v>217.4</v>
      </c>
      <c r="F7526" s="6">
        <v>217.4</v>
      </c>
      <c r="G7526" s="6">
        <v>0</v>
      </c>
      <c r="H7526" s="6">
        <v>10</v>
      </c>
      <c r="I7526" s="6">
        <v>13</v>
      </c>
      <c r="J7526" s="6" t="s">
        <v>81</v>
      </c>
    </row>
    <row r="7527" spans="1:10" x14ac:dyDescent="0.2">
      <c r="A7527" s="5">
        <v>680</v>
      </c>
      <c r="B7527" s="6">
        <v>3</v>
      </c>
      <c r="C7527" s="6" t="s">
        <v>43</v>
      </c>
      <c r="D7527" s="7">
        <v>46120.447222222225</v>
      </c>
      <c r="E7527" s="6">
        <v>391.24</v>
      </c>
      <c r="F7527" s="6">
        <v>391.24</v>
      </c>
      <c r="G7527" s="6">
        <v>0</v>
      </c>
      <c r="H7527" s="6">
        <v>10</v>
      </c>
      <c r="I7527" s="6">
        <v>13</v>
      </c>
      <c r="J7527" s="6" t="s">
        <v>81</v>
      </c>
    </row>
    <row r="7528" spans="1:10" x14ac:dyDescent="0.2">
      <c r="A7528" s="5">
        <v>723</v>
      </c>
      <c r="B7528" s="6">
        <v>2</v>
      </c>
      <c r="C7528" s="6" t="s">
        <v>57</v>
      </c>
      <c r="D7528" s="7">
        <v>46120.542361111111</v>
      </c>
      <c r="E7528" s="6">
        <v>328.1</v>
      </c>
      <c r="F7528" s="6">
        <v>328.1</v>
      </c>
      <c r="G7528" s="6">
        <v>0</v>
      </c>
      <c r="H7528" s="6">
        <v>14</v>
      </c>
      <c r="I7528" s="6">
        <v>12</v>
      </c>
      <c r="J7528" s="6" t="s">
        <v>134</v>
      </c>
    </row>
    <row r="7529" spans="1:10" x14ac:dyDescent="0.2">
      <c r="A7529" s="5">
        <v>660</v>
      </c>
      <c r="B7529" s="6">
        <v>7</v>
      </c>
      <c r="C7529" s="6" t="s">
        <v>49</v>
      </c>
      <c r="D7529" s="7">
        <v>46120.591666666667</v>
      </c>
      <c r="E7529" s="6">
        <v>206</v>
      </c>
      <c r="F7529" s="6">
        <v>206</v>
      </c>
      <c r="G7529" s="6">
        <v>0</v>
      </c>
      <c r="H7529" s="6">
        <v>6</v>
      </c>
      <c r="I7529" s="6">
        <v>9</v>
      </c>
      <c r="J7529" s="6" t="s">
        <v>80</v>
      </c>
    </row>
    <row r="7530" spans="1:10" x14ac:dyDescent="0.2">
      <c r="A7530" s="5">
        <v>536</v>
      </c>
      <c r="B7530" s="6">
        <v>43</v>
      </c>
      <c r="C7530" s="6" t="s">
        <v>191</v>
      </c>
      <c r="D7530" s="7">
        <v>46120.604166666664</v>
      </c>
      <c r="E7530" s="6">
        <v>160</v>
      </c>
      <c r="F7530" s="6">
        <v>160</v>
      </c>
      <c r="G7530" s="6">
        <v>0</v>
      </c>
      <c r="H7530" s="6">
        <v>6</v>
      </c>
      <c r="I7530" s="6">
        <v>9</v>
      </c>
      <c r="J7530" s="6" t="s">
        <v>80</v>
      </c>
    </row>
    <row r="7531" spans="1:10" x14ac:dyDescent="0.2">
      <c r="A7531" s="5">
        <v>564</v>
      </c>
      <c r="B7531" s="6">
        <v>22</v>
      </c>
      <c r="C7531" s="6" t="s">
        <v>197</v>
      </c>
      <c r="D7531" s="7">
        <v>46120.617361111108</v>
      </c>
      <c r="E7531" s="6">
        <v>285</v>
      </c>
      <c r="F7531" s="6">
        <v>285</v>
      </c>
      <c r="G7531" s="6">
        <v>0</v>
      </c>
      <c r="H7531" s="6">
        <v>7</v>
      </c>
      <c r="I7531" s="6">
        <v>11</v>
      </c>
      <c r="J7531" s="6" t="s">
        <v>90</v>
      </c>
    </row>
    <row r="7532" spans="1:10" x14ac:dyDescent="0.2">
      <c r="A7532" s="5">
        <v>558</v>
      </c>
      <c r="B7532" s="6">
        <v>7</v>
      </c>
      <c r="C7532" s="6" t="s">
        <v>49</v>
      </c>
      <c r="D7532" s="7">
        <v>46120.678472222222</v>
      </c>
      <c r="E7532" s="6">
        <v>188.52</v>
      </c>
      <c r="F7532" s="6">
        <v>188.52</v>
      </c>
      <c r="G7532" s="6">
        <v>0</v>
      </c>
      <c r="H7532" s="6">
        <v>13</v>
      </c>
      <c r="I7532" s="6">
        <v>19</v>
      </c>
      <c r="J7532" s="6" t="s">
        <v>52</v>
      </c>
    </row>
    <row r="7533" spans="1:10" x14ac:dyDescent="0.2">
      <c r="A7533" s="5">
        <v>23</v>
      </c>
      <c r="B7533" s="6">
        <v>5</v>
      </c>
      <c r="C7533" s="6" t="s">
        <v>76</v>
      </c>
      <c r="D7533" s="7">
        <v>46120.802083333336</v>
      </c>
      <c r="E7533" s="6">
        <v>320</v>
      </c>
      <c r="F7533" s="6">
        <v>320</v>
      </c>
      <c r="G7533" s="6">
        <v>0</v>
      </c>
      <c r="H7533" s="6">
        <v>6</v>
      </c>
      <c r="I7533" s="6">
        <v>33</v>
      </c>
      <c r="J7533" s="6" t="s">
        <v>77</v>
      </c>
    </row>
    <row r="7534" spans="1:10" x14ac:dyDescent="0.2">
      <c r="A7534" s="5">
        <v>702</v>
      </c>
      <c r="B7534" s="6">
        <v>41</v>
      </c>
      <c r="C7534" s="6" t="s">
        <v>189</v>
      </c>
      <c r="D7534" s="7">
        <v>46121.024305555555</v>
      </c>
      <c r="E7534" s="6">
        <v>230</v>
      </c>
      <c r="F7534" s="6">
        <v>230</v>
      </c>
      <c r="G7534" s="6">
        <v>0</v>
      </c>
      <c r="H7534" s="6">
        <v>6</v>
      </c>
      <c r="I7534" s="6">
        <v>7</v>
      </c>
      <c r="J7534" s="6" t="s">
        <v>145</v>
      </c>
    </row>
    <row r="7535" spans="1:10" x14ac:dyDescent="0.2">
      <c r="A7535" s="5">
        <v>42</v>
      </c>
      <c r="B7535" s="6">
        <v>13</v>
      </c>
      <c r="C7535" s="6" t="s">
        <v>69</v>
      </c>
      <c r="D7535" s="7">
        <v>46121.356944444444</v>
      </c>
      <c r="E7535" s="6">
        <v>160.47</v>
      </c>
      <c r="F7535" s="6">
        <v>160.47</v>
      </c>
      <c r="G7535" s="6">
        <v>0</v>
      </c>
      <c r="H7535" s="6">
        <v>6</v>
      </c>
      <c r="I7535" s="6">
        <v>9</v>
      </c>
      <c r="J7535" s="6" t="s">
        <v>80</v>
      </c>
    </row>
    <row r="7536" spans="1:10" x14ac:dyDescent="0.2">
      <c r="A7536" s="5">
        <v>544</v>
      </c>
      <c r="B7536" s="6">
        <v>32</v>
      </c>
      <c r="C7536" s="6" t="s">
        <v>180</v>
      </c>
      <c r="D7536" s="7">
        <v>46121.503472222219</v>
      </c>
      <c r="E7536" s="6">
        <v>208.53</v>
      </c>
      <c r="F7536" s="6">
        <v>208.53</v>
      </c>
      <c r="G7536" s="6">
        <v>0</v>
      </c>
      <c r="H7536" s="6">
        <v>13</v>
      </c>
      <c r="I7536" s="6">
        <v>31</v>
      </c>
      <c r="J7536" s="6" t="s">
        <v>42</v>
      </c>
    </row>
    <row r="7537" spans="1:10" x14ac:dyDescent="0.2">
      <c r="A7537" s="5">
        <v>621</v>
      </c>
      <c r="B7537" s="6">
        <v>19</v>
      </c>
      <c r="C7537" s="6" t="s">
        <v>194</v>
      </c>
      <c r="D7537" s="7">
        <v>46121.511805555558</v>
      </c>
      <c r="E7537" s="6">
        <v>205.15</v>
      </c>
      <c r="F7537" s="6">
        <v>205.15</v>
      </c>
      <c r="G7537" s="6">
        <v>0</v>
      </c>
      <c r="H7537" s="6">
        <v>12</v>
      </c>
      <c r="I7537" s="6">
        <v>15</v>
      </c>
      <c r="J7537" s="6" t="s">
        <v>63</v>
      </c>
    </row>
    <row r="7538" spans="1:10" x14ac:dyDescent="0.2">
      <c r="A7538" s="5">
        <v>595</v>
      </c>
      <c r="B7538" s="6">
        <v>38</v>
      </c>
      <c r="C7538" s="6" t="s">
        <v>186</v>
      </c>
      <c r="D7538" s="7">
        <v>46121.670138888891</v>
      </c>
      <c r="E7538" s="6">
        <v>160.47</v>
      </c>
      <c r="F7538" s="6">
        <v>160.47</v>
      </c>
      <c r="G7538" s="6">
        <v>0</v>
      </c>
      <c r="H7538" s="6">
        <v>14</v>
      </c>
      <c r="I7538" s="6">
        <v>12</v>
      </c>
      <c r="J7538" s="6" t="s">
        <v>134</v>
      </c>
    </row>
    <row r="7539" spans="1:10" x14ac:dyDescent="0.2">
      <c r="A7539" s="5">
        <v>594</v>
      </c>
      <c r="B7539" s="6">
        <v>20</v>
      </c>
      <c r="C7539" s="6" t="s">
        <v>88</v>
      </c>
      <c r="D7539" s="7">
        <v>46121.69027777778</v>
      </c>
      <c r="E7539" s="6">
        <v>395</v>
      </c>
      <c r="F7539" s="6">
        <v>395</v>
      </c>
      <c r="G7539" s="6">
        <v>0</v>
      </c>
      <c r="H7539" s="6">
        <v>7</v>
      </c>
      <c r="I7539" s="6">
        <v>11</v>
      </c>
      <c r="J7539" s="6" t="s">
        <v>90</v>
      </c>
    </row>
    <row r="7540" spans="1:10" x14ac:dyDescent="0.2">
      <c r="A7540" s="5">
        <v>634</v>
      </c>
      <c r="B7540" s="6">
        <v>12</v>
      </c>
      <c r="C7540" s="6" t="s">
        <v>128</v>
      </c>
      <c r="D7540" s="7">
        <v>46121.729861111111</v>
      </c>
      <c r="E7540" s="6">
        <v>300</v>
      </c>
      <c r="F7540" s="6">
        <v>300</v>
      </c>
      <c r="G7540" s="6">
        <v>0</v>
      </c>
      <c r="H7540" s="6">
        <v>6</v>
      </c>
      <c r="I7540" s="6">
        <v>10100</v>
      </c>
      <c r="J7540" s="6" t="s">
        <v>73</v>
      </c>
    </row>
    <row r="7541" spans="1:10" x14ac:dyDescent="0.2">
      <c r="A7541" s="5">
        <v>630</v>
      </c>
      <c r="B7541" s="6">
        <v>43</v>
      </c>
      <c r="C7541" s="6" t="s">
        <v>191</v>
      </c>
      <c r="D7541" s="7">
        <v>46121.95</v>
      </c>
      <c r="E7541" s="6">
        <v>386</v>
      </c>
      <c r="F7541" s="6">
        <v>386</v>
      </c>
      <c r="G7541" s="6">
        <v>0</v>
      </c>
      <c r="H7541" s="6" t="s">
        <v>47</v>
      </c>
      <c r="I7541" s="6">
        <v>10001</v>
      </c>
      <c r="J7541" s="6" t="s">
        <v>20</v>
      </c>
    </row>
    <row r="7542" spans="1:10" x14ac:dyDescent="0.2">
      <c r="A7542" s="5">
        <v>717</v>
      </c>
      <c r="B7542" s="6">
        <v>10</v>
      </c>
      <c r="C7542" s="6" t="s">
        <v>66</v>
      </c>
      <c r="D7542" s="7">
        <v>46122.25</v>
      </c>
      <c r="E7542" s="6">
        <v>0.01</v>
      </c>
      <c r="F7542" s="6">
        <v>0.01</v>
      </c>
      <c r="G7542" s="6">
        <v>0</v>
      </c>
      <c r="H7542" s="6">
        <v>5</v>
      </c>
      <c r="I7542" s="6">
        <v>14</v>
      </c>
      <c r="J7542" s="6" t="s">
        <v>22</v>
      </c>
    </row>
    <row r="7543" spans="1:10" x14ac:dyDescent="0.2">
      <c r="A7543" s="5">
        <v>589</v>
      </c>
      <c r="B7543" s="6">
        <v>41</v>
      </c>
      <c r="C7543" s="6" t="s">
        <v>189</v>
      </c>
      <c r="D7543" s="7">
        <v>46122.456250000003</v>
      </c>
      <c r="E7543" s="6">
        <v>690.23</v>
      </c>
      <c r="F7543" s="6">
        <v>690.23</v>
      </c>
      <c r="G7543" s="6">
        <v>0</v>
      </c>
      <c r="H7543" s="6">
        <v>8</v>
      </c>
      <c r="I7543" s="6">
        <v>5</v>
      </c>
      <c r="J7543" s="6" t="s">
        <v>79</v>
      </c>
    </row>
    <row r="7544" spans="1:10" x14ac:dyDescent="0.2">
      <c r="A7544" s="5">
        <v>688</v>
      </c>
      <c r="B7544" s="6">
        <v>6</v>
      </c>
      <c r="C7544" s="6" t="s">
        <v>61</v>
      </c>
      <c r="D7544" s="7">
        <v>46122.513888888891</v>
      </c>
      <c r="E7544" s="6">
        <v>171.16</v>
      </c>
      <c r="F7544" s="6">
        <v>171.16</v>
      </c>
      <c r="G7544" s="6">
        <v>0</v>
      </c>
      <c r="H7544" s="6">
        <v>14</v>
      </c>
      <c r="I7544" s="6">
        <v>12</v>
      </c>
      <c r="J7544" s="6" t="s">
        <v>134</v>
      </c>
    </row>
    <row r="7545" spans="1:10" x14ac:dyDescent="0.2">
      <c r="A7545" s="5">
        <v>642</v>
      </c>
      <c r="B7545" s="6">
        <v>25</v>
      </c>
      <c r="C7545" s="6" t="s">
        <v>167</v>
      </c>
      <c r="D7545" s="7">
        <v>46122.584027777775</v>
      </c>
      <c r="E7545" s="6">
        <v>249.03</v>
      </c>
      <c r="F7545" s="6">
        <v>249.03</v>
      </c>
      <c r="G7545" s="6">
        <v>0</v>
      </c>
      <c r="H7545" s="6">
        <v>12</v>
      </c>
      <c r="I7545" s="6">
        <v>15</v>
      </c>
      <c r="J7545" s="6" t="s">
        <v>63</v>
      </c>
    </row>
    <row r="7546" spans="1:10" x14ac:dyDescent="0.2">
      <c r="A7546" s="5">
        <v>714</v>
      </c>
      <c r="B7546" s="6">
        <v>2</v>
      </c>
      <c r="C7546" s="6" t="s">
        <v>57</v>
      </c>
      <c r="D7546" s="7">
        <v>46122.70416666667</v>
      </c>
      <c r="E7546" s="6">
        <v>216.26</v>
      </c>
      <c r="F7546" s="6">
        <v>216.26</v>
      </c>
      <c r="G7546" s="6">
        <v>0</v>
      </c>
      <c r="H7546" s="6">
        <v>7</v>
      </c>
      <c r="I7546" s="6">
        <v>11</v>
      </c>
      <c r="J7546" s="6" t="s">
        <v>90</v>
      </c>
    </row>
    <row r="7547" spans="1:10" x14ac:dyDescent="0.2">
      <c r="A7547" s="5">
        <v>639</v>
      </c>
      <c r="B7547" s="6">
        <v>24</v>
      </c>
      <c r="C7547" s="6" t="s">
        <v>166</v>
      </c>
      <c r="D7547" s="7">
        <v>46122.741666666669</v>
      </c>
      <c r="E7547" s="6">
        <v>160.47</v>
      </c>
      <c r="F7547" s="6">
        <v>160.47</v>
      </c>
      <c r="G7547" s="6">
        <v>0</v>
      </c>
      <c r="H7547" s="6">
        <v>13</v>
      </c>
      <c r="I7547" s="6">
        <v>31</v>
      </c>
      <c r="J7547" s="6" t="s">
        <v>42</v>
      </c>
    </row>
    <row r="7548" spans="1:10" x14ac:dyDescent="0.2">
      <c r="A7548" s="5">
        <v>560</v>
      </c>
      <c r="B7548" s="6">
        <v>14</v>
      </c>
      <c r="C7548" s="6" t="s">
        <v>240</v>
      </c>
      <c r="D7548" s="7">
        <v>46122.789583333331</v>
      </c>
      <c r="E7548" s="6">
        <v>454.95</v>
      </c>
      <c r="F7548" s="6">
        <v>454.95</v>
      </c>
      <c r="G7548" s="6">
        <v>0</v>
      </c>
      <c r="H7548" s="6">
        <v>6</v>
      </c>
      <c r="I7548" s="6">
        <v>33</v>
      </c>
      <c r="J7548" s="6" t="s">
        <v>77</v>
      </c>
    </row>
    <row r="7549" spans="1:10" x14ac:dyDescent="0.2">
      <c r="A7549" s="5">
        <v>712</v>
      </c>
      <c r="B7549" s="6">
        <v>4</v>
      </c>
      <c r="C7549" s="6" t="s">
        <v>160</v>
      </c>
      <c r="D7549" s="7">
        <v>46122.790972222225</v>
      </c>
      <c r="E7549" s="6">
        <v>250</v>
      </c>
      <c r="F7549" s="6">
        <v>250</v>
      </c>
      <c r="G7549" s="6">
        <v>0</v>
      </c>
      <c r="H7549" s="6">
        <v>6</v>
      </c>
      <c r="I7549" s="6">
        <v>33</v>
      </c>
      <c r="J7549" s="6" t="s">
        <v>77</v>
      </c>
    </row>
    <row r="7550" spans="1:10" x14ac:dyDescent="0.2">
      <c r="A7550" s="5">
        <v>571</v>
      </c>
      <c r="B7550" s="6">
        <v>21</v>
      </c>
      <c r="C7550" s="6" t="s">
        <v>89</v>
      </c>
      <c r="D7550" s="7">
        <v>46122.823611111111</v>
      </c>
      <c r="E7550" s="6">
        <v>289</v>
      </c>
      <c r="F7550" s="6">
        <v>289</v>
      </c>
      <c r="G7550" s="6">
        <v>0</v>
      </c>
      <c r="H7550" s="6">
        <v>7</v>
      </c>
      <c r="I7550" s="6">
        <v>11</v>
      </c>
      <c r="J7550" s="6" t="s">
        <v>90</v>
      </c>
    </row>
    <row r="7551" spans="1:10" x14ac:dyDescent="0.2">
      <c r="A7551" s="5">
        <v>727</v>
      </c>
      <c r="B7551" s="6">
        <v>1</v>
      </c>
      <c r="C7551" s="6" t="s">
        <v>19</v>
      </c>
      <c r="D7551" s="7">
        <v>46122.823611111111</v>
      </c>
      <c r="E7551" s="6">
        <v>0</v>
      </c>
      <c r="F7551" s="6">
        <v>0</v>
      </c>
      <c r="G7551" s="6">
        <v>0</v>
      </c>
      <c r="H7551" s="6">
        <v>6</v>
      </c>
      <c r="I7551" s="6">
        <v>33</v>
      </c>
      <c r="J7551" s="6" t="s">
        <v>77</v>
      </c>
    </row>
    <row r="7552" spans="1:10" x14ac:dyDescent="0.2">
      <c r="A7552" s="5">
        <v>566</v>
      </c>
      <c r="B7552" s="6">
        <v>8</v>
      </c>
      <c r="C7552" s="6" t="s">
        <v>64</v>
      </c>
      <c r="D7552" s="7">
        <v>46122.918749999997</v>
      </c>
      <c r="E7552" s="6">
        <v>230</v>
      </c>
      <c r="F7552" s="6">
        <v>230</v>
      </c>
      <c r="G7552" s="6">
        <v>0</v>
      </c>
      <c r="H7552" s="6">
        <v>6</v>
      </c>
      <c r="I7552" s="6">
        <v>7</v>
      </c>
      <c r="J7552" s="6" t="s">
        <v>145</v>
      </c>
    </row>
    <row r="7553" spans="1:10" x14ac:dyDescent="0.2">
      <c r="A7553" s="5">
        <v>530</v>
      </c>
      <c r="B7553" s="6">
        <v>10</v>
      </c>
      <c r="C7553" s="6" t="s">
        <v>53</v>
      </c>
      <c r="D7553" s="7">
        <v>46122.979166666664</v>
      </c>
      <c r="E7553" s="6">
        <v>492</v>
      </c>
      <c r="F7553" s="6">
        <v>492</v>
      </c>
      <c r="G7553" s="6">
        <v>0</v>
      </c>
      <c r="H7553" s="6">
        <v>6</v>
      </c>
      <c r="I7553" s="6">
        <v>7</v>
      </c>
      <c r="J7553" s="6" t="s">
        <v>145</v>
      </c>
    </row>
    <row r="7554" spans="1:10" x14ac:dyDescent="0.2">
      <c r="A7554" s="5">
        <v>697</v>
      </c>
      <c r="B7554" s="6">
        <v>5</v>
      </c>
      <c r="C7554" s="6" t="s">
        <v>76</v>
      </c>
      <c r="D7554" s="7">
        <v>46123.482638888891</v>
      </c>
      <c r="E7554" s="6">
        <v>320</v>
      </c>
      <c r="F7554" s="6">
        <v>320</v>
      </c>
      <c r="G7554" s="6">
        <v>0</v>
      </c>
      <c r="H7554" s="6">
        <v>8</v>
      </c>
      <c r="I7554" s="6">
        <v>5</v>
      </c>
      <c r="J7554" s="6" t="s">
        <v>79</v>
      </c>
    </row>
    <row r="7555" spans="1:10" x14ac:dyDescent="0.2">
      <c r="A7555" s="5">
        <v>61</v>
      </c>
      <c r="B7555" s="6">
        <v>12</v>
      </c>
      <c r="C7555" s="6" t="s">
        <v>128</v>
      </c>
      <c r="D7555" s="7">
        <v>46123.623611111114</v>
      </c>
      <c r="E7555" s="6">
        <v>455</v>
      </c>
      <c r="F7555" s="6">
        <v>455</v>
      </c>
      <c r="G7555" s="6">
        <v>0</v>
      </c>
      <c r="H7555" s="6">
        <v>13</v>
      </c>
      <c r="I7555" s="6">
        <v>19</v>
      </c>
      <c r="J7555" s="6" t="s">
        <v>52</v>
      </c>
    </row>
    <row r="7556" spans="1:10" x14ac:dyDescent="0.2">
      <c r="A7556" s="5">
        <v>584</v>
      </c>
      <c r="B7556" s="6">
        <v>20</v>
      </c>
      <c r="C7556" s="6" t="s">
        <v>88</v>
      </c>
      <c r="D7556" s="7">
        <v>46123.675694444442</v>
      </c>
      <c r="E7556" s="6">
        <v>254.07</v>
      </c>
      <c r="F7556" s="6">
        <v>254.07</v>
      </c>
      <c r="G7556" s="6">
        <v>0</v>
      </c>
      <c r="H7556" s="6">
        <v>7</v>
      </c>
      <c r="I7556" s="6">
        <v>11</v>
      </c>
      <c r="J7556" s="6" t="s">
        <v>90</v>
      </c>
    </row>
    <row r="7557" spans="1:10" x14ac:dyDescent="0.2">
      <c r="A7557" s="5">
        <v>582</v>
      </c>
      <c r="B7557" s="6">
        <v>23</v>
      </c>
      <c r="C7557" s="6" t="s">
        <v>165</v>
      </c>
      <c r="D7557" s="7">
        <v>46123.75</v>
      </c>
      <c r="E7557" s="6">
        <v>281</v>
      </c>
      <c r="F7557" s="6">
        <v>281</v>
      </c>
      <c r="G7557" s="6">
        <v>0</v>
      </c>
      <c r="H7557" s="6" t="s">
        <v>47</v>
      </c>
      <c r="I7557" s="6">
        <v>10001</v>
      </c>
      <c r="J7557" s="6" t="s">
        <v>20</v>
      </c>
    </row>
    <row r="7558" spans="1:10" x14ac:dyDescent="0.2">
      <c r="A7558" s="5">
        <v>592</v>
      </c>
      <c r="B7558" s="6">
        <v>18</v>
      </c>
      <c r="C7558" s="6" t="s">
        <v>269</v>
      </c>
      <c r="D7558" s="7">
        <v>46123.754166666666</v>
      </c>
      <c r="E7558" s="6">
        <v>530</v>
      </c>
      <c r="F7558" s="6">
        <v>530</v>
      </c>
      <c r="G7558" s="6">
        <v>0</v>
      </c>
      <c r="H7558" s="6" t="s">
        <v>47</v>
      </c>
      <c r="I7558" s="6">
        <v>10001</v>
      </c>
      <c r="J7558" s="6" t="s">
        <v>20</v>
      </c>
    </row>
    <row r="7559" spans="1:10" x14ac:dyDescent="0.2">
      <c r="A7559" s="5">
        <v>593</v>
      </c>
      <c r="B7559" s="6">
        <v>10</v>
      </c>
      <c r="C7559" s="6" t="s">
        <v>66</v>
      </c>
      <c r="D7559" s="7">
        <v>46123.777083333334</v>
      </c>
      <c r="E7559" s="6">
        <v>160.47</v>
      </c>
      <c r="F7559" s="6">
        <v>160.47</v>
      </c>
      <c r="G7559" s="6">
        <v>0</v>
      </c>
      <c r="H7559" s="6">
        <v>11</v>
      </c>
      <c r="I7559" s="6">
        <v>18</v>
      </c>
      <c r="J7559" s="6" t="s">
        <v>29</v>
      </c>
    </row>
    <row r="7560" spans="1:10" x14ac:dyDescent="0.2">
      <c r="A7560" s="5">
        <v>591</v>
      </c>
      <c r="B7560" s="6">
        <v>16</v>
      </c>
      <c r="C7560" s="6" t="s">
        <v>83</v>
      </c>
      <c r="D7560" s="7">
        <v>46123.784722222219</v>
      </c>
      <c r="E7560" s="6">
        <v>163.47999999999999</v>
      </c>
      <c r="F7560" s="6">
        <v>163.47999999999999</v>
      </c>
      <c r="G7560" s="6">
        <v>0</v>
      </c>
      <c r="H7560" s="6">
        <v>5</v>
      </c>
      <c r="I7560" s="6">
        <v>10</v>
      </c>
      <c r="J7560" s="6" t="s">
        <v>133</v>
      </c>
    </row>
    <row r="7561" spans="1:10" x14ac:dyDescent="0.2">
      <c r="A7561" s="5">
        <v>539</v>
      </c>
      <c r="B7561" s="6">
        <v>18</v>
      </c>
      <c r="C7561" s="6" t="s">
        <v>86</v>
      </c>
      <c r="D7561" s="7">
        <v>46123.809027777781</v>
      </c>
      <c r="E7561" s="6">
        <v>181.81</v>
      </c>
      <c r="F7561" s="6">
        <v>181.81</v>
      </c>
      <c r="G7561" s="6">
        <v>0</v>
      </c>
      <c r="H7561" s="6">
        <v>8</v>
      </c>
      <c r="I7561" s="6">
        <v>5</v>
      </c>
      <c r="J7561" s="6" t="s">
        <v>79</v>
      </c>
    </row>
    <row r="7562" spans="1:10" x14ac:dyDescent="0.2">
      <c r="A7562" s="5">
        <v>576</v>
      </c>
      <c r="B7562" s="6">
        <v>17</v>
      </c>
      <c r="C7562" s="6" t="s">
        <v>208</v>
      </c>
      <c r="D7562" s="7">
        <v>46123.829861111109</v>
      </c>
      <c r="E7562" s="6">
        <v>249.86</v>
      </c>
      <c r="F7562" s="6">
        <v>249.86</v>
      </c>
      <c r="G7562" s="6">
        <v>0</v>
      </c>
      <c r="H7562" s="6">
        <v>13</v>
      </c>
      <c r="I7562" s="6">
        <v>31</v>
      </c>
      <c r="J7562" s="6" t="s">
        <v>42</v>
      </c>
    </row>
    <row r="7563" spans="1:10" x14ac:dyDescent="0.2">
      <c r="A7563" s="5">
        <v>664</v>
      </c>
      <c r="B7563" s="6">
        <v>7</v>
      </c>
      <c r="C7563" s="6" t="s">
        <v>62</v>
      </c>
      <c r="D7563" s="7">
        <v>46123.829861111109</v>
      </c>
      <c r="E7563" s="6">
        <v>160.47</v>
      </c>
      <c r="F7563" s="6">
        <v>160.47</v>
      </c>
      <c r="G7563" s="6">
        <v>0</v>
      </c>
      <c r="H7563" s="6">
        <v>14</v>
      </c>
      <c r="I7563" s="6">
        <v>12</v>
      </c>
      <c r="J7563" s="6" t="s">
        <v>134</v>
      </c>
    </row>
    <row r="7564" spans="1:10" x14ac:dyDescent="0.2">
      <c r="A7564" s="5">
        <v>578</v>
      </c>
      <c r="B7564" s="6">
        <v>26</v>
      </c>
      <c r="C7564" s="6" t="s">
        <v>217</v>
      </c>
      <c r="D7564" s="7">
        <v>46124.129861111112</v>
      </c>
      <c r="E7564" s="6">
        <v>518.77</v>
      </c>
      <c r="F7564" s="6">
        <v>518.77</v>
      </c>
      <c r="G7564" s="6">
        <v>0</v>
      </c>
      <c r="H7564" s="6">
        <v>6</v>
      </c>
      <c r="I7564" s="6">
        <v>7</v>
      </c>
      <c r="J7564" s="6" t="s">
        <v>145</v>
      </c>
    </row>
    <row r="7565" spans="1:10" x14ac:dyDescent="0.2">
      <c r="A7565" s="5">
        <v>733</v>
      </c>
      <c r="B7565" s="6">
        <v>20</v>
      </c>
      <c r="C7565" s="6" t="s">
        <v>211</v>
      </c>
      <c r="D7565" s="7">
        <v>46124.25</v>
      </c>
      <c r="E7565" s="6">
        <v>355.35</v>
      </c>
      <c r="F7565" s="6">
        <v>355.35</v>
      </c>
      <c r="G7565" s="6">
        <v>0</v>
      </c>
      <c r="H7565" s="6">
        <v>13</v>
      </c>
      <c r="I7565" s="6">
        <v>31</v>
      </c>
      <c r="J7565" s="6" t="s">
        <v>42</v>
      </c>
    </row>
    <row r="7566" spans="1:10" x14ac:dyDescent="0.2">
      <c r="A7566" s="5">
        <v>443</v>
      </c>
      <c r="B7566" s="6">
        <v>6</v>
      </c>
      <c r="C7566" s="6" t="s">
        <v>48</v>
      </c>
      <c r="D7566" s="7">
        <v>46124.53402777778</v>
      </c>
      <c r="E7566" s="6">
        <v>180</v>
      </c>
      <c r="F7566" s="6">
        <v>180</v>
      </c>
      <c r="G7566" s="6">
        <v>0</v>
      </c>
      <c r="H7566" s="6">
        <v>14</v>
      </c>
      <c r="I7566" s="6">
        <v>12</v>
      </c>
      <c r="J7566" s="6" t="s">
        <v>134</v>
      </c>
    </row>
    <row r="7567" spans="1:10" x14ac:dyDescent="0.2">
      <c r="A7567" s="5">
        <v>653</v>
      </c>
      <c r="B7567" s="6">
        <v>16</v>
      </c>
      <c r="C7567" s="6" t="s">
        <v>132</v>
      </c>
      <c r="D7567" s="7">
        <v>46124.551388888889</v>
      </c>
      <c r="E7567" s="6">
        <v>494.91</v>
      </c>
      <c r="F7567" s="6">
        <v>494.91</v>
      </c>
      <c r="G7567" s="6">
        <v>0</v>
      </c>
      <c r="H7567" s="6">
        <v>14</v>
      </c>
      <c r="I7567" s="6">
        <v>12</v>
      </c>
      <c r="J7567" s="6" t="s">
        <v>134</v>
      </c>
    </row>
    <row r="7568" spans="1:10" x14ac:dyDescent="0.2">
      <c r="A7568" s="5">
        <v>596</v>
      </c>
      <c r="B7568" s="6">
        <v>43</v>
      </c>
      <c r="C7568" s="6" t="s">
        <v>191</v>
      </c>
      <c r="D7568" s="7">
        <v>46124.597222222219</v>
      </c>
      <c r="E7568" s="6">
        <v>227.33</v>
      </c>
      <c r="F7568" s="6">
        <v>227.33</v>
      </c>
      <c r="G7568" s="6">
        <v>0</v>
      </c>
      <c r="H7568" s="6">
        <v>8</v>
      </c>
      <c r="I7568" s="6">
        <v>5</v>
      </c>
      <c r="J7568" s="6" t="s">
        <v>79</v>
      </c>
    </row>
    <row r="7569" spans="1:10" x14ac:dyDescent="0.2">
      <c r="A7569" s="5">
        <v>713</v>
      </c>
      <c r="B7569" s="6">
        <v>3</v>
      </c>
      <c r="C7569" s="6" t="s">
        <v>58</v>
      </c>
      <c r="D7569" s="7">
        <v>46124.63958333333</v>
      </c>
      <c r="E7569" s="6">
        <v>355.77</v>
      </c>
      <c r="F7569" s="6">
        <v>355.77</v>
      </c>
      <c r="G7569" s="6">
        <v>0</v>
      </c>
      <c r="H7569" s="6">
        <v>7</v>
      </c>
      <c r="I7569" s="6">
        <v>11</v>
      </c>
      <c r="J7569" s="6" t="s">
        <v>90</v>
      </c>
    </row>
    <row r="7570" spans="1:10" x14ac:dyDescent="0.2">
      <c r="A7570" s="5">
        <v>730</v>
      </c>
      <c r="B7570" s="6">
        <v>1</v>
      </c>
      <c r="C7570" s="6" t="s">
        <v>19</v>
      </c>
      <c r="D7570" s="7">
        <v>46124.645138888889</v>
      </c>
      <c r="E7570" s="6">
        <v>0</v>
      </c>
      <c r="F7570" s="6">
        <v>0</v>
      </c>
      <c r="G7570" s="6">
        <v>0</v>
      </c>
      <c r="H7570" s="6">
        <v>6</v>
      </c>
      <c r="I7570" s="6">
        <v>33</v>
      </c>
      <c r="J7570" s="6" t="s">
        <v>77</v>
      </c>
    </row>
    <row r="7571" spans="1:10" x14ac:dyDescent="0.2">
      <c r="A7571" s="5">
        <v>615</v>
      </c>
      <c r="B7571" s="6">
        <v>20</v>
      </c>
      <c r="C7571" s="6" t="s">
        <v>211</v>
      </c>
      <c r="D7571" s="7">
        <v>46124.698611111111</v>
      </c>
      <c r="E7571" s="6">
        <v>599.97</v>
      </c>
      <c r="F7571" s="6">
        <v>599.97</v>
      </c>
      <c r="G7571" s="6">
        <v>0</v>
      </c>
      <c r="H7571" s="6">
        <v>13</v>
      </c>
      <c r="I7571" s="6">
        <v>31</v>
      </c>
      <c r="J7571" s="6" t="s">
        <v>42</v>
      </c>
    </row>
    <row r="7572" spans="1:10" x14ac:dyDescent="0.2">
      <c r="A7572" s="5">
        <v>638</v>
      </c>
      <c r="B7572" s="6">
        <v>22</v>
      </c>
      <c r="C7572" s="6" t="s">
        <v>197</v>
      </c>
      <c r="D7572" s="7">
        <v>46124.713194444441</v>
      </c>
      <c r="E7572" s="6">
        <v>264</v>
      </c>
      <c r="F7572" s="6">
        <v>264</v>
      </c>
      <c r="G7572" s="6">
        <v>0</v>
      </c>
      <c r="H7572" s="6">
        <v>14</v>
      </c>
      <c r="I7572" s="6">
        <v>12</v>
      </c>
      <c r="J7572" s="6" t="s">
        <v>134</v>
      </c>
    </row>
    <row r="7573" spans="1:10" x14ac:dyDescent="0.2">
      <c r="A7573" s="5">
        <v>599</v>
      </c>
      <c r="B7573" s="6">
        <v>22</v>
      </c>
      <c r="C7573" s="6" t="s">
        <v>197</v>
      </c>
      <c r="D7573" s="7">
        <v>46124.736805555556</v>
      </c>
      <c r="E7573" s="6">
        <v>216.57</v>
      </c>
      <c r="F7573" s="6">
        <v>216.57</v>
      </c>
      <c r="G7573" s="6">
        <v>0</v>
      </c>
      <c r="H7573" s="6">
        <v>13</v>
      </c>
      <c r="I7573" s="6">
        <v>19</v>
      </c>
      <c r="J7573" s="6" t="s">
        <v>52</v>
      </c>
    </row>
    <row r="7574" spans="1:10" x14ac:dyDescent="0.2">
      <c r="A7574" s="5">
        <v>551</v>
      </c>
      <c r="B7574" s="6">
        <v>34</v>
      </c>
      <c r="C7574" s="6" t="s">
        <v>182</v>
      </c>
      <c r="D7574" s="7">
        <v>46124.739583333336</v>
      </c>
      <c r="E7574" s="6">
        <v>314.3</v>
      </c>
      <c r="F7574" s="6">
        <v>314.3</v>
      </c>
      <c r="G7574" s="6">
        <v>0</v>
      </c>
      <c r="H7574" s="6">
        <v>13</v>
      </c>
      <c r="I7574" s="6">
        <v>31</v>
      </c>
      <c r="J7574" s="6" t="s">
        <v>42</v>
      </c>
    </row>
    <row r="7575" spans="1:10" x14ac:dyDescent="0.2">
      <c r="A7575" s="5">
        <v>604</v>
      </c>
      <c r="B7575" s="6">
        <v>18</v>
      </c>
      <c r="C7575" s="6" t="s">
        <v>209</v>
      </c>
      <c r="D7575" s="7">
        <v>46124.761805555558</v>
      </c>
      <c r="E7575" s="6">
        <v>219.23</v>
      </c>
      <c r="F7575" s="6">
        <v>219.23</v>
      </c>
      <c r="G7575" s="6">
        <v>0</v>
      </c>
      <c r="H7575" s="6">
        <v>11</v>
      </c>
      <c r="I7575" s="6">
        <v>18</v>
      </c>
      <c r="J7575" s="6" t="s">
        <v>29</v>
      </c>
    </row>
    <row r="7576" spans="1:10" x14ac:dyDescent="0.2">
      <c r="A7576" s="5">
        <v>563</v>
      </c>
      <c r="B7576" s="6">
        <v>29</v>
      </c>
      <c r="C7576" s="6" t="s">
        <v>177</v>
      </c>
      <c r="D7576" s="7">
        <v>46124.763888888891</v>
      </c>
      <c r="E7576" s="6">
        <v>374.42</v>
      </c>
      <c r="F7576" s="6">
        <v>374.42</v>
      </c>
      <c r="G7576" s="6">
        <v>0</v>
      </c>
      <c r="H7576" s="6">
        <v>13</v>
      </c>
      <c r="I7576" s="6">
        <v>31</v>
      </c>
      <c r="J7576" s="6" t="s">
        <v>42</v>
      </c>
    </row>
    <row r="7577" spans="1:10" x14ac:dyDescent="0.2">
      <c r="A7577" s="5">
        <v>603</v>
      </c>
      <c r="B7577" s="6">
        <v>32</v>
      </c>
      <c r="C7577" s="6" t="s">
        <v>180</v>
      </c>
      <c r="D7577" s="7">
        <v>46124.772916666669</v>
      </c>
      <c r="E7577" s="6">
        <v>248.06</v>
      </c>
      <c r="F7577" s="6">
        <v>248.06</v>
      </c>
      <c r="G7577" s="6">
        <v>0</v>
      </c>
      <c r="H7577" s="6">
        <v>14</v>
      </c>
      <c r="I7577" s="6">
        <v>12</v>
      </c>
      <c r="J7577" s="6" t="s">
        <v>134</v>
      </c>
    </row>
    <row r="7578" spans="1:10" x14ac:dyDescent="0.2">
      <c r="A7578" s="5">
        <v>637</v>
      </c>
      <c r="B7578" s="6">
        <v>14</v>
      </c>
      <c r="C7578" s="6" t="s">
        <v>130</v>
      </c>
      <c r="D7578" s="7">
        <v>46124.803472222222</v>
      </c>
      <c r="E7578" s="6">
        <v>320</v>
      </c>
      <c r="F7578" s="6">
        <v>320</v>
      </c>
      <c r="G7578" s="6">
        <v>0</v>
      </c>
      <c r="H7578" s="6">
        <v>4</v>
      </c>
      <c r="I7578" s="6">
        <v>4</v>
      </c>
      <c r="J7578" s="6" t="s">
        <v>219</v>
      </c>
    </row>
    <row r="7579" spans="1:10" x14ac:dyDescent="0.2">
      <c r="A7579" s="5">
        <v>46</v>
      </c>
      <c r="B7579" s="6">
        <v>11</v>
      </c>
      <c r="C7579" s="6" t="s">
        <v>54</v>
      </c>
      <c r="D7579" s="7">
        <v>46125.393750000003</v>
      </c>
      <c r="E7579" s="6">
        <v>192</v>
      </c>
      <c r="F7579" s="6">
        <v>192</v>
      </c>
      <c r="G7579" s="6">
        <v>0</v>
      </c>
      <c r="H7579" s="6">
        <v>6</v>
      </c>
      <c r="I7579" s="6">
        <v>9</v>
      </c>
      <c r="J7579" s="6" t="s">
        <v>80</v>
      </c>
    </row>
    <row r="7580" spans="1:10" x14ac:dyDescent="0.2">
      <c r="A7580" s="5">
        <v>527</v>
      </c>
      <c r="B7580" s="6">
        <v>24</v>
      </c>
      <c r="C7580" s="6" t="s">
        <v>199</v>
      </c>
      <c r="D7580" s="7">
        <v>46125.46597222222</v>
      </c>
      <c r="E7580" s="6">
        <v>309</v>
      </c>
      <c r="F7580" s="6">
        <v>309</v>
      </c>
      <c r="G7580" s="6">
        <v>0</v>
      </c>
      <c r="H7580" s="6">
        <v>8</v>
      </c>
      <c r="I7580" s="6">
        <v>29</v>
      </c>
      <c r="J7580" s="6" t="s">
        <v>78</v>
      </c>
    </row>
    <row r="7581" spans="1:10" x14ac:dyDescent="0.2">
      <c r="A7581" s="5">
        <v>43</v>
      </c>
      <c r="B7581" s="6">
        <v>7</v>
      </c>
      <c r="C7581" s="6" t="s">
        <v>62</v>
      </c>
      <c r="D7581" s="7">
        <v>46125.472222222219</v>
      </c>
      <c r="E7581" s="6">
        <v>171.16</v>
      </c>
      <c r="F7581" s="6">
        <v>171.16</v>
      </c>
      <c r="G7581" s="6">
        <v>0</v>
      </c>
      <c r="H7581" s="6">
        <v>11</v>
      </c>
      <c r="I7581" s="6">
        <v>18</v>
      </c>
      <c r="J7581" s="6" t="s">
        <v>29</v>
      </c>
    </row>
    <row r="7582" spans="1:10" x14ac:dyDescent="0.2">
      <c r="A7582" s="5">
        <v>26</v>
      </c>
      <c r="B7582" s="6">
        <v>8</v>
      </c>
      <c r="C7582" s="6" t="s">
        <v>64</v>
      </c>
      <c r="D7582" s="7">
        <v>46125.696527777778</v>
      </c>
      <c r="E7582" s="6">
        <v>275.47000000000003</v>
      </c>
      <c r="F7582" s="6">
        <v>275.47000000000003</v>
      </c>
      <c r="G7582" s="6">
        <v>0</v>
      </c>
      <c r="H7582" s="6">
        <v>8</v>
      </c>
      <c r="I7582" s="6">
        <v>29</v>
      </c>
      <c r="J7582" s="6" t="s">
        <v>78</v>
      </c>
    </row>
    <row r="7583" spans="1:10" x14ac:dyDescent="0.2">
      <c r="A7583" s="5">
        <v>625</v>
      </c>
      <c r="B7583" s="6">
        <v>14</v>
      </c>
      <c r="C7583" s="6" t="s">
        <v>70</v>
      </c>
      <c r="D7583" s="7">
        <v>46125.708333333336</v>
      </c>
      <c r="E7583" s="6">
        <v>240.7</v>
      </c>
      <c r="F7583" s="6">
        <v>240.7</v>
      </c>
      <c r="G7583" s="6">
        <v>0</v>
      </c>
      <c r="H7583" s="6">
        <v>14</v>
      </c>
      <c r="I7583" s="6">
        <v>12</v>
      </c>
      <c r="J7583" s="6" t="s">
        <v>134</v>
      </c>
    </row>
    <row r="7584" spans="1:10" x14ac:dyDescent="0.2">
      <c r="A7584" s="5">
        <v>626</v>
      </c>
      <c r="B7584" s="6">
        <v>14</v>
      </c>
      <c r="C7584" s="6" t="s">
        <v>70</v>
      </c>
      <c r="D7584" s="7">
        <v>46125.709027777775</v>
      </c>
      <c r="E7584" s="6">
        <v>240.7</v>
      </c>
      <c r="F7584" s="6">
        <v>240.7</v>
      </c>
      <c r="G7584" s="6">
        <v>0</v>
      </c>
      <c r="H7584" s="6">
        <v>14</v>
      </c>
      <c r="I7584" s="6">
        <v>12</v>
      </c>
      <c r="J7584" s="6" t="s">
        <v>134</v>
      </c>
    </row>
    <row r="7585" spans="1:10" x14ac:dyDescent="0.2">
      <c r="A7585" s="5">
        <v>704</v>
      </c>
      <c r="B7585" s="6">
        <v>5</v>
      </c>
      <c r="C7585" s="6" t="s">
        <v>76</v>
      </c>
      <c r="D7585" s="7">
        <v>46125.716666666667</v>
      </c>
      <c r="E7585" s="6">
        <v>320</v>
      </c>
      <c r="F7585" s="6">
        <v>320</v>
      </c>
      <c r="G7585" s="6">
        <v>0</v>
      </c>
      <c r="H7585" s="6">
        <v>7</v>
      </c>
      <c r="I7585" s="6">
        <v>11</v>
      </c>
      <c r="J7585" s="6" t="s">
        <v>90</v>
      </c>
    </row>
    <row r="7586" spans="1:10" x14ac:dyDescent="0.2">
      <c r="A7586" s="5">
        <v>39</v>
      </c>
      <c r="B7586" s="6">
        <v>9</v>
      </c>
      <c r="C7586" s="6" t="s">
        <v>51</v>
      </c>
      <c r="D7586" s="7">
        <v>46125.751388888886</v>
      </c>
      <c r="E7586" s="6">
        <v>428.95</v>
      </c>
      <c r="F7586" s="6">
        <v>428.95</v>
      </c>
      <c r="G7586" s="6">
        <v>0</v>
      </c>
      <c r="H7586" s="6">
        <v>13</v>
      </c>
      <c r="I7586" s="6">
        <v>31</v>
      </c>
      <c r="J7586" s="6" t="s">
        <v>42</v>
      </c>
    </row>
    <row r="7587" spans="1:10" x14ac:dyDescent="0.2">
      <c r="A7587" s="5">
        <v>720</v>
      </c>
      <c r="B7587" s="6">
        <v>3</v>
      </c>
      <c r="C7587" s="6" t="s">
        <v>43</v>
      </c>
      <c r="D7587" s="7">
        <v>46125.760416666664</v>
      </c>
      <c r="E7587" s="6">
        <v>391.24</v>
      </c>
      <c r="F7587" s="6">
        <v>391.24</v>
      </c>
      <c r="G7587" s="6">
        <v>0</v>
      </c>
      <c r="H7587" s="6">
        <v>10</v>
      </c>
      <c r="I7587" s="6">
        <v>13</v>
      </c>
      <c r="J7587" s="6" t="s">
        <v>81</v>
      </c>
    </row>
    <row r="7588" spans="1:10" x14ac:dyDescent="0.2">
      <c r="A7588" s="5">
        <v>724</v>
      </c>
      <c r="B7588" s="6">
        <v>2</v>
      </c>
      <c r="C7588" s="6" t="s">
        <v>57</v>
      </c>
      <c r="D7588" s="7">
        <v>46125.76666666667</v>
      </c>
      <c r="E7588" s="6">
        <v>230</v>
      </c>
      <c r="F7588" s="6">
        <v>230</v>
      </c>
      <c r="G7588" s="6">
        <v>0</v>
      </c>
      <c r="H7588" s="6">
        <v>14</v>
      </c>
      <c r="I7588" s="6">
        <v>12</v>
      </c>
      <c r="J7588" s="6" t="s">
        <v>134</v>
      </c>
    </row>
    <row r="7589" spans="1:10" x14ac:dyDescent="0.2">
      <c r="A7589" s="5">
        <v>610</v>
      </c>
      <c r="B7589" s="6">
        <v>21</v>
      </c>
      <c r="C7589" s="6" t="s">
        <v>89</v>
      </c>
      <c r="D7589" s="7">
        <v>46125.8125</v>
      </c>
      <c r="E7589" s="6">
        <v>181.81</v>
      </c>
      <c r="F7589" s="6">
        <v>181.81</v>
      </c>
      <c r="G7589" s="6">
        <v>0</v>
      </c>
      <c r="H7589" s="6">
        <v>8</v>
      </c>
      <c r="I7589" s="6">
        <v>29</v>
      </c>
      <c r="J7589" s="6" t="s">
        <v>78</v>
      </c>
    </row>
    <row r="7590" spans="1:10" x14ac:dyDescent="0.2">
      <c r="A7590" s="5">
        <v>635</v>
      </c>
      <c r="B7590" s="6">
        <v>30</v>
      </c>
      <c r="C7590" s="6" t="s">
        <v>178</v>
      </c>
      <c r="D7590" s="7">
        <v>46125.822222222225</v>
      </c>
      <c r="E7590" s="6">
        <v>160.47</v>
      </c>
      <c r="F7590" s="6">
        <v>160.47</v>
      </c>
      <c r="G7590" s="6">
        <v>0</v>
      </c>
      <c r="H7590" s="6">
        <v>6</v>
      </c>
      <c r="I7590" s="6">
        <v>33</v>
      </c>
      <c r="J7590" s="6" t="s">
        <v>77</v>
      </c>
    </row>
    <row r="7591" spans="1:10" x14ac:dyDescent="0.2">
      <c r="A7591" s="5">
        <v>732</v>
      </c>
      <c r="B7591" s="6">
        <v>1</v>
      </c>
      <c r="C7591" s="6" t="s">
        <v>19</v>
      </c>
      <c r="D7591" s="7">
        <v>46125.850694444445</v>
      </c>
      <c r="E7591" s="6">
        <v>0</v>
      </c>
      <c r="F7591" s="6">
        <v>0</v>
      </c>
      <c r="G7591" s="6">
        <v>0</v>
      </c>
      <c r="H7591" s="6">
        <v>6</v>
      </c>
      <c r="I7591" s="6">
        <v>33</v>
      </c>
      <c r="J7591" s="6" t="s">
        <v>77</v>
      </c>
    </row>
    <row r="7592" spans="1:10" x14ac:dyDescent="0.2">
      <c r="A7592" s="5">
        <v>612</v>
      </c>
      <c r="B7592" s="6">
        <v>16</v>
      </c>
      <c r="C7592" s="6" t="s">
        <v>207</v>
      </c>
      <c r="D7592" s="7">
        <v>46125.865972222222</v>
      </c>
      <c r="E7592" s="6">
        <v>234</v>
      </c>
      <c r="F7592" s="6">
        <v>234</v>
      </c>
      <c r="G7592" s="6">
        <v>0</v>
      </c>
      <c r="H7592" s="6">
        <v>7</v>
      </c>
      <c r="I7592" s="6">
        <v>21</v>
      </c>
      <c r="J7592" s="6" t="s">
        <v>93</v>
      </c>
    </row>
    <row r="7593" spans="1:10" x14ac:dyDescent="0.2">
      <c r="A7593" s="5">
        <v>698</v>
      </c>
      <c r="B7593" s="6">
        <v>6</v>
      </c>
      <c r="C7593" s="6" t="s">
        <v>61</v>
      </c>
      <c r="D7593" s="7">
        <v>46126.446527777778</v>
      </c>
      <c r="E7593" s="6">
        <v>134.29</v>
      </c>
      <c r="F7593" s="6">
        <v>134.29</v>
      </c>
      <c r="G7593" s="6">
        <v>0</v>
      </c>
      <c r="H7593" s="6">
        <v>14</v>
      </c>
      <c r="I7593" s="6">
        <v>12</v>
      </c>
      <c r="J7593" s="6" t="s">
        <v>134</v>
      </c>
    </row>
    <row r="7594" spans="1:10" x14ac:dyDescent="0.2">
      <c r="A7594" s="5">
        <v>711</v>
      </c>
      <c r="B7594" s="6">
        <v>4</v>
      </c>
      <c r="C7594" s="6" t="s">
        <v>45</v>
      </c>
      <c r="D7594" s="7">
        <v>46126.479861111111</v>
      </c>
      <c r="E7594" s="6">
        <v>391.24</v>
      </c>
      <c r="F7594" s="6">
        <v>391.24</v>
      </c>
      <c r="G7594" s="6">
        <v>0</v>
      </c>
      <c r="H7594" s="6">
        <v>13</v>
      </c>
      <c r="I7594" s="6">
        <v>31</v>
      </c>
      <c r="J7594" s="6" t="s">
        <v>42</v>
      </c>
    </row>
    <row r="7595" spans="1:10" x14ac:dyDescent="0.2">
      <c r="A7595" s="5">
        <v>607</v>
      </c>
      <c r="B7595" s="6">
        <v>20</v>
      </c>
      <c r="C7595" s="6" t="s">
        <v>211</v>
      </c>
      <c r="D7595" s="7">
        <v>46126.491666666669</v>
      </c>
      <c r="E7595" s="6">
        <v>579</v>
      </c>
      <c r="F7595" s="6">
        <v>579</v>
      </c>
      <c r="G7595" s="6">
        <v>0</v>
      </c>
      <c r="H7595" s="6">
        <v>7</v>
      </c>
      <c r="I7595" s="6">
        <v>21</v>
      </c>
      <c r="J7595" s="6" t="s">
        <v>93</v>
      </c>
    </row>
    <row r="7596" spans="1:10" x14ac:dyDescent="0.2">
      <c r="A7596" s="5">
        <v>569</v>
      </c>
      <c r="B7596" s="6">
        <v>18</v>
      </c>
      <c r="C7596" s="6" t="s">
        <v>244</v>
      </c>
      <c r="D7596" s="7">
        <v>46126.548611111109</v>
      </c>
      <c r="E7596" s="6">
        <v>409.95</v>
      </c>
      <c r="F7596" s="6">
        <v>409.95</v>
      </c>
      <c r="G7596" s="6">
        <v>0</v>
      </c>
      <c r="H7596" s="6">
        <v>14</v>
      </c>
      <c r="I7596" s="6">
        <v>12</v>
      </c>
      <c r="J7596" s="6" t="s">
        <v>134</v>
      </c>
    </row>
    <row r="7597" spans="1:10" x14ac:dyDescent="0.2">
      <c r="A7597" s="5">
        <v>660</v>
      </c>
      <c r="B7597" s="6">
        <v>8</v>
      </c>
      <c r="C7597" s="6" t="s">
        <v>50</v>
      </c>
      <c r="D7597" s="7">
        <v>46126.616666666669</v>
      </c>
      <c r="E7597" s="6">
        <v>206</v>
      </c>
      <c r="F7597" s="6">
        <v>206</v>
      </c>
      <c r="G7597" s="6">
        <v>0</v>
      </c>
      <c r="H7597" s="6">
        <v>6</v>
      </c>
      <c r="I7597" s="6">
        <v>9</v>
      </c>
      <c r="J7597" s="6" t="s">
        <v>80</v>
      </c>
    </row>
    <row r="7598" spans="1:10" x14ac:dyDescent="0.2">
      <c r="A7598" s="5">
        <v>585</v>
      </c>
      <c r="B7598" s="6">
        <v>17</v>
      </c>
      <c r="C7598" s="6" t="s">
        <v>97</v>
      </c>
      <c r="D7598" s="7">
        <v>46126.655555555553</v>
      </c>
      <c r="E7598" s="6">
        <v>291</v>
      </c>
      <c r="F7598" s="6">
        <v>291</v>
      </c>
      <c r="G7598" s="6">
        <v>0</v>
      </c>
      <c r="H7598" s="6">
        <v>11</v>
      </c>
      <c r="I7598" s="6">
        <v>18</v>
      </c>
      <c r="J7598" s="6" t="s">
        <v>29</v>
      </c>
    </row>
    <row r="7599" spans="1:10" x14ac:dyDescent="0.2">
      <c r="A7599" s="5">
        <v>587</v>
      </c>
      <c r="B7599" s="6">
        <v>13</v>
      </c>
      <c r="C7599" s="6" t="s">
        <v>239</v>
      </c>
      <c r="D7599" s="7">
        <v>46126.761111111111</v>
      </c>
      <c r="E7599" s="6">
        <v>319</v>
      </c>
      <c r="F7599" s="6">
        <v>319</v>
      </c>
      <c r="G7599" s="6">
        <v>0</v>
      </c>
      <c r="H7599" s="6">
        <v>6</v>
      </c>
      <c r="I7599" s="6">
        <v>33</v>
      </c>
      <c r="J7599" s="6" t="s">
        <v>77</v>
      </c>
    </row>
    <row r="7600" spans="1:10" x14ac:dyDescent="0.2">
      <c r="A7600" s="5">
        <v>32</v>
      </c>
      <c r="B7600" s="6">
        <v>15</v>
      </c>
      <c r="C7600" s="6" t="s">
        <v>71</v>
      </c>
      <c r="D7600" s="7">
        <v>46126.790277777778</v>
      </c>
      <c r="E7600" s="6">
        <v>217.4</v>
      </c>
      <c r="F7600" s="6">
        <v>217.4</v>
      </c>
      <c r="G7600" s="6">
        <v>0</v>
      </c>
      <c r="H7600" s="6">
        <v>10</v>
      </c>
      <c r="I7600" s="6">
        <v>13</v>
      </c>
      <c r="J7600" s="6" t="s">
        <v>81</v>
      </c>
    </row>
    <row r="7601" spans="1:10" x14ac:dyDescent="0.2">
      <c r="A7601" s="5">
        <v>9</v>
      </c>
      <c r="B7601" s="6">
        <v>15</v>
      </c>
      <c r="C7601" s="6" t="s">
        <v>36</v>
      </c>
      <c r="D7601" s="7">
        <v>46126.79583333333</v>
      </c>
      <c r="E7601" s="6">
        <v>302.22000000000003</v>
      </c>
      <c r="F7601" s="6">
        <v>302.22000000000003</v>
      </c>
      <c r="G7601" s="6">
        <v>0</v>
      </c>
      <c r="H7601" s="6">
        <v>11</v>
      </c>
      <c r="I7601" s="6">
        <v>18</v>
      </c>
      <c r="J7601" s="6" t="s">
        <v>29</v>
      </c>
    </row>
    <row r="7602" spans="1:10" x14ac:dyDescent="0.2">
      <c r="A7602" s="5">
        <v>528</v>
      </c>
      <c r="B7602" s="6">
        <v>21</v>
      </c>
      <c r="C7602" s="6" t="s">
        <v>212</v>
      </c>
      <c r="D7602" s="7">
        <v>46126.811805555553</v>
      </c>
      <c r="E7602" s="6">
        <v>376.35</v>
      </c>
      <c r="F7602" s="6">
        <v>376.35</v>
      </c>
      <c r="G7602" s="6">
        <v>0</v>
      </c>
      <c r="H7602" s="6">
        <v>10</v>
      </c>
      <c r="I7602" s="6">
        <v>13</v>
      </c>
      <c r="J7602" s="6" t="s">
        <v>81</v>
      </c>
    </row>
    <row r="7603" spans="1:10" x14ac:dyDescent="0.2">
      <c r="A7603" s="5">
        <v>535</v>
      </c>
      <c r="B7603" s="6">
        <v>16</v>
      </c>
      <c r="C7603" s="6" t="s">
        <v>96</v>
      </c>
      <c r="D7603" s="7">
        <v>46127.425694444442</v>
      </c>
      <c r="E7603" s="6">
        <v>390</v>
      </c>
      <c r="F7603" s="6">
        <v>390</v>
      </c>
      <c r="G7603" s="6">
        <v>0</v>
      </c>
      <c r="H7603" s="6">
        <v>14</v>
      </c>
      <c r="I7603" s="6">
        <v>12</v>
      </c>
      <c r="J7603" s="6" t="s">
        <v>134</v>
      </c>
    </row>
    <row r="7604" spans="1:10" x14ac:dyDescent="0.2">
      <c r="A7604" s="5">
        <v>536</v>
      </c>
      <c r="B7604" s="6">
        <v>44</v>
      </c>
      <c r="C7604" s="6" t="s">
        <v>192</v>
      </c>
      <c r="D7604" s="7">
        <v>46127.487500000003</v>
      </c>
      <c r="E7604" s="6">
        <v>180</v>
      </c>
      <c r="F7604" s="6">
        <v>180</v>
      </c>
      <c r="G7604" s="6">
        <v>0</v>
      </c>
      <c r="H7604" s="6">
        <v>6</v>
      </c>
      <c r="I7604" s="6">
        <v>9</v>
      </c>
      <c r="J7604" s="6" t="s">
        <v>80</v>
      </c>
    </row>
    <row r="7605" spans="1:10" x14ac:dyDescent="0.2">
      <c r="A7605" s="5">
        <v>617</v>
      </c>
      <c r="B7605" s="6">
        <v>21</v>
      </c>
      <c r="C7605" s="6" t="s">
        <v>212</v>
      </c>
      <c r="D7605" s="7">
        <v>46127.615277777775</v>
      </c>
      <c r="E7605" s="6">
        <v>384</v>
      </c>
      <c r="F7605" s="6">
        <v>384</v>
      </c>
      <c r="G7605" s="6">
        <v>0</v>
      </c>
      <c r="H7605" s="6">
        <v>7</v>
      </c>
      <c r="I7605" s="6">
        <v>21</v>
      </c>
      <c r="J7605" s="6" t="s">
        <v>93</v>
      </c>
    </row>
    <row r="7606" spans="1:10" x14ac:dyDescent="0.2">
      <c r="A7606" s="5">
        <v>680</v>
      </c>
      <c r="B7606" s="6">
        <v>4</v>
      </c>
      <c r="C7606" s="6" t="s">
        <v>45</v>
      </c>
      <c r="D7606" s="7">
        <v>46127.62222222222</v>
      </c>
      <c r="E7606" s="6">
        <v>391.24</v>
      </c>
      <c r="F7606" s="6">
        <v>391.24</v>
      </c>
      <c r="G7606" s="6">
        <v>0</v>
      </c>
      <c r="H7606" s="6">
        <v>10</v>
      </c>
      <c r="I7606" s="6">
        <v>13</v>
      </c>
      <c r="J7606" s="6" t="s">
        <v>81</v>
      </c>
    </row>
    <row r="7607" spans="1:10" x14ac:dyDescent="0.2">
      <c r="A7607" s="5">
        <v>669</v>
      </c>
      <c r="B7607" s="6">
        <v>4</v>
      </c>
      <c r="C7607" s="6" t="s">
        <v>59</v>
      </c>
      <c r="D7607" s="7">
        <v>46127.67291666667</v>
      </c>
      <c r="E7607" s="6">
        <v>348.45</v>
      </c>
      <c r="F7607" s="6">
        <v>348.45</v>
      </c>
      <c r="G7607" s="6">
        <v>0</v>
      </c>
      <c r="H7607" s="6">
        <v>13</v>
      </c>
      <c r="I7607" s="6">
        <v>31</v>
      </c>
      <c r="J7607" s="6" t="s">
        <v>42</v>
      </c>
    </row>
    <row r="7608" spans="1:10" x14ac:dyDescent="0.2">
      <c r="A7608" s="5">
        <v>669</v>
      </c>
      <c r="B7608" s="6">
        <v>5</v>
      </c>
      <c r="C7608" s="6" t="s">
        <v>60</v>
      </c>
      <c r="D7608" s="7">
        <v>46127.673611111109</v>
      </c>
      <c r="E7608" s="6">
        <v>348.45</v>
      </c>
      <c r="F7608" s="6">
        <v>348.45</v>
      </c>
      <c r="G7608" s="6">
        <v>0</v>
      </c>
      <c r="H7608" s="6">
        <v>13</v>
      </c>
      <c r="I7608" s="6">
        <v>31</v>
      </c>
      <c r="J7608" s="6" t="s">
        <v>42</v>
      </c>
    </row>
    <row r="7609" spans="1:10" x14ac:dyDescent="0.2">
      <c r="A7609" s="5">
        <v>734</v>
      </c>
      <c r="B7609" s="6">
        <v>1</v>
      </c>
      <c r="C7609" s="6" t="s">
        <v>19</v>
      </c>
      <c r="D7609" s="7">
        <v>46127.696527777778</v>
      </c>
      <c r="E7609" s="6">
        <v>1249</v>
      </c>
      <c r="F7609" s="6">
        <v>1249</v>
      </c>
      <c r="G7609" s="6">
        <v>0</v>
      </c>
      <c r="H7609" s="6">
        <v>6</v>
      </c>
      <c r="I7609" s="6">
        <v>33</v>
      </c>
      <c r="J7609" s="6" t="s">
        <v>77</v>
      </c>
    </row>
    <row r="7610" spans="1:10" x14ac:dyDescent="0.2">
      <c r="A7610" s="5">
        <v>558</v>
      </c>
      <c r="B7610" s="6">
        <v>8</v>
      </c>
      <c r="C7610" s="6" t="s">
        <v>50</v>
      </c>
      <c r="D7610" s="7">
        <v>46127.731944444444</v>
      </c>
      <c r="E7610" s="6">
        <v>188.52</v>
      </c>
      <c r="F7610" s="6">
        <v>188.52</v>
      </c>
      <c r="G7610" s="6">
        <v>0</v>
      </c>
      <c r="H7610" s="6">
        <v>13</v>
      </c>
      <c r="I7610" s="6">
        <v>31</v>
      </c>
      <c r="J7610" s="6" t="s">
        <v>42</v>
      </c>
    </row>
    <row r="7611" spans="1:10" x14ac:dyDescent="0.2">
      <c r="A7611" s="5">
        <v>598</v>
      </c>
      <c r="B7611" s="6">
        <v>17</v>
      </c>
      <c r="C7611" s="6" t="s">
        <v>208</v>
      </c>
      <c r="D7611" s="7">
        <v>46127.777777777781</v>
      </c>
      <c r="E7611" s="6">
        <v>369.17</v>
      </c>
      <c r="F7611" s="6">
        <v>369.17</v>
      </c>
      <c r="G7611" s="6">
        <v>0</v>
      </c>
      <c r="H7611" s="6">
        <v>13</v>
      </c>
      <c r="I7611" s="6">
        <v>31</v>
      </c>
      <c r="J7611" s="6" t="s">
        <v>42</v>
      </c>
    </row>
    <row r="7612" spans="1:10" x14ac:dyDescent="0.2">
      <c r="A7612" s="5">
        <v>648</v>
      </c>
      <c r="B7612" s="6">
        <v>8</v>
      </c>
      <c r="C7612" s="6" t="s">
        <v>64</v>
      </c>
      <c r="D7612" s="7">
        <v>46127.788194444445</v>
      </c>
      <c r="E7612" s="6">
        <v>160.47</v>
      </c>
      <c r="F7612" s="6">
        <v>160.47</v>
      </c>
      <c r="G7612" s="6">
        <v>0</v>
      </c>
      <c r="H7612" s="6">
        <v>14</v>
      </c>
      <c r="I7612" s="6">
        <v>12</v>
      </c>
      <c r="J7612" s="6" t="s">
        <v>134</v>
      </c>
    </row>
    <row r="7613" spans="1:10" x14ac:dyDescent="0.2">
      <c r="A7613" s="5">
        <v>633</v>
      </c>
      <c r="B7613" s="6">
        <v>10</v>
      </c>
      <c r="C7613" s="6" t="s">
        <v>126</v>
      </c>
      <c r="D7613" s="7">
        <v>46127.790972222225</v>
      </c>
      <c r="E7613" s="6">
        <v>320</v>
      </c>
      <c r="F7613" s="6">
        <v>320</v>
      </c>
      <c r="G7613" s="6">
        <v>0</v>
      </c>
      <c r="H7613" s="6">
        <v>14</v>
      </c>
      <c r="I7613" s="6">
        <v>12</v>
      </c>
      <c r="J7613" s="6" t="s">
        <v>134</v>
      </c>
    </row>
    <row r="7614" spans="1:10" x14ac:dyDescent="0.2">
      <c r="A7614" s="5">
        <v>633</v>
      </c>
      <c r="B7614" s="6">
        <v>11</v>
      </c>
      <c r="C7614" s="6" t="s">
        <v>127</v>
      </c>
      <c r="D7614" s="7">
        <v>46127.791666666664</v>
      </c>
      <c r="E7614" s="6">
        <v>320</v>
      </c>
      <c r="F7614" s="6">
        <v>320</v>
      </c>
      <c r="G7614" s="6">
        <v>0</v>
      </c>
      <c r="H7614" s="6">
        <v>14</v>
      </c>
      <c r="I7614" s="6">
        <v>12</v>
      </c>
      <c r="J7614" s="6" t="s">
        <v>134</v>
      </c>
    </row>
    <row r="7615" spans="1:10" x14ac:dyDescent="0.2">
      <c r="A7615" s="5">
        <v>42</v>
      </c>
      <c r="B7615" s="6">
        <v>14</v>
      </c>
      <c r="C7615" s="6" t="s">
        <v>70</v>
      </c>
      <c r="D7615" s="7">
        <v>46127.793749999997</v>
      </c>
      <c r="E7615" s="6">
        <v>160.47</v>
      </c>
      <c r="F7615" s="6">
        <v>160.47</v>
      </c>
      <c r="G7615" s="6">
        <v>0</v>
      </c>
      <c r="H7615" s="6">
        <v>6</v>
      </c>
      <c r="I7615" s="6">
        <v>15</v>
      </c>
      <c r="J7615" s="6" t="s">
        <v>63</v>
      </c>
    </row>
    <row r="7616" spans="1:10" x14ac:dyDescent="0.2">
      <c r="A7616" s="5">
        <v>430</v>
      </c>
      <c r="B7616" s="6">
        <v>11</v>
      </c>
      <c r="C7616" s="6" t="s">
        <v>67</v>
      </c>
      <c r="D7616" s="7">
        <v>46127.804861111108</v>
      </c>
      <c r="E7616" s="6">
        <v>160.47</v>
      </c>
      <c r="F7616" s="6">
        <v>160.47</v>
      </c>
      <c r="G7616" s="6">
        <v>0</v>
      </c>
      <c r="H7616" s="6">
        <v>6</v>
      </c>
      <c r="I7616" s="6">
        <v>15</v>
      </c>
      <c r="J7616" s="6" t="s">
        <v>63</v>
      </c>
    </row>
    <row r="7617" spans="1:10" x14ac:dyDescent="0.2">
      <c r="A7617" s="5">
        <v>556</v>
      </c>
      <c r="B7617" s="6">
        <v>27</v>
      </c>
      <c r="C7617" s="6" t="s">
        <v>218</v>
      </c>
      <c r="D7617" s="7">
        <v>46127.815972222219</v>
      </c>
      <c r="E7617" s="6">
        <v>483.4</v>
      </c>
      <c r="F7617" s="6">
        <v>483.4</v>
      </c>
      <c r="G7617" s="6">
        <v>0</v>
      </c>
      <c r="H7617" s="6">
        <v>8</v>
      </c>
      <c r="I7617" s="6">
        <v>29</v>
      </c>
      <c r="J7617" s="6" t="s">
        <v>78</v>
      </c>
    </row>
    <row r="7618" spans="1:10" x14ac:dyDescent="0.2">
      <c r="A7618" s="5">
        <v>707</v>
      </c>
      <c r="B7618" s="6">
        <v>4</v>
      </c>
      <c r="C7618" s="6" t="s">
        <v>59</v>
      </c>
      <c r="D7618" s="7">
        <v>46127.904166666667</v>
      </c>
      <c r="E7618" s="6">
        <v>216.26</v>
      </c>
      <c r="F7618" s="6">
        <v>216.26</v>
      </c>
      <c r="G7618" s="6">
        <v>0</v>
      </c>
      <c r="H7618" s="6">
        <v>6</v>
      </c>
      <c r="I7618" s="6">
        <v>33</v>
      </c>
      <c r="J7618" s="6" t="s">
        <v>77</v>
      </c>
    </row>
    <row r="7619" spans="1:10" x14ac:dyDescent="0.2">
      <c r="A7619" s="5">
        <v>540</v>
      </c>
      <c r="B7619" s="6">
        <v>18</v>
      </c>
      <c r="C7619" s="6" t="s">
        <v>86</v>
      </c>
      <c r="D7619" s="7">
        <v>46127.90902777778</v>
      </c>
      <c r="E7619" s="6">
        <v>193</v>
      </c>
      <c r="F7619" s="6">
        <v>193</v>
      </c>
      <c r="G7619" s="6">
        <v>0</v>
      </c>
      <c r="H7619" s="6">
        <v>6</v>
      </c>
      <c r="I7619" s="6">
        <v>33</v>
      </c>
      <c r="J7619" s="6" t="s">
        <v>77</v>
      </c>
    </row>
    <row r="7620" spans="1:10" x14ac:dyDescent="0.2">
      <c r="A7620" s="5">
        <v>636</v>
      </c>
      <c r="B7620" s="6">
        <v>18</v>
      </c>
      <c r="C7620" s="6" t="s">
        <v>86</v>
      </c>
      <c r="D7620" s="7">
        <v>46127.911805555559</v>
      </c>
      <c r="E7620" s="6">
        <v>297.44</v>
      </c>
      <c r="F7620" s="6">
        <v>297.44</v>
      </c>
      <c r="G7620" s="6">
        <v>0</v>
      </c>
      <c r="H7620" s="6">
        <v>6</v>
      </c>
      <c r="I7620" s="6">
        <v>33</v>
      </c>
      <c r="J7620" s="6" t="s">
        <v>77</v>
      </c>
    </row>
    <row r="7621" spans="1:10" x14ac:dyDescent="0.2">
      <c r="A7621" s="5">
        <v>644</v>
      </c>
      <c r="B7621" s="6">
        <v>31</v>
      </c>
      <c r="C7621" s="6" t="s">
        <v>179</v>
      </c>
      <c r="D7621" s="7">
        <v>46127.914583333331</v>
      </c>
      <c r="E7621" s="6">
        <v>208.53</v>
      </c>
      <c r="F7621" s="6">
        <v>208.53</v>
      </c>
      <c r="G7621" s="6">
        <v>0</v>
      </c>
      <c r="H7621" s="6">
        <v>6</v>
      </c>
      <c r="I7621" s="6">
        <v>33</v>
      </c>
      <c r="J7621" s="6" t="s">
        <v>77</v>
      </c>
    </row>
    <row r="7622" spans="1:10" x14ac:dyDescent="0.2">
      <c r="A7622" s="5">
        <v>644</v>
      </c>
      <c r="B7622" s="6">
        <v>32</v>
      </c>
      <c r="C7622" s="6" t="s">
        <v>180</v>
      </c>
      <c r="D7622" s="7">
        <v>46127.915277777778</v>
      </c>
      <c r="E7622" s="6">
        <v>208.53</v>
      </c>
      <c r="F7622" s="6">
        <v>208.53</v>
      </c>
      <c r="G7622" s="6">
        <v>0</v>
      </c>
      <c r="H7622" s="6">
        <v>6</v>
      </c>
      <c r="I7622" s="6">
        <v>33</v>
      </c>
      <c r="J7622" s="6" t="s">
        <v>77</v>
      </c>
    </row>
    <row r="7623" spans="1:10" x14ac:dyDescent="0.2">
      <c r="A7623" s="5">
        <v>643</v>
      </c>
      <c r="B7623" s="6">
        <v>28</v>
      </c>
      <c r="C7623" s="6" t="s">
        <v>176</v>
      </c>
      <c r="D7623" s="7">
        <v>46128.011111111111</v>
      </c>
      <c r="E7623" s="6">
        <v>160.47</v>
      </c>
      <c r="F7623" s="6">
        <v>160.47</v>
      </c>
      <c r="G7623" s="6">
        <v>0</v>
      </c>
      <c r="H7623" s="6">
        <v>6</v>
      </c>
      <c r="I7623" s="6">
        <v>33</v>
      </c>
      <c r="J7623" s="6" t="s">
        <v>77</v>
      </c>
    </row>
    <row r="7624" spans="1:10" x14ac:dyDescent="0.2">
      <c r="A7624" s="5">
        <v>649</v>
      </c>
      <c r="B7624" s="6">
        <v>35</v>
      </c>
      <c r="C7624" s="6" t="s">
        <v>183</v>
      </c>
      <c r="D7624" s="7">
        <v>46128.581250000003</v>
      </c>
      <c r="E7624" s="6">
        <v>160.47</v>
      </c>
      <c r="F7624" s="6">
        <v>160.47</v>
      </c>
      <c r="G7624" s="6">
        <v>0</v>
      </c>
      <c r="H7624" s="6">
        <v>14</v>
      </c>
      <c r="I7624" s="6">
        <v>12</v>
      </c>
      <c r="J7624" s="6" t="s">
        <v>134</v>
      </c>
    </row>
    <row r="7625" spans="1:10" x14ac:dyDescent="0.2">
      <c r="A7625" s="5">
        <v>564</v>
      </c>
      <c r="B7625" s="6">
        <v>23</v>
      </c>
      <c r="C7625" s="6" t="s">
        <v>198</v>
      </c>
      <c r="D7625" s="7">
        <v>46128.609722222223</v>
      </c>
      <c r="E7625" s="6">
        <v>285</v>
      </c>
      <c r="F7625" s="6">
        <v>285</v>
      </c>
      <c r="G7625" s="6">
        <v>0</v>
      </c>
      <c r="H7625" s="6">
        <v>7</v>
      </c>
      <c r="I7625" s="6">
        <v>21</v>
      </c>
      <c r="J7625" s="6" t="s">
        <v>93</v>
      </c>
    </row>
    <row r="7626" spans="1:10" x14ac:dyDescent="0.2">
      <c r="A7626" s="5">
        <v>570</v>
      </c>
      <c r="B7626" s="6">
        <v>33</v>
      </c>
      <c r="C7626" s="6" t="s">
        <v>248</v>
      </c>
      <c r="D7626" s="7">
        <v>46128.627083333333</v>
      </c>
      <c r="E7626" s="6">
        <v>180</v>
      </c>
      <c r="F7626" s="6">
        <v>180</v>
      </c>
      <c r="G7626" s="6">
        <v>0</v>
      </c>
      <c r="H7626" s="6">
        <v>8</v>
      </c>
      <c r="I7626" s="6">
        <v>29</v>
      </c>
      <c r="J7626" s="6" t="s">
        <v>78</v>
      </c>
    </row>
    <row r="7627" spans="1:10" x14ac:dyDescent="0.2">
      <c r="A7627" s="5">
        <v>445</v>
      </c>
      <c r="B7627" s="6">
        <v>8</v>
      </c>
      <c r="C7627" s="6" t="s">
        <v>152</v>
      </c>
      <c r="D7627" s="7">
        <v>46128.746527777781</v>
      </c>
      <c r="E7627" s="6">
        <v>356.86</v>
      </c>
      <c r="F7627" s="6">
        <v>356.86</v>
      </c>
      <c r="G7627" s="6">
        <v>0</v>
      </c>
      <c r="H7627" s="6">
        <v>14</v>
      </c>
      <c r="I7627" s="6">
        <v>12</v>
      </c>
      <c r="J7627" s="6" t="s">
        <v>134</v>
      </c>
    </row>
    <row r="7628" spans="1:10" x14ac:dyDescent="0.2">
      <c r="A7628" s="5">
        <v>605</v>
      </c>
      <c r="B7628" s="6">
        <v>14</v>
      </c>
      <c r="C7628" s="6" t="s">
        <v>130</v>
      </c>
      <c r="D7628" s="7">
        <v>46128.811111111114</v>
      </c>
      <c r="E7628" s="6">
        <v>320</v>
      </c>
      <c r="F7628" s="6">
        <v>320</v>
      </c>
      <c r="G7628" s="6">
        <v>0</v>
      </c>
      <c r="H7628" s="6">
        <v>7</v>
      </c>
      <c r="I7628" s="6">
        <v>21</v>
      </c>
      <c r="J7628" s="6" t="s">
        <v>93</v>
      </c>
    </row>
    <row r="7629" spans="1:10" x14ac:dyDescent="0.2">
      <c r="A7629" s="5">
        <v>588</v>
      </c>
      <c r="B7629" s="6">
        <v>41</v>
      </c>
      <c r="C7629" s="6" t="s">
        <v>189</v>
      </c>
      <c r="D7629" s="7">
        <v>46128.81527777778</v>
      </c>
      <c r="E7629" s="6">
        <v>230</v>
      </c>
      <c r="F7629" s="6">
        <v>230</v>
      </c>
      <c r="G7629" s="6">
        <v>0</v>
      </c>
      <c r="H7629" s="6">
        <v>6</v>
      </c>
      <c r="I7629" s="6">
        <v>7</v>
      </c>
      <c r="J7629" s="6" t="s">
        <v>145</v>
      </c>
    </row>
    <row r="7630" spans="1:10" x14ac:dyDescent="0.2">
      <c r="A7630" s="5">
        <v>665</v>
      </c>
      <c r="B7630" s="6">
        <v>14</v>
      </c>
      <c r="C7630" s="6" t="s">
        <v>286</v>
      </c>
      <c r="D7630" s="7">
        <v>46128.831250000003</v>
      </c>
      <c r="E7630" s="6">
        <v>250</v>
      </c>
      <c r="F7630" s="6">
        <v>250</v>
      </c>
      <c r="G7630" s="6">
        <v>0</v>
      </c>
      <c r="H7630" s="6">
        <v>12</v>
      </c>
      <c r="I7630" s="6">
        <v>11</v>
      </c>
      <c r="J7630" s="6" t="s">
        <v>90</v>
      </c>
    </row>
    <row r="7631" spans="1:10" x14ac:dyDescent="0.2">
      <c r="A7631" s="5">
        <v>665</v>
      </c>
      <c r="B7631" s="6">
        <v>15</v>
      </c>
      <c r="C7631" s="6" t="s">
        <v>287</v>
      </c>
      <c r="D7631" s="7">
        <v>46128.831944444442</v>
      </c>
      <c r="E7631" s="6">
        <v>250</v>
      </c>
      <c r="F7631" s="6">
        <v>250</v>
      </c>
      <c r="G7631" s="6">
        <v>0</v>
      </c>
      <c r="H7631" s="6">
        <v>12</v>
      </c>
      <c r="I7631" s="6">
        <v>11</v>
      </c>
      <c r="J7631" s="6" t="s">
        <v>90</v>
      </c>
    </row>
    <row r="7632" spans="1:10" x14ac:dyDescent="0.2">
      <c r="A7632" s="5">
        <v>651</v>
      </c>
      <c r="B7632" s="6">
        <v>34</v>
      </c>
      <c r="C7632" s="6" t="s">
        <v>182</v>
      </c>
      <c r="D7632" s="7">
        <v>46128.95</v>
      </c>
      <c r="E7632" s="6">
        <v>227.4</v>
      </c>
      <c r="F7632" s="6">
        <v>227.4</v>
      </c>
      <c r="G7632" s="6">
        <v>0</v>
      </c>
      <c r="H7632" s="6" t="s">
        <v>47</v>
      </c>
      <c r="I7632" s="6">
        <v>10001</v>
      </c>
      <c r="J7632" s="6" t="s">
        <v>20</v>
      </c>
    </row>
    <row r="7633" spans="1:10" x14ac:dyDescent="0.2">
      <c r="A7633" s="5">
        <v>651</v>
      </c>
      <c r="B7633" s="6">
        <v>35</v>
      </c>
      <c r="C7633" s="6" t="s">
        <v>183</v>
      </c>
      <c r="D7633" s="7">
        <v>46128.950694444444</v>
      </c>
      <c r="E7633" s="6">
        <v>227.4</v>
      </c>
      <c r="F7633" s="6">
        <v>227.4</v>
      </c>
      <c r="G7633" s="6">
        <v>0</v>
      </c>
      <c r="H7633" s="6" t="s">
        <v>47</v>
      </c>
      <c r="I7633" s="6">
        <v>10001</v>
      </c>
      <c r="J7633" s="6" t="s">
        <v>20</v>
      </c>
    </row>
    <row r="7634" spans="1:10" x14ac:dyDescent="0.2">
      <c r="A7634" s="5">
        <v>717</v>
      </c>
      <c r="B7634" s="6">
        <v>11</v>
      </c>
      <c r="C7634" s="6" t="s">
        <v>67</v>
      </c>
      <c r="D7634" s="7">
        <v>46129.25</v>
      </c>
      <c r="E7634" s="6">
        <v>0.01</v>
      </c>
      <c r="F7634" s="6">
        <v>0.01</v>
      </c>
      <c r="G7634" s="6">
        <v>0</v>
      </c>
      <c r="H7634" s="6">
        <v>5</v>
      </c>
      <c r="I7634" s="6">
        <v>14</v>
      </c>
      <c r="J7634" s="6" t="s">
        <v>22</v>
      </c>
    </row>
    <row r="7635" spans="1:10" x14ac:dyDescent="0.2">
      <c r="A7635" s="5">
        <v>621</v>
      </c>
      <c r="B7635" s="6">
        <v>20</v>
      </c>
      <c r="C7635" s="6" t="s">
        <v>195</v>
      </c>
      <c r="D7635" s="7">
        <v>46129.444444444445</v>
      </c>
      <c r="E7635" s="6">
        <v>205.15</v>
      </c>
      <c r="F7635" s="6">
        <v>205.15</v>
      </c>
      <c r="G7635" s="6">
        <v>0</v>
      </c>
      <c r="H7635" s="6">
        <v>12</v>
      </c>
      <c r="I7635" s="6">
        <v>11</v>
      </c>
      <c r="J7635" s="6" t="s">
        <v>90</v>
      </c>
    </row>
    <row r="7636" spans="1:10" x14ac:dyDescent="0.2">
      <c r="A7636" s="5">
        <v>59</v>
      </c>
      <c r="B7636" s="6">
        <v>7</v>
      </c>
      <c r="C7636" s="6" t="s">
        <v>62</v>
      </c>
      <c r="D7636" s="7">
        <v>46129.447222222225</v>
      </c>
      <c r="E7636" s="6">
        <v>230</v>
      </c>
      <c r="F7636" s="6">
        <v>230</v>
      </c>
      <c r="G7636" s="6">
        <v>0</v>
      </c>
      <c r="H7636" s="6">
        <v>8</v>
      </c>
      <c r="I7636" s="6">
        <v>29</v>
      </c>
      <c r="J7636" s="6" t="s">
        <v>78</v>
      </c>
    </row>
    <row r="7637" spans="1:10" x14ac:dyDescent="0.2">
      <c r="A7637" s="5">
        <v>18</v>
      </c>
      <c r="B7637" s="6">
        <v>11</v>
      </c>
      <c r="C7637" s="6" t="s">
        <v>67</v>
      </c>
      <c r="D7637" s="7">
        <v>46129.477083333331</v>
      </c>
      <c r="E7637" s="6">
        <v>347.87</v>
      </c>
      <c r="F7637" s="6">
        <v>347.87</v>
      </c>
      <c r="G7637" s="6">
        <v>0</v>
      </c>
      <c r="H7637" s="6">
        <v>13</v>
      </c>
      <c r="I7637" s="6">
        <v>31</v>
      </c>
      <c r="J7637" s="6" t="s">
        <v>42</v>
      </c>
    </row>
    <row r="7638" spans="1:10" x14ac:dyDescent="0.2">
      <c r="A7638" s="5">
        <v>589</v>
      </c>
      <c r="B7638" s="6">
        <v>42</v>
      </c>
      <c r="C7638" s="6" t="s">
        <v>190</v>
      </c>
      <c r="D7638" s="7">
        <v>46129.498611111114</v>
      </c>
      <c r="E7638" s="6">
        <v>690.23</v>
      </c>
      <c r="F7638" s="6">
        <v>690.23</v>
      </c>
      <c r="G7638" s="6">
        <v>0</v>
      </c>
      <c r="H7638" s="6">
        <v>8</v>
      </c>
      <c r="I7638" s="6">
        <v>29</v>
      </c>
      <c r="J7638" s="6" t="s">
        <v>78</v>
      </c>
    </row>
    <row r="7639" spans="1:10" x14ac:dyDescent="0.2">
      <c r="A7639" s="5">
        <v>595</v>
      </c>
      <c r="B7639" s="6">
        <v>39</v>
      </c>
      <c r="C7639" s="6" t="s">
        <v>187</v>
      </c>
      <c r="D7639" s="7">
        <v>46129.62777777778</v>
      </c>
      <c r="E7639" s="6">
        <v>160.47</v>
      </c>
      <c r="F7639" s="6">
        <v>160.47</v>
      </c>
      <c r="G7639" s="6">
        <v>0</v>
      </c>
      <c r="H7639" s="6">
        <v>14</v>
      </c>
      <c r="I7639" s="6">
        <v>12</v>
      </c>
      <c r="J7639" s="6" t="s">
        <v>134</v>
      </c>
    </row>
    <row r="7640" spans="1:10" x14ac:dyDescent="0.2">
      <c r="A7640" s="5">
        <v>544</v>
      </c>
      <c r="B7640" s="6">
        <v>33</v>
      </c>
      <c r="C7640" s="6" t="s">
        <v>181</v>
      </c>
      <c r="D7640" s="7">
        <v>46129.629861111112</v>
      </c>
      <c r="E7640" s="6">
        <v>209</v>
      </c>
      <c r="F7640" s="6">
        <v>209</v>
      </c>
      <c r="G7640" s="6">
        <v>0</v>
      </c>
      <c r="H7640" s="6">
        <v>13</v>
      </c>
      <c r="I7640" s="6">
        <v>31</v>
      </c>
      <c r="J7640" s="6" t="s">
        <v>42</v>
      </c>
    </row>
    <row r="7641" spans="1:10" x14ac:dyDescent="0.2">
      <c r="A7641" s="5">
        <v>727</v>
      </c>
      <c r="B7641" s="6">
        <v>2</v>
      </c>
      <c r="C7641" s="6" t="s">
        <v>57</v>
      </c>
      <c r="D7641" s="7">
        <v>46129.730555555558</v>
      </c>
      <c r="E7641" s="6">
        <v>217.4</v>
      </c>
      <c r="F7641" s="6">
        <v>217.4</v>
      </c>
      <c r="G7641" s="6">
        <v>0</v>
      </c>
      <c r="H7641" s="6">
        <v>8</v>
      </c>
      <c r="I7641" s="6">
        <v>5</v>
      </c>
      <c r="J7641" s="6" t="s">
        <v>79</v>
      </c>
    </row>
    <row r="7642" spans="1:10" x14ac:dyDescent="0.2">
      <c r="A7642" s="5">
        <v>555</v>
      </c>
      <c r="B7642" s="6">
        <v>17</v>
      </c>
      <c r="C7642" s="6" t="s">
        <v>85</v>
      </c>
      <c r="D7642" s="7">
        <v>46129.756249999999</v>
      </c>
      <c r="E7642" s="6">
        <v>288.79000000000002</v>
      </c>
      <c r="F7642" s="6">
        <v>288.79000000000002</v>
      </c>
      <c r="G7642" s="6">
        <v>0</v>
      </c>
      <c r="H7642" s="6">
        <v>13</v>
      </c>
      <c r="I7642" s="6">
        <v>31</v>
      </c>
      <c r="J7642" s="6" t="s">
        <v>42</v>
      </c>
    </row>
    <row r="7643" spans="1:10" x14ac:dyDescent="0.2">
      <c r="A7643" s="5">
        <v>14</v>
      </c>
      <c r="B7643" s="6">
        <v>10</v>
      </c>
      <c r="C7643" s="6" t="s">
        <v>53</v>
      </c>
      <c r="D7643" s="7">
        <v>46129.769444444442</v>
      </c>
      <c r="E7643" s="6">
        <v>518.52</v>
      </c>
      <c r="F7643" s="6">
        <v>518.52</v>
      </c>
      <c r="G7643" s="6">
        <v>0</v>
      </c>
      <c r="H7643" s="6">
        <v>13</v>
      </c>
      <c r="I7643" s="6">
        <v>31</v>
      </c>
      <c r="J7643" s="6" t="s">
        <v>42</v>
      </c>
    </row>
    <row r="7644" spans="1:10" x14ac:dyDescent="0.2">
      <c r="A7644" s="5">
        <v>594</v>
      </c>
      <c r="B7644" s="6">
        <v>21</v>
      </c>
      <c r="C7644" s="6" t="s">
        <v>89</v>
      </c>
      <c r="D7644" s="7">
        <v>46129.775694444441</v>
      </c>
      <c r="E7644" s="6">
        <v>394.75</v>
      </c>
      <c r="F7644" s="6">
        <v>394.75</v>
      </c>
      <c r="G7644" s="6">
        <v>0</v>
      </c>
      <c r="H7644" s="6">
        <v>12</v>
      </c>
      <c r="I7644" s="6">
        <v>11</v>
      </c>
      <c r="J7644" s="6" t="s">
        <v>90</v>
      </c>
    </row>
    <row r="7645" spans="1:10" x14ac:dyDescent="0.2">
      <c r="A7645" s="5">
        <v>642</v>
      </c>
      <c r="B7645" s="6">
        <v>26</v>
      </c>
      <c r="C7645" s="6" t="s">
        <v>174</v>
      </c>
      <c r="D7645" s="7">
        <v>46130.498611111114</v>
      </c>
      <c r="E7645" s="6">
        <v>249.03</v>
      </c>
      <c r="F7645" s="6">
        <v>249.03</v>
      </c>
      <c r="G7645" s="6">
        <v>0</v>
      </c>
      <c r="H7645" s="6">
        <v>12</v>
      </c>
      <c r="I7645" s="6">
        <v>11</v>
      </c>
      <c r="J7645" s="6" t="s">
        <v>90</v>
      </c>
    </row>
    <row r="7646" spans="1:10" x14ac:dyDescent="0.2">
      <c r="A7646" s="5">
        <v>688</v>
      </c>
      <c r="B7646" s="6">
        <v>7</v>
      </c>
      <c r="C7646" s="6" t="s">
        <v>62</v>
      </c>
      <c r="D7646" s="7">
        <v>46130.605555555558</v>
      </c>
      <c r="E7646" s="6">
        <v>171.16</v>
      </c>
      <c r="F7646" s="6">
        <v>171.16</v>
      </c>
      <c r="G7646" s="6">
        <v>0</v>
      </c>
      <c r="H7646" s="6">
        <v>14</v>
      </c>
      <c r="I7646" s="6">
        <v>12</v>
      </c>
      <c r="J7646" s="6" t="s">
        <v>134</v>
      </c>
    </row>
    <row r="7647" spans="1:10" x14ac:dyDescent="0.2">
      <c r="A7647" s="5">
        <v>664</v>
      </c>
      <c r="B7647" s="6">
        <v>8</v>
      </c>
      <c r="C7647" s="6" t="s">
        <v>64</v>
      </c>
      <c r="D7647" s="7">
        <v>46130.69027777778</v>
      </c>
      <c r="E7647" s="6">
        <v>160.47</v>
      </c>
      <c r="F7647" s="6">
        <v>160.47</v>
      </c>
      <c r="G7647" s="6">
        <v>0</v>
      </c>
      <c r="H7647" s="6">
        <v>14</v>
      </c>
      <c r="I7647" s="6">
        <v>12</v>
      </c>
      <c r="J7647" s="6" t="s">
        <v>134</v>
      </c>
    </row>
    <row r="7648" spans="1:10" x14ac:dyDescent="0.2">
      <c r="A7648" s="5">
        <v>593</v>
      </c>
      <c r="B7648" s="6">
        <v>11</v>
      </c>
      <c r="C7648" s="6" t="s">
        <v>67</v>
      </c>
      <c r="D7648" s="7">
        <v>46130.727777777778</v>
      </c>
      <c r="E7648" s="6">
        <v>160.47</v>
      </c>
      <c r="F7648" s="6">
        <v>160.47</v>
      </c>
      <c r="G7648" s="6">
        <v>0</v>
      </c>
      <c r="H7648" s="6">
        <v>11</v>
      </c>
      <c r="I7648" s="6">
        <v>14</v>
      </c>
      <c r="J7648" s="6" t="s">
        <v>22</v>
      </c>
    </row>
    <row r="7649" spans="1:10" x14ac:dyDescent="0.2">
      <c r="A7649" s="5">
        <v>600</v>
      </c>
      <c r="B7649" s="6">
        <v>26</v>
      </c>
      <c r="C7649" s="6" t="s">
        <v>217</v>
      </c>
      <c r="D7649" s="7">
        <v>46130.790972222225</v>
      </c>
      <c r="E7649" s="6">
        <v>241.15</v>
      </c>
      <c r="F7649" s="6">
        <v>241.15</v>
      </c>
      <c r="G7649" s="6">
        <v>0</v>
      </c>
      <c r="H7649" s="6">
        <v>5</v>
      </c>
      <c r="I7649" s="6">
        <v>10</v>
      </c>
      <c r="J7649" s="6" t="s">
        <v>133</v>
      </c>
    </row>
    <row r="7650" spans="1:10" x14ac:dyDescent="0.2">
      <c r="A7650" s="5">
        <v>542</v>
      </c>
      <c r="B7650" s="6">
        <v>28</v>
      </c>
      <c r="C7650" s="6" t="s">
        <v>203</v>
      </c>
      <c r="D7650" s="7">
        <v>46130.792361111111</v>
      </c>
      <c r="E7650" s="6">
        <v>294</v>
      </c>
      <c r="F7650" s="6">
        <v>294</v>
      </c>
      <c r="G7650" s="6">
        <v>0</v>
      </c>
      <c r="H7650" s="6">
        <v>5</v>
      </c>
      <c r="I7650" s="6">
        <v>10</v>
      </c>
      <c r="J7650" s="6" t="s">
        <v>133</v>
      </c>
    </row>
    <row r="7651" spans="1:10" x14ac:dyDescent="0.2">
      <c r="A7651" s="5">
        <v>600</v>
      </c>
      <c r="B7651" s="6">
        <v>27</v>
      </c>
      <c r="C7651" s="6" t="s">
        <v>218</v>
      </c>
      <c r="D7651" s="7">
        <v>46130.792361111111</v>
      </c>
      <c r="E7651" s="6">
        <v>728.15</v>
      </c>
      <c r="F7651" s="6">
        <v>728.15</v>
      </c>
      <c r="G7651" s="6">
        <v>0</v>
      </c>
      <c r="H7651" s="6">
        <v>5</v>
      </c>
      <c r="I7651" s="6">
        <v>10</v>
      </c>
      <c r="J7651" s="6" t="s">
        <v>133</v>
      </c>
    </row>
    <row r="7652" spans="1:10" x14ac:dyDescent="0.2">
      <c r="A7652" s="5">
        <v>601</v>
      </c>
      <c r="B7652" s="6">
        <v>28</v>
      </c>
      <c r="C7652" s="6" t="s">
        <v>176</v>
      </c>
      <c r="D7652" s="7">
        <v>46130.793749999997</v>
      </c>
      <c r="E7652" s="6">
        <v>280.76</v>
      </c>
      <c r="F7652" s="6">
        <v>280.76</v>
      </c>
      <c r="G7652" s="6">
        <v>0</v>
      </c>
      <c r="H7652" s="6">
        <v>5</v>
      </c>
      <c r="I7652" s="6">
        <v>10</v>
      </c>
      <c r="J7652" s="6" t="s">
        <v>133</v>
      </c>
    </row>
    <row r="7653" spans="1:10" x14ac:dyDescent="0.2">
      <c r="A7653" s="5">
        <v>545</v>
      </c>
      <c r="B7653" s="6">
        <v>17</v>
      </c>
      <c r="C7653" s="6" t="s">
        <v>85</v>
      </c>
      <c r="D7653" s="7">
        <v>46130.825694444444</v>
      </c>
      <c r="E7653" s="6">
        <v>182.88</v>
      </c>
      <c r="F7653" s="6">
        <v>182.88</v>
      </c>
      <c r="G7653" s="6">
        <v>0</v>
      </c>
      <c r="H7653" s="6">
        <v>14</v>
      </c>
      <c r="I7653" s="6">
        <v>12</v>
      </c>
      <c r="J7653" s="6" t="s">
        <v>134</v>
      </c>
    </row>
    <row r="7654" spans="1:10" x14ac:dyDescent="0.2">
      <c r="A7654" s="5">
        <v>659</v>
      </c>
      <c r="B7654" s="6">
        <v>12</v>
      </c>
      <c r="C7654" s="6" t="s">
        <v>55</v>
      </c>
      <c r="D7654" s="7">
        <v>46130.943055555559</v>
      </c>
      <c r="E7654" s="6">
        <v>180</v>
      </c>
      <c r="F7654" s="6">
        <v>180</v>
      </c>
      <c r="G7654" s="6">
        <v>0</v>
      </c>
      <c r="H7654" s="6" t="s">
        <v>47</v>
      </c>
      <c r="I7654" s="6">
        <v>10001</v>
      </c>
      <c r="J7654" s="6" t="s">
        <v>20</v>
      </c>
    </row>
    <row r="7655" spans="1:10" x14ac:dyDescent="0.2">
      <c r="A7655" s="5">
        <v>591</v>
      </c>
      <c r="B7655" s="6">
        <v>17</v>
      </c>
      <c r="C7655" s="6" t="s">
        <v>85</v>
      </c>
      <c r="D7655" s="7">
        <v>46130.947222222225</v>
      </c>
      <c r="E7655" s="6">
        <v>164</v>
      </c>
      <c r="F7655" s="6">
        <v>164</v>
      </c>
      <c r="G7655" s="6">
        <v>0</v>
      </c>
      <c r="H7655" s="6" t="s">
        <v>47</v>
      </c>
      <c r="I7655" s="6">
        <v>10001</v>
      </c>
      <c r="J7655" s="6" t="s">
        <v>20</v>
      </c>
    </row>
    <row r="7656" spans="1:10" x14ac:dyDescent="0.2">
      <c r="A7656" s="5">
        <v>683</v>
      </c>
      <c r="B7656" s="6">
        <v>6</v>
      </c>
      <c r="C7656" s="6" t="s">
        <v>61</v>
      </c>
      <c r="D7656" s="7">
        <v>46130.957638888889</v>
      </c>
      <c r="E7656" s="6">
        <v>134</v>
      </c>
      <c r="F7656" s="6">
        <v>134</v>
      </c>
      <c r="G7656" s="6">
        <v>0</v>
      </c>
      <c r="H7656" s="6" t="s">
        <v>47</v>
      </c>
      <c r="I7656" s="6">
        <v>10001</v>
      </c>
      <c r="J7656" s="6" t="s">
        <v>20</v>
      </c>
    </row>
    <row r="7657" spans="1:10" x14ac:dyDescent="0.2">
      <c r="A7657" s="5">
        <v>550</v>
      </c>
      <c r="B7657" s="6">
        <v>18</v>
      </c>
      <c r="C7657" s="6" t="s">
        <v>193</v>
      </c>
      <c r="D7657" s="7">
        <v>46131.578472222223</v>
      </c>
      <c r="E7657" s="6">
        <v>300</v>
      </c>
      <c r="F7657" s="6">
        <v>300</v>
      </c>
      <c r="G7657" s="6">
        <v>0</v>
      </c>
      <c r="H7657" s="6">
        <v>11</v>
      </c>
      <c r="I7657" s="6">
        <v>14</v>
      </c>
      <c r="J7657" s="6" t="s">
        <v>22</v>
      </c>
    </row>
    <row r="7658" spans="1:10" x14ac:dyDescent="0.2">
      <c r="A7658" s="5">
        <v>596</v>
      </c>
      <c r="B7658" s="6">
        <v>44</v>
      </c>
      <c r="C7658" s="6" t="s">
        <v>192</v>
      </c>
      <c r="D7658" s="7">
        <v>46131.584027777775</v>
      </c>
      <c r="E7658" s="6">
        <v>227.33</v>
      </c>
      <c r="F7658" s="6">
        <v>227.33</v>
      </c>
      <c r="G7658" s="6">
        <v>0</v>
      </c>
      <c r="H7658" s="6">
        <v>8</v>
      </c>
      <c r="I7658" s="6">
        <v>5</v>
      </c>
      <c r="J7658" s="6" t="s">
        <v>79</v>
      </c>
    </row>
    <row r="7659" spans="1:10" x14ac:dyDescent="0.2">
      <c r="A7659" s="5">
        <v>603</v>
      </c>
      <c r="B7659" s="6">
        <v>33</v>
      </c>
      <c r="C7659" s="6" t="s">
        <v>181</v>
      </c>
      <c r="D7659" s="7">
        <v>46131.679861111108</v>
      </c>
      <c r="E7659" s="6">
        <v>248.06</v>
      </c>
      <c r="F7659" s="6">
        <v>248.06</v>
      </c>
      <c r="G7659" s="6">
        <v>0</v>
      </c>
      <c r="H7659" s="6">
        <v>14</v>
      </c>
      <c r="I7659" s="6">
        <v>12</v>
      </c>
      <c r="J7659" s="6" t="s">
        <v>134</v>
      </c>
    </row>
    <row r="7660" spans="1:10" x14ac:dyDescent="0.2">
      <c r="A7660" s="5">
        <v>553</v>
      </c>
      <c r="B7660" s="6">
        <v>12</v>
      </c>
      <c r="C7660" s="6" t="s">
        <v>235</v>
      </c>
      <c r="D7660" s="7">
        <v>46131.711111111108</v>
      </c>
      <c r="E7660" s="6">
        <v>155</v>
      </c>
      <c r="F7660" s="6">
        <v>155</v>
      </c>
      <c r="G7660" s="6">
        <v>0</v>
      </c>
      <c r="H7660" s="6">
        <v>7</v>
      </c>
      <c r="I7660" s="6">
        <v>21</v>
      </c>
      <c r="J7660" s="6" t="s">
        <v>93</v>
      </c>
    </row>
    <row r="7661" spans="1:10" x14ac:dyDescent="0.2">
      <c r="A7661" s="5">
        <v>599</v>
      </c>
      <c r="B7661" s="6">
        <v>23</v>
      </c>
      <c r="C7661" s="6" t="s">
        <v>198</v>
      </c>
      <c r="D7661" s="7">
        <v>46131.748611111114</v>
      </c>
      <c r="E7661" s="6">
        <v>216.57</v>
      </c>
      <c r="F7661" s="6">
        <v>216.57</v>
      </c>
      <c r="G7661" s="6">
        <v>0</v>
      </c>
      <c r="H7661" s="6">
        <v>13</v>
      </c>
      <c r="I7661" s="6">
        <v>31</v>
      </c>
      <c r="J7661" s="6" t="s">
        <v>42</v>
      </c>
    </row>
    <row r="7662" spans="1:10" x14ac:dyDescent="0.2">
      <c r="A7662" s="5">
        <v>712</v>
      </c>
      <c r="B7662" s="6">
        <v>5</v>
      </c>
      <c r="C7662" s="6" t="s">
        <v>161</v>
      </c>
      <c r="D7662" s="7">
        <v>46131.768750000003</v>
      </c>
      <c r="E7662" s="6">
        <v>250</v>
      </c>
      <c r="F7662" s="6">
        <v>250</v>
      </c>
      <c r="G7662" s="6">
        <v>0</v>
      </c>
      <c r="H7662" s="6">
        <v>6</v>
      </c>
      <c r="I7662" s="6">
        <v>9</v>
      </c>
      <c r="J7662" s="6" t="s">
        <v>80</v>
      </c>
    </row>
    <row r="7663" spans="1:10" x14ac:dyDescent="0.2">
      <c r="A7663" s="5">
        <v>712</v>
      </c>
      <c r="B7663" s="6">
        <v>6</v>
      </c>
      <c r="C7663" s="6" t="s">
        <v>162</v>
      </c>
      <c r="D7663" s="7">
        <v>46131.768750000003</v>
      </c>
      <c r="E7663" s="6">
        <v>250</v>
      </c>
      <c r="F7663" s="6">
        <v>250</v>
      </c>
      <c r="G7663" s="6">
        <v>0</v>
      </c>
      <c r="H7663" s="6">
        <v>6</v>
      </c>
      <c r="I7663" s="6">
        <v>9</v>
      </c>
      <c r="J7663" s="6" t="s">
        <v>80</v>
      </c>
    </row>
    <row r="7664" spans="1:10" x14ac:dyDescent="0.2">
      <c r="A7664" s="5">
        <v>560</v>
      </c>
      <c r="B7664" s="6">
        <v>15</v>
      </c>
      <c r="C7664" s="6" t="s">
        <v>241</v>
      </c>
      <c r="D7664" s="7">
        <v>46131.769444444442</v>
      </c>
      <c r="E7664" s="6">
        <v>454.95</v>
      </c>
      <c r="F7664" s="6">
        <v>454.95</v>
      </c>
      <c r="G7664" s="6">
        <v>0</v>
      </c>
      <c r="H7664" s="6">
        <v>6</v>
      </c>
      <c r="I7664" s="6">
        <v>9</v>
      </c>
      <c r="J7664" s="6" t="s">
        <v>80</v>
      </c>
    </row>
    <row r="7665" spans="1:10" x14ac:dyDescent="0.2">
      <c r="A7665" s="5">
        <v>560</v>
      </c>
      <c r="B7665" s="6">
        <v>16</v>
      </c>
      <c r="C7665" s="6" t="s">
        <v>242</v>
      </c>
      <c r="D7665" s="7">
        <v>46131.769444444442</v>
      </c>
      <c r="E7665" s="6">
        <v>454.95</v>
      </c>
      <c r="F7665" s="6">
        <v>454.95</v>
      </c>
      <c r="G7665" s="6">
        <v>0</v>
      </c>
      <c r="H7665" s="6">
        <v>6</v>
      </c>
      <c r="I7665" s="6">
        <v>9</v>
      </c>
      <c r="J7665" s="6" t="s">
        <v>80</v>
      </c>
    </row>
    <row r="7666" spans="1:10" x14ac:dyDescent="0.2">
      <c r="A7666" s="5">
        <v>713</v>
      </c>
      <c r="B7666" s="6">
        <v>4</v>
      </c>
      <c r="C7666" s="6" t="s">
        <v>59</v>
      </c>
      <c r="D7666" s="7">
        <v>46131.805555555555</v>
      </c>
      <c r="E7666" s="6">
        <v>356</v>
      </c>
      <c r="F7666" s="6">
        <v>356</v>
      </c>
      <c r="G7666" s="6">
        <v>0</v>
      </c>
      <c r="H7666" s="6">
        <v>7</v>
      </c>
      <c r="I7666" s="6">
        <v>21</v>
      </c>
      <c r="J7666" s="6" t="s">
        <v>93</v>
      </c>
    </row>
    <row r="7667" spans="1:10" x14ac:dyDescent="0.2">
      <c r="A7667" s="5">
        <v>604</v>
      </c>
      <c r="B7667" s="6">
        <v>19</v>
      </c>
      <c r="C7667" s="6" t="s">
        <v>210</v>
      </c>
      <c r="D7667" s="7">
        <v>46131.809027777781</v>
      </c>
      <c r="E7667" s="6">
        <v>219.23</v>
      </c>
      <c r="F7667" s="6">
        <v>219.23</v>
      </c>
      <c r="G7667" s="6">
        <v>0</v>
      </c>
      <c r="H7667" s="6">
        <v>11</v>
      </c>
      <c r="I7667" s="6">
        <v>18</v>
      </c>
      <c r="J7667" s="6" t="s">
        <v>29</v>
      </c>
    </row>
    <row r="7668" spans="1:10" x14ac:dyDescent="0.2">
      <c r="A7668" s="5">
        <v>730</v>
      </c>
      <c r="B7668" s="6">
        <v>2</v>
      </c>
      <c r="C7668" s="6" t="s">
        <v>72</v>
      </c>
      <c r="D7668" s="7">
        <v>46131.824305555558</v>
      </c>
      <c r="E7668" s="6">
        <v>879.9</v>
      </c>
      <c r="F7668" s="6">
        <v>879.9</v>
      </c>
      <c r="G7668" s="6">
        <v>0</v>
      </c>
      <c r="H7668" s="6">
        <v>14</v>
      </c>
      <c r="I7668" s="6">
        <v>12</v>
      </c>
      <c r="J7668" s="6" t="s">
        <v>134</v>
      </c>
    </row>
    <row r="7669" spans="1:10" x14ac:dyDescent="0.2">
      <c r="A7669" s="5">
        <v>697</v>
      </c>
      <c r="B7669" s="6">
        <v>6</v>
      </c>
      <c r="C7669" s="6" t="s">
        <v>122</v>
      </c>
      <c r="D7669" s="7">
        <v>46131.826388888891</v>
      </c>
      <c r="E7669" s="6">
        <v>320</v>
      </c>
      <c r="F7669" s="6">
        <v>320</v>
      </c>
      <c r="G7669" s="6">
        <v>0</v>
      </c>
      <c r="H7669" s="6">
        <v>8</v>
      </c>
      <c r="I7669" s="6">
        <v>29</v>
      </c>
      <c r="J7669" s="6" t="s">
        <v>78</v>
      </c>
    </row>
    <row r="7670" spans="1:10" x14ac:dyDescent="0.2">
      <c r="A7670" s="5">
        <v>61</v>
      </c>
      <c r="B7670" s="6">
        <v>13</v>
      </c>
      <c r="C7670" s="6" t="s">
        <v>129</v>
      </c>
      <c r="D7670" s="7">
        <v>46131.842361111114</v>
      </c>
      <c r="E7670" s="6">
        <v>500</v>
      </c>
      <c r="F7670" s="6">
        <v>500</v>
      </c>
      <c r="G7670" s="6">
        <v>0</v>
      </c>
      <c r="H7670" s="6">
        <v>13</v>
      </c>
      <c r="I7670" s="6">
        <v>31</v>
      </c>
      <c r="J7670" s="6" t="s">
        <v>42</v>
      </c>
    </row>
    <row r="7671" spans="1:10" x14ac:dyDescent="0.2">
      <c r="A7671" s="5">
        <v>584</v>
      </c>
      <c r="B7671" s="6">
        <v>21</v>
      </c>
      <c r="C7671" s="6" t="s">
        <v>89</v>
      </c>
      <c r="D7671" s="7">
        <v>46132.434027777781</v>
      </c>
      <c r="E7671" s="6">
        <v>254.07</v>
      </c>
      <c r="F7671" s="6">
        <v>254.07</v>
      </c>
      <c r="G7671" s="6">
        <v>0</v>
      </c>
      <c r="H7671" s="6">
        <v>7</v>
      </c>
      <c r="I7671" s="6">
        <v>21</v>
      </c>
      <c r="J7671" s="6" t="s">
        <v>93</v>
      </c>
    </row>
    <row r="7672" spans="1:10" x14ac:dyDescent="0.2">
      <c r="A7672" s="5">
        <v>637</v>
      </c>
      <c r="B7672" s="6">
        <v>15</v>
      </c>
      <c r="C7672" s="6" t="s">
        <v>131</v>
      </c>
      <c r="D7672" s="7">
        <v>46132.51666666667</v>
      </c>
      <c r="E7672" s="6">
        <v>320</v>
      </c>
      <c r="F7672" s="6">
        <v>320</v>
      </c>
      <c r="G7672" s="6">
        <v>0</v>
      </c>
      <c r="H7672" s="6">
        <v>4</v>
      </c>
      <c r="I7672" s="6">
        <v>4</v>
      </c>
      <c r="J7672" s="6" t="s">
        <v>219</v>
      </c>
    </row>
    <row r="7673" spans="1:10" x14ac:dyDescent="0.2">
      <c r="A7673" s="5">
        <v>733</v>
      </c>
      <c r="B7673" s="6">
        <v>21</v>
      </c>
      <c r="C7673" s="6" t="s">
        <v>212</v>
      </c>
      <c r="D7673" s="7">
        <v>46132.580555555556</v>
      </c>
      <c r="E7673" s="6">
        <v>355.35</v>
      </c>
      <c r="F7673" s="6">
        <v>355.35</v>
      </c>
      <c r="G7673" s="6">
        <v>0</v>
      </c>
      <c r="H7673" s="6">
        <v>13</v>
      </c>
      <c r="I7673" s="6">
        <v>31</v>
      </c>
      <c r="J7673" s="6" t="s">
        <v>42</v>
      </c>
    </row>
    <row r="7674" spans="1:10" x14ac:dyDescent="0.2">
      <c r="A7674" s="5">
        <v>612</v>
      </c>
      <c r="B7674" s="6">
        <v>17</v>
      </c>
      <c r="C7674" s="6" t="s">
        <v>208</v>
      </c>
      <c r="D7674" s="7">
        <v>46132.581944444442</v>
      </c>
      <c r="E7674" s="6">
        <v>234</v>
      </c>
      <c r="F7674" s="6">
        <v>234</v>
      </c>
      <c r="G7674" s="6">
        <v>0</v>
      </c>
      <c r="H7674" s="6">
        <v>7</v>
      </c>
      <c r="I7674" s="6">
        <v>21</v>
      </c>
      <c r="J7674" s="6" t="s">
        <v>93</v>
      </c>
    </row>
    <row r="7675" spans="1:10" x14ac:dyDescent="0.2">
      <c r="A7675" s="5">
        <v>615</v>
      </c>
      <c r="B7675" s="6">
        <v>21</v>
      </c>
      <c r="C7675" s="6" t="s">
        <v>212</v>
      </c>
      <c r="D7675" s="7">
        <v>46132.581944444442</v>
      </c>
      <c r="E7675" s="6">
        <v>599.97</v>
      </c>
      <c r="F7675" s="6">
        <v>599.97</v>
      </c>
      <c r="G7675" s="6">
        <v>0</v>
      </c>
      <c r="H7675" s="6">
        <v>13</v>
      </c>
      <c r="I7675" s="6">
        <v>31</v>
      </c>
      <c r="J7675" s="6" t="s">
        <v>42</v>
      </c>
    </row>
    <row r="7676" spans="1:10" x14ac:dyDescent="0.2">
      <c r="A7676" s="5">
        <v>585</v>
      </c>
      <c r="B7676" s="6">
        <v>18</v>
      </c>
      <c r="C7676" s="6" t="s">
        <v>193</v>
      </c>
      <c r="D7676" s="7">
        <v>46132.67083333333</v>
      </c>
      <c r="E7676" s="6">
        <v>291</v>
      </c>
      <c r="F7676" s="6">
        <v>291</v>
      </c>
      <c r="G7676" s="6">
        <v>0</v>
      </c>
      <c r="H7676" s="6">
        <v>11</v>
      </c>
      <c r="I7676" s="6">
        <v>18</v>
      </c>
      <c r="J7676" s="6" t="s">
        <v>29</v>
      </c>
    </row>
    <row r="7677" spans="1:10" x14ac:dyDescent="0.2">
      <c r="A7677" s="5">
        <v>732</v>
      </c>
      <c r="B7677" s="6">
        <v>2</v>
      </c>
      <c r="C7677" s="6" t="s">
        <v>57</v>
      </c>
      <c r="D7677" s="7">
        <v>46132.675694444442</v>
      </c>
      <c r="E7677" s="6">
        <v>255.79</v>
      </c>
      <c r="F7677" s="6">
        <v>255.79</v>
      </c>
      <c r="G7677" s="6">
        <v>0</v>
      </c>
      <c r="H7677" s="6">
        <v>10</v>
      </c>
      <c r="I7677" s="6">
        <v>13</v>
      </c>
      <c r="J7677" s="6" t="s">
        <v>81</v>
      </c>
    </row>
    <row r="7678" spans="1:10" x14ac:dyDescent="0.2">
      <c r="A7678" s="5">
        <v>443</v>
      </c>
      <c r="B7678" s="6">
        <v>7</v>
      </c>
      <c r="C7678" s="6" t="s">
        <v>49</v>
      </c>
      <c r="D7678" s="7">
        <v>46132.700694444444</v>
      </c>
      <c r="E7678" s="6">
        <v>180</v>
      </c>
      <c r="F7678" s="6">
        <v>180</v>
      </c>
      <c r="G7678" s="6">
        <v>0</v>
      </c>
      <c r="H7678" s="6">
        <v>14</v>
      </c>
      <c r="I7678" s="6">
        <v>12</v>
      </c>
      <c r="J7678" s="6" t="s">
        <v>134</v>
      </c>
    </row>
    <row r="7679" spans="1:10" x14ac:dyDescent="0.2">
      <c r="A7679" s="5">
        <v>714</v>
      </c>
      <c r="B7679" s="6">
        <v>3</v>
      </c>
      <c r="C7679" s="6" t="s">
        <v>58</v>
      </c>
      <c r="D7679" s="7">
        <v>46132.718055555553</v>
      </c>
      <c r="E7679" s="6">
        <v>216.26</v>
      </c>
      <c r="F7679" s="6">
        <v>216.26</v>
      </c>
      <c r="G7679" s="6">
        <v>0</v>
      </c>
      <c r="H7679" s="6">
        <v>6</v>
      </c>
      <c r="I7679" s="6">
        <v>33</v>
      </c>
      <c r="J7679" s="6" t="s">
        <v>77</v>
      </c>
    </row>
    <row r="7680" spans="1:10" x14ac:dyDescent="0.2">
      <c r="A7680" s="5">
        <v>714</v>
      </c>
      <c r="B7680" s="6">
        <v>4</v>
      </c>
      <c r="C7680" s="6" t="s">
        <v>59</v>
      </c>
      <c r="D7680" s="7">
        <v>46132.71875</v>
      </c>
      <c r="E7680" s="6">
        <v>216.26</v>
      </c>
      <c r="F7680" s="6">
        <v>216.26</v>
      </c>
      <c r="G7680" s="6">
        <v>0</v>
      </c>
      <c r="H7680" s="6">
        <v>6</v>
      </c>
      <c r="I7680" s="6">
        <v>33</v>
      </c>
      <c r="J7680" s="6" t="s">
        <v>77</v>
      </c>
    </row>
    <row r="7681" spans="1:10" x14ac:dyDescent="0.2">
      <c r="A7681" s="5">
        <v>734</v>
      </c>
      <c r="B7681" s="6">
        <v>2</v>
      </c>
      <c r="C7681" s="6" t="s">
        <v>57</v>
      </c>
      <c r="D7681" s="7">
        <v>46132.720138888886</v>
      </c>
      <c r="E7681" s="6">
        <v>227.33</v>
      </c>
      <c r="F7681" s="6">
        <v>227.33</v>
      </c>
      <c r="G7681" s="6">
        <v>0</v>
      </c>
      <c r="H7681" s="6">
        <v>13</v>
      </c>
      <c r="I7681" s="6">
        <v>31</v>
      </c>
      <c r="J7681" s="6" t="s">
        <v>42</v>
      </c>
    </row>
    <row r="7682" spans="1:10" x14ac:dyDescent="0.2">
      <c r="A7682" s="5">
        <v>720</v>
      </c>
      <c r="B7682" s="6">
        <v>4</v>
      </c>
      <c r="C7682" s="6" t="s">
        <v>45</v>
      </c>
      <c r="D7682" s="7">
        <v>46132.722222222219</v>
      </c>
      <c r="E7682" s="6">
        <v>391.24</v>
      </c>
      <c r="F7682" s="6">
        <v>391.24</v>
      </c>
      <c r="G7682" s="6">
        <v>0</v>
      </c>
      <c r="H7682" s="6">
        <v>10</v>
      </c>
      <c r="I7682" s="6">
        <v>13</v>
      </c>
      <c r="J7682" s="6" t="s">
        <v>81</v>
      </c>
    </row>
    <row r="7683" spans="1:10" x14ac:dyDescent="0.2">
      <c r="A7683" s="5">
        <v>724</v>
      </c>
      <c r="B7683" s="6">
        <v>3</v>
      </c>
      <c r="C7683" s="6" t="s">
        <v>58</v>
      </c>
      <c r="D7683" s="7">
        <v>46132.768055555556</v>
      </c>
      <c r="E7683" s="6">
        <v>230</v>
      </c>
      <c r="F7683" s="6">
        <v>230</v>
      </c>
      <c r="G7683" s="6">
        <v>0</v>
      </c>
      <c r="H7683" s="6">
        <v>14</v>
      </c>
      <c r="I7683" s="6">
        <v>12</v>
      </c>
      <c r="J7683" s="6" t="s">
        <v>134</v>
      </c>
    </row>
    <row r="7684" spans="1:10" x14ac:dyDescent="0.2">
      <c r="A7684" s="5">
        <v>9</v>
      </c>
      <c r="B7684" s="6">
        <v>16</v>
      </c>
      <c r="C7684" s="6" t="s">
        <v>37</v>
      </c>
      <c r="D7684" s="7">
        <v>46132.776388888888</v>
      </c>
      <c r="E7684" s="6">
        <v>302.22000000000003</v>
      </c>
      <c r="F7684" s="6">
        <v>302.22000000000003</v>
      </c>
      <c r="G7684" s="6">
        <v>0</v>
      </c>
      <c r="H7684" s="6">
        <v>11</v>
      </c>
      <c r="I7684" s="6">
        <v>14</v>
      </c>
      <c r="J7684" s="6" t="s">
        <v>22</v>
      </c>
    </row>
    <row r="7685" spans="1:10" x14ac:dyDescent="0.2">
      <c r="A7685" s="5">
        <v>638</v>
      </c>
      <c r="B7685" s="6">
        <v>23</v>
      </c>
      <c r="C7685" s="6" t="s">
        <v>198</v>
      </c>
      <c r="D7685" s="7">
        <v>46132.817361111112</v>
      </c>
      <c r="E7685" s="6">
        <v>264</v>
      </c>
      <c r="F7685" s="6">
        <v>264</v>
      </c>
      <c r="G7685" s="6">
        <v>0</v>
      </c>
      <c r="H7685" s="6">
        <v>14</v>
      </c>
      <c r="I7685" s="6">
        <v>12</v>
      </c>
      <c r="J7685" s="6" t="s">
        <v>134</v>
      </c>
    </row>
    <row r="7686" spans="1:10" x14ac:dyDescent="0.2">
      <c r="A7686" s="5">
        <v>43</v>
      </c>
      <c r="B7686" s="6">
        <v>8</v>
      </c>
      <c r="C7686" s="6" t="s">
        <v>64</v>
      </c>
      <c r="D7686" s="7">
        <v>46132.818749999999</v>
      </c>
      <c r="E7686" s="6">
        <v>171.16</v>
      </c>
      <c r="F7686" s="6">
        <v>171.16</v>
      </c>
      <c r="G7686" s="6">
        <v>0</v>
      </c>
      <c r="H7686" s="6">
        <v>11</v>
      </c>
      <c r="I7686" s="6">
        <v>18</v>
      </c>
      <c r="J7686" s="6" t="s">
        <v>29</v>
      </c>
    </row>
    <row r="7687" spans="1:10" x14ac:dyDescent="0.2">
      <c r="A7687" s="5">
        <v>702</v>
      </c>
      <c r="B7687" s="6">
        <v>42</v>
      </c>
      <c r="C7687" s="6" t="s">
        <v>190</v>
      </c>
      <c r="D7687" s="7">
        <v>46132.820138888892</v>
      </c>
      <c r="E7687" s="6">
        <v>230</v>
      </c>
      <c r="F7687" s="6">
        <v>230</v>
      </c>
      <c r="G7687" s="6">
        <v>0</v>
      </c>
      <c r="H7687" s="6">
        <v>12</v>
      </c>
      <c r="I7687" s="6">
        <v>11</v>
      </c>
      <c r="J7687" s="6" t="s">
        <v>90</v>
      </c>
    </row>
    <row r="7688" spans="1:10" x14ac:dyDescent="0.2">
      <c r="A7688" s="5">
        <v>563</v>
      </c>
      <c r="B7688" s="6">
        <v>30</v>
      </c>
      <c r="C7688" s="6" t="s">
        <v>178</v>
      </c>
      <c r="D7688" s="7">
        <v>46132.843055555553</v>
      </c>
      <c r="E7688" s="6">
        <v>374.42</v>
      </c>
      <c r="F7688" s="6">
        <v>374.42</v>
      </c>
      <c r="G7688" s="6">
        <v>0</v>
      </c>
      <c r="H7688" s="6">
        <v>13</v>
      </c>
      <c r="I7688" s="6">
        <v>31</v>
      </c>
      <c r="J7688" s="6" t="s">
        <v>42</v>
      </c>
    </row>
    <row r="7689" spans="1:10" x14ac:dyDescent="0.2">
      <c r="A7689" s="5">
        <v>740</v>
      </c>
      <c r="B7689" s="6">
        <v>1</v>
      </c>
      <c r="C7689" s="6" t="s">
        <v>19</v>
      </c>
      <c r="D7689" s="7">
        <v>46132.865277777775</v>
      </c>
      <c r="E7689" s="6">
        <v>0</v>
      </c>
      <c r="F7689" s="6">
        <v>0</v>
      </c>
      <c r="G7689" s="6">
        <v>0</v>
      </c>
      <c r="H7689" s="6">
        <v>6</v>
      </c>
      <c r="I7689" s="6">
        <v>33</v>
      </c>
      <c r="J7689" s="6" t="s">
        <v>77</v>
      </c>
    </row>
    <row r="7690" spans="1:10" x14ac:dyDescent="0.2">
      <c r="A7690" s="5">
        <v>618</v>
      </c>
      <c r="B7690" s="6">
        <v>22</v>
      </c>
      <c r="C7690" s="6" t="s">
        <v>197</v>
      </c>
      <c r="D7690" s="7">
        <v>46132.892361111109</v>
      </c>
      <c r="E7690" s="6">
        <v>380.82</v>
      </c>
      <c r="F7690" s="6">
        <v>380.82</v>
      </c>
      <c r="G7690" s="6">
        <v>0</v>
      </c>
      <c r="H7690" s="6">
        <v>13</v>
      </c>
      <c r="I7690" s="6">
        <v>31</v>
      </c>
      <c r="J7690" s="6" t="s">
        <v>42</v>
      </c>
    </row>
    <row r="7691" spans="1:10" x14ac:dyDescent="0.2">
      <c r="A7691" s="5">
        <v>431</v>
      </c>
      <c r="B7691" s="6">
        <v>11</v>
      </c>
      <c r="C7691" s="6" t="s">
        <v>67</v>
      </c>
      <c r="D7691" s="7">
        <v>46133.426388888889</v>
      </c>
      <c r="E7691" s="6">
        <v>160.5</v>
      </c>
      <c r="F7691" s="6">
        <v>160.5</v>
      </c>
      <c r="G7691" s="6">
        <v>0</v>
      </c>
      <c r="H7691" s="6">
        <v>6</v>
      </c>
      <c r="I7691" s="6">
        <v>15</v>
      </c>
      <c r="J7691" s="6" t="s">
        <v>63</v>
      </c>
    </row>
    <row r="7692" spans="1:10" x14ac:dyDescent="0.2">
      <c r="A7692" s="5">
        <v>430</v>
      </c>
      <c r="B7692" s="6">
        <v>12</v>
      </c>
      <c r="C7692" s="6" t="s">
        <v>68</v>
      </c>
      <c r="D7692" s="7">
        <v>46133.427083333336</v>
      </c>
      <c r="E7692" s="6">
        <v>160.5</v>
      </c>
      <c r="F7692" s="6">
        <v>160.5</v>
      </c>
      <c r="G7692" s="6">
        <v>0</v>
      </c>
      <c r="H7692" s="6">
        <v>6</v>
      </c>
      <c r="I7692" s="6">
        <v>15</v>
      </c>
      <c r="J7692" s="6" t="s">
        <v>63</v>
      </c>
    </row>
    <row r="7693" spans="1:10" x14ac:dyDescent="0.2">
      <c r="A7693" s="5">
        <v>527</v>
      </c>
      <c r="B7693" s="6">
        <v>25</v>
      </c>
      <c r="C7693" s="6" t="s">
        <v>200</v>
      </c>
      <c r="D7693" s="7">
        <v>46133.561111111114</v>
      </c>
      <c r="E7693" s="6">
        <v>309</v>
      </c>
      <c r="F7693" s="6">
        <v>309</v>
      </c>
      <c r="G7693" s="6">
        <v>0</v>
      </c>
      <c r="H7693" s="6">
        <v>8</v>
      </c>
      <c r="I7693" s="6">
        <v>5</v>
      </c>
      <c r="J7693" s="6" t="s">
        <v>79</v>
      </c>
    </row>
    <row r="7694" spans="1:10" x14ac:dyDescent="0.2">
      <c r="A7694" s="5">
        <v>566</v>
      </c>
      <c r="B7694" s="6">
        <v>9</v>
      </c>
      <c r="C7694" s="6" t="s">
        <v>65</v>
      </c>
      <c r="D7694" s="7">
        <v>46133.561805555553</v>
      </c>
      <c r="E7694" s="6">
        <v>230</v>
      </c>
      <c r="F7694" s="6">
        <v>230</v>
      </c>
      <c r="G7694" s="6">
        <v>0</v>
      </c>
      <c r="H7694" s="6">
        <v>8</v>
      </c>
      <c r="I7694" s="6">
        <v>5</v>
      </c>
      <c r="J7694" s="6" t="s">
        <v>79</v>
      </c>
    </row>
    <row r="7695" spans="1:10" x14ac:dyDescent="0.2">
      <c r="A7695" s="5">
        <v>711</v>
      </c>
      <c r="B7695" s="6">
        <v>5</v>
      </c>
      <c r="C7695" s="6" t="s">
        <v>46</v>
      </c>
      <c r="D7695" s="7">
        <v>46133.592361111114</v>
      </c>
      <c r="E7695" s="6">
        <v>391.24</v>
      </c>
      <c r="F7695" s="6">
        <v>391.24</v>
      </c>
      <c r="G7695" s="6">
        <v>0</v>
      </c>
      <c r="H7695" s="6">
        <v>13</v>
      </c>
      <c r="I7695" s="6">
        <v>20</v>
      </c>
      <c r="J7695" s="6" t="s">
        <v>44</v>
      </c>
    </row>
    <row r="7696" spans="1:10" x14ac:dyDescent="0.2">
      <c r="A7696" s="5">
        <v>32</v>
      </c>
      <c r="B7696" s="6">
        <v>16</v>
      </c>
      <c r="C7696" s="6" t="s">
        <v>83</v>
      </c>
      <c r="D7696" s="7">
        <v>46133.70208333333</v>
      </c>
      <c r="E7696" s="6">
        <v>217.4</v>
      </c>
      <c r="F7696" s="6">
        <v>217.4</v>
      </c>
      <c r="G7696" s="6">
        <v>0</v>
      </c>
      <c r="H7696" s="6">
        <v>10</v>
      </c>
      <c r="I7696" s="6">
        <v>24</v>
      </c>
      <c r="J7696" s="6" t="s">
        <v>84</v>
      </c>
    </row>
    <row r="7697" spans="1:10" x14ac:dyDescent="0.2">
      <c r="A7697" s="5">
        <v>528</v>
      </c>
      <c r="B7697" s="6">
        <v>22</v>
      </c>
      <c r="C7697" s="6" t="s">
        <v>213</v>
      </c>
      <c r="D7697" s="7">
        <v>46133.742361111108</v>
      </c>
      <c r="E7697" s="6">
        <v>376.35</v>
      </c>
      <c r="F7697" s="6">
        <v>376.35</v>
      </c>
      <c r="G7697" s="6">
        <v>0</v>
      </c>
      <c r="H7697" s="6">
        <v>10</v>
      </c>
      <c r="I7697" s="6">
        <v>24</v>
      </c>
      <c r="J7697" s="6" t="s">
        <v>84</v>
      </c>
    </row>
    <row r="7698" spans="1:10" x14ac:dyDescent="0.2">
      <c r="A7698" s="5">
        <v>592</v>
      </c>
      <c r="B7698" s="6">
        <v>19</v>
      </c>
      <c r="C7698" s="6" t="s">
        <v>270</v>
      </c>
      <c r="D7698" s="7">
        <v>46133.789583333331</v>
      </c>
      <c r="E7698" s="6">
        <v>530</v>
      </c>
      <c r="F7698" s="6">
        <v>530</v>
      </c>
      <c r="G7698" s="6">
        <v>0</v>
      </c>
      <c r="H7698" s="6" t="s">
        <v>47</v>
      </c>
      <c r="I7698" s="6">
        <v>10001</v>
      </c>
      <c r="J7698" s="6" t="s">
        <v>20</v>
      </c>
    </row>
    <row r="7699" spans="1:10" x14ac:dyDescent="0.2">
      <c r="A7699" s="5">
        <v>571</v>
      </c>
      <c r="B7699" s="6">
        <v>22</v>
      </c>
      <c r="C7699" s="6" t="s">
        <v>164</v>
      </c>
      <c r="D7699" s="7">
        <v>46133.821527777778</v>
      </c>
      <c r="E7699" s="6">
        <v>289</v>
      </c>
      <c r="F7699" s="6">
        <v>289</v>
      </c>
      <c r="G7699" s="6">
        <v>0</v>
      </c>
      <c r="H7699" s="6">
        <v>7</v>
      </c>
      <c r="I7699" s="6">
        <v>21</v>
      </c>
      <c r="J7699" s="6" t="s">
        <v>93</v>
      </c>
    </row>
    <row r="7700" spans="1:10" x14ac:dyDescent="0.2">
      <c r="A7700" s="5">
        <v>698</v>
      </c>
      <c r="B7700" s="6">
        <v>7</v>
      </c>
      <c r="C7700" s="6" t="s">
        <v>62</v>
      </c>
      <c r="D7700" s="7">
        <v>46133.823611111111</v>
      </c>
      <c r="E7700" s="6">
        <v>134.29</v>
      </c>
      <c r="F7700" s="6">
        <v>134.29</v>
      </c>
      <c r="G7700" s="6">
        <v>0</v>
      </c>
      <c r="H7700" s="6">
        <v>14</v>
      </c>
      <c r="I7700" s="6">
        <v>12</v>
      </c>
      <c r="J7700" s="6" t="s">
        <v>134</v>
      </c>
    </row>
    <row r="7701" spans="1:10" x14ac:dyDescent="0.2">
      <c r="A7701" s="5">
        <v>680</v>
      </c>
      <c r="B7701" s="6">
        <v>5</v>
      </c>
      <c r="C7701" s="6" t="s">
        <v>46</v>
      </c>
      <c r="D7701" s="7">
        <v>46134.468055555553</v>
      </c>
      <c r="E7701" s="6">
        <v>391.24</v>
      </c>
      <c r="F7701" s="6">
        <v>391.24</v>
      </c>
      <c r="G7701" s="6">
        <v>0</v>
      </c>
      <c r="H7701" s="6">
        <v>10</v>
      </c>
      <c r="I7701" s="6">
        <v>13</v>
      </c>
      <c r="J7701" s="6" t="s">
        <v>81</v>
      </c>
    </row>
    <row r="7702" spans="1:10" x14ac:dyDescent="0.2">
      <c r="A7702" s="5">
        <v>46</v>
      </c>
      <c r="B7702" s="6">
        <v>12</v>
      </c>
      <c r="C7702" s="6" t="s">
        <v>55</v>
      </c>
      <c r="D7702" s="7">
        <v>46134.479166666664</v>
      </c>
      <c r="E7702" s="6">
        <v>192</v>
      </c>
      <c r="F7702" s="6">
        <v>192</v>
      </c>
      <c r="G7702" s="6">
        <v>0</v>
      </c>
      <c r="H7702" s="6">
        <v>6</v>
      </c>
      <c r="I7702" s="6">
        <v>8</v>
      </c>
      <c r="J7702" s="6" t="s">
        <v>92</v>
      </c>
    </row>
    <row r="7703" spans="1:10" x14ac:dyDescent="0.2">
      <c r="A7703" s="5">
        <v>558</v>
      </c>
      <c r="B7703" s="6">
        <v>9</v>
      </c>
      <c r="C7703" s="6" t="s">
        <v>51</v>
      </c>
      <c r="D7703" s="7">
        <v>46134.647222222222</v>
      </c>
      <c r="E7703" s="6">
        <v>188.52</v>
      </c>
      <c r="F7703" s="6">
        <v>188.52</v>
      </c>
      <c r="G7703" s="6">
        <v>0</v>
      </c>
      <c r="H7703" s="6">
        <v>13</v>
      </c>
      <c r="I7703" s="6">
        <v>31</v>
      </c>
      <c r="J7703" s="6" t="s">
        <v>42</v>
      </c>
    </row>
    <row r="7704" spans="1:10" x14ac:dyDescent="0.2">
      <c r="A7704" s="5">
        <v>610</v>
      </c>
      <c r="B7704" s="6">
        <v>22</v>
      </c>
      <c r="C7704" s="6" t="s">
        <v>164</v>
      </c>
      <c r="D7704" s="7">
        <v>46134.711805555555</v>
      </c>
      <c r="E7704" s="6">
        <v>181.81</v>
      </c>
      <c r="F7704" s="6">
        <v>181.81</v>
      </c>
      <c r="G7704" s="6">
        <v>0</v>
      </c>
      <c r="H7704" s="6">
        <v>8</v>
      </c>
      <c r="I7704" s="6">
        <v>5</v>
      </c>
      <c r="J7704" s="6" t="s">
        <v>79</v>
      </c>
    </row>
    <row r="7705" spans="1:10" x14ac:dyDescent="0.2">
      <c r="A7705" s="5">
        <v>628</v>
      </c>
      <c r="B7705" s="6">
        <v>17</v>
      </c>
      <c r="C7705" s="6" t="s">
        <v>85</v>
      </c>
      <c r="D7705" s="7">
        <v>46134.734722222223</v>
      </c>
      <c r="E7705" s="6">
        <v>183</v>
      </c>
      <c r="F7705" s="6">
        <v>183</v>
      </c>
      <c r="G7705" s="6">
        <v>0</v>
      </c>
      <c r="H7705" s="6">
        <v>13</v>
      </c>
      <c r="I7705" s="6">
        <v>31</v>
      </c>
      <c r="J7705" s="6" t="s">
        <v>42</v>
      </c>
    </row>
    <row r="7706" spans="1:10" x14ac:dyDescent="0.2">
      <c r="A7706" s="5">
        <v>569</v>
      </c>
      <c r="B7706" s="6">
        <v>19</v>
      </c>
      <c r="C7706" s="6" t="s">
        <v>245</v>
      </c>
      <c r="D7706" s="7">
        <v>46134.76666666667</v>
      </c>
      <c r="E7706" s="6">
        <v>409.95</v>
      </c>
      <c r="F7706" s="6">
        <v>409.95</v>
      </c>
      <c r="G7706" s="6">
        <v>0</v>
      </c>
      <c r="H7706" s="6">
        <v>14</v>
      </c>
      <c r="I7706" s="6">
        <v>12</v>
      </c>
      <c r="J7706" s="6" t="s">
        <v>134</v>
      </c>
    </row>
    <row r="7707" spans="1:10" x14ac:dyDescent="0.2">
      <c r="A7707" s="5">
        <v>639</v>
      </c>
      <c r="B7707" s="6">
        <v>25</v>
      </c>
      <c r="C7707" s="6" t="s">
        <v>167</v>
      </c>
      <c r="D7707" s="7">
        <v>46134.82708333333</v>
      </c>
      <c r="E7707" s="6">
        <v>160.47</v>
      </c>
      <c r="F7707" s="6">
        <v>160.47</v>
      </c>
      <c r="G7707" s="6">
        <v>0</v>
      </c>
      <c r="H7707" s="6">
        <v>13</v>
      </c>
      <c r="I7707" s="6">
        <v>31</v>
      </c>
      <c r="J7707" s="6" t="s">
        <v>42</v>
      </c>
    </row>
    <row r="7708" spans="1:10" x14ac:dyDescent="0.2">
      <c r="A7708" s="5">
        <v>39</v>
      </c>
      <c r="B7708" s="6">
        <v>10</v>
      </c>
      <c r="C7708" s="6" t="s">
        <v>53</v>
      </c>
      <c r="D7708" s="7">
        <v>46134.867361111108</v>
      </c>
      <c r="E7708" s="6">
        <v>428.95</v>
      </c>
      <c r="F7708" s="6">
        <v>428.95</v>
      </c>
      <c r="G7708" s="6">
        <v>0</v>
      </c>
      <c r="H7708" s="6">
        <v>13</v>
      </c>
      <c r="I7708" s="6">
        <v>31</v>
      </c>
      <c r="J7708" s="6" t="s">
        <v>42</v>
      </c>
    </row>
    <row r="7709" spans="1:10" x14ac:dyDescent="0.2">
      <c r="A7709" s="5">
        <v>707</v>
      </c>
      <c r="B7709" s="6">
        <v>5</v>
      </c>
      <c r="C7709" s="6" t="s">
        <v>60</v>
      </c>
      <c r="D7709" s="7">
        <v>46135.479861111111</v>
      </c>
      <c r="E7709" s="6">
        <v>216.26</v>
      </c>
      <c r="F7709" s="6">
        <v>216.26</v>
      </c>
      <c r="G7709" s="6">
        <v>0</v>
      </c>
      <c r="H7709" s="6">
        <v>6</v>
      </c>
      <c r="I7709" s="6">
        <v>9</v>
      </c>
      <c r="J7709" s="6" t="s">
        <v>80</v>
      </c>
    </row>
    <row r="7710" spans="1:10" x14ac:dyDescent="0.2">
      <c r="A7710" s="5">
        <v>607</v>
      </c>
      <c r="B7710" s="6">
        <v>21</v>
      </c>
      <c r="C7710" s="6" t="s">
        <v>212</v>
      </c>
      <c r="D7710" s="7">
        <v>46135.542361111111</v>
      </c>
      <c r="E7710" s="6">
        <v>579</v>
      </c>
      <c r="F7710" s="6">
        <v>579</v>
      </c>
      <c r="G7710" s="6">
        <v>0</v>
      </c>
      <c r="H7710" s="6" t="s">
        <v>47</v>
      </c>
      <c r="I7710" s="6">
        <v>10001</v>
      </c>
      <c r="J7710" s="6" t="s">
        <v>20</v>
      </c>
    </row>
    <row r="7711" spans="1:10" x14ac:dyDescent="0.2">
      <c r="A7711" s="5">
        <v>42</v>
      </c>
      <c r="B7711" s="6">
        <v>15</v>
      </c>
      <c r="C7711" s="6" t="s">
        <v>71</v>
      </c>
      <c r="D7711" s="7">
        <v>46135.59097222222</v>
      </c>
      <c r="E7711" s="6">
        <v>160.5</v>
      </c>
      <c r="F7711" s="6">
        <v>160.5</v>
      </c>
      <c r="G7711" s="6">
        <v>0</v>
      </c>
      <c r="H7711" s="6">
        <v>6</v>
      </c>
      <c r="I7711" s="6">
        <v>15</v>
      </c>
      <c r="J7711" s="6" t="s">
        <v>63</v>
      </c>
    </row>
    <row r="7712" spans="1:10" x14ac:dyDescent="0.2">
      <c r="A7712" s="5">
        <v>634</v>
      </c>
      <c r="B7712" s="6">
        <v>13</v>
      </c>
      <c r="C7712" s="6" t="s">
        <v>129</v>
      </c>
      <c r="D7712" s="7">
        <v>46135.700694444444</v>
      </c>
      <c r="E7712" s="6">
        <v>300</v>
      </c>
      <c r="F7712" s="6">
        <v>300</v>
      </c>
      <c r="G7712" s="6">
        <v>0</v>
      </c>
      <c r="H7712" s="6">
        <v>6</v>
      </c>
      <c r="I7712" s="6">
        <v>15</v>
      </c>
      <c r="J7712" s="6" t="s">
        <v>63</v>
      </c>
    </row>
    <row r="7713" spans="1:10" x14ac:dyDescent="0.2">
      <c r="A7713" s="5">
        <v>551</v>
      </c>
      <c r="B7713" s="6">
        <v>35</v>
      </c>
      <c r="C7713" s="6" t="s">
        <v>183</v>
      </c>
      <c r="D7713" s="7">
        <v>46135.740972222222</v>
      </c>
      <c r="E7713" s="6">
        <v>314.3</v>
      </c>
      <c r="F7713" s="6">
        <v>314.3</v>
      </c>
      <c r="G7713" s="6">
        <v>0</v>
      </c>
      <c r="H7713" s="6">
        <v>13</v>
      </c>
      <c r="I7713" s="6">
        <v>31</v>
      </c>
      <c r="J7713" s="6" t="s">
        <v>42</v>
      </c>
    </row>
    <row r="7714" spans="1:10" x14ac:dyDescent="0.2">
      <c r="A7714" s="5">
        <v>717</v>
      </c>
      <c r="B7714" s="6">
        <v>12</v>
      </c>
      <c r="C7714" s="6" t="s">
        <v>68</v>
      </c>
      <c r="D7714" s="7">
        <v>46136.25</v>
      </c>
      <c r="E7714" s="6">
        <v>0.01</v>
      </c>
      <c r="F7714" s="6">
        <v>0.01</v>
      </c>
      <c r="G7714" s="6">
        <v>0</v>
      </c>
      <c r="H7714" s="6">
        <v>5</v>
      </c>
      <c r="I7714" s="6">
        <v>14</v>
      </c>
      <c r="J7714" s="6" t="s">
        <v>22</v>
      </c>
    </row>
    <row r="7715" spans="1:10" x14ac:dyDescent="0.2">
      <c r="A7715" s="5">
        <v>569</v>
      </c>
      <c r="B7715" s="6">
        <v>20</v>
      </c>
      <c r="C7715" s="6" t="s">
        <v>246</v>
      </c>
      <c r="D7715" s="7">
        <v>46136.442361111112</v>
      </c>
      <c r="E7715" s="6">
        <v>409.95</v>
      </c>
      <c r="F7715" s="6">
        <v>409.95</v>
      </c>
      <c r="G7715" s="6">
        <v>0</v>
      </c>
      <c r="H7715" s="6">
        <v>14</v>
      </c>
      <c r="I7715" s="6">
        <v>12</v>
      </c>
      <c r="J7715" s="6" t="s">
        <v>134</v>
      </c>
    </row>
    <row r="7716" spans="1:10" x14ac:dyDescent="0.2">
      <c r="A7716" s="5">
        <v>570</v>
      </c>
      <c r="B7716" s="6">
        <v>34</v>
      </c>
      <c r="C7716" s="6" t="s">
        <v>249</v>
      </c>
      <c r="D7716" s="7">
        <v>46136.609722222223</v>
      </c>
      <c r="E7716" s="6">
        <v>180</v>
      </c>
      <c r="F7716" s="6">
        <v>180</v>
      </c>
      <c r="G7716" s="6">
        <v>0</v>
      </c>
      <c r="H7716" s="6">
        <v>8</v>
      </c>
      <c r="I7716" s="6">
        <v>29</v>
      </c>
      <c r="J7716" s="6" t="s">
        <v>78</v>
      </c>
    </row>
    <row r="7717" spans="1:10" x14ac:dyDescent="0.2">
      <c r="A7717" s="5">
        <v>727</v>
      </c>
      <c r="B7717" s="6">
        <v>3</v>
      </c>
      <c r="C7717" s="6" t="s">
        <v>58</v>
      </c>
      <c r="D7717" s="7">
        <v>46136.686111111114</v>
      </c>
      <c r="E7717" s="6">
        <v>217.4</v>
      </c>
      <c r="F7717" s="6">
        <v>217.4</v>
      </c>
      <c r="G7717" s="6">
        <v>0</v>
      </c>
      <c r="H7717" s="6">
        <v>8</v>
      </c>
      <c r="I7717" s="6">
        <v>29</v>
      </c>
      <c r="J7717" s="6" t="s">
        <v>78</v>
      </c>
    </row>
    <row r="7718" spans="1:10" x14ac:dyDescent="0.2">
      <c r="A7718" s="5">
        <v>598</v>
      </c>
      <c r="B7718" s="6">
        <v>18</v>
      </c>
      <c r="C7718" s="6" t="s">
        <v>209</v>
      </c>
      <c r="D7718" s="7">
        <v>46136.756944444445</v>
      </c>
      <c r="E7718" s="6">
        <v>369.17</v>
      </c>
      <c r="F7718" s="6">
        <v>369.17</v>
      </c>
      <c r="G7718" s="6">
        <v>0</v>
      </c>
      <c r="H7718" s="6">
        <v>13</v>
      </c>
      <c r="I7718" s="6">
        <v>31</v>
      </c>
      <c r="J7718" s="6" t="s">
        <v>42</v>
      </c>
    </row>
    <row r="7719" spans="1:10" x14ac:dyDescent="0.2">
      <c r="A7719" s="5">
        <v>594</v>
      </c>
      <c r="B7719" s="6">
        <v>22</v>
      </c>
      <c r="C7719" s="6" t="s">
        <v>164</v>
      </c>
      <c r="D7719" s="7">
        <v>46137.480555555558</v>
      </c>
      <c r="E7719" s="6">
        <v>394.75</v>
      </c>
      <c r="F7719" s="6">
        <v>394.75</v>
      </c>
      <c r="G7719" s="6">
        <v>0</v>
      </c>
      <c r="H7719" s="6">
        <v>12</v>
      </c>
      <c r="I7719" s="6">
        <v>11</v>
      </c>
      <c r="J7719" s="6" t="s">
        <v>90</v>
      </c>
    </row>
    <row r="7720" spans="1:10" x14ac:dyDescent="0.2">
      <c r="A7720" s="5">
        <v>582</v>
      </c>
      <c r="B7720" s="6">
        <v>24</v>
      </c>
      <c r="C7720" s="6" t="s">
        <v>166</v>
      </c>
      <c r="D7720" s="7">
        <v>46137.525000000001</v>
      </c>
      <c r="E7720" s="6">
        <v>280.79000000000002</v>
      </c>
      <c r="F7720" s="6">
        <v>280.79000000000002</v>
      </c>
      <c r="G7720" s="6">
        <v>0</v>
      </c>
      <c r="H7720" s="6">
        <v>6</v>
      </c>
      <c r="I7720" s="6">
        <v>8</v>
      </c>
      <c r="J7720" s="6" t="s">
        <v>92</v>
      </c>
    </row>
    <row r="7721" spans="1:10" x14ac:dyDescent="0.2">
      <c r="A7721" s="5">
        <v>625</v>
      </c>
      <c r="B7721" s="6">
        <v>15</v>
      </c>
      <c r="C7721" s="6" t="s">
        <v>71</v>
      </c>
      <c r="D7721" s="7">
        <v>46137.570138888892</v>
      </c>
      <c r="E7721" s="6">
        <v>240.7</v>
      </c>
      <c r="F7721" s="6">
        <v>240.7</v>
      </c>
      <c r="G7721" s="6">
        <v>0</v>
      </c>
      <c r="H7721" s="6">
        <v>14</v>
      </c>
      <c r="I7721" s="6">
        <v>12</v>
      </c>
      <c r="J7721" s="6" t="s">
        <v>134</v>
      </c>
    </row>
    <row r="7722" spans="1:10" x14ac:dyDescent="0.2">
      <c r="A7722" s="5">
        <v>626</v>
      </c>
      <c r="B7722" s="6">
        <v>15</v>
      </c>
      <c r="C7722" s="6" t="s">
        <v>71</v>
      </c>
      <c r="D7722" s="7">
        <v>46137.570833333331</v>
      </c>
      <c r="E7722" s="6">
        <v>240.7</v>
      </c>
      <c r="F7722" s="6">
        <v>240.7</v>
      </c>
      <c r="G7722" s="6">
        <v>0</v>
      </c>
      <c r="H7722" s="6">
        <v>14</v>
      </c>
      <c r="I7722" s="6">
        <v>12</v>
      </c>
      <c r="J7722" s="6" t="s">
        <v>134</v>
      </c>
    </row>
    <row r="7723" spans="1:10" x14ac:dyDescent="0.2">
      <c r="A7723" s="5">
        <v>595</v>
      </c>
      <c r="B7723" s="6">
        <v>40</v>
      </c>
      <c r="C7723" s="6" t="s">
        <v>188</v>
      </c>
      <c r="D7723" s="7">
        <v>46137.587500000001</v>
      </c>
      <c r="E7723" s="6">
        <v>160.47</v>
      </c>
      <c r="F7723" s="6">
        <v>160.47</v>
      </c>
      <c r="G7723" s="6">
        <v>0</v>
      </c>
      <c r="H7723" s="6">
        <v>14</v>
      </c>
      <c r="I7723" s="6">
        <v>12</v>
      </c>
      <c r="J7723" s="6" t="s">
        <v>134</v>
      </c>
    </row>
    <row r="7724" spans="1:10" x14ac:dyDescent="0.2">
      <c r="A7724" s="5">
        <v>544</v>
      </c>
      <c r="B7724" s="6">
        <v>34</v>
      </c>
      <c r="C7724" s="6" t="s">
        <v>182</v>
      </c>
      <c r="D7724" s="7">
        <v>46137.637499999997</v>
      </c>
      <c r="E7724" s="6">
        <v>208.53</v>
      </c>
      <c r="F7724" s="6">
        <v>208.53</v>
      </c>
      <c r="G7724" s="6">
        <v>0</v>
      </c>
      <c r="H7724" s="6">
        <v>13</v>
      </c>
      <c r="I7724" s="6">
        <v>31</v>
      </c>
      <c r="J7724" s="6" t="s">
        <v>42</v>
      </c>
    </row>
    <row r="7725" spans="1:10" x14ac:dyDescent="0.2">
      <c r="A7725" s="5">
        <v>569</v>
      </c>
      <c r="B7725" s="6">
        <v>21</v>
      </c>
      <c r="C7725" s="6" t="s">
        <v>247</v>
      </c>
      <c r="D7725" s="7">
        <v>46137.647916666669</v>
      </c>
      <c r="E7725" s="6">
        <v>440.55</v>
      </c>
      <c r="F7725" s="6">
        <v>440.55</v>
      </c>
      <c r="G7725" s="6">
        <v>0</v>
      </c>
      <c r="H7725" s="6">
        <v>14</v>
      </c>
      <c r="I7725" s="6">
        <v>12</v>
      </c>
      <c r="J7725" s="6" t="s">
        <v>134</v>
      </c>
    </row>
    <row r="7726" spans="1:10" x14ac:dyDescent="0.2">
      <c r="A7726" s="5">
        <v>539</v>
      </c>
      <c r="B7726" s="6">
        <v>19</v>
      </c>
      <c r="C7726" s="6" t="s">
        <v>87</v>
      </c>
      <c r="D7726" s="7">
        <v>46137.679166666669</v>
      </c>
      <c r="E7726" s="6">
        <v>181.81</v>
      </c>
      <c r="F7726" s="6">
        <v>181.81</v>
      </c>
      <c r="G7726" s="6">
        <v>0</v>
      </c>
      <c r="H7726" s="6">
        <v>8</v>
      </c>
      <c r="I7726" s="6">
        <v>5</v>
      </c>
      <c r="J7726" s="6" t="s">
        <v>79</v>
      </c>
    </row>
    <row r="7727" spans="1:10" x14ac:dyDescent="0.2">
      <c r="A7727" s="5">
        <v>629</v>
      </c>
      <c r="B7727" s="6">
        <v>27</v>
      </c>
      <c r="C7727" s="6" t="s">
        <v>175</v>
      </c>
      <c r="D7727" s="7">
        <v>46137.691666666666</v>
      </c>
      <c r="E7727" s="6">
        <v>160.47</v>
      </c>
      <c r="F7727" s="6">
        <v>160.47</v>
      </c>
      <c r="G7727" s="6">
        <v>0</v>
      </c>
      <c r="H7727" s="6">
        <v>12</v>
      </c>
      <c r="I7727" s="6">
        <v>11</v>
      </c>
      <c r="J7727" s="6" t="s">
        <v>90</v>
      </c>
    </row>
    <row r="7728" spans="1:10" x14ac:dyDescent="0.2">
      <c r="A7728" s="5">
        <v>445</v>
      </c>
      <c r="B7728" s="6">
        <v>9</v>
      </c>
      <c r="C7728" s="6" t="s">
        <v>153</v>
      </c>
      <c r="D7728" s="7">
        <v>46137.707638888889</v>
      </c>
      <c r="E7728" s="6">
        <v>356.86</v>
      </c>
      <c r="F7728" s="6">
        <v>356.86</v>
      </c>
      <c r="G7728" s="6">
        <v>0</v>
      </c>
      <c r="H7728" s="6">
        <v>14</v>
      </c>
      <c r="I7728" s="6">
        <v>12</v>
      </c>
      <c r="J7728" s="6" t="s">
        <v>134</v>
      </c>
    </row>
    <row r="7729" spans="1:10" x14ac:dyDescent="0.2">
      <c r="A7729" s="5">
        <v>617</v>
      </c>
      <c r="B7729" s="6">
        <v>22</v>
      </c>
      <c r="C7729" s="6" t="s">
        <v>213</v>
      </c>
      <c r="D7729" s="7">
        <v>46137.710416666669</v>
      </c>
      <c r="E7729" s="6">
        <v>383.58</v>
      </c>
      <c r="F7729" s="6">
        <v>383.58</v>
      </c>
      <c r="G7729" s="6">
        <v>0</v>
      </c>
      <c r="H7729" s="6">
        <v>12</v>
      </c>
      <c r="I7729" s="6">
        <v>11</v>
      </c>
      <c r="J7729" s="6" t="s">
        <v>90</v>
      </c>
    </row>
    <row r="7730" spans="1:10" x14ac:dyDescent="0.2">
      <c r="A7730" s="5">
        <v>648</v>
      </c>
      <c r="B7730" s="6">
        <v>9</v>
      </c>
      <c r="C7730" s="6" t="s">
        <v>65</v>
      </c>
      <c r="D7730" s="7">
        <v>46137.718055555553</v>
      </c>
      <c r="E7730" s="6">
        <v>160.47</v>
      </c>
      <c r="F7730" s="6">
        <v>160.47</v>
      </c>
      <c r="G7730" s="6">
        <v>0</v>
      </c>
      <c r="H7730" s="6">
        <v>14</v>
      </c>
      <c r="I7730" s="6">
        <v>12</v>
      </c>
      <c r="J7730" s="6" t="s">
        <v>134</v>
      </c>
    </row>
    <row r="7731" spans="1:10" x14ac:dyDescent="0.2">
      <c r="A7731" s="5">
        <v>746</v>
      </c>
      <c r="B7731" s="6">
        <v>1</v>
      </c>
      <c r="C7731" s="6" t="s">
        <v>19</v>
      </c>
      <c r="D7731" s="7">
        <v>46137.75</v>
      </c>
      <c r="E7731" s="6">
        <v>0</v>
      </c>
      <c r="F7731" s="6">
        <v>0</v>
      </c>
      <c r="G7731" s="6">
        <v>0</v>
      </c>
      <c r="H7731" s="6">
        <v>5</v>
      </c>
      <c r="I7731" s="6">
        <v>10</v>
      </c>
      <c r="J7731" s="6" t="s">
        <v>133</v>
      </c>
    </row>
    <row r="7732" spans="1:10" x14ac:dyDescent="0.2">
      <c r="A7732" s="5">
        <v>621</v>
      </c>
      <c r="B7732" s="6">
        <v>21</v>
      </c>
      <c r="C7732" s="6" t="s">
        <v>196</v>
      </c>
      <c r="D7732" s="7">
        <v>46137.769444444442</v>
      </c>
      <c r="E7732" s="6">
        <v>205.15</v>
      </c>
      <c r="F7732" s="6">
        <v>205.15</v>
      </c>
      <c r="G7732" s="6">
        <v>0</v>
      </c>
      <c r="H7732" s="6">
        <v>12</v>
      </c>
      <c r="I7732" s="6">
        <v>11</v>
      </c>
      <c r="J7732" s="6" t="s">
        <v>90</v>
      </c>
    </row>
    <row r="7733" spans="1:10" x14ac:dyDescent="0.2">
      <c r="A7733" s="5">
        <v>603</v>
      </c>
      <c r="B7733" s="6">
        <v>34</v>
      </c>
      <c r="C7733" s="6" t="s">
        <v>182</v>
      </c>
      <c r="D7733" s="7">
        <v>46137.802777777775</v>
      </c>
      <c r="E7733" s="6">
        <v>248.06</v>
      </c>
      <c r="F7733" s="6">
        <v>248.06</v>
      </c>
      <c r="G7733" s="6">
        <v>0</v>
      </c>
      <c r="H7733" s="6">
        <v>14</v>
      </c>
      <c r="I7733" s="6">
        <v>12</v>
      </c>
      <c r="J7733" s="6" t="s">
        <v>134</v>
      </c>
    </row>
    <row r="7734" spans="1:10" x14ac:dyDescent="0.2">
      <c r="A7734" s="5">
        <v>697</v>
      </c>
      <c r="B7734" s="6">
        <v>7</v>
      </c>
      <c r="C7734" s="6" t="s">
        <v>123</v>
      </c>
      <c r="D7734" s="7">
        <v>46137.818055555559</v>
      </c>
      <c r="E7734" s="6">
        <v>320</v>
      </c>
      <c r="F7734" s="6">
        <v>320</v>
      </c>
      <c r="G7734" s="6">
        <v>0</v>
      </c>
      <c r="H7734" s="6">
        <v>8</v>
      </c>
      <c r="I7734" s="6">
        <v>5</v>
      </c>
      <c r="J7734" s="6" t="s">
        <v>79</v>
      </c>
    </row>
    <row r="7735" spans="1:10" x14ac:dyDescent="0.2">
      <c r="A7735" s="5">
        <v>633</v>
      </c>
      <c r="B7735" s="6">
        <v>12</v>
      </c>
      <c r="C7735" s="6" t="s">
        <v>128</v>
      </c>
      <c r="D7735" s="7">
        <v>46137.82916666667</v>
      </c>
      <c r="E7735" s="6">
        <v>320</v>
      </c>
      <c r="F7735" s="6">
        <v>320</v>
      </c>
      <c r="G7735" s="6">
        <v>0</v>
      </c>
      <c r="H7735" s="6">
        <v>14</v>
      </c>
      <c r="I7735" s="6">
        <v>12</v>
      </c>
      <c r="J7735" s="6" t="s">
        <v>134</v>
      </c>
    </row>
    <row r="7736" spans="1:10" x14ac:dyDescent="0.2">
      <c r="A7736" s="5">
        <v>605</v>
      </c>
      <c r="B7736" s="6">
        <v>15</v>
      </c>
      <c r="C7736" s="6" t="s">
        <v>131</v>
      </c>
      <c r="D7736" s="7">
        <v>46137.934027777781</v>
      </c>
      <c r="E7736" s="6">
        <v>320</v>
      </c>
      <c r="F7736" s="6">
        <v>320</v>
      </c>
      <c r="G7736" s="6">
        <v>0</v>
      </c>
      <c r="H7736" s="6">
        <v>6</v>
      </c>
      <c r="I7736" s="6">
        <v>7</v>
      </c>
      <c r="J7736" s="6" t="s">
        <v>145</v>
      </c>
    </row>
    <row r="7737" spans="1:10" x14ac:dyDescent="0.2">
      <c r="A7737" s="5">
        <v>545</v>
      </c>
      <c r="B7737" s="6">
        <v>18</v>
      </c>
      <c r="C7737" s="6" t="s">
        <v>86</v>
      </c>
      <c r="D7737" s="7">
        <v>46138.440972222219</v>
      </c>
      <c r="E7737" s="6">
        <v>182.88</v>
      </c>
      <c r="F7737" s="6">
        <v>182.88</v>
      </c>
      <c r="G7737" s="6">
        <v>0</v>
      </c>
      <c r="H7737" s="6">
        <v>14</v>
      </c>
      <c r="I7737" s="6">
        <v>12</v>
      </c>
      <c r="J7737" s="6" t="s">
        <v>134</v>
      </c>
    </row>
    <row r="7738" spans="1:10" x14ac:dyDescent="0.2">
      <c r="A7738" s="5">
        <v>535</v>
      </c>
      <c r="B7738" s="6">
        <v>17</v>
      </c>
      <c r="C7738" s="6" t="s">
        <v>97</v>
      </c>
      <c r="D7738" s="7">
        <v>46138.506249999999</v>
      </c>
      <c r="E7738" s="6">
        <v>390</v>
      </c>
      <c r="F7738" s="6">
        <v>390</v>
      </c>
      <c r="G7738" s="6">
        <v>0</v>
      </c>
      <c r="H7738" s="6">
        <v>14</v>
      </c>
      <c r="I7738" s="6">
        <v>12</v>
      </c>
      <c r="J7738" s="6" t="s">
        <v>134</v>
      </c>
    </row>
    <row r="7739" spans="1:10" x14ac:dyDescent="0.2">
      <c r="A7739" s="5">
        <v>642</v>
      </c>
      <c r="B7739" s="6">
        <v>27</v>
      </c>
      <c r="C7739" s="6" t="s">
        <v>175</v>
      </c>
      <c r="D7739" s="7">
        <v>46138.543055555558</v>
      </c>
      <c r="E7739" s="6">
        <v>249.03</v>
      </c>
      <c r="F7739" s="6">
        <v>249.03</v>
      </c>
      <c r="G7739" s="6">
        <v>0</v>
      </c>
      <c r="H7739" s="6">
        <v>12</v>
      </c>
      <c r="I7739" s="6">
        <v>11</v>
      </c>
      <c r="J7739" s="6" t="s">
        <v>90</v>
      </c>
    </row>
    <row r="7740" spans="1:10" x14ac:dyDescent="0.2">
      <c r="A7740" s="5">
        <v>713</v>
      </c>
      <c r="B7740" s="6">
        <v>5</v>
      </c>
      <c r="C7740" s="6" t="s">
        <v>60</v>
      </c>
      <c r="D7740" s="7">
        <v>46138.57708333333</v>
      </c>
      <c r="E7740" s="6">
        <v>355.77</v>
      </c>
      <c r="F7740" s="6">
        <v>355.77</v>
      </c>
      <c r="G7740" s="6">
        <v>0</v>
      </c>
      <c r="H7740" s="6">
        <v>5</v>
      </c>
      <c r="I7740" s="6">
        <v>10</v>
      </c>
      <c r="J7740" s="6" t="s">
        <v>133</v>
      </c>
    </row>
    <row r="7741" spans="1:10" x14ac:dyDescent="0.2">
      <c r="A7741" s="5">
        <v>589</v>
      </c>
      <c r="B7741" s="6">
        <v>43</v>
      </c>
      <c r="C7741" s="6" t="s">
        <v>191</v>
      </c>
      <c r="D7741" s="7">
        <v>46138.606249999997</v>
      </c>
      <c r="E7741" s="6">
        <v>690.23</v>
      </c>
      <c r="F7741" s="6">
        <v>690.23</v>
      </c>
      <c r="G7741" s="6">
        <v>0</v>
      </c>
      <c r="H7741" s="6">
        <v>8</v>
      </c>
      <c r="I7741" s="6">
        <v>29</v>
      </c>
      <c r="J7741" s="6" t="s">
        <v>78</v>
      </c>
    </row>
    <row r="7742" spans="1:10" x14ac:dyDescent="0.2">
      <c r="A7742" s="5">
        <v>555</v>
      </c>
      <c r="B7742" s="6">
        <v>18</v>
      </c>
      <c r="C7742" s="6" t="s">
        <v>86</v>
      </c>
      <c r="D7742" s="7">
        <v>46138.632638888892</v>
      </c>
      <c r="E7742" s="6">
        <v>288.79000000000002</v>
      </c>
      <c r="F7742" s="6">
        <v>288.79000000000002</v>
      </c>
      <c r="G7742" s="6">
        <v>0</v>
      </c>
      <c r="H7742" s="6">
        <v>13</v>
      </c>
      <c r="I7742" s="6">
        <v>31</v>
      </c>
      <c r="J7742" s="6" t="s">
        <v>42</v>
      </c>
    </row>
    <row r="7743" spans="1:10" x14ac:dyDescent="0.2">
      <c r="A7743" s="5">
        <v>599</v>
      </c>
      <c r="B7743" s="6">
        <v>24</v>
      </c>
      <c r="C7743" s="6" t="s">
        <v>199</v>
      </c>
      <c r="D7743" s="7">
        <v>46138.757638888892</v>
      </c>
      <c r="E7743" s="6">
        <v>216.57</v>
      </c>
      <c r="F7743" s="6">
        <v>216.57</v>
      </c>
      <c r="G7743" s="6">
        <v>0</v>
      </c>
      <c r="H7743" s="6">
        <v>13</v>
      </c>
      <c r="I7743" s="6">
        <v>20</v>
      </c>
      <c r="J7743" s="6" t="s">
        <v>44</v>
      </c>
    </row>
    <row r="7744" spans="1:10" x14ac:dyDescent="0.2">
      <c r="A7744" s="5">
        <v>664</v>
      </c>
      <c r="B7744" s="6">
        <v>9</v>
      </c>
      <c r="C7744" s="6" t="s">
        <v>65</v>
      </c>
      <c r="D7744" s="7">
        <v>46138.774305555555</v>
      </c>
      <c r="E7744" s="6">
        <v>160.47</v>
      </c>
      <c r="F7744" s="6">
        <v>160.47</v>
      </c>
      <c r="G7744" s="6">
        <v>0</v>
      </c>
      <c r="H7744" s="6">
        <v>14</v>
      </c>
      <c r="I7744" s="6">
        <v>12</v>
      </c>
      <c r="J7744" s="6" t="s">
        <v>134</v>
      </c>
    </row>
    <row r="7745" spans="1:10" x14ac:dyDescent="0.2">
      <c r="A7745" s="5">
        <v>604</v>
      </c>
      <c r="B7745" s="6">
        <v>20</v>
      </c>
      <c r="C7745" s="6" t="s">
        <v>211</v>
      </c>
      <c r="D7745" s="7">
        <v>46138.782638888886</v>
      </c>
      <c r="E7745" s="6">
        <v>219.23</v>
      </c>
      <c r="F7745" s="6">
        <v>219.23</v>
      </c>
      <c r="G7745" s="6">
        <v>0</v>
      </c>
      <c r="H7745" s="6">
        <v>11</v>
      </c>
      <c r="I7745" s="6">
        <v>18</v>
      </c>
      <c r="J7745" s="6" t="s">
        <v>29</v>
      </c>
    </row>
    <row r="7746" spans="1:10" x14ac:dyDescent="0.2">
      <c r="A7746" s="5">
        <v>564</v>
      </c>
      <c r="B7746" s="6">
        <v>24</v>
      </c>
      <c r="C7746" s="6" t="s">
        <v>199</v>
      </c>
      <c r="D7746" s="7">
        <v>46138.823611111111</v>
      </c>
      <c r="E7746" s="6">
        <v>285</v>
      </c>
      <c r="F7746" s="6">
        <v>285</v>
      </c>
      <c r="G7746" s="6">
        <v>0</v>
      </c>
      <c r="H7746" s="6">
        <v>13</v>
      </c>
      <c r="I7746" s="6">
        <v>31</v>
      </c>
      <c r="J7746" s="6" t="s">
        <v>42</v>
      </c>
    </row>
    <row r="7747" spans="1:10" x14ac:dyDescent="0.2">
      <c r="A7747" s="5">
        <v>542</v>
      </c>
      <c r="B7747" s="6">
        <v>29</v>
      </c>
      <c r="C7747" s="6" t="s">
        <v>204</v>
      </c>
      <c r="D7747" s="7">
        <v>46138.837500000001</v>
      </c>
      <c r="E7747" s="6">
        <v>294</v>
      </c>
      <c r="F7747" s="6">
        <v>294</v>
      </c>
      <c r="G7747" s="6">
        <v>0</v>
      </c>
      <c r="H7747" s="6">
        <v>5</v>
      </c>
      <c r="I7747" s="6">
        <v>10</v>
      </c>
      <c r="J7747" s="6" t="s">
        <v>133</v>
      </c>
    </row>
    <row r="7748" spans="1:10" x14ac:dyDescent="0.2">
      <c r="A7748" s="5">
        <v>601</v>
      </c>
      <c r="B7748" s="6">
        <v>29</v>
      </c>
      <c r="C7748" s="6" t="s">
        <v>177</v>
      </c>
      <c r="D7748" s="7">
        <v>46138.838194444441</v>
      </c>
      <c r="E7748" s="6">
        <v>280.76</v>
      </c>
      <c r="F7748" s="6">
        <v>280.76</v>
      </c>
      <c r="G7748" s="6">
        <v>0</v>
      </c>
      <c r="H7748" s="6">
        <v>5</v>
      </c>
      <c r="I7748" s="6">
        <v>10</v>
      </c>
      <c r="J7748" s="6" t="s">
        <v>133</v>
      </c>
    </row>
    <row r="7749" spans="1:10" x14ac:dyDescent="0.2">
      <c r="A7749" s="5">
        <v>635</v>
      </c>
      <c r="B7749" s="6">
        <v>31</v>
      </c>
      <c r="C7749" s="6" t="s">
        <v>179</v>
      </c>
      <c r="D7749" s="7">
        <v>46138.95416666667</v>
      </c>
      <c r="E7749" s="6">
        <v>160.47</v>
      </c>
      <c r="F7749" s="6">
        <v>160.47</v>
      </c>
      <c r="G7749" s="6">
        <v>0</v>
      </c>
      <c r="H7749" s="6" t="s">
        <v>47</v>
      </c>
      <c r="I7749" s="6">
        <v>10001</v>
      </c>
      <c r="J7749" s="6" t="s">
        <v>20</v>
      </c>
    </row>
    <row r="7750" spans="1:10" x14ac:dyDescent="0.2">
      <c r="A7750" s="5">
        <v>630</v>
      </c>
      <c r="B7750" s="6">
        <v>44</v>
      </c>
      <c r="C7750" s="6" t="s">
        <v>192</v>
      </c>
      <c r="D7750" s="7">
        <v>46138.96875</v>
      </c>
      <c r="E7750" s="6">
        <v>355.04</v>
      </c>
      <c r="F7750" s="6">
        <v>355.04</v>
      </c>
      <c r="G7750" s="6">
        <v>0</v>
      </c>
      <c r="H7750" s="6" t="s">
        <v>47</v>
      </c>
      <c r="I7750" s="6">
        <v>10001</v>
      </c>
      <c r="J7750" s="6" t="s">
        <v>20</v>
      </c>
    </row>
    <row r="7751" spans="1:10" x14ac:dyDescent="0.2">
      <c r="A7751" s="5">
        <v>636</v>
      </c>
      <c r="B7751" s="6">
        <v>19</v>
      </c>
      <c r="C7751" s="6" t="s">
        <v>87</v>
      </c>
      <c r="D7751" s="7">
        <v>46138.977083333331</v>
      </c>
      <c r="E7751" s="6">
        <v>297.44</v>
      </c>
      <c r="F7751" s="6">
        <v>297.44</v>
      </c>
      <c r="G7751" s="6">
        <v>0</v>
      </c>
      <c r="H7751" s="6" t="s">
        <v>47</v>
      </c>
      <c r="I7751" s="6">
        <v>10001</v>
      </c>
      <c r="J7751" s="6" t="s">
        <v>20</v>
      </c>
    </row>
    <row r="7752" spans="1:10" x14ac:dyDescent="0.2">
      <c r="A7752" s="5">
        <v>734</v>
      </c>
      <c r="B7752" s="6">
        <v>3</v>
      </c>
      <c r="C7752" s="6" t="s">
        <v>58</v>
      </c>
      <c r="D7752" s="7">
        <v>46139.585416666669</v>
      </c>
      <c r="E7752" s="6">
        <v>227.33</v>
      </c>
      <c r="F7752" s="6">
        <v>227.33</v>
      </c>
      <c r="G7752" s="6">
        <v>0</v>
      </c>
      <c r="H7752" s="6">
        <v>13</v>
      </c>
      <c r="I7752" s="6">
        <v>31</v>
      </c>
      <c r="J7752" s="6" t="s">
        <v>42</v>
      </c>
    </row>
    <row r="7753" spans="1:10" x14ac:dyDescent="0.2">
      <c r="A7753" s="5">
        <v>688</v>
      </c>
      <c r="B7753" s="6">
        <v>8</v>
      </c>
      <c r="C7753" s="6" t="s">
        <v>64</v>
      </c>
      <c r="D7753" s="7">
        <v>46139.737500000003</v>
      </c>
      <c r="E7753" s="6">
        <v>171.16</v>
      </c>
      <c r="F7753" s="6">
        <v>171.16</v>
      </c>
      <c r="G7753" s="6">
        <v>0</v>
      </c>
      <c r="H7753" s="6">
        <v>14</v>
      </c>
      <c r="I7753" s="6">
        <v>12</v>
      </c>
      <c r="J7753" s="6" t="s">
        <v>134</v>
      </c>
    </row>
    <row r="7754" spans="1:10" x14ac:dyDescent="0.2">
      <c r="A7754" s="5">
        <v>720</v>
      </c>
      <c r="B7754" s="6">
        <v>5</v>
      </c>
      <c r="C7754" s="6" t="s">
        <v>46</v>
      </c>
      <c r="D7754" s="7">
        <v>46139.738194444442</v>
      </c>
      <c r="E7754" s="6">
        <v>391.24</v>
      </c>
      <c r="F7754" s="6">
        <v>391.24</v>
      </c>
      <c r="G7754" s="6">
        <v>0</v>
      </c>
      <c r="H7754" s="6">
        <v>10</v>
      </c>
      <c r="I7754" s="6">
        <v>13</v>
      </c>
      <c r="J7754" s="6" t="s">
        <v>81</v>
      </c>
    </row>
    <row r="7755" spans="1:10" x14ac:dyDescent="0.2">
      <c r="A7755" s="5">
        <v>563</v>
      </c>
      <c r="B7755" s="6">
        <v>31</v>
      </c>
      <c r="C7755" s="6" t="s">
        <v>179</v>
      </c>
      <c r="D7755" s="7">
        <v>46139.754861111112</v>
      </c>
      <c r="E7755" s="6">
        <v>374.42</v>
      </c>
      <c r="F7755" s="6">
        <v>374.42</v>
      </c>
      <c r="G7755" s="6">
        <v>0</v>
      </c>
      <c r="H7755" s="6">
        <v>13</v>
      </c>
      <c r="I7755" s="6">
        <v>31</v>
      </c>
      <c r="J7755" s="6" t="s">
        <v>42</v>
      </c>
    </row>
    <row r="7756" spans="1:10" x14ac:dyDescent="0.2">
      <c r="A7756" s="5">
        <v>746</v>
      </c>
      <c r="B7756" s="6">
        <v>2</v>
      </c>
      <c r="C7756" s="6" t="s">
        <v>294</v>
      </c>
      <c r="D7756" s="7">
        <v>46139.760416666664</v>
      </c>
      <c r="E7756" s="6">
        <v>317.58</v>
      </c>
      <c r="F7756" s="6">
        <v>317.58</v>
      </c>
      <c r="G7756" s="6">
        <v>0</v>
      </c>
      <c r="H7756" s="6" t="s">
        <v>47</v>
      </c>
      <c r="I7756" s="6">
        <v>10001</v>
      </c>
      <c r="J7756" s="6" t="s">
        <v>20</v>
      </c>
    </row>
    <row r="7757" spans="1:10" x14ac:dyDescent="0.2">
      <c r="A7757" s="5">
        <v>591</v>
      </c>
      <c r="B7757" s="6">
        <v>18</v>
      </c>
      <c r="C7757" s="6" t="s">
        <v>86</v>
      </c>
      <c r="D7757" s="7">
        <v>46139.763888888891</v>
      </c>
      <c r="E7757" s="6">
        <v>164</v>
      </c>
      <c r="F7757" s="6">
        <v>164</v>
      </c>
      <c r="G7757" s="6">
        <v>0</v>
      </c>
      <c r="H7757" s="6" t="s">
        <v>47</v>
      </c>
      <c r="I7757" s="6">
        <v>10001</v>
      </c>
      <c r="J7757" s="6" t="s">
        <v>20</v>
      </c>
    </row>
    <row r="7758" spans="1:10" x14ac:dyDescent="0.2">
      <c r="A7758" s="5">
        <v>588</v>
      </c>
      <c r="B7758" s="6">
        <v>42</v>
      </c>
      <c r="C7758" s="6" t="s">
        <v>190</v>
      </c>
      <c r="D7758" s="7">
        <v>46139.774305555555</v>
      </c>
      <c r="E7758" s="6">
        <v>230</v>
      </c>
      <c r="F7758" s="6">
        <v>230</v>
      </c>
      <c r="G7758" s="6">
        <v>0</v>
      </c>
      <c r="H7758" s="6">
        <v>6</v>
      </c>
      <c r="I7758" s="6">
        <v>7</v>
      </c>
      <c r="J7758" s="6" t="s">
        <v>145</v>
      </c>
    </row>
    <row r="7759" spans="1:10" x14ac:dyDescent="0.2">
      <c r="A7759" s="5">
        <v>724</v>
      </c>
      <c r="B7759" s="6">
        <v>4</v>
      </c>
      <c r="C7759" s="6" t="s">
        <v>59</v>
      </c>
      <c r="D7759" s="7">
        <v>46139.777777777781</v>
      </c>
      <c r="E7759" s="6">
        <v>230</v>
      </c>
      <c r="F7759" s="6">
        <v>230</v>
      </c>
      <c r="G7759" s="6">
        <v>0</v>
      </c>
      <c r="H7759" s="6">
        <v>14</v>
      </c>
      <c r="I7759" s="6">
        <v>12</v>
      </c>
      <c r="J7759" s="6" t="s">
        <v>134</v>
      </c>
    </row>
    <row r="7760" spans="1:10" x14ac:dyDescent="0.2">
      <c r="A7760" s="5">
        <v>610</v>
      </c>
      <c r="B7760" s="6">
        <v>23</v>
      </c>
      <c r="C7760" s="6" t="s">
        <v>165</v>
      </c>
      <c r="D7760" s="7">
        <v>46139.788194444445</v>
      </c>
      <c r="E7760" s="6">
        <v>181.81</v>
      </c>
      <c r="F7760" s="6">
        <v>181.81</v>
      </c>
      <c r="G7760" s="6">
        <v>0</v>
      </c>
      <c r="H7760" s="6">
        <v>13</v>
      </c>
      <c r="I7760" s="6">
        <v>20</v>
      </c>
      <c r="J7760" s="6" t="s">
        <v>44</v>
      </c>
    </row>
    <row r="7761" spans="1:10" x14ac:dyDescent="0.2">
      <c r="A7761" s="5">
        <v>9</v>
      </c>
      <c r="B7761" s="6">
        <v>17</v>
      </c>
      <c r="C7761" s="6" t="s">
        <v>38</v>
      </c>
      <c r="D7761" s="7">
        <v>46139.793055555558</v>
      </c>
      <c r="E7761" s="6">
        <v>302.22000000000003</v>
      </c>
      <c r="F7761" s="6">
        <v>302.22000000000003</v>
      </c>
      <c r="G7761" s="6">
        <v>0</v>
      </c>
      <c r="H7761" s="6">
        <v>11</v>
      </c>
      <c r="I7761" s="6">
        <v>18</v>
      </c>
      <c r="J7761" s="6" t="s">
        <v>29</v>
      </c>
    </row>
    <row r="7762" spans="1:10" x14ac:dyDescent="0.2">
      <c r="A7762" s="5">
        <v>704</v>
      </c>
      <c r="B7762" s="6">
        <v>6</v>
      </c>
      <c r="C7762" s="6" t="s">
        <v>122</v>
      </c>
      <c r="D7762" s="7">
        <v>46139.834722222222</v>
      </c>
      <c r="E7762" s="6">
        <v>320</v>
      </c>
      <c r="F7762" s="6">
        <v>320</v>
      </c>
      <c r="G7762" s="6">
        <v>0</v>
      </c>
      <c r="H7762" s="6">
        <v>12</v>
      </c>
      <c r="I7762" s="6">
        <v>11</v>
      </c>
      <c r="J7762" s="6" t="s">
        <v>90</v>
      </c>
    </row>
    <row r="7763" spans="1:10" x14ac:dyDescent="0.2">
      <c r="A7763" s="5">
        <v>704</v>
      </c>
      <c r="B7763" s="6">
        <v>7</v>
      </c>
      <c r="C7763" s="6" t="s">
        <v>123</v>
      </c>
      <c r="D7763" s="7">
        <v>46139.835416666669</v>
      </c>
      <c r="E7763" s="6">
        <v>320</v>
      </c>
      <c r="F7763" s="6">
        <v>320</v>
      </c>
      <c r="G7763" s="6">
        <v>0</v>
      </c>
      <c r="H7763" s="6">
        <v>12</v>
      </c>
      <c r="I7763" s="6">
        <v>11</v>
      </c>
      <c r="J7763" s="6" t="s">
        <v>90</v>
      </c>
    </row>
    <row r="7764" spans="1:10" x14ac:dyDescent="0.2">
      <c r="A7764" s="5">
        <v>612</v>
      </c>
      <c r="B7764" s="6">
        <v>18</v>
      </c>
      <c r="C7764" s="6" t="s">
        <v>209</v>
      </c>
      <c r="D7764" s="7">
        <v>46139.84097222222</v>
      </c>
      <c r="E7764" s="6">
        <v>233.85</v>
      </c>
      <c r="F7764" s="6">
        <v>233.85</v>
      </c>
      <c r="G7764" s="6">
        <v>0</v>
      </c>
      <c r="H7764" s="6">
        <v>12</v>
      </c>
      <c r="I7764" s="6">
        <v>11</v>
      </c>
      <c r="J7764" s="6" t="s">
        <v>90</v>
      </c>
    </row>
    <row r="7765" spans="1:10" x14ac:dyDescent="0.2">
      <c r="A7765" s="5">
        <v>18</v>
      </c>
      <c r="B7765" s="6">
        <v>12</v>
      </c>
      <c r="C7765" s="6" t="s">
        <v>68</v>
      </c>
      <c r="D7765" s="7">
        <v>46140.50277777778</v>
      </c>
      <c r="E7765" s="6">
        <v>347.87</v>
      </c>
      <c r="F7765" s="6">
        <v>347.87</v>
      </c>
      <c r="G7765" s="6">
        <v>0</v>
      </c>
      <c r="H7765" s="6">
        <v>13</v>
      </c>
      <c r="I7765" s="6">
        <v>20</v>
      </c>
      <c r="J7765" s="6" t="s">
        <v>44</v>
      </c>
    </row>
    <row r="7766" spans="1:10" x14ac:dyDescent="0.2">
      <c r="A7766" s="5">
        <v>43</v>
      </c>
      <c r="B7766" s="6">
        <v>9</v>
      </c>
      <c r="C7766" s="6" t="s">
        <v>65</v>
      </c>
      <c r="D7766" s="7">
        <v>46140.694444444445</v>
      </c>
      <c r="E7766" s="6">
        <v>171.16</v>
      </c>
      <c r="F7766" s="6">
        <v>171.16</v>
      </c>
      <c r="G7766" s="6">
        <v>0</v>
      </c>
      <c r="H7766" s="6">
        <v>11</v>
      </c>
      <c r="I7766" s="6">
        <v>18</v>
      </c>
      <c r="J7766" s="6" t="s">
        <v>29</v>
      </c>
    </row>
    <row r="7767" spans="1:10" x14ac:dyDescent="0.2">
      <c r="A7767" s="5">
        <v>528</v>
      </c>
      <c r="B7767" s="6">
        <v>23</v>
      </c>
      <c r="C7767" s="6" t="s">
        <v>214</v>
      </c>
      <c r="D7767" s="7">
        <v>46140.722222222219</v>
      </c>
      <c r="E7767" s="6">
        <v>376.35</v>
      </c>
      <c r="F7767" s="6">
        <v>376.35</v>
      </c>
      <c r="G7767" s="6">
        <v>0</v>
      </c>
      <c r="H7767" s="6">
        <v>10</v>
      </c>
      <c r="I7767" s="6">
        <v>24</v>
      </c>
      <c r="J7767" s="6" t="s">
        <v>84</v>
      </c>
    </row>
    <row r="7768" spans="1:10" x14ac:dyDescent="0.2">
      <c r="A7768" s="5">
        <v>615</v>
      </c>
      <c r="B7768" s="6">
        <v>22</v>
      </c>
      <c r="C7768" s="6" t="s">
        <v>213</v>
      </c>
      <c r="D7768" s="7">
        <v>46140.754861111112</v>
      </c>
      <c r="E7768" s="6">
        <v>599.97</v>
      </c>
      <c r="F7768" s="6">
        <v>599.97</v>
      </c>
      <c r="G7768" s="6">
        <v>0</v>
      </c>
      <c r="H7768" s="6">
        <v>6</v>
      </c>
      <c r="I7768" s="6">
        <v>9</v>
      </c>
      <c r="J7768" s="6" t="s">
        <v>80</v>
      </c>
    </row>
    <row r="7769" spans="1:10" x14ac:dyDescent="0.2">
      <c r="A7769" s="5">
        <v>733</v>
      </c>
      <c r="B7769" s="6">
        <v>22</v>
      </c>
      <c r="C7769" s="6" t="s">
        <v>213</v>
      </c>
      <c r="D7769" s="7">
        <v>46140.755555555559</v>
      </c>
      <c r="E7769" s="6">
        <v>355.35</v>
      </c>
      <c r="F7769" s="6">
        <v>355.35</v>
      </c>
      <c r="G7769" s="6">
        <v>0</v>
      </c>
      <c r="H7769" s="6">
        <v>6</v>
      </c>
      <c r="I7769" s="6">
        <v>9</v>
      </c>
      <c r="J7769" s="6" t="s">
        <v>80</v>
      </c>
    </row>
    <row r="7770" spans="1:10" x14ac:dyDescent="0.2">
      <c r="A7770" s="5">
        <v>32</v>
      </c>
      <c r="B7770" s="6">
        <v>17</v>
      </c>
      <c r="C7770" s="6" t="s">
        <v>85</v>
      </c>
      <c r="D7770" s="7">
        <v>46140.780555555553</v>
      </c>
      <c r="E7770" s="6">
        <v>217.4</v>
      </c>
      <c r="F7770" s="6">
        <v>217.4</v>
      </c>
      <c r="G7770" s="6">
        <v>0</v>
      </c>
      <c r="H7770" s="6">
        <v>10</v>
      </c>
      <c r="I7770" s="6">
        <v>24</v>
      </c>
      <c r="J7770" s="6" t="s">
        <v>84</v>
      </c>
    </row>
    <row r="7771" spans="1:10" x14ac:dyDescent="0.2">
      <c r="A7771" s="5">
        <v>637</v>
      </c>
      <c r="B7771" s="6">
        <v>16</v>
      </c>
      <c r="C7771" s="6" t="s">
        <v>132</v>
      </c>
      <c r="D7771" s="7">
        <v>46140.780555555553</v>
      </c>
      <c r="E7771" s="6">
        <v>320</v>
      </c>
      <c r="F7771" s="6">
        <v>320</v>
      </c>
      <c r="G7771" s="6">
        <v>0</v>
      </c>
      <c r="H7771" s="6">
        <v>4</v>
      </c>
      <c r="I7771" s="6">
        <v>4</v>
      </c>
      <c r="J7771" s="6" t="s">
        <v>219</v>
      </c>
    </row>
    <row r="7772" spans="1:10" x14ac:dyDescent="0.2">
      <c r="A7772" s="5">
        <v>585</v>
      </c>
      <c r="B7772" s="6">
        <v>19</v>
      </c>
      <c r="C7772" s="6" t="s">
        <v>194</v>
      </c>
      <c r="D7772" s="7">
        <v>46140.834722222222</v>
      </c>
      <c r="E7772" s="6">
        <v>291</v>
      </c>
      <c r="F7772" s="6">
        <v>291</v>
      </c>
      <c r="G7772" s="6">
        <v>0</v>
      </c>
      <c r="H7772" s="6">
        <v>11</v>
      </c>
      <c r="I7772" s="6">
        <v>18</v>
      </c>
      <c r="J7772" s="6" t="s">
        <v>29</v>
      </c>
    </row>
    <row r="7773" spans="1:10" x14ac:dyDescent="0.2">
      <c r="A7773" s="5">
        <v>698</v>
      </c>
      <c r="B7773" s="6">
        <v>8</v>
      </c>
      <c r="C7773" s="6" t="s">
        <v>64</v>
      </c>
      <c r="D7773" s="7">
        <v>46141.518750000003</v>
      </c>
      <c r="E7773" s="6">
        <v>134.29</v>
      </c>
      <c r="F7773" s="6">
        <v>134.29</v>
      </c>
      <c r="G7773" s="6">
        <v>0</v>
      </c>
      <c r="H7773" s="6">
        <v>14</v>
      </c>
      <c r="I7773" s="6">
        <v>12</v>
      </c>
      <c r="J7773" s="6" t="s">
        <v>134</v>
      </c>
    </row>
    <row r="7774" spans="1:10" x14ac:dyDescent="0.2">
      <c r="A7774" s="5">
        <v>732</v>
      </c>
      <c r="B7774" s="6">
        <v>3</v>
      </c>
      <c r="C7774" s="6" t="s">
        <v>58</v>
      </c>
      <c r="D7774" s="7">
        <v>46141.668749999997</v>
      </c>
      <c r="E7774" s="6">
        <v>255.79</v>
      </c>
      <c r="F7774" s="6">
        <v>255.79</v>
      </c>
      <c r="G7774" s="6">
        <v>0</v>
      </c>
      <c r="H7774" s="6">
        <v>10</v>
      </c>
      <c r="I7774" s="6">
        <v>13</v>
      </c>
      <c r="J7774" s="6" t="s">
        <v>81</v>
      </c>
    </row>
    <row r="7775" spans="1:10" x14ac:dyDescent="0.2">
      <c r="A7775" s="5">
        <v>558</v>
      </c>
      <c r="B7775" s="6">
        <v>10</v>
      </c>
      <c r="C7775" s="6" t="s">
        <v>53</v>
      </c>
      <c r="D7775" s="7">
        <v>46141.732638888891</v>
      </c>
      <c r="E7775" s="6">
        <v>188.52</v>
      </c>
      <c r="F7775" s="6">
        <v>188.52</v>
      </c>
      <c r="G7775" s="6">
        <v>0</v>
      </c>
      <c r="H7775" s="6">
        <v>13</v>
      </c>
      <c r="I7775" s="6">
        <v>31</v>
      </c>
      <c r="J7775" s="6" t="s">
        <v>42</v>
      </c>
    </row>
    <row r="7776" spans="1:10" x14ac:dyDescent="0.2">
      <c r="A7776" s="5">
        <v>680</v>
      </c>
      <c r="B7776" s="6">
        <v>6</v>
      </c>
      <c r="C7776" s="6" t="s">
        <v>48</v>
      </c>
      <c r="D7776" s="7">
        <v>46141.829861111109</v>
      </c>
      <c r="E7776" s="6">
        <v>391.24</v>
      </c>
      <c r="F7776" s="6">
        <v>391.24</v>
      </c>
      <c r="G7776" s="6">
        <v>0</v>
      </c>
      <c r="H7776" s="6">
        <v>10</v>
      </c>
      <c r="I7776" s="6">
        <v>13</v>
      </c>
      <c r="J7776" s="6" t="s">
        <v>81</v>
      </c>
    </row>
    <row r="7777" spans="1:10" x14ac:dyDescent="0.2">
      <c r="A7777" s="5">
        <v>747</v>
      </c>
      <c r="B7777" s="6">
        <v>1</v>
      </c>
      <c r="C7777" s="6" t="s">
        <v>19</v>
      </c>
      <c r="D7777" s="7">
        <v>46141.874305555553</v>
      </c>
      <c r="E7777" s="6">
        <v>0</v>
      </c>
      <c r="F7777" s="6">
        <v>0</v>
      </c>
      <c r="G7777" s="6">
        <v>0</v>
      </c>
      <c r="H7777" s="6">
        <v>6</v>
      </c>
      <c r="I7777" s="6">
        <v>7</v>
      </c>
      <c r="J7777" s="6" t="s">
        <v>145</v>
      </c>
    </row>
    <row r="7778" spans="1:10" x14ac:dyDescent="0.2">
      <c r="A7778" s="5">
        <v>566</v>
      </c>
      <c r="B7778" s="6">
        <v>10</v>
      </c>
      <c r="C7778" s="6" t="s">
        <v>66</v>
      </c>
      <c r="D7778" s="7">
        <v>46142.51458333333</v>
      </c>
      <c r="E7778" s="6">
        <v>230</v>
      </c>
      <c r="F7778" s="6">
        <v>230</v>
      </c>
      <c r="G7778" s="6">
        <v>0</v>
      </c>
      <c r="H7778" s="6">
        <v>8</v>
      </c>
      <c r="I7778" s="6">
        <v>5</v>
      </c>
      <c r="J7778" s="6" t="s">
        <v>79</v>
      </c>
    </row>
    <row r="7779" spans="1:10" x14ac:dyDescent="0.2">
      <c r="A7779" s="5">
        <v>748</v>
      </c>
      <c r="B7779" s="6">
        <v>1</v>
      </c>
      <c r="C7779" s="6" t="s">
        <v>19</v>
      </c>
      <c r="D7779" s="7">
        <v>46142.554861111108</v>
      </c>
      <c r="E7779" s="6">
        <v>799</v>
      </c>
      <c r="F7779" s="6">
        <v>799</v>
      </c>
      <c r="G7779" s="6">
        <v>0</v>
      </c>
      <c r="H7779" s="6" t="s">
        <v>47</v>
      </c>
      <c r="I7779" s="6">
        <v>10002</v>
      </c>
      <c r="J7779" s="6" t="s">
        <v>56</v>
      </c>
    </row>
    <row r="7780" spans="1:10" x14ac:dyDescent="0.2">
      <c r="A7780" s="5">
        <v>61</v>
      </c>
      <c r="B7780" s="6">
        <v>14</v>
      </c>
      <c r="C7780" s="6" t="s">
        <v>130</v>
      </c>
      <c r="D7780" s="7">
        <v>46142.741666666669</v>
      </c>
      <c r="E7780" s="6">
        <v>455</v>
      </c>
      <c r="F7780" s="6">
        <v>455</v>
      </c>
      <c r="G7780" s="6">
        <v>0</v>
      </c>
      <c r="H7780" s="6">
        <v>13</v>
      </c>
      <c r="I7780" s="6">
        <v>31</v>
      </c>
      <c r="J7780" s="6" t="s">
        <v>42</v>
      </c>
    </row>
    <row r="7781" spans="1:10" x14ac:dyDescent="0.2">
      <c r="A7781" s="5">
        <v>42</v>
      </c>
      <c r="B7781" s="6">
        <v>16</v>
      </c>
      <c r="C7781" s="6" t="s">
        <v>83</v>
      </c>
      <c r="D7781" s="7">
        <v>46142.754166666666</v>
      </c>
      <c r="E7781" s="6">
        <v>160.47</v>
      </c>
      <c r="F7781" s="6">
        <v>160.47</v>
      </c>
      <c r="G7781" s="6">
        <v>0</v>
      </c>
      <c r="H7781" s="6">
        <v>6</v>
      </c>
      <c r="I7781" s="6">
        <v>8</v>
      </c>
      <c r="J7781" s="6" t="s">
        <v>92</v>
      </c>
    </row>
    <row r="7782" spans="1:10" x14ac:dyDescent="0.2">
      <c r="A7782" s="5">
        <v>644</v>
      </c>
      <c r="B7782" s="6">
        <v>33</v>
      </c>
      <c r="C7782" s="6" t="s">
        <v>181</v>
      </c>
      <c r="D7782" s="7">
        <v>46142.947916666664</v>
      </c>
      <c r="E7782" s="6">
        <v>208.53</v>
      </c>
      <c r="F7782" s="6">
        <v>208.53</v>
      </c>
      <c r="G7782" s="6">
        <v>0</v>
      </c>
      <c r="H7782" s="6" t="s">
        <v>47</v>
      </c>
      <c r="I7782" s="6">
        <v>10001</v>
      </c>
      <c r="J7782" s="6" t="s">
        <v>20</v>
      </c>
    </row>
    <row r="7783" spans="1:10" x14ac:dyDescent="0.2">
      <c r="A7783" s="5">
        <v>644</v>
      </c>
      <c r="B7783" s="6">
        <v>34</v>
      </c>
      <c r="C7783" s="6" t="s">
        <v>182</v>
      </c>
      <c r="D7783" s="7">
        <v>46142.948611111111</v>
      </c>
      <c r="E7783" s="6">
        <v>208.53</v>
      </c>
      <c r="F7783" s="6">
        <v>208.53</v>
      </c>
      <c r="G7783" s="6">
        <v>0</v>
      </c>
      <c r="H7783" s="6" t="s">
        <v>47</v>
      </c>
      <c r="I7783" s="6">
        <v>10001</v>
      </c>
      <c r="J7783" s="6" t="s">
        <v>20</v>
      </c>
    </row>
    <row r="7784" spans="1:10" x14ac:dyDescent="0.2">
      <c r="A7784" s="5">
        <v>592</v>
      </c>
      <c r="B7784" s="6">
        <v>20</v>
      </c>
      <c r="C7784" s="6" t="s">
        <v>271</v>
      </c>
      <c r="D7784" s="7">
        <v>46142.951388888891</v>
      </c>
      <c r="E7784" s="6">
        <v>530</v>
      </c>
      <c r="F7784" s="6">
        <v>530</v>
      </c>
      <c r="G7784" s="6">
        <v>0</v>
      </c>
      <c r="H7784" s="6" t="s">
        <v>47</v>
      </c>
      <c r="I7784" s="6">
        <v>10001</v>
      </c>
      <c r="J7784" s="6" t="s">
        <v>20</v>
      </c>
    </row>
    <row r="7785" spans="1:10" x14ac:dyDescent="0.2">
      <c r="A7785" s="5">
        <v>683</v>
      </c>
      <c r="B7785" s="6">
        <v>7</v>
      </c>
      <c r="C7785" s="6" t="s">
        <v>62</v>
      </c>
      <c r="D7785" s="7">
        <v>46142.956944444442</v>
      </c>
      <c r="E7785" s="6">
        <v>134</v>
      </c>
      <c r="F7785" s="6">
        <v>134</v>
      </c>
      <c r="G7785" s="6">
        <v>0</v>
      </c>
      <c r="H7785" s="6" t="s">
        <v>47</v>
      </c>
      <c r="I7785" s="6">
        <v>10001</v>
      </c>
      <c r="J7785" s="6" t="s">
        <v>20</v>
      </c>
    </row>
    <row r="7786" spans="1:10" x14ac:dyDescent="0.2">
      <c r="A7786" s="5">
        <v>707</v>
      </c>
      <c r="B7786" s="6">
        <v>6</v>
      </c>
      <c r="C7786" s="6" t="s">
        <v>61</v>
      </c>
      <c r="D7786" s="7">
        <v>46142.958333333336</v>
      </c>
      <c r="E7786" s="6">
        <v>216.26</v>
      </c>
      <c r="F7786" s="6">
        <v>216.26</v>
      </c>
      <c r="G7786" s="6">
        <v>0</v>
      </c>
      <c r="H7786" s="6" t="s">
        <v>47</v>
      </c>
      <c r="I7786" s="6">
        <v>10001</v>
      </c>
      <c r="J7786" s="6" t="s">
        <v>20</v>
      </c>
    </row>
    <row r="7787" spans="1:10" x14ac:dyDescent="0.2">
      <c r="A7787" s="5">
        <v>646</v>
      </c>
      <c r="B7787" s="6">
        <v>28</v>
      </c>
      <c r="C7787" s="6" t="s">
        <v>176</v>
      </c>
      <c r="D7787" s="7">
        <v>46142.961111111108</v>
      </c>
      <c r="E7787" s="6">
        <v>161</v>
      </c>
      <c r="F7787" s="6">
        <v>161</v>
      </c>
      <c r="G7787" s="6">
        <v>0</v>
      </c>
      <c r="H7787" s="6" t="s">
        <v>47</v>
      </c>
      <c r="I7787" s="6">
        <v>10001</v>
      </c>
      <c r="J7787" s="6" t="s">
        <v>20</v>
      </c>
    </row>
    <row r="7788" spans="1:10" x14ac:dyDescent="0.2">
      <c r="A7788" s="5">
        <v>665</v>
      </c>
      <c r="B7788" s="6">
        <v>16</v>
      </c>
      <c r="C7788" s="6" t="s">
        <v>288</v>
      </c>
      <c r="D7788" s="7">
        <v>46143.001388888886</v>
      </c>
      <c r="E7788" s="6">
        <v>250</v>
      </c>
      <c r="F7788" s="6">
        <v>250</v>
      </c>
      <c r="G7788" s="6">
        <v>0</v>
      </c>
      <c r="H7788" s="6">
        <v>12</v>
      </c>
      <c r="I7788" s="6">
        <v>11</v>
      </c>
      <c r="J7788" s="6" t="s">
        <v>90</v>
      </c>
    </row>
    <row r="7789" spans="1:10" x14ac:dyDescent="0.2">
      <c r="A7789" s="5">
        <v>717</v>
      </c>
      <c r="B7789" s="6">
        <v>13</v>
      </c>
      <c r="C7789" s="6" t="s">
        <v>69</v>
      </c>
      <c r="D7789" s="7">
        <v>46143.25</v>
      </c>
      <c r="E7789" s="6">
        <v>0.01</v>
      </c>
      <c r="F7789" s="6">
        <v>0.01</v>
      </c>
      <c r="G7789" s="6">
        <v>0</v>
      </c>
      <c r="H7789" s="6">
        <v>5</v>
      </c>
      <c r="I7789" s="6">
        <v>14</v>
      </c>
      <c r="J7789" s="6" t="s">
        <v>22</v>
      </c>
    </row>
    <row r="7790" spans="1:10" x14ac:dyDescent="0.2">
      <c r="A7790" s="5">
        <v>26</v>
      </c>
      <c r="B7790" s="6">
        <v>9</v>
      </c>
      <c r="C7790" s="6" t="s">
        <v>65</v>
      </c>
      <c r="D7790" s="7">
        <v>46143.431250000001</v>
      </c>
      <c r="E7790" s="6">
        <v>275.47000000000003</v>
      </c>
      <c r="F7790" s="6">
        <v>275.47000000000003</v>
      </c>
      <c r="G7790" s="6">
        <v>0</v>
      </c>
      <c r="H7790" s="6">
        <v>8</v>
      </c>
      <c r="I7790" s="6">
        <v>29</v>
      </c>
      <c r="J7790" s="6" t="s">
        <v>78</v>
      </c>
    </row>
    <row r="7791" spans="1:10" x14ac:dyDescent="0.2">
      <c r="A7791" s="5">
        <v>639</v>
      </c>
      <c r="B7791" s="6">
        <v>26</v>
      </c>
      <c r="C7791" s="6" t="s">
        <v>174</v>
      </c>
      <c r="D7791" s="7">
        <v>46143.455555555556</v>
      </c>
      <c r="E7791" s="6">
        <v>160.47</v>
      </c>
      <c r="F7791" s="6">
        <v>160.47</v>
      </c>
      <c r="G7791" s="6">
        <v>0</v>
      </c>
      <c r="H7791" s="6">
        <v>13</v>
      </c>
      <c r="I7791" s="6">
        <v>31</v>
      </c>
      <c r="J7791" s="6" t="s">
        <v>42</v>
      </c>
    </row>
    <row r="7792" spans="1:10" x14ac:dyDescent="0.2">
      <c r="A7792" s="5">
        <v>39</v>
      </c>
      <c r="B7792" s="6">
        <v>11</v>
      </c>
      <c r="C7792" s="6" t="s">
        <v>54</v>
      </c>
      <c r="D7792" s="7">
        <v>46143.527777777781</v>
      </c>
      <c r="E7792" s="6">
        <v>428.95</v>
      </c>
      <c r="F7792" s="6">
        <v>428.95</v>
      </c>
      <c r="G7792" s="6">
        <v>0</v>
      </c>
      <c r="H7792" s="6">
        <v>12</v>
      </c>
      <c r="I7792" s="6">
        <v>11</v>
      </c>
      <c r="J7792" s="6" t="s">
        <v>90</v>
      </c>
    </row>
    <row r="7793" spans="1:10" x14ac:dyDescent="0.2">
      <c r="A7793" s="5">
        <v>727</v>
      </c>
      <c r="B7793" s="6">
        <v>4</v>
      </c>
      <c r="C7793" s="6" t="s">
        <v>59</v>
      </c>
      <c r="D7793" s="7">
        <v>46143.561111111114</v>
      </c>
      <c r="E7793" s="6">
        <v>217.4</v>
      </c>
      <c r="F7793" s="6">
        <v>217.4</v>
      </c>
      <c r="G7793" s="6">
        <v>0</v>
      </c>
      <c r="H7793" s="6">
        <v>8</v>
      </c>
      <c r="I7793" s="6">
        <v>29</v>
      </c>
      <c r="J7793" s="6" t="s">
        <v>78</v>
      </c>
    </row>
    <row r="7794" spans="1:10" x14ac:dyDescent="0.2">
      <c r="A7794" s="5">
        <v>749</v>
      </c>
      <c r="B7794" s="6">
        <v>1</v>
      </c>
      <c r="C7794" s="6" t="s">
        <v>19</v>
      </c>
      <c r="D7794" s="7">
        <v>46143.564583333333</v>
      </c>
      <c r="E7794" s="6">
        <v>1249</v>
      </c>
      <c r="F7794" s="6">
        <v>1249</v>
      </c>
      <c r="G7794" s="6">
        <v>0</v>
      </c>
      <c r="H7794" s="6" t="s">
        <v>47</v>
      </c>
      <c r="I7794" s="6">
        <v>10002</v>
      </c>
      <c r="J7794" s="6" t="s">
        <v>56</v>
      </c>
    </row>
    <row r="7795" spans="1:10" x14ac:dyDescent="0.2">
      <c r="A7795" s="5">
        <v>570</v>
      </c>
      <c r="B7795" s="6">
        <v>35</v>
      </c>
      <c r="C7795" s="6" t="s">
        <v>250</v>
      </c>
      <c r="D7795" s="7">
        <v>46143.640277777777</v>
      </c>
      <c r="E7795" s="6">
        <v>180</v>
      </c>
      <c r="F7795" s="6">
        <v>180</v>
      </c>
      <c r="G7795" s="6">
        <v>0</v>
      </c>
      <c r="H7795" s="6">
        <v>8</v>
      </c>
      <c r="I7795" s="6">
        <v>29</v>
      </c>
      <c r="J7795" s="6" t="s">
        <v>78</v>
      </c>
    </row>
    <row r="7796" spans="1:10" x14ac:dyDescent="0.2">
      <c r="A7796" s="5">
        <v>527</v>
      </c>
      <c r="B7796" s="6">
        <v>26</v>
      </c>
      <c r="C7796" s="6" t="s">
        <v>201</v>
      </c>
      <c r="D7796" s="7">
        <v>46143.759722222225</v>
      </c>
      <c r="E7796" s="6">
        <v>309</v>
      </c>
      <c r="F7796" s="6">
        <v>309</v>
      </c>
      <c r="G7796" s="6">
        <v>0</v>
      </c>
      <c r="H7796" s="6">
        <v>8</v>
      </c>
      <c r="I7796" s="6">
        <v>5</v>
      </c>
      <c r="J7796" s="6" t="s">
        <v>79</v>
      </c>
    </row>
    <row r="7797" spans="1:10" x14ac:dyDescent="0.2">
      <c r="A7797" s="5">
        <v>540</v>
      </c>
      <c r="B7797" s="6">
        <v>19</v>
      </c>
      <c r="C7797" s="6" t="s">
        <v>87</v>
      </c>
      <c r="D7797" s="7">
        <v>46143.777777777781</v>
      </c>
      <c r="E7797" s="6">
        <v>192.51</v>
      </c>
      <c r="F7797" s="6">
        <v>192.51</v>
      </c>
      <c r="G7797" s="6">
        <v>0</v>
      </c>
      <c r="H7797" s="6">
        <v>6</v>
      </c>
      <c r="I7797" s="6">
        <v>7</v>
      </c>
      <c r="J7797" s="6" t="s">
        <v>145</v>
      </c>
    </row>
    <row r="7798" spans="1:10" x14ac:dyDescent="0.2">
      <c r="A7798" s="5">
        <v>654</v>
      </c>
      <c r="B7798" s="6">
        <v>15</v>
      </c>
      <c r="C7798" s="6" t="s">
        <v>131</v>
      </c>
      <c r="D7798" s="7">
        <v>46143.795138888891</v>
      </c>
      <c r="E7798" s="6">
        <v>434.9</v>
      </c>
      <c r="F7798" s="6">
        <v>434.9</v>
      </c>
      <c r="G7798" s="6">
        <v>0</v>
      </c>
      <c r="H7798" s="6">
        <v>8</v>
      </c>
      <c r="I7798" s="6">
        <v>29</v>
      </c>
      <c r="J7798" s="6" t="s">
        <v>78</v>
      </c>
    </row>
    <row r="7799" spans="1:10" x14ac:dyDescent="0.2">
      <c r="A7799" s="5">
        <v>563</v>
      </c>
      <c r="B7799" s="6">
        <v>32</v>
      </c>
      <c r="C7799" s="6" t="s">
        <v>180</v>
      </c>
      <c r="D7799" s="7">
        <v>46143.824999999997</v>
      </c>
      <c r="E7799" s="6">
        <v>374.42</v>
      </c>
      <c r="F7799" s="6">
        <v>374.42</v>
      </c>
      <c r="G7799" s="6">
        <v>0</v>
      </c>
      <c r="H7799" s="6">
        <v>13</v>
      </c>
      <c r="I7799" s="6">
        <v>20</v>
      </c>
      <c r="J7799" s="6" t="s">
        <v>44</v>
      </c>
    </row>
    <row r="7800" spans="1:10" x14ac:dyDescent="0.2">
      <c r="A7800" s="5">
        <v>551</v>
      </c>
      <c r="B7800" s="6">
        <v>36</v>
      </c>
      <c r="C7800" s="6" t="s">
        <v>184</v>
      </c>
      <c r="D7800" s="7">
        <v>46143.826388888891</v>
      </c>
      <c r="E7800" s="6">
        <v>314.3</v>
      </c>
      <c r="F7800" s="6">
        <v>314.3</v>
      </c>
      <c r="G7800" s="6">
        <v>0</v>
      </c>
      <c r="H7800" s="6">
        <v>13</v>
      </c>
      <c r="I7800" s="6">
        <v>20</v>
      </c>
      <c r="J7800" s="6" t="s">
        <v>44</v>
      </c>
    </row>
    <row r="7801" spans="1:10" x14ac:dyDescent="0.2">
      <c r="A7801" s="5">
        <v>607</v>
      </c>
      <c r="B7801" s="6">
        <v>22</v>
      </c>
      <c r="C7801" s="6" t="s">
        <v>213</v>
      </c>
      <c r="D7801" s="7">
        <v>46144.395138888889</v>
      </c>
      <c r="E7801" s="6">
        <v>578.70000000000005</v>
      </c>
      <c r="F7801" s="6">
        <v>578.70000000000005</v>
      </c>
      <c r="G7801" s="6">
        <v>0</v>
      </c>
      <c r="H7801" s="6">
        <v>6</v>
      </c>
      <c r="I7801" s="6">
        <v>7</v>
      </c>
      <c r="J7801" s="6" t="s">
        <v>145</v>
      </c>
    </row>
    <row r="7802" spans="1:10" x14ac:dyDescent="0.2">
      <c r="A7802" s="5">
        <v>593</v>
      </c>
      <c r="B7802" s="6">
        <v>12</v>
      </c>
      <c r="C7802" s="6" t="s">
        <v>68</v>
      </c>
      <c r="D7802" s="7">
        <v>46144.445833333331</v>
      </c>
      <c r="E7802" s="6">
        <v>160.47</v>
      </c>
      <c r="F7802" s="6">
        <v>160.47</v>
      </c>
      <c r="G7802" s="6">
        <v>0</v>
      </c>
      <c r="H7802" s="6">
        <v>11</v>
      </c>
      <c r="I7802" s="6">
        <v>18</v>
      </c>
      <c r="J7802" s="6" t="s">
        <v>29</v>
      </c>
    </row>
    <row r="7803" spans="1:10" x14ac:dyDescent="0.2">
      <c r="A7803" s="5">
        <v>594</v>
      </c>
      <c r="B7803" s="6">
        <v>23</v>
      </c>
      <c r="C7803" s="6" t="s">
        <v>165</v>
      </c>
      <c r="D7803" s="7">
        <v>46144.630555555559</v>
      </c>
      <c r="E7803" s="6">
        <v>394.75</v>
      </c>
      <c r="F7803" s="6">
        <v>394.75</v>
      </c>
      <c r="G7803" s="6">
        <v>0</v>
      </c>
      <c r="H7803" s="6">
        <v>12</v>
      </c>
      <c r="I7803" s="6">
        <v>11</v>
      </c>
      <c r="J7803" s="6" t="s">
        <v>90</v>
      </c>
    </row>
    <row r="7804" spans="1:10" x14ac:dyDescent="0.2">
      <c r="A7804" s="5">
        <v>61</v>
      </c>
      <c r="B7804" s="6">
        <v>15</v>
      </c>
      <c r="C7804" s="6" t="s">
        <v>131</v>
      </c>
      <c r="D7804" s="7">
        <v>46144.707638888889</v>
      </c>
      <c r="E7804" s="6">
        <v>455</v>
      </c>
      <c r="F7804" s="6">
        <v>455</v>
      </c>
      <c r="G7804" s="6">
        <v>0</v>
      </c>
      <c r="H7804" s="6">
        <v>13</v>
      </c>
      <c r="I7804" s="6">
        <v>20</v>
      </c>
      <c r="J7804" s="6" t="s">
        <v>44</v>
      </c>
    </row>
    <row r="7805" spans="1:10" x14ac:dyDescent="0.2">
      <c r="A7805" s="5">
        <v>553</v>
      </c>
      <c r="B7805" s="6">
        <v>13</v>
      </c>
      <c r="C7805" s="6" t="s">
        <v>236</v>
      </c>
      <c r="D7805" s="7">
        <v>46144.729166666664</v>
      </c>
      <c r="E7805" s="6">
        <v>154.76</v>
      </c>
      <c r="F7805" s="6">
        <v>154.76</v>
      </c>
      <c r="G7805" s="6">
        <v>0</v>
      </c>
      <c r="H7805" s="6">
        <v>4</v>
      </c>
      <c r="I7805" s="6">
        <v>4</v>
      </c>
      <c r="J7805" s="6" t="s">
        <v>219</v>
      </c>
    </row>
    <row r="7806" spans="1:10" x14ac:dyDescent="0.2">
      <c r="A7806" s="5">
        <v>560</v>
      </c>
      <c r="B7806" s="6">
        <v>17</v>
      </c>
      <c r="C7806" s="6" t="s">
        <v>243</v>
      </c>
      <c r="D7806" s="7">
        <v>46144.756249999999</v>
      </c>
      <c r="E7806" s="6">
        <v>454.95</v>
      </c>
      <c r="F7806" s="6">
        <v>454.95</v>
      </c>
      <c r="G7806" s="6">
        <v>0</v>
      </c>
      <c r="H7806" s="6">
        <v>6</v>
      </c>
      <c r="I7806" s="6">
        <v>8</v>
      </c>
      <c r="J7806" s="6" t="s">
        <v>92</v>
      </c>
    </row>
    <row r="7807" spans="1:10" x14ac:dyDescent="0.2">
      <c r="A7807" s="5">
        <v>560</v>
      </c>
      <c r="B7807" s="6">
        <v>18</v>
      </c>
      <c r="C7807" s="6" t="s">
        <v>244</v>
      </c>
      <c r="D7807" s="7">
        <v>46144.757638888892</v>
      </c>
      <c r="E7807" s="6">
        <v>454.95</v>
      </c>
      <c r="F7807" s="6">
        <v>454.95</v>
      </c>
      <c r="G7807" s="6">
        <v>0</v>
      </c>
      <c r="H7807" s="6">
        <v>6</v>
      </c>
      <c r="I7807" s="6">
        <v>8</v>
      </c>
      <c r="J7807" s="6" t="s">
        <v>92</v>
      </c>
    </row>
    <row r="7808" spans="1:10" x14ac:dyDescent="0.2">
      <c r="A7808" s="5">
        <v>584</v>
      </c>
      <c r="B7808" s="6">
        <v>22</v>
      </c>
      <c r="C7808" s="6" t="s">
        <v>164</v>
      </c>
      <c r="D7808" s="7">
        <v>46144.777777777781</v>
      </c>
      <c r="E7808" s="6">
        <v>254.07</v>
      </c>
      <c r="F7808" s="6">
        <v>254.07</v>
      </c>
      <c r="G7808" s="6">
        <v>0</v>
      </c>
      <c r="H7808" s="6">
        <v>4</v>
      </c>
      <c r="I7808" s="6">
        <v>4</v>
      </c>
      <c r="J7808" s="6" t="s">
        <v>219</v>
      </c>
    </row>
    <row r="7809" spans="1:10" x14ac:dyDescent="0.2">
      <c r="A7809" s="5">
        <v>443</v>
      </c>
      <c r="B7809" s="6">
        <v>8</v>
      </c>
      <c r="C7809" s="6" t="s">
        <v>50</v>
      </c>
      <c r="D7809" s="7">
        <v>46144.822916666664</v>
      </c>
      <c r="E7809" s="6">
        <v>180</v>
      </c>
      <c r="F7809" s="6">
        <v>180</v>
      </c>
      <c r="G7809" s="6">
        <v>0</v>
      </c>
      <c r="H7809" s="6">
        <v>6</v>
      </c>
      <c r="I7809" s="6">
        <v>7</v>
      </c>
      <c r="J7809" s="6" t="s">
        <v>145</v>
      </c>
    </row>
    <row r="7810" spans="1:10" x14ac:dyDescent="0.2">
      <c r="A7810" s="5">
        <v>545</v>
      </c>
      <c r="B7810" s="6">
        <v>19</v>
      </c>
      <c r="C7810" s="6" t="s">
        <v>87</v>
      </c>
      <c r="D7810" s="7">
        <v>46144.832638888889</v>
      </c>
      <c r="E7810" s="6">
        <v>182.88</v>
      </c>
      <c r="F7810" s="6">
        <v>182.88</v>
      </c>
      <c r="G7810" s="6">
        <v>0</v>
      </c>
      <c r="H7810" s="6">
        <v>14</v>
      </c>
      <c r="I7810" s="6">
        <v>12</v>
      </c>
      <c r="J7810" s="6" t="s">
        <v>134</v>
      </c>
    </row>
    <row r="7811" spans="1:10" x14ac:dyDescent="0.2">
      <c r="A7811" s="5">
        <v>697</v>
      </c>
      <c r="B7811" s="6">
        <v>8</v>
      </c>
      <c r="C7811" s="6" t="s">
        <v>124</v>
      </c>
      <c r="D7811" s="7">
        <v>46144.838194444441</v>
      </c>
      <c r="E7811" s="6">
        <v>320</v>
      </c>
      <c r="F7811" s="6">
        <v>320</v>
      </c>
      <c r="G7811" s="6">
        <v>0</v>
      </c>
      <c r="H7811" s="6">
        <v>8</v>
      </c>
      <c r="I7811" s="6">
        <v>5</v>
      </c>
      <c r="J7811" s="6" t="s">
        <v>79</v>
      </c>
    </row>
    <row r="7812" spans="1:10" x14ac:dyDescent="0.2">
      <c r="A7812" s="5">
        <v>711</v>
      </c>
      <c r="B7812" s="6">
        <v>6</v>
      </c>
      <c r="C7812" s="6" t="s">
        <v>48</v>
      </c>
      <c r="D7812" s="7">
        <v>46144.874305555553</v>
      </c>
      <c r="E7812" s="6">
        <v>391.24</v>
      </c>
      <c r="F7812" s="6">
        <v>391.24</v>
      </c>
      <c r="G7812" s="6">
        <v>0</v>
      </c>
      <c r="H7812" s="6">
        <v>13</v>
      </c>
      <c r="I7812" s="6">
        <v>31</v>
      </c>
      <c r="J7812" s="6" t="s">
        <v>42</v>
      </c>
    </row>
    <row r="7813" spans="1:10" x14ac:dyDescent="0.2">
      <c r="A7813" s="5">
        <v>46</v>
      </c>
      <c r="B7813" s="6">
        <v>13</v>
      </c>
      <c r="C7813" s="6" t="s">
        <v>91</v>
      </c>
      <c r="D7813" s="7">
        <v>46145.395138888889</v>
      </c>
      <c r="E7813" s="6">
        <v>192</v>
      </c>
      <c r="F7813" s="6">
        <v>192</v>
      </c>
      <c r="G7813" s="6">
        <v>0</v>
      </c>
      <c r="H7813" s="6" t="s">
        <v>47</v>
      </c>
      <c r="I7813" s="6">
        <v>10002</v>
      </c>
      <c r="J7813" s="6" t="s">
        <v>56</v>
      </c>
    </row>
    <row r="7814" spans="1:10" x14ac:dyDescent="0.2">
      <c r="A7814" s="5">
        <v>587</v>
      </c>
      <c r="B7814" s="6">
        <v>14</v>
      </c>
      <c r="C7814" s="6" t="s">
        <v>240</v>
      </c>
      <c r="D7814" s="7">
        <v>46145.397916666669</v>
      </c>
      <c r="E7814" s="6">
        <v>318.75</v>
      </c>
      <c r="F7814" s="6">
        <v>318.75</v>
      </c>
      <c r="G7814" s="6">
        <v>0</v>
      </c>
      <c r="H7814" s="6" t="s">
        <v>47</v>
      </c>
      <c r="I7814" s="6">
        <v>10002</v>
      </c>
      <c r="J7814" s="6" t="s">
        <v>56</v>
      </c>
    </row>
    <row r="7815" spans="1:10" x14ac:dyDescent="0.2">
      <c r="A7815" s="5">
        <v>591</v>
      </c>
      <c r="B7815" s="6">
        <v>19</v>
      </c>
      <c r="C7815" s="6" t="s">
        <v>87</v>
      </c>
      <c r="D7815" s="7">
        <v>46145.401388888888</v>
      </c>
      <c r="E7815" s="6">
        <v>164</v>
      </c>
      <c r="F7815" s="6">
        <v>164</v>
      </c>
      <c r="G7815" s="6">
        <v>0</v>
      </c>
      <c r="H7815" s="6" t="s">
        <v>47</v>
      </c>
      <c r="I7815" s="6">
        <v>10002</v>
      </c>
      <c r="J7815" s="6" t="s">
        <v>56</v>
      </c>
    </row>
    <row r="7816" spans="1:10" x14ac:dyDescent="0.2">
      <c r="A7816" s="5">
        <v>14</v>
      </c>
      <c r="B7816" s="6">
        <v>11</v>
      </c>
      <c r="C7816" s="6" t="s">
        <v>54</v>
      </c>
      <c r="D7816" s="7">
        <v>46145.449305555558</v>
      </c>
      <c r="E7816" s="6">
        <v>518.52</v>
      </c>
      <c r="F7816" s="6">
        <v>518.52</v>
      </c>
      <c r="G7816" s="6">
        <v>0</v>
      </c>
      <c r="H7816" s="6">
        <v>13</v>
      </c>
      <c r="I7816" s="6">
        <v>20</v>
      </c>
      <c r="J7816" s="6" t="s">
        <v>44</v>
      </c>
    </row>
    <row r="7817" spans="1:10" x14ac:dyDescent="0.2">
      <c r="A7817" s="5">
        <v>595</v>
      </c>
      <c r="B7817" s="6">
        <v>41</v>
      </c>
      <c r="C7817" s="6" t="s">
        <v>189</v>
      </c>
      <c r="D7817" s="7">
        <v>46145.455555555556</v>
      </c>
      <c r="E7817" s="6">
        <v>655.29999999999995</v>
      </c>
      <c r="F7817" s="6">
        <v>655.29999999999995</v>
      </c>
      <c r="G7817" s="6">
        <v>0</v>
      </c>
      <c r="H7817" s="6">
        <v>14</v>
      </c>
      <c r="I7817" s="6">
        <v>12</v>
      </c>
      <c r="J7817" s="6" t="s">
        <v>134</v>
      </c>
    </row>
    <row r="7818" spans="1:10" x14ac:dyDescent="0.2">
      <c r="A7818" s="5">
        <v>713</v>
      </c>
      <c r="B7818" s="6">
        <v>6</v>
      </c>
      <c r="C7818" s="6" t="s">
        <v>61</v>
      </c>
      <c r="D7818" s="7">
        <v>46145.456250000003</v>
      </c>
      <c r="E7818" s="6">
        <v>355.77</v>
      </c>
      <c r="F7818" s="6">
        <v>355.77</v>
      </c>
      <c r="G7818" s="6">
        <v>0</v>
      </c>
      <c r="H7818" s="6">
        <v>5</v>
      </c>
      <c r="I7818" s="6">
        <v>10</v>
      </c>
      <c r="J7818" s="6" t="s">
        <v>133</v>
      </c>
    </row>
    <row r="7819" spans="1:10" x14ac:dyDescent="0.2">
      <c r="A7819" s="5">
        <v>604</v>
      </c>
      <c r="B7819" s="6">
        <v>21</v>
      </c>
      <c r="C7819" s="6" t="s">
        <v>212</v>
      </c>
      <c r="D7819" s="7">
        <v>46145.46597222222</v>
      </c>
      <c r="E7819" s="6">
        <v>219.23</v>
      </c>
      <c r="F7819" s="6">
        <v>219.23</v>
      </c>
      <c r="G7819" s="6">
        <v>0</v>
      </c>
      <c r="H7819" s="6">
        <v>11</v>
      </c>
      <c r="I7819" s="6">
        <v>18</v>
      </c>
      <c r="J7819" s="6" t="s">
        <v>29</v>
      </c>
    </row>
    <row r="7820" spans="1:10" x14ac:dyDescent="0.2">
      <c r="A7820" s="5">
        <v>603</v>
      </c>
      <c r="B7820" s="6">
        <v>35</v>
      </c>
      <c r="C7820" s="6" t="s">
        <v>183</v>
      </c>
      <c r="D7820" s="7">
        <v>46145.504861111112</v>
      </c>
      <c r="E7820" s="6">
        <v>248.06</v>
      </c>
      <c r="F7820" s="6">
        <v>248.06</v>
      </c>
      <c r="G7820" s="6">
        <v>0</v>
      </c>
      <c r="H7820" s="6">
        <v>14</v>
      </c>
      <c r="I7820" s="6">
        <v>12</v>
      </c>
      <c r="J7820" s="6" t="s">
        <v>134</v>
      </c>
    </row>
    <row r="7821" spans="1:10" x14ac:dyDescent="0.2">
      <c r="A7821" s="5">
        <v>570</v>
      </c>
      <c r="B7821" s="6">
        <v>36</v>
      </c>
      <c r="C7821" s="6" t="s">
        <v>251</v>
      </c>
      <c r="D7821" s="7">
        <v>46145.631944444445</v>
      </c>
      <c r="E7821" s="6">
        <v>180</v>
      </c>
      <c r="F7821" s="6">
        <v>180</v>
      </c>
      <c r="G7821" s="6">
        <v>0</v>
      </c>
      <c r="H7821" s="6">
        <v>8</v>
      </c>
      <c r="I7821" s="6">
        <v>5</v>
      </c>
      <c r="J7821" s="6" t="s">
        <v>79</v>
      </c>
    </row>
    <row r="7822" spans="1:10" x14ac:dyDescent="0.2">
      <c r="A7822" s="5">
        <v>544</v>
      </c>
      <c r="B7822" s="6">
        <v>35</v>
      </c>
      <c r="C7822" s="6" t="s">
        <v>183</v>
      </c>
      <c r="D7822" s="7">
        <v>46145.664583333331</v>
      </c>
      <c r="E7822" s="6">
        <v>208.53</v>
      </c>
      <c r="F7822" s="6">
        <v>208.53</v>
      </c>
      <c r="G7822" s="6">
        <v>0</v>
      </c>
      <c r="H7822" s="6">
        <v>13</v>
      </c>
      <c r="I7822" s="6">
        <v>31</v>
      </c>
      <c r="J7822" s="6" t="s">
        <v>42</v>
      </c>
    </row>
    <row r="7823" spans="1:10" x14ac:dyDescent="0.2">
      <c r="A7823" s="5">
        <v>751</v>
      </c>
      <c r="B7823" s="6">
        <v>1</v>
      </c>
      <c r="C7823" s="6" t="s">
        <v>19</v>
      </c>
      <c r="D7823" s="7">
        <v>46145.70416666667</v>
      </c>
      <c r="E7823" s="6">
        <v>0</v>
      </c>
      <c r="F7823" s="6">
        <v>0</v>
      </c>
      <c r="G7823" s="6">
        <v>0</v>
      </c>
      <c r="H7823" s="6">
        <v>6</v>
      </c>
      <c r="I7823" s="6">
        <v>9</v>
      </c>
      <c r="J7823" s="6" t="s">
        <v>80</v>
      </c>
    </row>
    <row r="7824" spans="1:10" x14ac:dyDescent="0.2">
      <c r="A7824" s="5">
        <v>550</v>
      </c>
      <c r="B7824" s="6">
        <v>19</v>
      </c>
      <c r="C7824" s="6" t="s">
        <v>194</v>
      </c>
      <c r="D7824" s="7">
        <v>46145.717361111114</v>
      </c>
      <c r="E7824" s="6">
        <v>299.94</v>
      </c>
      <c r="F7824" s="6">
        <v>299.94</v>
      </c>
      <c r="G7824" s="6">
        <v>0</v>
      </c>
      <c r="H7824" s="6">
        <v>11</v>
      </c>
      <c r="I7824" s="6">
        <v>18</v>
      </c>
      <c r="J7824" s="6" t="s">
        <v>29</v>
      </c>
    </row>
    <row r="7825" spans="1:10" x14ac:dyDescent="0.2">
      <c r="A7825" s="5">
        <v>625</v>
      </c>
      <c r="B7825" s="6">
        <v>16</v>
      </c>
      <c r="C7825" s="6" t="s">
        <v>83</v>
      </c>
      <c r="D7825" s="7">
        <v>46145.761111111111</v>
      </c>
      <c r="E7825" s="6">
        <v>240.7</v>
      </c>
      <c r="F7825" s="6">
        <v>240.7</v>
      </c>
      <c r="G7825" s="6">
        <v>0</v>
      </c>
      <c r="H7825" s="6">
        <v>14</v>
      </c>
      <c r="I7825" s="6">
        <v>12</v>
      </c>
      <c r="J7825" s="6" t="s">
        <v>134</v>
      </c>
    </row>
    <row r="7826" spans="1:10" x14ac:dyDescent="0.2">
      <c r="A7826" s="5">
        <v>626</v>
      </c>
      <c r="B7826" s="6">
        <v>16</v>
      </c>
      <c r="C7826" s="6" t="s">
        <v>83</v>
      </c>
      <c r="D7826" s="7">
        <v>46145.761805555558</v>
      </c>
      <c r="E7826" s="6">
        <v>240.7</v>
      </c>
      <c r="F7826" s="6">
        <v>240.7</v>
      </c>
      <c r="G7826" s="6">
        <v>0</v>
      </c>
      <c r="H7826" s="6">
        <v>14</v>
      </c>
      <c r="I7826" s="6">
        <v>12</v>
      </c>
      <c r="J7826" s="6" t="s">
        <v>134</v>
      </c>
    </row>
    <row r="7827" spans="1:10" x14ac:dyDescent="0.2">
      <c r="A7827" s="5">
        <v>664</v>
      </c>
      <c r="B7827" s="6">
        <v>10</v>
      </c>
      <c r="C7827" s="6" t="s">
        <v>66</v>
      </c>
      <c r="D7827" s="7">
        <v>46145.772916666669</v>
      </c>
      <c r="E7827" s="6">
        <v>160.47</v>
      </c>
      <c r="F7827" s="6">
        <v>160.47</v>
      </c>
      <c r="G7827" s="6">
        <v>0</v>
      </c>
      <c r="H7827" s="6">
        <v>14</v>
      </c>
      <c r="I7827" s="6">
        <v>12</v>
      </c>
      <c r="J7827" s="6" t="s">
        <v>134</v>
      </c>
    </row>
    <row r="7828" spans="1:10" x14ac:dyDescent="0.2">
      <c r="A7828" s="5">
        <v>539</v>
      </c>
      <c r="B7828" s="6">
        <v>20</v>
      </c>
      <c r="C7828" s="6" t="s">
        <v>88</v>
      </c>
      <c r="D7828" s="7">
        <v>46145.773611111108</v>
      </c>
      <c r="E7828" s="6">
        <v>181.81</v>
      </c>
      <c r="F7828" s="6">
        <v>181.81</v>
      </c>
      <c r="G7828" s="6">
        <v>0</v>
      </c>
      <c r="H7828" s="6">
        <v>8</v>
      </c>
      <c r="I7828" s="6">
        <v>29</v>
      </c>
      <c r="J7828" s="6" t="s">
        <v>78</v>
      </c>
    </row>
    <row r="7829" spans="1:10" x14ac:dyDescent="0.2">
      <c r="A7829" s="5">
        <v>634</v>
      </c>
      <c r="B7829" s="6">
        <v>14</v>
      </c>
      <c r="C7829" s="6" t="s">
        <v>130</v>
      </c>
      <c r="D7829" s="7">
        <v>46145.77847222222</v>
      </c>
      <c r="E7829" s="6">
        <v>300</v>
      </c>
      <c r="F7829" s="6">
        <v>300</v>
      </c>
      <c r="G7829" s="6">
        <v>0</v>
      </c>
      <c r="H7829" s="6">
        <v>6</v>
      </c>
      <c r="I7829" s="6">
        <v>10100</v>
      </c>
      <c r="J7829" s="6" t="s">
        <v>73</v>
      </c>
    </row>
    <row r="7830" spans="1:10" x14ac:dyDescent="0.2">
      <c r="A7830" s="5">
        <v>599</v>
      </c>
      <c r="B7830" s="6">
        <v>25</v>
      </c>
      <c r="C7830" s="6" t="s">
        <v>200</v>
      </c>
      <c r="D7830" s="7">
        <v>46145.8</v>
      </c>
      <c r="E7830" s="6">
        <v>216.57</v>
      </c>
      <c r="F7830" s="6">
        <v>216.57</v>
      </c>
      <c r="G7830" s="6">
        <v>0</v>
      </c>
      <c r="H7830" s="6">
        <v>13</v>
      </c>
      <c r="I7830" s="6">
        <v>31</v>
      </c>
      <c r="J7830" s="6" t="s">
        <v>42</v>
      </c>
    </row>
    <row r="7831" spans="1:10" x14ac:dyDescent="0.2">
      <c r="A7831" s="5">
        <v>628</v>
      </c>
      <c r="B7831" s="6">
        <v>18</v>
      </c>
      <c r="C7831" s="6" t="s">
        <v>86</v>
      </c>
      <c r="D7831" s="7">
        <v>46145.831944444442</v>
      </c>
      <c r="E7831" s="6">
        <v>183</v>
      </c>
      <c r="F7831" s="6">
        <v>183</v>
      </c>
      <c r="G7831" s="6">
        <v>0</v>
      </c>
      <c r="H7831" s="6">
        <v>13</v>
      </c>
      <c r="I7831" s="6">
        <v>31</v>
      </c>
      <c r="J7831" s="6" t="s">
        <v>42</v>
      </c>
    </row>
    <row r="7832" spans="1:10" x14ac:dyDescent="0.2">
      <c r="A7832" s="5">
        <v>589</v>
      </c>
      <c r="B7832" s="6">
        <v>44</v>
      </c>
      <c r="C7832" s="6" t="s">
        <v>192</v>
      </c>
      <c r="D7832" s="7">
        <v>46145.847222222219</v>
      </c>
      <c r="E7832" s="6">
        <v>697.24</v>
      </c>
      <c r="F7832" s="6">
        <v>697.24</v>
      </c>
      <c r="G7832" s="6">
        <v>0</v>
      </c>
      <c r="H7832" s="6">
        <v>8</v>
      </c>
      <c r="I7832" s="6">
        <v>5</v>
      </c>
      <c r="J7832" s="6" t="s">
        <v>79</v>
      </c>
    </row>
    <row r="7833" spans="1:10" x14ac:dyDescent="0.2">
      <c r="A7833" s="5">
        <v>702</v>
      </c>
      <c r="B7833" s="6">
        <v>43</v>
      </c>
      <c r="C7833" s="6" t="s">
        <v>191</v>
      </c>
      <c r="D7833" s="7">
        <v>46146.510416666664</v>
      </c>
      <c r="E7833" s="6">
        <v>230</v>
      </c>
      <c r="F7833" s="6">
        <v>230</v>
      </c>
      <c r="G7833" s="6">
        <v>0</v>
      </c>
      <c r="H7833" s="6">
        <v>6</v>
      </c>
      <c r="I7833" s="6">
        <v>10100</v>
      </c>
      <c r="J7833" s="6" t="s">
        <v>73</v>
      </c>
    </row>
    <row r="7834" spans="1:10" x14ac:dyDescent="0.2">
      <c r="A7834" s="5">
        <v>702</v>
      </c>
      <c r="B7834" s="6">
        <v>44</v>
      </c>
      <c r="C7834" s="6" t="s">
        <v>192</v>
      </c>
      <c r="D7834" s="7">
        <v>46146.511111111111</v>
      </c>
      <c r="E7834" s="6">
        <v>230</v>
      </c>
      <c r="F7834" s="6">
        <v>230</v>
      </c>
      <c r="G7834" s="6">
        <v>0</v>
      </c>
      <c r="H7834" s="6">
        <v>6</v>
      </c>
      <c r="I7834" s="6">
        <v>10100</v>
      </c>
      <c r="J7834" s="6" t="s">
        <v>73</v>
      </c>
    </row>
    <row r="7835" spans="1:10" x14ac:dyDescent="0.2">
      <c r="A7835" s="5">
        <v>445</v>
      </c>
      <c r="B7835" s="6">
        <v>10</v>
      </c>
      <c r="C7835" s="6" t="s">
        <v>154</v>
      </c>
      <c r="D7835" s="7">
        <v>46146.604861111111</v>
      </c>
      <c r="E7835" s="6">
        <v>356.86</v>
      </c>
      <c r="F7835" s="6">
        <v>356.86</v>
      </c>
      <c r="G7835" s="6">
        <v>0</v>
      </c>
      <c r="H7835" s="6">
        <v>14</v>
      </c>
      <c r="I7835" s="6">
        <v>12</v>
      </c>
      <c r="J7835" s="6" t="s">
        <v>134</v>
      </c>
    </row>
    <row r="7836" spans="1:10" x14ac:dyDescent="0.2">
      <c r="A7836" s="5">
        <v>610</v>
      </c>
      <c r="B7836" s="6">
        <v>24</v>
      </c>
      <c r="C7836" s="6" t="s">
        <v>166</v>
      </c>
      <c r="D7836" s="7">
        <v>46146.619444444441</v>
      </c>
      <c r="E7836" s="6">
        <v>181.81</v>
      </c>
      <c r="F7836" s="6">
        <v>181.81</v>
      </c>
      <c r="G7836" s="6">
        <v>0</v>
      </c>
      <c r="H7836" s="6">
        <v>8</v>
      </c>
      <c r="I7836" s="6">
        <v>29</v>
      </c>
      <c r="J7836" s="6" t="s">
        <v>78</v>
      </c>
    </row>
    <row r="7837" spans="1:10" x14ac:dyDescent="0.2">
      <c r="A7837" s="5">
        <v>9</v>
      </c>
      <c r="B7837" s="6">
        <v>18</v>
      </c>
      <c r="C7837" s="6" t="s">
        <v>39</v>
      </c>
      <c r="D7837" s="7">
        <v>46146.669444444444</v>
      </c>
      <c r="E7837" s="6">
        <v>302.22000000000003</v>
      </c>
      <c r="F7837" s="6">
        <v>302.22000000000003</v>
      </c>
      <c r="G7837" s="6">
        <v>0</v>
      </c>
      <c r="H7837" s="6">
        <v>11</v>
      </c>
      <c r="I7837" s="6">
        <v>18</v>
      </c>
      <c r="J7837" s="6" t="s">
        <v>29</v>
      </c>
    </row>
    <row r="7838" spans="1:10" x14ac:dyDescent="0.2">
      <c r="A7838" s="5">
        <v>720</v>
      </c>
      <c r="B7838" s="6">
        <v>6</v>
      </c>
      <c r="C7838" s="6" t="s">
        <v>48</v>
      </c>
      <c r="D7838" s="7">
        <v>46146.722916666666</v>
      </c>
      <c r="E7838" s="6">
        <v>391.24</v>
      </c>
      <c r="F7838" s="6">
        <v>391.24</v>
      </c>
      <c r="G7838" s="6">
        <v>0</v>
      </c>
      <c r="H7838" s="6">
        <v>10</v>
      </c>
      <c r="I7838" s="6">
        <v>13</v>
      </c>
      <c r="J7838" s="6" t="s">
        <v>81</v>
      </c>
    </row>
    <row r="7839" spans="1:10" x14ac:dyDescent="0.2">
      <c r="A7839" s="5">
        <v>621</v>
      </c>
      <c r="B7839" s="6">
        <v>22</v>
      </c>
      <c r="C7839" s="6" t="s">
        <v>197</v>
      </c>
      <c r="D7839" s="7">
        <v>46146.767361111109</v>
      </c>
      <c r="E7839" s="6">
        <v>205.15</v>
      </c>
      <c r="F7839" s="6">
        <v>205.15</v>
      </c>
      <c r="G7839" s="6">
        <v>0</v>
      </c>
      <c r="H7839" s="6">
        <v>12</v>
      </c>
      <c r="I7839" s="6">
        <v>11</v>
      </c>
      <c r="J7839" s="6" t="s">
        <v>90</v>
      </c>
    </row>
    <row r="7840" spans="1:10" x14ac:dyDescent="0.2">
      <c r="A7840" s="5">
        <v>724</v>
      </c>
      <c r="B7840" s="6">
        <v>5</v>
      </c>
      <c r="C7840" s="6" t="s">
        <v>60</v>
      </c>
      <c r="D7840" s="7">
        <v>46146.802777777775</v>
      </c>
      <c r="E7840" s="6">
        <v>230</v>
      </c>
      <c r="F7840" s="6">
        <v>230</v>
      </c>
      <c r="G7840" s="6">
        <v>0</v>
      </c>
      <c r="H7840" s="6">
        <v>14</v>
      </c>
      <c r="I7840" s="6">
        <v>12</v>
      </c>
      <c r="J7840" s="6" t="s">
        <v>134</v>
      </c>
    </row>
    <row r="7841" spans="1:10" x14ac:dyDescent="0.2">
      <c r="A7841" s="5">
        <v>740</v>
      </c>
      <c r="B7841" s="6">
        <v>2</v>
      </c>
      <c r="C7841" s="6" t="s">
        <v>72</v>
      </c>
      <c r="D7841" s="7">
        <v>46146.90902777778</v>
      </c>
      <c r="E7841" s="6">
        <v>639.9</v>
      </c>
      <c r="F7841" s="6">
        <v>639.9</v>
      </c>
      <c r="G7841" s="6">
        <v>0</v>
      </c>
      <c r="H7841" s="6">
        <v>6</v>
      </c>
      <c r="I7841" s="6">
        <v>7</v>
      </c>
      <c r="J7841" s="6" t="s">
        <v>145</v>
      </c>
    </row>
    <row r="7842" spans="1:10" x14ac:dyDescent="0.2">
      <c r="A7842" s="5">
        <v>740</v>
      </c>
      <c r="B7842" s="6">
        <v>3</v>
      </c>
      <c r="C7842" s="6" t="s">
        <v>74</v>
      </c>
      <c r="D7842" s="7">
        <v>46146.909722222219</v>
      </c>
      <c r="E7842" s="6">
        <v>640.1</v>
      </c>
      <c r="F7842" s="6">
        <v>640.1</v>
      </c>
      <c r="G7842" s="6">
        <v>0</v>
      </c>
      <c r="H7842" s="6">
        <v>6</v>
      </c>
      <c r="I7842" s="6">
        <v>7</v>
      </c>
      <c r="J7842" s="6" t="s">
        <v>145</v>
      </c>
    </row>
    <row r="7843" spans="1:10" x14ac:dyDescent="0.2">
      <c r="A7843" s="5">
        <v>605</v>
      </c>
      <c r="B7843" s="6">
        <v>16</v>
      </c>
      <c r="C7843" s="6" t="s">
        <v>132</v>
      </c>
      <c r="D7843" s="7">
        <v>46146.972222222219</v>
      </c>
      <c r="E7843" s="6">
        <v>320</v>
      </c>
      <c r="F7843" s="6">
        <v>320</v>
      </c>
      <c r="G7843" s="6">
        <v>0</v>
      </c>
      <c r="H7843" s="6">
        <v>6</v>
      </c>
      <c r="I7843" s="6">
        <v>7</v>
      </c>
      <c r="J7843" s="6" t="s">
        <v>145</v>
      </c>
    </row>
    <row r="7844" spans="1:10" x14ac:dyDescent="0.2">
      <c r="A7844" s="5">
        <v>535</v>
      </c>
      <c r="B7844" s="6">
        <v>18</v>
      </c>
      <c r="C7844" s="6" t="s">
        <v>193</v>
      </c>
      <c r="D7844" s="7">
        <v>46147.474305555559</v>
      </c>
      <c r="E7844" s="6">
        <v>390</v>
      </c>
      <c r="F7844" s="6">
        <v>390</v>
      </c>
      <c r="G7844" s="6">
        <v>0</v>
      </c>
      <c r="H7844" s="6">
        <v>14</v>
      </c>
      <c r="I7844" s="6">
        <v>12</v>
      </c>
      <c r="J7844" s="6" t="s">
        <v>134</v>
      </c>
    </row>
    <row r="7845" spans="1:10" x14ac:dyDescent="0.2">
      <c r="A7845" s="5">
        <v>612</v>
      </c>
      <c r="B7845" s="6">
        <v>19</v>
      </c>
      <c r="C7845" s="6" t="s">
        <v>210</v>
      </c>
      <c r="D7845" s="7">
        <v>46147.5625</v>
      </c>
      <c r="E7845" s="6">
        <v>233.85</v>
      </c>
      <c r="F7845" s="6">
        <v>233.85</v>
      </c>
      <c r="G7845" s="6">
        <v>0</v>
      </c>
      <c r="H7845" s="6">
        <v>12</v>
      </c>
      <c r="I7845" s="6">
        <v>11</v>
      </c>
      <c r="J7845" s="6" t="s">
        <v>90</v>
      </c>
    </row>
    <row r="7846" spans="1:10" x14ac:dyDescent="0.2">
      <c r="A7846" s="5">
        <v>528</v>
      </c>
      <c r="B7846" s="6">
        <v>24</v>
      </c>
      <c r="C7846" s="6" t="s">
        <v>215</v>
      </c>
      <c r="D7846" s="7">
        <v>46147.677083333336</v>
      </c>
      <c r="E7846" s="6">
        <v>376.35</v>
      </c>
      <c r="F7846" s="6">
        <v>376.35</v>
      </c>
      <c r="G7846" s="6">
        <v>0</v>
      </c>
      <c r="H7846" s="6">
        <v>10</v>
      </c>
      <c r="I7846" s="6">
        <v>23</v>
      </c>
      <c r="J7846" s="6" t="s">
        <v>82</v>
      </c>
    </row>
    <row r="7847" spans="1:10" x14ac:dyDescent="0.2">
      <c r="A7847" s="5">
        <v>598</v>
      </c>
      <c r="B7847" s="6">
        <v>19</v>
      </c>
      <c r="C7847" s="6" t="s">
        <v>210</v>
      </c>
      <c r="D7847" s="7">
        <v>46147.705555555556</v>
      </c>
      <c r="E7847" s="6">
        <v>369.17</v>
      </c>
      <c r="F7847" s="6">
        <v>369.17</v>
      </c>
      <c r="G7847" s="6">
        <v>0</v>
      </c>
      <c r="H7847" s="6">
        <v>13</v>
      </c>
      <c r="I7847" s="6">
        <v>20</v>
      </c>
      <c r="J7847" s="6" t="s">
        <v>44</v>
      </c>
    </row>
    <row r="7848" spans="1:10" x14ac:dyDescent="0.2">
      <c r="A7848" s="5">
        <v>629</v>
      </c>
      <c r="B7848" s="6">
        <v>28</v>
      </c>
      <c r="C7848" s="6" t="s">
        <v>176</v>
      </c>
      <c r="D7848" s="7">
        <v>46147.767361111109</v>
      </c>
      <c r="E7848" s="6">
        <v>160.47</v>
      </c>
      <c r="F7848" s="6">
        <v>160.47</v>
      </c>
      <c r="G7848" s="6">
        <v>0</v>
      </c>
      <c r="H7848" s="6">
        <v>13</v>
      </c>
      <c r="I7848" s="6">
        <v>31</v>
      </c>
      <c r="J7848" s="6" t="s">
        <v>42</v>
      </c>
    </row>
    <row r="7849" spans="1:10" x14ac:dyDescent="0.2">
      <c r="A7849" s="5">
        <v>734</v>
      </c>
      <c r="B7849" s="6">
        <v>4</v>
      </c>
      <c r="C7849" s="6" t="s">
        <v>59</v>
      </c>
      <c r="D7849" s="7">
        <v>46147.768750000003</v>
      </c>
      <c r="E7849" s="6">
        <v>227.33</v>
      </c>
      <c r="F7849" s="6">
        <v>227.33</v>
      </c>
      <c r="G7849" s="6">
        <v>0</v>
      </c>
      <c r="H7849" s="6">
        <v>13</v>
      </c>
      <c r="I7849" s="6">
        <v>31</v>
      </c>
      <c r="J7849" s="6" t="s">
        <v>42</v>
      </c>
    </row>
    <row r="7850" spans="1:10" x14ac:dyDescent="0.2">
      <c r="A7850" s="5">
        <v>749</v>
      </c>
      <c r="B7850" s="6">
        <v>2</v>
      </c>
      <c r="C7850" s="6" t="s">
        <v>57</v>
      </c>
      <c r="D7850" s="7">
        <v>46147.820833333331</v>
      </c>
      <c r="E7850" s="6">
        <v>133.72</v>
      </c>
      <c r="F7850" s="6">
        <v>133.72</v>
      </c>
      <c r="G7850" s="6">
        <v>0</v>
      </c>
      <c r="H7850" s="6">
        <v>14</v>
      </c>
      <c r="I7850" s="6">
        <v>12</v>
      </c>
      <c r="J7850" s="6" t="s">
        <v>134</v>
      </c>
    </row>
    <row r="7851" spans="1:10" x14ac:dyDescent="0.2">
      <c r="A7851" s="5">
        <v>698</v>
      </c>
      <c r="B7851" s="6">
        <v>9</v>
      </c>
      <c r="C7851" s="6" t="s">
        <v>65</v>
      </c>
      <c r="D7851" s="7">
        <v>46147.822222222225</v>
      </c>
      <c r="E7851" s="6">
        <v>134.29</v>
      </c>
      <c r="F7851" s="6">
        <v>134.29</v>
      </c>
      <c r="G7851" s="6">
        <v>0</v>
      </c>
      <c r="H7851" s="6">
        <v>14</v>
      </c>
      <c r="I7851" s="6">
        <v>12</v>
      </c>
      <c r="J7851" s="6" t="s">
        <v>134</v>
      </c>
    </row>
    <row r="7852" spans="1:10" x14ac:dyDescent="0.2">
      <c r="A7852" s="5">
        <v>618</v>
      </c>
      <c r="B7852" s="6">
        <v>23</v>
      </c>
      <c r="C7852" s="6" t="s">
        <v>198</v>
      </c>
      <c r="D7852" s="7">
        <v>46147.836111111108</v>
      </c>
      <c r="E7852" s="6">
        <v>380.82</v>
      </c>
      <c r="F7852" s="6">
        <v>380.82</v>
      </c>
      <c r="G7852" s="6">
        <v>0</v>
      </c>
      <c r="H7852" s="6">
        <v>13</v>
      </c>
      <c r="I7852" s="6">
        <v>31</v>
      </c>
      <c r="J7852" s="6" t="s">
        <v>42</v>
      </c>
    </row>
    <row r="7853" spans="1:10" x14ac:dyDescent="0.2">
      <c r="A7853" s="5">
        <v>643</v>
      </c>
      <c r="B7853" s="6">
        <v>29</v>
      </c>
      <c r="C7853" s="6" t="s">
        <v>177</v>
      </c>
      <c r="D7853" s="7">
        <v>46147.841666666667</v>
      </c>
      <c r="E7853" s="6">
        <v>160.47</v>
      </c>
      <c r="F7853" s="6">
        <v>160.47</v>
      </c>
      <c r="G7853" s="6">
        <v>0</v>
      </c>
      <c r="H7853" s="6">
        <v>12</v>
      </c>
      <c r="I7853" s="6">
        <v>11</v>
      </c>
      <c r="J7853" s="6" t="s">
        <v>90</v>
      </c>
    </row>
    <row r="7854" spans="1:10" x14ac:dyDescent="0.2">
      <c r="A7854" s="5">
        <v>564</v>
      </c>
      <c r="B7854" s="6">
        <v>25</v>
      </c>
      <c r="C7854" s="6" t="s">
        <v>200</v>
      </c>
      <c r="D7854" s="7">
        <v>46147.853472222225</v>
      </c>
      <c r="E7854" s="6">
        <v>285</v>
      </c>
      <c r="F7854" s="6">
        <v>285</v>
      </c>
      <c r="G7854" s="6">
        <v>0</v>
      </c>
      <c r="H7854" s="6">
        <v>13</v>
      </c>
      <c r="I7854" s="6">
        <v>31</v>
      </c>
      <c r="J7854" s="6" t="s">
        <v>42</v>
      </c>
    </row>
    <row r="7855" spans="1:10" x14ac:dyDescent="0.2">
      <c r="A7855" s="5">
        <v>617</v>
      </c>
      <c r="B7855" s="6">
        <v>23</v>
      </c>
      <c r="C7855" s="6" t="s">
        <v>214</v>
      </c>
      <c r="D7855" s="7">
        <v>46148.463194444441</v>
      </c>
      <c r="E7855" s="6">
        <v>767.16</v>
      </c>
      <c r="F7855" s="6">
        <v>767.16</v>
      </c>
      <c r="G7855" s="6">
        <v>0</v>
      </c>
      <c r="H7855" s="6">
        <v>6</v>
      </c>
      <c r="I7855" s="6">
        <v>10100</v>
      </c>
      <c r="J7855" s="6" t="s">
        <v>73</v>
      </c>
    </row>
    <row r="7856" spans="1:10" x14ac:dyDescent="0.2">
      <c r="A7856" s="5">
        <v>752</v>
      </c>
      <c r="B7856" s="6">
        <v>1</v>
      </c>
      <c r="C7856" s="6" t="s">
        <v>19</v>
      </c>
      <c r="D7856" s="7">
        <v>46148.468055555553</v>
      </c>
      <c r="E7856" s="6">
        <v>0</v>
      </c>
      <c r="F7856" s="6">
        <v>0</v>
      </c>
      <c r="G7856" s="6">
        <v>0</v>
      </c>
      <c r="H7856" s="6">
        <v>6</v>
      </c>
      <c r="I7856" s="6">
        <v>9</v>
      </c>
      <c r="J7856" s="6" t="s">
        <v>80</v>
      </c>
    </row>
    <row r="7857" spans="1:10" x14ac:dyDescent="0.2">
      <c r="A7857" s="5">
        <v>753</v>
      </c>
      <c r="B7857" s="6">
        <v>1</v>
      </c>
      <c r="C7857" s="6" t="s">
        <v>19</v>
      </c>
      <c r="D7857" s="7">
        <v>46148.468055555553</v>
      </c>
      <c r="E7857" s="6">
        <v>999</v>
      </c>
      <c r="F7857" s="6">
        <v>999</v>
      </c>
      <c r="G7857" s="6">
        <v>0</v>
      </c>
      <c r="H7857" s="6">
        <v>6</v>
      </c>
      <c r="I7857" s="6">
        <v>9</v>
      </c>
      <c r="J7857" s="6" t="s">
        <v>80</v>
      </c>
    </row>
    <row r="7858" spans="1:10" x14ac:dyDescent="0.2">
      <c r="A7858" s="5">
        <v>32</v>
      </c>
      <c r="B7858" s="6">
        <v>18</v>
      </c>
      <c r="C7858" s="6" t="s">
        <v>86</v>
      </c>
      <c r="D7858" s="7">
        <v>46148.545138888891</v>
      </c>
      <c r="E7858" s="6">
        <v>217.4</v>
      </c>
      <c r="F7858" s="6">
        <v>217.4</v>
      </c>
      <c r="G7858" s="6">
        <v>0</v>
      </c>
      <c r="H7858" s="6">
        <v>10</v>
      </c>
      <c r="I7858" s="6">
        <v>24</v>
      </c>
      <c r="J7858" s="6" t="s">
        <v>84</v>
      </c>
    </row>
    <row r="7859" spans="1:10" x14ac:dyDescent="0.2">
      <c r="A7859" s="5">
        <v>680</v>
      </c>
      <c r="B7859" s="6">
        <v>7</v>
      </c>
      <c r="C7859" s="6" t="s">
        <v>49</v>
      </c>
      <c r="D7859" s="7">
        <v>46148.730555555558</v>
      </c>
      <c r="E7859" s="6">
        <v>391.24</v>
      </c>
      <c r="F7859" s="6">
        <v>391.24</v>
      </c>
      <c r="G7859" s="6">
        <v>0</v>
      </c>
      <c r="H7859" s="6">
        <v>10</v>
      </c>
      <c r="I7859" s="6">
        <v>13</v>
      </c>
      <c r="J7859" s="6" t="s">
        <v>81</v>
      </c>
    </row>
    <row r="7860" spans="1:10" x14ac:dyDescent="0.2">
      <c r="A7860" s="5">
        <v>18</v>
      </c>
      <c r="B7860" s="6">
        <v>13</v>
      </c>
      <c r="C7860" s="6" t="s">
        <v>69</v>
      </c>
      <c r="D7860" s="7">
        <v>46148.731249999997</v>
      </c>
      <c r="E7860" s="6">
        <v>347.87</v>
      </c>
      <c r="F7860" s="6">
        <v>347.87</v>
      </c>
      <c r="G7860" s="6">
        <v>0</v>
      </c>
      <c r="H7860" s="6">
        <v>13</v>
      </c>
      <c r="I7860" s="6">
        <v>31</v>
      </c>
      <c r="J7860" s="6" t="s">
        <v>42</v>
      </c>
    </row>
    <row r="7861" spans="1:10" x14ac:dyDescent="0.2">
      <c r="A7861" s="5">
        <v>558</v>
      </c>
      <c r="B7861" s="6">
        <v>11</v>
      </c>
      <c r="C7861" s="6" t="s">
        <v>54</v>
      </c>
      <c r="D7861" s="7">
        <v>46148.786805555559</v>
      </c>
      <c r="E7861" s="6">
        <v>188.52</v>
      </c>
      <c r="F7861" s="6">
        <v>188.52</v>
      </c>
      <c r="G7861" s="6">
        <v>0</v>
      </c>
      <c r="H7861" s="6">
        <v>13</v>
      </c>
      <c r="I7861" s="6">
        <v>20</v>
      </c>
      <c r="J7861" s="6" t="s">
        <v>44</v>
      </c>
    </row>
    <row r="7862" spans="1:10" x14ac:dyDescent="0.2">
      <c r="A7862" s="5">
        <v>635</v>
      </c>
      <c r="B7862" s="6">
        <v>32</v>
      </c>
      <c r="C7862" s="6" t="s">
        <v>180</v>
      </c>
      <c r="D7862" s="7">
        <v>46148.802083333336</v>
      </c>
      <c r="E7862" s="6">
        <v>160.47</v>
      </c>
      <c r="F7862" s="6">
        <v>160.47</v>
      </c>
      <c r="G7862" s="6">
        <v>0</v>
      </c>
      <c r="H7862" s="6">
        <v>6</v>
      </c>
      <c r="I7862" s="6">
        <v>8</v>
      </c>
      <c r="J7862" s="6" t="s">
        <v>92</v>
      </c>
    </row>
    <row r="7863" spans="1:10" x14ac:dyDescent="0.2">
      <c r="A7863" s="5">
        <v>707</v>
      </c>
      <c r="B7863" s="6">
        <v>7</v>
      </c>
      <c r="C7863" s="6" t="s">
        <v>62</v>
      </c>
      <c r="D7863" s="7">
        <v>46149.542361111111</v>
      </c>
      <c r="E7863" s="6">
        <v>216.26</v>
      </c>
      <c r="F7863" s="6">
        <v>216.26</v>
      </c>
      <c r="G7863" s="6">
        <v>0</v>
      </c>
      <c r="H7863" s="6">
        <v>6</v>
      </c>
      <c r="I7863" s="6">
        <v>8</v>
      </c>
      <c r="J7863" s="6" t="s">
        <v>92</v>
      </c>
    </row>
    <row r="7864" spans="1:10" x14ac:dyDescent="0.2">
      <c r="A7864" s="5">
        <v>733</v>
      </c>
      <c r="B7864" s="6">
        <v>23</v>
      </c>
      <c r="C7864" s="6" t="s">
        <v>214</v>
      </c>
      <c r="D7864" s="7">
        <v>46149.552083333336</v>
      </c>
      <c r="E7864" s="6">
        <v>355.35</v>
      </c>
      <c r="F7864" s="6">
        <v>355.35</v>
      </c>
      <c r="G7864" s="6">
        <v>0</v>
      </c>
      <c r="H7864" s="6">
        <v>13</v>
      </c>
      <c r="I7864" s="6">
        <v>31</v>
      </c>
      <c r="J7864" s="6" t="s">
        <v>42</v>
      </c>
    </row>
    <row r="7865" spans="1:10" x14ac:dyDescent="0.2">
      <c r="A7865" s="5">
        <v>42</v>
      </c>
      <c r="B7865" s="6">
        <v>17</v>
      </c>
      <c r="C7865" s="6" t="s">
        <v>85</v>
      </c>
      <c r="D7865" s="7">
        <v>46149.56527777778</v>
      </c>
      <c r="E7865" s="6">
        <v>160.47</v>
      </c>
      <c r="F7865" s="6">
        <v>160.47</v>
      </c>
      <c r="G7865" s="6">
        <v>0</v>
      </c>
      <c r="H7865" s="6">
        <v>6</v>
      </c>
      <c r="I7865" s="6">
        <v>10100</v>
      </c>
      <c r="J7865" s="6" t="s">
        <v>73</v>
      </c>
    </row>
    <row r="7866" spans="1:10" x14ac:dyDescent="0.2">
      <c r="A7866" s="5">
        <v>588</v>
      </c>
      <c r="B7866" s="6">
        <v>43</v>
      </c>
      <c r="C7866" s="6" t="s">
        <v>191</v>
      </c>
      <c r="D7866" s="7">
        <v>46149.599305555559</v>
      </c>
      <c r="E7866" s="6">
        <v>230</v>
      </c>
      <c r="F7866" s="6">
        <v>230</v>
      </c>
      <c r="G7866" s="6">
        <v>0</v>
      </c>
      <c r="H7866" s="6">
        <v>6</v>
      </c>
      <c r="I7866" s="6">
        <v>7</v>
      </c>
      <c r="J7866" s="6" t="s">
        <v>145</v>
      </c>
    </row>
    <row r="7867" spans="1:10" x14ac:dyDescent="0.2">
      <c r="A7867" s="5">
        <v>588</v>
      </c>
      <c r="B7867" s="6">
        <v>44</v>
      </c>
      <c r="C7867" s="6" t="s">
        <v>192</v>
      </c>
      <c r="D7867" s="7">
        <v>46149.604861111111</v>
      </c>
      <c r="E7867" s="6">
        <v>230</v>
      </c>
      <c r="F7867" s="6">
        <v>230</v>
      </c>
      <c r="G7867" s="6">
        <v>0</v>
      </c>
      <c r="H7867" s="6">
        <v>6</v>
      </c>
      <c r="I7867" s="6">
        <v>7</v>
      </c>
      <c r="J7867" s="6" t="s">
        <v>145</v>
      </c>
    </row>
    <row r="7868" spans="1:10" x14ac:dyDescent="0.2">
      <c r="A7868" s="5">
        <v>762</v>
      </c>
      <c r="B7868" s="6">
        <v>1</v>
      </c>
      <c r="C7868" s="6" t="s">
        <v>19</v>
      </c>
      <c r="D7868" s="7">
        <v>46149.618750000001</v>
      </c>
      <c r="E7868" s="6">
        <v>999</v>
      </c>
      <c r="F7868" s="6">
        <v>999</v>
      </c>
      <c r="G7868" s="6">
        <v>0</v>
      </c>
      <c r="H7868" s="6">
        <v>6</v>
      </c>
      <c r="I7868" s="6">
        <v>9</v>
      </c>
      <c r="J7868" s="6" t="s">
        <v>80</v>
      </c>
    </row>
    <row r="7869" spans="1:10" x14ac:dyDescent="0.2">
      <c r="A7869" s="5">
        <v>762</v>
      </c>
      <c r="B7869" s="6">
        <v>2</v>
      </c>
      <c r="C7869" s="6" t="s">
        <v>72</v>
      </c>
      <c r="D7869" s="7">
        <v>46149.620138888888</v>
      </c>
      <c r="E7869" s="6">
        <v>430</v>
      </c>
      <c r="F7869" s="6">
        <v>430</v>
      </c>
      <c r="G7869" s="6">
        <v>0</v>
      </c>
      <c r="H7869" s="6">
        <v>6</v>
      </c>
      <c r="I7869" s="6">
        <v>9</v>
      </c>
      <c r="J7869" s="6" t="s">
        <v>80</v>
      </c>
    </row>
    <row r="7870" spans="1:10" x14ac:dyDescent="0.2">
      <c r="A7870" s="5">
        <v>712</v>
      </c>
      <c r="B7870" s="6">
        <v>7</v>
      </c>
      <c r="C7870" s="6" t="s">
        <v>163</v>
      </c>
      <c r="D7870" s="7">
        <v>46149.62222222222</v>
      </c>
      <c r="E7870" s="6">
        <v>250</v>
      </c>
      <c r="F7870" s="6">
        <v>250</v>
      </c>
      <c r="G7870" s="6">
        <v>0</v>
      </c>
      <c r="H7870" s="6">
        <v>6</v>
      </c>
      <c r="I7870" s="6">
        <v>9</v>
      </c>
      <c r="J7870" s="6" t="s">
        <v>80</v>
      </c>
    </row>
    <row r="7871" spans="1:10" x14ac:dyDescent="0.2">
      <c r="A7871" s="5">
        <v>649</v>
      </c>
      <c r="B7871" s="6">
        <v>36</v>
      </c>
      <c r="C7871" s="6" t="s">
        <v>184</v>
      </c>
      <c r="D7871" s="7">
        <v>46149.638888888891</v>
      </c>
      <c r="E7871" s="6">
        <v>160.47</v>
      </c>
      <c r="F7871" s="6">
        <v>160.47</v>
      </c>
      <c r="G7871" s="6">
        <v>0</v>
      </c>
      <c r="H7871" s="6">
        <v>14</v>
      </c>
      <c r="I7871" s="6">
        <v>12</v>
      </c>
      <c r="J7871" s="6" t="s">
        <v>134</v>
      </c>
    </row>
    <row r="7872" spans="1:10" x14ac:dyDescent="0.2">
      <c r="A7872" s="5">
        <v>642</v>
      </c>
      <c r="B7872" s="6">
        <v>28</v>
      </c>
      <c r="C7872" s="6" t="s">
        <v>176</v>
      </c>
      <c r="D7872" s="7">
        <v>46149.679166666669</v>
      </c>
      <c r="E7872" s="6">
        <v>249.03</v>
      </c>
      <c r="F7872" s="6">
        <v>249.03</v>
      </c>
      <c r="G7872" s="6">
        <v>0</v>
      </c>
      <c r="H7872" s="6">
        <v>12</v>
      </c>
      <c r="I7872" s="6">
        <v>11</v>
      </c>
      <c r="J7872" s="6" t="s">
        <v>90</v>
      </c>
    </row>
    <row r="7873" spans="1:10" x14ac:dyDescent="0.2">
      <c r="A7873" s="5">
        <v>633</v>
      </c>
      <c r="B7873" s="6">
        <v>13</v>
      </c>
      <c r="C7873" s="6" t="s">
        <v>129</v>
      </c>
      <c r="D7873" s="7">
        <v>46149.835416666669</v>
      </c>
      <c r="E7873" s="6">
        <v>320</v>
      </c>
      <c r="F7873" s="6">
        <v>320</v>
      </c>
      <c r="G7873" s="6">
        <v>0</v>
      </c>
      <c r="H7873" s="6">
        <v>14</v>
      </c>
      <c r="I7873" s="6">
        <v>12</v>
      </c>
      <c r="J7873" s="6" t="s">
        <v>134</v>
      </c>
    </row>
    <row r="7874" spans="1:10" x14ac:dyDescent="0.2">
      <c r="A7874" s="5">
        <v>717</v>
      </c>
      <c r="B7874" s="6">
        <v>14</v>
      </c>
      <c r="C7874" s="6" t="s">
        <v>70</v>
      </c>
      <c r="D7874" s="7">
        <v>46150.25</v>
      </c>
      <c r="E7874" s="6">
        <v>0.01</v>
      </c>
      <c r="F7874" s="6">
        <v>0.01</v>
      </c>
      <c r="G7874" s="6">
        <v>0</v>
      </c>
      <c r="H7874" s="6">
        <v>5</v>
      </c>
      <c r="I7874" s="6">
        <v>14</v>
      </c>
      <c r="J7874" s="6" t="s">
        <v>22</v>
      </c>
    </row>
    <row r="7875" spans="1:10" x14ac:dyDescent="0.2">
      <c r="A7875" s="5">
        <v>585</v>
      </c>
      <c r="B7875" s="6">
        <v>20</v>
      </c>
      <c r="C7875" s="6" t="s">
        <v>195</v>
      </c>
      <c r="D7875" s="7">
        <v>46150.557638888888</v>
      </c>
      <c r="E7875" s="6">
        <v>291</v>
      </c>
      <c r="F7875" s="6">
        <v>291</v>
      </c>
      <c r="G7875" s="6">
        <v>0</v>
      </c>
      <c r="H7875" s="6">
        <v>11</v>
      </c>
      <c r="I7875" s="6">
        <v>18</v>
      </c>
      <c r="J7875" s="6" t="s">
        <v>29</v>
      </c>
    </row>
    <row r="7876" spans="1:10" x14ac:dyDescent="0.2">
      <c r="A7876" s="5">
        <v>648</v>
      </c>
      <c r="B7876" s="6">
        <v>10</v>
      </c>
      <c r="C7876" s="6" t="s">
        <v>66</v>
      </c>
      <c r="D7876" s="7">
        <v>46150.584722222222</v>
      </c>
      <c r="E7876" s="6">
        <v>160.47</v>
      </c>
      <c r="F7876" s="6">
        <v>160.47</v>
      </c>
      <c r="G7876" s="6">
        <v>0</v>
      </c>
      <c r="H7876" s="6">
        <v>14</v>
      </c>
      <c r="I7876" s="6">
        <v>12</v>
      </c>
      <c r="J7876" s="6" t="s">
        <v>134</v>
      </c>
    </row>
    <row r="7877" spans="1:10" x14ac:dyDescent="0.2">
      <c r="A7877" s="5">
        <v>727</v>
      </c>
      <c r="B7877" s="6">
        <v>5</v>
      </c>
      <c r="C7877" s="6" t="s">
        <v>60</v>
      </c>
      <c r="D7877" s="7">
        <v>46150.688194444447</v>
      </c>
      <c r="E7877" s="6">
        <v>217.4</v>
      </c>
      <c r="F7877" s="6">
        <v>217.4</v>
      </c>
      <c r="G7877" s="6">
        <v>0</v>
      </c>
      <c r="H7877" s="6">
        <v>8</v>
      </c>
      <c r="I7877" s="6">
        <v>5</v>
      </c>
      <c r="J7877" s="6" t="s">
        <v>79</v>
      </c>
    </row>
    <row r="7878" spans="1:10" x14ac:dyDescent="0.2">
      <c r="A7878" s="5">
        <v>763</v>
      </c>
      <c r="B7878" s="6">
        <v>1</v>
      </c>
      <c r="C7878" s="6" t="s">
        <v>19</v>
      </c>
      <c r="D7878" s="7">
        <v>46150.719444444447</v>
      </c>
      <c r="E7878" s="6">
        <v>0</v>
      </c>
      <c r="F7878" s="6">
        <v>0</v>
      </c>
      <c r="G7878" s="6">
        <v>0</v>
      </c>
      <c r="H7878" s="6">
        <v>6</v>
      </c>
      <c r="I7878" s="6">
        <v>9</v>
      </c>
      <c r="J7878" s="6" t="s">
        <v>80</v>
      </c>
    </row>
    <row r="7879" spans="1:10" x14ac:dyDescent="0.2">
      <c r="A7879" s="5">
        <v>714</v>
      </c>
      <c r="B7879" s="6">
        <v>5</v>
      </c>
      <c r="C7879" s="6" t="s">
        <v>60</v>
      </c>
      <c r="D7879" s="7">
        <v>46150.786805555559</v>
      </c>
      <c r="E7879" s="6">
        <v>216.26</v>
      </c>
      <c r="F7879" s="6">
        <v>216.26</v>
      </c>
      <c r="G7879" s="6">
        <v>0</v>
      </c>
      <c r="H7879" s="6">
        <v>4</v>
      </c>
      <c r="I7879" s="6">
        <v>4</v>
      </c>
      <c r="J7879" s="6" t="s">
        <v>219</v>
      </c>
    </row>
    <row r="7880" spans="1:10" x14ac:dyDescent="0.2">
      <c r="A7880" s="5">
        <v>732</v>
      </c>
      <c r="B7880" s="6">
        <v>4</v>
      </c>
      <c r="C7880" s="6" t="s">
        <v>59</v>
      </c>
      <c r="D7880" s="7">
        <v>46150.807638888888</v>
      </c>
      <c r="E7880" s="6">
        <v>255.79</v>
      </c>
      <c r="F7880" s="6">
        <v>255.79</v>
      </c>
      <c r="G7880" s="6">
        <v>0</v>
      </c>
      <c r="H7880" s="6">
        <v>10</v>
      </c>
      <c r="I7880" s="6">
        <v>13</v>
      </c>
      <c r="J7880" s="6" t="s">
        <v>81</v>
      </c>
    </row>
    <row r="7881" spans="1:10" x14ac:dyDescent="0.2">
      <c r="A7881" s="5">
        <v>764</v>
      </c>
      <c r="B7881" s="6">
        <v>1</v>
      </c>
      <c r="C7881" s="6" t="s">
        <v>19</v>
      </c>
      <c r="D7881" s="7">
        <v>46150.883333333331</v>
      </c>
      <c r="E7881" s="6">
        <v>0</v>
      </c>
      <c r="F7881" s="6">
        <v>0</v>
      </c>
      <c r="G7881" s="6">
        <v>0</v>
      </c>
      <c r="H7881" s="6" t="s">
        <v>47</v>
      </c>
      <c r="I7881" s="6">
        <v>10001</v>
      </c>
      <c r="J7881" s="6" t="s">
        <v>20</v>
      </c>
    </row>
    <row r="7882" spans="1:10" x14ac:dyDescent="0.2">
      <c r="A7882" s="5">
        <v>555</v>
      </c>
      <c r="B7882" s="6">
        <v>19</v>
      </c>
      <c r="C7882" s="6" t="s">
        <v>87</v>
      </c>
      <c r="D7882" s="7">
        <v>46151.525694444441</v>
      </c>
      <c r="E7882" s="6">
        <v>288.79000000000002</v>
      </c>
      <c r="F7882" s="6">
        <v>288.79000000000002</v>
      </c>
      <c r="G7882" s="6">
        <v>0</v>
      </c>
      <c r="H7882" s="6">
        <v>13</v>
      </c>
      <c r="I7882" s="6">
        <v>20</v>
      </c>
      <c r="J7882" s="6" t="s">
        <v>44</v>
      </c>
    </row>
    <row r="7883" spans="1:10" x14ac:dyDescent="0.2">
      <c r="A7883" s="5">
        <v>615</v>
      </c>
      <c r="B7883" s="6">
        <v>23</v>
      </c>
      <c r="C7883" s="6" t="s">
        <v>214</v>
      </c>
      <c r="D7883" s="7">
        <v>46151.609027777777</v>
      </c>
      <c r="E7883" s="6">
        <v>599.97</v>
      </c>
      <c r="F7883" s="6">
        <v>599.97</v>
      </c>
      <c r="G7883" s="6">
        <v>0</v>
      </c>
      <c r="H7883" s="6">
        <v>13</v>
      </c>
      <c r="I7883" s="6">
        <v>31</v>
      </c>
      <c r="J7883" s="6" t="s">
        <v>42</v>
      </c>
    </row>
    <row r="7884" spans="1:10" x14ac:dyDescent="0.2">
      <c r="A7884" s="5">
        <v>542</v>
      </c>
      <c r="B7884" s="6">
        <v>30</v>
      </c>
      <c r="C7884" s="6" t="s">
        <v>220</v>
      </c>
      <c r="D7884" s="7">
        <v>46151.709027777775</v>
      </c>
      <c r="E7884" s="6">
        <v>294</v>
      </c>
      <c r="F7884" s="6">
        <v>294</v>
      </c>
      <c r="G7884" s="6">
        <v>0</v>
      </c>
      <c r="H7884" s="6">
        <v>5</v>
      </c>
      <c r="I7884" s="6">
        <v>10</v>
      </c>
      <c r="J7884" s="6" t="s">
        <v>133</v>
      </c>
    </row>
    <row r="7885" spans="1:10" x14ac:dyDescent="0.2">
      <c r="A7885" s="5">
        <v>601</v>
      </c>
      <c r="B7885" s="6">
        <v>30</v>
      </c>
      <c r="C7885" s="6" t="s">
        <v>178</v>
      </c>
      <c r="D7885" s="7">
        <v>46151.709722222222</v>
      </c>
      <c r="E7885" s="6">
        <v>280.76</v>
      </c>
      <c r="F7885" s="6">
        <v>280.76</v>
      </c>
      <c r="G7885" s="6">
        <v>0</v>
      </c>
      <c r="H7885" s="6">
        <v>5</v>
      </c>
      <c r="I7885" s="6">
        <v>10</v>
      </c>
      <c r="J7885" s="6" t="s">
        <v>133</v>
      </c>
    </row>
    <row r="7886" spans="1:10" x14ac:dyDescent="0.2">
      <c r="A7886" s="5">
        <v>43</v>
      </c>
      <c r="B7886" s="6">
        <v>10</v>
      </c>
      <c r="C7886" s="6" t="s">
        <v>66</v>
      </c>
      <c r="D7886" s="7">
        <v>46151.718055555553</v>
      </c>
      <c r="E7886" s="6">
        <v>171.16</v>
      </c>
      <c r="F7886" s="6">
        <v>171.16</v>
      </c>
      <c r="G7886" s="6">
        <v>0</v>
      </c>
      <c r="H7886" s="6">
        <v>11</v>
      </c>
      <c r="I7886" s="6">
        <v>18</v>
      </c>
      <c r="J7886" s="6" t="s">
        <v>29</v>
      </c>
    </row>
    <row r="7887" spans="1:10" x14ac:dyDescent="0.2">
      <c r="A7887" s="5">
        <v>599</v>
      </c>
      <c r="B7887" s="6">
        <v>26</v>
      </c>
      <c r="C7887" s="6" t="s">
        <v>201</v>
      </c>
      <c r="D7887" s="7">
        <v>46151.740972222222</v>
      </c>
      <c r="E7887" s="6">
        <v>216.57</v>
      </c>
      <c r="F7887" s="6">
        <v>216.57</v>
      </c>
      <c r="G7887" s="6">
        <v>0</v>
      </c>
      <c r="H7887" s="6">
        <v>13</v>
      </c>
      <c r="I7887" s="6">
        <v>20</v>
      </c>
      <c r="J7887" s="6" t="s">
        <v>44</v>
      </c>
    </row>
    <row r="7888" spans="1:10" x14ac:dyDescent="0.2">
      <c r="A7888" s="5">
        <v>582</v>
      </c>
      <c r="B7888" s="6">
        <v>25</v>
      </c>
      <c r="C7888" s="6" t="s">
        <v>167</v>
      </c>
      <c r="D7888" s="7">
        <v>46151.742361111108</v>
      </c>
      <c r="E7888" s="6">
        <v>280.79000000000002</v>
      </c>
      <c r="F7888" s="6">
        <v>280.79000000000002</v>
      </c>
      <c r="G7888" s="6">
        <v>0</v>
      </c>
      <c r="H7888" s="6">
        <v>6</v>
      </c>
      <c r="I7888" s="6">
        <v>8</v>
      </c>
      <c r="J7888" s="6" t="s">
        <v>92</v>
      </c>
    </row>
    <row r="7889" spans="1:10" x14ac:dyDescent="0.2">
      <c r="A7889" s="5">
        <v>594</v>
      </c>
      <c r="B7889" s="6">
        <v>24</v>
      </c>
      <c r="C7889" s="6" t="s">
        <v>166</v>
      </c>
      <c r="D7889" s="7">
        <v>46151.809027777781</v>
      </c>
      <c r="E7889" s="6">
        <v>394.75</v>
      </c>
      <c r="F7889" s="6">
        <v>394.75</v>
      </c>
      <c r="G7889" s="6">
        <v>0</v>
      </c>
      <c r="H7889" s="6">
        <v>12</v>
      </c>
      <c r="I7889" s="6">
        <v>11</v>
      </c>
      <c r="J7889" s="6" t="s">
        <v>90</v>
      </c>
    </row>
    <row r="7890" spans="1:10" x14ac:dyDescent="0.2">
      <c r="A7890" s="5">
        <v>593</v>
      </c>
      <c r="B7890" s="6">
        <v>13</v>
      </c>
      <c r="C7890" s="6" t="s">
        <v>69</v>
      </c>
      <c r="D7890" s="7">
        <v>46151.824305555558</v>
      </c>
      <c r="E7890" s="6">
        <v>160.47</v>
      </c>
      <c r="F7890" s="6">
        <v>160.47</v>
      </c>
      <c r="G7890" s="6">
        <v>0</v>
      </c>
      <c r="H7890" s="6">
        <v>11</v>
      </c>
      <c r="I7890" s="6">
        <v>18</v>
      </c>
      <c r="J7890" s="6" t="s">
        <v>29</v>
      </c>
    </row>
    <row r="7891" spans="1:10" x14ac:dyDescent="0.2">
      <c r="A7891" s="5">
        <v>665</v>
      </c>
      <c r="B7891" s="6">
        <v>17</v>
      </c>
      <c r="C7891" s="6" t="s">
        <v>289</v>
      </c>
      <c r="D7891" s="7">
        <v>46151.824305555558</v>
      </c>
      <c r="E7891" s="6">
        <v>250</v>
      </c>
      <c r="F7891" s="6">
        <v>250</v>
      </c>
      <c r="G7891" s="6">
        <v>0</v>
      </c>
      <c r="H7891" s="6">
        <v>12</v>
      </c>
      <c r="I7891" s="6">
        <v>11</v>
      </c>
      <c r="J7891" s="6" t="s">
        <v>90</v>
      </c>
    </row>
    <row r="7892" spans="1:10" x14ac:dyDescent="0.2">
      <c r="A7892" s="5">
        <v>545</v>
      </c>
      <c r="B7892" s="6">
        <v>20</v>
      </c>
      <c r="C7892" s="6" t="s">
        <v>88</v>
      </c>
      <c r="D7892" s="7">
        <v>46152.469444444447</v>
      </c>
      <c r="E7892" s="6">
        <v>182.88</v>
      </c>
      <c r="F7892" s="6">
        <v>182.88</v>
      </c>
      <c r="G7892" s="6">
        <v>0</v>
      </c>
      <c r="H7892" s="6">
        <v>14</v>
      </c>
      <c r="I7892" s="6">
        <v>12</v>
      </c>
      <c r="J7892" s="6" t="s">
        <v>134</v>
      </c>
    </row>
    <row r="7893" spans="1:10" x14ac:dyDescent="0.2">
      <c r="A7893" s="5">
        <v>603</v>
      </c>
      <c r="B7893" s="6">
        <v>36</v>
      </c>
      <c r="C7893" s="6" t="s">
        <v>184</v>
      </c>
      <c r="D7893" s="7">
        <v>46152.51458333333</v>
      </c>
      <c r="E7893" s="6">
        <v>248.06</v>
      </c>
      <c r="F7893" s="6">
        <v>248.06</v>
      </c>
      <c r="G7893" s="6">
        <v>0</v>
      </c>
      <c r="H7893" s="6">
        <v>14</v>
      </c>
      <c r="I7893" s="6">
        <v>12</v>
      </c>
      <c r="J7893" s="6" t="s">
        <v>134</v>
      </c>
    </row>
    <row r="7894" spans="1:10" x14ac:dyDescent="0.2">
      <c r="A7894" s="5">
        <v>61</v>
      </c>
      <c r="B7894" s="6">
        <v>16</v>
      </c>
      <c r="C7894" s="6" t="s">
        <v>132</v>
      </c>
      <c r="D7894" s="7">
        <v>46152.535416666666</v>
      </c>
      <c r="E7894" s="6">
        <v>455</v>
      </c>
      <c r="F7894" s="6">
        <v>455</v>
      </c>
      <c r="G7894" s="6">
        <v>0</v>
      </c>
      <c r="H7894" s="6">
        <v>13</v>
      </c>
      <c r="I7894" s="6">
        <v>20</v>
      </c>
      <c r="J7894" s="6" t="s">
        <v>44</v>
      </c>
    </row>
    <row r="7895" spans="1:10" x14ac:dyDescent="0.2">
      <c r="A7895" s="5">
        <v>766</v>
      </c>
      <c r="B7895" s="6">
        <v>1</v>
      </c>
      <c r="C7895" s="6" t="s">
        <v>19</v>
      </c>
      <c r="D7895" s="7">
        <v>46152.618750000001</v>
      </c>
      <c r="E7895" s="6">
        <v>0</v>
      </c>
      <c r="F7895" s="6">
        <v>0</v>
      </c>
      <c r="G7895" s="6">
        <v>0</v>
      </c>
      <c r="H7895" s="6">
        <v>6</v>
      </c>
      <c r="I7895" s="6">
        <v>9</v>
      </c>
      <c r="J7895" s="6" t="s">
        <v>80</v>
      </c>
    </row>
    <row r="7896" spans="1:10" x14ac:dyDescent="0.2">
      <c r="A7896" s="5">
        <v>766</v>
      </c>
      <c r="B7896" s="6">
        <v>2</v>
      </c>
      <c r="C7896" s="6" t="s">
        <v>72</v>
      </c>
      <c r="D7896" s="7">
        <v>46152.620138888888</v>
      </c>
      <c r="E7896" s="6">
        <v>949.9</v>
      </c>
      <c r="F7896" s="6">
        <v>949.9</v>
      </c>
      <c r="G7896" s="6">
        <v>0</v>
      </c>
      <c r="H7896" s="6">
        <v>13</v>
      </c>
      <c r="I7896" s="6">
        <v>31</v>
      </c>
      <c r="J7896" s="6" t="s">
        <v>42</v>
      </c>
    </row>
    <row r="7897" spans="1:10" x14ac:dyDescent="0.2">
      <c r="A7897" s="5">
        <v>688</v>
      </c>
      <c r="B7897" s="6">
        <v>9</v>
      </c>
      <c r="C7897" s="6" t="s">
        <v>65</v>
      </c>
      <c r="D7897" s="7">
        <v>46152.652777777781</v>
      </c>
      <c r="E7897" s="6">
        <v>171.16</v>
      </c>
      <c r="F7897" s="6">
        <v>171.16</v>
      </c>
      <c r="G7897" s="6">
        <v>0</v>
      </c>
      <c r="H7897" s="6">
        <v>14</v>
      </c>
      <c r="I7897" s="6">
        <v>12</v>
      </c>
      <c r="J7897" s="6" t="s">
        <v>134</v>
      </c>
    </row>
    <row r="7898" spans="1:10" x14ac:dyDescent="0.2">
      <c r="A7898" s="5">
        <v>604</v>
      </c>
      <c r="B7898" s="6">
        <v>22</v>
      </c>
      <c r="C7898" s="6" t="s">
        <v>213</v>
      </c>
      <c r="D7898" s="7">
        <v>46152.711111111108</v>
      </c>
      <c r="E7898" s="6">
        <v>219.23</v>
      </c>
      <c r="F7898" s="6">
        <v>219.23</v>
      </c>
      <c r="G7898" s="6">
        <v>0</v>
      </c>
      <c r="H7898" s="6">
        <v>11</v>
      </c>
      <c r="I7898" s="6">
        <v>18</v>
      </c>
      <c r="J7898" s="6" t="s">
        <v>29</v>
      </c>
    </row>
    <row r="7899" spans="1:10" x14ac:dyDescent="0.2">
      <c r="A7899" s="5">
        <v>711</v>
      </c>
      <c r="B7899" s="6">
        <v>7</v>
      </c>
      <c r="C7899" s="6" t="s">
        <v>49</v>
      </c>
      <c r="D7899" s="7">
        <v>46152.763888888891</v>
      </c>
      <c r="E7899" s="6">
        <v>391.24</v>
      </c>
      <c r="F7899" s="6">
        <v>391.24</v>
      </c>
      <c r="G7899" s="6">
        <v>0</v>
      </c>
      <c r="H7899" s="6">
        <v>13</v>
      </c>
      <c r="I7899" s="6">
        <v>31</v>
      </c>
      <c r="J7899" s="6" t="s">
        <v>42</v>
      </c>
    </row>
    <row r="7900" spans="1:10" x14ac:dyDescent="0.2">
      <c r="A7900" s="5">
        <v>767</v>
      </c>
      <c r="B7900" s="6">
        <v>1</v>
      </c>
      <c r="C7900" s="6" t="s">
        <v>19</v>
      </c>
      <c r="D7900" s="7">
        <v>46152.774305555555</v>
      </c>
      <c r="E7900" s="6">
        <v>749.5</v>
      </c>
      <c r="F7900" s="6">
        <v>749.5</v>
      </c>
      <c r="G7900" s="6">
        <v>0</v>
      </c>
      <c r="H7900" s="6">
        <v>6</v>
      </c>
      <c r="I7900" s="6">
        <v>9</v>
      </c>
      <c r="J7900" s="6" t="s">
        <v>80</v>
      </c>
    </row>
    <row r="7901" spans="1:10" x14ac:dyDescent="0.2">
      <c r="A7901" s="5">
        <v>431</v>
      </c>
      <c r="B7901" s="6">
        <v>12</v>
      </c>
      <c r="C7901" s="6" t="s">
        <v>68</v>
      </c>
      <c r="D7901" s="7">
        <v>46152.790277777778</v>
      </c>
      <c r="E7901" s="6">
        <v>160.47</v>
      </c>
      <c r="F7901" s="6">
        <v>160.47</v>
      </c>
      <c r="G7901" s="6">
        <v>0</v>
      </c>
      <c r="H7901" s="6">
        <v>5</v>
      </c>
      <c r="I7901" s="6">
        <v>10</v>
      </c>
      <c r="J7901" s="6" t="s">
        <v>133</v>
      </c>
    </row>
    <row r="7902" spans="1:10" x14ac:dyDescent="0.2">
      <c r="A7902" s="5">
        <v>430</v>
      </c>
      <c r="B7902" s="6">
        <v>13</v>
      </c>
      <c r="C7902" s="6" t="s">
        <v>69</v>
      </c>
      <c r="D7902" s="7">
        <v>46152.790972222225</v>
      </c>
      <c r="E7902" s="6">
        <v>160.47</v>
      </c>
      <c r="F7902" s="6">
        <v>160.47</v>
      </c>
      <c r="G7902" s="6">
        <v>0</v>
      </c>
      <c r="H7902" s="6">
        <v>5</v>
      </c>
      <c r="I7902" s="6">
        <v>10</v>
      </c>
      <c r="J7902" s="6" t="s">
        <v>133</v>
      </c>
    </row>
    <row r="7903" spans="1:10" x14ac:dyDescent="0.2">
      <c r="A7903" s="5">
        <v>591</v>
      </c>
      <c r="B7903" s="6">
        <v>20</v>
      </c>
      <c r="C7903" s="6" t="s">
        <v>88</v>
      </c>
      <c r="D7903" s="7">
        <v>46152.794444444444</v>
      </c>
      <c r="E7903" s="6">
        <v>163.47999999999999</v>
      </c>
      <c r="F7903" s="6">
        <v>163.47999999999999</v>
      </c>
      <c r="G7903" s="6">
        <v>0</v>
      </c>
      <c r="H7903" s="6">
        <v>5</v>
      </c>
      <c r="I7903" s="6">
        <v>10</v>
      </c>
      <c r="J7903" s="6" t="s">
        <v>133</v>
      </c>
    </row>
    <row r="7904" spans="1:10" x14ac:dyDescent="0.2">
      <c r="A7904" s="5">
        <v>551</v>
      </c>
      <c r="B7904" s="6">
        <v>37</v>
      </c>
      <c r="C7904" s="6" t="s">
        <v>185</v>
      </c>
      <c r="D7904" s="7">
        <v>46152.820138888892</v>
      </c>
      <c r="E7904" s="6">
        <v>314.3</v>
      </c>
      <c r="F7904" s="6">
        <v>314.3</v>
      </c>
      <c r="G7904" s="6">
        <v>0</v>
      </c>
      <c r="H7904" s="6">
        <v>13</v>
      </c>
      <c r="I7904" s="6">
        <v>31</v>
      </c>
      <c r="J7904" s="6" t="s">
        <v>42</v>
      </c>
    </row>
    <row r="7905" spans="1:10" x14ac:dyDescent="0.2">
      <c r="A7905" s="5">
        <v>607</v>
      </c>
      <c r="B7905" s="6">
        <v>23</v>
      </c>
      <c r="C7905" s="6" t="s">
        <v>214</v>
      </c>
      <c r="D7905" s="7">
        <v>46152.840277777781</v>
      </c>
      <c r="E7905" s="6">
        <v>578.70000000000005</v>
      </c>
      <c r="F7905" s="6">
        <v>578.70000000000005</v>
      </c>
      <c r="G7905" s="6">
        <v>0</v>
      </c>
      <c r="H7905" s="6">
        <v>12</v>
      </c>
      <c r="I7905" s="6">
        <v>11</v>
      </c>
      <c r="J7905" s="6" t="s">
        <v>90</v>
      </c>
    </row>
    <row r="7906" spans="1:10" x14ac:dyDescent="0.2">
      <c r="A7906" s="5">
        <v>527</v>
      </c>
      <c r="B7906" s="6">
        <v>27</v>
      </c>
      <c r="C7906" s="6" t="s">
        <v>202</v>
      </c>
      <c r="D7906" s="7">
        <v>46153.491666666669</v>
      </c>
      <c r="E7906" s="6">
        <v>309</v>
      </c>
      <c r="F7906" s="6">
        <v>309</v>
      </c>
      <c r="G7906" s="6">
        <v>0</v>
      </c>
      <c r="H7906" s="6">
        <v>8</v>
      </c>
      <c r="I7906" s="6">
        <v>5</v>
      </c>
      <c r="J7906" s="6" t="s">
        <v>79</v>
      </c>
    </row>
    <row r="7907" spans="1:10" x14ac:dyDescent="0.2">
      <c r="A7907" s="5">
        <v>713</v>
      </c>
      <c r="B7907" s="6">
        <v>7</v>
      </c>
      <c r="C7907" s="6" t="s">
        <v>62</v>
      </c>
      <c r="D7907" s="7">
        <v>46153.588194444441</v>
      </c>
      <c r="E7907" s="6">
        <v>355.77</v>
      </c>
      <c r="F7907" s="6">
        <v>355.77</v>
      </c>
      <c r="G7907" s="6">
        <v>0</v>
      </c>
      <c r="H7907" s="6">
        <v>4</v>
      </c>
      <c r="I7907" s="6">
        <v>4</v>
      </c>
      <c r="J7907" s="6" t="s">
        <v>219</v>
      </c>
    </row>
    <row r="7908" spans="1:10" x14ac:dyDescent="0.2">
      <c r="A7908" s="5">
        <v>751</v>
      </c>
      <c r="B7908" s="6">
        <v>2</v>
      </c>
      <c r="C7908" s="6" t="s">
        <v>57</v>
      </c>
      <c r="D7908" s="7">
        <v>46153.656944444447</v>
      </c>
      <c r="E7908" s="6">
        <v>355.77</v>
      </c>
      <c r="F7908" s="6">
        <v>355.77</v>
      </c>
      <c r="G7908" s="6">
        <v>0</v>
      </c>
      <c r="H7908" s="6">
        <v>8</v>
      </c>
      <c r="I7908" s="6">
        <v>29</v>
      </c>
      <c r="J7908" s="6" t="s">
        <v>78</v>
      </c>
    </row>
    <row r="7909" spans="1:10" x14ac:dyDescent="0.2">
      <c r="A7909" s="5">
        <v>639</v>
      </c>
      <c r="B7909" s="6">
        <v>27</v>
      </c>
      <c r="C7909" s="6" t="s">
        <v>175</v>
      </c>
      <c r="D7909" s="7">
        <v>46153.668749999997</v>
      </c>
      <c r="E7909" s="6">
        <v>160.47</v>
      </c>
      <c r="F7909" s="6">
        <v>160.47</v>
      </c>
      <c r="G7909" s="6">
        <v>0</v>
      </c>
      <c r="H7909" s="6">
        <v>13</v>
      </c>
      <c r="I7909" s="6">
        <v>31</v>
      </c>
      <c r="J7909" s="6" t="s">
        <v>42</v>
      </c>
    </row>
    <row r="7910" spans="1:10" x14ac:dyDescent="0.2">
      <c r="A7910" s="5">
        <v>720</v>
      </c>
      <c r="B7910" s="6">
        <v>7</v>
      </c>
      <c r="C7910" s="6" t="s">
        <v>49</v>
      </c>
      <c r="D7910" s="7">
        <v>46153.702777777777</v>
      </c>
      <c r="E7910" s="6">
        <v>391.24</v>
      </c>
      <c r="F7910" s="6">
        <v>391.24</v>
      </c>
      <c r="G7910" s="6">
        <v>0</v>
      </c>
      <c r="H7910" s="6">
        <v>10</v>
      </c>
      <c r="I7910" s="6">
        <v>24</v>
      </c>
      <c r="J7910" s="6" t="s">
        <v>84</v>
      </c>
    </row>
    <row r="7911" spans="1:10" x14ac:dyDescent="0.2">
      <c r="A7911" s="5">
        <v>697</v>
      </c>
      <c r="B7911" s="6">
        <v>9</v>
      </c>
      <c r="C7911" s="6" t="s">
        <v>125</v>
      </c>
      <c r="D7911" s="7">
        <v>46153.76666666667</v>
      </c>
      <c r="E7911" s="6">
        <v>320</v>
      </c>
      <c r="F7911" s="6">
        <v>320</v>
      </c>
      <c r="G7911" s="6">
        <v>0</v>
      </c>
      <c r="H7911" s="6">
        <v>8</v>
      </c>
      <c r="I7911" s="6">
        <v>5</v>
      </c>
      <c r="J7911" s="6" t="s">
        <v>79</v>
      </c>
    </row>
    <row r="7912" spans="1:10" x14ac:dyDescent="0.2">
      <c r="A7912" s="5">
        <v>9</v>
      </c>
      <c r="B7912" s="6">
        <v>19</v>
      </c>
      <c r="C7912" s="6" t="s">
        <v>40</v>
      </c>
      <c r="D7912" s="7">
        <v>46153.788194444445</v>
      </c>
      <c r="E7912" s="6">
        <v>302.26</v>
      </c>
      <c r="F7912" s="6">
        <v>302.26</v>
      </c>
      <c r="G7912" s="6">
        <v>0</v>
      </c>
      <c r="H7912" s="6">
        <v>11</v>
      </c>
      <c r="I7912" s="6">
        <v>14</v>
      </c>
      <c r="J7912" s="6" t="s">
        <v>22</v>
      </c>
    </row>
    <row r="7913" spans="1:10" x14ac:dyDescent="0.2">
      <c r="A7913" s="5">
        <v>544</v>
      </c>
      <c r="B7913" s="6">
        <v>36</v>
      </c>
      <c r="C7913" s="6" t="s">
        <v>184</v>
      </c>
      <c r="D7913" s="7">
        <v>46153.789583333331</v>
      </c>
      <c r="E7913" s="6">
        <v>208.53</v>
      </c>
      <c r="F7913" s="6">
        <v>208.53</v>
      </c>
      <c r="G7913" s="6">
        <v>0</v>
      </c>
      <c r="H7913" s="6">
        <v>13</v>
      </c>
      <c r="I7913" s="6">
        <v>31</v>
      </c>
      <c r="J7913" s="6" t="s">
        <v>42</v>
      </c>
    </row>
    <row r="7914" spans="1:10" x14ac:dyDescent="0.2">
      <c r="A7914" s="5">
        <v>612</v>
      </c>
      <c r="B7914" s="6">
        <v>20</v>
      </c>
      <c r="C7914" s="6" t="s">
        <v>211</v>
      </c>
      <c r="D7914" s="7">
        <v>46153.799305555556</v>
      </c>
      <c r="E7914" s="6">
        <v>233.85</v>
      </c>
      <c r="F7914" s="6">
        <v>233.85</v>
      </c>
      <c r="G7914" s="6">
        <v>0</v>
      </c>
      <c r="H7914" s="6">
        <v>12</v>
      </c>
      <c r="I7914" s="6">
        <v>11</v>
      </c>
      <c r="J7914" s="6" t="s">
        <v>90</v>
      </c>
    </row>
    <row r="7915" spans="1:10" x14ac:dyDescent="0.2">
      <c r="A7915" s="5">
        <v>734</v>
      </c>
      <c r="B7915" s="6">
        <v>5</v>
      </c>
      <c r="C7915" s="6" t="s">
        <v>60</v>
      </c>
      <c r="D7915" s="7">
        <v>46153.800694444442</v>
      </c>
      <c r="E7915" s="6">
        <v>227.33</v>
      </c>
      <c r="F7915" s="6">
        <v>227.33</v>
      </c>
      <c r="G7915" s="6">
        <v>0</v>
      </c>
      <c r="H7915" s="6">
        <v>13</v>
      </c>
      <c r="I7915" s="6">
        <v>31</v>
      </c>
      <c r="J7915" s="6" t="s">
        <v>42</v>
      </c>
    </row>
    <row r="7916" spans="1:10" x14ac:dyDescent="0.2">
      <c r="A7916" s="5">
        <v>563</v>
      </c>
      <c r="B7916" s="6">
        <v>33</v>
      </c>
      <c r="C7916" s="6" t="s">
        <v>181</v>
      </c>
      <c r="D7916" s="7">
        <v>46153.80972222222</v>
      </c>
      <c r="E7916" s="6">
        <v>374.42</v>
      </c>
      <c r="F7916" s="6">
        <v>374.42</v>
      </c>
      <c r="G7916" s="6">
        <v>0</v>
      </c>
      <c r="H7916" s="6">
        <v>13</v>
      </c>
      <c r="I7916" s="6">
        <v>31</v>
      </c>
      <c r="J7916" s="6" t="s">
        <v>42</v>
      </c>
    </row>
    <row r="7917" spans="1:10" x14ac:dyDescent="0.2">
      <c r="A7917" s="5">
        <v>553</v>
      </c>
      <c r="B7917" s="6">
        <v>14</v>
      </c>
      <c r="C7917" s="6" t="s">
        <v>237</v>
      </c>
      <c r="D7917" s="7">
        <v>46153.832638888889</v>
      </c>
      <c r="E7917" s="6">
        <v>154.76</v>
      </c>
      <c r="F7917" s="6">
        <v>154.76</v>
      </c>
      <c r="G7917" s="6">
        <v>0</v>
      </c>
      <c r="H7917" s="6">
        <v>5</v>
      </c>
      <c r="I7917" s="6">
        <v>10</v>
      </c>
      <c r="J7917" s="6" t="s">
        <v>133</v>
      </c>
    </row>
    <row r="7918" spans="1:10" x14ac:dyDescent="0.2">
      <c r="A7918" s="5">
        <v>747</v>
      </c>
      <c r="B7918" s="6">
        <v>2</v>
      </c>
      <c r="C7918" s="6" t="s">
        <v>57</v>
      </c>
      <c r="D7918" s="7">
        <v>46153.95416666667</v>
      </c>
      <c r="E7918" s="6">
        <v>356</v>
      </c>
      <c r="F7918" s="6">
        <v>356</v>
      </c>
      <c r="G7918" s="6">
        <v>0</v>
      </c>
      <c r="H7918" s="6" t="s">
        <v>47</v>
      </c>
      <c r="I7918" s="6">
        <v>10001</v>
      </c>
      <c r="J7918" s="6" t="s">
        <v>20</v>
      </c>
    </row>
    <row r="7919" spans="1:10" x14ac:dyDescent="0.2">
      <c r="A7919" s="5">
        <v>46</v>
      </c>
      <c r="B7919" s="6">
        <v>14</v>
      </c>
      <c r="C7919" s="6" t="s">
        <v>94</v>
      </c>
      <c r="D7919" s="7">
        <v>46153.956250000003</v>
      </c>
      <c r="E7919" s="6">
        <v>192</v>
      </c>
      <c r="F7919" s="6">
        <v>192</v>
      </c>
      <c r="G7919" s="6">
        <v>0</v>
      </c>
      <c r="H7919" s="6" t="s">
        <v>47</v>
      </c>
      <c r="I7919" s="6">
        <v>10001</v>
      </c>
      <c r="J7919" s="6" t="s">
        <v>20</v>
      </c>
    </row>
    <row r="7920" spans="1:10" x14ac:dyDescent="0.2">
      <c r="A7920" s="5">
        <v>592</v>
      </c>
      <c r="B7920" s="6">
        <v>21</v>
      </c>
      <c r="C7920" s="6" t="s">
        <v>272</v>
      </c>
      <c r="D7920" s="7">
        <v>46153.958333333336</v>
      </c>
      <c r="E7920" s="6">
        <v>530</v>
      </c>
      <c r="F7920" s="6">
        <v>530</v>
      </c>
      <c r="G7920" s="6">
        <v>0</v>
      </c>
      <c r="H7920" s="6" t="s">
        <v>47</v>
      </c>
      <c r="I7920" s="6">
        <v>10001</v>
      </c>
      <c r="J7920" s="6" t="s">
        <v>20</v>
      </c>
    </row>
    <row r="7921" spans="1:10" x14ac:dyDescent="0.2">
      <c r="A7921" s="5">
        <v>651</v>
      </c>
      <c r="B7921" s="6">
        <v>36</v>
      </c>
      <c r="C7921" s="6" t="s">
        <v>184</v>
      </c>
      <c r="D7921" s="7">
        <v>46153.962500000001</v>
      </c>
      <c r="E7921" s="6">
        <v>227.4</v>
      </c>
      <c r="F7921" s="6">
        <v>227.4</v>
      </c>
      <c r="G7921" s="6">
        <v>0</v>
      </c>
      <c r="H7921" s="6" t="s">
        <v>47</v>
      </c>
      <c r="I7921" s="6">
        <v>10001</v>
      </c>
      <c r="J7921" s="6" t="s">
        <v>20</v>
      </c>
    </row>
    <row r="7922" spans="1:10" x14ac:dyDescent="0.2">
      <c r="A7922" s="5">
        <v>651</v>
      </c>
      <c r="B7922" s="6">
        <v>37</v>
      </c>
      <c r="C7922" s="6" t="s">
        <v>185</v>
      </c>
      <c r="D7922" s="7">
        <v>46153.963194444441</v>
      </c>
      <c r="E7922" s="6">
        <v>227.4</v>
      </c>
      <c r="F7922" s="6">
        <v>227.4</v>
      </c>
      <c r="G7922" s="6">
        <v>0</v>
      </c>
      <c r="H7922" s="6" t="s">
        <v>47</v>
      </c>
      <c r="I7922" s="6">
        <v>10001</v>
      </c>
      <c r="J7922" s="6" t="s">
        <v>20</v>
      </c>
    </row>
    <row r="7923" spans="1:10" x14ac:dyDescent="0.2">
      <c r="A7923" s="5">
        <v>698</v>
      </c>
      <c r="B7923" s="6">
        <v>10</v>
      </c>
      <c r="C7923" s="6" t="s">
        <v>66</v>
      </c>
      <c r="D7923" s="7">
        <v>46154.470138888886</v>
      </c>
      <c r="E7923" s="6">
        <v>134.29</v>
      </c>
      <c r="F7923" s="6">
        <v>134.29</v>
      </c>
      <c r="G7923" s="6">
        <v>0</v>
      </c>
      <c r="H7923" s="6">
        <v>14</v>
      </c>
      <c r="I7923" s="6">
        <v>12</v>
      </c>
      <c r="J7923" s="6" t="s">
        <v>134</v>
      </c>
    </row>
    <row r="7924" spans="1:10" x14ac:dyDescent="0.2">
      <c r="A7924" s="5">
        <v>443</v>
      </c>
      <c r="B7924" s="6">
        <v>9</v>
      </c>
      <c r="C7924" s="6" t="s">
        <v>51</v>
      </c>
      <c r="D7924" s="7">
        <v>46154.57916666667</v>
      </c>
      <c r="E7924" s="6">
        <v>180</v>
      </c>
      <c r="F7924" s="6">
        <v>180</v>
      </c>
      <c r="G7924" s="6">
        <v>0</v>
      </c>
      <c r="H7924" s="6">
        <v>6</v>
      </c>
      <c r="I7924" s="6">
        <v>7</v>
      </c>
      <c r="J7924" s="6" t="s">
        <v>145</v>
      </c>
    </row>
    <row r="7925" spans="1:10" x14ac:dyDescent="0.2">
      <c r="A7925" s="5">
        <v>32</v>
      </c>
      <c r="B7925" s="6">
        <v>19</v>
      </c>
      <c r="C7925" s="6" t="s">
        <v>87</v>
      </c>
      <c r="D7925" s="7">
        <v>46154.634027777778</v>
      </c>
      <c r="E7925" s="6">
        <v>217.4</v>
      </c>
      <c r="F7925" s="6">
        <v>217.4</v>
      </c>
      <c r="G7925" s="6">
        <v>0</v>
      </c>
      <c r="H7925" s="6">
        <v>10</v>
      </c>
      <c r="I7925" s="6">
        <v>24</v>
      </c>
      <c r="J7925" s="6" t="s">
        <v>84</v>
      </c>
    </row>
    <row r="7926" spans="1:10" x14ac:dyDescent="0.2">
      <c r="A7926" s="5">
        <v>528</v>
      </c>
      <c r="B7926" s="6">
        <v>25</v>
      </c>
      <c r="C7926" s="6" t="s">
        <v>216</v>
      </c>
      <c r="D7926" s="7">
        <v>46154.695138888892</v>
      </c>
      <c r="E7926" s="6">
        <v>376.35</v>
      </c>
      <c r="F7926" s="6">
        <v>376.35</v>
      </c>
      <c r="G7926" s="6">
        <v>0</v>
      </c>
      <c r="H7926" s="6">
        <v>10</v>
      </c>
      <c r="I7926" s="6">
        <v>24</v>
      </c>
      <c r="J7926" s="6" t="s">
        <v>84</v>
      </c>
    </row>
    <row r="7927" spans="1:10" x14ac:dyDescent="0.2">
      <c r="A7927" s="5">
        <v>769</v>
      </c>
      <c r="B7927" s="6">
        <v>1</v>
      </c>
      <c r="C7927" s="6" t="s">
        <v>19</v>
      </c>
      <c r="D7927" s="7">
        <v>46154.73541666667</v>
      </c>
      <c r="E7927" s="6">
        <v>0</v>
      </c>
      <c r="F7927" s="6">
        <v>0</v>
      </c>
      <c r="G7927" s="6">
        <v>0</v>
      </c>
      <c r="H7927" s="6">
        <v>6</v>
      </c>
      <c r="I7927" s="6">
        <v>9</v>
      </c>
      <c r="J7927" s="6" t="s">
        <v>80</v>
      </c>
    </row>
    <row r="7928" spans="1:10" x14ac:dyDescent="0.2">
      <c r="A7928" s="5">
        <v>625</v>
      </c>
      <c r="B7928" s="6">
        <v>17</v>
      </c>
      <c r="C7928" s="6" t="s">
        <v>85</v>
      </c>
      <c r="D7928" s="7">
        <v>46154.786111111112</v>
      </c>
      <c r="E7928" s="6">
        <v>240.7</v>
      </c>
      <c r="F7928" s="6">
        <v>240.7</v>
      </c>
      <c r="G7928" s="6">
        <v>0</v>
      </c>
      <c r="H7928" s="6">
        <v>14</v>
      </c>
      <c r="I7928" s="6">
        <v>12</v>
      </c>
      <c r="J7928" s="6" t="s">
        <v>134</v>
      </c>
    </row>
    <row r="7929" spans="1:10" x14ac:dyDescent="0.2">
      <c r="A7929" s="5">
        <v>626</v>
      </c>
      <c r="B7929" s="6">
        <v>17</v>
      </c>
      <c r="C7929" s="6" t="s">
        <v>85</v>
      </c>
      <c r="D7929" s="7">
        <v>46154.786111111112</v>
      </c>
      <c r="E7929" s="6">
        <v>240.7</v>
      </c>
      <c r="F7929" s="6">
        <v>240.7</v>
      </c>
      <c r="G7929" s="6">
        <v>0</v>
      </c>
      <c r="H7929" s="6">
        <v>14</v>
      </c>
      <c r="I7929" s="6">
        <v>12</v>
      </c>
      <c r="J7929" s="6" t="s">
        <v>134</v>
      </c>
    </row>
    <row r="7930" spans="1:10" x14ac:dyDescent="0.2">
      <c r="A7930" s="5">
        <v>664</v>
      </c>
      <c r="B7930" s="6">
        <v>11</v>
      </c>
      <c r="C7930" s="6" t="s">
        <v>67</v>
      </c>
      <c r="D7930" s="7">
        <v>46154.790277777778</v>
      </c>
      <c r="E7930" s="6">
        <v>160.47</v>
      </c>
      <c r="F7930" s="6">
        <v>160.47</v>
      </c>
      <c r="G7930" s="6">
        <v>0</v>
      </c>
      <c r="H7930" s="6">
        <v>14</v>
      </c>
      <c r="I7930" s="6">
        <v>12</v>
      </c>
      <c r="J7930" s="6" t="s">
        <v>134</v>
      </c>
    </row>
    <row r="7931" spans="1:10" x14ac:dyDescent="0.2">
      <c r="A7931" s="5">
        <v>618</v>
      </c>
      <c r="B7931" s="6">
        <v>24</v>
      </c>
      <c r="C7931" s="6" t="s">
        <v>199</v>
      </c>
      <c r="D7931" s="7">
        <v>46154.810416666667</v>
      </c>
      <c r="E7931" s="6">
        <v>380.82</v>
      </c>
      <c r="F7931" s="6">
        <v>380.82</v>
      </c>
      <c r="G7931" s="6">
        <v>0</v>
      </c>
      <c r="H7931" s="6">
        <v>12</v>
      </c>
      <c r="I7931" s="6">
        <v>11</v>
      </c>
      <c r="J7931" s="6" t="s">
        <v>90</v>
      </c>
    </row>
    <row r="7932" spans="1:10" x14ac:dyDescent="0.2">
      <c r="A7932" s="5">
        <v>39</v>
      </c>
      <c r="B7932" s="6">
        <v>12</v>
      </c>
      <c r="C7932" s="6" t="s">
        <v>55</v>
      </c>
      <c r="D7932" s="7">
        <v>46154.84375</v>
      </c>
      <c r="E7932" s="6">
        <v>428.95</v>
      </c>
      <c r="F7932" s="6">
        <v>428.95</v>
      </c>
      <c r="G7932" s="6">
        <v>0</v>
      </c>
      <c r="H7932" s="6">
        <v>13</v>
      </c>
      <c r="I7932" s="6">
        <v>31</v>
      </c>
      <c r="J7932" s="6" t="s">
        <v>42</v>
      </c>
    </row>
    <row r="7933" spans="1:10" x14ac:dyDescent="0.2">
      <c r="A7933" s="5">
        <v>636</v>
      </c>
      <c r="B7933" s="6">
        <v>20</v>
      </c>
      <c r="C7933" s="6" t="s">
        <v>88</v>
      </c>
      <c r="D7933" s="7">
        <v>46154.977083333331</v>
      </c>
      <c r="E7933" s="6">
        <v>297.44</v>
      </c>
      <c r="F7933" s="6">
        <v>297.44</v>
      </c>
      <c r="G7933" s="6">
        <v>0</v>
      </c>
      <c r="H7933" s="6" t="s">
        <v>47</v>
      </c>
      <c r="I7933" s="6">
        <v>10001</v>
      </c>
      <c r="J7933" s="6" t="s">
        <v>20</v>
      </c>
    </row>
    <row r="7934" spans="1:10" x14ac:dyDescent="0.2">
      <c r="A7934" s="5">
        <v>535</v>
      </c>
      <c r="B7934" s="6">
        <v>19</v>
      </c>
      <c r="C7934" s="6" t="s">
        <v>194</v>
      </c>
      <c r="D7934" s="7">
        <v>46155.429166666669</v>
      </c>
      <c r="E7934" s="6">
        <v>390</v>
      </c>
      <c r="F7934" s="6">
        <v>390</v>
      </c>
      <c r="G7934" s="6">
        <v>0</v>
      </c>
      <c r="H7934" s="6">
        <v>14</v>
      </c>
      <c r="I7934" s="6">
        <v>12</v>
      </c>
      <c r="J7934" s="6" t="s">
        <v>134</v>
      </c>
    </row>
    <row r="7935" spans="1:10" x14ac:dyDescent="0.2">
      <c r="A7935" s="5">
        <v>610</v>
      </c>
      <c r="B7935" s="6">
        <v>25</v>
      </c>
      <c r="C7935" s="6" t="s">
        <v>167</v>
      </c>
      <c r="D7935" s="7">
        <v>46155.432638888888</v>
      </c>
      <c r="E7935" s="6">
        <v>181.81</v>
      </c>
      <c r="F7935" s="6">
        <v>181.81</v>
      </c>
      <c r="G7935" s="6">
        <v>0</v>
      </c>
      <c r="H7935" s="6">
        <v>8</v>
      </c>
      <c r="I7935" s="6">
        <v>5</v>
      </c>
      <c r="J7935" s="6" t="s">
        <v>79</v>
      </c>
    </row>
    <row r="7936" spans="1:10" x14ac:dyDescent="0.2">
      <c r="A7936" s="5">
        <v>540</v>
      </c>
      <c r="B7936" s="6">
        <v>20</v>
      </c>
      <c r="C7936" s="6" t="s">
        <v>88</v>
      </c>
      <c r="D7936" s="7">
        <v>46155.459722222222</v>
      </c>
      <c r="E7936" s="6">
        <v>192.51</v>
      </c>
      <c r="F7936" s="6">
        <v>192.51</v>
      </c>
      <c r="G7936" s="6">
        <v>0</v>
      </c>
      <c r="H7936" s="6">
        <v>4</v>
      </c>
      <c r="I7936" s="6">
        <v>4</v>
      </c>
      <c r="J7936" s="6" t="s">
        <v>219</v>
      </c>
    </row>
    <row r="7937" spans="1:10" x14ac:dyDescent="0.2">
      <c r="A7937" s="5">
        <v>752</v>
      </c>
      <c r="B7937" s="6">
        <v>2</v>
      </c>
      <c r="C7937" s="6" t="s">
        <v>57</v>
      </c>
      <c r="D7937" s="7">
        <v>46155.517361111109</v>
      </c>
      <c r="E7937" s="6">
        <v>328.1</v>
      </c>
      <c r="F7937" s="6">
        <v>328.1</v>
      </c>
      <c r="G7937" s="6">
        <v>0</v>
      </c>
      <c r="H7937" s="6">
        <v>12</v>
      </c>
      <c r="I7937" s="6">
        <v>11</v>
      </c>
      <c r="J7937" s="6" t="s">
        <v>90</v>
      </c>
    </row>
    <row r="7938" spans="1:10" x14ac:dyDescent="0.2">
      <c r="A7938" s="5">
        <v>772</v>
      </c>
      <c r="B7938" s="6">
        <v>1</v>
      </c>
      <c r="C7938" s="6" t="s">
        <v>19</v>
      </c>
      <c r="D7938" s="7">
        <v>46155.672222222223</v>
      </c>
      <c r="E7938" s="6">
        <v>799</v>
      </c>
      <c r="F7938" s="6">
        <v>799</v>
      </c>
      <c r="G7938" s="6">
        <v>0</v>
      </c>
      <c r="H7938" s="6">
        <v>6</v>
      </c>
      <c r="I7938" s="6">
        <v>33</v>
      </c>
      <c r="J7938" s="6" t="s">
        <v>77</v>
      </c>
    </row>
    <row r="7939" spans="1:10" x14ac:dyDescent="0.2">
      <c r="A7939" s="5">
        <v>621</v>
      </c>
      <c r="B7939" s="6">
        <v>23</v>
      </c>
      <c r="C7939" s="6" t="s">
        <v>198</v>
      </c>
      <c r="D7939" s="7">
        <v>46155.680555555555</v>
      </c>
      <c r="E7939" s="6">
        <v>205.15</v>
      </c>
      <c r="F7939" s="6">
        <v>205.15</v>
      </c>
      <c r="G7939" s="6">
        <v>0</v>
      </c>
      <c r="H7939" s="6">
        <v>12</v>
      </c>
      <c r="I7939" s="6">
        <v>11</v>
      </c>
      <c r="J7939" s="6" t="s">
        <v>90</v>
      </c>
    </row>
    <row r="7940" spans="1:10" x14ac:dyDescent="0.2">
      <c r="A7940" s="5">
        <v>558</v>
      </c>
      <c r="B7940" s="6">
        <v>12</v>
      </c>
      <c r="C7940" s="6" t="s">
        <v>55</v>
      </c>
      <c r="D7940" s="7">
        <v>46155.727083333331</v>
      </c>
      <c r="E7940" s="6">
        <v>188.52</v>
      </c>
      <c r="F7940" s="6">
        <v>188.52</v>
      </c>
      <c r="G7940" s="6">
        <v>0</v>
      </c>
      <c r="H7940" s="6">
        <v>13</v>
      </c>
      <c r="I7940" s="6">
        <v>31</v>
      </c>
      <c r="J7940" s="6" t="s">
        <v>42</v>
      </c>
    </row>
    <row r="7941" spans="1:10" x14ac:dyDescent="0.2">
      <c r="A7941" s="5">
        <v>539</v>
      </c>
      <c r="B7941" s="6">
        <v>21</v>
      </c>
      <c r="C7941" s="6" t="s">
        <v>89</v>
      </c>
      <c r="D7941" s="7">
        <v>46155.730555555558</v>
      </c>
      <c r="E7941" s="6">
        <v>181.81</v>
      </c>
      <c r="F7941" s="6">
        <v>181.81</v>
      </c>
      <c r="G7941" s="6">
        <v>0</v>
      </c>
      <c r="H7941" s="6">
        <v>8</v>
      </c>
      <c r="I7941" s="6">
        <v>5</v>
      </c>
      <c r="J7941" s="6" t="s">
        <v>79</v>
      </c>
    </row>
    <row r="7942" spans="1:10" x14ac:dyDescent="0.2">
      <c r="A7942" s="5">
        <v>564</v>
      </c>
      <c r="B7942" s="6">
        <v>26</v>
      </c>
      <c r="C7942" s="6" t="s">
        <v>201</v>
      </c>
      <c r="D7942" s="7">
        <v>46155.799305555556</v>
      </c>
      <c r="E7942" s="6">
        <v>285</v>
      </c>
      <c r="F7942" s="6">
        <v>285</v>
      </c>
      <c r="G7942" s="6">
        <v>0</v>
      </c>
      <c r="H7942" s="6">
        <v>13</v>
      </c>
      <c r="I7942" s="6">
        <v>31</v>
      </c>
      <c r="J7942" s="6" t="s">
        <v>42</v>
      </c>
    </row>
    <row r="7943" spans="1:10" x14ac:dyDescent="0.2">
      <c r="A7943" s="5">
        <v>571</v>
      </c>
      <c r="B7943" s="6">
        <v>23</v>
      </c>
      <c r="C7943" s="6" t="s">
        <v>165</v>
      </c>
      <c r="D7943" s="7">
        <v>46155.822222222225</v>
      </c>
      <c r="E7943" s="6">
        <v>288.79000000000002</v>
      </c>
      <c r="F7943" s="6">
        <v>288.79000000000002</v>
      </c>
      <c r="G7943" s="6">
        <v>0</v>
      </c>
      <c r="H7943" s="6">
        <v>6</v>
      </c>
      <c r="I7943" s="6">
        <v>10100</v>
      </c>
      <c r="J7943" s="6" t="s">
        <v>73</v>
      </c>
    </row>
    <row r="7944" spans="1:10" x14ac:dyDescent="0.2">
      <c r="A7944" s="5">
        <v>566</v>
      </c>
      <c r="B7944" s="6">
        <v>11</v>
      </c>
      <c r="C7944" s="6" t="s">
        <v>67</v>
      </c>
      <c r="D7944" s="7">
        <v>46156.462500000001</v>
      </c>
      <c r="E7944" s="6">
        <v>230</v>
      </c>
      <c r="F7944" s="6">
        <v>230</v>
      </c>
      <c r="G7944" s="6">
        <v>0</v>
      </c>
      <c r="H7944" s="6">
        <v>8</v>
      </c>
      <c r="I7944" s="6">
        <v>5</v>
      </c>
      <c r="J7944" s="6" t="s">
        <v>79</v>
      </c>
    </row>
    <row r="7945" spans="1:10" x14ac:dyDescent="0.2">
      <c r="A7945" s="5">
        <v>660</v>
      </c>
      <c r="B7945" s="6">
        <v>9</v>
      </c>
      <c r="C7945" s="6" t="s">
        <v>51</v>
      </c>
      <c r="D7945" s="7">
        <v>46156.511805555558</v>
      </c>
      <c r="E7945" s="6">
        <v>206</v>
      </c>
      <c r="F7945" s="6">
        <v>206</v>
      </c>
      <c r="G7945" s="6">
        <v>0</v>
      </c>
      <c r="H7945" s="6">
        <v>6</v>
      </c>
      <c r="I7945" s="6">
        <v>9</v>
      </c>
      <c r="J7945" s="6" t="s">
        <v>80</v>
      </c>
    </row>
    <row r="7946" spans="1:10" x14ac:dyDescent="0.2">
      <c r="A7946" s="5">
        <v>680</v>
      </c>
      <c r="B7946" s="6">
        <v>8</v>
      </c>
      <c r="C7946" s="6" t="s">
        <v>50</v>
      </c>
      <c r="D7946" s="7">
        <v>46156.703472222223</v>
      </c>
      <c r="E7946" s="6">
        <v>391.24</v>
      </c>
      <c r="F7946" s="6">
        <v>391.24</v>
      </c>
      <c r="G7946" s="6">
        <v>0</v>
      </c>
      <c r="H7946" s="6">
        <v>10</v>
      </c>
      <c r="I7946" s="6">
        <v>13</v>
      </c>
      <c r="J7946" s="6" t="s">
        <v>81</v>
      </c>
    </row>
    <row r="7947" spans="1:10" x14ac:dyDescent="0.2">
      <c r="A7947" s="5">
        <v>749</v>
      </c>
      <c r="B7947" s="6">
        <v>3</v>
      </c>
      <c r="C7947" s="6" t="s">
        <v>58</v>
      </c>
      <c r="D7947" s="7">
        <v>46156.796527777777</v>
      </c>
      <c r="E7947" s="6">
        <v>133.72</v>
      </c>
      <c r="F7947" s="6">
        <v>133.72</v>
      </c>
      <c r="G7947" s="6">
        <v>0</v>
      </c>
      <c r="H7947" s="6">
        <v>14</v>
      </c>
      <c r="I7947" s="6">
        <v>12</v>
      </c>
      <c r="J7947" s="6" t="s">
        <v>134</v>
      </c>
    </row>
    <row r="7948" spans="1:10" x14ac:dyDescent="0.2">
      <c r="A7948" s="5">
        <v>42</v>
      </c>
      <c r="B7948" s="6">
        <v>18</v>
      </c>
      <c r="C7948" s="6" t="s">
        <v>86</v>
      </c>
      <c r="D7948" s="7">
        <v>46156.800694444442</v>
      </c>
      <c r="E7948" s="6">
        <v>160.47</v>
      </c>
      <c r="F7948" s="6">
        <v>160.47</v>
      </c>
      <c r="G7948" s="6">
        <v>0</v>
      </c>
      <c r="H7948" s="6">
        <v>6</v>
      </c>
      <c r="I7948" s="6">
        <v>10100</v>
      </c>
      <c r="J7948" s="6" t="s">
        <v>73</v>
      </c>
    </row>
    <row r="7949" spans="1:10" x14ac:dyDescent="0.2">
      <c r="A7949" s="5">
        <v>717</v>
      </c>
      <c r="B7949" s="6">
        <v>15</v>
      </c>
      <c r="C7949" s="6" t="s">
        <v>71</v>
      </c>
      <c r="D7949" s="7">
        <v>46157.25</v>
      </c>
      <c r="E7949" s="6">
        <v>0.01</v>
      </c>
      <c r="F7949" s="6">
        <v>0.01</v>
      </c>
      <c r="G7949" s="6">
        <v>0</v>
      </c>
      <c r="H7949" s="6">
        <v>5</v>
      </c>
      <c r="I7949" s="6">
        <v>14</v>
      </c>
      <c r="J7949" s="6" t="s">
        <v>22</v>
      </c>
    </row>
    <row r="7950" spans="1:10" x14ac:dyDescent="0.2">
      <c r="A7950" s="5">
        <v>18</v>
      </c>
      <c r="B7950" s="6">
        <v>14</v>
      </c>
      <c r="C7950" s="6" t="s">
        <v>70</v>
      </c>
      <c r="D7950" s="7">
        <v>46157.444444444445</v>
      </c>
      <c r="E7950" s="6">
        <v>347.87</v>
      </c>
      <c r="F7950" s="6">
        <v>347.87</v>
      </c>
      <c r="G7950" s="6">
        <v>0</v>
      </c>
      <c r="H7950" s="6">
        <v>13</v>
      </c>
      <c r="I7950" s="6">
        <v>31</v>
      </c>
      <c r="J7950" s="6" t="s">
        <v>42</v>
      </c>
    </row>
    <row r="7951" spans="1:10" x14ac:dyDescent="0.2">
      <c r="A7951" s="5">
        <v>617</v>
      </c>
      <c r="B7951" s="6">
        <v>24</v>
      </c>
      <c r="C7951" s="6" t="s">
        <v>215</v>
      </c>
      <c r="D7951" s="7">
        <v>46157.45208333333</v>
      </c>
      <c r="E7951" s="6">
        <v>383.58</v>
      </c>
      <c r="F7951" s="6">
        <v>383.58</v>
      </c>
      <c r="G7951" s="6">
        <v>0</v>
      </c>
      <c r="H7951" s="6">
        <v>12</v>
      </c>
      <c r="I7951" s="6">
        <v>11</v>
      </c>
      <c r="J7951" s="6" t="s">
        <v>90</v>
      </c>
    </row>
    <row r="7952" spans="1:10" x14ac:dyDescent="0.2">
      <c r="A7952" s="5">
        <v>707</v>
      </c>
      <c r="B7952" s="6">
        <v>8</v>
      </c>
      <c r="C7952" s="6" t="s">
        <v>64</v>
      </c>
      <c r="D7952" s="7">
        <v>46157.501388888886</v>
      </c>
      <c r="E7952" s="6">
        <v>216.26</v>
      </c>
      <c r="F7952" s="6">
        <v>216.26</v>
      </c>
      <c r="G7952" s="6">
        <v>0</v>
      </c>
      <c r="H7952" s="6">
        <v>6</v>
      </c>
      <c r="I7952" s="6">
        <v>9</v>
      </c>
      <c r="J7952" s="6" t="s">
        <v>80</v>
      </c>
    </row>
    <row r="7953" spans="1:10" x14ac:dyDescent="0.2">
      <c r="A7953" s="5">
        <v>763</v>
      </c>
      <c r="B7953" s="6">
        <v>2</v>
      </c>
      <c r="C7953" s="6" t="s">
        <v>57</v>
      </c>
      <c r="D7953" s="7">
        <v>46157.567361111112</v>
      </c>
      <c r="E7953" s="6">
        <v>220.91</v>
      </c>
      <c r="F7953" s="6">
        <v>220.91</v>
      </c>
      <c r="G7953" s="6">
        <v>0</v>
      </c>
      <c r="H7953" s="6">
        <v>6</v>
      </c>
      <c r="I7953" s="6">
        <v>8</v>
      </c>
      <c r="J7953" s="6" t="s">
        <v>92</v>
      </c>
    </row>
    <row r="7954" spans="1:10" x14ac:dyDescent="0.2">
      <c r="A7954" s="5">
        <v>642</v>
      </c>
      <c r="B7954" s="6">
        <v>29</v>
      </c>
      <c r="C7954" s="6" t="s">
        <v>177</v>
      </c>
      <c r="D7954" s="7">
        <v>46157.625</v>
      </c>
      <c r="E7954" s="6">
        <v>249.03</v>
      </c>
      <c r="F7954" s="6">
        <v>249.03</v>
      </c>
      <c r="G7954" s="6">
        <v>0</v>
      </c>
      <c r="H7954" s="6">
        <v>12</v>
      </c>
      <c r="I7954" s="6">
        <v>11</v>
      </c>
      <c r="J7954" s="6" t="s">
        <v>90</v>
      </c>
    </row>
    <row r="7955" spans="1:10" x14ac:dyDescent="0.2">
      <c r="A7955" s="5">
        <v>740</v>
      </c>
      <c r="B7955" s="6">
        <v>4</v>
      </c>
      <c r="C7955" s="6" t="s">
        <v>75</v>
      </c>
      <c r="D7955" s="7">
        <v>46157.666666666664</v>
      </c>
      <c r="E7955" s="6">
        <v>639.9</v>
      </c>
      <c r="F7955" s="6">
        <v>639.9</v>
      </c>
      <c r="G7955" s="6">
        <v>0</v>
      </c>
      <c r="H7955" s="6">
        <v>6</v>
      </c>
      <c r="I7955" s="6">
        <v>10100</v>
      </c>
      <c r="J7955" s="6" t="s">
        <v>73</v>
      </c>
    </row>
    <row r="7956" spans="1:10" x14ac:dyDescent="0.2">
      <c r="A7956" s="5">
        <v>41</v>
      </c>
      <c r="B7956" s="6">
        <v>2</v>
      </c>
      <c r="C7956" s="6" t="s">
        <v>72</v>
      </c>
      <c r="D7956" s="7">
        <v>46157.667361111111</v>
      </c>
      <c r="E7956" s="6">
        <v>989.9</v>
      </c>
      <c r="F7956" s="6">
        <v>989.9</v>
      </c>
      <c r="G7956" s="6">
        <v>0</v>
      </c>
      <c r="H7956" s="6">
        <v>13</v>
      </c>
      <c r="I7956" s="6">
        <v>31</v>
      </c>
      <c r="J7956" s="6" t="s">
        <v>42</v>
      </c>
    </row>
    <row r="7957" spans="1:10" x14ac:dyDescent="0.2">
      <c r="A7957" s="5">
        <v>598</v>
      </c>
      <c r="B7957" s="6">
        <v>20</v>
      </c>
      <c r="C7957" s="6" t="s">
        <v>211</v>
      </c>
      <c r="D7957" s="7">
        <v>46157.672222222223</v>
      </c>
      <c r="E7957" s="6">
        <v>369.17</v>
      </c>
      <c r="F7957" s="6">
        <v>369.17</v>
      </c>
      <c r="G7957" s="6">
        <v>0</v>
      </c>
      <c r="H7957" s="6">
        <v>13</v>
      </c>
      <c r="I7957" s="6">
        <v>31</v>
      </c>
      <c r="J7957" s="6" t="s">
        <v>42</v>
      </c>
    </row>
    <row r="7958" spans="1:10" x14ac:dyDescent="0.2">
      <c r="A7958" s="5">
        <v>727</v>
      </c>
      <c r="B7958" s="6">
        <v>6</v>
      </c>
      <c r="C7958" s="6" t="s">
        <v>61</v>
      </c>
      <c r="D7958" s="7">
        <v>46157.717361111114</v>
      </c>
      <c r="E7958" s="6">
        <v>217.4</v>
      </c>
      <c r="F7958" s="6">
        <v>217.4</v>
      </c>
      <c r="G7958" s="6">
        <v>0</v>
      </c>
      <c r="H7958" s="6">
        <v>8</v>
      </c>
      <c r="I7958" s="6">
        <v>5</v>
      </c>
      <c r="J7958" s="6" t="s">
        <v>79</v>
      </c>
    </row>
    <row r="7959" spans="1:10" x14ac:dyDescent="0.2">
      <c r="A7959" s="5">
        <v>733</v>
      </c>
      <c r="B7959" s="6">
        <v>24</v>
      </c>
      <c r="C7959" s="6" t="s">
        <v>215</v>
      </c>
      <c r="D7959" s="7">
        <v>46157.738194444442</v>
      </c>
      <c r="E7959" s="6">
        <v>355.35</v>
      </c>
      <c r="F7959" s="6">
        <v>355.35</v>
      </c>
      <c r="G7959" s="6">
        <v>0</v>
      </c>
      <c r="H7959" s="6">
        <v>13</v>
      </c>
      <c r="I7959" s="6">
        <v>31</v>
      </c>
      <c r="J7959" s="6" t="s">
        <v>42</v>
      </c>
    </row>
    <row r="7960" spans="1:10" x14ac:dyDescent="0.2">
      <c r="A7960" s="5">
        <v>560</v>
      </c>
      <c r="B7960" s="6">
        <v>19</v>
      </c>
      <c r="C7960" s="6" t="s">
        <v>245</v>
      </c>
      <c r="D7960" s="7">
        <v>46157.753472222219</v>
      </c>
      <c r="E7960" s="6">
        <v>454.95</v>
      </c>
      <c r="F7960" s="6">
        <v>454.95</v>
      </c>
      <c r="G7960" s="6">
        <v>0</v>
      </c>
      <c r="H7960" s="6">
        <v>6</v>
      </c>
      <c r="I7960" s="6">
        <v>9</v>
      </c>
      <c r="J7960" s="6" t="s">
        <v>80</v>
      </c>
    </row>
    <row r="7961" spans="1:10" x14ac:dyDescent="0.2">
      <c r="A7961" s="5">
        <v>560</v>
      </c>
      <c r="B7961" s="6">
        <v>20</v>
      </c>
      <c r="C7961" s="6" t="s">
        <v>246</v>
      </c>
      <c r="D7961" s="7">
        <v>46157.755555555559</v>
      </c>
      <c r="E7961" s="6">
        <v>454.95</v>
      </c>
      <c r="F7961" s="6">
        <v>454.95</v>
      </c>
      <c r="G7961" s="6">
        <v>0</v>
      </c>
      <c r="H7961" s="6">
        <v>6</v>
      </c>
      <c r="I7961" s="6">
        <v>9</v>
      </c>
      <c r="J7961" s="6" t="s">
        <v>80</v>
      </c>
    </row>
    <row r="7962" spans="1:10" x14ac:dyDescent="0.2">
      <c r="A7962" s="5">
        <v>765</v>
      </c>
      <c r="B7962" s="6">
        <v>1</v>
      </c>
      <c r="C7962" s="6" t="s">
        <v>19</v>
      </c>
      <c r="D7962" s="7">
        <v>46157.760416666664</v>
      </c>
      <c r="E7962" s="6">
        <v>0</v>
      </c>
      <c r="F7962" s="6">
        <v>0</v>
      </c>
      <c r="G7962" s="6">
        <v>0</v>
      </c>
      <c r="H7962" s="6">
        <v>6</v>
      </c>
      <c r="I7962" s="6">
        <v>9</v>
      </c>
      <c r="J7962" s="6" t="s">
        <v>80</v>
      </c>
    </row>
    <row r="7963" spans="1:10" x14ac:dyDescent="0.2">
      <c r="A7963" s="5">
        <v>567</v>
      </c>
      <c r="B7963" s="6">
        <v>11</v>
      </c>
      <c r="C7963" s="6" t="s">
        <v>127</v>
      </c>
      <c r="D7963" s="7">
        <v>46157.796527777777</v>
      </c>
      <c r="E7963" s="6">
        <v>300</v>
      </c>
      <c r="F7963" s="6">
        <v>300</v>
      </c>
      <c r="G7963" s="6">
        <v>0</v>
      </c>
      <c r="H7963" s="6">
        <v>6</v>
      </c>
      <c r="I7963" s="6">
        <v>7</v>
      </c>
      <c r="J7963" s="6" t="s">
        <v>145</v>
      </c>
    </row>
    <row r="7964" spans="1:10" x14ac:dyDescent="0.2">
      <c r="A7964" s="5">
        <v>644</v>
      </c>
      <c r="B7964" s="6">
        <v>35</v>
      </c>
      <c r="C7964" s="6" t="s">
        <v>183</v>
      </c>
      <c r="D7964" s="7">
        <v>46157.820138888892</v>
      </c>
      <c r="E7964" s="6">
        <v>208.53</v>
      </c>
      <c r="F7964" s="6">
        <v>208.53</v>
      </c>
      <c r="G7964" s="6">
        <v>0</v>
      </c>
      <c r="H7964" s="6">
        <v>6</v>
      </c>
      <c r="I7964" s="6">
        <v>9</v>
      </c>
      <c r="J7964" s="6" t="s">
        <v>80</v>
      </c>
    </row>
    <row r="7965" spans="1:10" x14ac:dyDescent="0.2">
      <c r="A7965" s="5">
        <v>644</v>
      </c>
      <c r="B7965" s="6">
        <v>36</v>
      </c>
      <c r="C7965" s="6" t="s">
        <v>184</v>
      </c>
      <c r="D7965" s="7">
        <v>46157.820138888892</v>
      </c>
      <c r="E7965" s="6">
        <v>208.53</v>
      </c>
      <c r="F7965" s="6">
        <v>208.53</v>
      </c>
      <c r="G7965" s="6">
        <v>0</v>
      </c>
      <c r="H7965" s="6">
        <v>6</v>
      </c>
      <c r="I7965" s="6">
        <v>9</v>
      </c>
      <c r="J7965" s="6" t="s">
        <v>80</v>
      </c>
    </row>
    <row r="7966" spans="1:10" x14ac:dyDescent="0.2">
      <c r="A7966" s="5">
        <v>651</v>
      </c>
      <c r="B7966" s="6">
        <v>38</v>
      </c>
      <c r="C7966" s="6" t="s">
        <v>186</v>
      </c>
      <c r="D7966" s="7">
        <v>46157.823611111111</v>
      </c>
      <c r="E7966" s="6">
        <v>227.4</v>
      </c>
      <c r="F7966" s="6">
        <v>227.4</v>
      </c>
      <c r="G7966" s="6">
        <v>0</v>
      </c>
      <c r="H7966" s="6">
        <v>6</v>
      </c>
      <c r="I7966" s="6">
        <v>9</v>
      </c>
      <c r="J7966" s="6" t="s">
        <v>80</v>
      </c>
    </row>
    <row r="7967" spans="1:10" x14ac:dyDescent="0.2">
      <c r="A7967" s="5">
        <v>651</v>
      </c>
      <c r="B7967" s="6">
        <v>39</v>
      </c>
      <c r="C7967" s="6" t="s">
        <v>187</v>
      </c>
      <c r="D7967" s="7">
        <v>46157.823611111111</v>
      </c>
      <c r="E7967" s="6">
        <v>227.4</v>
      </c>
      <c r="F7967" s="6">
        <v>227.4</v>
      </c>
      <c r="G7967" s="6">
        <v>0</v>
      </c>
      <c r="H7967" s="6">
        <v>6</v>
      </c>
      <c r="I7967" s="6">
        <v>9</v>
      </c>
      <c r="J7967" s="6" t="s">
        <v>80</v>
      </c>
    </row>
    <row r="7968" spans="1:10" x14ac:dyDescent="0.2">
      <c r="A7968" s="5">
        <v>764</v>
      </c>
      <c r="B7968" s="6">
        <v>2</v>
      </c>
      <c r="C7968" s="6" t="s">
        <v>57</v>
      </c>
      <c r="D7968" s="7">
        <v>46157.888888888891</v>
      </c>
      <c r="E7968" s="6">
        <v>209.28</v>
      </c>
      <c r="F7968" s="6">
        <v>209.28</v>
      </c>
      <c r="G7968" s="6">
        <v>0</v>
      </c>
      <c r="H7968" s="6">
        <v>5</v>
      </c>
      <c r="I7968" s="6">
        <v>10</v>
      </c>
      <c r="J7968" s="6" t="s">
        <v>133</v>
      </c>
    </row>
    <row r="7969" spans="1:10" x14ac:dyDescent="0.2">
      <c r="A7969" s="5">
        <v>712</v>
      </c>
      <c r="B7969" s="6">
        <v>8</v>
      </c>
      <c r="C7969" s="6" t="s">
        <v>169</v>
      </c>
      <c r="D7969" s="7">
        <v>46158.493750000001</v>
      </c>
      <c r="E7969" s="6">
        <v>250</v>
      </c>
      <c r="F7969" s="6">
        <v>250</v>
      </c>
      <c r="G7969" s="6">
        <v>0</v>
      </c>
      <c r="H7969" s="6">
        <v>6</v>
      </c>
      <c r="I7969" s="6">
        <v>33</v>
      </c>
      <c r="J7969" s="6" t="s">
        <v>77</v>
      </c>
    </row>
    <row r="7970" spans="1:10" x14ac:dyDescent="0.2">
      <c r="A7970" s="5">
        <v>555</v>
      </c>
      <c r="B7970" s="6">
        <v>20</v>
      </c>
      <c r="C7970" s="6" t="s">
        <v>88</v>
      </c>
      <c r="D7970" s="7">
        <v>46158.530555555553</v>
      </c>
      <c r="E7970" s="6">
        <v>288.79000000000002</v>
      </c>
      <c r="F7970" s="6">
        <v>288.79000000000002</v>
      </c>
      <c r="G7970" s="6">
        <v>0</v>
      </c>
      <c r="H7970" s="6">
        <v>13</v>
      </c>
      <c r="I7970" s="6">
        <v>31</v>
      </c>
      <c r="J7970" s="6" t="s">
        <v>42</v>
      </c>
    </row>
    <row r="7971" spans="1:10" x14ac:dyDescent="0.2">
      <c r="A7971" s="5">
        <v>649</v>
      </c>
      <c r="B7971" s="6">
        <v>37</v>
      </c>
      <c r="C7971" s="6" t="s">
        <v>185</v>
      </c>
      <c r="D7971" s="7">
        <v>46158.536111111112</v>
      </c>
      <c r="E7971" s="6">
        <v>160.47</v>
      </c>
      <c r="F7971" s="6">
        <v>160.47</v>
      </c>
      <c r="G7971" s="6">
        <v>0</v>
      </c>
      <c r="H7971" s="6">
        <v>14</v>
      </c>
      <c r="I7971" s="6">
        <v>12</v>
      </c>
      <c r="J7971" s="6" t="s">
        <v>134</v>
      </c>
    </row>
    <row r="7972" spans="1:10" x14ac:dyDescent="0.2">
      <c r="A7972" s="5">
        <v>765</v>
      </c>
      <c r="B7972" s="6">
        <v>2</v>
      </c>
      <c r="C7972" s="6" t="s">
        <v>146</v>
      </c>
      <c r="D7972" s="7">
        <v>46158.613194444442</v>
      </c>
      <c r="E7972" s="6">
        <v>356.86</v>
      </c>
      <c r="F7972" s="6">
        <v>356.86</v>
      </c>
      <c r="G7972" s="6">
        <v>0</v>
      </c>
      <c r="H7972" s="6">
        <v>5</v>
      </c>
      <c r="I7972" s="6">
        <v>10</v>
      </c>
      <c r="J7972" s="6" t="s">
        <v>133</v>
      </c>
    </row>
    <row r="7973" spans="1:10" x14ac:dyDescent="0.2">
      <c r="A7973" s="5">
        <v>584</v>
      </c>
      <c r="B7973" s="6">
        <v>23</v>
      </c>
      <c r="C7973" s="6" t="s">
        <v>165</v>
      </c>
      <c r="D7973" s="7">
        <v>46158.755555555559</v>
      </c>
      <c r="E7973" s="6">
        <v>254.07</v>
      </c>
      <c r="F7973" s="6">
        <v>254.07</v>
      </c>
      <c r="G7973" s="6">
        <v>0</v>
      </c>
      <c r="H7973" s="6">
        <v>6</v>
      </c>
      <c r="I7973" s="6">
        <v>10100</v>
      </c>
      <c r="J7973" s="6" t="s">
        <v>73</v>
      </c>
    </row>
    <row r="7974" spans="1:10" x14ac:dyDescent="0.2">
      <c r="A7974" s="5">
        <v>593</v>
      </c>
      <c r="B7974" s="6">
        <v>14</v>
      </c>
      <c r="C7974" s="6" t="s">
        <v>70</v>
      </c>
      <c r="D7974" s="7">
        <v>46158.76458333333</v>
      </c>
      <c r="E7974" s="6">
        <v>160.47</v>
      </c>
      <c r="F7974" s="6">
        <v>160.47</v>
      </c>
      <c r="G7974" s="6">
        <v>0</v>
      </c>
      <c r="H7974" s="6">
        <v>11</v>
      </c>
      <c r="I7974" s="6">
        <v>18</v>
      </c>
      <c r="J7974" s="6" t="s">
        <v>29</v>
      </c>
    </row>
    <row r="7975" spans="1:10" x14ac:dyDescent="0.2">
      <c r="A7975" s="5">
        <v>643</v>
      </c>
      <c r="B7975" s="6">
        <v>30</v>
      </c>
      <c r="C7975" s="6" t="s">
        <v>178</v>
      </c>
      <c r="D7975" s="7">
        <v>46158.772916666669</v>
      </c>
      <c r="E7975" s="6">
        <v>160.47</v>
      </c>
      <c r="F7975" s="6">
        <v>160.47</v>
      </c>
      <c r="G7975" s="6">
        <v>0</v>
      </c>
      <c r="H7975" s="6">
        <v>6</v>
      </c>
      <c r="I7975" s="6">
        <v>10100</v>
      </c>
      <c r="J7975" s="6" t="s">
        <v>73</v>
      </c>
    </row>
    <row r="7976" spans="1:10" x14ac:dyDescent="0.2">
      <c r="A7976" s="5">
        <v>585</v>
      </c>
      <c r="B7976" s="6">
        <v>21</v>
      </c>
      <c r="C7976" s="6" t="s">
        <v>196</v>
      </c>
      <c r="D7976" s="7">
        <v>46158.813194444447</v>
      </c>
      <c r="E7976" s="6">
        <v>291</v>
      </c>
      <c r="F7976" s="6">
        <v>291</v>
      </c>
      <c r="G7976" s="6">
        <v>0</v>
      </c>
      <c r="H7976" s="6">
        <v>11</v>
      </c>
      <c r="I7976" s="6">
        <v>18</v>
      </c>
      <c r="J7976" s="6" t="s">
        <v>29</v>
      </c>
    </row>
    <row r="7977" spans="1:10" x14ac:dyDescent="0.2">
      <c r="A7977" s="5">
        <v>592</v>
      </c>
      <c r="B7977" s="6">
        <v>22</v>
      </c>
      <c r="C7977" s="6" t="s">
        <v>273</v>
      </c>
      <c r="D7977" s="7">
        <v>46158.815972222219</v>
      </c>
      <c r="E7977" s="6">
        <v>529.28</v>
      </c>
      <c r="F7977" s="6">
        <v>529.28</v>
      </c>
      <c r="G7977" s="6">
        <v>0</v>
      </c>
      <c r="H7977" s="6">
        <v>6</v>
      </c>
      <c r="I7977" s="6">
        <v>8</v>
      </c>
      <c r="J7977" s="6" t="s">
        <v>92</v>
      </c>
    </row>
    <row r="7978" spans="1:10" x14ac:dyDescent="0.2">
      <c r="A7978" s="5">
        <v>635</v>
      </c>
      <c r="B7978" s="6">
        <v>33</v>
      </c>
      <c r="C7978" s="6" t="s">
        <v>181</v>
      </c>
      <c r="D7978" s="7">
        <v>46158.824999999997</v>
      </c>
      <c r="E7978" s="6">
        <v>160.47</v>
      </c>
      <c r="F7978" s="6">
        <v>160.47</v>
      </c>
      <c r="G7978" s="6">
        <v>0</v>
      </c>
      <c r="H7978" s="6">
        <v>6</v>
      </c>
      <c r="I7978" s="6">
        <v>8</v>
      </c>
      <c r="J7978" s="6" t="s">
        <v>92</v>
      </c>
    </row>
    <row r="7979" spans="1:10" x14ac:dyDescent="0.2">
      <c r="A7979" s="5">
        <v>530</v>
      </c>
      <c r="B7979" s="6">
        <v>11</v>
      </c>
      <c r="C7979" s="6" t="s">
        <v>54</v>
      </c>
      <c r="D7979" s="7">
        <v>46158.82708333333</v>
      </c>
      <c r="E7979" s="6">
        <v>490.24</v>
      </c>
      <c r="F7979" s="6">
        <v>490.24</v>
      </c>
      <c r="G7979" s="6">
        <v>0</v>
      </c>
      <c r="H7979" s="6">
        <v>6</v>
      </c>
      <c r="I7979" s="6">
        <v>8</v>
      </c>
      <c r="J7979" s="6" t="s">
        <v>92</v>
      </c>
    </row>
    <row r="7980" spans="1:10" x14ac:dyDescent="0.2">
      <c r="A7980" s="5">
        <v>764</v>
      </c>
      <c r="B7980" s="6">
        <v>3</v>
      </c>
      <c r="C7980" s="6" t="s">
        <v>58</v>
      </c>
      <c r="D7980" s="7">
        <v>46158.835416666669</v>
      </c>
      <c r="E7980" s="6">
        <v>209.28</v>
      </c>
      <c r="F7980" s="6">
        <v>209.28</v>
      </c>
      <c r="G7980" s="6">
        <v>0</v>
      </c>
      <c r="H7980" s="6">
        <v>6</v>
      </c>
      <c r="I7980" s="6">
        <v>8</v>
      </c>
      <c r="J7980" s="6" t="s">
        <v>92</v>
      </c>
    </row>
    <row r="7981" spans="1:10" x14ac:dyDescent="0.2">
      <c r="A7981" s="5">
        <v>648</v>
      </c>
      <c r="B7981" s="6">
        <v>11</v>
      </c>
      <c r="C7981" s="6" t="s">
        <v>67</v>
      </c>
      <c r="D7981" s="7">
        <v>46158.837500000001</v>
      </c>
      <c r="E7981" s="6">
        <v>160.47</v>
      </c>
      <c r="F7981" s="6">
        <v>160.47</v>
      </c>
      <c r="G7981" s="6">
        <v>0</v>
      </c>
      <c r="H7981" s="6">
        <v>14</v>
      </c>
      <c r="I7981" s="6">
        <v>12</v>
      </c>
      <c r="J7981" s="6" t="s">
        <v>134</v>
      </c>
    </row>
    <row r="7982" spans="1:10" x14ac:dyDescent="0.2">
      <c r="A7982" s="5">
        <v>545</v>
      </c>
      <c r="B7982" s="6">
        <v>21</v>
      </c>
      <c r="C7982" s="6" t="s">
        <v>89</v>
      </c>
      <c r="D7982" s="7">
        <v>46158.838194444441</v>
      </c>
      <c r="E7982" s="6">
        <v>182.88</v>
      </c>
      <c r="F7982" s="6">
        <v>182.88</v>
      </c>
      <c r="G7982" s="6">
        <v>0</v>
      </c>
      <c r="H7982" s="6">
        <v>14</v>
      </c>
      <c r="I7982" s="6">
        <v>12</v>
      </c>
      <c r="J7982" s="6" t="s">
        <v>134</v>
      </c>
    </row>
    <row r="7983" spans="1:10" x14ac:dyDescent="0.2">
      <c r="A7983" s="5">
        <v>587</v>
      </c>
      <c r="B7983" s="6">
        <v>15</v>
      </c>
      <c r="C7983" s="6" t="s">
        <v>241</v>
      </c>
      <c r="D7983" s="7">
        <v>46158.853472222225</v>
      </c>
      <c r="E7983" s="6">
        <v>318.75</v>
      </c>
      <c r="F7983" s="6">
        <v>318.75</v>
      </c>
      <c r="G7983" s="6">
        <v>0</v>
      </c>
      <c r="H7983" s="6">
        <v>5</v>
      </c>
      <c r="I7983" s="6">
        <v>10</v>
      </c>
      <c r="J7983" s="6" t="s">
        <v>133</v>
      </c>
    </row>
    <row r="7984" spans="1:10" x14ac:dyDescent="0.2">
      <c r="A7984" s="5">
        <v>615</v>
      </c>
      <c r="B7984" s="6">
        <v>24</v>
      </c>
      <c r="C7984" s="6" t="s">
        <v>215</v>
      </c>
      <c r="D7984" s="7">
        <v>46159.554861111108</v>
      </c>
      <c r="E7984" s="6">
        <v>599.97</v>
      </c>
      <c r="F7984" s="6">
        <v>599.97</v>
      </c>
      <c r="G7984" s="6">
        <v>0</v>
      </c>
      <c r="H7984" s="6">
        <v>13</v>
      </c>
      <c r="I7984" s="6">
        <v>31</v>
      </c>
      <c r="J7984" s="6" t="s">
        <v>42</v>
      </c>
    </row>
    <row r="7985" spans="1:10" x14ac:dyDescent="0.2">
      <c r="A7985" s="5">
        <v>730</v>
      </c>
      <c r="B7985" s="6">
        <v>3</v>
      </c>
      <c r="C7985" s="6" t="s">
        <v>74</v>
      </c>
      <c r="D7985" s="7">
        <v>46159.668749999997</v>
      </c>
      <c r="E7985" s="6">
        <v>879.9</v>
      </c>
      <c r="F7985" s="6">
        <v>879.9</v>
      </c>
      <c r="G7985" s="6">
        <v>0</v>
      </c>
      <c r="H7985" s="6">
        <v>14</v>
      </c>
      <c r="I7985" s="6">
        <v>12</v>
      </c>
      <c r="J7985" s="6" t="s">
        <v>134</v>
      </c>
    </row>
    <row r="7986" spans="1:10" x14ac:dyDescent="0.2">
      <c r="A7986" s="5">
        <v>688</v>
      </c>
      <c r="B7986" s="6">
        <v>10</v>
      </c>
      <c r="C7986" s="6" t="s">
        <v>66</v>
      </c>
      <c r="D7986" s="7">
        <v>46159.685416666667</v>
      </c>
      <c r="E7986" s="6">
        <v>171.16</v>
      </c>
      <c r="F7986" s="6">
        <v>171.16</v>
      </c>
      <c r="G7986" s="6">
        <v>0</v>
      </c>
      <c r="H7986" s="6">
        <v>14</v>
      </c>
      <c r="I7986" s="6">
        <v>12</v>
      </c>
      <c r="J7986" s="6" t="s">
        <v>134</v>
      </c>
    </row>
    <row r="7987" spans="1:10" x14ac:dyDescent="0.2">
      <c r="A7987" s="5">
        <v>603</v>
      </c>
      <c r="B7987" s="6">
        <v>37</v>
      </c>
      <c r="C7987" s="6" t="s">
        <v>185</v>
      </c>
      <c r="D7987" s="7">
        <v>46159.727083333331</v>
      </c>
      <c r="E7987" s="6">
        <v>248.06</v>
      </c>
      <c r="F7987" s="6">
        <v>248.06</v>
      </c>
      <c r="G7987" s="6">
        <v>0</v>
      </c>
      <c r="H7987" s="6">
        <v>14</v>
      </c>
      <c r="I7987" s="6">
        <v>12</v>
      </c>
      <c r="J7987" s="6" t="s">
        <v>134</v>
      </c>
    </row>
    <row r="7988" spans="1:10" x14ac:dyDescent="0.2">
      <c r="A7988" s="5">
        <v>591</v>
      </c>
      <c r="B7988" s="6">
        <v>21</v>
      </c>
      <c r="C7988" s="6" t="s">
        <v>89</v>
      </c>
      <c r="D7988" s="7">
        <v>46159.734027777777</v>
      </c>
      <c r="E7988" s="6">
        <v>164</v>
      </c>
      <c r="F7988" s="6">
        <v>164</v>
      </c>
      <c r="G7988" s="6">
        <v>0</v>
      </c>
      <c r="H7988" s="6">
        <v>6</v>
      </c>
      <c r="I7988" s="6">
        <v>9</v>
      </c>
      <c r="J7988" s="6" t="s">
        <v>80</v>
      </c>
    </row>
    <row r="7989" spans="1:10" x14ac:dyDescent="0.2">
      <c r="A7989" s="5">
        <v>542</v>
      </c>
      <c r="B7989" s="6">
        <v>31</v>
      </c>
      <c r="C7989" s="6" t="s">
        <v>221</v>
      </c>
      <c r="D7989" s="7">
        <v>46159.759027777778</v>
      </c>
      <c r="E7989" s="6">
        <v>294</v>
      </c>
      <c r="F7989" s="6">
        <v>294</v>
      </c>
      <c r="G7989" s="6">
        <v>0</v>
      </c>
      <c r="H7989" s="6">
        <v>5</v>
      </c>
      <c r="I7989" s="6">
        <v>10</v>
      </c>
      <c r="J7989" s="6" t="s">
        <v>133</v>
      </c>
    </row>
    <row r="7990" spans="1:10" x14ac:dyDescent="0.2">
      <c r="A7990" s="5">
        <v>601</v>
      </c>
      <c r="B7990" s="6">
        <v>31</v>
      </c>
      <c r="C7990" s="6" t="s">
        <v>179</v>
      </c>
      <c r="D7990" s="7">
        <v>46159.759722222225</v>
      </c>
      <c r="E7990" s="6">
        <v>280.76</v>
      </c>
      <c r="F7990" s="6">
        <v>280.76</v>
      </c>
      <c r="G7990" s="6">
        <v>0</v>
      </c>
      <c r="H7990" s="6">
        <v>5</v>
      </c>
      <c r="I7990" s="6">
        <v>10</v>
      </c>
      <c r="J7990" s="6" t="s">
        <v>133</v>
      </c>
    </row>
    <row r="7991" spans="1:10" x14ac:dyDescent="0.2">
      <c r="A7991" s="5">
        <v>767</v>
      </c>
      <c r="B7991" s="6">
        <v>2</v>
      </c>
      <c r="C7991" s="6" t="s">
        <v>146</v>
      </c>
      <c r="D7991" s="7">
        <v>46159.761111111111</v>
      </c>
      <c r="E7991" s="6">
        <v>366.12</v>
      </c>
      <c r="F7991" s="6">
        <v>366.12</v>
      </c>
      <c r="G7991" s="6">
        <v>0</v>
      </c>
      <c r="H7991" s="6">
        <v>5</v>
      </c>
      <c r="I7991" s="6">
        <v>10</v>
      </c>
      <c r="J7991" s="6" t="s">
        <v>133</v>
      </c>
    </row>
    <row r="7992" spans="1:10" x14ac:dyDescent="0.2">
      <c r="A7992" s="5">
        <v>779</v>
      </c>
      <c r="B7992" s="6">
        <v>1</v>
      </c>
      <c r="C7992" s="6" t="s">
        <v>19</v>
      </c>
      <c r="D7992" s="7">
        <v>46159.771527777775</v>
      </c>
      <c r="E7992" s="6">
        <v>999</v>
      </c>
      <c r="F7992" s="6">
        <v>999</v>
      </c>
      <c r="G7992" s="6">
        <v>0</v>
      </c>
      <c r="H7992" s="6">
        <v>6</v>
      </c>
      <c r="I7992" s="6">
        <v>33</v>
      </c>
      <c r="J7992" s="6" t="s">
        <v>77</v>
      </c>
    </row>
    <row r="7993" spans="1:10" x14ac:dyDescent="0.2">
      <c r="A7993" s="5">
        <v>599</v>
      </c>
      <c r="B7993" s="6">
        <v>27</v>
      </c>
      <c r="C7993" s="6" t="s">
        <v>202</v>
      </c>
      <c r="D7993" s="7">
        <v>46159.775694444441</v>
      </c>
      <c r="E7993" s="6">
        <v>216.57</v>
      </c>
      <c r="F7993" s="6">
        <v>216.57</v>
      </c>
      <c r="G7993" s="6">
        <v>0</v>
      </c>
      <c r="H7993" s="6">
        <v>13</v>
      </c>
      <c r="I7993" s="6">
        <v>19</v>
      </c>
      <c r="J7993" s="6" t="s">
        <v>52</v>
      </c>
    </row>
    <row r="7994" spans="1:10" x14ac:dyDescent="0.2">
      <c r="A7994" s="5">
        <v>604</v>
      </c>
      <c r="B7994" s="6">
        <v>23</v>
      </c>
      <c r="C7994" s="6" t="s">
        <v>214</v>
      </c>
      <c r="D7994" s="7">
        <v>46159.821527777778</v>
      </c>
      <c r="E7994" s="6">
        <v>219.23</v>
      </c>
      <c r="F7994" s="6">
        <v>219.23</v>
      </c>
      <c r="G7994" s="6">
        <v>0</v>
      </c>
      <c r="H7994" s="6">
        <v>11</v>
      </c>
      <c r="I7994" s="6">
        <v>18</v>
      </c>
      <c r="J7994" s="6" t="s">
        <v>29</v>
      </c>
    </row>
    <row r="7995" spans="1:10" x14ac:dyDescent="0.2">
      <c r="A7995" s="5">
        <v>634</v>
      </c>
      <c r="B7995" s="6">
        <v>15</v>
      </c>
      <c r="C7995" s="6" t="s">
        <v>131</v>
      </c>
      <c r="D7995" s="7">
        <v>46159.864583333336</v>
      </c>
      <c r="E7995" s="6">
        <v>300</v>
      </c>
      <c r="F7995" s="6">
        <v>300</v>
      </c>
      <c r="G7995" s="6">
        <v>0</v>
      </c>
      <c r="H7995" s="6">
        <v>6</v>
      </c>
      <c r="I7995" s="6">
        <v>33</v>
      </c>
      <c r="J7995" s="6" t="s">
        <v>77</v>
      </c>
    </row>
    <row r="7996" spans="1:10" x14ac:dyDescent="0.2">
      <c r="A7996" s="5">
        <v>528</v>
      </c>
      <c r="B7996" s="6">
        <v>26</v>
      </c>
      <c r="C7996" s="6" t="s">
        <v>217</v>
      </c>
      <c r="D7996" s="7">
        <v>46160.654166666667</v>
      </c>
      <c r="E7996" s="6">
        <v>376.35</v>
      </c>
      <c r="F7996" s="6">
        <v>376.35</v>
      </c>
      <c r="G7996" s="6">
        <v>0</v>
      </c>
      <c r="H7996" s="6">
        <v>10</v>
      </c>
      <c r="I7996" s="6">
        <v>13</v>
      </c>
      <c r="J7996" s="6" t="s">
        <v>81</v>
      </c>
    </row>
    <row r="7997" spans="1:10" x14ac:dyDescent="0.2">
      <c r="A7997" s="5">
        <v>46</v>
      </c>
      <c r="B7997" s="6">
        <v>15</v>
      </c>
      <c r="C7997" s="6" t="s">
        <v>95</v>
      </c>
      <c r="D7997" s="7">
        <v>46160.712500000001</v>
      </c>
      <c r="E7997" s="6">
        <v>192</v>
      </c>
      <c r="F7997" s="6">
        <v>192</v>
      </c>
      <c r="G7997" s="6">
        <v>0</v>
      </c>
      <c r="H7997" s="6">
        <v>6</v>
      </c>
      <c r="I7997" s="6">
        <v>33</v>
      </c>
      <c r="J7997" s="6" t="s">
        <v>77</v>
      </c>
    </row>
    <row r="7998" spans="1:10" x14ac:dyDescent="0.2">
      <c r="A7998" s="5">
        <v>720</v>
      </c>
      <c r="B7998" s="6">
        <v>8</v>
      </c>
      <c r="C7998" s="6" t="s">
        <v>50</v>
      </c>
      <c r="D7998" s="7">
        <v>46160.728472222225</v>
      </c>
      <c r="E7998" s="6">
        <v>391.24</v>
      </c>
      <c r="F7998" s="6">
        <v>391.24</v>
      </c>
      <c r="G7998" s="6">
        <v>0</v>
      </c>
      <c r="H7998" s="6">
        <v>10</v>
      </c>
      <c r="I7998" s="6">
        <v>13</v>
      </c>
      <c r="J7998" s="6" t="s">
        <v>81</v>
      </c>
    </row>
    <row r="7999" spans="1:10" x14ac:dyDescent="0.2">
      <c r="A7999" s="5">
        <v>724</v>
      </c>
      <c r="B7999" s="6">
        <v>6</v>
      </c>
      <c r="C7999" s="6" t="s">
        <v>61</v>
      </c>
      <c r="D7999" s="7">
        <v>46160.762499999997</v>
      </c>
      <c r="E7999" s="6">
        <v>230</v>
      </c>
      <c r="F7999" s="6">
        <v>230</v>
      </c>
      <c r="G7999" s="6">
        <v>0</v>
      </c>
      <c r="H7999" s="6">
        <v>6</v>
      </c>
      <c r="I7999" s="6">
        <v>33</v>
      </c>
      <c r="J7999" s="6" t="s">
        <v>77</v>
      </c>
    </row>
    <row r="8000" spans="1:10" x14ac:dyDescent="0.2">
      <c r="A8000" s="5">
        <v>594</v>
      </c>
      <c r="B8000" s="6">
        <v>25</v>
      </c>
      <c r="C8000" s="6" t="s">
        <v>167</v>
      </c>
      <c r="D8000" s="7">
        <v>46160.795138888891</v>
      </c>
      <c r="E8000" s="6">
        <v>394.75</v>
      </c>
      <c r="F8000" s="6">
        <v>394.75</v>
      </c>
      <c r="G8000" s="6">
        <v>0</v>
      </c>
      <c r="H8000" s="6">
        <v>12</v>
      </c>
      <c r="I8000" s="6">
        <v>11</v>
      </c>
      <c r="J8000" s="6" t="s">
        <v>90</v>
      </c>
    </row>
    <row r="8001" spans="1:10" x14ac:dyDescent="0.2">
      <c r="A8001" s="5">
        <v>665</v>
      </c>
      <c r="B8001" s="6">
        <v>18</v>
      </c>
      <c r="C8001" s="6" t="s">
        <v>290</v>
      </c>
      <c r="D8001" s="7">
        <v>46160.79583333333</v>
      </c>
      <c r="E8001" s="6">
        <v>250</v>
      </c>
      <c r="F8001" s="6">
        <v>250</v>
      </c>
      <c r="G8001" s="6">
        <v>0</v>
      </c>
      <c r="H8001" s="6">
        <v>12</v>
      </c>
      <c r="I8001" s="6">
        <v>11</v>
      </c>
      <c r="J8001" s="6" t="s">
        <v>90</v>
      </c>
    </row>
    <row r="8002" spans="1:10" x14ac:dyDescent="0.2">
      <c r="A8002" s="5">
        <v>629</v>
      </c>
      <c r="B8002" s="6">
        <v>29</v>
      </c>
      <c r="C8002" s="6" t="s">
        <v>177</v>
      </c>
      <c r="D8002" s="7">
        <v>46160.972222222219</v>
      </c>
      <c r="E8002" s="6">
        <v>160.47</v>
      </c>
      <c r="F8002" s="6">
        <v>160.47</v>
      </c>
      <c r="G8002" s="6">
        <v>0</v>
      </c>
      <c r="H8002" s="6">
        <v>13</v>
      </c>
      <c r="I8002" s="6">
        <v>31</v>
      </c>
      <c r="J8002" s="6" t="s">
        <v>42</v>
      </c>
    </row>
    <row r="8003" spans="1:10" x14ac:dyDescent="0.2">
      <c r="A8003" s="5">
        <v>769</v>
      </c>
      <c r="B8003" s="6">
        <v>2</v>
      </c>
      <c r="C8003" s="6" t="s">
        <v>57</v>
      </c>
      <c r="D8003" s="7">
        <v>46161.489583333336</v>
      </c>
      <c r="E8003" s="6">
        <v>375.54</v>
      </c>
      <c r="F8003" s="6">
        <v>375.54</v>
      </c>
      <c r="G8003" s="6">
        <v>0</v>
      </c>
      <c r="H8003" s="6">
        <v>4</v>
      </c>
      <c r="I8003" s="6">
        <v>4</v>
      </c>
      <c r="J8003" s="6" t="s">
        <v>219</v>
      </c>
    </row>
    <row r="8004" spans="1:10" x14ac:dyDescent="0.2">
      <c r="A8004" s="5">
        <v>445</v>
      </c>
      <c r="B8004" s="6">
        <v>11</v>
      </c>
      <c r="C8004" s="6" t="s">
        <v>155</v>
      </c>
      <c r="D8004" s="7">
        <v>46161.57916666667</v>
      </c>
      <c r="E8004" s="6">
        <v>356.86</v>
      </c>
      <c r="F8004" s="6">
        <v>356.86</v>
      </c>
      <c r="G8004" s="6">
        <v>0</v>
      </c>
      <c r="H8004" s="6">
        <v>6</v>
      </c>
      <c r="I8004" s="6">
        <v>33</v>
      </c>
      <c r="J8004" s="6" t="s">
        <v>77</v>
      </c>
    </row>
    <row r="8005" spans="1:10" x14ac:dyDescent="0.2">
      <c r="A8005" s="5">
        <v>704</v>
      </c>
      <c r="B8005" s="6">
        <v>8</v>
      </c>
      <c r="C8005" s="6" t="s">
        <v>124</v>
      </c>
      <c r="D8005" s="7">
        <v>46161.591666666667</v>
      </c>
      <c r="E8005" s="6">
        <v>320</v>
      </c>
      <c r="F8005" s="6">
        <v>320</v>
      </c>
      <c r="G8005" s="6">
        <v>0</v>
      </c>
      <c r="H8005" s="6">
        <v>6</v>
      </c>
      <c r="I8005" s="6">
        <v>10100</v>
      </c>
      <c r="J8005" s="6" t="s">
        <v>73</v>
      </c>
    </row>
    <row r="8006" spans="1:10" x14ac:dyDescent="0.2">
      <c r="A8006" s="5">
        <v>32</v>
      </c>
      <c r="B8006" s="6">
        <v>20</v>
      </c>
      <c r="C8006" s="6" t="s">
        <v>88</v>
      </c>
      <c r="D8006" s="7">
        <v>46161.688888888886</v>
      </c>
      <c r="E8006" s="6">
        <v>217.4</v>
      </c>
      <c r="F8006" s="6">
        <v>217.4</v>
      </c>
      <c r="G8006" s="6">
        <v>0</v>
      </c>
      <c r="H8006" s="6">
        <v>10</v>
      </c>
      <c r="I8006" s="6">
        <v>13</v>
      </c>
      <c r="J8006" s="6" t="s">
        <v>81</v>
      </c>
    </row>
    <row r="8007" spans="1:10" x14ac:dyDescent="0.2">
      <c r="A8007" s="5">
        <v>711</v>
      </c>
      <c r="B8007" s="6">
        <v>8</v>
      </c>
      <c r="C8007" s="6" t="s">
        <v>50</v>
      </c>
      <c r="D8007" s="7">
        <v>46161.693749999999</v>
      </c>
      <c r="E8007" s="6">
        <v>391.24</v>
      </c>
      <c r="F8007" s="6">
        <v>391.24</v>
      </c>
      <c r="G8007" s="6">
        <v>0</v>
      </c>
      <c r="H8007" s="6">
        <v>13</v>
      </c>
      <c r="I8007" s="6">
        <v>31</v>
      </c>
      <c r="J8007" s="6" t="s">
        <v>42</v>
      </c>
    </row>
    <row r="8008" spans="1:10" x14ac:dyDescent="0.2">
      <c r="A8008" s="5">
        <v>639</v>
      </c>
      <c r="B8008" s="6">
        <v>28</v>
      </c>
      <c r="C8008" s="6" t="s">
        <v>176</v>
      </c>
      <c r="D8008" s="7">
        <v>46161.699305555558</v>
      </c>
      <c r="E8008" s="6">
        <v>160.47</v>
      </c>
      <c r="F8008" s="6">
        <v>160.47</v>
      </c>
      <c r="G8008" s="6">
        <v>0</v>
      </c>
      <c r="H8008" s="6">
        <v>13</v>
      </c>
      <c r="I8008" s="6">
        <v>31</v>
      </c>
      <c r="J8008" s="6" t="s">
        <v>42</v>
      </c>
    </row>
    <row r="8009" spans="1:10" x14ac:dyDescent="0.2">
      <c r="A8009" s="5">
        <v>607</v>
      </c>
      <c r="B8009" s="6">
        <v>24</v>
      </c>
      <c r="C8009" s="6" t="s">
        <v>215</v>
      </c>
      <c r="D8009" s="7">
        <v>46161.770833333336</v>
      </c>
      <c r="E8009" s="6">
        <v>578.70000000000005</v>
      </c>
      <c r="F8009" s="6">
        <v>578.70000000000005</v>
      </c>
      <c r="G8009" s="6">
        <v>0</v>
      </c>
      <c r="H8009" s="6">
        <v>5</v>
      </c>
      <c r="I8009" s="6">
        <v>10</v>
      </c>
      <c r="J8009" s="6" t="s">
        <v>133</v>
      </c>
    </row>
    <row r="8010" spans="1:10" x14ac:dyDescent="0.2">
      <c r="A8010" s="5">
        <v>551</v>
      </c>
      <c r="B8010" s="6">
        <v>38</v>
      </c>
      <c r="C8010" s="6" t="s">
        <v>186</v>
      </c>
      <c r="D8010" s="7">
        <v>46161.795138888891</v>
      </c>
      <c r="E8010" s="6">
        <v>314.3</v>
      </c>
      <c r="F8010" s="6">
        <v>314.3</v>
      </c>
      <c r="G8010" s="6">
        <v>0</v>
      </c>
      <c r="H8010" s="6">
        <v>13</v>
      </c>
      <c r="I8010" s="6">
        <v>31</v>
      </c>
      <c r="J8010" s="6" t="s">
        <v>42</v>
      </c>
    </row>
    <row r="8011" spans="1:10" x14ac:dyDescent="0.2">
      <c r="A8011" s="5">
        <v>766</v>
      </c>
      <c r="B8011" s="6">
        <v>3</v>
      </c>
      <c r="C8011" s="6" t="s">
        <v>74</v>
      </c>
      <c r="D8011" s="7">
        <v>46161.796527777777</v>
      </c>
      <c r="E8011" s="6">
        <v>949.9</v>
      </c>
      <c r="F8011" s="6">
        <v>949.9</v>
      </c>
      <c r="G8011" s="6">
        <v>0</v>
      </c>
      <c r="H8011" s="6">
        <v>13</v>
      </c>
      <c r="I8011" s="6">
        <v>20</v>
      </c>
      <c r="J8011" s="6" t="s">
        <v>44</v>
      </c>
    </row>
    <row r="8012" spans="1:10" x14ac:dyDescent="0.2">
      <c r="A8012" s="5">
        <v>544</v>
      </c>
      <c r="B8012" s="6">
        <v>37</v>
      </c>
      <c r="C8012" s="6" t="s">
        <v>185</v>
      </c>
      <c r="D8012" s="7">
        <v>46161.8</v>
      </c>
      <c r="E8012" s="6">
        <v>208.53</v>
      </c>
      <c r="F8012" s="6">
        <v>208.53</v>
      </c>
      <c r="G8012" s="6">
        <v>0</v>
      </c>
      <c r="H8012" s="6">
        <v>13</v>
      </c>
      <c r="I8012" s="6">
        <v>31</v>
      </c>
      <c r="J8012" s="6" t="s">
        <v>42</v>
      </c>
    </row>
    <row r="8013" spans="1:10" x14ac:dyDescent="0.2">
      <c r="A8013" s="5">
        <v>781</v>
      </c>
      <c r="B8013" s="6">
        <v>1</v>
      </c>
      <c r="C8013" s="6" t="s">
        <v>19</v>
      </c>
      <c r="D8013" s="7">
        <v>46161.869444444441</v>
      </c>
      <c r="E8013" s="6">
        <v>0</v>
      </c>
      <c r="F8013" s="6">
        <v>0</v>
      </c>
      <c r="G8013" s="6">
        <v>0</v>
      </c>
      <c r="H8013" s="6">
        <v>6</v>
      </c>
      <c r="I8013" s="6">
        <v>8</v>
      </c>
      <c r="J8013" s="6" t="s">
        <v>92</v>
      </c>
    </row>
    <row r="8014" spans="1:10" x14ac:dyDescent="0.2">
      <c r="A8014" s="5">
        <v>582</v>
      </c>
      <c r="B8014" s="6">
        <v>26</v>
      </c>
      <c r="C8014" s="6" t="s">
        <v>174</v>
      </c>
      <c r="D8014" s="7">
        <v>46162.376388888886</v>
      </c>
      <c r="E8014" s="6">
        <v>280.79000000000002</v>
      </c>
      <c r="F8014" s="6">
        <v>280.79000000000002</v>
      </c>
      <c r="G8014" s="6">
        <v>0</v>
      </c>
      <c r="H8014" s="6">
        <v>6</v>
      </c>
      <c r="I8014" s="6">
        <v>7</v>
      </c>
      <c r="J8014" s="6" t="s">
        <v>145</v>
      </c>
    </row>
    <row r="8015" spans="1:10" x14ac:dyDescent="0.2">
      <c r="A8015" s="5">
        <v>527</v>
      </c>
      <c r="B8015" s="6">
        <v>28</v>
      </c>
      <c r="C8015" s="6" t="s">
        <v>203</v>
      </c>
      <c r="D8015" s="7">
        <v>46162.547222222223</v>
      </c>
      <c r="E8015" s="6">
        <v>309</v>
      </c>
      <c r="F8015" s="6">
        <v>309</v>
      </c>
      <c r="G8015" s="6">
        <v>0</v>
      </c>
      <c r="H8015" s="6">
        <v>8</v>
      </c>
      <c r="I8015" s="6">
        <v>5</v>
      </c>
      <c r="J8015" s="6" t="s">
        <v>79</v>
      </c>
    </row>
    <row r="8016" spans="1:10" x14ac:dyDescent="0.2">
      <c r="A8016" s="5">
        <v>746</v>
      </c>
      <c r="B8016" s="6">
        <v>3</v>
      </c>
      <c r="C8016" s="6" t="s">
        <v>295</v>
      </c>
      <c r="D8016" s="7">
        <v>46162.722222222219</v>
      </c>
      <c r="E8016" s="6">
        <v>317.58</v>
      </c>
      <c r="F8016" s="6">
        <v>317.58</v>
      </c>
      <c r="G8016" s="6">
        <v>0</v>
      </c>
      <c r="H8016" s="6">
        <v>6</v>
      </c>
      <c r="I8016" s="6">
        <v>7</v>
      </c>
      <c r="J8016" s="6" t="s">
        <v>145</v>
      </c>
    </row>
    <row r="8017" spans="1:10" x14ac:dyDescent="0.2">
      <c r="A8017" s="5">
        <v>443</v>
      </c>
      <c r="B8017" s="6">
        <v>10</v>
      </c>
      <c r="C8017" s="6" t="s">
        <v>53</v>
      </c>
      <c r="D8017" s="7">
        <v>46162.758333333331</v>
      </c>
      <c r="E8017" s="6">
        <v>180</v>
      </c>
      <c r="F8017" s="6">
        <v>180</v>
      </c>
      <c r="G8017" s="6">
        <v>0</v>
      </c>
      <c r="H8017" s="6">
        <v>6</v>
      </c>
      <c r="I8017" s="6">
        <v>7</v>
      </c>
      <c r="J8017" s="6" t="s">
        <v>145</v>
      </c>
    </row>
    <row r="8018" spans="1:10" x14ac:dyDescent="0.2">
      <c r="A8018" s="5">
        <v>680</v>
      </c>
      <c r="B8018" s="6">
        <v>9</v>
      </c>
      <c r="C8018" s="6" t="s">
        <v>51</v>
      </c>
      <c r="D8018" s="7">
        <v>46162.795138888891</v>
      </c>
      <c r="E8018" s="6">
        <v>391.24</v>
      </c>
      <c r="F8018" s="6">
        <v>391.24</v>
      </c>
      <c r="G8018" s="6">
        <v>0</v>
      </c>
      <c r="H8018" s="6">
        <v>10</v>
      </c>
      <c r="I8018" s="6">
        <v>13</v>
      </c>
      <c r="J8018" s="6" t="s">
        <v>81</v>
      </c>
    </row>
    <row r="8019" spans="1:10" x14ac:dyDescent="0.2">
      <c r="A8019" s="5">
        <v>697</v>
      </c>
      <c r="B8019" s="6">
        <v>10</v>
      </c>
      <c r="C8019" s="6" t="s">
        <v>126</v>
      </c>
      <c r="D8019" s="7">
        <v>46162.818749999999</v>
      </c>
      <c r="E8019" s="6">
        <v>320</v>
      </c>
      <c r="F8019" s="6">
        <v>320</v>
      </c>
      <c r="G8019" s="6">
        <v>0</v>
      </c>
      <c r="H8019" s="6">
        <v>8</v>
      </c>
      <c r="I8019" s="6">
        <v>5</v>
      </c>
      <c r="J8019" s="6" t="s">
        <v>79</v>
      </c>
    </row>
    <row r="8020" spans="1:10" x14ac:dyDescent="0.2">
      <c r="A8020" s="5">
        <v>784</v>
      </c>
      <c r="B8020" s="6">
        <v>1</v>
      </c>
      <c r="C8020" s="6" t="s">
        <v>19</v>
      </c>
      <c r="D8020" s="7">
        <v>46162.834027777775</v>
      </c>
      <c r="E8020" s="6">
        <v>0</v>
      </c>
      <c r="F8020" s="6">
        <v>0</v>
      </c>
      <c r="G8020" s="6">
        <v>0</v>
      </c>
      <c r="H8020" s="6">
        <v>6</v>
      </c>
      <c r="I8020" s="6">
        <v>8</v>
      </c>
      <c r="J8020" s="6" t="s">
        <v>92</v>
      </c>
    </row>
    <row r="8021" spans="1:10" x14ac:dyDescent="0.2">
      <c r="A8021" s="5">
        <v>618</v>
      </c>
      <c r="B8021" s="6">
        <v>25</v>
      </c>
      <c r="C8021" s="6" t="s">
        <v>200</v>
      </c>
      <c r="D8021" s="7">
        <v>46162.834722222222</v>
      </c>
      <c r="E8021" s="6">
        <v>380.82</v>
      </c>
      <c r="F8021" s="6">
        <v>380.82</v>
      </c>
      <c r="G8021" s="6">
        <v>0</v>
      </c>
      <c r="H8021" s="6">
        <v>12</v>
      </c>
      <c r="I8021" s="6">
        <v>11</v>
      </c>
      <c r="J8021" s="6" t="s">
        <v>90</v>
      </c>
    </row>
    <row r="8022" spans="1:10" x14ac:dyDescent="0.2">
      <c r="A8022" s="5">
        <v>660</v>
      </c>
      <c r="B8022" s="6">
        <v>10</v>
      </c>
      <c r="C8022" s="6" t="s">
        <v>53</v>
      </c>
      <c r="D8022" s="7">
        <v>46163.372916666667</v>
      </c>
      <c r="E8022" s="6">
        <v>206</v>
      </c>
      <c r="F8022" s="6">
        <v>206</v>
      </c>
      <c r="G8022" s="6">
        <v>0</v>
      </c>
      <c r="H8022" s="6">
        <v>6</v>
      </c>
      <c r="I8022" s="6">
        <v>9</v>
      </c>
      <c r="J8022" s="6" t="s">
        <v>80</v>
      </c>
    </row>
    <row r="8023" spans="1:10" x14ac:dyDescent="0.2">
      <c r="A8023" s="5">
        <v>563</v>
      </c>
      <c r="B8023" s="6">
        <v>34</v>
      </c>
      <c r="C8023" s="6" t="s">
        <v>182</v>
      </c>
      <c r="D8023" s="7">
        <v>46163.540277777778</v>
      </c>
      <c r="E8023" s="6">
        <v>375</v>
      </c>
      <c r="F8023" s="6">
        <v>375</v>
      </c>
      <c r="G8023" s="6">
        <v>0</v>
      </c>
      <c r="H8023" s="6">
        <v>6</v>
      </c>
      <c r="I8023" s="6">
        <v>7</v>
      </c>
      <c r="J8023" s="6" t="s">
        <v>145</v>
      </c>
    </row>
    <row r="8024" spans="1:10" x14ac:dyDescent="0.2">
      <c r="A8024" s="5">
        <v>42</v>
      </c>
      <c r="B8024" s="6">
        <v>19</v>
      </c>
      <c r="C8024" s="6" t="s">
        <v>87</v>
      </c>
      <c r="D8024" s="7">
        <v>46163.543749999997</v>
      </c>
      <c r="E8024" s="6">
        <v>160.47</v>
      </c>
      <c r="F8024" s="6">
        <v>160.47</v>
      </c>
      <c r="G8024" s="6">
        <v>0</v>
      </c>
      <c r="H8024" s="6">
        <v>6</v>
      </c>
      <c r="I8024" s="6">
        <v>9</v>
      </c>
      <c r="J8024" s="6" t="s">
        <v>80</v>
      </c>
    </row>
    <row r="8025" spans="1:10" x14ac:dyDescent="0.2">
      <c r="A8025" s="5">
        <v>752</v>
      </c>
      <c r="B8025" s="6">
        <v>3</v>
      </c>
      <c r="C8025" s="6" t="s">
        <v>58</v>
      </c>
      <c r="D8025" s="7">
        <v>46163.634027777778</v>
      </c>
      <c r="E8025" s="6">
        <v>328.1</v>
      </c>
      <c r="F8025" s="6">
        <v>328.1</v>
      </c>
      <c r="G8025" s="6">
        <v>0</v>
      </c>
      <c r="H8025" s="6">
        <v>12</v>
      </c>
      <c r="I8025" s="6">
        <v>11</v>
      </c>
      <c r="J8025" s="6" t="s">
        <v>90</v>
      </c>
    </row>
    <row r="8026" spans="1:10" x14ac:dyDescent="0.2">
      <c r="A8026" s="5">
        <v>621</v>
      </c>
      <c r="B8026" s="6">
        <v>24</v>
      </c>
      <c r="C8026" s="6" t="s">
        <v>199</v>
      </c>
      <c r="D8026" s="7">
        <v>46163.718055555553</v>
      </c>
      <c r="E8026" s="6">
        <v>205.15</v>
      </c>
      <c r="F8026" s="6">
        <v>205.15</v>
      </c>
      <c r="G8026" s="6">
        <v>0</v>
      </c>
      <c r="H8026" s="6">
        <v>12</v>
      </c>
      <c r="I8026" s="6">
        <v>11</v>
      </c>
      <c r="J8026" s="6" t="s">
        <v>90</v>
      </c>
    </row>
    <row r="8027" spans="1:10" x14ac:dyDescent="0.2">
      <c r="A8027" s="5">
        <v>564</v>
      </c>
      <c r="B8027" s="6">
        <v>27</v>
      </c>
      <c r="C8027" s="6" t="s">
        <v>202</v>
      </c>
      <c r="D8027" s="7">
        <v>46163.775000000001</v>
      </c>
      <c r="E8027" s="6">
        <v>285</v>
      </c>
      <c r="F8027" s="6">
        <v>285</v>
      </c>
      <c r="G8027" s="6">
        <v>0</v>
      </c>
      <c r="H8027" s="6">
        <v>13</v>
      </c>
      <c r="I8027" s="6">
        <v>31</v>
      </c>
      <c r="J8027" s="6" t="s">
        <v>42</v>
      </c>
    </row>
    <row r="8028" spans="1:10" x14ac:dyDescent="0.2">
      <c r="A8028" s="5">
        <v>610</v>
      </c>
      <c r="B8028" s="6">
        <v>26</v>
      </c>
      <c r="C8028" s="6" t="s">
        <v>174</v>
      </c>
      <c r="D8028" s="7">
        <v>46163.789583333331</v>
      </c>
      <c r="E8028" s="6">
        <v>181.81</v>
      </c>
      <c r="F8028" s="6">
        <v>181.81</v>
      </c>
      <c r="G8028" s="6">
        <v>0</v>
      </c>
      <c r="H8028" s="6">
        <v>8</v>
      </c>
      <c r="I8028" s="6">
        <v>5</v>
      </c>
      <c r="J8028" s="6" t="s">
        <v>79</v>
      </c>
    </row>
    <row r="8029" spans="1:10" x14ac:dyDescent="0.2">
      <c r="A8029" s="5">
        <v>612</v>
      </c>
      <c r="B8029" s="6">
        <v>21</v>
      </c>
      <c r="C8029" s="6" t="s">
        <v>212</v>
      </c>
      <c r="D8029" s="7">
        <v>46163.833333333336</v>
      </c>
      <c r="E8029" s="6">
        <v>233.85</v>
      </c>
      <c r="F8029" s="6">
        <v>233.85</v>
      </c>
      <c r="G8029" s="6">
        <v>0</v>
      </c>
      <c r="H8029" s="6">
        <v>12</v>
      </c>
      <c r="I8029" s="6">
        <v>11</v>
      </c>
      <c r="J8029" s="6" t="s">
        <v>90</v>
      </c>
    </row>
    <row r="8030" spans="1:10" x14ac:dyDescent="0.2">
      <c r="A8030" s="5">
        <v>636</v>
      </c>
      <c r="B8030" s="6">
        <v>21</v>
      </c>
      <c r="C8030" s="6" t="s">
        <v>89</v>
      </c>
      <c r="D8030" s="7">
        <v>46163.839583333334</v>
      </c>
      <c r="E8030" s="6">
        <v>297.44</v>
      </c>
      <c r="F8030" s="6">
        <v>297.44</v>
      </c>
      <c r="G8030" s="6">
        <v>0</v>
      </c>
      <c r="H8030" s="6">
        <v>6</v>
      </c>
      <c r="I8030" s="6">
        <v>33</v>
      </c>
      <c r="J8030" s="6" t="s">
        <v>77</v>
      </c>
    </row>
    <row r="8031" spans="1:10" x14ac:dyDescent="0.2">
      <c r="A8031" s="5">
        <v>763</v>
      </c>
      <c r="B8031" s="6">
        <v>3</v>
      </c>
      <c r="C8031" s="6" t="s">
        <v>58</v>
      </c>
      <c r="D8031" s="7">
        <v>46163.840277777781</v>
      </c>
      <c r="E8031" s="6">
        <v>222</v>
      </c>
      <c r="F8031" s="6">
        <v>222</v>
      </c>
      <c r="G8031" s="6">
        <v>0</v>
      </c>
      <c r="H8031" s="6">
        <v>6</v>
      </c>
      <c r="I8031" s="6">
        <v>33</v>
      </c>
      <c r="J8031" s="6" t="s">
        <v>77</v>
      </c>
    </row>
    <row r="8032" spans="1:10" x14ac:dyDescent="0.2">
      <c r="A8032" s="5">
        <v>717</v>
      </c>
      <c r="B8032" s="6">
        <v>16</v>
      </c>
      <c r="C8032" s="6" t="s">
        <v>83</v>
      </c>
      <c r="D8032" s="7">
        <v>46164.25</v>
      </c>
      <c r="E8032" s="6">
        <v>0.01</v>
      </c>
      <c r="F8032" s="6">
        <v>0.01</v>
      </c>
      <c r="G8032" s="6">
        <v>0</v>
      </c>
      <c r="H8032" s="6">
        <v>5</v>
      </c>
      <c r="I8032" s="6">
        <v>14</v>
      </c>
      <c r="J8032" s="6" t="s">
        <v>22</v>
      </c>
    </row>
    <row r="8033" spans="1:10" x14ac:dyDescent="0.2">
      <c r="A8033" s="5">
        <v>535</v>
      </c>
      <c r="B8033" s="6">
        <v>20</v>
      </c>
      <c r="C8033" s="6" t="s">
        <v>195</v>
      </c>
      <c r="D8033" s="7">
        <v>46164.447916666664</v>
      </c>
      <c r="E8033" s="6">
        <v>390</v>
      </c>
      <c r="F8033" s="6">
        <v>390</v>
      </c>
      <c r="G8033" s="6">
        <v>0</v>
      </c>
      <c r="H8033" s="6" t="s">
        <v>47</v>
      </c>
      <c r="I8033" s="6">
        <v>10002</v>
      </c>
      <c r="J8033" s="6" t="s">
        <v>56</v>
      </c>
    </row>
    <row r="8034" spans="1:10" x14ac:dyDescent="0.2">
      <c r="A8034" s="5">
        <v>539</v>
      </c>
      <c r="B8034" s="6">
        <v>22</v>
      </c>
      <c r="C8034" s="6" t="s">
        <v>164</v>
      </c>
      <c r="D8034" s="7">
        <v>46164.59375</v>
      </c>
      <c r="E8034" s="6">
        <v>181.81</v>
      </c>
      <c r="F8034" s="6">
        <v>181.81</v>
      </c>
      <c r="G8034" s="6">
        <v>0</v>
      </c>
      <c r="H8034" s="6">
        <v>8</v>
      </c>
      <c r="I8034" s="6">
        <v>5</v>
      </c>
      <c r="J8034" s="6" t="s">
        <v>79</v>
      </c>
    </row>
    <row r="8035" spans="1:10" x14ac:dyDescent="0.2">
      <c r="A8035" s="5">
        <v>664</v>
      </c>
      <c r="B8035" s="6">
        <v>12</v>
      </c>
      <c r="C8035" s="6" t="s">
        <v>68</v>
      </c>
      <c r="D8035" s="7">
        <v>46164.617361111108</v>
      </c>
      <c r="E8035" s="6">
        <v>160.47</v>
      </c>
      <c r="F8035" s="6">
        <v>160.47</v>
      </c>
      <c r="G8035" s="6">
        <v>0</v>
      </c>
      <c r="H8035" s="6">
        <v>6</v>
      </c>
      <c r="I8035" s="6">
        <v>33</v>
      </c>
      <c r="J8035" s="6" t="s">
        <v>77</v>
      </c>
    </row>
    <row r="8036" spans="1:10" x14ac:dyDescent="0.2">
      <c r="A8036" s="5">
        <v>664</v>
      </c>
      <c r="B8036" s="6">
        <v>13</v>
      </c>
      <c r="C8036" s="6" t="s">
        <v>69</v>
      </c>
      <c r="D8036" s="7">
        <v>46164.620138888888</v>
      </c>
      <c r="E8036" s="6">
        <v>160.47</v>
      </c>
      <c r="F8036" s="6">
        <v>160.47</v>
      </c>
      <c r="G8036" s="6">
        <v>0</v>
      </c>
      <c r="H8036" s="6">
        <v>6</v>
      </c>
      <c r="I8036" s="6">
        <v>33</v>
      </c>
      <c r="J8036" s="6" t="s">
        <v>77</v>
      </c>
    </row>
    <row r="8037" spans="1:10" x14ac:dyDescent="0.2">
      <c r="A8037" s="5">
        <v>598</v>
      </c>
      <c r="B8037" s="6">
        <v>21</v>
      </c>
      <c r="C8037" s="6" t="s">
        <v>212</v>
      </c>
      <c r="D8037" s="7">
        <v>46164.638194444444</v>
      </c>
      <c r="E8037" s="6">
        <v>369.17</v>
      </c>
      <c r="F8037" s="6">
        <v>369.17</v>
      </c>
      <c r="G8037" s="6">
        <v>0</v>
      </c>
      <c r="H8037" s="6">
        <v>13</v>
      </c>
      <c r="I8037" s="6">
        <v>31</v>
      </c>
      <c r="J8037" s="6" t="s">
        <v>42</v>
      </c>
    </row>
    <row r="8038" spans="1:10" x14ac:dyDescent="0.2">
      <c r="A8038" s="5">
        <v>747</v>
      </c>
      <c r="B8038" s="6">
        <v>3</v>
      </c>
      <c r="C8038" s="6" t="s">
        <v>58</v>
      </c>
      <c r="D8038" s="7">
        <v>46164.676388888889</v>
      </c>
      <c r="E8038" s="6">
        <v>355.77</v>
      </c>
      <c r="F8038" s="6">
        <v>355.77</v>
      </c>
      <c r="G8038" s="6">
        <v>0</v>
      </c>
      <c r="H8038" s="6">
        <v>11</v>
      </c>
      <c r="I8038" s="6">
        <v>18</v>
      </c>
      <c r="J8038" s="6" t="s">
        <v>29</v>
      </c>
    </row>
    <row r="8039" spans="1:10" x14ac:dyDescent="0.2">
      <c r="A8039" s="5">
        <v>558</v>
      </c>
      <c r="B8039" s="6">
        <v>13</v>
      </c>
      <c r="C8039" s="6" t="s">
        <v>91</v>
      </c>
      <c r="D8039" s="7">
        <v>46164.681250000001</v>
      </c>
      <c r="E8039" s="6">
        <v>188.52</v>
      </c>
      <c r="F8039" s="6">
        <v>188.52</v>
      </c>
      <c r="G8039" s="6">
        <v>0</v>
      </c>
      <c r="H8039" s="6">
        <v>13</v>
      </c>
      <c r="I8039" s="6">
        <v>31</v>
      </c>
      <c r="J8039" s="6" t="s">
        <v>42</v>
      </c>
    </row>
    <row r="8040" spans="1:10" x14ac:dyDescent="0.2">
      <c r="A8040" s="5">
        <v>747</v>
      </c>
      <c r="B8040" s="6">
        <v>4</v>
      </c>
      <c r="C8040" s="6" t="s">
        <v>59</v>
      </c>
      <c r="D8040" s="7">
        <v>46164.705555555556</v>
      </c>
      <c r="E8040" s="6">
        <v>355.77</v>
      </c>
      <c r="F8040" s="6">
        <v>355.77</v>
      </c>
      <c r="G8040" s="6">
        <v>0</v>
      </c>
      <c r="H8040" s="6">
        <v>6</v>
      </c>
      <c r="I8040" s="6">
        <v>33</v>
      </c>
      <c r="J8040" s="6" t="s">
        <v>77</v>
      </c>
    </row>
    <row r="8041" spans="1:10" x14ac:dyDescent="0.2">
      <c r="A8041" s="5">
        <v>707</v>
      </c>
      <c r="B8041" s="6">
        <v>9</v>
      </c>
      <c r="C8041" s="6" t="s">
        <v>65</v>
      </c>
      <c r="D8041" s="7">
        <v>46164.709027777775</v>
      </c>
      <c r="E8041" s="6">
        <v>216.26</v>
      </c>
      <c r="F8041" s="6">
        <v>216.26</v>
      </c>
      <c r="G8041" s="6">
        <v>0</v>
      </c>
      <c r="H8041" s="6">
        <v>6</v>
      </c>
      <c r="I8041" s="6">
        <v>33</v>
      </c>
      <c r="J8041" s="6" t="s">
        <v>77</v>
      </c>
    </row>
    <row r="8042" spans="1:10" x14ac:dyDescent="0.2">
      <c r="A8042" s="5">
        <v>727</v>
      </c>
      <c r="B8042" s="6">
        <v>7</v>
      </c>
      <c r="C8042" s="6" t="s">
        <v>62</v>
      </c>
      <c r="D8042" s="7">
        <v>46164.709722222222</v>
      </c>
      <c r="E8042" s="6">
        <v>217.4</v>
      </c>
      <c r="F8042" s="6">
        <v>217.4</v>
      </c>
      <c r="G8042" s="6">
        <v>0</v>
      </c>
      <c r="H8042" s="6">
        <v>8</v>
      </c>
      <c r="I8042" s="6">
        <v>5</v>
      </c>
      <c r="J8042" s="6" t="s">
        <v>79</v>
      </c>
    </row>
    <row r="8043" spans="1:10" x14ac:dyDescent="0.2">
      <c r="A8043" s="5">
        <v>571</v>
      </c>
      <c r="B8043" s="6">
        <v>24</v>
      </c>
      <c r="C8043" s="6" t="s">
        <v>166</v>
      </c>
      <c r="D8043" s="7">
        <v>46165.431944444441</v>
      </c>
      <c r="E8043" s="6">
        <v>288.79000000000002</v>
      </c>
      <c r="F8043" s="6">
        <v>288.79000000000002</v>
      </c>
      <c r="G8043" s="6">
        <v>0</v>
      </c>
      <c r="H8043" s="6">
        <v>6</v>
      </c>
      <c r="I8043" s="6">
        <v>8</v>
      </c>
      <c r="J8043" s="6" t="s">
        <v>92</v>
      </c>
    </row>
    <row r="8044" spans="1:10" x14ac:dyDescent="0.2">
      <c r="A8044" s="5">
        <v>625</v>
      </c>
      <c r="B8044" s="6">
        <v>18</v>
      </c>
      <c r="C8044" s="6" t="s">
        <v>86</v>
      </c>
      <c r="D8044" s="7">
        <v>46165.626388888886</v>
      </c>
      <c r="E8044" s="6">
        <v>240.7</v>
      </c>
      <c r="F8044" s="6">
        <v>240.7</v>
      </c>
      <c r="G8044" s="6">
        <v>0</v>
      </c>
      <c r="H8044" s="6">
        <v>6</v>
      </c>
      <c r="I8044" s="6">
        <v>33</v>
      </c>
      <c r="J8044" s="6" t="s">
        <v>77</v>
      </c>
    </row>
    <row r="8045" spans="1:10" x14ac:dyDescent="0.2">
      <c r="A8045" s="5">
        <v>626</v>
      </c>
      <c r="B8045" s="6">
        <v>18</v>
      </c>
      <c r="C8045" s="6" t="s">
        <v>86</v>
      </c>
      <c r="D8045" s="7">
        <v>46165.627083333333</v>
      </c>
      <c r="E8045" s="6">
        <v>240.7</v>
      </c>
      <c r="F8045" s="6">
        <v>240.7</v>
      </c>
      <c r="G8045" s="6">
        <v>0</v>
      </c>
      <c r="H8045" s="6">
        <v>6</v>
      </c>
      <c r="I8045" s="6">
        <v>33</v>
      </c>
      <c r="J8045" s="6" t="s">
        <v>77</v>
      </c>
    </row>
    <row r="8046" spans="1:10" x14ac:dyDescent="0.2">
      <c r="A8046" s="5">
        <v>733</v>
      </c>
      <c r="B8046" s="6">
        <v>25</v>
      </c>
      <c r="C8046" s="6" t="s">
        <v>216</v>
      </c>
      <c r="D8046" s="7">
        <v>46165.722916666666</v>
      </c>
      <c r="E8046" s="6">
        <v>355.35</v>
      </c>
      <c r="F8046" s="6">
        <v>355.35</v>
      </c>
      <c r="G8046" s="6">
        <v>0</v>
      </c>
      <c r="H8046" s="6">
        <v>13</v>
      </c>
      <c r="I8046" s="6">
        <v>31</v>
      </c>
      <c r="J8046" s="6" t="s">
        <v>42</v>
      </c>
    </row>
    <row r="8047" spans="1:10" x14ac:dyDescent="0.2">
      <c r="A8047" s="5">
        <v>593</v>
      </c>
      <c r="B8047" s="6">
        <v>15</v>
      </c>
      <c r="C8047" s="6" t="s">
        <v>71</v>
      </c>
      <c r="D8047" s="7">
        <v>46165.783333333333</v>
      </c>
      <c r="E8047" s="6">
        <v>160.47</v>
      </c>
      <c r="F8047" s="6">
        <v>160.47</v>
      </c>
      <c r="G8047" s="6">
        <v>0</v>
      </c>
      <c r="H8047" s="6">
        <v>11</v>
      </c>
      <c r="I8047" s="6">
        <v>18</v>
      </c>
      <c r="J8047" s="6" t="s">
        <v>29</v>
      </c>
    </row>
    <row r="8048" spans="1:10" x14ac:dyDescent="0.2">
      <c r="A8048" s="5">
        <v>765</v>
      </c>
      <c r="B8048" s="6">
        <v>3</v>
      </c>
      <c r="C8048" s="6" t="s">
        <v>147</v>
      </c>
      <c r="D8048" s="7">
        <v>46165.804166666669</v>
      </c>
      <c r="E8048" s="6">
        <v>356.86</v>
      </c>
      <c r="F8048" s="6">
        <v>356.86</v>
      </c>
      <c r="G8048" s="6">
        <v>0</v>
      </c>
      <c r="H8048" s="6">
        <v>6</v>
      </c>
      <c r="I8048" s="6">
        <v>10100</v>
      </c>
      <c r="J8048" s="6" t="s">
        <v>73</v>
      </c>
    </row>
    <row r="8049" spans="1:10" x14ac:dyDescent="0.2">
      <c r="A8049" s="5">
        <v>591</v>
      </c>
      <c r="B8049" s="6">
        <v>22</v>
      </c>
      <c r="C8049" s="6" t="s">
        <v>164</v>
      </c>
      <c r="D8049" s="7">
        <v>46165.935416666667</v>
      </c>
      <c r="E8049" s="6">
        <v>164</v>
      </c>
      <c r="F8049" s="6">
        <v>164</v>
      </c>
      <c r="G8049" s="6">
        <v>0</v>
      </c>
      <c r="H8049" s="6">
        <v>6</v>
      </c>
      <c r="I8049" s="6">
        <v>7</v>
      </c>
      <c r="J8049" s="6" t="s">
        <v>145</v>
      </c>
    </row>
    <row r="8050" spans="1:10" x14ac:dyDescent="0.2">
      <c r="A8050" s="5">
        <v>39</v>
      </c>
      <c r="B8050" s="6">
        <v>13</v>
      </c>
      <c r="C8050" s="6" t="s">
        <v>91</v>
      </c>
      <c r="D8050" s="7">
        <v>46166.525000000001</v>
      </c>
      <c r="E8050" s="6">
        <v>428.95</v>
      </c>
      <c r="F8050" s="6">
        <v>428.95</v>
      </c>
      <c r="G8050" s="6">
        <v>0</v>
      </c>
      <c r="H8050" s="6">
        <v>12</v>
      </c>
      <c r="I8050" s="6">
        <v>11</v>
      </c>
      <c r="J8050" s="6" t="s">
        <v>90</v>
      </c>
    </row>
    <row r="8051" spans="1:10" x14ac:dyDescent="0.2">
      <c r="A8051" s="5">
        <v>730</v>
      </c>
      <c r="B8051" s="6">
        <v>4</v>
      </c>
      <c r="C8051" s="6" t="s">
        <v>75</v>
      </c>
      <c r="D8051" s="7">
        <v>46166.527083333334</v>
      </c>
      <c r="E8051" s="6">
        <v>879.9</v>
      </c>
      <c r="F8051" s="6">
        <v>879.9</v>
      </c>
      <c r="G8051" s="6">
        <v>0</v>
      </c>
      <c r="H8051" s="6">
        <v>6</v>
      </c>
      <c r="I8051" s="6">
        <v>33</v>
      </c>
      <c r="J8051" s="6" t="s">
        <v>77</v>
      </c>
    </row>
    <row r="8052" spans="1:10" x14ac:dyDescent="0.2">
      <c r="A8052" s="5">
        <v>585</v>
      </c>
      <c r="B8052" s="6">
        <v>22</v>
      </c>
      <c r="C8052" s="6" t="s">
        <v>197</v>
      </c>
      <c r="D8052" s="7">
        <v>46166.551388888889</v>
      </c>
      <c r="E8052" s="6">
        <v>291</v>
      </c>
      <c r="F8052" s="6">
        <v>291</v>
      </c>
      <c r="G8052" s="6">
        <v>0</v>
      </c>
      <c r="H8052" s="6">
        <v>11</v>
      </c>
      <c r="I8052" s="6">
        <v>18</v>
      </c>
      <c r="J8052" s="6" t="s">
        <v>29</v>
      </c>
    </row>
    <row r="8053" spans="1:10" x14ac:dyDescent="0.2">
      <c r="A8053" s="5">
        <v>599</v>
      </c>
      <c r="B8053" s="6">
        <v>28</v>
      </c>
      <c r="C8053" s="6" t="s">
        <v>203</v>
      </c>
      <c r="D8053" s="7">
        <v>46166.681250000001</v>
      </c>
      <c r="E8053" s="6">
        <v>216.57</v>
      </c>
      <c r="F8053" s="6">
        <v>216.57</v>
      </c>
      <c r="G8053" s="6">
        <v>0</v>
      </c>
      <c r="H8053" s="6">
        <v>13</v>
      </c>
      <c r="I8053" s="6">
        <v>20</v>
      </c>
      <c r="J8053" s="6" t="s">
        <v>44</v>
      </c>
    </row>
    <row r="8054" spans="1:10" x14ac:dyDescent="0.2">
      <c r="A8054" s="5">
        <v>560</v>
      </c>
      <c r="B8054" s="6">
        <v>21</v>
      </c>
      <c r="C8054" s="6" t="s">
        <v>247</v>
      </c>
      <c r="D8054" s="7">
        <v>46166.753472222219</v>
      </c>
      <c r="E8054" s="6">
        <v>454.95</v>
      </c>
      <c r="F8054" s="6">
        <v>454.95</v>
      </c>
      <c r="G8054" s="6">
        <v>0</v>
      </c>
      <c r="H8054" s="6">
        <v>6</v>
      </c>
      <c r="I8054" s="6">
        <v>33</v>
      </c>
      <c r="J8054" s="6" t="s">
        <v>77</v>
      </c>
    </row>
    <row r="8055" spans="1:10" x14ac:dyDescent="0.2">
      <c r="A8055" s="5">
        <v>698</v>
      </c>
      <c r="B8055" s="6">
        <v>11</v>
      </c>
      <c r="C8055" s="6" t="s">
        <v>67</v>
      </c>
      <c r="D8055" s="7">
        <v>46166.787499999999</v>
      </c>
      <c r="E8055" s="6">
        <v>134.29</v>
      </c>
      <c r="F8055" s="6">
        <v>134.29</v>
      </c>
      <c r="G8055" s="6">
        <v>0</v>
      </c>
      <c r="H8055" s="6">
        <v>6</v>
      </c>
      <c r="I8055" s="6">
        <v>33</v>
      </c>
      <c r="J8055" s="6" t="s">
        <v>77</v>
      </c>
    </row>
    <row r="8056" spans="1:10" x14ac:dyDescent="0.2">
      <c r="A8056" s="5">
        <v>604</v>
      </c>
      <c r="B8056" s="6">
        <v>24</v>
      </c>
      <c r="C8056" s="6" t="s">
        <v>215</v>
      </c>
      <c r="D8056" s="7">
        <v>46166.788888888892</v>
      </c>
      <c r="E8056" s="6">
        <v>219.23</v>
      </c>
      <c r="F8056" s="6">
        <v>219.23</v>
      </c>
      <c r="G8056" s="6">
        <v>0</v>
      </c>
      <c r="H8056" s="6">
        <v>11</v>
      </c>
      <c r="I8056" s="6">
        <v>14</v>
      </c>
      <c r="J8056" s="6" t="s">
        <v>22</v>
      </c>
    </row>
    <row r="8057" spans="1:10" x14ac:dyDescent="0.2">
      <c r="A8057" s="5">
        <v>713</v>
      </c>
      <c r="B8057" s="6">
        <v>8</v>
      </c>
      <c r="C8057" s="6" t="s">
        <v>64</v>
      </c>
      <c r="D8057" s="7">
        <v>46166.811805555553</v>
      </c>
      <c r="E8057" s="6">
        <v>355.77</v>
      </c>
      <c r="F8057" s="6">
        <v>355.77</v>
      </c>
      <c r="G8057" s="6">
        <v>0</v>
      </c>
      <c r="H8057" s="6">
        <v>6</v>
      </c>
      <c r="I8057" s="6">
        <v>10100</v>
      </c>
      <c r="J8057" s="6" t="s">
        <v>73</v>
      </c>
    </row>
    <row r="8058" spans="1:10" x14ac:dyDescent="0.2">
      <c r="A8058" s="5">
        <v>46</v>
      </c>
      <c r="B8058" s="6">
        <v>16</v>
      </c>
      <c r="C8058" s="6" t="s">
        <v>96</v>
      </c>
      <c r="D8058" s="7">
        <v>46167.484027777777</v>
      </c>
      <c r="E8058" s="6">
        <v>192</v>
      </c>
      <c r="F8058" s="6">
        <v>192</v>
      </c>
      <c r="G8058" s="6">
        <v>0</v>
      </c>
      <c r="H8058" s="6">
        <v>6</v>
      </c>
      <c r="I8058" s="6">
        <v>9</v>
      </c>
      <c r="J8058" s="6" t="s">
        <v>80</v>
      </c>
    </row>
    <row r="8059" spans="1:10" x14ac:dyDescent="0.2">
      <c r="A8059" s="5">
        <v>603</v>
      </c>
      <c r="B8059" s="6">
        <v>38</v>
      </c>
      <c r="C8059" s="6" t="s">
        <v>186</v>
      </c>
      <c r="D8059" s="7">
        <v>46167.490972222222</v>
      </c>
      <c r="E8059" s="6">
        <v>248.06</v>
      </c>
      <c r="F8059" s="6">
        <v>248.06</v>
      </c>
      <c r="G8059" s="6">
        <v>0</v>
      </c>
      <c r="H8059" s="6">
        <v>14</v>
      </c>
      <c r="I8059" s="6">
        <v>10103</v>
      </c>
      <c r="J8059" s="6" t="s">
        <v>157</v>
      </c>
    </row>
    <row r="8060" spans="1:10" x14ac:dyDescent="0.2">
      <c r="A8060" s="5">
        <v>779</v>
      </c>
      <c r="B8060" s="6">
        <v>2</v>
      </c>
      <c r="C8060" s="6" t="s">
        <v>57</v>
      </c>
      <c r="D8060" s="7">
        <v>46167.586111111108</v>
      </c>
      <c r="E8060" s="6">
        <v>230</v>
      </c>
      <c r="F8060" s="6">
        <v>230</v>
      </c>
      <c r="G8060" s="6">
        <v>0</v>
      </c>
      <c r="H8060" s="6">
        <v>14</v>
      </c>
      <c r="I8060" s="6">
        <v>10103</v>
      </c>
      <c r="J8060" s="6" t="s">
        <v>157</v>
      </c>
    </row>
    <row r="8061" spans="1:10" x14ac:dyDescent="0.2">
      <c r="A8061" s="5">
        <v>720</v>
      </c>
      <c r="B8061" s="6">
        <v>9</v>
      </c>
      <c r="C8061" s="6" t="s">
        <v>51</v>
      </c>
      <c r="D8061" s="7">
        <v>46167.661111111112</v>
      </c>
      <c r="E8061" s="6">
        <v>391.24</v>
      </c>
      <c r="F8061" s="6">
        <v>391.24</v>
      </c>
      <c r="G8061" s="6">
        <v>0</v>
      </c>
      <c r="H8061" s="6">
        <v>10</v>
      </c>
      <c r="I8061" s="6">
        <v>13</v>
      </c>
      <c r="J8061" s="6" t="s">
        <v>81</v>
      </c>
    </row>
    <row r="8062" spans="1:10" x14ac:dyDescent="0.2">
      <c r="A8062" s="5">
        <v>566</v>
      </c>
      <c r="B8062" s="6">
        <v>12</v>
      </c>
      <c r="C8062" s="6" t="s">
        <v>68</v>
      </c>
      <c r="D8062" s="7">
        <v>46167.713194444441</v>
      </c>
      <c r="E8062" s="6">
        <v>230</v>
      </c>
      <c r="F8062" s="6">
        <v>230</v>
      </c>
      <c r="G8062" s="6">
        <v>0</v>
      </c>
      <c r="H8062" s="6">
        <v>8</v>
      </c>
      <c r="I8062" s="6">
        <v>5</v>
      </c>
      <c r="J8062" s="6" t="s">
        <v>79</v>
      </c>
    </row>
    <row r="8063" spans="1:10" x14ac:dyDescent="0.2">
      <c r="A8063" s="5">
        <v>540</v>
      </c>
      <c r="B8063" s="6">
        <v>21</v>
      </c>
      <c r="C8063" s="6" t="s">
        <v>89</v>
      </c>
      <c r="D8063" s="7">
        <v>46167.722916666666</v>
      </c>
      <c r="E8063" s="6">
        <v>192.51</v>
      </c>
      <c r="F8063" s="6">
        <v>192.51</v>
      </c>
      <c r="G8063" s="6">
        <v>0</v>
      </c>
      <c r="H8063" s="6">
        <v>11</v>
      </c>
      <c r="I8063" s="6">
        <v>18</v>
      </c>
      <c r="J8063" s="6" t="s">
        <v>29</v>
      </c>
    </row>
    <row r="8064" spans="1:10" x14ac:dyDescent="0.2">
      <c r="A8064" s="5">
        <v>615</v>
      </c>
      <c r="B8064" s="6">
        <v>25</v>
      </c>
      <c r="C8064" s="6" t="s">
        <v>216</v>
      </c>
      <c r="D8064" s="7">
        <v>46167.731944444444</v>
      </c>
      <c r="E8064" s="6">
        <v>599.97</v>
      </c>
      <c r="F8064" s="6">
        <v>599.97</v>
      </c>
      <c r="G8064" s="6">
        <v>0</v>
      </c>
      <c r="H8064" s="6">
        <v>13</v>
      </c>
      <c r="I8064" s="6">
        <v>31</v>
      </c>
      <c r="J8064" s="6" t="s">
        <v>42</v>
      </c>
    </row>
    <row r="8065" spans="1:10" x14ac:dyDescent="0.2">
      <c r="A8065" s="5">
        <v>431</v>
      </c>
      <c r="B8065" s="6">
        <v>13</v>
      </c>
      <c r="C8065" s="6" t="s">
        <v>69</v>
      </c>
      <c r="D8065" s="7">
        <v>46167.777083333334</v>
      </c>
      <c r="E8065" s="6">
        <v>160.5</v>
      </c>
      <c r="F8065" s="6">
        <v>160.5</v>
      </c>
      <c r="G8065" s="6">
        <v>0</v>
      </c>
      <c r="H8065" s="6">
        <v>6</v>
      </c>
      <c r="I8065" s="6">
        <v>7</v>
      </c>
      <c r="J8065" s="6" t="s">
        <v>145</v>
      </c>
    </row>
    <row r="8066" spans="1:10" x14ac:dyDescent="0.2">
      <c r="A8066" s="5">
        <v>430</v>
      </c>
      <c r="B8066" s="6">
        <v>14</v>
      </c>
      <c r="C8066" s="6" t="s">
        <v>70</v>
      </c>
      <c r="D8066" s="7">
        <v>46167.777777777781</v>
      </c>
      <c r="E8066" s="6">
        <v>160.5</v>
      </c>
      <c r="F8066" s="6">
        <v>160.5</v>
      </c>
      <c r="G8066" s="6">
        <v>0</v>
      </c>
      <c r="H8066" s="6">
        <v>6</v>
      </c>
      <c r="I8066" s="6">
        <v>7</v>
      </c>
      <c r="J8066" s="6" t="s">
        <v>145</v>
      </c>
    </row>
    <row r="8067" spans="1:10" x14ac:dyDescent="0.2">
      <c r="A8067" s="5">
        <v>791</v>
      </c>
      <c r="B8067" s="6">
        <v>1</v>
      </c>
      <c r="C8067" s="6" t="s">
        <v>19</v>
      </c>
      <c r="D8067" s="7">
        <v>46167.800694444442</v>
      </c>
      <c r="E8067" s="6">
        <v>799</v>
      </c>
      <c r="F8067" s="6">
        <v>799</v>
      </c>
      <c r="G8067" s="6">
        <v>0</v>
      </c>
      <c r="H8067" s="6" t="s">
        <v>47</v>
      </c>
      <c r="I8067" s="6">
        <v>10001</v>
      </c>
      <c r="J8067" s="6" t="s">
        <v>20</v>
      </c>
    </row>
    <row r="8068" spans="1:10" x14ac:dyDescent="0.2">
      <c r="A8068" s="5">
        <v>18</v>
      </c>
      <c r="B8068" s="6">
        <v>15</v>
      </c>
      <c r="C8068" s="6" t="s">
        <v>71</v>
      </c>
      <c r="D8068" s="7">
        <v>46167.81527777778</v>
      </c>
      <c r="E8068" s="6">
        <v>347.87</v>
      </c>
      <c r="F8068" s="6">
        <v>347.87</v>
      </c>
      <c r="G8068" s="6">
        <v>0</v>
      </c>
      <c r="H8068" s="6">
        <v>13</v>
      </c>
      <c r="I8068" s="6">
        <v>31</v>
      </c>
      <c r="J8068" s="6" t="s">
        <v>42</v>
      </c>
    </row>
    <row r="8069" spans="1:10" x14ac:dyDescent="0.2">
      <c r="A8069" s="5">
        <v>594</v>
      </c>
      <c r="B8069" s="6">
        <v>26</v>
      </c>
      <c r="C8069" s="6" t="s">
        <v>174</v>
      </c>
      <c r="D8069" s="7">
        <v>46167.863888888889</v>
      </c>
      <c r="E8069" s="6">
        <v>394.75</v>
      </c>
      <c r="F8069" s="6">
        <v>394.75</v>
      </c>
      <c r="G8069" s="6">
        <v>0</v>
      </c>
      <c r="H8069" s="6">
        <v>12</v>
      </c>
      <c r="I8069" s="6">
        <v>11</v>
      </c>
      <c r="J8069" s="6" t="s">
        <v>90</v>
      </c>
    </row>
    <row r="8070" spans="1:10" x14ac:dyDescent="0.2">
      <c r="A8070" s="5">
        <v>635</v>
      </c>
      <c r="B8070" s="6">
        <v>34</v>
      </c>
      <c r="C8070" s="6" t="s">
        <v>182</v>
      </c>
      <c r="D8070" s="7">
        <v>46167.920138888891</v>
      </c>
      <c r="E8070" s="6">
        <v>160.47</v>
      </c>
      <c r="F8070" s="6">
        <v>160.47</v>
      </c>
      <c r="G8070" s="6">
        <v>0</v>
      </c>
      <c r="H8070" s="6">
        <v>6</v>
      </c>
      <c r="I8070" s="6">
        <v>7</v>
      </c>
      <c r="J8070" s="6" t="s">
        <v>145</v>
      </c>
    </row>
    <row r="8071" spans="1:10" x14ac:dyDescent="0.2">
      <c r="A8071" s="5">
        <v>769</v>
      </c>
      <c r="B8071" s="6">
        <v>3</v>
      </c>
      <c r="C8071" s="6" t="s">
        <v>58</v>
      </c>
      <c r="D8071" s="7">
        <v>46168.438194444447</v>
      </c>
      <c r="E8071" s="6">
        <v>375.54</v>
      </c>
      <c r="F8071" s="6">
        <v>375.54</v>
      </c>
      <c r="G8071" s="6">
        <v>0</v>
      </c>
      <c r="H8071" s="6">
        <v>4</v>
      </c>
      <c r="I8071" s="6">
        <v>10102</v>
      </c>
      <c r="J8071" s="6" t="s">
        <v>252</v>
      </c>
    </row>
    <row r="8072" spans="1:10" x14ac:dyDescent="0.2">
      <c r="A8072" s="5">
        <v>445</v>
      </c>
      <c r="B8072" s="6">
        <v>12</v>
      </c>
      <c r="C8072" s="6" t="s">
        <v>156</v>
      </c>
      <c r="D8072" s="7">
        <v>46168.486805555556</v>
      </c>
      <c r="E8072" s="6">
        <v>356.86</v>
      </c>
      <c r="F8072" s="6">
        <v>356.86</v>
      </c>
      <c r="G8072" s="6">
        <v>0</v>
      </c>
      <c r="H8072" s="6">
        <v>14</v>
      </c>
      <c r="I8072" s="6">
        <v>10103</v>
      </c>
      <c r="J8072" s="6" t="s">
        <v>157</v>
      </c>
    </row>
    <row r="8073" spans="1:10" x14ac:dyDescent="0.2">
      <c r="A8073" s="5">
        <v>648</v>
      </c>
      <c r="B8073" s="6">
        <v>12</v>
      </c>
      <c r="C8073" s="6" t="s">
        <v>68</v>
      </c>
      <c r="D8073" s="7">
        <v>46168.495138888888</v>
      </c>
      <c r="E8073" s="6">
        <v>160.47</v>
      </c>
      <c r="F8073" s="6">
        <v>160.47</v>
      </c>
      <c r="G8073" s="6">
        <v>0</v>
      </c>
      <c r="H8073" s="6">
        <v>14</v>
      </c>
      <c r="I8073" s="6">
        <v>10103</v>
      </c>
      <c r="J8073" s="6" t="s">
        <v>157</v>
      </c>
    </row>
    <row r="8074" spans="1:10" x14ac:dyDescent="0.2">
      <c r="A8074" s="5">
        <v>555</v>
      </c>
      <c r="B8074" s="6">
        <v>21</v>
      </c>
      <c r="C8074" s="6" t="s">
        <v>89</v>
      </c>
      <c r="D8074" s="7">
        <v>46168.526388888888</v>
      </c>
      <c r="E8074" s="6">
        <v>289</v>
      </c>
      <c r="F8074" s="6">
        <v>289</v>
      </c>
      <c r="G8074" s="6">
        <v>0</v>
      </c>
      <c r="H8074" s="6">
        <v>6</v>
      </c>
      <c r="I8074" s="6">
        <v>7</v>
      </c>
      <c r="J8074" s="6" t="s">
        <v>145</v>
      </c>
    </row>
    <row r="8075" spans="1:10" x14ac:dyDescent="0.2">
      <c r="A8075" s="5">
        <v>32</v>
      </c>
      <c r="B8075" s="6">
        <v>21</v>
      </c>
      <c r="C8075" s="6" t="s">
        <v>89</v>
      </c>
      <c r="D8075" s="7">
        <v>46168.6875</v>
      </c>
      <c r="E8075" s="6">
        <v>217.4</v>
      </c>
      <c r="F8075" s="6">
        <v>217.4</v>
      </c>
      <c r="G8075" s="6">
        <v>0</v>
      </c>
      <c r="H8075" s="6">
        <v>10</v>
      </c>
      <c r="I8075" s="6">
        <v>13</v>
      </c>
      <c r="J8075" s="6" t="s">
        <v>81</v>
      </c>
    </row>
    <row r="8076" spans="1:10" x14ac:dyDescent="0.2">
      <c r="A8076" s="5">
        <v>610</v>
      </c>
      <c r="B8076" s="6">
        <v>27</v>
      </c>
      <c r="C8076" s="6" t="s">
        <v>175</v>
      </c>
      <c r="D8076" s="7">
        <v>46168.741666666669</v>
      </c>
      <c r="E8076" s="6">
        <v>181.81</v>
      </c>
      <c r="F8076" s="6">
        <v>181.81</v>
      </c>
      <c r="G8076" s="6">
        <v>0</v>
      </c>
      <c r="H8076" s="6">
        <v>8</v>
      </c>
      <c r="I8076" s="6">
        <v>5</v>
      </c>
      <c r="J8076" s="6" t="s">
        <v>79</v>
      </c>
    </row>
    <row r="8077" spans="1:10" x14ac:dyDescent="0.2">
      <c r="A8077" s="5">
        <v>553</v>
      </c>
      <c r="B8077" s="6">
        <v>15</v>
      </c>
      <c r="C8077" s="6" t="s">
        <v>238</v>
      </c>
      <c r="D8077" s="7">
        <v>46168.804861111108</v>
      </c>
      <c r="E8077" s="6">
        <v>154.76</v>
      </c>
      <c r="F8077" s="6">
        <v>154.76</v>
      </c>
      <c r="G8077" s="6">
        <v>0</v>
      </c>
      <c r="H8077" s="6">
        <v>6</v>
      </c>
      <c r="I8077" s="6">
        <v>10100</v>
      </c>
      <c r="J8077" s="6" t="s">
        <v>73</v>
      </c>
    </row>
    <row r="8078" spans="1:10" x14ac:dyDescent="0.2">
      <c r="A8078" s="5">
        <v>528</v>
      </c>
      <c r="B8078" s="6">
        <v>27</v>
      </c>
      <c r="C8078" s="6" t="s">
        <v>218</v>
      </c>
      <c r="D8078" s="7">
        <v>46168.841666666667</v>
      </c>
      <c r="E8078" s="6">
        <v>378.7</v>
      </c>
      <c r="F8078" s="6">
        <v>378.7</v>
      </c>
      <c r="G8078" s="6">
        <v>0</v>
      </c>
      <c r="H8078" s="6">
        <v>10</v>
      </c>
      <c r="I8078" s="6">
        <v>13</v>
      </c>
      <c r="J8078" s="6" t="s">
        <v>81</v>
      </c>
    </row>
    <row r="8079" spans="1:10" x14ac:dyDescent="0.2">
      <c r="A8079" s="5">
        <v>740</v>
      </c>
      <c r="B8079" s="6">
        <v>5</v>
      </c>
      <c r="C8079" s="6" t="s">
        <v>76</v>
      </c>
      <c r="D8079" s="7">
        <v>46168.936111111114</v>
      </c>
      <c r="E8079" s="6">
        <v>639.9</v>
      </c>
      <c r="F8079" s="6">
        <v>639.9</v>
      </c>
      <c r="G8079" s="6">
        <v>0</v>
      </c>
      <c r="H8079" s="6">
        <v>6</v>
      </c>
      <c r="I8079" s="6">
        <v>10100</v>
      </c>
      <c r="J8079" s="6" t="s">
        <v>73</v>
      </c>
    </row>
    <row r="8080" spans="1:10" x14ac:dyDescent="0.2">
      <c r="A8080" s="5">
        <v>617</v>
      </c>
      <c r="B8080" s="6">
        <v>25</v>
      </c>
      <c r="C8080" s="6" t="s">
        <v>216</v>
      </c>
      <c r="D8080" s="7">
        <v>46169.545138888891</v>
      </c>
      <c r="E8080" s="6">
        <v>763</v>
      </c>
      <c r="F8080" s="6">
        <v>763</v>
      </c>
      <c r="G8080" s="6">
        <v>0</v>
      </c>
      <c r="H8080" s="6">
        <v>12</v>
      </c>
      <c r="I8080" s="6">
        <v>11</v>
      </c>
      <c r="J8080" s="6" t="s">
        <v>90</v>
      </c>
    </row>
    <row r="8081" spans="1:10" x14ac:dyDescent="0.2">
      <c r="A8081" s="5">
        <v>714</v>
      </c>
      <c r="B8081" s="6">
        <v>6</v>
      </c>
      <c r="C8081" s="6" t="s">
        <v>61</v>
      </c>
      <c r="D8081" s="7">
        <v>46169.554166666669</v>
      </c>
      <c r="E8081" s="6">
        <v>216.26</v>
      </c>
      <c r="F8081" s="6">
        <v>216.26</v>
      </c>
      <c r="G8081" s="6">
        <v>0</v>
      </c>
      <c r="H8081" s="6">
        <v>4</v>
      </c>
      <c r="I8081" s="6">
        <v>10102</v>
      </c>
      <c r="J8081" s="6" t="s">
        <v>252</v>
      </c>
    </row>
    <row r="8082" spans="1:10" x14ac:dyDescent="0.2">
      <c r="A8082" s="5">
        <v>665</v>
      </c>
      <c r="B8082" s="6">
        <v>19</v>
      </c>
      <c r="C8082" s="6" t="s">
        <v>291</v>
      </c>
      <c r="D8082" s="7">
        <v>46169.579861111109</v>
      </c>
      <c r="E8082" s="6">
        <v>250</v>
      </c>
      <c r="F8082" s="6">
        <v>250</v>
      </c>
      <c r="G8082" s="6">
        <v>0</v>
      </c>
      <c r="H8082" s="6">
        <v>12</v>
      </c>
      <c r="I8082" s="6">
        <v>11</v>
      </c>
      <c r="J8082" s="6" t="s">
        <v>90</v>
      </c>
    </row>
    <row r="8083" spans="1:10" x14ac:dyDescent="0.2">
      <c r="A8083" s="5">
        <v>764</v>
      </c>
      <c r="B8083" s="6">
        <v>4</v>
      </c>
      <c r="C8083" s="6" t="s">
        <v>59</v>
      </c>
      <c r="D8083" s="7">
        <v>46169.685416666667</v>
      </c>
      <c r="E8083" s="6">
        <v>210</v>
      </c>
      <c r="F8083" s="6">
        <v>210</v>
      </c>
      <c r="G8083" s="6">
        <v>0</v>
      </c>
      <c r="H8083" s="6">
        <v>5</v>
      </c>
      <c r="I8083" s="6">
        <v>10104</v>
      </c>
      <c r="J8083" s="6" t="s">
        <v>223</v>
      </c>
    </row>
    <row r="8084" spans="1:10" x14ac:dyDescent="0.2">
      <c r="A8084" s="5">
        <v>587</v>
      </c>
      <c r="B8084" s="6">
        <v>16</v>
      </c>
      <c r="C8084" s="6" t="s">
        <v>242</v>
      </c>
      <c r="D8084" s="7">
        <v>46169.746527777781</v>
      </c>
      <c r="E8084" s="6">
        <v>318.75</v>
      </c>
      <c r="F8084" s="6">
        <v>318.75</v>
      </c>
      <c r="G8084" s="6">
        <v>0</v>
      </c>
      <c r="H8084" s="6">
        <v>4</v>
      </c>
      <c r="I8084" s="6">
        <v>10102</v>
      </c>
      <c r="J8084" s="6" t="s">
        <v>252</v>
      </c>
    </row>
    <row r="8085" spans="1:10" x14ac:dyDescent="0.2">
      <c r="A8085" s="5">
        <v>724</v>
      </c>
      <c r="B8085" s="6">
        <v>7</v>
      </c>
      <c r="C8085" s="6" t="s">
        <v>62</v>
      </c>
      <c r="D8085" s="7">
        <v>46169.762499999997</v>
      </c>
      <c r="E8085" s="6">
        <v>230</v>
      </c>
      <c r="F8085" s="6">
        <v>230</v>
      </c>
      <c r="G8085" s="6">
        <v>0</v>
      </c>
      <c r="H8085" s="6">
        <v>14</v>
      </c>
      <c r="I8085" s="6">
        <v>10103</v>
      </c>
      <c r="J8085" s="6" t="s">
        <v>157</v>
      </c>
    </row>
    <row r="8086" spans="1:10" x14ac:dyDescent="0.2">
      <c r="A8086" s="5">
        <v>734</v>
      </c>
      <c r="B8086" s="6">
        <v>6</v>
      </c>
      <c r="C8086" s="6" t="s">
        <v>61</v>
      </c>
      <c r="D8086" s="7">
        <v>46169.810416666667</v>
      </c>
      <c r="E8086" s="6">
        <v>227.33</v>
      </c>
      <c r="F8086" s="6">
        <v>227.33</v>
      </c>
      <c r="G8086" s="6">
        <v>0</v>
      </c>
      <c r="H8086" s="6">
        <v>13</v>
      </c>
      <c r="I8086" s="6">
        <v>31</v>
      </c>
      <c r="J8086" s="6" t="s">
        <v>42</v>
      </c>
    </row>
    <row r="8087" spans="1:10" x14ac:dyDescent="0.2">
      <c r="A8087" s="5">
        <v>612</v>
      </c>
      <c r="B8087" s="6">
        <v>22</v>
      </c>
      <c r="C8087" s="6" t="s">
        <v>213</v>
      </c>
      <c r="D8087" s="7">
        <v>46169.897916666669</v>
      </c>
      <c r="E8087" s="6">
        <v>233.85</v>
      </c>
      <c r="F8087" s="6">
        <v>233.85</v>
      </c>
      <c r="G8087" s="6">
        <v>0</v>
      </c>
      <c r="H8087" s="6">
        <v>12</v>
      </c>
      <c r="I8087" s="6">
        <v>11</v>
      </c>
      <c r="J8087" s="6" t="s">
        <v>90</v>
      </c>
    </row>
    <row r="8088" spans="1:10" x14ac:dyDescent="0.2">
      <c r="A8088" s="5">
        <v>680</v>
      </c>
      <c r="B8088" s="6">
        <v>10</v>
      </c>
      <c r="C8088" s="6" t="s">
        <v>53</v>
      </c>
      <c r="D8088" s="7">
        <v>46170.436111111114</v>
      </c>
      <c r="E8088" s="6">
        <v>391.24</v>
      </c>
      <c r="F8088" s="6">
        <v>391.24</v>
      </c>
      <c r="G8088" s="6">
        <v>0</v>
      </c>
      <c r="H8088" s="6">
        <v>10</v>
      </c>
      <c r="I8088" s="6">
        <v>13</v>
      </c>
      <c r="J8088" s="6" t="s">
        <v>81</v>
      </c>
    </row>
    <row r="8089" spans="1:10" x14ac:dyDescent="0.2">
      <c r="A8089" s="5">
        <v>527</v>
      </c>
      <c r="B8089" s="6">
        <v>29</v>
      </c>
      <c r="C8089" s="6" t="s">
        <v>204</v>
      </c>
      <c r="D8089" s="7">
        <v>46170.540972222225</v>
      </c>
      <c r="E8089" s="6">
        <v>309</v>
      </c>
      <c r="F8089" s="6">
        <v>309</v>
      </c>
      <c r="G8089" s="6">
        <v>0</v>
      </c>
      <c r="H8089" s="6">
        <v>8</v>
      </c>
      <c r="I8089" s="6">
        <v>5</v>
      </c>
      <c r="J8089" s="6" t="s">
        <v>79</v>
      </c>
    </row>
    <row r="8090" spans="1:10" x14ac:dyDescent="0.2">
      <c r="A8090" s="5">
        <v>642</v>
      </c>
      <c r="B8090" s="6">
        <v>30</v>
      </c>
      <c r="C8090" s="6" t="s">
        <v>178</v>
      </c>
      <c r="D8090" s="7">
        <v>46170.629166666666</v>
      </c>
      <c r="E8090" s="6">
        <v>249.03</v>
      </c>
      <c r="F8090" s="6">
        <v>249.03</v>
      </c>
      <c r="G8090" s="6">
        <v>0</v>
      </c>
      <c r="H8090" s="6">
        <v>12</v>
      </c>
      <c r="I8090" s="6">
        <v>11</v>
      </c>
      <c r="J8090" s="6" t="s">
        <v>90</v>
      </c>
    </row>
    <row r="8091" spans="1:10" x14ac:dyDescent="0.2">
      <c r="A8091" s="5">
        <v>763</v>
      </c>
      <c r="B8091" s="6">
        <v>4</v>
      </c>
      <c r="C8091" s="6" t="s">
        <v>59</v>
      </c>
      <c r="D8091" s="7">
        <v>46170.652083333334</v>
      </c>
      <c r="E8091" s="6">
        <v>222</v>
      </c>
      <c r="F8091" s="6">
        <v>222</v>
      </c>
      <c r="G8091" s="6">
        <v>0</v>
      </c>
      <c r="H8091" s="6">
        <v>6</v>
      </c>
      <c r="I8091" s="6">
        <v>8</v>
      </c>
      <c r="J8091" s="6" t="s">
        <v>92</v>
      </c>
    </row>
    <row r="8092" spans="1:10" x14ac:dyDescent="0.2">
      <c r="A8092" s="5">
        <v>544</v>
      </c>
      <c r="B8092" s="6">
        <v>38</v>
      </c>
      <c r="C8092" s="6" t="s">
        <v>186</v>
      </c>
      <c r="D8092" s="7">
        <v>46170.701388888891</v>
      </c>
      <c r="E8092" s="6">
        <v>208.53</v>
      </c>
      <c r="F8092" s="6">
        <v>208.53</v>
      </c>
      <c r="G8092" s="6">
        <v>0</v>
      </c>
      <c r="H8092" s="6">
        <v>13</v>
      </c>
      <c r="I8092" s="6">
        <v>20</v>
      </c>
      <c r="J8092" s="6" t="s">
        <v>44</v>
      </c>
    </row>
    <row r="8093" spans="1:10" x14ac:dyDescent="0.2">
      <c r="A8093" s="5">
        <v>629</v>
      </c>
      <c r="B8093" s="6">
        <v>30</v>
      </c>
      <c r="C8093" s="6" t="s">
        <v>178</v>
      </c>
      <c r="D8093" s="7">
        <v>46170.745138888888</v>
      </c>
      <c r="E8093" s="6">
        <v>160.47</v>
      </c>
      <c r="F8093" s="6">
        <v>160.47</v>
      </c>
      <c r="G8093" s="6">
        <v>0</v>
      </c>
      <c r="H8093" s="6">
        <v>12</v>
      </c>
      <c r="I8093" s="6">
        <v>11</v>
      </c>
      <c r="J8093" s="6" t="s">
        <v>90</v>
      </c>
    </row>
    <row r="8094" spans="1:10" x14ac:dyDescent="0.2">
      <c r="A8094" s="5">
        <v>704</v>
      </c>
      <c r="B8094" s="6">
        <v>9</v>
      </c>
      <c r="C8094" s="6" t="s">
        <v>125</v>
      </c>
      <c r="D8094" s="7">
        <v>46170.745833333334</v>
      </c>
      <c r="E8094" s="6">
        <v>320</v>
      </c>
      <c r="F8094" s="6">
        <v>320</v>
      </c>
      <c r="G8094" s="6">
        <v>0</v>
      </c>
      <c r="H8094" s="6">
        <v>6</v>
      </c>
      <c r="I8094" s="6">
        <v>10100</v>
      </c>
      <c r="J8094" s="6" t="s">
        <v>73</v>
      </c>
    </row>
    <row r="8095" spans="1:10" x14ac:dyDescent="0.2">
      <c r="A8095" s="5">
        <v>563</v>
      </c>
      <c r="B8095" s="6">
        <v>35</v>
      </c>
      <c r="C8095" s="6" t="s">
        <v>183</v>
      </c>
      <c r="D8095" s="7">
        <v>46170.752083333333</v>
      </c>
      <c r="E8095" s="6">
        <v>374.42</v>
      </c>
      <c r="F8095" s="6">
        <v>374.42</v>
      </c>
      <c r="G8095" s="6">
        <v>0</v>
      </c>
      <c r="H8095" s="6">
        <v>13</v>
      </c>
      <c r="I8095" s="6">
        <v>31</v>
      </c>
      <c r="J8095" s="6" t="s">
        <v>42</v>
      </c>
    </row>
    <row r="8096" spans="1:10" x14ac:dyDescent="0.2">
      <c r="A8096" s="5">
        <v>42</v>
      </c>
      <c r="B8096" s="6">
        <v>20</v>
      </c>
      <c r="C8096" s="6" t="s">
        <v>88</v>
      </c>
      <c r="D8096" s="7">
        <v>46170.761111111111</v>
      </c>
      <c r="E8096" s="6">
        <v>160.47</v>
      </c>
      <c r="F8096" s="6">
        <v>160.47</v>
      </c>
      <c r="G8096" s="6">
        <v>0</v>
      </c>
      <c r="H8096" s="6">
        <v>6</v>
      </c>
      <c r="I8096" s="6">
        <v>8</v>
      </c>
      <c r="J8096" s="6" t="s">
        <v>92</v>
      </c>
    </row>
    <row r="8097" spans="1:10" x14ac:dyDescent="0.2">
      <c r="A8097" s="5">
        <v>443</v>
      </c>
      <c r="B8097" s="6">
        <v>11</v>
      </c>
      <c r="C8097" s="6" t="s">
        <v>54</v>
      </c>
      <c r="D8097" s="7">
        <v>46170.781944444447</v>
      </c>
      <c r="E8097" s="6">
        <v>180</v>
      </c>
      <c r="F8097" s="6">
        <v>180</v>
      </c>
      <c r="G8097" s="6">
        <v>0</v>
      </c>
      <c r="H8097" s="6">
        <v>6</v>
      </c>
      <c r="I8097" s="6">
        <v>8</v>
      </c>
      <c r="J8097" s="6" t="s">
        <v>92</v>
      </c>
    </row>
    <row r="8098" spans="1:10" x14ac:dyDescent="0.2">
      <c r="A8098" s="5">
        <v>564</v>
      </c>
      <c r="B8098" s="6">
        <v>28</v>
      </c>
      <c r="C8098" s="6" t="s">
        <v>203</v>
      </c>
      <c r="D8098" s="7">
        <v>46170.811805555553</v>
      </c>
      <c r="E8098" s="6">
        <v>285</v>
      </c>
      <c r="F8098" s="6">
        <v>285</v>
      </c>
      <c r="G8098" s="6">
        <v>0</v>
      </c>
      <c r="H8098" s="6">
        <v>13</v>
      </c>
      <c r="I8098" s="6">
        <v>31</v>
      </c>
      <c r="J8098" s="6" t="s">
        <v>42</v>
      </c>
    </row>
    <row r="8099" spans="1:10" x14ac:dyDescent="0.2">
      <c r="A8099" s="5">
        <v>717</v>
      </c>
      <c r="B8099" s="6">
        <v>17</v>
      </c>
      <c r="C8099" s="6" t="s">
        <v>85</v>
      </c>
      <c r="D8099" s="7">
        <v>46171.25</v>
      </c>
      <c r="E8099" s="6">
        <v>0.01</v>
      </c>
      <c r="F8099" s="6">
        <v>0.01</v>
      </c>
      <c r="G8099" s="6">
        <v>0</v>
      </c>
      <c r="H8099" s="6">
        <v>5</v>
      </c>
      <c r="I8099" s="6">
        <v>14</v>
      </c>
      <c r="J8099" s="6" t="s">
        <v>22</v>
      </c>
    </row>
    <row r="8100" spans="1:10" x14ac:dyDescent="0.2">
      <c r="A8100" s="5">
        <v>607</v>
      </c>
      <c r="B8100" s="6">
        <v>25</v>
      </c>
      <c r="C8100" s="6" t="s">
        <v>216</v>
      </c>
      <c r="D8100" s="7">
        <v>46171.474305555559</v>
      </c>
      <c r="E8100" s="6">
        <v>578.70000000000005</v>
      </c>
      <c r="F8100" s="6">
        <v>578.70000000000005</v>
      </c>
      <c r="G8100" s="6">
        <v>0</v>
      </c>
      <c r="H8100" s="6">
        <v>6</v>
      </c>
      <c r="I8100" s="6">
        <v>10100</v>
      </c>
      <c r="J8100" s="6" t="s">
        <v>73</v>
      </c>
    </row>
    <row r="8101" spans="1:10" x14ac:dyDescent="0.2">
      <c r="A8101" s="5">
        <v>558</v>
      </c>
      <c r="B8101" s="6">
        <v>14</v>
      </c>
      <c r="C8101" s="6" t="s">
        <v>94</v>
      </c>
      <c r="D8101" s="7">
        <v>46171.488194444442</v>
      </c>
      <c r="E8101" s="6">
        <v>188.52</v>
      </c>
      <c r="F8101" s="6">
        <v>188.52</v>
      </c>
      <c r="G8101" s="6">
        <v>0</v>
      </c>
      <c r="H8101" s="6">
        <v>13</v>
      </c>
      <c r="I8101" s="6">
        <v>20</v>
      </c>
      <c r="J8101" s="6" t="s">
        <v>44</v>
      </c>
    </row>
    <row r="8102" spans="1:10" x14ac:dyDescent="0.2">
      <c r="A8102" s="5">
        <v>550</v>
      </c>
      <c r="B8102" s="6">
        <v>20</v>
      </c>
      <c r="C8102" s="6" t="s">
        <v>195</v>
      </c>
      <c r="D8102" s="7">
        <v>46171.53125</v>
      </c>
      <c r="E8102" s="6">
        <v>299.94</v>
      </c>
      <c r="F8102" s="6">
        <v>299.94</v>
      </c>
      <c r="G8102" s="6">
        <v>0</v>
      </c>
      <c r="H8102" s="6">
        <v>11</v>
      </c>
      <c r="I8102" s="6">
        <v>18</v>
      </c>
      <c r="J8102" s="6" t="s">
        <v>29</v>
      </c>
    </row>
    <row r="8103" spans="1:10" x14ac:dyDescent="0.2">
      <c r="A8103" s="5">
        <v>727</v>
      </c>
      <c r="B8103" s="6">
        <v>8</v>
      </c>
      <c r="C8103" s="6" t="s">
        <v>64</v>
      </c>
      <c r="D8103" s="7">
        <v>46171.631944444445</v>
      </c>
      <c r="E8103" s="6">
        <v>217.4</v>
      </c>
      <c r="F8103" s="6">
        <v>217.4</v>
      </c>
      <c r="G8103" s="6">
        <v>0</v>
      </c>
      <c r="H8103" s="6">
        <v>8</v>
      </c>
      <c r="I8103" s="6">
        <v>5</v>
      </c>
      <c r="J8103" s="6" t="s">
        <v>79</v>
      </c>
    </row>
    <row r="8104" spans="1:10" x14ac:dyDescent="0.2">
      <c r="A8104" s="5">
        <v>598</v>
      </c>
      <c r="B8104" s="6">
        <v>22</v>
      </c>
      <c r="C8104" s="6" t="s">
        <v>213</v>
      </c>
      <c r="D8104" s="7">
        <v>46171.705555555556</v>
      </c>
      <c r="E8104" s="6">
        <v>369.17</v>
      </c>
      <c r="F8104" s="6">
        <v>369.17</v>
      </c>
      <c r="G8104" s="6">
        <v>0</v>
      </c>
      <c r="H8104" s="6">
        <v>13</v>
      </c>
      <c r="I8104" s="6">
        <v>31</v>
      </c>
      <c r="J8104" s="6" t="s">
        <v>42</v>
      </c>
    </row>
    <row r="8105" spans="1:10" x14ac:dyDescent="0.2">
      <c r="A8105" s="5">
        <v>618</v>
      </c>
      <c r="B8105" s="6">
        <v>26</v>
      </c>
      <c r="C8105" s="6" t="s">
        <v>201</v>
      </c>
      <c r="D8105" s="7">
        <v>46171.706944444442</v>
      </c>
      <c r="E8105" s="6">
        <v>380.82</v>
      </c>
      <c r="F8105" s="6">
        <v>380.82</v>
      </c>
      <c r="G8105" s="6">
        <v>0</v>
      </c>
      <c r="H8105" s="6">
        <v>13</v>
      </c>
      <c r="I8105" s="6">
        <v>31</v>
      </c>
      <c r="J8105" s="6" t="s">
        <v>42</v>
      </c>
    </row>
    <row r="8106" spans="1:10" x14ac:dyDescent="0.2">
      <c r="A8106" s="5">
        <v>621</v>
      </c>
      <c r="B8106" s="6">
        <v>25</v>
      </c>
      <c r="C8106" s="6" t="s">
        <v>200</v>
      </c>
      <c r="D8106" s="7">
        <v>46171.765277777777</v>
      </c>
      <c r="E8106" s="6">
        <v>205.15</v>
      </c>
      <c r="F8106" s="6">
        <v>205.15</v>
      </c>
      <c r="G8106" s="6">
        <v>0</v>
      </c>
      <c r="H8106" s="6">
        <v>12</v>
      </c>
      <c r="I8106" s="6">
        <v>11</v>
      </c>
      <c r="J8106" s="6" t="s">
        <v>90</v>
      </c>
    </row>
    <row r="8107" spans="1:10" x14ac:dyDescent="0.2">
      <c r="A8107" s="5">
        <v>752</v>
      </c>
      <c r="B8107" s="6">
        <v>4</v>
      </c>
      <c r="C8107" s="6" t="s">
        <v>59</v>
      </c>
      <c r="D8107" s="7">
        <v>46171.76666666667</v>
      </c>
      <c r="E8107" s="6">
        <v>328.1</v>
      </c>
      <c r="F8107" s="6">
        <v>328.1</v>
      </c>
      <c r="G8107" s="6">
        <v>0</v>
      </c>
      <c r="H8107" s="6">
        <v>12</v>
      </c>
      <c r="I8107" s="6">
        <v>11</v>
      </c>
      <c r="J8107" s="6" t="s">
        <v>90</v>
      </c>
    </row>
    <row r="8108" spans="1:10" x14ac:dyDescent="0.2">
      <c r="A8108" s="5">
        <v>764</v>
      </c>
      <c r="B8108" s="6">
        <v>5</v>
      </c>
      <c r="C8108" s="6" t="s">
        <v>60</v>
      </c>
      <c r="D8108" s="7">
        <v>46171.902777777781</v>
      </c>
      <c r="E8108" s="6">
        <v>209.28</v>
      </c>
      <c r="F8108" s="6">
        <v>209.28</v>
      </c>
      <c r="G8108" s="6">
        <v>0</v>
      </c>
      <c r="H8108" s="6">
        <v>6</v>
      </c>
      <c r="I8108" s="6">
        <v>7</v>
      </c>
      <c r="J8108" s="6" t="s">
        <v>145</v>
      </c>
    </row>
    <row r="8109" spans="1:10" x14ac:dyDescent="0.2">
      <c r="A8109" s="5">
        <v>654</v>
      </c>
      <c r="B8109" s="6">
        <v>16</v>
      </c>
      <c r="C8109" s="6" t="s">
        <v>132</v>
      </c>
      <c r="D8109" s="7">
        <v>46172.453472222223</v>
      </c>
      <c r="E8109" s="6">
        <v>434.9</v>
      </c>
      <c r="F8109" s="6">
        <v>434.9</v>
      </c>
      <c r="G8109" s="6">
        <v>0</v>
      </c>
      <c r="H8109" s="6">
        <v>8</v>
      </c>
      <c r="I8109" s="6">
        <v>5</v>
      </c>
      <c r="J8109" s="6" t="s">
        <v>79</v>
      </c>
    </row>
    <row r="8110" spans="1:10" x14ac:dyDescent="0.2">
      <c r="A8110" s="5">
        <v>659</v>
      </c>
      <c r="B8110" s="6">
        <v>13</v>
      </c>
      <c r="C8110" s="6" t="s">
        <v>91</v>
      </c>
      <c r="D8110" s="7">
        <v>46172.463194444441</v>
      </c>
      <c r="E8110" s="6">
        <v>180</v>
      </c>
      <c r="F8110" s="6">
        <v>180</v>
      </c>
      <c r="G8110" s="6">
        <v>0</v>
      </c>
      <c r="H8110" s="6">
        <v>11</v>
      </c>
      <c r="I8110" s="6">
        <v>14</v>
      </c>
      <c r="J8110" s="6" t="s">
        <v>22</v>
      </c>
    </row>
    <row r="8111" spans="1:10" x14ac:dyDescent="0.2">
      <c r="A8111" s="5">
        <v>765</v>
      </c>
      <c r="B8111" s="6">
        <v>4</v>
      </c>
      <c r="C8111" s="6" t="s">
        <v>148</v>
      </c>
      <c r="D8111" s="7">
        <v>46172.594444444447</v>
      </c>
      <c r="E8111" s="6">
        <v>356.86</v>
      </c>
      <c r="F8111" s="6">
        <v>356.86</v>
      </c>
      <c r="G8111" s="6">
        <v>0</v>
      </c>
      <c r="H8111" s="6">
        <v>6</v>
      </c>
      <c r="I8111" s="6">
        <v>10100</v>
      </c>
      <c r="J8111" s="6" t="s">
        <v>73</v>
      </c>
    </row>
    <row r="8112" spans="1:10" x14ac:dyDescent="0.2">
      <c r="A8112" s="5">
        <v>751</v>
      </c>
      <c r="B8112" s="6">
        <v>3</v>
      </c>
      <c r="C8112" s="6" t="s">
        <v>58</v>
      </c>
      <c r="D8112" s="7">
        <v>46172.667361111111</v>
      </c>
      <c r="E8112" s="6">
        <v>355.77</v>
      </c>
      <c r="F8112" s="6">
        <v>355.77</v>
      </c>
      <c r="G8112" s="6">
        <v>0</v>
      </c>
      <c r="H8112" s="6">
        <v>8</v>
      </c>
      <c r="I8112" s="6">
        <v>5</v>
      </c>
      <c r="J8112" s="6" t="s">
        <v>79</v>
      </c>
    </row>
    <row r="8113" spans="1:10" x14ac:dyDescent="0.2">
      <c r="A8113" s="5">
        <v>593</v>
      </c>
      <c r="B8113" s="6">
        <v>16</v>
      </c>
      <c r="C8113" s="6" t="s">
        <v>83</v>
      </c>
      <c r="D8113" s="7">
        <v>46172.69027777778</v>
      </c>
      <c r="E8113" s="6">
        <v>160.47</v>
      </c>
      <c r="F8113" s="6">
        <v>160.47</v>
      </c>
      <c r="G8113" s="6">
        <v>0</v>
      </c>
      <c r="H8113" s="6">
        <v>11</v>
      </c>
      <c r="I8113" s="6">
        <v>14</v>
      </c>
      <c r="J8113" s="6" t="s">
        <v>22</v>
      </c>
    </row>
    <row r="8114" spans="1:10" x14ac:dyDescent="0.2">
      <c r="A8114" s="5">
        <v>697</v>
      </c>
      <c r="B8114" s="6">
        <v>11</v>
      </c>
      <c r="C8114" s="6" t="s">
        <v>127</v>
      </c>
      <c r="D8114" s="7">
        <v>46172.71597222222</v>
      </c>
      <c r="E8114" s="6">
        <v>320</v>
      </c>
      <c r="F8114" s="6">
        <v>320</v>
      </c>
      <c r="G8114" s="6">
        <v>0</v>
      </c>
      <c r="H8114" s="6">
        <v>8</v>
      </c>
      <c r="I8114" s="6">
        <v>5</v>
      </c>
      <c r="J8114" s="6" t="s">
        <v>79</v>
      </c>
    </row>
    <row r="8115" spans="1:10" x14ac:dyDescent="0.2">
      <c r="A8115" s="5">
        <v>707</v>
      </c>
      <c r="B8115" s="6">
        <v>10</v>
      </c>
      <c r="C8115" s="6" t="s">
        <v>66</v>
      </c>
      <c r="D8115" s="7">
        <v>46172.720138888886</v>
      </c>
      <c r="E8115" s="6">
        <v>216.26</v>
      </c>
      <c r="F8115" s="6">
        <v>216.26</v>
      </c>
      <c r="G8115" s="6">
        <v>0</v>
      </c>
      <c r="H8115" s="6">
        <v>6</v>
      </c>
      <c r="I8115" s="6">
        <v>7</v>
      </c>
      <c r="J8115" s="6" t="s">
        <v>145</v>
      </c>
    </row>
    <row r="8116" spans="1:10" x14ac:dyDescent="0.2">
      <c r="A8116" s="5">
        <v>747</v>
      </c>
      <c r="B8116" s="6">
        <v>5</v>
      </c>
      <c r="C8116" s="6" t="s">
        <v>60</v>
      </c>
      <c r="D8116" s="7">
        <v>46172.742361111108</v>
      </c>
      <c r="E8116" s="6">
        <v>356</v>
      </c>
      <c r="F8116" s="6">
        <v>356</v>
      </c>
      <c r="G8116" s="6">
        <v>0</v>
      </c>
      <c r="H8116" s="6">
        <v>11</v>
      </c>
      <c r="I8116" s="6">
        <v>14</v>
      </c>
      <c r="J8116" s="6" t="s">
        <v>22</v>
      </c>
    </row>
    <row r="8117" spans="1:10" x14ac:dyDescent="0.2">
      <c r="A8117" s="5">
        <v>539</v>
      </c>
      <c r="B8117" s="6">
        <v>23</v>
      </c>
      <c r="C8117" s="6" t="s">
        <v>165</v>
      </c>
      <c r="D8117" s="7">
        <v>46172.753472222219</v>
      </c>
      <c r="E8117" s="6">
        <v>181.81</v>
      </c>
      <c r="F8117" s="6">
        <v>181.81</v>
      </c>
      <c r="G8117" s="6">
        <v>0</v>
      </c>
      <c r="H8117" s="6">
        <v>8</v>
      </c>
      <c r="I8117" s="6">
        <v>5</v>
      </c>
      <c r="J8117" s="6" t="s">
        <v>79</v>
      </c>
    </row>
    <row r="8118" spans="1:10" x14ac:dyDescent="0.2">
      <c r="A8118" s="5">
        <v>747</v>
      </c>
      <c r="B8118" s="6">
        <v>6</v>
      </c>
      <c r="C8118" s="6" t="s">
        <v>61</v>
      </c>
      <c r="D8118" s="7">
        <v>46172.759722222225</v>
      </c>
      <c r="E8118" s="6">
        <v>355.77</v>
      </c>
      <c r="F8118" s="6">
        <v>355.77</v>
      </c>
      <c r="G8118" s="6">
        <v>0</v>
      </c>
      <c r="H8118" s="6">
        <v>6</v>
      </c>
      <c r="I8118" s="6">
        <v>8</v>
      </c>
      <c r="J8118" s="6" t="s">
        <v>92</v>
      </c>
    </row>
    <row r="8119" spans="1:10" x14ac:dyDescent="0.2">
      <c r="A8119" s="5">
        <v>14</v>
      </c>
      <c r="B8119" s="6">
        <v>12</v>
      </c>
      <c r="C8119" s="6" t="s">
        <v>55</v>
      </c>
      <c r="D8119" s="7">
        <v>46172.802777777775</v>
      </c>
      <c r="E8119" s="6">
        <v>518.52</v>
      </c>
      <c r="F8119" s="6">
        <v>518.52</v>
      </c>
      <c r="G8119" s="6">
        <v>0</v>
      </c>
      <c r="H8119" s="6">
        <v>13</v>
      </c>
      <c r="I8119" s="6">
        <v>20</v>
      </c>
      <c r="J8119" s="6" t="s">
        <v>44</v>
      </c>
    </row>
    <row r="8120" spans="1:10" x14ac:dyDescent="0.2">
      <c r="A8120" s="5">
        <v>591</v>
      </c>
      <c r="B8120" s="6">
        <v>23</v>
      </c>
      <c r="C8120" s="6" t="s">
        <v>165</v>
      </c>
      <c r="D8120" s="7">
        <v>46172.813888888886</v>
      </c>
      <c r="E8120" s="6">
        <v>163.47999999999999</v>
      </c>
      <c r="F8120" s="6">
        <v>163.47999999999999</v>
      </c>
      <c r="G8120" s="6">
        <v>0</v>
      </c>
      <c r="H8120" s="6">
        <v>5</v>
      </c>
      <c r="I8120" s="6">
        <v>10104</v>
      </c>
      <c r="J8120" s="6" t="s">
        <v>223</v>
      </c>
    </row>
    <row r="8121" spans="1:10" x14ac:dyDescent="0.2">
      <c r="A8121" s="5">
        <v>639</v>
      </c>
      <c r="B8121" s="6">
        <v>29</v>
      </c>
      <c r="C8121" s="6" t="s">
        <v>177</v>
      </c>
      <c r="D8121" s="7">
        <v>46173.331944444442</v>
      </c>
      <c r="E8121" s="6">
        <v>160.47</v>
      </c>
      <c r="F8121" s="6">
        <v>160.47</v>
      </c>
      <c r="G8121" s="6">
        <v>0</v>
      </c>
      <c r="H8121" s="6">
        <v>13</v>
      </c>
      <c r="I8121" s="6">
        <v>31</v>
      </c>
      <c r="J8121" s="6" t="s">
        <v>42</v>
      </c>
    </row>
    <row r="8122" spans="1:10" x14ac:dyDescent="0.2">
      <c r="A8122" s="5">
        <v>545</v>
      </c>
      <c r="B8122" s="6">
        <v>22</v>
      </c>
      <c r="C8122" s="6" t="s">
        <v>164</v>
      </c>
      <c r="D8122" s="7">
        <v>46173.464583333334</v>
      </c>
      <c r="E8122" s="6">
        <v>182.88</v>
      </c>
      <c r="F8122" s="6">
        <v>182.88</v>
      </c>
      <c r="G8122" s="6">
        <v>0</v>
      </c>
      <c r="H8122" s="6">
        <v>14</v>
      </c>
      <c r="I8122" s="6">
        <v>10103</v>
      </c>
      <c r="J8122" s="6" t="s">
        <v>157</v>
      </c>
    </row>
    <row r="8123" spans="1:10" x14ac:dyDescent="0.2">
      <c r="A8123" s="5">
        <v>779</v>
      </c>
      <c r="B8123" s="6">
        <v>3</v>
      </c>
      <c r="C8123" s="6" t="s">
        <v>58</v>
      </c>
      <c r="D8123" s="7">
        <v>46173.480555555558</v>
      </c>
      <c r="E8123" s="6">
        <v>230</v>
      </c>
      <c r="F8123" s="6">
        <v>230</v>
      </c>
      <c r="G8123" s="6">
        <v>0</v>
      </c>
      <c r="H8123" s="6">
        <v>14</v>
      </c>
      <c r="I8123" s="6">
        <v>10103</v>
      </c>
      <c r="J8123" s="6" t="s">
        <v>157</v>
      </c>
    </row>
    <row r="8124" spans="1:10" x14ac:dyDescent="0.2">
      <c r="A8124" s="5">
        <v>664</v>
      </c>
      <c r="B8124" s="6">
        <v>14</v>
      </c>
      <c r="C8124" s="6" t="s">
        <v>70</v>
      </c>
      <c r="D8124" s="7">
        <v>46173.494444444441</v>
      </c>
      <c r="E8124" s="6">
        <v>160.47</v>
      </c>
      <c r="F8124" s="6">
        <v>160.47</v>
      </c>
      <c r="G8124" s="6">
        <v>0</v>
      </c>
      <c r="H8124" s="6">
        <v>14</v>
      </c>
      <c r="I8124" s="6">
        <v>10103</v>
      </c>
      <c r="J8124" s="6" t="s">
        <v>157</v>
      </c>
    </row>
    <row r="8125" spans="1:10" x14ac:dyDescent="0.2">
      <c r="A8125" s="5">
        <v>535</v>
      </c>
      <c r="B8125" s="6">
        <v>21</v>
      </c>
      <c r="C8125" s="6" t="s">
        <v>196</v>
      </c>
      <c r="D8125" s="7">
        <v>46173.530555555553</v>
      </c>
      <c r="E8125" s="6">
        <v>390</v>
      </c>
      <c r="F8125" s="6">
        <v>390</v>
      </c>
      <c r="G8125" s="6">
        <v>0</v>
      </c>
      <c r="H8125" s="6">
        <v>14</v>
      </c>
      <c r="I8125" s="6">
        <v>10103</v>
      </c>
      <c r="J8125" s="6" t="s">
        <v>157</v>
      </c>
    </row>
    <row r="8126" spans="1:10" x14ac:dyDescent="0.2">
      <c r="A8126" s="5">
        <v>713</v>
      </c>
      <c r="B8126" s="6">
        <v>9</v>
      </c>
      <c r="C8126" s="6" t="s">
        <v>65</v>
      </c>
      <c r="D8126" s="7">
        <v>46173.638888888891</v>
      </c>
      <c r="E8126" s="6">
        <v>356</v>
      </c>
      <c r="F8126" s="6">
        <v>356</v>
      </c>
      <c r="G8126" s="6">
        <v>0</v>
      </c>
      <c r="H8126" s="6">
        <v>5</v>
      </c>
      <c r="I8126" s="6">
        <v>10104</v>
      </c>
      <c r="J8126" s="6" t="s">
        <v>223</v>
      </c>
    </row>
    <row r="8127" spans="1:10" x14ac:dyDescent="0.2">
      <c r="A8127" s="5">
        <v>585</v>
      </c>
      <c r="B8127" s="6">
        <v>23</v>
      </c>
      <c r="C8127" s="6" t="s">
        <v>198</v>
      </c>
      <c r="D8127" s="7">
        <v>46173.643750000003</v>
      </c>
      <c r="E8127" s="6">
        <v>291</v>
      </c>
      <c r="F8127" s="6">
        <v>291</v>
      </c>
      <c r="G8127" s="6">
        <v>0</v>
      </c>
      <c r="H8127" s="6">
        <v>11</v>
      </c>
      <c r="I8127" s="6">
        <v>18</v>
      </c>
      <c r="J8127" s="6" t="s">
        <v>29</v>
      </c>
    </row>
    <row r="8128" spans="1:10" x14ac:dyDescent="0.2">
      <c r="A8128" s="5">
        <v>633</v>
      </c>
      <c r="B8128" s="6">
        <v>14</v>
      </c>
      <c r="C8128" s="6" t="s">
        <v>130</v>
      </c>
      <c r="D8128" s="7">
        <v>46173.681944444441</v>
      </c>
      <c r="E8128" s="6">
        <v>320</v>
      </c>
      <c r="F8128" s="6">
        <v>320</v>
      </c>
      <c r="G8128" s="6">
        <v>0</v>
      </c>
      <c r="H8128" s="6">
        <v>14</v>
      </c>
      <c r="I8128" s="6">
        <v>10103</v>
      </c>
      <c r="J8128" s="6" t="s">
        <v>157</v>
      </c>
    </row>
    <row r="8129" spans="1:10" x14ac:dyDescent="0.2">
      <c r="A8129" s="5">
        <v>633</v>
      </c>
      <c r="B8129" s="6">
        <v>15</v>
      </c>
      <c r="C8129" s="6" t="s">
        <v>131</v>
      </c>
      <c r="D8129" s="7">
        <v>46173.682638888888</v>
      </c>
      <c r="E8129" s="6">
        <v>320</v>
      </c>
      <c r="F8129" s="6">
        <v>320</v>
      </c>
      <c r="G8129" s="6">
        <v>0</v>
      </c>
      <c r="H8129" s="6">
        <v>14</v>
      </c>
      <c r="I8129" s="6">
        <v>10103</v>
      </c>
      <c r="J8129" s="6" t="s">
        <v>157</v>
      </c>
    </row>
    <row r="8130" spans="1:10" x14ac:dyDescent="0.2">
      <c r="A8130" s="5">
        <v>594</v>
      </c>
      <c r="B8130" s="6">
        <v>27</v>
      </c>
      <c r="C8130" s="6" t="s">
        <v>175</v>
      </c>
      <c r="D8130" s="7">
        <v>46173.714583333334</v>
      </c>
      <c r="E8130" s="6">
        <v>394.75</v>
      </c>
      <c r="F8130" s="6">
        <v>394.75</v>
      </c>
      <c r="G8130" s="6">
        <v>0</v>
      </c>
      <c r="H8130" s="6">
        <v>12</v>
      </c>
      <c r="I8130" s="6">
        <v>11</v>
      </c>
      <c r="J8130" s="6" t="s">
        <v>90</v>
      </c>
    </row>
    <row r="8131" spans="1:10" x14ac:dyDescent="0.2">
      <c r="A8131" s="5">
        <v>603</v>
      </c>
      <c r="B8131" s="6">
        <v>39</v>
      </c>
      <c r="C8131" s="6" t="s">
        <v>187</v>
      </c>
      <c r="D8131" s="7">
        <v>46173.73541666667</v>
      </c>
      <c r="E8131" s="6">
        <v>248.06</v>
      </c>
      <c r="F8131" s="6">
        <v>248.06</v>
      </c>
      <c r="G8131" s="6">
        <v>0</v>
      </c>
      <c r="H8131" s="6">
        <v>14</v>
      </c>
      <c r="I8131" s="6">
        <v>10103</v>
      </c>
      <c r="J8131" s="6" t="s">
        <v>157</v>
      </c>
    </row>
    <row r="8132" spans="1:10" x14ac:dyDescent="0.2">
      <c r="A8132" s="5">
        <v>542</v>
      </c>
      <c r="B8132" s="6">
        <v>32</v>
      </c>
      <c r="C8132" s="6" t="s">
        <v>222</v>
      </c>
      <c r="D8132" s="7">
        <v>46173.74722222222</v>
      </c>
      <c r="E8132" s="6">
        <v>294</v>
      </c>
      <c r="F8132" s="6">
        <v>294</v>
      </c>
      <c r="G8132" s="6">
        <v>0</v>
      </c>
      <c r="H8132" s="6">
        <v>5</v>
      </c>
      <c r="I8132" s="6">
        <v>10104</v>
      </c>
      <c r="J8132" s="6" t="s">
        <v>223</v>
      </c>
    </row>
    <row r="8133" spans="1:10" x14ac:dyDescent="0.2">
      <c r="A8133" s="5">
        <v>767</v>
      </c>
      <c r="B8133" s="6">
        <v>3</v>
      </c>
      <c r="C8133" s="6" t="s">
        <v>147</v>
      </c>
      <c r="D8133" s="7">
        <v>46173.747916666667</v>
      </c>
      <c r="E8133" s="6">
        <v>366.12</v>
      </c>
      <c r="F8133" s="6">
        <v>366.12</v>
      </c>
      <c r="G8133" s="6">
        <v>0</v>
      </c>
      <c r="H8133" s="6">
        <v>5</v>
      </c>
      <c r="I8133" s="6">
        <v>10104</v>
      </c>
      <c r="J8133" s="6" t="s">
        <v>223</v>
      </c>
    </row>
    <row r="8134" spans="1:10" x14ac:dyDescent="0.2">
      <c r="A8134" s="5">
        <v>601</v>
      </c>
      <c r="B8134" s="6">
        <v>32</v>
      </c>
      <c r="C8134" s="6" t="s">
        <v>180</v>
      </c>
      <c r="D8134" s="7">
        <v>46173.751388888886</v>
      </c>
      <c r="E8134" s="6">
        <v>281</v>
      </c>
      <c r="F8134" s="6">
        <v>281</v>
      </c>
      <c r="G8134" s="6">
        <v>0</v>
      </c>
      <c r="H8134" s="6">
        <v>5</v>
      </c>
      <c r="I8134" s="6">
        <v>10104</v>
      </c>
      <c r="J8134" s="6" t="s">
        <v>223</v>
      </c>
    </row>
    <row r="8135" spans="1:10" x14ac:dyDescent="0.2">
      <c r="A8135" s="5">
        <v>733</v>
      </c>
      <c r="B8135" s="6">
        <v>26</v>
      </c>
      <c r="C8135" s="6" t="s">
        <v>217</v>
      </c>
      <c r="D8135" s="7">
        <v>46173.753472222219</v>
      </c>
      <c r="E8135" s="6">
        <v>355.35</v>
      </c>
      <c r="F8135" s="6">
        <v>355.35</v>
      </c>
      <c r="G8135" s="6">
        <v>0</v>
      </c>
      <c r="H8135" s="6">
        <v>13</v>
      </c>
      <c r="I8135" s="6">
        <v>31</v>
      </c>
      <c r="J8135" s="6" t="s">
        <v>42</v>
      </c>
    </row>
    <row r="8136" spans="1:10" x14ac:dyDescent="0.2">
      <c r="A8136" s="5">
        <v>599</v>
      </c>
      <c r="B8136" s="6">
        <v>29</v>
      </c>
      <c r="C8136" s="6" t="s">
        <v>204</v>
      </c>
      <c r="D8136" s="7">
        <v>46173.785416666666</v>
      </c>
      <c r="E8136" s="6">
        <v>216.57</v>
      </c>
      <c r="F8136" s="6">
        <v>216.57</v>
      </c>
      <c r="G8136" s="6">
        <v>0</v>
      </c>
      <c r="H8136" s="6">
        <v>13</v>
      </c>
      <c r="I8136" s="6">
        <v>20</v>
      </c>
      <c r="J8136" s="6" t="s">
        <v>44</v>
      </c>
    </row>
    <row r="8137" spans="1:10" x14ac:dyDescent="0.2">
      <c r="A8137" s="5">
        <v>626</v>
      </c>
      <c r="B8137" s="6">
        <v>19</v>
      </c>
      <c r="C8137" s="6" t="s">
        <v>87</v>
      </c>
      <c r="D8137" s="7">
        <v>46173.791666666664</v>
      </c>
      <c r="E8137" s="6">
        <v>240.7</v>
      </c>
      <c r="F8137" s="6">
        <v>240.7</v>
      </c>
      <c r="G8137" s="6">
        <v>0</v>
      </c>
      <c r="H8137" s="6">
        <v>14</v>
      </c>
      <c r="I8137" s="6">
        <v>10103</v>
      </c>
      <c r="J8137" s="6" t="s">
        <v>157</v>
      </c>
    </row>
    <row r="8138" spans="1:10" x14ac:dyDescent="0.2">
      <c r="A8138" s="5">
        <v>625</v>
      </c>
      <c r="B8138" s="6">
        <v>19</v>
      </c>
      <c r="C8138" s="6" t="s">
        <v>87</v>
      </c>
      <c r="D8138" s="7">
        <v>46173.792361111111</v>
      </c>
      <c r="E8138" s="6">
        <v>240.7</v>
      </c>
      <c r="F8138" s="6">
        <v>240.7</v>
      </c>
      <c r="G8138" s="6">
        <v>0</v>
      </c>
      <c r="H8138" s="6">
        <v>14</v>
      </c>
      <c r="I8138" s="6">
        <v>10103</v>
      </c>
      <c r="J8138" s="6" t="s">
        <v>157</v>
      </c>
    </row>
    <row r="8139" spans="1:10" x14ac:dyDescent="0.2">
      <c r="A8139" s="5">
        <v>604</v>
      </c>
      <c r="B8139" s="6">
        <v>25</v>
      </c>
      <c r="C8139" s="6" t="s">
        <v>216</v>
      </c>
      <c r="D8139" s="7">
        <v>46173.811805555553</v>
      </c>
      <c r="E8139" s="6">
        <v>219.23</v>
      </c>
      <c r="F8139" s="6">
        <v>219.23</v>
      </c>
      <c r="G8139" s="6">
        <v>0</v>
      </c>
      <c r="H8139" s="6">
        <v>11</v>
      </c>
      <c r="I8139" s="6">
        <v>14</v>
      </c>
      <c r="J8139" s="6" t="s">
        <v>22</v>
      </c>
    </row>
    <row r="8140" spans="1:10" x14ac:dyDescent="0.2">
      <c r="A8140" s="5">
        <v>571</v>
      </c>
      <c r="B8140" s="6">
        <v>25</v>
      </c>
      <c r="C8140" s="6" t="s">
        <v>167</v>
      </c>
      <c r="D8140" s="7">
        <v>46173.828472222223</v>
      </c>
      <c r="E8140" s="6">
        <v>289</v>
      </c>
      <c r="F8140" s="6">
        <v>289</v>
      </c>
      <c r="G8140" s="6">
        <v>0</v>
      </c>
      <c r="H8140" s="6">
        <v>6</v>
      </c>
      <c r="I8140" s="6">
        <v>9</v>
      </c>
      <c r="J8140" s="6" t="s">
        <v>80</v>
      </c>
    </row>
    <row r="8141" spans="1:10" x14ac:dyDescent="0.2">
      <c r="A8141" s="5">
        <v>612</v>
      </c>
      <c r="B8141" s="6">
        <v>23</v>
      </c>
      <c r="C8141" s="6" t="s">
        <v>214</v>
      </c>
      <c r="D8141" s="7">
        <v>46174.56527777778</v>
      </c>
      <c r="E8141" s="6">
        <v>233.85</v>
      </c>
      <c r="F8141" s="6">
        <v>233.85</v>
      </c>
      <c r="G8141" s="6">
        <v>0</v>
      </c>
      <c r="H8141" s="6">
        <v>6</v>
      </c>
      <c r="I8141" s="6">
        <v>10100</v>
      </c>
      <c r="J8141" s="6" t="s">
        <v>73</v>
      </c>
    </row>
    <row r="8142" spans="1:10" x14ac:dyDescent="0.2">
      <c r="A8142" s="5">
        <v>636</v>
      </c>
      <c r="B8142" s="6">
        <v>22</v>
      </c>
      <c r="C8142" s="6" t="s">
        <v>164</v>
      </c>
      <c r="D8142" s="7">
        <v>46174.63958333333</v>
      </c>
      <c r="E8142" s="6">
        <v>297.44</v>
      </c>
      <c r="F8142" s="6">
        <v>297.44</v>
      </c>
      <c r="G8142" s="6">
        <v>0</v>
      </c>
      <c r="H8142" s="6">
        <v>6</v>
      </c>
      <c r="I8142" s="6">
        <v>8</v>
      </c>
      <c r="J8142" s="6" t="s">
        <v>92</v>
      </c>
    </row>
    <row r="8143" spans="1:10" x14ac:dyDescent="0.2">
      <c r="A8143" s="5">
        <v>791</v>
      </c>
      <c r="B8143" s="6">
        <v>2</v>
      </c>
      <c r="C8143" s="6" t="s">
        <v>146</v>
      </c>
      <c r="D8143" s="7">
        <v>46174.673611111109</v>
      </c>
      <c r="E8143" s="6">
        <v>233.85</v>
      </c>
      <c r="F8143" s="6">
        <v>233.85</v>
      </c>
      <c r="G8143" s="6">
        <v>0</v>
      </c>
      <c r="H8143" s="6">
        <v>5</v>
      </c>
      <c r="I8143" s="6">
        <v>10104</v>
      </c>
      <c r="J8143" s="6" t="s">
        <v>223</v>
      </c>
    </row>
    <row r="8144" spans="1:10" x14ac:dyDescent="0.2">
      <c r="A8144" s="5">
        <v>644</v>
      </c>
      <c r="B8144" s="6">
        <v>37</v>
      </c>
      <c r="C8144" s="6" t="s">
        <v>185</v>
      </c>
      <c r="D8144" s="7">
        <v>46174.738888888889</v>
      </c>
      <c r="E8144" s="6">
        <v>208.53</v>
      </c>
      <c r="F8144" s="6">
        <v>208.53</v>
      </c>
      <c r="G8144" s="6">
        <v>0</v>
      </c>
      <c r="H8144" s="6">
        <v>6</v>
      </c>
      <c r="I8144" s="6">
        <v>9</v>
      </c>
      <c r="J8144" s="6" t="s">
        <v>80</v>
      </c>
    </row>
    <row r="8145" spans="1:10" x14ac:dyDescent="0.2">
      <c r="A8145" s="5">
        <v>644</v>
      </c>
      <c r="B8145" s="6">
        <v>38</v>
      </c>
      <c r="C8145" s="6" t="s">
        <v>186</v>
      </c>
      <c r="D8145" s="7">
        <v>46174.738888888889</v>
      </c>
      <c r="E8145" s="6">
        <v>208.53</v>
      </c>
      <c r="F8145" s="6">
        <v>208.53</v>
      </c>
      <c r="G8145" s="6">
        <v>0</v>
      </c>
      <c r="H8145" s="6">
        <v>6</v>
      </c>
      <c r="I8145" s="6">
        <v>9</v>
      </c>
      <c r="J8145" s="6" t="s">
        <v>80</v>
      </c>
    </row>
    <row r="8146" spans="1:10" x14ac:dyDescent="0.2">
      <c r="A8146" s="5">
        <v>46</v>
      </c>
      <c r="B8146" s="6">
        <v>17</v>
      </c>
      <c r="C8146" s="6" t="s">
        <v>97</v>
      </c>
      <c r="D8146" s="7">
        <v>46174.742361111108</v>
      </c>
      <c r="E8146" s="6">
        <v>192</v>
      </c>
      <c r="F8146" s="6">
        <v>192</v>
      </c>
      <c r="G8146" s="6">
        <v>0</v>
      </c>
      <c r="H8146" s="6">
        <v>6</v>
      </c>
      <c r="I8146" s="6">
        <v>9</v>
      </c>
      <c r="J8146" s="6" t="s">
        <v>80</v>
      </c>
    </row>
    <row r="8147" spans="1:10" x14ac:dyDescent="0.2">
      <c r="A8147" s="5">
        <v>734</v>
      </c>
      <c r="B8147" s="6">
        <v>7</v>
      </c>
      <c r="C8147" s="6" t="s">
        <v>62</v>
      </c>
      <c r="D8147" s="7">
        <v>46174.823611111111</v>
      </c>
      <c r="E8147" s="6">
        <v>227.33</v>
      </c>
      <c r="F8147" s="6">
        <v>227.33</v>
      </c>
      <c r="G8147" s="6">
        <v>0</v>
      </c>
      <c r="H8147" s="6">
        <v>13</v>
      </c>
      <c r="I8147" s="6">
        <v>20</v>
      </c>
      <c r="J8147" s="6" t="s">
        <v>44</v>
      </c>
    </row>
    <row r="8148" spans="1:10" x14ac:dyDescent="0.2">
      <c r="A8148" s="5">
        <v>720</v>
      </c>
      <c r="B8148" s="6">
        <v>10</v>
      </c>
      <c r="C8148" s="6" t="s">
        <v>53</v>
      </c>
      <c r="D8148" s="7">
        <v>46174.829861111109</v>
      </c>
      <c r="E8148" s="6">
        <v>391.24</v>
      </c>
      <c r="F8148" s="6">
        <v>391.24</v>
      </c>
      <c r="G8148" s="6">
        <v>0</v>
      </c>
      <c r="H8148" s="6">
        <v>10</v>
      </c>
      <c r="I8148" s="6">
        <v>13</v>
      </c>
      <c r="J8148" s="6" t="s">
        <v>81</v>
      </c>
    </row>
    <row r="8149" spans="1:10" x14ac:dyDescent="0.2">
      <c r="A8149" s="5">
        <v>717</v>
      </c>
      <c r="B8149" s="6">
        <v>18</v>
      </c>
      <c r="C8149" s="6" t="s">
        <v>86</v>
      </c>
      <c r="D8149" s="7">
        <v>46178.25</v>
      </c>
      <c r="E8149" s="6">
        <v>0.01</v>
      </c>
      <c r="F8149" s="6">
        <v>0.01</v>
      </c>
      <c r="G8149" s="6">
        <v>0</v>
      </c>
      <c r="H8149" s="6">
        <v>5</v>
      </c>
      <c r="I8149" s="6">
        <v>14</v>
      </c>
      <c r="J8149" s="6" t="s">
        <v>22</v>
      </c>
    </row>
    <row r="8150" spans="1:10" x14ac:dyDescent="0.2">
      <c r="A8150" s="5">
        <v>717</v>
      </c>
      <c r="B8150" s="6">
        <v>19</v>
      </c>
      <c r="C8150" s="6" t="s">
        <v>87</v>
      </c>
      <c r="D8150" s="7">
        <v>46185.25</v>
      </c>
      <c r="E8150" s="6">
        <v>0.01</v>
      </c>
      <c r="F8150" s="6">
        <v>0.01</v>
      </c>
      <c r="G8150" s="6">
        <v>0</v>
      </c>
      <c r="H8150" s="6">
        <v>5</v>
      </c>
      <c r="I8150" s="6">
        <v>14</v>
      </c>
      <c r="J8150" s="6" t="s">
        <v>22</v>
      </c>
    </row>
    <row r="8151" spans="1:10" x14ac:dyDescent="0.2">
      <c r="A8151" s="5">
        <v>717</v>
      </c>
      <c r="B8151" s="6">
        <v>20</v>
      </c>
      <c r="C8151" s="6" t="s">
        <v>88</v>
      </c>
      <c r="D8151" s="7">
        <v>46192.25</v>
      </c>
      <c r="E8151" s="6">
        <v>0.01</v>
      </c>
      <c r="F8151" s="6">
        <v>0.01</v>
      </c>
      <c r="G8151" s="6">
        <v>0</v>
      </c>
      <c r="H8151" s="6">
        <v>5</v>
      </c>
      <c r="I8151" s="6">
        <v>14</v>
      </c>
      <c r="J8151" s="6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CF95-173C-F146-956F-0D53507951D2}">
  <dimension ref="A5:U8157"/>
  <sheetViews>
    <sheetView topLeftCell="A3" zoomScale="121" zoomScaleNormal="100" workbookViewId="0">
      <selection activeCell="L23" sqref="L23"/>
    </sheetView>
  </sheetViews>
  <sheetFormatPr baseColWidth="10" defaultRowHeight="16" x14ac:dyDescent="0.2"/>
  <cols>
    <col min="2" max="2" width="12.5" bestFit="1" customWidth="1"/>
    <col min="6" max="6" width="25.6640625" customWidth="1"/>
    <col min="7" max="8" width="16.83203125" customWidth="1"/>
    <col min="9" max="9" width="16.5" customWidth="1"/>
    <col min="14" max="14" width="17.6640625" customWidth="1"/>
    <col min="15" max="15" width="11.5" bestFit="1" customWidth="1"/>
    <col min="20" max="20" width="13.83203125" bestFit="1" customWidth="1"/>
  </cols>
  <sheetData>
    <row r="5" spans="4:21" x14ac:dyDescent="0.2">
      <c r="I5" s="9" t="s">
        <v>302</v>
      </c>
    </row>
    <row r="7" spans="4:21" x14ac:dyDescent="0.2">
      <c r="D7" s="9"/>
      <c r="E7" s="9" t="s">
        <v>296</v>
      </c>
      <c r="F7" s="9" t="s">
        <v>298</v>
      </c>
      <c r="G7" s="9" t="s">
        <v>299</v>
      </c>
      <c r="H7" s="9" t="s">
        <v>300</v>
      </c>
      <c r="I7" s="9" t="s">
        <v>301</v>
      </c>
      <c r="K7" s="9" t="s">
        <v>314</v>
      </c>
      <c r="T7" s="9" t="s">
        <v>296</v>
      </c>
      <c r="U7" s="9" t="s">
        <v>297</v>
      </c>
    </row>
    <row r="8" spans="4:21" x14ac:dyDescent="0.2">
      <c r="D8" s="9">
        <v>1</v>
      </c>
      <c r="E8" s="13">
        <v>45261</v>
      </c>
      <c r="F8" s="21" cm="1">
        <f t="array" ref="F8">SUM(_xlfn._xlws.FILTER(TablaPagos[montoAportado],(TablaPagos[fechaPago]&gt;=E8)*(TablaPagos[fechaPago]&lt;E9)))</f>
        <v>2967.09</v>
      </c>
      <c r="G8" s="12">
        <f ca="1">SUM(INDIRECT("F8:F"&amp;(7+D8)))</f>
        <v>2967.09</v>
      </c>
      <c r="H8" s="9"/>
      <c r="M8" s="14" cm="1">
        <f t="array" ref="M8:M12">_xlfn._xlws.FILTER(TablaPagos[montoAportado],(TablaPagos[fechaPago]&gt;=E8)*(TablaPagos[fechaPago]&lt;E9))</f>
        <v>1500</v>
      </c>
      <c r="T8" s="13" cm="1">
        <f t="array" ref="T8:T8157">TablaPagos[fechaPago]</f>
        <v>45266.75</v>
      </c>
      <c r="U8" s="12" cm="1">
        <f t="array" ref="U8:U8157">TablaPagos[montoAportado]</f>
        <v>1500</v>
      </c>
    </row>
    <row r="9" spans="4:21" x14ac:dyDescent="0.2">
      <c r="D9" s="9">
        <v>2</v>
      </c>
      <c r="E9" s="10">
        <v>45292</v>
      </c>
      <c r="F9" s="12" cm="1">
        <f t="array" ref="F9">SUM(_xlfn._xlws.FILTER(TablaPagos[montoAportado],(TablaPagos[fechaPago]&gt;=E9)*(TablaPagos[fechaPago]&lt;E10)))</f>
        <v>4195.2</v>
      </c>
      <c r="G9" s="12">
        <f ca="1">SUM(INDIRECT("F8:F"&amp;(7+D9)))</f>
        <v>7162.29</v>
      </c>
      <c r="H9" s="24">
        <f>F9-F8</f>
        <v>1228.1099999999997</v>
      </c>
      <c r="I9" s="11">
        <f ca="1">SUM(INDIRECT("H9:H" &amp; (7+D9)))</f>
        <v>1228.1099999999997</v>
      </c>
      <c r="K9" s="32">
        <f>H9/F8</f>
        <v>0.41391059927403606</v>
      </c>
      <c r="M9" s="14">
        <v>489.03</v>
      </c>
      <c r="T9" s="13">
        <v>45273.75</v>
      </c>
      <c r="U9" s="12">
        <v>489.03</v>
      </c>
    </row>
    <row r="10" spans="4:21" x14ac:dyDescent="0.2">
      <c r="D10" s="9">
        <v>3</v>
      </c>
      <c r="E10" s="10">
        <v>45323</v>
      </c>
      <c r="F10" s="12" cm="1">
        <f t="array" ref="F10">SUM(_xlfn._xlws.FILTER(TablaPagos[montoAportado],(TablaPagos[fechaPago]&gt;=E10)*(TablaPagos[fechaPago]&lt;E11)))</f>
        <v>8742.8399999999983</v>
      </c>
      <c r="G10" s="12">
        <f t="shared" ref="G10:G39" ca="1" si="0">SUM(INDIRECT("F8:F"&amp;(7+D10)))</f>
        <v>15905.129999999997</v>
      </c>
      <c r="H10" s="24">
        <f>F10-F9</f>
        <v>4547.6399999999985</v>
      </c>
      <c r="I10" s="11">
        <f ca="1">SUM(INDIRECT("H9:H" &amp; (7+D10)))</f>
        <v>5775.7499999999982</v>
      </c>
      <c r="K10" s="32">
        <f t="shared" ref="K10:K37" si="1">H10/F9</f>
        <v>1.0840102974828372</v>
      </c>
      <c r="M10" s="14">
        <v>489.03</v>
      </c>
      <c r="T10" s="13">
        <v>45280.75</v>
      </c>
      <c r="U10" s="12">
        <v>489.03</v>
      </c>
    </row>
    <row r="11" spans="4:21" x14ac:dyDescent="0.2">
      <c r="D11" s="9">
        <v>4</v>
      </c>
      <c r="E11" s="10">
        <v>45352</v>
      </c>
      <c r="F11" s="12" cm="1">
        <f t="array" ref="F11">SUM(_xlfn._xlws.FILTER(TablaPagos[montoAportado],(TablaPagos[fechaPago]&gt;=E11)*(TablaPagos[fechaPago]&lt;E12)))</f>
        <v>22344.889999999996</v>
      </c>
      <c r="G11" s="12">
        <f t="shared" ca="1" si="0"/>
        <v>38250.01999999999</v>
      </c>
      <c r="H11" s="24">
        <f t="shared" ref="H11:H38" si="2">F11-F10</f>
        <v>13602.049999999997</v>
      </c>
      <c r="I11" s="11">
        <f t="shared" ref="I11:I37" ca="1" si="3">SUM(INDIRECT("H9:H" &amp; (7+D11)))</f>
        <v>19377.799999999996</v>
      </c>
      <c r="K11" s="32">
        <f t="shared" si="1"/>
        <v>1.5557930832544116</v>
      </c>
      <c r="M11" s="14">
        <v>0</v>
      </c>
      <c r="T11" s="13">
        <v>45286.75</v>
      </c>
      <c r="U11" s="12">
        <v>0</v>
      </c>
    </row>
    <row r="12" spans="4:21" x14ac:dyDescent="0.2">
      <c r="D12" s="9">
        <v>5</v>
      </c>
      <c r="E12" s="10">
        <v>45383</v>
      </c>
      <c r="F12" s="12" cm="1">
        <f t="array" ref="F12">SUM(_xlfn._xlws.FILTER(TablaPagos[montoAportado],(TablaPagos[fechaPago]&gt;=E12)*(TablaPagos[fechaPago]&lt;E13)))</f>
        <v>26091.01999999999</v>
      </c>
      <c r="G12" s="12">
        <f t="shared" ca="1" si="0"/>
        <v>64341.039999999979</v>
      </c>
      <c r="H12" s="24">
        <f t="shared" si="2"/>
        <v>3746.1299999999937</v>
      </c>
      <c r="I12" s="11">
        <f t="shared" ca="1" si="3"/>
        <v>23123.929999999989</v>
      </c>
      <c r="K12" s="32">
        <f t="shared" si="1"/>
        <v>0.16765041134684461</v>
      </c>
      <c r="M12" s="14">
        <v>489.03</v>
      </c>
      <c r="N12" s="19">
        <f>SUM(_xlfn.ANCHORARRAY(M8))</f>
        <v>2967.09</v>
      </c>
      <c r="T12" s="13">
        <v>45287.75</v>
      </c>
      <c r="U12" s="12">
        <v>489.03</v>
      </c>
    </row>
    <row r="13" spans="4:21" x14ac:dyDescent="0.2">
      <c r="D13" s="9">
        <v>6</v>
      </c>
      <c r="E13" s="10">
        <v>45413</v>
      </c>
      <c r="F13" s="12" cm="1">
        <f t="array" ref="F13">SUM(_xlfn._xlws.FILTER(TablaPagos[montoAportado],(TablaPagos[fechaPago]&gt;=E13)*(TablaPagos[fechaPago]&lt;E14)))</f>
        <v>31583.739999999991</v>
      </c>
      <c r="G13" s="12">
        <f t="shared" ca="1" si="0"/>
        <v>95924.77999999997</v>
      </c>
      <c r="H13" s="24">
        <f t="shared" si="2"/>
        <v>5492.7200000000012</v>
      </c>
      <c r="I13" s="11">
        <f t="shared" ca="1" si="3"/>
        <v>28616.649999999991</v>
      </c>
      <c r="K13" s="32">
        <f t="shared" si="1"/>
        <v>0.21052147443833177</v>
      </c>
      <c r="T13" s="10">
        <v>45293.75</v>
      </c>
      <c r="U13" s="12">
        <v>350.01</v>
      </c>
    </row>
    <row r="14" spans="4:21" x14ac:dyDescent="0.2">
      <c r="D14" s="9">
        <v>7</v>
      </c>
      <c r="E14" s="10">
        <v>45444</v>
      </c>
      <c r="F14" s="12" cm="1">
        <f t="array" ref="F14">SUM(_xlfn._xlws.FILTER(TablaPagos[montoAportado],(TablaPagos[fechaPago]&gt;=E14)*(TablaPagos[fechaPago]&lt;E15)))</f>
        <v>41986.569999999985</v>
      </c>
      <c r="G14" s="12">
        <f t="shared" ca="1" si="0"/>
        <v>137911.34999999995</v>
      </c>
      <c r="H14" s="24">
        <f t="shared" si="2"/>
        <v>10402.829999999994</v>
      </c>
      <c r="I14" s="29">
        <f t="shared" ca="1" si="3"/>
        <v>39019.479999999981</v>
      </c>
      <c r="K14" s="32">
        <f t="shared" si="1"/>
        <v>0.32937296216344225</v>
      </c>
      <c r="T14" s="10">
        <v>45294.75</v>
      </c>
      <c r="U14" s="12">
        <v>489.03</v>
      </c>
    </row>
    <row r="15" spans="4:21" x14ac:dyDescent="0.2">
      <c r="D15" s="9">
        <v>8</v>
      </c>
      <c r="E15" s="10">
        <v>45474</v>
      </c>
      <c r="F15" s="12" cm="1">
        <f t="array" ref="F15">SUM(_xlfn._xlws.FILTER(TablaPagos[montoAportado],(TablaPagos[fechaPago]&gt;=E15)*(TablaPagos[fechaPago]&lt;E16)))</f>
        <v>50959.779999999992</v>
      </c>
      <c r="G15" s="12">
        <f t="shared" ca="1" si="0"/>
        <v>188871.12999999995</v>
      </c>
      <c r="H15" s="24">
        <f t="shared" si="2"/>
        <v>8973.2100000000064</v>
      </c>
      <c r="I15" s="25">
        <f t="shared" ca="1" si="3"/>
        <v>47992.689999999988</v>
      </c>
      <c r="J15" s="28">
        <v>3</v>
      </c>
      <c r="K15" s="32">
        <f t="shared" si="1"/>
        <v>0.21371619544058992</v>
      </c>
      <c r="M15" s="15" cm="1">
        <f t="array" ref="M15:M180">_xlfn._xlws.FILTER(TablaPagos[montoAportado], (TablaPagos[fechaPago] &gt;= E18) * (TablaPagos[fechaPago] &lt; E19))</f>
        <v>270</v>
      </c>
      <c r="T15" s="10">
        <v>45300.75</v>
      </c>
      <c r="U15" s="12">
        <v>350.01</v>
      </c>
    </row>
    <row r="16" spans="4:21" x14ac:dyDescent="0.2">
      <c r="D16" s="9">
        <v>9</v>
      </c>
      <c r="E16" s="10">
        <v>45505</v>
      </c>
      <c r="F16" s="12" cm="1">
        <f t="array" ref="F16">SUM(_xlfn._xlws.FILTER(TablaPagos[montoAportado],(TablaPagos[fechaPago]&gt;=E16)*(TablaPagos[fechaPago]&lt;E17)))</f>
        <v>71022.389999999985</v>
      </c>
      <c r="G16" s="12">
        <f t="shared" ca="1" si="0"/>
        <v>259893.51999999993</v>
      </c>
      <c r="H16" s="24">
        <f t="shared" si="2"/>
        <v>20062.609999999993</v>
      </c>
      <c r="I16" s="25">
        <f t="shared" ca="1" si="3"/>
        <v>68055.299999999988</v>
      </c>
      <c r="J16" s="28">
        <v>2</v>
      </c>
      <c r="K16" s="32">
        <f t="shared" si="1"/>
        <v>0.39369498847914958</v>
      </c>
      <c r="M16" s="15">
        <v>309.3</v>
      </c>
      <c r="T16" s="10">
        <v>45301.75</v>
      </c>
      <c r="U16" s="12">
        <v>489.03</v>
      </c>
    </row>
    <row r="17" spans="1:21" x14ac:dyDescent="0.2">
      <c r="A17" t="s">
        <v>303</v>
      </c>
      <c r="B17" t="s">
        <v>304</v>
      </c>
      <c r="D17" s="9">
        <v>10</v>
      </c>
      <c r="E17" s="10">
        <v>45536</v>
      </c>
      <c r="F17" s="12" cm="1">
        <f t="array" ref="F17">SUM(_xlfn._xlws.FILTER(TablaPagos[montoAportado],(TablaPagos[fechaPago]&gt;=E17)*(TablaPagos[fechaPago]&lt;E18)))</f>
        <v>81661.8</v>
      </c>
      <c r="G17" s="12">
        <f t="shared" ca="1" si="0"/>
        <v>341555.31999999995</v>
      </c>
      <c r="H17" s="24">
        <f t="shared" si="2"/>
        <v>10639.410000000018</v>
      </c>
      <c r="I17" s="25">
        <f t="shared" ca="1" si="3"/>
        <v>78694.710000000006</v>
      </c>
      <c r="J17" s="28">
        <v>1</v>
      </c>
      <c r="K17" s="32">
        <f t="shared" si="1"/>
        <v>0.14980360418735586</v>
      </c>
      <c r="M17" s="15">
        <v>270</v>
      </c>
      <c r="T17" s="10">
        <v>45307.75</v>
      </c>
      <c r="U17" s="12">
        <v>350.01</v>
      </c>
    </row>
    <row r="18" spans="1:21" x14ac:dyDescent="0.2">
      <c r="A18">
        <f>J16</f>
        <v>2</v>
      </c>
      <c r="B18" s="17">
        <f ca="1">I16</f>
        <v>68055.299999999988</v>
      </c>
      <c r="D18" s="9">
        <v>11</v>
      </c>
      <c r="E18" s="16">
        <v>45566</v>
      </c>
      <c r="F18" s="22" cm="1">
        <f t="array" ref="F18">SUM(_xlfn._xlws.FILTER(TablaPagos[montoAportado],(TablaPagos[fechaPago]&gt;=E18)*(TablaPagos[fechaPago]&lt;E19)))</f>
        <v>61915.30999999999</v>
      </c>
      <c r="G18" s="12">
        <f t="shared" ca="1" si="0"/>
        <v>403470.62999999995</v>
      </c>
      <c r="H18" s="24">
        <f t="shared" si="2"/>
        <v>-19746.490000000013</v>
      </c>
      <c r="I18" s="26">
        <f t="shared" ca="1" si="3"/>
        <v>58948.219999999994</v>
      </c>
      <c r="J18" s="27">
        <f ca="1">B34</f>
        <v>2.453932962859767</v>
      </c>
      <c r="K18" s="32">
        <f t="shared" si="1"/>
        <v>-0.24180816489472448</v>
      </c>
      <c r="M18" s="15">
        <v>233</v>
      </c>
      <c r="T18" s="10">
        <v>45308.75</v>
      </c>
      <c r="U18" s="12">
        <v>489.03</v>
      </c>
    </row>
    <row r="19" spans="1:21" x14ac:dyDescent="0.2">
      <c r="D19" s="9">
        <v>12</v>
      </c>
      <c r="E19" s="10">
        <v>45597</v>
      </c>
      <c r="F19" s="12" cm="1">
        <f t="array" ref="F19">SUM(_xlfn._xlws.FILTER(TablaPagos[montoAportado],(TablaPagos[fechaPago]&gt;=E19)*(TablaPagos[fechaPago]&lt;E20)))</f>
        <v>51930.909999999989</v>
      </c>
      <c r="G19" s="12">
        <f t="shared" ca="1" si="0"/>
        <v>455401.53999999992</v>
      </c>
      <c r="H19" s="24">
        <f t="shared" si="2"/>
        <v>-9984.4000000000015</v>
      </c>
      <c r="I19" s="25">
        <f t="shared" ca="1" si="3"/>
        <v>48963.819999999992</v>
      </c>
      <c r="J19" s="28">
        <v>4</v>
      </c>
      <c r="K19" s="32">
        <f t="shared" si="1"/>
        <v>-0.16125898424799945</v>
      </c>
      <c r="M19" s="15">
        <v>334.95</v>
      </c>
      <c r="T19" s="10">
        <v>45314.75</v>
      </c>
      <c r="U19" s="12">
        <v>350.01</v>
      </c>
    </row>
    <row r="20" spans="1:21" x14ac:dyDescent="0.2">
      <c r="A20" t="s">
        <v>305</v>
      </c>
      <c r="B20" t="s">
        <v>306</v>
      </c>
      <c r="D20" s="9">
        <v>13</v>
      </c>
      <c r="E20" s="10">
        <v>45627</v>
      </c>
      <c r="F20" s="12" cm="1">
        <f t="array" ref="F20">SUM(_xlfn._xlws.FILTER(TablaPagos[montoAportado],(TablaPagos[fechaPago]&gt;=E20)*(TablaPagos[fechaPago]&lt;E21)))</f>
        <v>42193.889999999992</v>
      </c>
      <c r="G20" s="12">
        <f t="shared" ca="1" si="0"/>
        <v>497595.42999999993</v>
      </c>
      <c r="H20" s="30">
        <f t="shared" si="2"/>
        <v>-9737.0199999999968</v>
      </c>
      <c r="I20" s="29">
        <f t="shared" ca="1" si="3"/>
        <v>39226.799999999996</v>
      </c>
      <c r="J20" s="31">
        <v>6</v>
      </c>
      <c r="K20" s="32">
        <f t="shared" si="1"/>
        <v>-0.18749950655592207</v>
      </c>
      <c r="M20" s="15">
        <v>151.16</v>
      </c>
      <c r="T20" s="10">
        <v>45315.75</v>
      </c>
      <c r="U20" s="12">
        <v>489.03</v>
      </c>
    </row>
    <row r="21" spans="1:21" x14ac:dyDescent="0.2">
      <c r="A21">
        <f>J15</f>
        <v>3</v>
      </c>
      <c r="B21" s="17">
        <f ca="1">I15</f>
        <v>47992.689999999988</v>
      </c>
      <c r="D21" s="9">
        <v>14</v>
      </c>
      <c r="E21" s="10">
        <v>45658</v>
      </c>
      <c r="F21" s="12" cm="1">
        <f t="array" ref="F21">SUM(_xlfn._xlws.FILTER(TablaPagos[montoAportado],(TablaPagos[fechaPago]&gt;=E21)*(TablaPagos[fechaPago]&lt;E22)))</f>
        <v>44396.23</v>
      </c>
      <c r="G21" s="12">
        <f t="shared" ca="1" si="0"/>
        <v>541991.65999999992</v>
      </c>
      <c r="H21" s="24">
        <f t="shared" si="2"/>
        <v>2202.3400000000111</v>
      </c>
      <c r="I21" s="11">
        <f ca="1">SUM(INDIRECT("H9:H" &amp; (7+D21)))</f>
        <v>41429.140000000007</v>
      </c>
      <c r="K21" s="32">
        <f t="shared" si="1"/>
        <v>5.2195708904772979E-2</v>
      </c>
      <c r="M21" s="15">
        <v>217.4</v>
      </c>
      <c r="T21" s="10">
        <v>45321.75</v>
      </c>
      <c r="U21" s="12">
        <v>350.01</v>
      </c>
    </row>
    <row r="22" spans="1:21" x14ac:dyDescent="0.2">
      <c r="D22" s="9">
        <v>15</v>
      </c>
      <c r="E22" s="10">
        <v>45689</v>
      </c>
      <c r="F22" s="12" cm="1">
        <f t="array" ref="F22">SUM(_xlfn._xlws.FILTER(TablaPagos[montoAportado],(TablaPagos[fechaPago]&gt;=E22)*(TablaPagos[fechaPago]&lt;E23)))</f>
        <v>32986.22</v>
      </c>
      <c r="G22" s="12">
        <f t="shared" ca="1" si="0"/>
        <v>574977.87999999989</v>
      </c>
      <c r="H22" s="24">
        <f t="shared" si="2"/>
        <v>-11410.010000000002</v>
      </c>
      <c r="I22" s="11">
        <f t="shared" ca="1" si="3"/>
        <v>30019.130000000005</v>
      </c>
      <c r="K22" s="32">
        <f t="shared" si="1"/>
        <v>-0.25700402939618977</v>
      </c>
      <c r="M22" s="15">
        <v>520</v>
      </c>
      <c r="T22" s="10">
        <v>45322.75</v>
      </c>
      <c r="U22" s="12">
        <v>489.03</v>
      </c>
    </row>
    <row r="23" spans="1:21" x14ac:dyDescent="0.2">
      <c r="D23" s="9">
        <v>16</v>
      </c>
      <c r="E23" s="10">
        <v>45717</v>
      </c>
      <c r="F23" s="12" cm="1">
        <f t="array" ref="F23">SUM(_xlfn._xlws.FILTER(TablaPagos[montoAportado],(TablaPagos[fechaPago]&gt;=E23)*(TablaPagos[fechaPago]&lt;E24)))</f>
        <v>43709.360000000008</v>
      </c>
      <c r="G23" s="12">
        <f t="shared" ca="1" si="0"/>
        <v>618687.23999999987</v>
      </c>
      <c r="H23" s="24">
        <f t="shared" si="2"/>
        <v>10723.140000000007</v>
      </c>
      <c r="I23" s="11">
        <f t="shared" ca="1" si="3"/>
        <v>40742.270000000011</v>
      </c>
      <c r="K23" s="32">
        <f t="shared" si="1"/>
        <v>0.32507938163269406</v>
      </c>
      <c r="M23" s="15">
        <v>310</v>
      </c>
      <c r="T23" s="10">
        <v>45328.75</v>
      </c>
      <c r="U23" s="12">
        <v>350.01</v>
      </c>
    </row>
    <row r="24" spans="1:21" x14ac:dyDescent="0.2">
      <c r="A24" t="s">
        <v>307</v>
      </c>
      <c r="D24" s="9">
        <v>17</v>
      </c>
      <c r="E24" s="10">
        <v>45748</v>
      </c>
      <c r="F24" s="12" cm="1">
        <f t="array" ref="F24">SUM(_xlfn._xlws.FILTER(TablaPagos[montoAportado],(TablaPagos[fechaPago]&gt;=E24)*(TablaPagos[fechaPago]&lt;E25)))</f>
        <v>62972.600000000035</v>
      </c>
      <c r="G24" s="12">
        <f t="shared" ca="1" si="0"/>
        <v>681659.83999999985</v>
      </c>
      <c r="H24" s="24">
        <f t="shared" si="2"/>
        <v>19263.240000000027</v>
      </c>
      <c r="I24" s="11">
        <f t="shared" ca="1" si="3"/>
        <v>60005.510000000038</v>
      </c>
      <c r="K24" s="32">
        <f t="shared" si="1"/>
        <v>0.44071201225549911</v>
      </c>
      <c r="M24" s="15">
        <v>1920</v>
      </c>
      <c r="T24" s="10">
        <v>45329.75</v>
      </c>
      <c r="U24" s="12">
        <v>489.03</v>
      </c>
    </row>
    <row r="25" spans="1:21" x14ac:dyDescent="0.2">
      <c r="D25" s="9">
        <v>18</v>
      </c>
      <c r="E25" s="10">
        <v>45778</v>
      </c>
      <c r="F25" s="12" cm="1">
        <f t="array" ref="F25">SUM(_xlfn._xlws.FILTER(TablaPagos[montoAportado],(TablaPagos[fechaPago]&gt;=E25)*(TablaPagos[fechaPago]&lt;E26)))</f>
        <v>73385.530000000028</v>
      </c>
      <c r="G25" s="12">
        <f t="shared" ca="1" si="0"/>
        <v>755045.36999999988</v>
      </c>
      <c r="H25" s="24">
        <f t="shared" si="2"/>
        <v>10412.929999999993</v>
      </c>
      <c r="I25" s="11">
        <f t="shared" ca="1" si="3"/>
        <v>70418.440000000031</v>
      </c>
      <c r="K25" s="32">
        <f t="shared" si="1"/>
        <v>0.16535652013732938</v>
      </c>
      <c r="M25" s="15">
        <v>268.70999999999998</v>
      </c>
      <c r="T25" s="10">
        <v>45330.75</v>
      </c>
      <c r="U25" s="12">
        <v>499</v>
      </c>
    </row>
    <row r="26" spans="1:21" x14ac:dyDescent="0.2">
      <c r="A26" t="s">
        <v>308</v>
      </c>
      <c r="D26" s="9">
        <v>19</v>
      </c>
      <c r="E26" s="10">
        <v>45809</v>
      </c>
      <c r="F26" s="12" cm="1">
        <f t="array" ref="F26">SUM(_xlfn._xlws.FILTER(TablaPagos[montoAportado],(TablaPagos[fechaPago]&gt;=E26)*(TablaPagos[fechaPago]&lt;E27)))</f>
        <v>96350.399999999965</v>
      </c>
      <c r="G26" s="12">
        <f t="shared" ca="1" si="0"/>
        <v>851395.76999999979</v>
      </c>
      <c r="H26" s="24">
        <f t="shared" si="2"/>
        <v>22964.869999999937</v>
      </c>
      <c r="I26" s="11">
        <f t="shared" ca="1" si="3"/>
        <v>93383.309999999969</v>
      </c>
      <c r="K26" s="32">
        <f t="shared" si="1"/>
        <v>0.31293457988243634</v>
      </c>
      <c r="M26" s="15">
        <v>430</v>
      </c>
      <c r="T26" s="10">
        <v>45335.75</v>
      </c>
      <c r="U26" s="12">
        <v>350.01</v>
      </c>
    </row>
    <row r="27" spans="1:21" x14ac:dyDescent="0.2">
      <c r="D27" s="9">
        <v>20</v>
      </c>
      <c r="E27" s="10">
        <v>45839</v>
      </c>
      <c r="F27" s="12" cm="1">
        <f t="array" ref="F27">SUM(_xlfn._xlws.FILTER(TablaPagos[montoAportado],(TablaPagos[fechaPago]&gt;=E27)*(TablaPagos[fechaPago]&lt;E28)))</f>
        <v>120548.12999999993</v>
      </c>
      <c r="G27" s="12">
        <f t="shared" ca="1" si="0"/>
        <v>971943.89999999967</v>
      </c>
      <c r="H27" s="24">
        <f t="shared" si="2"/>
        <v>24197.729999999967</v>
      </c>
      <c r="I27" s="29">
        <f t="shared" ca="1" si="3"/>
        <v>117581.03999999994</v>
      </c>
      <c r="K27" s="32">
        <f t="shared" si="1"/>
        <v>0.25114301549344864</v>
      </c>
      <c r="M27" s="15">
        <v>138.37</v>
      </c>
      <c r="T27" s="10">
        <v>45336.75</v>
      </c>
      <c r="U27" s="12">
        <v>489.03</v>
      </c>
    </row>
    <row r="28" spans="1:21" x14ac:dyDescent="0.2">
      <c r="A28" t="s">
        <v>309</v>
      </c>
      <c r="D28" s="9">
        <v>21</v>
      </c>
      <c r="E28" s="10">
        <v>45870</v>
      </c>
      <c r="F28" s="12" cm="1">
        <f t="array" ref="F28">SUM(_xlfn._xlws.FILTER(TablaPagos[montoAportado],(TablaPagos[fechaPago]&gt;=E28)*(TablaPagos[fechaPago]&lt;E29)))</f>
        <v>150776.95999999996</v>
      </c>
      <c r="G28" s="12">
        <f t="shared" ca="1" si="0"/>
        <v>1122720.8599999996</v>
      </c>
      <c r="H28" s="24">
        <f t="shared" si="2"/>
        <v>30228.830000000031</v>
      </c>
      <c r="I28" s="11">
        <f t="shared" ca="1" si="3"/>
        <v>147809.86999999997</v>
      </c>
      <c r="K28" s="32">
        <f t="shared" si="1"/>
        <v>0.25076150082129062</v>
      </c>
      <c r="M28" s="15">
        <v>268.70999999999998</v>
      </c>
      <c r="T28" s="10">
        <v>45337.75</v>
      </c>
      <c r="U28" s="12">
        <v>326.92</v>
      </c>
    </row>
    <row r="29" spans="1:21" x14ac:dyDescent="0.2">
      <c r="D29" s="9">
        <v>22</v>
      </c>
      <c r="E29" s="10">
        <v>45901</v>
      </c>
      <c r="F29" s="12" cm="1">
        <f t="array" ref="F29">SUM(_xlfn._xlws.FILTER(TablaPagos[montoAportado],(TablaPagos[fechaPago]&gt;=E29)*(TablaPagos[fechaPago]&lt;E30)))</f>
        <v>160265.51000000007</v>
      </c>
      <c r="G29" s="12">
        <f t="shared" ca="1" si="0"/>
        <v>1282986.3699999996</v>
      </c>
      <c r="H29" s="24">
        <f t="shared" si="2"/>
        <v>9488.5500000001048</v>
      </c>
      <c r="I29" s="11">
        <f t="shared" ca="1" si="3"/>
        <v>157298.42000000007</v>
      </c>
      <c r="K29" s="32">
        <f t="shared" si="1"/>
        <v>6.2931034025358434E-2</v>
      </c>
      <c r="M29" s="15">
        <v>299.95999999999998</v>
      </c>
      <c r="T29" s="10">
        <v>45337.75</v>
      </c>
      <c r="U29" s="12">
        <v>0</v>
      </c>
    </row>
    <row r="30" spans="1:21" x14ac:dyDescent="0.2">
      <c r="A30" t="s">
        <v>310</v>
      </c>
      <c r="B30" s="11">
        <f ca="1">(B21-B18)/(A21-A18)</f>
        <v>-20062.61</v>
      </c>
      <c r="C30" t="s">
        <v>312</v>
      </c>
      <c r="D30" s="9">
        <v>23</v>
      </c>
      <c r="E30" s="10">
        <v>45931</v>
      </c>
      <c r="F30" s="12" cm="1">
        <f t="array" ref="F30">SUM(_xlfn._xlws.FILTER(TablaPagos[montoAportado],(TablaPagos[fechaPago]&gt;=E30)*(TablaPagos[fechaPago]&lt;E31)))</f>
        <v>193634.11000000031</v>
      </c>
      <c r="G30" s="12">
        <f t="shared" ca="1" si="0"/>
        <v>1476620.48</v>
      </c>
      <c r="H30" s="24">
        <f t="shared" si="2"/>
        <v>33368.600000000239</v>
      </c>
      <c r="I30" s="11">
        <f t="shared" ca="1" si="3"/>
        <v>190667.02000000031</v>
      </c>
      <c r="K30" s="32">
        <f t="shared" si="1"/>
        <v>0.20820824143635286</v>
      </c>
      <c r="M30" s="15">
        <v>358</v>
      </c>
      <c r="T30" s="10">
        <v>45339.75</v>
      </c>
      <c r="U30" s="12">
        <v>999</v>
      </c>
    </row>
    <row r="31" spans="1:21" x14ac:dyDescent="0.2">
      <c r="D31" s="9">
        <v>24</v>
      </c>
      <c r="E31" s="10">
        <v>45962</v>
      </c>
      <c r="F31" s="12" cm="1">
        <f t="array" ref="F31">SUM(_xlfn._xlws.FILTER(TablaPagos[montoAportado],(TablaPagos[fechaPago]&gt;=E31)*(TablaPagos[fechaPago]&lt;E32)))</f>
        <v>207883.40000000014</v>
      </c>
      <c r="G31" s="12">
        <f t="shared" ca="1" si="0"/>
        <v>1684503.8800000001</v>
      </c>
      <c r="H31" s="24">
        <f t="shared" si="2"/>
        <v>14249.289999999834</v>
      </c>
      <c r="I31" s="11">
        <f t="shared" ca="1" si="3"/>
        <v>204916.31000000014</v>
      </c>
      <c r="K31" s="32">
        <f t="shared" si="1"/>
        <v>7.3588739091474176E-2</v>
      </c>
      <c r="M31" s="15">
        <v>266.94</v>
      </c>
      <c r="T31" s="10">
        <v>45342.75</v>
      </c>
      <c r="U31" s="12">
        <v>350.01</v>
      </c>
    </row>
    <row r="32" spans="1:21" x14ac:dyDescent="0.2">
      <c r="A32" t="s">
        <v>311</v>
      </c>
      <c r="B32" s="17">
        <f ca="1">B18-B30*A18</f>
        <v>108180.51999999999</v>
      </c>
      <c r="D32" s="9">
        <v>25</v>
      </c>
      <c r="E32" s="10">
        <v>45992</v>
      </c>
      <c r="F32" s="12" cm="1">
        <f t="array" ref="F32">SUM(_xlfn._xlws.FILTER(TablaPagos[montoAportado],(TablaPagos[fechaPago]&gt;=E32)*(TablaPagos[fechaPago]&lt;E33)))</f>
        <v>233477.96000000031</v>
      </c>
      <c r="G32" s="12">
        <f t="shared" ca="1" si="0"/>
        <v>1917981.8400000003</v>
      </c>
      <c r="H32" s="24">
        <f t="shared" si="2"/>
        <v>25594.560000000172</v>
      </c>
      <c r="I32" s="11">
        <f t="shared" ca="1" si="3"/>
        <v>230510.87000000032</v>
      </c>
      <c r="K32" s="32">
        <f t="shared" si="1"/>
        <v>0.12311978734232823</v>
      </c>
      <c r="M32" s="15">
        <v>264.88</v>
      </c>
      <c r="T32" s="10">
        <v>45343.75</v>
      </c>
      <c r="U32" s="12">
        <v>489.03</v>
      </c>
    </row>
    <row r="33" spans="1:21" x14ac:dyDescent="0.2">
      <c r="D33" s="9">
        <v>26</v>
      </c>
      <c r="E33" s="10">
        <v>46023</v>
      </c>
      <c r="F33" s="12" cm="1">
        <f t="array" ref="F33">SUM(_xlfn._xlws.FILTER(TablaPagos[montoAportado],(TablaPagos[fechaPago]&gt;=E33)*(TablaPagos[fechaPago]&lt;E34)))</f>
        <v>212333.1400000001</v>
      </c>
      <c r="G33" s="12">
        <f t="shared" ca="1" si="0"/>
        <v>2130314.9800000004</v>
      </c>
      <c r="H33" s="24">
        <f t="shared" si="2"/>
        <v>-21144.820000000211</v>
      </c>
      <c r="I33" s="25">
        <f t="shared" ca="1" si="3"/>
        <v>209366.0500000001</v>
      </c>
      <c r="J33" s="28">
        <v>1.5</v>
      </c>
      <c r="K33" s="32">
        <f t="shared" si="1"/>
        <v>-9.0564522664152894E-2</v>
      </c>
      <c r="M33" s="15">
        <v>268.70999999999998</v>
      </c>
      <c r="T33" s="10">
        <v>45344.75</v>
      </c>
      <c r="U33" s="12">
        <v>326.92</v>
      </c>
    </row>
    <row r="34" spans="1:21" x14ac:dyDescent="0.2">
      <c r="A34" t="s">
        <v>313</v>
      </c>
      <c r="B34">
        <f ca="1">(I18-B32)/B30</f>
        <v>2.453932962859767</v>
      </c>
      <c r="D34" s="9">
        <v>27</v>
      </c>
      <c r="E34" s="10">
        <v>46054</v>
      </c>
      <c r="F34" s="12" cm="1">
        <f t="array" ref="F34">SUM(_xlfn._xlws.FILTER(TablaPagos[montoAportado],(TablaPagos[fechaPago]&gt;=E34)*(TablaPagos[fechaPago]&lt;E35)))</f>
        <v>119559.98000000003</v>
      </c>
      <c r="G34" s="12">
        <f t="shared" ca="1" si="0"/>
        <v>2249874.9600000004</v>
      </c>
      <c r="H34" s="24">
        <f t="shared" si="2"/>
        <v>-92773.160000000076</v>
      </c>
      <c r="I34" s="29">
        <f t="shared" ca="1" si="3"/>
        <v>116592.89000000003</v>
      </c>
      <c r="J34" s="31">
        <v>7</v>
      </c>
      <c r="K34" s="32">
        <f t="shared" si="1"/>
        <v>-0.43692265842251488</v>
      </c>
      <c r="M34" s="15">
        <v>370</v>
      </c>
      <c r="T34" s="10">
        <v>45344.75</v>
      </c>
      <c r="U34" s="12">
        <v>299.95999999999998</v>
      </c>
    </row>
    <row r="35" spans="1:21" x14ac:dyDescent="0.2">
      <c r="D35" s="9">
        <v>28</v>
      </c>
      <c r="E35" s="10">
        <v>46082</v>
      </c>
      <c r="F35" s="12" cm="1">
        <f t="array" ref="F35">SUM(_xlfn._xlws.FILTER(TablaPagos[montoAportado],(TablaPagos[fechaPago]&gt;=E35)*(TablaPagos[fechaPago]&lt;E36)))</f>
        <v>132343.31999999998</v>
      </c>
      <c r="G35" s="12">
        <f t="shared" ca="1" si="0"/>
        <v>2382218.2800000003</v>
      </c>
      <c r="H35" s="24">
        <f t="shared" si="2"/>
        <v>12783.339999999953</v>
      </c>
      <c r="I35" s="11">
        <f t="shared" ca="1" si="3"/>
        <v>129376.22999999998</v>
      </c>
      <c r="K35" s="32">
        <f t="shared" si="1"/>
        <v>0.10691989075274143</v>
      </c>
      <c r="M35" s="15">
        <v>225</v>
      </c>
      <c r="T35" s="10">
        <v>45345.75</v>
      </c>
      <c r="U35" s="12">
        <v>749</v>
      </c>
    </row>
    <row r="36" spans="1:21" x14ac:dyDescent="0.2">
      <c r="D36" s="9">
        <v>29</v>
      </c>
      <c r="E36" s="10">
        <v>46113</v>
      </c>
      <c r="F36" s="12" cm="1">
        <f t="array" ref="F36">SUM(_xlfn._xlws.FILTER(TablaPagos[montoAportado],(TablaPagos[fechaPago]&gt;=E36)*(TablaPagos[fechaPago]&lt;E37)))</f>
        <v>99272.829999999987</v>
      </c>
      <c r="G36" s="12">
        <f t="shared" ca="1" si="0"/>
        <v>2481491.1100000003</v>
      </c>
      <c r="H36" s="24">
        <f t="shared" si="2"/>
        <v>-33070.489999999991</v>
      </c>
      <c r="I36" s="11">
        <f t="shared" ca="1" si="3"/>
        <v>96305.739999999991</v>
      </c>
      <c r="K36" s="32">
        <f t="shared" si="1"/>
        <v>-0.24988408935184636</v>
      </c>
      <c r="M36" s="15">
        <v>585</v>
      </c>
      <c r="T36" s="10">
        <v>45346.75</v>
      </c>
      <c r="U36" s="12">
        <v>999</v>
      </c>
    </row>
    <row r="37" spans="1:21" x14ac:dyDescent="0.2">
      <c r="D37" s="9">
        <v>30</v>
      </c>
      <c r="E37" s="10">
        <v>46143</v>
      </c>
      <c r="F37" s="12" cm="1">
        <f t="array" ref="F37">SUM(_xlfn._xlws.FILTER(TablaPagos[montoAportado],(TablaPagos[fechaPago]&gt;=E37)*(TablaPagos[fechaPago]&lt;E38)))</f>
        <v>104789.55999999997</v>
      </c>
      <c r="G37" s="12">
        <f t="shared" ca="1" si="0"/>
        <v>2586280.6700000004</v>
      </c>
      <c r="H37" s="24">
        <f t="shared" si="2"/>
        <v>5516.7299999999814</v>
      </c>
      <c r="I37" s="11">
        <f t="shared" ca="1" si="3"/>
        <v>101822.46999999997</v>
      </c>
      <c r="K37" s="32">
        <f t="shared" si="1"/>
        <v>5.5571398538754077E-2</v>
      </c>
      <c r="M37" s="15">
        <v>350.77</v>
      </c>
      <c r="T37" s="10">
        <v>45346.75</v>
      </c>
      <c r="U37" s="12">
        <v>560</v>
      </c>
    </row>
    <row r="38" spans="1:21" x14ac:dyDescent="0.2">
      <c r="D38" s="9">
        <v>31</v>
      </c>
      <c r="E38" s="20">
        <v>46174</v>
      </c>
      <c r="F38" s="23" cm="1">
        <f t="array" ref="F38">SUM(_xlfn._xlws.FILTER(TablaPagos[montoAportado],(TablaPagos[fechaPago]&gt;=E38)*(TablaPagos[fechaPago]&lt;E39)))</f>
        <v>1992.8</v>
      </c>
      <c r="G38" s="23">
        <f t="shared" ca="1" si="0"/>
        <v>2588273.4700000002</v>
      </c>
      <c r="H38" s="24">
        <f t="shared" si="2"/>
        <v>-102796.75999999997</v>
      </c>
      <c r="M38" s="15">
        <v>329.95</v>
      </c>
      <c r="T38" s="10">
        <v>45349.75</v>
      </c>
      <c r="U38" s="12">
        <v>350.01</v>
      </c>
    </row>
    <row r="39" spans="1:21" x14ac:dyDescent="0.2">
      <c r="D39" s="9">
        <v>32</v>
      </c>
      <c r="E39" s="10">
        <v>46204</v>
      </c>
      <c r="F39" s="12"/>
      <c r="G39" s="12"/>
      <c r="H39" s="24"/>
      <c r="M39" s="15">
        <v>165</v>
      </c>
      <c r="T39" s="10">
        <v>45350.75</v>
      </c>
      <c r="U39" s="12">
        <v>489.03</v>
      </c>
    </row>
    <row r="40" spans="1:21" x14ac:dyDescent="0.2">
      <c r="M40" s="15">
        <v>320</v>
      </c>
      <c r="T40" s="10">
        <v>45351.75</v>
      </c>
      <c r="U40" s="12">
        <v>326.92</v>
      </c>
    </row>
    <row r="41" spans="1:21" x14ac:dyDescent="0.2">
      <c r="M41" s="15">
        <v>419.9</v>
      </c>
      <c r="T41" s="10">
        <v>45351.75</v>
      </c>
      <c r="U41" s="12">
        <v>299.95999999999998</v>
      </c>
    </row>
    <row r="42" spans="1:21" x14ac:dyDescent="0.2">
      <c r="M42" s="15">
        <v>464.95</v>
      </c>
      <c r="T42" s="10">
        <v>45352.75</v>
      </c>
      <c r="U42" s="12">
        <v>162.5</v>
      </c>
    </row>
    <row r="43" spans="1:21" x14ac:dyDescent="0.2">
      <c r="M43" s="15">
        <v>320</v>
      </c>
      <c r="T43" s="10">
        <v>45353.75</v>
      </c>
      <c r="U43" s="12">
        <v>560</v>
      </c>
    </row>
    <row r="44" spans="1:21" x14ac:dyDescent="0.2">
      <c r="M44" s="15">
        <v>302</v>
      </c>
      <c r="T44" s="10">
        <v>45353.75</v>
      </c>
      <c r="U44" s="12">
        <v>560</v>
      </c>
    </row>
    <row r="45" spans="1:21" x14ac:dyDescent="0.2">
      <c r="M45" s="15">
        <v>348</v>
      </c>
      <c r="T45" s="10">
        <v>45356.75</v>
      </c>
      <c r="U45" s="12">
        <v>1999</v>
      </c>
    </row>
    <row r="46" spans="1:21" x14ac:dyDescent="0.2">
      <c r="M46" s="15">
        <v>470</v>
      </c>
      <c r="T46" s="10">
        <v>45356.75</v>
      </c>
      <c r="U46" s="12">
        <v>350.01</v>
      </c>
    </row>
    <row r="47" spans="1:21" x14ac:dyDescent="0.2">
      <c r="M47" s="15">
        <v>301.54000000000002</v>
      </c>
      <c r="T47" s="10">
        <v>45357.75</v>
      </c>
      <c r="U47" s="12">
        <v>489.03</v>
      </c>
    </row>
    <row r="48" spans="1:21" x14ac:dyDescent="0.2">
      <c r="M48" s="15">
        <v>1110</v>
      </c>
      <c r="T48" s="10">
        <v>45358.75</v>
      </c>
      <c r="U48" s="12">
        <v>326.92</v>
      </c>
    </row>
    <row r="49" spans="13:21" x14ac:dyDescent="0.2">
      <c r="M49" s="15">
        <v>233.85</v>
      </c>
      <c r="T49" s="10">
        <v>45358.75</v>
      </c>
      <c r="U49" s="12">
        <v>299.95999999999998</v>
      </c>
    </row>
    <row r="50" spans="13:21" x14ac:dyDescent="0.2">
      <c r="M50" s="15">
        <v>262.38</v>
      </c>
      <c r="T50" s="10">
        <v>45359.75</v>
      </c>
      <c r="U50" s="12">
        <v>162.5</v>
      </c>
    </row>
    <row r="51" spans="13:21" x14ac:dyDescent="0.2">
      <c r="M51" s="15">
        <v>398.75</v>
      </c>
      <c r="T51" s="10">
        <v>45360.75</v>
      </c>
      <c r="U51" s="12">
        <v>560</v>
      </c>
    </row>
    <row r="52" spans="13:21" x14ac:dyDescent="0.2">
      <c r="M52" s="15">
        <v>210</v>
      </c>
      <c r="T52" s="10">
        <v>45360.75</v>
      </c>
      <c r="U52" s="12">
        <v>560</v>
      </c>
    </row>
    <row r="53" spans="13:21" x14ac:dyDescent="0.2">
      <c r="M53" s="15">
        <v>320</v>
      </c>
      <c r="T53" s="10">
        <v>45363.75</v>
      </c>
      <c r="U53" s="12">
        <v>309.3</v>
      </c>
    </row>
    <row r="54" spans="13:21" x14ac:dyDescent="0.2">
      <c r="M54" s="15">
        <v>294.5</v>
      </c>
      <c r="T54" s="10">
        <v>45363.75</v>
      </c>
      <c r="U54" s="12">
        <v>350.01</v>
      </c>
    </row>
    <row r="55" spans="13:21" x14ac:dyDescent="0.2">
      <c r="M55" s="15">
        <v>350.77</v>
      </c>
      <c r="T55" s="10">
        <v>45364.75</v>
      </c>
      <c r="U55" s="12">
        <v>489.03</v>
      </c>
    </row>
    <row r="56" spans="13:21" x14ac:dyDescent="0.2">
      <c r="M56" s="15">
        <v>294.23</v>
      </c>
      <c r="T56" s="10">
        <v>45365.75</v>
      </c>
      <c r="U56" s="12">
        <v>2499</v>
      </c>
    </row>
    <row r="57" spans="13:21" x14ac:dyDescent="0.2">
      <c r="M57" s="15">
        <v>270</v>
      </c>
      <c r="T57" s="10">
        <v>45365.75</v>
      </c>
      <c r="U57" s="12">
        <v>326.92</v>
      </c>
    </row>
    <row r="58" spans="13:21" x14ac:dyDescent="0.2">
      <c r="M58" s="15">
        <v>309.3</v>
      </c>
      <c r="T58" s="10">
        <v>45365.75</v>
      </c>
      <c r="U58" s="12">
        <v>299.95999999999998</v>
      </c>
    </row>
    <row r="59" spans="13:21" x14ac:dyDescent="0.2">
      <c r="M59" s="15">
        <v>270</v>
      </c>
      <c r="T59" s="10">
        <v>45366.75</v>
      </c>
      <c r="U59" s="12">
        <v>162.5</v>
      </c>
    </row>
    <row r="60" spans="13:21" x14ac:dyDescent="0.2">
      <c r="M60" s="15">
        <v>334.95</v>
      </c>
      <c r="T60" s="10">
        <v>45367.75</v>
      </c>
      <c r="U60" s="12">
        <v>560</v>
      </c>
    </row>
    <row r="61" spans="13:21" x14ac:dyDescent="0.2">
      <c r="M61" s="15">
        <v>151.16</v>
      </c>
      <c r="T61" s="10">
        <v>45367.75</v>
      </c>
      <c r="U61" s="12">
        <v>560</v>
      </c>
    </row>
    <row r="62" spans="13:21" x14ac:dyDescent="0.2">
      <c r="M62" s="15">
        <v>217.4</v>
      </c>
      <c r="T62" s="10">
        <v>45368.75</v>
      </c>
      <c r="U62" s="12">
        <v>1249</v>
      </c>
    </row>
    <row r="63" spans="13:21" x14ac:dyDescent="0.2">
      <c r="M63" s="15">
        <v>520</v>
      </c>
      <c r="T63" s="10">
        <v>45370.75</v>
      </c>
      <c r="U63" s="12">
        <v>309.3</v>
      </c>
    </row>
    <row r="64" spans="13:21" x14ac:dyDescent="0.2">
      <c r="M64" s="15">
        <v>200</v>
      </c>
      <c r="T64" s="10">
        <v>45370.75</v>
      </c>
      <c r="U64" s="12">
        <v>350.01</v>
      </c>
    </row>
    <row r="65" spans="13:21" x14ac:dyDescent="0.2">
      <c r="M65" s="15">
        <v>233</v>
      </c>
      <c r="T65" s="10">
        <v>45371.75</v>
      </c>
      <c r="U65" s="12">
        <v>489.03</v>
      </c>
    </row>
    <row r="66" spans="13:21" x14ac:dyDescent="0.2">
      <c r="M66" s="15">
        <v>1920</v>
      </c>
      <c r="T66" s="10">
        <v>45372.75</v>
      </c>
      <c r="U66" s="12">
        <v>600</v>
      </c>
    </row>
    <row r="67" spans="13:21" x14ac:dyDescent="0.2">
      <c r="M67" s="15">
        <v>268.70999999999998</v>
      </c>
      <c r="T67" s="10">
        <v>45372.75</v>
      </c>
      <c r="U67" s="12">
        <v>326.92</v>
      </c>
    </row>
    <row r="68" spans="13:21" x14ac:dyDescent="0.2">
      <c r="M68" s="15">
        <v>430</v>
      </c>
      <c r="T68" s="10">
        <v>45372.75</v>
      </c>
      <c r="U68" s="12">
        <v>299.95999999999998</v>
      </c>
    </row>
    <row r="69" spans="13:21" x14ac:dyDescent="0.2">
      <c r="M69" s="15">
        <v>138.37</v>
      </c>
      <c r="T69" s="10">
        <v>45373.75</v>
      </c>
      <c r="U69" s="12">
        <v>162.5</v>
      </c>
    </row>
    <row r="70" spans="13:21" x14ac:dyDescent="0.2">
      <c r="M70" s="15">
        <v>268.70999999999998</v>
      </c>
      <c r="T70" s="10">
        <v>45374.75</v>
      </c>
      <c r="U70" s="12">
        <v>560</v>
      </c>
    </row>
    <row r="71" spans="13:21" x14ac:dyDescent="0.2">
      <c r="M71" s="15">
        <v>299.95999999999998</v>
      </c>
      <c r="T71" s="10">
        <v>45374.75</v>
      </c>
      <c r="U71" s="12">
        <v>560</v>
      </c>
    </row>
    <row r="72" spans="13:21" x14ac:dyDescent="0.2">
      <c r="M72" s="15">
        <v>358</v>
      </c>
      <c r="T72" s="10">
        <v>45375.75</v>
      </c>
      <c r="U72" s="12">
        <v>1249</v>
      </c>
    </row>
    <row r="73" spans="13:21" x14ac:dyDescent="0.2">
      <c r="M73" s="15">
        <v>266.94</v>
      </c>
      <c r="T73" s="10">
        <v>45375.75</v>
      </c>
      <c r="U73" s="12">
        <v>297.5</v>
      </c>
    </row>
    <row r="74" spans="13:21" x14ac:dyDescent="0.2">
      <c r="M74" s="15">
        <v>264.88</v>
      </c>
      <c r="T74" s="10">
        <v>45377.75</v>
      </c>
      <c r="U74" s="12">
        <v>309.3</v>
      </c>
    </row>
    <row r="75" spans="13:21" x14ac:dyDescent="0.2">
      <c r="M75" s="15">
        <v>268.70999999999998</v>
      </c>
      <c r="T75" s="10">
        <v>45377.75</v>
      </c>
      <c r="U75" s="12">
        <v>350.01</v>
      </c>
    </row>
    <row r="76" spans="13:21" x14ac:dyDescent="0.2">
      <c r="M76" s="15">
        <v>350.77</v>
      </c>
      <c r="T76" s="10">
        <v>45378.75</v>
      </c>
      <c r="U76" s="12">
        <v>489.03</v>
      </c>
    </row>
    <row r="77" spans="13:21" x14ac:dyDescent="0.2">
      <c r="M77" s="15">
        <v>329.95</v>
      </c>
      <c r="T77" s="10">
        <v>45379.75</v>
      </c>
      <c r="U77" s="12">
        <v>600</v>
      </c>
    </row>
    <row r="78" spans="13:21" x14ac:dyDescent="0.2">
      <c r="M78" s="15">
        <v>165</v>
      </c>
      <c r="T78" s="10">
        <v>45379.75</v>
      </c>
      <c r="U78" s="12">
        <v>326.92</v>
      </c>
    </row>
    <row r="79" spans="13:21" x14ac:dyDescent="0.2">
      <c r="M79" s="15">
        <v>320</v>
      </c>
      <c r="T79" s="10">
        <v>45379.75</v>
      </c>
      <c r="U79" s="12">
        <v>299.95999999999998</v>
      </c>
    </row>
    <row r="80" spans="13:21" x14ac:dyDescent="0.2">
      <c r="M80" s="15">
        <v>464.95</v>
      </c>
      <c r="T80" s="10">
        <v>45380.75</v>
      </c>
      <c r="U80" s="12">
        <v>162.5</v>
      </c>
    </row>
    <row r="81" spans="13:21" x14ac:dyDescent="0.2">
      <c r="M81" s="15">
        <v>370</v>
      </c>
      <c r="T81" s="10">
        <v>45381.75</v>
      </c>
      <c r="U81" s="12">
        <v>560</v>
      </c>
    </row>
    <row r="82" spans="13:21" x14ac:dyDescent="0.2">
      <c r="M82" s="15">
        <v>225</v>
      </c>
      <c r="T82" s="10">
        <v>45381.75</v>
      </c>
      <c r="U82" s="12">
        <v>560</v>
      </c>
    </row>
    <row r="83" spans="13:21" x14ac:dyDescent="0.2">
      <c r="M83" s="15">
        <v>302</v>
      </c>
      <c r="T83" s="10">
        <v>45382.75</v>
      </c>
      <c r="U83" s="12">
        <v>349.81</v>
      </c>
    </row>
    <row r="84" spans="13:21" x14ac:dyDescent="0.2">
      <c r="M84" s="15">
        <v>585</v>
      </c>
      <c r="T84" s="10">
        <v>45382.75</v>
      </c>
      <c r="U84" s="12">
        <v>297.5</v>
      </c>
    </row>
    <row r="85" spans="13:21" x14ac:dyDescent="0.2">
      <c r="M85" s="15">
        <v>470</v>
      </c>
      <c r="T85" s="10">
        <v>45384.75</v>
      </c>
      <c r="U85" s="12">
        <v>309.3</v>
      </c>
    </row>
    <row r="86" spans="13:21" x14ac:dyDescent="0.2">
      <c r="M86" s="15">
        <v>301.54000000000002</v>
      </c>
      <c r="T86" s="10">
        <v>45384.75</v>
      </c>
      <c r="U86" s="12">
        <v>350.01</v>
      </c>
    </row>
    <row r="87" spans="13:21" x14ac:dyDescent="0.2">
      <c r="M87" s="15">
        <v>1110</v>
      </c>
      <c r="T87" s="10">
        <v>45385.75</v>
      </c>
      <c r="U87" s="12">
        <v>489.03</v>
      </c>
    </row>
    <row r="88" spans="13:21" x14ac:dyDescent="0.2">
      <c r="M88" s="15">
        <v>233.85</v>
      </c>
      <c r="T88" s="10">
        <v>45386.75</v>
      </c>
      <c r="U88" s="12">
        <v>600</v>
      </c>
    </row>
    <row r="89" spans="13:21" x14ac:dyDescent="0.2">
      <c r="M89" s="15">
        <v>262.38</v>
      </c>
      <c r="T89" s="10">
        <v>45386.75</v>
      </c>
      <c r="U89" s="12">
        <v>326.92</v>
      </c>
    </row>
    <row r="90" spans="13:21" x14ac:dyDescent="0.2">
      <c r="M90" s="15">
        <v>210</v>
      </c>
      <c r="T90" s="10">
        <v>45386.75</v>
      </c>
      <c r="U90" s="12">
        <v>299.95999999999998</v>
      </c>
    </row>
    <row r="91" spans="13:21" x14ac:dyDescent="0.2">
      <c r="M91" s="15">
        <v>320</v>
      </c>
      <c r="T91" s="10">
        <v>45387.75</v>
      </c>
      <c r="U91" s="12">
        <v>162.5</v>
      </c>
    </row>
    <row r="92" spans="13:21" x14ac:dyDescent="0.2">
      <c r="M92" s="15">
        <v>294.5</v>
      </c>
      <c r="T92" s="10">
        <v>45388.75</v>
      </c>
      <c r="U92" s="12">
        <v>560</v>
      </c>
    </row>
    <row r="93" spans="13:21" x14ac:dyDescent="0.2">
      <c r="M93" s="15">
        <v>350.77</v>
      </c>
      <c r="T93" s="10">
        <v>45388.75</v>
      </c>
      <c r="U93" s="12">
        <v>560</v>
      </c>
    </row>
    <row r="94" spans="13:21" x14ac:dyDescent="0.2">
      <c r="M94" s="15">
        <v>294.23</v>
      </c>
      <c r="T94" s="10">
        <v>45389.75</v>
      </c>
      <c r="U94" s="12">
        <v>999</v>
      </c>
    </row>
    <row r="95" spans="13:21" x14ac:dyDescent="0.2">
      <c r="M95" s="15">
        <v>270</v>
      </c>
      <c r="T95" s="10">
        <v>45389.75</v>
      </c>
      <c r="U95" s="12">
        <v>1499</v>
      </c>
    </row>
    <row r="96" spans="13:21" x14ac:dyDescent="0.2">
      <c r="M96" s="15">
        <v>309.3</v>
      </c>
      <c r="T96" s="10">
        <v>45389.75</v>
      </c>
      <c r="U96" s="12">
        <v>349.81</v>
      </c>
    </row>
    <row r="97" spans="13:21" x14ac:dyDescent="0.2">
      <c r="M97" s="15">
        <v>310</v>
      </c>
      <c r="T97" s="10">
        <v>45389.75</v>
      </c>
      <c r="U97" s="12">
        <v>297.5</v>
      </c>
    </row>
    <row r="98" spans="13:21" x14ac:dyDescent="0.2">
      <c r="M98" s="15">
        <v>270</v>
      </c>
      <c r="T98" s="10">
        <v>45391.75</v>
      </c>
      <c r="U98" s="12">
        <v>309.3</v>
      </c>
    </row>
    <row r="99" spans="13:21" x14ac:dyDescent="0.2">
      <c r="M99" s="15">
        <v>320</v>
      </c>
      <c r="T99" s="10">
        <v>45391.75</v>
      </c>
      <c r="U99" s="12">
        <v>350.01</v>
      </c>
    </row>
    <row r="100" spans="13:21" x14ac:dyDescent="0.2">
      <c r="M100" s="15">
        <v>172</v>
      </c>
      <c r="T100" s="10">
        <v>45392.75</v>
      </c>
      <c r="U100" s="12">
        <v>489.03</v>
      </c>
    </row>
    <row r="101" spans="13:21" x14ac:dyDescent="0.2">
      <c r="M101" s="15">
        <v>334.95</v>
      </c>
      <c r="T101" s="10">
        <v>45393.75</v>
      </c>
      <c r="U101" s="12">
        <v>0</v>
      </c>
    </row>
    <row r="102" spans="13:21" x14ac:dyDescent="0.2">
      <c r="M102" s="15">
        <v>151.16</v>
      </c>
      <c r="T102" s="10">
        <v>45393.75</v>
      </c>
      <c r="U102" s="12">
        <v>600</v>
      </c>
    </row>
    <row r="103" spans="13:21" x14ac:dyDescent="0.2">
      <c r="M103" s="15">
        <v>217.4</v>
      </c>
      <c r="T103" s="10">
        <v>45393.75</v>
      </c>
      <c r="U103" s="12">
        <v>326.92</v>
      </c>
    </row>
    <row r="104" spans="13:21" x14ac:dyDescent="0.2">
      <c r="M104" s="15">
        <v>520</v>
      </c>
      <c r="T104" s="10">
        <v>45393.75</v>
      </c>
      <c r="U104" s="12">
        <v>299.95999999999998</v>
      </c>
    </row>
    <row r="105" spans="13:21" x14ac:dyDescent="0.2">
      <c r="M105" s="15">
        <v>1920</v>
      </c>
      <c r="T105" s="10">
        <v>45394.75</v>
      </c>
      <c r="U105" s="12">
        <v>162.5</v>
      </c>
    </row>
    <row r="106" spans="13:21" x14ac:dyDescent="0.2">
      <c r="M106" s="15">
        <v>268.70999999999998</v>
      </c>
      <c r="T106" s="10">
        <v>45395.75</v>
      </c>
      <c r="U106" s="12">
        <v>560</v>
      </c>
    </row>
    <row r="107" spans="13:21" x14ac:dyDescent="0.2">
      <c r="M107" s="15">
        <v>430</v>
      </c>
      <c r="T107" s="10">
        <v>45395.75</v>
      </c>
      <c r="U107" s="12">
        <v>560</v>
      </c>
    </row>
    <row r="108" spans="13:21" x14ac:dyDescent="0.2">
      <c r="M108" s="15">
        <v>138.37</v>
      </c>
      <c r="T108" s="10">
        <v>45396.75</v>
      </c>
      <c r="U108" s="12">
        <v>262.38</v>
      </c>
    </row>
    <row r="109" spans="13:21" x14ac:dyDescent="0.2">
      <c r="M109" s="15">
        <v>268.70999999999998</v>
      </c>
      <c r="T109" s="10">
        <v>45396.75</v>
      </c>
      <c r="U109" s="12">
        <v>398.85</v>
      </c>
    </row>
    <row r="110" spans="13:21" x14ac:dyDescent="0.2">
      <c r="M110" s="15">
        <v>299.86</v>
      </c>
      <c r="T110" s="10">
        <v>45396.75</v>
      </c>
      <c r="U110" s="12">
        <v>349.81</v>
      </c>
    </row>
    <row r="111" spans="13:21" x14ac:dyDescent="0.2">
      <c r="M111" s="15">
        <v>358</v>
      </c>
      <c r="T111" s="10">
        <v>45396.75</v>
      </c>
      <c r="U111" s="12">
        <v>297.5</v>
      </c>
    </row>
    <row r="112" spans="13:21" x14ac:dyDescent="0.2">
      <c r="M112" s="15">
        <v>266.94</v>
      </c>
      <c r="T112" s="10">
        <v>45398.75</v>
      </c>
      <c r="U112" s="12">
        <v>309.3</v>
      </c>
    </row>
    <row r="113" spans="13:21" x14ac:dyDescent="0.2">
      <c r="M113" s="15">
        <v>264.88</v>
      </c>
      <c r="T113" s="10">
        <v>45398.75</v>
      </c>
      <c r="U113" s="12">
        <v>350.01</v>
      </c>
    </row>
    <row r="114" spans="13:21" x14ac:dyDescent="0.2">
      <c r="M114" s="15">
        <v>268.70999999999998</v>
      </c>
      <c r="T114" s="10">
        <v>45399.75</v>
      </c>
      <c r="U114" s="12">
        <v>489.03</v>
      </c>
    </row>
    <row r="115" spans="13:21" x14ac:dyDescent="0.2">
      <c r="M115" s="15">
        <v>370</v>
      </c>
      <c r="T115" s="10">
        <v>45400.75</v>
      </c>
      <c r="U115" s="12">
        <v>250</v>
      </c>
    </row>
    <row r="116" spans="13:21" x14ac:dyDescent="0.2">
      <c r="M116" s="15">
        <v>305</v>
      </c>
      <c r="T116" s="10">
        <v>45400.75</v>
      </c>
      <c r="U116" s="12">
        <v>600</v>
      </c>
    </row>
    <row r="117" spans="13:21" x14ac:dyDescent="0.2">
      <c r="M117" s="15">
        <v>350.77</v>
      </c>
      <c r="T117" s="10">
        <v>45400.75</v>
      </c>
      <c r="U117" s="12">
        <v>326.92</v>
      </c>
    </row>
    <row r="118" spans="13:21" x14ac:dyDescent="0.2">
      <c r="M118" s="15">
        <v>329.95</v>
      </c>
      <c r="T118" s="10">
        <v>45400.75</v>
      </c>
      <c r="U118" s="12">
        <v>299.95999999999998</v>
      </c>
    </row>
    <row r="119" spans="13:21" x14ac:dyDescent="0.2">
      <c r="M119" s="15">
        <v>165</v>
      </c>
      <c r="T119" s="10">
        <v>45401.75</v>
      </c>
      <c r="U119" s="12">
        <v>162.5</v>
      </c>
    </row>
    <row r="120" spans="13:21" x14ac:dyDescent="0.2">
      <c r="M120" s="15">
        <v>320</v>
      </c>
      <c r="T120" s="10">
        <v>45402.75</v>
      </c>
      <c r="U120" s="12">
        <v>1500</v>
      </c>
    </row>
    <row r="121" spans="13:21" x14ac:dyDescent="0.2">
      <c r="M121" s="15">
        <v>464.95</v>
      </c>
      <c r="T121" s="10">
        <v>45402.75</v>
      </c>
      <c r="U121" s="12">
        <v>560</v>
      </c>
    </row>
    <row r="122" spans="13:21" x14ac:dyDescent="0.2">
      <c r="M122" s="15">
        <v>585</v>
      </c>
      <c r="T122" s="10">
        <v>45402.75</v>
      </c>
      <c r="U122" s="12">
        <v>560</v>
      </c>
    </row>
    <row r="123" spans="13:21" x14ac:dyDescent="0.2">
      <c r="M123" s="15">
        <v>470</v>
      </c>
      <c r="T123" s="10">
        <v>45403.75</v>
      </c>
      <c r="U123" s="12">
        <v>262.38</v>
      </c>
    </row>
    <row r="124" spans="13:21" x14ac:dyDescent="0.2">
      <c r="M124" s="15">
        <v>301.54000000000002</v>
      </c>
      <c r="T124" s="10">
        <v>45403.75</v>
      </c>
      <c r="U124" s="12">
        <v>398.85</v>
      </c>
    </row>
    <row r="125" spans="13:21" x14ac:dyDescent="0.2">
      <c r="M125" s="15">
        <v>1110</v>
      </c>
      <c r="T125" s="10">
        <v>45403.75</v>
      </c>
      <c r="U125" s="12">
        <v>349.81</v>
      </c>
    </row>
    <row r="126" spans="13:21" x14ac:dyDescent="0.2">
      <c r="M126" s="15">
        <v>233.85</v>
      </c>
      <c r="T126" s="10">
        <v>45403.75</v>
      </c>
      <c r="U126" s="12">
        <v>1000</v>
      </c>
    </row>
    <row r="127" spans="13:21" x14ac:dyDescent="0.2">
      <c r="M127" s="15">
        <v>262.38</v>
      </c>
      <c r="T127" s="10">
        <v>45403.75</v>
      </c>
      <c r="U127" s="12">
        <v>297.5</v>
      </c>
    </row>
    <row r="128" spans="13:21" x14ac:dyDescent="0.2">
      <c r="M128" s="15">
        <v>302</v>
      </c>
      <c r="T128" s="10">
        <v>45405.75</v>
      </c>
      <c r="U128" s="12">
        <v>309.3</v>
      </c>
    </row>
    <row r="129" spans="13:21" x14ac:dyDescent="0.2">
      <c r="M129" s="15">
        <v>210</v>
      </c>
      <c r="T129" s="10">
        <v>45405.75</v>
      </c>
      <c r="U129" s="12">
        <v>350.01</v>
      </c>
    </row>
    <row r="130" spans="13:21" x14ac:dyDescent="0.2">
      <c r="M130" s="15">
        <v>320</v>
      </c>
      <c r="T130" s="10">
        <v>45406.75</v>
      </c>
      <c r="U130" s="12">
        <v>489.03</v>
      </c>
    </row>
    <row r="131" spans="13:21" x14ac:dyDescent="0.2">
      <c r="M131" s="15">
        <v>294.5</v>
      </c>
      <c r="T131" s="10">
        <v>45407.75</v>
      </c>
      <c r="U131" s="12">
        <v>250</v>
      </c>
    </row>
    <row r="132" spans="13:21" x14ac:dyDescent="0.2">
      <c r="M132" s="15">
        <v>350.77</v>
      </c>
      <c r="T132" s="10">
        <v>45407.75</v>
      </c>
      <c r="U132" s="12">
        <v>600</v>
      </c>
    </row>
    <row r="133" spans="13:21" x14ac:dyDescent="0.2">
      <c r="M133" s="15">
        <v>294.23</v>
      </c>
      <c r="T133" s="10">
        <v>45407.75</v>
      </c>
      <c r="U133" s="12">
        <v>326.92</v>
      </c>
    </row>
    <row r="134" spans="13:21" x14ac:dyDescent="0.2">
      <c r="M134" s="15">
        <v>172</v>
      </c>
      <c r="T134" s="10">
        <v>45407.75</v>
      </c>
      <c r="U134" s="12">
        <v>299.95999999999998</v>
      </c>
    </row>
    <row r="135" spans="13:21" x14ac:dyDescent="0.2">
      <c r="M135" s="15">
        <v>270</v>
      </c>
      <c r="T135" s="10">
        <v>45408.75</v>
      </c>
      <c r="U135" s="12">
        <v>162.5</v>
      </c>
    </row>
    <row r="136" spans="13:21" x14ac:dyDescent="0.2">
      <c r="M136" s="15">
        <v>309.3</v>
      </c>
      <c r="T136" s="10">
        <v>45409.75</v>
      </c>
      <c r="U136" s="12">
        <v>479.9</v>
      </c>
    </row>
    <row r="137" spans="13:21" x14ac:dyDescent="0.2">
      <c r="M137" s="15">
        <v>334.95</v>
      </c>
      <c r="T137" s="10">
        <v>45409.75</v>
      </c>
      <c r="U137" s="12">
        <v>560</v>
      </c>
    </row>
    <row r="138" spans="13:21" x14ac:dyDescent="0.2">
      <c r="M138" s="15">
        <v>151.16</v>
      </c>
      <c r="T138" s="10">
        <v>45409.75</v>
      </c>
      <c r="U138" s="12">
        <v>560</v>
      </c>
    </row>
    <row r="139" spans="13:21" x14ac:dyDescent="0.2">
      <c r="M139" s="15">
        <v>217.4</v>
      </c>
      <c r="T139" s="10">
        <v>45410.75</v>
      </c>
      <c r="U139" s="12">
        <v>262.38</v>
      </c>
    </row>
    <row r="140" spans="13:21" x14ac:dyDescent="0.2">
      <c r="M140" s="15">
        <v>520</v>
      </c>
      <c r="T140" s="10">
        <v>45410.75</v>
      </c>
      <c r="U140" s="12">
        <v>398.85</v>
      </c>
    </row>
    <row r="141" spans="13:21" x14ac:dyDescent="0.2">
      <c r="M141" s="15">
        <v>270</v>
      </c>
      <c r="T141" s="10">
        <v>45410.75</v>
      </c>
      <c r="U141" s="12">
        <v>349.81</v>
      </c>
    </row>
    <row r="142" spans="13:21" x14ac:dyDescent="0.2">
      <c r="M142" s="15">
        <v>1920</v>
      </c>
      <c r="T142" s="10">
        <v>45410.75</v>
      </c>
      <c r="U142" s="12">
        <v>250</v>
      </c>
    </row>
    <row r="143" spans="13:21" x14ac:dyDescent="0.2">
      <c r="M143" s="15">
        <v>268.70999999999998</v>
      </c>
      <c r="T143" s="10">
        <v>45410.75</v>
      </c>
      <c r="U143" s="12">
        <v>297.5</v>
      </c>
    </row>
    <row r="144" spans="13:21" x14ac:dyDescent="0.2">
      <c r="M144" s="15">
        <v>430</v>
      </c>
      <c r="T144" s="10">
        <v>45412.75</v>
      </c>
      <c r="U144" s="12">
        <v>309.3</v>
      </c>
    </row>
    <row r="145" spans="13:21" x14ac:dyDescent="0.2">
      <c r="M145" s="15">
        <v>138.37</v>
      </c>
      <c r="T145" s="10">
        <v>45412.75</v>
      </c>
      <c r="U145" s="12">
        <v>350.01</v>
      </c>
    </row>
    <row r="146" spans="13:21" x14ac:dyDescent="0.2">
      <c r="M146" s="15">
        <v>268.70999999999998</v>
      </c>
      <c r="T146" s="10">
        <v>45413.75</v>
      </c>
      <c r="U146" s="12">
        <v>489.03</v>
      </c>
    </row>
    <row r="147" spans="13:21" x14ac:dyDescent="0.2">
      <c r="M147" s="15">
        <v>358</v>
      </c>
      <c r="T147" s="10">
        <v>45414.75</v>
      </c>
      <c r="U147" s="12">
        <v>250</v>
      </c>
    </row>
    <row r="148" spans="13:21" x14ac:dyDescent="0.2">
      <c r="M148" s="15">
        <v>266.94</v>
      </c>
      <c r="T148" s="10">
        <v>45414.75</v>
      </c>
      <c r="U148" s="12">
        <v>600</v>
      </c>
    </row>
    <row r="149" spans="13:21" x14ac:dyDescent="0.2">
      <c r="M149" s="15">
        <v>264.88</v>
      </c>
      <c r="T149" s="10">
        <v>45414.75</v>
      </c>
      <c r="U149" s="12">
        <v>326.92</v>
      </c>
    </row>
    <row r="150" spans="13:21" x14ac:dyDescent="0.2">
      <c r="M150" s="15">
        <v>268.70999999999998</v>
      </c>
      <c r="T150" s="10">
        <v>45414.75</v>
      </c>
      <c r="U150" s="12">
        <v>299.95999999999998</v>
      </c>
    </row>
    <row r="151" spans="13:21" x14ac:dyDescent="0.2">
      <c r="M151" s="15">
        <v>225</v>
      </c>
      <c r="T151" s="10">
        <v>45415.75</v>
      </c>
      <c r="U151" s="12">
        <v>162.5</v>
      </c>
    </row>
    <row r="152" spans="13:21" x14ac:dyDescent="0.2">
      <c r="M152" s="15">
        <v>350.77</v>
      </c>
      <c r="T152" s="10">
        <v>45416.75</v>
      </c>
      <c r="U152" s="12">
        <v>479.9</v>
      </c>
    </row>
    <row r="153" spans="13:21" x14ac:dyDescent="0.2">
      <c r="M153" s="15">
        <v>329.95</v>
      </c>
      <c r="T153" s="10">
        <v>45416.75</v>
      </c>
      <c r="U153" s="12">
        <v>560</v>
      </c>
    </row>
    <row r="154" spans="13:21" x14ac:dyDescent="0.2">
      <c r="M154" s="15">
        <v>165</v>
      </c>
      <c r="T154" s="10">
        <v>45416.75</v>
      </c>
      <c r="U154" s="12">
        <v>560</v>
      </c>
    </row>
    <row r="155" spans="13:21" x14ac:dyDescent="0.2">
      <c r="M155" s="15">
        <v>320</v>
      </c>
      <c r="T155" s="10">
        <v>45417.75</v>
      </c>
      <c r="U155" s="12">
        <v>262.38</v>
      </c>
    </row>
    <row r="156" spans="13:21" x14ac:dyDescent="0.2">
      <c r="M156" s="15">
        <v>464.95</v>
      </c>
      <c r="T156" s="10">
        <v>45417.75</v>
      </c>
      <c r="U156" s="12">
        <v>398.85</v>
      </c>
    </row>
    <row r="157" spans="13:21" x14ac:dyDescent="0.2">
      <c r="M157" s="15">
        <v>302</v>
      </c>
      <c r="T157" s="10">
        <v>45417.75</v>
      </c>
      <c r="U157" s="12">
        <v>349.81</v>
      </c>
    </row>
    <row r="158" spans="13:21" x14ac:dyDescent="0.2">
      <c r="M158" s="15">
        <v>470</v>
      </c>
      <c r="T158" s="10">
        <v>45417.75</v>
      </c>
      <c r="U158" s="12">
        <v>250</v>
      </c>
    </row>
    <row r="159" spans="13:21" x14ac:dyDescent="0.2">
      <c r="M159" s="15">
        <v>301.54000000000002</v>
      </c>
      <c r="T159" s="10">
        <v>45417.75</v>
      </c>
      <c r="U159" s="12">
        <v>297.5</v>
      </c>
    </row>
    <row r="160" spans="13:21" x14ac:dyDescent="0.2">
      <c r="M160" s="15">
        <v>1110</v>
      </c>
      <c r="T160" s="10">
        <v>45418.75</v>
      </c>
      <c r="U160" s="12">
        <v>999</v>
      </c>
    </row>
    <row r="161" spans="13:21" x14ac:dyDescent="0.2">
      <c r="M161" s="15">
        <v>233.85</v>
      </c>
      <c r="T161" s="10">
        <v>45419.75</v>
      </c>
      <c r="U161" s="12">
        <v>309.3</v>
      </c>
    </row>
    <row r="162" spans="13:21" x14ac:dyDescent="0.2">
      <c r="M162" s="15">
        <v>262.38</v>
      </c>
      <c r="T162" s="10">
        <v>45419.75</v>
      </c>
      <c r="U162" s="12">
        <v>350.01</v>
      </c>
    </row>
    <row r="163" spans="13:21" x14ac:dyDescent="0.2">
      <c r="M163" s="15">
        <v>585</v>
      </c>
      <c r="T163" s="10">
        <v>45420.75</v>
      </c>
      <c r="U163" s="12">
        <v>489.03</v>
      </c>
    </row>
    <row r="164" spans="13:21" x14ac:dyDescent="0.2">
      <c r="M164" s="15">
        <v>210</v>
      </c>
      <c r="T164" s="10">
        <v>45421.75</v>
      </c>
      <c r="U164" s="12">
        <v>250</v>
      </c>
    </row>
    <row r="165" spans="13:21" x14ac:dyDescent="0.2">
      <c r="M165" s="15">
        <v>320</v>
      </c>
      <c r="T165" s="10">
        <v>45421.75</v>
      </c>
      <c r="U165" s="12">
        <v>600</v>
      </c>
    </row>
    <row r="166" spans="13:21" x14ac:dyDescent="0.2">
      <c r="M166" s="15">
        <v>294.5</v>
      </c>
      <c r="T166" s="10">
        <v>45421.75</v>
      </c>
      <c r="U166" s="12">
        <v>326.92</v>
      </c>
    </row>
    <row r="167" spans="13:21" x14ac:dyDescent="0.2">
      <c r="M167" s="15">
        <v>350.77</v>
      </c>
      <c r="T167" s="10">
        <v>45421.75</v>
      </c>
      <c r="U167" s="12">
        <v>299.95999999999998</v>
      </c>
    </row>
    <row r="168" spans="13:21" x14ac:dyDescent="0.2">
      <c r="M168" s="15">
        <v>294.23</v>
      </c>
      <c r="T168" s="10">
        <v>45422.75</v>
      </c>
      <c r="U168" s="12">
        <v>162.5</v>
      </c>
    </row>
    <row r="169" spans="13:21" x14ac:dyDescent="0.2">
      <c r="M169" s="15">
        <v>309.3</v>
      </c>
      <c r="T169" s="10">
        <v>45423.25</v>
      </c>
      <c r="U169" s="12">
        <v>799</v>
      </c>
    </row>
    <row r="170" spans="13:21" x14ac:dyDescent="0.2">
      <c r="M170" s="15">
        <v>270</v>
      </c>
      <c r="T170" s="10">
        <v>45423.75</v>
      </c>
      <c r="U170" s="12">
        <v>479.9</v>
      </c>
    </row>
    <row r="171" spans="13:21" x14ac:dyDescent="0.2">
      <c r="M171" s="15">
        <v>172</v>
      </c>
      <c r="T171" s="10">
        <v>45423.75</v>
      </c>
      <c r="U171" s="12">
        <v>560</v>
      </c>
    </row>
    <row r="172" spans="13:21" x14ac:dyDescent="0.2">
      <c r="M172" s="15">
        <v>334.95</v>
      </c>
      <c r="T172" s="10">
        <v>45423.75</v>
      </c>
      <c r="U172" s="12">
        <v>560</v>
      </c>
    </row>
    <row r="173" spans="13:21" x14ac:dyDescent="0.2">
      <c r="M173" s="15">
        <v>151.16</v>
      </c>
      <c r="T173" s="10">
        <v>45424.75</v>
      </c>
      <c r="U173" s="12">
        <v>262.38</v>
      </c>
    </row>
    <row r="174" spans="13:21" x14ac:dyDescent="0.2">
      <c r="M174" s="15">
        <v>217.4</v>
      </c>
      <c r="T174" s="10">
        <v>45424.75</v>
      </c>
      <c r="U174" s="12">
        <v>398.85</v>
      </c>
    </row>
    <row r="175" spans="13:21" x14ac:dyDescent="0.2">
      <c r="M175" s="15">
        <v>520</v>
      </c>
      <c r="T175" s="10">
        <v>45424.75</v>
      </c>
      <c r="U175" s="12">
        <v>349.81</v>
      </c>
    </row>
    <row r="176" spans="13:21" x14ac:dyDescent="0.2">
      <c r="M176" s="15">
        <v>1920</v>
      </c>
      <c r="T176" s="10">
        <v>45424.75</v>
      </c>
      <c r="U176" s="12">
        <v>250</v>
      </c>
    </row>
    <row r="177" spans="13:21" x14ac:dyDescent="0.2">
      <c r="M177" s="15">
        <v>268.70999999999998</v>
      </c>
      <c r="T177" s="10">
        <v>45424.75</v>
      </c>
      <c r="U177" s="12">
        <v>297.5</v>
      </c>
    </row>
    <row r="178" spans="13:21" x14ac:dyDescent="0.2">
      <c r="M178" s="15">
        <v>430</v>
      </c>
      <c r="T178" s="10">
        <v>45425.75</v>
      </c>
      <c r="U178" s="12">
        <v>294.23</v>
      </c>
    </row>
    <row r="179" spans="13:21" x14ac:dyDescent="0.2">
      <c r="M179" s="15">
        <v>138.37</v>
      </c>
      <c r="T179" s="10">
        <v>45426.25</v>
      </c>
      <c r="U179" s="12">
        <v>0</v>
      </c>
    </row>
    <row r="180" spans="13:21" x14ac:dyDescent="0.2">
      <c r="M180" s="15">
        <v>268.70999999999998</v>
      </c>
      <c r="N180" s="18">
        <f>SUM(_xlfn.ANCHORARRAY(M15))</f>
        <v>61915.30999999999</v>
      </c>
      <c r="T180" s="10">
        <v>45426.75</v>
      </c>
      <c r="U180" s="12">
        <v>309.3</v>
      </c>
    </row>
    <row r="181" spans="13:21" x14ac:dyDescent="0.2">
      <c r="T181" s="10">
        <v>45426.75</v>
      </c>
      <c r="U181" s="12">
        <v>350.01</v>
      </c>
    </row>
    <row r="182" spans="13:21" x14ac:dyDescent="0.2">
      <c r="T182" s="10">
        <v>45427.75</v>
      </c>
      <c r="U182" s="12">
        <v>489.03</v>
      </c>
    </row>
    <row r="183" spans="13:21" x14ac:dyDescent="0.2">
      <c r="T183" s="10">
        <v>45428.75</v>
      </c>
      <c r="U183" s="12">
        <v>250</v>
      </c>
    </row>
    <row r="184" spans="13:21" x14ac:dyDescent="0.2">
      <c r="T184" s="10">
        <v>45428.75</v>
      </c>
      <c r="U184" s="12">
        <v>600</v>
      </c>
    </row>
    <row r="185" spans="13:21" x14ac:dyDescent="0.2">
      <c r="T185" s="10">
        <v>45428.75</v>
      </c>
      <c r="U185" s="12">
        <v>326.92</v>
      </c>
    </row>
    <row r="186" spans="13:21" x14ac:dyDescent="0.2">
      <c r="T186" s="10">
        <v>45428.75</v>
      </c>
      <c r="U186" s="12">
        <v>299.95999999999998</v>
      </c>
    </row>
    <row r="187" spans="13:21" x14ac:dyDescent="0.2">
      <c r="T187" s="10">
        <v>45429.75</v>
      </c>
      <c r="U187" s="12">
        <v>162.5</v>
      </c>
    </row>
    <row r="188" spans="13:21" x14ac:dyDescent="0.2">
      <c r="T188" s="10">
        <v>45430.25</v>
      </c>
      <c r="U188" s="12">
        <v>320</v>
      </c>
    </row>
    <row r="189" spans="13:21" x14ac:dyDescent="0.2">
      <c r="T189" s="10">
        <v>45430.75</v>
      </c>
      <c r="U189" s="12">
        <v>479.9</v>
      </c>
    </row>
    <row r="190" spans="13:21" x14ac:dyDescent="0.2">
      <c r="T190" s="10">
        <v>45430.75</v>
      </c>
      <c r="U190" s="12">
        <v>560</v>
      </c>
    </row>
    <row r="191" spans="13:21" x14ac:dyDescent="0.2">
      <c r="T191" s="10">
        <v>45430.75</v>
      </c>
      <c r="U191" s="12">
        <v>560</v>
      </c>
    </row>
    <row r="192" spans="13:21" x14ac:dyDescent="0.2">
      <c r="T192" s="10">
        <v>45431.75</v>
      </c>
      <c r="U192" s="12">
        <v>262.38</v>
      </c>
    </row>
    <row r="193" spans="20:21" x14ac:dyDescent="0.2">
      <c r="T193" s="10">
        <v>45431.75</v>
      </c>
      <c r="U193" s="12">
        <v>398.85</v>
      </c>
    </row>
    <row r="194" spans="20:21" x14ac:dyDescent="0.2">
      <c r="T194" s="10">
        <v>45431.75</v>
      </c>
      <c r="U194" s="12">
        <v>349.81</v>
      </c>
    </row>
    <row r="195" spans="20:21" x14ac:dyDescent="0.2">
      <c r="T195" s="10">
        <v>45431.75</v>
      </c>
      <c r="U195" s="12">
        <v>250</v>
      </c>
    </row>
    <row r="196" spans="20:21" x14ac:dyDescent="0.2">
      <c r="T196" s="10">
        <v>45431.75</v>
      </c>
      <c r="U196" s="12">
        <v>297.5</v>
      </c>
    </row>
    <row r="197" spans="20:21" x14ac:dyDescent="0.2">
      <c r="T197" s="10">
        <v>45432.75</v>
      </c>
      <c r="U197" s="12">
        <v>294.23</v>
      </c>
    </row>
    <row r="198" spans="20:21" x14ac:dyDescent="0.2">
      <c r="T198" s="10">
        <v>45433.25</v>
      </c>
      <c r="U198" s="12">
        <v>525</v>
      </c>
    </row>
    <row r="199" spans="20:21" x14ac:dyDescent="0.2">
      <c r="T199" s="10">
        <v>45433.75</v>
      </c>
      <c r="U199" s="12">
        <v>309.3</v>
      </c>
    </row>
    <row r="200" spans="20:21" x14ac:dyDescent="0.2">
      <c r="T200" s="10">
        <v>45433.75</v>
      </c>
      <c r="U200" s="12">
        <v>350.01</v>
      </c>
    </row>
    <row r="201" spans="20:21" x14ac:dyDescent="0.2">
      <c r="T201" s="10">
        <v>45434.75</v>
      </c>
      <c r="U201" s="12">
        <v>489.03</v>
      </c>
    </row>
    <row r="202" spans="20:21" x14ac:dyDescent="0.2">
      <c r="T202" s="10">
        <v>45435.75</v>
      </c>
      <c r="U202" s="12">
        <v>250</v>
      </c>
    </row>
    <row r="203" spans="20:21" x14ac:dyDescent="0.2">
      <c r="T203" s="10">
        <v>45435.75</v>
      </c>
      <c r="U203" s="12">
        <v>600</v>
      </c>
    </row>
    <row r="204" spans="20:21" x14ac:dyDescent="0.2">
      <c r="T204" s="10">
        <v>45435.75</v>
      </c>
      <c r="U204" s="12">
        <v>326.92</v>
      </c>
    </row>
    <row r="205" spans="20:21" x14ac:dyDescent="0.2">
      <c r="T205" s="10">
        <v>45435.75</v>
      </c>
      <c r="U205" s="12">
        <v>299.95999999999998</v>
      </c>
    </row>
    <row r="206" spans="20:21" x14ac:dyDescent="0.2">
      <c r="T206" s="10">
        <v>45436.75</v>
      </c>
      <c r="U206" s="12">
        <v>162.5</v>
      </c>
    </row>
    <row r="207" spans="20:21" x14ac:dyDescent="0.2">
      <c r="T207" s="10">
        <v>45437.25</v>
      </c>
      <c r="U207" s="12">
        <v>320</v>
      </c>
    </row>
    <row r="208" spans="20:21" x14ac:dyDescent="0.2">
      <c r="T208" s="10">
        <v>45437.75</v>
      </c>
      <c r="U208" s="12">
        <v>479.9</v>
      </c>
    </row>
    <row r="209" spans="20:21" x14ac:dyDescent="0.2">
      <c r="T209" s="10">
        <v>45437.75</v>
      </c>
      <c r="U209" s="12">
        <v>560</v>
      </c>
    </row>
    <row r="210" spans="20:21" x14ac:dyDescent="0.2">
      <c r="T210" s="10">
        <v>45437.75</v>
      </c>
      <c r="U210" s="12">
        <v>560</v>
      </c>
    </row>
    <row r="211" spans="20:21" x14ac:dyDescent="0.2">
      <c r="T211" s="10">
        <v>45438.75</v>
      </c>
      <c r="U211" s="12">
        <v>262.38</v>
      </c>
    </row>
    <row r="212" spans="20:21" x14ac:dyDescent="0.2">
      <c r="T212" s="10">
        <v>45438.75</v>
      </c>
      <c r="U212" s="12">
        <v>398.85</v>
      </c>
    </row>
    <row r="213" spans="20:21" x14ac:dyDescent="0.2">
      <c r="T213" s="10">
        <v>45438.75</v>
      </c>
      <c r="U213" s="12">
        <v>349.81</v>
      </c>
    </row>
    <row r="214" spans="20:21" x14ac:dyDescent="0.2">
      <c r="T214" s="10">
        <v>45438.75</v>
      </c>
      <c r="U214" s="12">
        <v>250</v>
      </c>
    </row>
    <row r="215" spans="20:21" x14ac:dyDescent="0.2">
      <c r="T215" s="10">
        <v>45438.75</v>
      </c>
      <c r="U215" s="12">
        <v>297.5</v>
      </c>
    </row>
    <row r="216" spans="20:21" x14ac:dyDescent="0.2">
      <c r="T216" s="10">
        <v>45439.75</v>
      </c>
      <c r="U216" s="12">
        <v>294.23</v>
      </c>
    </row>
    <row r="217" spans="20:21" x14ac:dyDescent="0.2">
      <c r="T217" s="10">
        <v>45440.25</v>
      </c>
      <c r="U217" s="12">
        <v>525</v>
      </c>
    </row>
    <row r="218" spans="20:21" x14ac:dyDescent="0.2">
      <c r="T218" s="10">
        <v>45440.75</v>
      </c>
      <c r="U218" s="12">
        <v>309.3</v>
      </c>
    </row>
    <row r="219" spans="20:21" x14ac:dyDescent="0.2">
      <c r="T219" s="10">
        <v>45440.75</v>
      </c>
      <c r="U219" s="12">
        <v>350.01</v>
      </c>
    </row>
    <row r="220" spans="20:21" x14ac:dyDescent="0.2">
      <c r="T220" s="10">
        <v>45441.25</v>
      </c>
      <c r="U220" s="12">
        <v>250</v>
      </c>
    </row>
    <row r="221" spans="20:21" x14ac:dyDescent="0.2">
      <c r="T221" s="10">
        <v>45441.25</v>
      </c>
      <c r="U221" s="12">
        <v>250</v>
      </c>
    </row>
    <row r="222" spans="20:21" x14ac:dyDescent="0.2">
      <c r="T222" s="10">
        <v>45441.75</v>
      </c>
      <c r="U222" s="12">
        <v>489.03</v>
      </c>
    </row>
    <row r="223" spans="20:21" x14ac:dyDescent="0.2">
      <c r="T223" s="10">
        <v>45442.25</v>
      </c>
      <c r="U223" s="12">
        <v>800</v>
      </c>
    </row>
    <row r="224" spans="20:21" x14ac:dyDescent="0.2">
      <c r="T224" s="10">
        <v>45442.75</v>
      </c>
      <c r="U224" s="12">
        <v>250</v>
      </c>
    </row>
    <row r="225" spans="20:21" x14ac:dyDescent="0.2">
      <c r="T225" s="10">
        <v>45442.75</v>
      </c>
      <c r="U225" s="12">
        <v>600</v>
      </c>
    </row>
    <row r="226" spans="20:21" x14ac:dyDescent="0.2">
      <c r="T226" s="10">
        <v>45442.75</v>
      </c>
      <c r="U226" s="12">
        <v>326.92</v>
      </c>
    </row>
    <row r="227" spans="20:21" x14ac:dyDescent="0.2">
      <c r="T227" s="10">
        <v>45442.75</v>
      </c>
      <c r="U227" s="12">
        <v>299.95999999999998</v>
      </c>
    </row>
    <row r="228" spans="20:21" x14ac:dyDescent="0.2">
      <c r="T228" s="10">
        <v>45443.75</v>
      </c>
      <c r="U228" s="12">
        <v>162.5</v>
      </c>
    </row>
    <row r="229" spans="20:21" x14ac:dyDescent="0.2">
      <c r="T229" s="10">
        <v>45444.25</v>
      </c>
      <c r="U229" s="12">
        <v>1200</v>
      </c>
    </row>
    <row r="230" spans="20:21" x14ac:dyDescent="0.2">
      <c r="T230" s="10">
        <v>45444.25</v>
      </c>
      <c r="U230" s="12">
        <v>320</v>
      </c>
    </row>
    <row r="231" spans="20:21" x14ac:dyDescent="0.2">
      <c r="T231" s="10">
        <v>45444.75</v>
      </c>
      <c r="U231" s="12">
        <v>479.9</v>
      </c>
    </row>
    <row r="232" spans="20:21" x14ac:dyDescent="0.2">
      <c r="T232" s="10">
        <v>45444.75</v>
      </c>
      <c r="U232" s="12">
        <v>560</v>
      </c>
    </row>
    <row r="233" spans="20:21" x14ac:dyDescent="0.2">
      <c r="T233" s="10">
        <v>45444.75</v>
      </c>
      <c r="U233" s="12">
        <v>560</v>
      </c>
    </row>
    <row r="234" spans="20:21" x14ac:dyDescent="0.2">
      <c r="T234" s="10">
        <v>45445.75</v>
      </c>
      <c r="U234" s="12">
        <v>262.38</v>
      </c>
    </row>
    <row r="235" spans="20:21" x14ac:dyDescent="0.2">
      <c r="T235" s="10">
        <v>45445.75</v>
      </c>
      <c r="U235" s="12">
        <v>398.85</v>
      </c>
    </row>
    <row r="236" spans="20:21" x14ac:dyDescent="0.2">
      <c r="T236" s="10">
        <v>45445.75</v>
      </c>
      <c r="U236" s="12">
        <v>349.81</v>
      </c>
    </row>
    <row r="237" spans="20:21" x14ac:dyDescent="0.2">
      <c r="T237" s="10">
        <v>45445.75</v>
      </c>
      <c r="U237" s="12">
        <v>250</v>
      </c>
    </row>
    <row r="238" spans="20:21" x14ac:dyDescent="0.2">
      <c r="T238" s="10">
        <v>45445.75</v>
      </c>
      <c r="U238" s="12">
        <v>297.5</v>
      </c>
    </row>
    <row r="239" spans="20:21" x14ac:dyDescent="0.2">
      <c r="T239" s="10">
        <v>45446.75</v>
      </c>
      <c r="U239" s="12">
        <v>294.23</v>
      </c>
    </row>
    <row r="240" spans="20:21" x14ac:dyDescent="0.2">
      <c r="T240" s="10">
        <v>45447.75</v>
      </c>
      <c r="U240" s="12">
        <v>1800</v>
      </c>
    </row>
    <row r="241" spans="20:21" x14ac:dyDescent="0.2">
      <c r="T241" s="10">
        <v>45447.75</v>
      </c>
      <c r="U241" s="12">
        <v>309.3</v>
      </c>
    </row>
    <row r="242" spans="20:21" x14ac:dyDescent="0.2">
      <c r="T242" s="10">
        <v>45447.75</v>
      </c>
      <c r="U242" s="12">
        <v>350.01</v>
      </c>
    </row>
    <row r="243" spans="20:21" x14ac:dyDescent="0.2">
      <c r="T243" s="10">
        <v>45448.75</v>
      </c>
      <c r="U243" s="12">
        <v>489.11</v>
      </c>
    </row>
    <row r="244" spans="20:21" x14ac:dyDescent="0.2">
      <c r="T244" s="10">
        <v>45449.25</v>
      </c>
      <c r="U244" s="12">
        <v>320</v>
      </c>
    </row>
    <row r="245" spans="20:21" x14ac:dyDescent="0.2">
      <c r="T245" s="10">
        <v>45449.25</v>
      </c>
      <c r="U245" s="12">
        <v>525</v>
      </c>
    </row>
    <row r="246" spans="20:21" x14ac:dyDescent="0.2">
      <c r="T246" s="10">
        <v>45449.75</v>
      </c>
      <c r="U246" s="12">
        <v>250</v>
      </c>
    </row>
    <row r="247" spans="20:21" x14ac:dyDescent="0.2">
      <c r="T247" s="10">
        <v>45449.75</v>
      </c>
      <c r="U247" s="12">
        <v>600</v>
      </c>
    </row>
    <row r="248" spans="20:21" x14ac:dyDescent="0.2">
      <c r="T248" s="10">
        <v>45449.75</v>
      </c>
      <c r="U248" s="12">
        <v>326.92</v>
      </c>
    </row>
    <row r="249" spans="20:21" x14ac:dyDescent="0.2">
      <c r="T249" s="10">
        <v>45449.75</v>
      </c>
      <c r="U249" s="12">
        <v>299.95999999999998</v>
      </c>
    </row>
    <row r="250" spans="20:21" x14ac:dyDescent="0.2">
      <c r="T250" s="10">
        <v>45450.75</v>
      </c>
      <c r="U250" s="12">
        <v>162.5</v>
      </c>
    </row>
    <row r="251" spans="20:21" x14ac:dyDescent="0.2">
      <c r="T251" s="10">
        <v>45451.25</v>
      </c>
      <c r="U251" s="12">
        <v>229</v>
      </c>
    </row>
    <row r="252" spans="20:21" x14ac:dyDescent="0.2">
      <c r="T252" s="10">
        <v>45451.25</v>
      </c>
      <c r="U252" s="12">
        <v>229</v>
      </c>
    </row>
    <row r="253" spans="20:21" x14ac:dyDescent="0.2">
      <c r="T253" s="10">
        <v>45451.25</v>
      </c>
      <c r="U253" s="12">
        <v>229</v>
      </c>
    </row>
    <row r="254" spans="20:21" x14ac:dyDescent="0.2">
      <c r="T254" s="10">
        <v>45451.25</v>
      </c>
      <c r="U254" s="12">
        <v>229</v>
      </c>
    </row>
    <row r="255" spans="20:21" x14ac:dyDescent="0.2">
      <c r="T255" s="10">
        <v>45451.75</v>
      </c>
      <c r="U255" s="12">
        <v>479.9</v>
      </c>
    </row>
    <row r="256" spans="20:21" x14ac:dyDescent="0.2">
      <c r="T256" s="10">
        <v>45451.75</v>
      </c>
      <c r="U256" s="12">
        <v>560</v>
      </c>
    </row>
    <row r="257" spans="20:21" x14ac:dyDescent="0.2">
      <c r="T257" s="10">
        <v>45452.75</v>
      </c>
      <c r="U257" s="12">
        <v>262.38</v>
      </c>
    </row>
    <row r="258" spans="20:21" x14ac:dyDescent="0.2">
      <c r="T258" s="10">
        <v>45452.75</v>
      </c>
      <c r="U258" s="12">
        <v>398.85</v>
      </c>
    </row>
    <row r="259" spans="20:21" x14ac:dyDescent="0.2">
      <c r="T259" s="10">
        <v>45452.75</v>
      </c>
      <c r="U259" s="12">
        <v>349.81</v>
      </c>
    </row>
    <row r="260" spans="20:21" x14ac:dyDescent="0.2">
      <c r="T260" s="10">
        <v>45452.75</v>
      </c>
      <c r="U260" s="12">
        <v>250</v>
      </c>
    </row>
    <row r="261" spans="20:21" x14ac:dyDescent="0.2">
      <c r="T261" s="10">
        <v>45452.75</v>
      </c>
      <c r="U261" s="12">
        <v>297.5</v>
      </c>
    </row>
    <row r="262" spans="20:21" x14ac:dyDescent="0.2">
      <c r="T262" s="10">
        <v>45453.25</v>
      </c>
      <c r="U262" s="12">
        <v>320</v>
      </c>
    </row>
    <row r="263" spans="20:21" x14ac:dyDescent="0.2">
      <c r="T263" s="10">
        <v>45453.75</v>
      </c>
      <c r="U263" s="12">
        <v>810</v>
      </c>
    </row>
    <row r="264" spans="20:21" x14ac:dyDescent="0.2">
      <c r="T264" s="10">
        <v>45453.75</v>
      </c>
      <c r="U264" s="12">
        <v>294.23</v>
      </c>
    </row>
    <row r="265" spans="20:21" x14ac:dyDescent="0.2">
      <c r="T265" s="10">
        <v>45454.75</v>
      </c>
      <c r="U265" s="12">
        <v>270</v>
      </c>
    </row>
    <row r="266" spans="20:21" x14ac:dyDescent="0.2">
      <c r="T266" s="10">
        <v>45454.75</v>
      </c>
      <c r="U266" s="12">
        <v>309.3</v>
      </c>
    </row>
    <row r="267" spans="20:21" x14ac:dyDescent="0.2">
      <c r="T267" s="10">
        <v>45454.75</v>
      </c>
      <c r="U267" s="12">
        <v>350.01</v>
      </c>
    </row>
    <row r="268" spans="20:21" x14ac:dyDescent="0.2">
      <c r="T268" s="10">
        <v>45456.25</v>
      </c>
      <c r="U268" s="12">
        <v>320</v>
      </c>
    </row>
    <row r="269" spans="20:21" x14ac:dyDescent="0.2">
      <c r="T269" s="10">
        <v>45456.75</v>
      </c>
      <c r="U269" s="12">
        <v>250</v>
      </c>
    </row>
    <row r="270" spans="20:21" x14ac:dyDescent="0.2">
      <c r="T270" s="10">
        <v>45456.75</v>
      </c>
      <c r="U270" s="12">
        <v>600</v>
      </c>
    </row>
    <row r="271" spans="20:21" x14ac:dyDescent="0.2">
      <c r="T271" s="10">
        <v>45456.75</v>
      </c>
      <c r="U271" s="12">
        <v>326.92</v>
      </c>
    </row>
    <row r="272" spans="20:21" x14ac:dyDescent="0.2">
      <c r="T272" s="10">
        <v>45456.75</v>
      </c>
      <c r="U272" s="12">
        <v>299.95999999999998</v>
      </c>
    </row>
    <row r="273" spans="20:21" x14ac:dyDescent="0.2">
      <c r="T273" s="10">
        <v>45457.25</v>
      </c>
      <c r="U273" s="12">
        <v>229</v>
      </c>
    </row>
    <row r="274" spans="20:21" x14ac:dyDescent="0.2">
      <c r="T274" s="10">
        <v>45457.25</v>
      </c>
      <c r="U274" s="12">
        <v>229</v>
      </c>
    </row>
    <row r="275" spans="20:21" x14ac:dyDescent="0.2">
      <c r="T275" s="10">
        <v>45457.25</v>
      </c>
      <c r="U275" s="12">
        <v>229</v>
      </c>
    </row>
    <row r="276" spans="20:21" x14ac:dyDescent="0.2">
      <c r="T276" s="10">
        <v>45457.25</v>
      </c>
      <c r="U276" s="12">
        <v>229</v>
      </c>
    </row>
    <row r="277" spans="20:21" x14ac:dyDescent="0.2">
      <c r="T277" s="10">
        <v>45457.25</v>
      </c>
      <c r="U277" s="12">
        <v>229</v>
      </c>
    </row>
    <row r="278" spans="20:21" x14ac:dyDescent="0.2">
      <c r="T278" s="10">
        <v>45457.25</v>
      </c>
      <c r="U278" s="12">
        <v>229</v>
      </c>
    </row>
    <row r="279" spans="20:21" x14ac:dyDescent="0.2">
      <c r="T279" s="10">
        <v>45457.75</v>
      </c>
      <c r="U279" s="12">
        <v>162.5</v>
      </c>
    </row>
    <row r="280" spans="20:21" x14ac:dyDescent="0.2">
      <c r="T280" s="10">
        <v>45458.75</v>
      </c>
      <c r="U280" s="12">
        <v>479.9</v>
      </c>
    </row>
    <row r="281" spans="20:21" x14ac:dyDescent="0.2">
      <c r="T281" s="10">
        <v>45459.75</v>
      </c>
      <c r="U281" s="12">
        <v>262.38</v>
      </c>
    </row>
    <row r="282" spans="20:21" x14ac:dyDescent="0.2">
      <c r="T282" s="10">
        <v>45459.75</v>
      </c>
      <c r="U282" s="12">
        <v>398.85</v>
      </c>
    </row>
    <row r="283" spans="20:21" x14ac:dyDescent="0.2">
      <c r="T283" s="10">
        <v>45459.75</v>
      </c>
      <c r="U283" s="12">
        <v>349.81</v>
      </c>
    </row>
    <row r="284" spans="20:21" x14ac:dyDescent="0.2">
      <c r="T284" s="10">
        <v>45459.75</v>
      </c>
      <c r="U284" s="12">
        <v>250</v>
      </c>
    </row>
    <row r="285" spans="20:21" x14ac:dyDescent="0.2">
      <c r="T285" s="10">
        <v>45459.75</v>
      </c>
      <c r="U285" s="12">
        <v>297.5</v>
      </c>
    </row>
    <row r="286" spans="20:21" x14ac:dyDescent="0.2">
      <c r="T286" s="10">
        <v>45460.75</v>
      </c>
      <c r="U286" s="12">
        <v>294.5</v>
      </c>
    </row>
    <row r="287" spans="20:21" x14ac:dyDescent="0.2">
      <c r="T287" s="10">
        <v>45460.75</v>
      </c>
      <c r="U287" s="12">
        <v>1499</v>
      </c>
    </row>
    <row r="288" spans="20:21" x14ac:dyDescent="0.2">
      <c r="T288" s="10">
        <v>45460.75</v>
      </c>
      <c r="U288" s="12">
        <v>294.23</v>
      </c>
    </row>
    <row r="289" spans="20:21" x14ac:dyDescent="0.2">
      <c r="T289" s="10">
        <v>45461.75</v>
      </c>
      <c r="U289" s="12">
        <v>270</v>
      </c>
    </row>
    <row r="290" spans="20:21" x14ac:dyDescent="0.2">
      <c r="T290" s="10">
        <v>45461.75</v>
      </c>
      <c r="U290" s="12">
        <v>309.3</v>
      </c>
    </row>
    <row r="291" spans="20:21" x14ac:dyDescent="0.2">
      <c r="T291" s="10">
        <v>45461.75</v>
      </c>
      <c r="U291" s="12">
        <v>350.01</v>
      </c>
    </row>
    <row r="292" spans="20:21" x14ac:dyDescent="0.2">
      <c r="T292" s="10">
        <v>45463.25</v>
      </c>
      <c r="U292" s="12">
        <v>1249</v>
      </c>
    </row>
    <row r="293" spans="20:21" x14ac:dyDescent="0.2">
      <c r="T293" s="10">
        <v>45463.25</v>
      </c>
      <c r="U293" s="12">
        <v>320</v>
      </c>
    </row>
    <row r="294" spans="20:21" x14ac:dyDescent="0.2">
      <c r="T294" s="10">
        <v>45463.75</v>
      </c>
      <c r="U294" s="12">
        <v>250</v>
      </c>
    </row>
    <row r="295" spans="20:21" x14ac:dyDescent="0.2">
      <c r="T295" s="10">
        <v>45463.75</v>
      </c>
      <c r="U295" s="12">
        <v>600</v>
      </c>
    </row>
    <row r="296" spans="20:21" x14ac:dyDescent="0.2">
      <c r="T296" s="10">
        <v>45463.75</v>
      </c>
      <c r="U296" s="12">
        <v>326.92</v>
      </c>
    </row>
    <row r="297" spans="20:21" x14ac:dyDescent="0.2">
      <c r="T297" s="10">
        <v>45463.75</v>
      </c>
      <c r="U297" s="12">
        <v>299.95999999999998</v>
      </c>
    </row>
    <row r="298" spans="20:21" x14ac:dyDescent="0.2">
      <c r="T298" s="10">
        <v>45464.25</v>
      </c>
      <c r="U298" s="12">
        <v>243</v>
      </c>
    </row>
    <row r="299" spans="20:21" x14ac:dyDescent="0.2">
      <c r="T299" s="10">
        <v>45464.75</v>
      </c>
      <c r="U299" s="12">
        <v>162.5</v>
      </c>
    </row>
    <row r="300" spans="20:21" x14ac:dyDescent="0.2">
      <c r="T300" s="10">
        <v>45465.75</v>
      </c>
      <c r="U300" s="12">
        <v>1000</v>
      </c>
    </row>
    <row r="301" spans="20:21" x14ac:dyDescent="0.2">
      <c r="T301" s="10">
        <v>45465.75</v>
      </c>
      <c r="U301" s="12">
        <v>0</v>
      </c>
    </row>
    <row r="302" spans="20:21" x14ac:dyDescent="0.2">
      <c r="T302" s="10">
        <v>45465.75</v>
      </c>
      <c r="U302" s="12">
        <v>479.9</v>
      </c>
    </row>
    <row r="303" spans="20:21" x14ac:dyDescent="0.2">
      <c r="T303" s="10">
        <v>45466.25</v>
      </c>
      <c r="U303" s="12">
        <v>799</v>
      </c>
    </row>
    <row r="304" spans="20:21" x14ac:dyDescent="0.2">
      <c r="T304" s="10">
        <v>45466.25</v>
      </c>
      <c r="U304" s="12">
        <v>799</v>
      </c>
    </row>
    <row r="305" spans="20:21" x14ac:dyDescent="0.2">
      <c r="T305" s="10">
        <v>45466.75</v>
      </c>
      <c r="U305" s="12">
        <v>262.38</v>
      </c>
    </row>
    <row r="306" spans="20:21" x14ac:dyDescent="0.2">
      <c r="T306" s="10">
        <v>45466.75</v>
      </c>
      <c r="U306" s="12">
        <v>398.85</v>
      </c>
    </row>
    <row r="307" spans="20:21" x14ac:dyDescent="0.2">
      <c r="T307" s="10">
        <v>45466.75</v>
      </c>
      <c r="U307" s="12">
        <v>349.81</v>
      </c>
    </row>
    <row r="308" spans="20:21" x14ac:dyDescent="0.2">
      <c r="T308" s="10">
        <v>45466.75</v>
      </c>
      <c r="U308" s="12">
        <v>250</v>
      </c>
    </row>
    <row r="309" spans="20:21" x14ac:dyDescent="0.2">
      <c r="T309" s="10">
        <v>45466.75</v>
      </c>
      <c r="U309" s="12">
        <v>297.5</v>
      </c>
    </row>
    <row r="310" spans="20:21" x14ac:dyDescent="0.2">
      <c r="T310" s="10">
        <v>45467.25</v>
      </c>
      <c r="U310" s="12">
        <v>320</v>
      </c>
    </row>
    <row r="311" spans="20:21" x14ac:dyDescent="0.2">
      <c r="T311" s="10">
        <v>45467.75</v>
      </c>
      <c r="U311" s="12">
        <v>294.5</v>
      </c>
    </row>
    <row r="312" spans="20:21" x14ac:dyDescent="0.2">
      <c r="T312" s="10">
        <v>45467.75</v>
      </c>
      <c r="U312" s="12">
        <v>350.77</v>
      </c>
    </row>
    <row r="313" spans="20:21" x14ac:dyDescent="0.2">
      <c r="T313" s="10">
        <v>45467.75</v>
      </c>
      <c r="U313" s="12">
        <v>294.23</v>
      </c>
    </row>
    <row r="314" spans="20:21" x14ac:dyDescent="0.2">
      <c r="T314" s="10">
        <v>45468.75</v>
      </c>
      <c r="U314" s="12">
        <v>270</v>
      </c>
    </row>
    <row r="315" spans="20:21" x14ac:dyDescent="0.2">
      <c r="T315" s="10">
        <v>45468.75</v>
      </c>
      <c r="U315" s="12">
        <v>309.3</v>
      </c>
    </row>
    <row r="316" spans="20:21" x14ac:dyDescent="0.2">
      <c r="T316" s="10">
        <v>45468.75</v>
      </c>
      <c r="U316" s="12">
        <v>349.97</v>
      </c>
    </row>
    <row r="317" spans="20:21" x14ac:dyDescent="0.2">
      <c r="T317" s="10">
        <v>45470.75</v>
      </c>
      <c r="U317" s="12">
        <v>600</v>
      </c>
    </row>
    <row r="318" spans="20:21" x14ac:dyDescent="0.2">
      <c r="T318" s="10">
        <v>45470.75</v>
      </c>
      <c r="U318" s="12">
        <v>326.92</v>
      </c>
    </row>
    <row r="319" spans="20:21" x14ac:dyDescent="0.2">
      <c r="T319" s="10">
        <v>45470.75</v>
      </c>
      <c r="U319" s="12">
        <v>299.95999999999998</v>
      </c>
    </row>
    <row r="320" spans="20:21" x14ac:dyDescent="0.2">
      <c r="T320" s="10">
        <v>45471.25</v>
      </c>
      <c r="U320" s="12">
        <v>229</v>
      </c>
    </row>
    <row r="321" spans="20:21" x14ac:dyDescent="0.2">
      <c r="T321" s="10">
        <v>45471.25</v>
      </c>
      <c r="U321" s="12">
        <v>229</v>
      </c>
    </row>
    <row r="322" spans="20:21" x14ac:dyDescent="0.2">
      <c r="T322" s="10">
        <v>45471.25</v>
      </c>
      <c r="U322" s="12">
        <v>229</v>
      </c>
    </row>
    <row r="323" spans="20:21" x14ac:dyDescent="0.2">
      <c r="T323" s="10">
        <v>45471.25</v>
      </c>
      <c r="U323" s="12">
        <v>229</v>
      </c>
    </row>
    <row r="324" spans="20:21" x14ac:dyDescent="0.2">
      <c r="T324" s="10">
        <v>45471.75</v>
      </c>
      <c r="U324" s="12">
        <v>1499</v>
      </c>
    </row>
    <row r="325" spans="20:21" x14ac:dyDescent="0.2">
      <c r="T325" s="10">
        <v>45471.75</v>
      </c>
      <c r="U325" s="12">
        <v>162.5</v>
      </c>
    </row>
    <row r="326" spans="20:21" x14ac:dyDescent="0.2">
      <c r="T326" s="10">
        <v>45472.75</v>
      </c>
      <c r="U326" s="12">
        <v>0</v>
      </c>
    </row>
    <row r="327" spans="20:21" x14ac:dyDescent="0.2">
      <c r="T327" s="10">
        <v>45472.75</v>
      </c>
      <c r="U327" s="12">
        <v>419.9</v>
      </c>
    </row>
    <row r="328" spans="20:21" x14ac:dyDescent="0.2">
      <c r="T328" s="10">
        <v>45472.75</v>
      </c>
      <c r="U328" s="12">
        <v>464.95</v>
      </c>
    </row>
    <row r="329" spans="20:21" x14ac:dyDescent="0.2">
      <c r="T329" s="10">
        <v>45472.75</v>
      </c>
      <c r="U329" s="12">
        <v>479.9</v>
      </c>
    </row>
    <row r="330" spans="20:21" x14ac:dyDescent="0.2">
      <c r="T330" s="10">
        <v>45473.25</v>
      </c>
      <c r="U330" s="12">
        <v>320</v>
      </c>
    </row>
    <row r="331" spans="20:21" x14ac:dyDescent="0.2">
      <c r="T331" s="10">
        <v>45473.75</v>
      </c>
      <c r="U331" s="12">
        <v>262.38</v>
      </c>
    </row>
    <row r="332" spans="20:21" x14ac:dyDescent="0.2">
      <c r="T332" s="10">
        <v>45473.75</v>
      </c>
      <c r="U332" s="12">
        <v>398.85</v>
      </c>
    </row>
    <row r="333" spans="20:21" x14ac:dyDescent="0.2">
      <c r="T333" s="10">
        <v>45473.75</v>
      </c>
      <c r="U333" s="12">
        <v>349.81</v>
      </c>
    </row>
    <row r="334" spans="20:21" x14ac:dyDescent="0.2">
      <c r="T334" s="10">
        <v>45473.75</v>
      </c>
      <c r="U334" s="12">
        <v>250</v>
      </c>
    </row>
    <row r="335" spans="20:21" x14ac:dyDescent="0.2">
      <c r="T335" s="10">
        <v>45473.75</v>
      </c>
      <c r="U335" s="12">
        <v>297.5</v>
      </c>
    </row>
    <row r="336" spans="20:21" x14ac:dyDescent="0.2">
      <c r="T336" s="10">
        <v>45474.75</v>
      </c>
      <c r="U336" s="12">
        <v>294.5</v>
      </c>
    </row>
    <row r="337" spans="20:21" x14ac:dyDescent="0.2">
      <c r="T337" s="10">
        <v>45474.75</v>
      </c>
      <c r="U337" s="12">
        <v>350.77</v>
      </c>
    </row>
    <row r="338" spans="20:21" x14ac:dyDescent="0.2">
      <c r="T338" s="10">
        <v>45474.75</v>
      </c>
      <c r="U338" s="12">
        <v>294.23</v>
      </c>
    </row>
    <row r="339" spans="20:21" x14ac:dyDescent="0.2">
      <c r="T339" s="10">
        <v>45475.25</v>
      </c>
      <c r="U339" s="12">
        <v>320</v>
      </c>
    </row>
    <row r="340" spans="20:21" x14ac:dyDescent="0.2">
      <c r="T340" s="10">
        <v>45475.75</v>
      </c>
      <c r="U340" s="12">
        <v>270</v>
      </c>
    </row>
    <row r="341" spans="20:21" x14ac:dyDescent="0.2">
      <c r="T341" s="10">
        <v>45475.75</v>
      </c>
      <c r="U341" s="12">
        <v>309.3</v>
      </c>
    </row>
    <row r="342" spans="20:21" x14ac:dyDescent="0.2">
      <c r="T342" s="10">
        <v>45476.25</v>
      </c>
      <c r="U342" s="12">
        <v>243</v>
      </c>
    </row>
    <row r="343" spans="20:21" x14ac:dyDescent="0.2">
      <c r="T343" s="10">
        <v>45476.25</v>
      </c>
      <c r="U343" s="12">
        <v>243</v>
      </c>
    </row>
    <row r="344" spans="20:21" x14ac:dyDescent="0.2">
      <c r="T344" s="10">
        <v>45476.75</v>
      </c>
      <c r="U344" s="12">
        <v>300</v>
      </c>
    </row>
    <row r="345" spans="20:21" x14ac:dyDescent="0.2">
      <c r="T345" s="10">
        <v>45477.75</v>
      </c>
      <c r="U345" s="12">
        <v>326.92</v>
      </c>
    </row>
    <row r="346" spans="20:21" x14ac:dyDescent="0.2">
      <c r="T346" s="10">
        <v>45477.75</v>
      </c>
      <c r="U346" s="12">
        <v>299.95999999999998</v>
      </c>
    </row>
    <row r="347" spans="20:21" x14ac:dyDescent="0.2">
      <c r="T347" s="10">
        <v>45478.75</v>
      </c>
      <c r="U347" s="12">
        <v>268.70999999999998</v>
      </c>
    </row>
    <row r="348" spans="20:21" x14ac:dyDescent="0.2">
      <c r="T348" s="10">
        <v>45478.75</v>
      </c>
      <c r="U348" s="12">
        <v>162.5</v>
      </c>
    </row>
    <row r="349" spans="20:21" x14ac:dyDescent="0.2">
      <c r="T349" s="10">
        <v>45479.75</v>
      </c>
      <c r="U349" s="12">
        <v>329.95</v>
      </c>
    </row>
    <row r="350" spans="20:21" x14ac:dyDescent="0.2">
      <c r="T350" s="10">
        <v>45479.75</v>
      </c>
      <c r="U350" s="12">
        <v>499</v>
      </c>
    </row>
    <row r="351" spans="20:21" x14ac:dyDescent="0.2">
      <c r="T351" s="10">
        <v>45479.75</v>
      </c>
      <c r="U351" s="12">
        <v>419.9</v>
      </c>
    </row>
    <row r="352" spans="20:21" x14ac:dyDescent="0.2">
      <c r="T352" s="10">
        <v>45479.75</v>
      </c>
      <c r="U352" s="12">
        <v>464.95</v>
      </c>
    </row>
    <row r="353" spans="20:21" x14ac:dyDescent="0.2">
      <c r="T353" s="10">
        <v>45479.75</v>
      </c>
      <c r="U353" s="12">
        <v>479.9</v>
      </c>
    </row>
    <row r="354" spans="20:21" x14ac:dyDescent="0.2">
      <c r="T354" s="10">
        <v>45480.75</v>
      </c>
      <c r="U354" s="12">
        <v>6000</v>
      </c>
    </row>
    <row r="355" spans="20:21" x14ac:dyDescent="0.2">
      <c r="T355" s="10">
        <v>45480.75</v>
      </c>
      <c r="U355" s="12">
        <v>262.38</v>
      </c>
    </row>
    <row r="356" spans="20:21" x14ac:dyDescent="0.2">
      <c r="T356" s="10">
        <v>45480.75</v>
      </c>
      <c r="U356" s="12">
        <v>398.85</v>
      </c>
    </row>
    <row r="357" spans="20:21" x14ac:dyDescent="0.2">
      <c r="T357" s="10">
        <v>45480.75</v>
      </c>
      <c r="U357" s="12">
        <v>349.81</v>
      </c>
    </row>
    <row r="358" spans="20:21" x14ac:dyDescent="0.2">
      <c r="T358" s="10">
        <v>45480.75</v>
      </c>
      <c r="U358" s="12">
        <v>250</v>
      </c>
    </row>
    <row r="359" spans="20:21" x14ac:dyDescent="0.2">
      <c r="T359" s="10">
        <v>45480.75</v>
      </c>
      <c r="U359" s="12">
        <v>297.5</v>
      </c>
    </row>
    <row r="360" spans="20:21" x14ac:dyDescent="0.2">
      <c r="T360" s="10">
        <v>45481.25</v>
      </c>
      <c r="U360" s="12">
        <v>320</v>
      </c>
    </row>
    <row r="361" spans="20:21" x14ac:dyDescent="0.2">
      <c r="T361" s="10">
        <v>45481.25</v>
      </c>
      <c r="U361" s="12">
        <v>320</v>
      </c>
    </row>
    <row r="362" spans="20:21" x14ac:dyDescent="0.2">
      <c r="T362" s="10">
        <v>45481.75</v>
      </c>
      <c r="U362" s="12">
        <v>294.5</v>
      </c>
    </row>
    <row r="363" spans="20:21" x14ac:dyDescent="0.2">
      <c r="T363" s="10">
        <v>45481.75</v>
      </c>
      <c r="U363" s="12">
        <v>350.77</v>
      </c>
    </row>
    <row r="364" spans="20:21" x14ac:dyDescent="0.2">
      <c r="T364" s="10">
        <v>45481.75</v>
      </c>
      <c r="U364" s="12">
        <v>294.23</v>
      </c>
    </row>
    <row r="365" spans="20:21" x14ac:dyDescent="0.2">
      <c r="T365" s="10">
        <v>45482.75</v>
      </c>
      <c r="U365" s="12">
        <v>270</v>
      </c>
    </row>
    <row r="366" spans="20:21" x14ac:dyDescent="0.2">
      <c r="T366" s="10">
        <v>45482.75</v>
      </c>
      <c r="U366" s="12">
        <v>309.3</v>
      </c>
    </row>
    <row r="367" spans="20:21" x14ac:dyDescent="0.2">
      <c r="T367" s="10">
        <v>45483.75</v>
      </c>
      <c r="U367" s="12">
        <v>217.4</v>
      </c>
    </row>
    <row r="368" spans="20:21" x14ac:dyDescent="0.2">
      <c r="T368" s="10">
        <v>45484.75</v>
      </c>
      <c r="U368" s="12">
        <v>999</v>
      </c>
    </row>
    <row r="369" spans="20:21" x14ac:dyDescent="0.2">
      <c r="T369" s="10">
        <v>45484.75</v>
      </c>
      <c r="U369" s="12">
        <v>326.92</v>
      </c>
    </row>
    <row r="370" spans="20:21" x14ac:dyDescent="0.2">
      <c r="T370" s="10">
        <v>45484.75</v>
      </c>
      <c r="U370" s="12">
        <v>299.95999999999998</v>
      </c>
    </row>
    <row r="371" spans="20:21" x14ac:dyDescent="0.2">
      <c r="T371" s="10">
        <v>45485.25</v>
      </c>
      <c r="U371" s="12">
        <v>525</v>
      </c>
    </row>
    <row r="372" spans="20:21" x14ac:dyDescent="0.2">
      <c r="T372" s="10">
        <v>45485.75</v>
      </c>
      <c r="U372" s="12">
        <v>268.70999999999998</v>
      </c>
    </row>
    <row r="373" spans="20:21" x14ac:dyDescent="0.2">
      <c r="T373" s="10">
        <v>45485.75</v>
      </c>
      <c r="U373" s="12">
        <v>162.5</v>
      </c>
    </row>
    <row r="374" spans="20:21" x14ac:dyDescent="0.2">
      <c r="T374" s="10">
        <v>45486.25</v>
      </c>
      <c r="U374" s="12">
        <v>0</v>
      </c>
    </row>
    <row r="375" spans="20:21" x14ac:dyDescent="0.2">
      <c r="T375" s="10">
        <v>45486.25</v>
      </c>
      <c r="U375" s="12">
        <v>575</v>
      </c>
    </row>
    <row r="376" spans="20:21" x14ac:dyDescent="0.2">
      <c r="T376" s="10">
        <v>45486.25</v>
      </c>
      <c r="U376" s="12">
        <v>585</v>
      </c>
    </row>
    <row r="377" spans="20:21" x14ac:dyDescent="0.2">
      <c r="T377" s="10">
        <v>45486.25</v>
      </c>
      <c r="U377" s="12">
        <v>585</v>
      </c>
    </row>
    <row r="378" spans="20:21" x14ac:dyDescent="0.2">
      <c r="T378" s="10">
        <v>45486.75</v>
      </c>
      <c r="U378" s="12">
        <v>329.95</v>
      </c>
    </row>
    <row r="379" spans="20:21" x14ac:dyDescent="0.2">
      <c r="T379" s="10">
        <v>45486.75</v>
      </c>
      <c r="U379" s="12">
        <v>165</v>
      </c>
    </row>
    <row r="380" spans="20:21" x14ac:dyDescent="0.2">
      <c r="T380" s="10">
        <v>45486.75</v>
      </c>
      <c r="U380" s="12">
        <v>419.9</v>
      </c>
    </row>
    <row r="381" spans="20:21" x14ac:dyDescent="0.2">
      <c r="T381" s="10">
        <v>45486.75</v>
      </c>
      <c r="U381" s="12">
        <v>464.95</v>
      </c>
    </row>
    <row r="382" spans="20:21" x14ac:dyDescent="0.2">
      <c r="T382" s="10">
        <v>45486.75</v>
      </c>
      <c r="U382" s="12">
        <v>479.9</v>
      </c>
    </row>
    <row r="383" spans="20:21" x14ac:dyDescent="0.2">
      <c r="T383" s="10">
        <v>45487.25</v>
      </c>
      <c r="U383" s="12">
        <v>229</v>
      </c>
    </row>
    <row r="384" spans="20:21" x14ac:dyDescent="0.2">
      <c r="T384" s="10">
        <v>45487.25</v>
      </c>
      <c r="U384" s="12">
        <v>229</v>
      </c>
    </row>
    <row r="385" spans="20:21" x14ac:dyDescent="0.2">
      <c r="T385" s="10">
        <v>45487.25</v>
      </c>
      <c r="U385" s="12">
        <v>229</v>
      </c>
    </row>
    <row r="386" spans="20:21" x14ac:dyDescent="0.2">
      <c r="T386" s="10">
        <v>45487.25</v>
      </c>
      <c r="U386" s="12">
        <v>229</v>
      </c>
    </row>
    <row r="387" spans="20:21" x14ac:dyDescent="0.2">
      <c r="T387" s="10">
        <v>45487.75</v>
      </c>
      <c r="U387" s="12">
        <v>1110</v>
      </c>
    </row>
    <row r="388" spans="20:21" x14ac:dyDescent="0.2">
      <c r="T388" s="10">
        <v>45487.75</v>
      </c>
      <c r="U388" s="12">
        <v>262.38</v>
      </c>
    </row>
    <row r="389" spans="20:21" x14ac:dyDescent="0.2">
      <c r="T389" s="10">
        <v>45487.75</v>
      </c>
      <c r="U389" s="12">
        <v>398.85</v>
      </c>
    </row>
    <row r="390" spans="20:21" x14ac:dyDescent="0.2">
      <c r="T390" s="10">
        <v>45487.75</v>
      </c>
      <c r="U390" s="12">
        <v>349.81</v>
      </c>
    </row>
    <row r="391" spans="20:21" x14ac:dyDescent="0.2">
      <c r="T391" s="10">
        <v>45487.75</v>
      </c>
      <c r="U391" s="12">
        <v>250</v>
      </c>
    </row>
    <row r="392" spans="20:21" x14ac:dyDescent="0.2">
      <c r="T392" s="10">
        <v>45487.75</v>
      </c>
      <c r="U392" s="12">
        <v>297.5</v>
      </c>
    </row>
    <row r="393" spans="20:21" x14ac:dyDescent="0.2">
      <c r="T393" s="10">
        <v>45488.75</v>
      </c>
      <c r="U393" s="12">
        <v>799</v>
      </c>
    </row>
    <row r="394" spans="20:21" x14ac:dyDescent="0.2">
      <c r="T394" s="10">
        <v>45488.75</v>
      </c>
      <c r="U394" s="12">
        <v>294.5</v>
      </c>
    </row>
    <row r="395" spans="20:21" x14ac:dyDescent="0.2">
      <c r="T395" s="10">
        <v>45488.75</v>
      </c>
      <c r="U395" s="12">
        <v>350.77</v>
      </c>
    </row>
    <row r="396" spans="20:21" x14ac:dyDescent="0.2">
      <c r="T396" s="10">
        <v>45488.75</v>
      </c>
      <c r="U396" s="12">
        <v>294.23</v>
      </c>
    </row>
    <row r="397" spans="20:21" x14ac:dyDescent="0.2">
      <c r="T397" s="10">
        <v>45489.75</v>
      </c>
      <c r="U397" s="12">
        <v>270</v>
      </c>
    </row>
    <row r="398" spans="20:21" x14ac:dyDescent="0.2">
      <c r="T398" s="10">
        <v>45489.75</v>
      </c>
      <c r="U398" s="12">
        <v>309.3</v>
      </c>
    </row>
    <row r="399" spans="20:21" x14ac:dyDescent="0.2">
      <c r="T399" s="10">
        <v>45490.75</v>
      </c>
      <c r="U399" s="12">
        <v>217.4</v>
      </c>
    </row>
    <row r="400" spans="20:21" x14ac:dyDescent="0.2">
      <c r="T400" s="10">
        <v>45491.25</v>
      </c>
      <c r="U400" s="12">
        <v>243</v>
      </c>
    </row>
    <row r="401" spans="20:21" x14ac:dyDescent="0.2">
      <c r="T401" s="10">
        <v>45491.25</v>
      </c>
      <c r="U401" s="12">
        <v>243</v>
      </c>
    </row>
    <row r="402" spans="20:21" x14ac:dyDescent="0.2">
      <c r="T402" s="10">
        <v>45491.75</v>
      </c>
      <c r="U402" s="12">
        <v>268.70999999999998</v>
      </c>
    </row>
    <row r="403" spans="20:21" x14ac:dyDescent="0.2">
      <c r="T403" s="10">
        <v>45491.75</v>
      </c>
      <c r="U403" s="12">
        <v>326.92</v>
      </c>
    </row>
    <row r="404" spans="20:21" x14ac:dyDescent="0.2">
      <c r="T404" s="10">
        <v>45491.75</v>
      </c>
      <c r="U404" s="12">
        <v>299.95999999999998</v>
      </c>
    </row>
    <row r="405" spans="20:21" x14ac:dyDescent="0.2">
      <c r="T405" s="10">
        <v>45492.75</v>
      </c>
      <c r="U405" s="12">
        <v>268.70999999999998</v>
      </c>
    </row>
    <row r="406" spans="20:21" x14ac:dyDescent="0.2">
      <c r="T406" s="10">
        <v>45493.25</v>
      </c>
      <c r="U406" s="12">
        <v>569.9</v>
      </c>
    </row>
    <row r="407" spans="20:21" x14ac:dyDescent="0.2">
      <c r="T407" s="10">
        <v>45493.25</v>
      </c>
      <c r="U407" s="12">
        <v>585</v>
      </c>
    </row>
    <row r="408" spans="20:21" x14ac:dyDescent="0.2">
      <c r="T408" s="10">
        <v>45493.75</v>
      </c>
      <c r="U408" s="12">
        <v>329.95</v>
      </c>
    </row>
    <row r="409" spans="20:21" x14ac:dyDescent="0.2">
      <c r="T409" s="10">
        <v>45493.75</v>
      </c>
      <c r="U409" s="12">
        <v>165</v>
      </c>
    </row>
    <row r="410" spans="20:21" x14ac:dyDescent="0.2">
      <c r="T410" s="10">
        <v>45493.75</v>
      </c>
      <c r="U410" s="12">
        <v>419.9</v>
      </c>
    </row>
    <row r="411" spans="20:21" x14ac:dyDescent="0.2">
      <c r="T411" s="10">
        <v>45493.75</v>
      </c>
      <c r="U411" s="12">
        <v>464.95</v>
      </c>
    </row>
    <row r="412" spans="20:21" x14ac:dyDescent="0.2">
      <c r="T412" s="10">
        <v>45493.75</v>
      </c>
      <c r="U412" s="12">
        <v>479.9</v>
      </c>
    </row>
    <row r="413" spans="20:21" x14ac:dyDescent="0.2">
      <c r="T413" s="10">
        <v>45494.75</v>
      </c>
      <c r="U413" s="12">
        <v>1499</v>
      </c>
    </row>
    <row r="414" spans="20:21" x14ac:dyDescent="0.2">
      <c r="T414" s="10">
        <v>45494.75</v>
      </c>
      <c r="U414" s="12">
        <v>1110</v>
      </c>
    </row>
    <row r="415" spans="20:21" x14ac:dyDescent="0.2">
      <c r="T415" s="10">
        <v>45494.75</v>
      </c>
      <c r="U415" s="12">
        <v>262.38</v>
      </c>
    </row>
    <row r="416" spans="20:21" x14ac:dyDescent="0.2">
      <c r="T416" s="10">
        <v>45494.75</v>
      </c>
      <c r="U416" s="12">
        <v>398.85</v>
      </c>
    </row>
    <row r="417" spans="20:21" x14ac:dyDescent="0.2">
      <c r="T417" s="10">
        <v>45494.75</v>
      </c>
      <c r="U417" s="12">
        <v>349.81</v>
      </c>
    </row>
    <row r="418" spans="20:21" x14ac:dyDescent="0.2">
      <c r="T418" s="10">
        <v>45494.75</v>
      </c>
      <c r="U418" s="12">
        <v>250</v>
      </c>
    </row>
    <row r="419" spans="20:21" x14ac:dyDescent="0.2">
      <c r="T419" s="10">
        <v>45494.75</v>
      </c>
      <c r="U419" s="12">
        <v>297.5</v>
      </c>
    </row>
    <row r="420" spans="20:21" x14ac:dyDescent="0.2">
      <c r="T420" s="10">
        <v>45495.75</v>
      </c>
      <c r="U420" s="12">
        <v>320</v>
      </c>
    </row>
    <row r="421" spans="20:21" x14ac:dyDescent="0.2">
      <c r="T421" s="10">
        <v>45495.75</v>
      </c>
      <c r="U421" s="12">
        <v>294.5</v>
      </c>
    </row>
    <row r="422" spans="20:21" x14ac:dyDescent="0.2">
      <c r="T422" s="10">
        <v>45495.75</v>
      </c>
      <c r="U422" s="12">
        <v>350.77</v>
      </c>
    </row>
    <row r="423" spans="20:21" x14ac:dyDescent="0.2">
      <c r="T423" s="10">
        <v>45495.75</v>
      </c>
      <c r="U423" s="12">
        <v>294.23</v>
      </c>
    </row>
    <row r="424" spans="20:21" x14ac:dyDescent="0.2">
      <c r="T424" s="10">
        <v>45496.75</v>
      </c>
      <c r="U424" s="12">
        <v>270</v>
      </c>
    </row>
    <row r="425" spans="20:21" x14ac:dyDescent="0.2">
      <c r="T425" s="10">
        <v>45496.75</v>
      </c>
      <c r="U425" s="12">
        <v>309.3</v>
      </c>
    </row>
    <row r="426" spans="20:21" x14ac:dyDescent="0.2">
      <c r="T426" s="10">
        <v>45497.25</v>
      </c>
      <c r="U426" s="12">
        <v>320</v>
      </c>
    </row>
    <row r="427" spans="20:21" x14ac:dyDescent="0.2">
      <c r="T427" s="10">
        <v>45497.75</v>
      </c>
      <c r="U427" s="12">
        <v>217.4</v>
      </c>
    </row>
    <row r="428" spans="20:21" x14ac:dyDescent="0.2">
      <c r="T428" s="10">
        <v>45498.75</v>
      </c>
      <c r="U428" s="12">
        <v>268.70999999999998</v>
      </c>
    </row>
    <row r="429" spans="20:21" x14ac:dyDescent="0.2">
      <c r="T429" s="10">
        <v>45498.75</v>
      </c>
      <c r="U429" s="12">
        <v>1499</v>
      </c>
    </row>
    <row r="430" spans="20:21" x14ac:dyDescent="0.2">
      <c r="T430" s="10">
        <v>45498.75</v>
      </c>
      <c r="U430" s="12">
        <v>326.92</v>
      </c>
    </row>
    <row r="431" spans="20:21" x14ac:dyDescent="0.2">
      <c r="T431" s="10">
        <v>45498.75</v>
      </c>
      <c r="U431" s="12">
        <v>299.95999999999998</v>
      </c>
    </row>
    <row r="432" spans="20:21" x14ac:dyDescent="0.2">
      <c r="T432" s="10">
        <v>45499.25</v>
      </c>
      <c r="U432" s="12">
        <v>700</v>
      </c>
    </row>
    <row r="433" spans="20:21" x14ac:dyDescent="0.2">
      <c r="T433" s="10">
        <v>45499.75</v>
      </c>
      <c r="U433" s="12">
        <v>268.70999999999998</v>
      </c>
    </row>
    <row r="434" spans="20:21" x14ac:dyDescent="0.2">
      <c r="T434" s="10">
        <v>45500.25</v>
      </c>
      <c r="U434" s="12">
        <v>585</v>
      </c>
    </row>
    <row r="435" spans="20:21" x14ac:dyDescent="0.2">
      <c r="T435" s="10">
        <v>45500.75</v>
      </c>
      <c r="U435" s="12">
        <v>329.95</v>
      </c>
    </row>
    <row r="436" spans="20:21" x14ac:dyDescent="0.2">
      <c r="T436" s="10">
        <v>45500.75</v>
      </c>
      <c r="U436" s="12">
        <v>165</v>
      </c>
    </row>
    <row r="437" spans="20:21" x14ac:dyDescent="0.2">
      <c r="T437" s="10">
        <v>45500.75</v>
      </c>
      <c r="U437" s="12">
        <v>419.9</v>
      </c>
    </row>
    <row r="438" spans="20:21" x14ac:dyDescent="0.2">
      <c r="T438" s="10">
        <v>45500.75</v>
      </c>
      <c r="U438" s="12">
        <v>464.95</v>
      </c>
    </row>
    <row r="439" spans="20:21" x14ac:dyDescent="0.2">
      <c r="T439" s="10">
        <v>45500.75</v>
      </c>
      <c r="U439" s="12">
        <v>479.9</v>
      </c>
    </row>
    <row r="440" spans="20:21" x14ac:dyDescent="0.2">
      <c r="T440" s="10">
        <v>45501.75</v>
      </c>
      <c r="U440" s="12">
        <v>301.54000000000002</v>
      </c>
    </row>
    <row r="441" spans="20:21" x14ac:dyDescent="0.2">
      <c r="T441" s="10">
        <v>45501.75</v>
      </c>
      <c r="U441" s="12">
        <v>1110</v>
      </c>
    </row>
    <row r="442" spans="20:21" x14ac:dyDescent="0.2">
      <c r="T442" s="10">
        <v>45501.75</v>
      </c>
      <c r="U442" s="12">
        <v>799</v>
      </c>
    </row>
    <row r="443" spans="20:21" x14ac:dyDescent="0.2">
      <c r="T443" s="10">
        <v>45501.75</v>
      </c>
      <c r="U443" s="12">
        <v>262.38</v>
      </c>
    </row>
    <row r="444" spans="20:21" x14ac:dyDescent="0.2">
      <c r="T444" s="10">
        <v>45501.75</v>
      </c>
      <c r="U444" s="12">
        <v>398.85</v>
      </c>
    </row>
    <row r="445" spans="20:21" x14ac:dyDescent="0.2">
      <c r="T445" s="10">
        <v>45501.75</v>
      </c>
      <c r="U445" s="12">
        <v>349.81</v>
      </c>
    </row>
    <row r="446" spans="20:21" x14ac:dyDescent="0.2">
      <c r="T446" s="10">
        <v>45501.75</v>
      </c>
      <c r="U446" s="12">
        <v>250</v>
      </c>
    </row>
    <row r="447" spans="20:21" x14ac:dyDescent="0.2">
      <c r="T447" s="10">
        <v>45501.75</v>
      </c>
      <c r="U447" s="12">
        <v>297.5</v>
      </c>
    </row>
    <row r="448" spans="20:21" x14ac:dyDescent="0.2">
      <c r="T448" s="10">
        <v>45502.75</v>
      </c>
      <c r="U448" s="12">
        <v>320</v>
      </c>
    </row>
    <row r="449" spans="20:21" x14ac:dyDescent="0.2">
      <c r="T449" s="10">
        <v>45502.75</v>
      </c>
      <c r="U449" s="12">
        <v>294.5</v>
      </c>
    </row>
    <row r="450" spans="20:21" x14ac:dyDescent="0.2">
      <c r="T450" s="10">
        <v>45502.75</v>
      </c>
      <c r="U450" s="12">
        <v>350.77</v>
      </c>
    </row>
    <row r="451" spans="20:21" x14ac:dyDescent="0.2">
      <c r="T451" s="10">
        <v>45502.75</v>
      </c>
      <c r="U451" s="12">
        <v>294.23</v>
      </c>
    </row>
    <row r="452" spans="20:21" x14ac:dyDescent="0.2">
      <c r="T452" s="10">
        <v>45503.75</v>
      </c>
      <c r="U452" s="12">
        <v>270</v>
      </c>
    </row>
    <row r="453" spans="20:21" x14ac:dyDescent="0.2">
      <c r="T453" s="10">
        <v>45503.75</v>
      </c>
      <c r="U453" s="12">
        <v>309.3</v>
      </c>
    </row>
    <row r="454" spans="20:21" x14ac:dyDescent="0.2">
      <c r="T454" s="10">
        <v>45504.75</v>
      </c>
      <c r="U454" s="12">
        <v>217.4</v>
      </c>
    </row>
    <row r="455" spans="20:21" x14ac:dyDescent="0.2">
      <c r="T455" s="10">
        <v>45505.75</v>
      </c>
      <c r="U455" s="12">
        <v>268.70999999999998</v>
      </c>
    </row>
    <row r="456" spans="20:21" x14ac:dyDescent="0.2">
      <c r="T456" s="10">
        <v>45505.75</v>
      </c>
      <c r="U456" s="12">
        <v>499</v>
      </c>
    </row>
    <row r="457" spans="20:21" x14ac:dyDescent="0.2">
      <c r="T457" s="10">
        <v>45505.75</v>
      </c>
      <c r="U457" s="12">
        <v>268.70999999999998</v>
      </c>
    </row>
    <row r="458" spans="20:21" x14ac:dyDescent="0.2">
      <c r="T458" s="10">
        <v>45505.75</v>
      </c>
      <c r="U458" s="12">
        <v>326.92</v>
      </c>
    </row>
    <row r="459" spans="20:21" x14ac:dyDescent="0.2">
      <c r="T459" s="10">
        <v>45505.75</v>
      </c>
      <c r="U459" s="12">
        <v>299.95999999999998</v>
      </c>
    </row>
    <row r="460" spans="20:21" x14ac:dyDescent="0.2">
      <c r="T460" s="10">
        <v>45506.25</v>
      </c>
      <c r="U460" s="12">
        <v>243</v>
      </c>
    </row>
    <row r="461" spans="20:21" x14ac:dyDescent="0.2">
      <c r="T461" s="10">
        <v>45506.25</v>
      </c>
      <c r="U461" s="12">
        <v>243</v>
      </c>
    </row>
    <row r="462" spans="20:21" x14ac:dyDescent="0.2">
      <c r="T462" s="10">
        <v>45506.25</v>
      </c>
      <c r="U462" s="12">
        <v>348</v>
      </c>
    </row>
    <row r="463" spans="20:21" x14ac:dyDescent="0.2">
      <c r="T463" s="10">
        <v>45506.75</v>
      </c>
      <c r="U463" s="12">
        <v>268.70999999999998</v>
      </c>
    </row>
    <row r="464" spans="20:21" x14ac:dyDescent="0.2">
      <c r="T464" s="10">
        <v>45507.25</v>
      </c>
      <c r="U464" s="12">
        <v>569.9</v>
      </c>
    </row>
    <row r="465" spans="20:21" x14ac:dyDescent="0.2">
      <c r="T465" s="10">
        <v>45507.25</v>
      </c>
      <c r="U465" s="12">
        <v>525</v>
      </c>
    </row>
    <row r="466" spans="20:21" x14ac:dyDescent="0.2">
      <c r="T466" s="10">
        <v>45507.75</v>
      </c>
      <c r="U466" s="12">
        <v>329.95</v>
      </c>
    </row>
    <row r="467" spans="20:21" x14ac:dyDescent="0.2">
      <c r="T467" s="10">
        <v>45507.75</v>
      </c>
      <c r="U467" s="12">
        <v>165</v>
      </c>
    </row>
    <row r="468" spans="20:21" x14ac:dyDescent="0.2">
      <c r="T468" s="10">
        <v>45507.75</v>
      </c>
      <c r="U468" s="12">
        <v>799</v>
      </c>
    </row>
    <row r="469" spans="20:21" x14ac:dyDescent="0.2">
      <c r="T469" s="10">
        <v>45507.75</v>
      </c>
      <c r="U469" s="12">
        <v>419.9</v>
      </c>
    </row>
    <row r="470" spans="20:21" x14ac:dyDescent="0.2">
      <c r="T470" s="10">
        <v>45507.75</v>
      </c>
      <c r="U470" s="12">
        <v>464.95</v>
      </c>
    </row>
    <row r="471" spans="20:21" x14ac:dyDescent="0.2">
      <c r="T471" s="10">
        <v>45507.75</v>
      </c>
      <c r="U471" s="12">
        <v>479.9</v>
      </c>
    </row>
    <row r="472" spans="20:21" x14ac:dyDescent="0.2">
      <c r="T472" s="10">
        <v>45508.25</v>
      </c>
      <c r="U472" s="12">
        <v>568</v>
      </c>
    </row>
    <row r="473" spans="20:21" x14ac:dyDescent="0.2">
      <c r="T473" s="10">
        <v>45508.25</v>
      </c>
      <c r="U473" s="12">
        <v>585</v>
      </c>
    </row>
    <row r="474" spans="20:21" x14ac:dyDescent="0.2">
      <c r="T474" s="10">
        <v>45508.75</v>
      </c>
      <c r="U474" s="12">
        <v>301.54000000000002</v>
      </c>
    </row>
    <row r="475" spans="20:21" x14ac:dyDescent="0.2">
      <c r="T475" s="10">
        <v>45508.75</v>
      </c>
      <c r="U475" s="12">
        <v>1110</v>
      </c>
    </row>
    <row r="476" spans="20:21" x14ac:dyDescent="0.2">
      <c r="T476" s="10">
        <v>45508.75</v>
      </c>
      <c r="U476" s="12">
        <v>233.85</v>
      </c>
    </row>
    <row r="477" spans="20:21" x14ac:dyDescent="0.2">
      <c r="T477" s="10">
        <v>45508.75</v>
      </c>
      <c r="U477" s="12">
        <v>262.38</v>
      </c>
    </row>
    <row r="478" spans="20:21" x14ac:dyDescent="0.2">
      <c r="T478" s="10">
        <v>45508.75</v>
      </c>
      <c r="U478" s="12">
        <v>398.85</v>
      </c>
    </row>
    <row r="479" spans="20:21" x14ac:dyDescent="0.2">
      <c r="T479" s="10">
        <v>45508.75</v>
      </c>
      <c r="U479" s="12">
        <v>349.81</v>
      </c>
    </row>
    <row r="480" spans="20:21" x14ac:dyDescent="0.2">
      <c r="T480" s="10">
        <v>45508.75</v>
      </c>
      <c r="U480" s="12">
        <v>250</v>
      </c>
    </row>
    <row r="481" spans="20:21" x14ac:dyDescent="0.2">
      <c r="T481" s="10">
        <v>45508.75</v>
      </c>
      <c r="U481" s="12">
        <v>297.5</v>
      </c>
    </row>
    <row r="482" spans="20:21" x14ac:dyDescent="0.2">
      <c r="T482" s="10">
        <v>45509.25</v>
      </c>
      <c r="U482" s="12">
        <v>320</v>
      </c>
    </row>
    <row r="483" spans="20:21" x14ac:dyDescent="0.2">
      <c r="T483" s="10">
        <v>45509.75</v>
      </c>
      <c r="U483" s="12">
        <v>320</v>
      </c>
    </row>
    <row r="484" spans="20:21" x14ac:dyDescent="0.2">
      <c r="T484" s="10">
        <v>45509.75</v>
      </c>
      <c r="U484" s="12">
        <v>294.5</v>
      </c>
    </row>
    <row r="485" spans="20:21" x14ac:dyDescent="0.2">
      <c r="T485" s="10">
        <v>45509.75</v>
      </c>
      <c r="U485" s="12">
        <v>350.77</v>
      </c>
    </row>
    <row r="486" spans="20:21" x14ac:dyDescent="0.2">
      <c r="T486" s="10">
        <v>45509.75</v>
      </c>
      <c r="U486" s="12">
        <v>294.23</v>
      </c>
    </row>
    <row r="487" spans="20:21" x14ac:dyDescent="0.2">
      <c r="T487" s="10">
        <v>45510.75</v>
      </c>
      <c r="U487" s="12">
        <v>270</v>
      </c>
    </row>
    <row r="488" spans="20:21" x14ac:dyDescent="0.2">
      <c r="T488" s="10">
        <v>45510.75</v>
      </c>
      <c r="U488" s="12">
        <v>309.3</v>
      </c>
    </row>
    <row r="489" spans="20:21" x14ac:dyDescent="0.2">
      <c r="T489" s="10">
        <v>45511.75</v>
      </c>
      <c r="U489" s="12">
        <v>217.4</v>
      </c>
    </row>
    <row r="490" spans="20:21" x14ac:dyDescent="0.2">
      <c r="T490" s="10">
        <v>45511.75</v>
      </c>
      <c r="U490" s="12">
        <v>1999</v>
      </c>
    </row>
    <row r="491" spans="20:21" x14ac:dyDescent="0.2">
      <c r="T491" s="10">
        <v>45512.75</v>
      </c>
      <c r="U491" s="12">
        <v>268.70999999999998</v>
      </c>
    </row>
    <row r="492" spans="20:21" x14ac:dyDescent="0.2">
      <c r="T492" s="10">
        <v>45512.75</v>
      </c>
      <c r="U492" s="12">
        <v>1499</v>
      </c>
    </row>
    <row r="493" spans="20:21" x14ac:dyDescent="0.2">
      <c r="T493" s="10">
        <v>45512.75</v>
      </c>
      <c r="U493" s="12">
        <v>138.37</v>
      </c>
    </row>
    <row r="494" spans="20:21" x14ac:dyDescent="0.2">
      <c r="T494" s="10">
        <v>45512.75</v>
      </c>
      <c r="U494" s="12">
        <v>268.70999999999998</v>
      </c>
    </row>
    <row r="495" spans="20:21" x14ac:dyDescent="0.2">
      <c r="T495" s="10">
        <v>45512.75</v>
      </c>
      <c r="U495" s="12">
        <v>327</v>
      </c>
    </row>
    <row r="496" spans="20:21" x14ac:dyDescent="0.2">
      <c r="T496" s="10">
        <v>45512.75</v>
      </c>
      <c r="U496" s="12">
        <v>299.95999999999998</v>
      </c>
    </row>
    <row r="497" spans="20:21" x14ac:dyDescent="0.2">
      <c r="T497" s="10">
        <v>45513.25</v>
      </c>
      <c r="U497" s="12">
        <v>799</v>
      </c>
    </row>
    <row r="498" spans="20:21" x14ac:dyDescent="0.2">
      <c r="T498" s="10">
        <v>45513.25</v>
      </c>
      <c r="U498" s="12">
        <v>348</v>
      </c>
    </row>
    <row r="499" spans="20:21" x14ac:dyDescent="0.2">
      <c r="T499" s="10">
        <v>45513.75</v>
      </c>
      <c r="U499" s="12">
        <v>268.70999999999998</v>
      </c>
    </row>
    <row r="500" spans="20:21" x14ac:dyDescent="0.2">
      <c r="T500" s="10">
        <v>45514.25</v>
      </c>
      <c r="U500" s="12">
        <v>229</v>
      </c>
    </row>
    <row r="501" spans="20:21" x14ac:dyDescent="0.2">
      <c r="T501" s="10">
        <v>45514.25</v>
      </c>
      <c r="U501" s="12">
        <v>229</v>
      </c>
    </row>
    <row r="502" spans="20:21" x14ac:dyDescent="0.2">
      <c r="T502" s="10">
        <v>45514.25</v>
      </c>
      <c r="U502" s="12">
        <v>799</v>
      </c>
    </row>
    <row r="503" spans="20:21" x14ac:dyDescent="0.2">
      <c r="T503" s="10">
        <v>45514.25</v>
      </c>
      <c r="U503" s="12">
        <v>799</v>
      </c>
    </row>
    <row r="504" spans="20:21" x14ac:dyDescent="0.2">
      <c r="T504" s="10">
        <v>45514.75</v>
      </c>
      <c r="U504" s="12">
        <v>329.95</v>
      </c>
    </row>
    <row r="505" spans="20:21" x14ac:dyDescent="0.2">
      <c r="T505" s="10">
        <v>45514.75</v>
      </c>
      <c r="U505" s="12">
        <v>165</v>
      </c>
    </row>
    <row r="506" spans="20:21" x14ac:dyDescent="0.2">
      <c r="T506" s="10">
        <v>45514.75</v>
      </c>
      <c r="U506" s="12">
        <v>320</v>
      </c>
    </row>
    <row r="507" spans="20:21" x14ac:dyDescent="0.2">
      <c r="T507" s="10">
        <v>45514.75</v>
      </c>
      <c r="U507" s="12">
        <v>419.9</v>
      </c>
    </row>
    <row r="508" spans="20:21" x14ac:dyDescent="0.2">
      <c r="T508" s="10">
        <v>45514.75</v>
      </c>
      <c r="U508" s="12">
        <v>464.95</v>
      </c>
    </row>
    <row r="509" spans="20:21" x14ac:dyDescent="0.2">
      <c r="T509" s="10">
        <v>45515.25</v>
      </c>
      <c r="U509" s="12">
        <v>1499</v>
      </c>
    </row>
    <row r="510" spans="20:21" x14ac:dyDescent="0.2">
      <c r="T510" s="10">
        <v>45515.25</v>
      </c>
      <c r="U510" s="12">
        <v>302</v>
      </c>
    </row>
    <row r="511" spans="20:21" x14ac:dyDescent="0.2">
      <c r="T511" s="10">
        <v>45515.25</v>
      </c>
      <c r="U511" s="12">
        <v>585</v>
      </c>
    </row>
    <row r="512" spans="20:21" x14ac:dyDescent="0.2">
      <c r="T512" s="10">
        <v>45515.75</v>
      </c>
      <c r="U512" s="12">
        <v>2499</v>
      </c>
    </row>
    <row r="513" spans="20:21" x14ac:dyDescent="0.2">
      <c r="T513" s="10">
        <v>45515.75</v>
      </c>
      <c r="U513" s="12">
        <v>301.54000000000002</v>
      </c>
    </row>
    <row r="514" spans="20:21" x14ac:dyDescent="0.2">
      <c r="T514" s="10">
        <v>45515.75</v>
      </c>
      <c r="U514" s="12">
        <v>1110</v>
      </c>
    </row>
    <row r="515" spans="20:21" x14ac:dyDescent="0.2">
      <c r="T515" s="10">
        <v>45515.75</v>
      </c>
      <c r="U515" s="12">
        <v>233.85</v>
      </c>
    </row>
    <row r="516" spans="20:21" x14ac:dyDescent="0.2">
      <c r="T516" s="10">
        <v>45515.75</v>
      </c>
      <c r="U516" s="12">
        <v>262.38</v>
      </c>
    </row>
    <row r="517" spans="20:21" x14ac:dyDescent="0.2">
      <c r="T517" s="10">
        <v>45515.75</v>
      </c>
      <c r="U517" s="12">
        <v>398.85</v>
      </c>
    </row>
    <row r="518" spans="20:21" x14ac:dyDescent="0.2">
      <c r="T518" s="10">
        <v>45515.75</v>
      </c>
      <c r="U518" s="12">
        <v>349.81</v>
      </c>
    </row>
    <row r="519" spans="20:21" x14ac:dyDescent="0.2">
      <c r="T519" s="10">
        <v>45515.75</v>
      </c>
      <c r="U519" s="12">
        <v>250</v>
      </c>
    </row>
    <row r="520" spans="20:21" x14ac:dyDescent="0.2">
      <c r="T520" s="10">
        <v>45515.75</v>
      </c>
      <c r="U520" s="12">
        <v>297.5</v>
      </c>
    </row>
    <row r="521" spans="20:21" x14ac:dyDescent="0.2">
      <c r="T521" s="10">
        <v>45516.75</v>
      </c>
      <c r="U521" s="12">
        <v>320</v>
      </c>
    </row>
    <row r="522" spans="20:21" x14ac:dyDescent="0.2">
      <c r="T522" s="10">
        <v>45516.75</v>
      </c>
      <c r="U522" s="12">
        <v>294.5</v>
      </c>
    </row>
    <row r="523" spans="20:21" x14ac:dyDescent="0.2">
      <c r="T523" s="10">
        <v>45516.75</v>
      </c>
      <c r="U523" s="12">
        <v>350.77</v>
      </c>
    </row>
    <row r="524" spans="20:21" x14ac:dyDescent="0.2">
      <c r="T524" s="10">
        <v>45516.75</v>
      </c>
      <c r="U524" s="12">
        <v>294.23</v>
      </c>
    </row>
    <row r="525" spans="20:21" x14ac:dyDescent="0.2">
      <c r="T525" s="10">
        <v>45517.25</v>
      </c>
      <c r="U525" s="12">
        <v>799</v>
      </c>
    </row>
    <row r="526" spans="20:21" x14ac:dyDescent="0.2">
      <c r="T526" s="10">
        <v>45517.75</v>
      </c>
      <c r="U526" s="12">
        <v>270</v>
      </c>
    </row>
    <row r="527" spans="20:21" x14ac:dyDescent="0.2">
      <c r="T527" s="10">
        <v>45517.75</v>
      </c>
      <c r="U527" s="12">
        <v>309.3</v>
      </c>
    </row>
    <row r="528" spans="20:21" x14ac:dyDescent="0.2">
      <c r="T528" s="10">
        <v>45518.25</v>
      </c>
      <c r="U528" s="12">
        <v>320</v>
      </c>
    </row>
    <row r="529" spans="20:21" x14ac:dyDescent="0.2">
      <c r="T529" s="10">
        <v>45518.75</v>
      </c>
      <c r="U529" s="12">
        <v>0</v>
      </c>
    </row>
    <row r="530" spans="20:21" x14ac:dyDescent="0.2">
      <c r="T530" s="10">
        <v>45518.75</v>
      </c>
      <c r="U530" s="12">
        <v>217.4</v>
      </c>
    </row>
    <row r="531" spans="20:21" x14ac:dyDescent="0.2">
      <c r="T531" s="10">
        <v>45518.75</v>
      </c>
      <c r="U531" s="12">
        <v>520</v>
      </c>
    </row>
    <row r="532" spans="20:21" x14ac:dyDescent="0.2">
      <c r="T532" s="10">
        <v>45519.75</v>
      </c>
      <c r="U532" s="12">
        <v>268.70999999999998</v>
      </c>
    </row>
    <row r="533" spans="20:21" x14ac:dyDescent="0.2">
      <c r="T533" s="10">
        <v>45519.75</v>
      </c>
      <c r="U533" s="12">
        <v>430</v>
      </c>
    </row>
    <row r="534" spans="20:21" x14ac:dyDescent="0.2">
      <c r="T534" s="10">
        <v>45519.75</v>
      </c>
      <c r="U534" s="12">
        <v>138.37</v>
      </c>
    </row>
    <row r="535" spans="20:21" x14ac:dyDescent="0.2">
      <c r="T535" s="10">
        <v>45519.75</v>
      </c>
      <c r="U535" s="12">
        <v>268.70999999999998</v>
      </c>
    </row>
    <row r="536" spans="20:21" x14ac:dyDescent="0.2">
      <c r="T536" s="10">
        <v>45519.75</v>
      </c>
      <c r="U536" s="12">
        <v>299.95999999999998</v>
      </c>
    </row>
    <row r="537" spans="20:21" x14ac:dyDescent="0.2">
      <c r="T537" s="10">
        <v>45520.25</v>
      </c>
      <c r="U537" s="12">
        <v>320</v>
      </c>
    </row>
    <row r="538" spans="20:21" x14ac:dyDescent="0.2">
      <c r="T538" s="10">
        <v>45520.25</v>
      </c>
      <c r="U538" s="12">
        <v>172</v>
      </c>
    </row>
    <row r="539" spans="20:21" x14ac:dyDescent="0.2">
      <c r="T539" s="10">
        <v>45520.25</v>
      </c>
      <c r="U539" s="12">
        <v>348</v>
      </c>
    </row>
    <row r="540" spans="20:21" x14ac:dyDescent="0.2">
      <c r="T540" s="10">
        <v>45520.75</v>
      </c>
      <c r="U540" s="12">
        <v>268.70999999999998</v>
      </c>
    </row>
    <row r="541" spans="20:21" x14ac:dyDescent="0.2">
      <c r="T541" s="10">
        <v>45521.25</v>
      </c>
      <c r="U541" s="12">
        <v>229</v>
      </c>
    </row>
    <row r="542" spans="20:21" x14ac:dyDescent="0.2">
      <c r="T542" s="10">
        <v>45521.25</v>
      </c>
      <c r="U542" s="12">
        <v>229</v>
      </c>
    </row>
    <row r="543" spans="20:21" x14ac:dyDescent="0.2">
      <c r="T543" s="10">
        <v>45521.75</v>
      </c>
      <c r="U543" s="12">
        <v>999</v>
      </c>
    </row>
    <row r="544" spans="20:21" x14ac:dyDescent="0.2">
      <c r="T544" s="10">
        <v>45521.75</v>
      </c>
      <c r="U544" s="12">
        <v>329.95</v>
      </c>
    </row>
    <row r="545" spans="20:21" x14ac:dyDescent="0.2">
      <c r="T545" s="10">
        <v>45521.75</v>
      </c>
      <c r="U545" s="12">
        <v>165</v>
      </c>
    </row>
    <row r="546" spans="20:21" x14ac:dyDescent="0.2">
      <c r="T546" s="10">
        <v>45521.75</v>
      </c>
      <c r="U546" s="12">
        <v>320</v>
      </c>
    </row>
    <row r="547" spans="20:21" x14ac:dyDescent="0.2">
      <c r="T547" s="10">
        <v>45521.75</v>
      </c>
      <c r="U547" s="12">
        <v>419.9</v>
      </c>
    </row>
    <row r="548" spans="20:21" x14ac:dyDescent="0.2">
      <c r="T548" s="10">
        <v>45521.75</v>
      </c>
      <c r="U548" s="12">
        <v>464.95</v>
      </c>
    </row>
    <row r="549" spans="20:21" x14ac:dyDescent="0.2">
      <c r="T549" s="10">
        <v>45522.25</v>
      </c>
      <c r="U549" s="12">
        <v>999</v>
      </c>
    </row>
    <row r="550" spans="20:21" x14ac:dyDescent="0.2">
      <c r="T550" s="10">
        <v>45522.25</v>
      </c>
      <c r="U550" s="12">
        <v>224.65</v>
      </c>
    </row>
    <row r="551" spans="20:21" x14ac:dyDescent="0.2">
      <c r="T551" s="10">
        <v>45522.25</v>
      </c>
      <c r="U551" s="12">
        <v>304.88</v>
      </c>
    </row>
    <row r="552" spans="20:21" x14ac:dyDescent="0.2">
      <c r="T552" s="10">
        <v>45522.25</v>
      </c>
      <c r="U552" s="12">
        <v>250</v>
      </c>
    </row>
    <row r="553" spans="20:21" x14ac:dyDescent="0.2">
      <c r="T553" s="10">
        <v>45522.25</v>
      </c>
      <c r="U553" s="12">
        <v>302</v>
      </c>
    </row>
    <row r="554" spans="20:21" x14ac:dyDescent="0.2">
      <c r="T554" s="10">
        <v>45522.25</v>
      </c>
      <c r="U554" s="12">
        <v>585</v>
      </c>
    </row>
    <row r="555" spans="20:21" x14ac:dyDescent="0.2">
      <c r="T555" s="10">
        <v>45522.75</v>
      </c>
      <c r="U555" s="12">
        <v>470</v>
      </c>
    </row>
    <row r="556" spans="20:21" x14ac:dyDescent="0.2">
      <c r="T556" s="10">
        <v>45522.75</v>
      </c>
      <c r="U556" s="12">
        <v>301.54000000000002</v>
      </c>
    </row>
    <row r="557" spans="20:21" x14ac:dyDescent="0.2">
      <c r="T557" s="10">
        <v>45522.75</v>
      </c>
      <c r="U557" s="12">
        <v>1110</v>
      </c>
    </row>
    <row r="558" spans="20:21" x14ac:dyDescent="0.2">
      <c r="T558" s="10">
        <v>45522.75</v>
      </c>
      <c r="U558" s="12">
        <v>233.85</v>
      </c>
    </row>
    <row r="559" spans="20:21" x14ac:dyDescent="0.2">
      <c r="T559" s="10">
        <v>45522.75</v>
      </c>
      <c r="U559" s="12">
        <v>262.38</v>
      </c>
    </row>
    <row r="560" spans="20:21" x14ac:dyDescent="0.2">
      <c r="T560" s="10">
        <v>45522.75</v>
      </c>
      <c r="U560" s="12">
        <v>398.85</v>
      </c>
    </row>
    <row r="561" spans="20:21" x14ac:dyDescent="0.2">
      <c r="T561" s="10">
        <v>45522.75</v>
      </c>
      <c r="U561" s="12">
        <v>349.81</v>
      </c>
    </row>
    <row r="562" spans="20:21" x14ac:dyDescent="0.2">
      <c r="T562" s="10">
        <v>45522.75</v>
      </c>
      <c r="U562" s="12">
        <v>250</v>
      </c>
    </row>
    <row r="563" spans="20:21" x14ac:dyDescent="0.2">
      <c r="T563" s="10">
        <v>45522.75</v>
      </c>
      <c r="U563" s="12">
        <v>297.5</v>
      </c>
    </row>
    <row r="564" spans="20:21" x14ac:dyDescent="0.2">
      <c r="T564" s="10">
        <v>45523.75</v>
      </c>
      <c r="U564" s="12">
        <v>320</v>
      </c>
    </row>
    <row r="565" spans="20:21" x14ac:dyDescent="0.2">
      <c r="T565" s="10">
        <v>45523.75</v>
      </c>
      <c r="U565" s="12">
        <v>294.5</v>
      </c>
    </row>
    <row r="566" spans="20:21" x14ac:dyDescent="0.2">
      <c r="T566" s="10">
        <v>45523.75</v>
      </c>
      <c r="U566" s="12">
        <v>350.77</v>
      </c>
    </row>
    <row r="567" spans="20:21" x14ac:dyDescent="0.2">
      <c r="T567" s="10">
        <v>45523.75</v>
      </c>
      <c r="U567" s="12">
        <v>294.23</v>
      </c>
    </row>
    <row r="568" spans="20:21" x14ac:dyDescent="0.2">
      <c r="T568" s="10">
        <v>45524.25</v>
      </c>
      <c r="U568" s="12">
        <v>233</v>
      </c>
    </row>
    <row r="569" spans="20:21" x14ac:dyDescent="0.2">
      <c r="T569" s="10">
        <v>45524.75</v>
      </c>
      <c r="U569" s="12">
        <v>270</v>
      </c>
    </row>
    <row r="570" spans="20:21" x14ac:dyDescent="0.2">
      <c r="T570" s="10">
        <v>45524.75</v>
      </c>
      <c r="U570" s="12">
        <v>309.3</v>
      </c>
    </row>
    <row r="571" spans="20:21" x14ac:dyDescent="0.2">
      <c r="T571" s="10">
        <v>45525.75</v>
      </c>
      <c r="U571" s="12">
        <v>500</v>
      </c>
    </row>
    <row r="572" spans="20:21" x14ac:dyDescent="0.2">
      <c r="T572" s="10">
        <v>45525.75</v>
      </c>
      <c r="U572" s="12">
        <v>151.16</v>
      </c>
    </row>
    <row r="573" spans="20:21" x14ac:dyDescent="0.2">
      <c r="T573" s="10">
        <v>45525.75</v>
      </c>
      <c r="U573" s="12">
        <v>217.4</v>
      </c>
    </row>
    <row r="574" spans="20:21" x14ac:dyDescent="0.2">
      <c r="T574" s="10">
        <v>45525.75</v>
      </c>
      <c r="U574" s="12">
        <v>520</v>
      </c>
    </row>
    <row r="575" spans="20:21" x14ac:dyDescent="0.2">
      <c r="T575" s="10">
        <v>45526.75</v>
      </c>
      <c r="U575" s="12">
        <v>268.70999999999998</v>
      </c>
    </row>
    <row r="576" spans="20:21" x14ac:dyDescent="0.2">
      <c r="T576" s="10">
        <v>45526.75</v>
      </c>
      <c r="U576" s="12">
        <v>430</v>
      </c>
    </row>
    <row r="577" spans="20:21" x14ac:dyDescent="0.2">
      <c r="T577" s="10">
        <v>45526.75</v>
      </c>
      <c r="U577" s="12">
        <v>138.37</v>
      </c>
    </row>
    <row r="578" spans="20:21" x14ac:dyDescent="0.2">
      <c r="T578" s="10">
        <v>45526.75</v>
      </c>
      <c r="U578" s="12">
        <v>268.70999999999998</v>
      </c>
    </row>
    <row r="579" spans="20:21" x14ac:dyDescent="0.2">
      <c r="T579" s="10">
        <v>45526.75</v>
      </c>
      <c r="U579" s="12">
        <v>299.95999999999998</v>
      </c>
    </row>
    <row r="580" spans="20:21" x14ac:dyDescent="0.2">
      <c r="T580" s="10">
        <v>45527.25</v>
      </c>
      <c r="U580" s="12">
        <v>172</v>
      </c>
    </row>
    <row r="581" spans="20:21" x14ac:dyDescent="0.2">
      <c r="T581" s="10">
        <v>45527.25</v>
      </c>
      <c r="U581" s="12">
        <v>348</v>
      </c>
    </row>
    <row r="582" spans="20:21" x14ac:dyDescent="0.2">
      <c r="T582" s="10">
        <v>45527.75</v>
      </c>
      <c r="U582" s="12">
        <v>268.70999999999998</v>
      </c>
    </row>
    <row r="583" spans="20:21" x14ac:dyDescent="0.2">
      <c r="T583" s="10">
        <v>45528.25</v>
      </c>
      <c r="U583" s="12">
        <v>229</v>
      </c>
    </row>
    <row r="584" spans="20:21" x14ac:dyDescent="0.2">
      <c r="T584" s="10">
        <v>45528.25</v>
      </c>
      <c r="U584" s="12">
        <v>229</v>
      </c>
    </row>
    <row r="585" spans="20:21" x14ac:dyDescent="0.2">
      <c r="T585" s="10">
        <v>45528.25</v>
      </c>
      <c r="U585" s="12">
        <v>320</v>
      </c>
    </row>
    <row r="586" spans="20:21" x14ac:dyDescent="0.2">
      <c r="T586" s="10">
        <v>45528.75</v>
      </c>
      <c r="U586" s="12">
        <v>350.77</v>
      </c>
    </row>
    <row r="587" spans="20:21" x14ac:dyDescent="0.2">
      <c r="T587" s="10">
        <v>45528.75</v>
      </c>
      <c r="U587" s="12">
        <v>329.95</v>
      </c>
    </row>
    <row r="588" spans="20:21" x14ac:dyDescent="0.2">
      <c r="T588" s="10">
        <v>45528.75</v>
      </c>
      <c r="U588" s="12">
        <v>165</v>
      </c>
    </row>
    <row r="589" spans="20:21" x14ac:dyDescent="0.2">
      <c r="T589" s="10">
        <v>45528.75</v>
      </c>
      <c r="U589" s="12">
        <v>320</v>
      </c>
    </row>
    <row r="590" spans="20:21" x14ac:dyDescent="0.2">
      <c r="T590" s="10">
        <v>45528.75</v>
      </c>
      <c r="U590" s="12">
        <v>419.9</v>
      </c>
    </row>
    <row r="591" spans="20:21" x14ac:dyDescent="0.2">
      <c r="T591" s="10">
        <v>45528.75</v>
      </c>
      <c r="U591" s="12">
        <v>464.95</v>
      </c>
    </row>
    <row r="592" spans="20:21" x14ac:dyDescent="0.2">
      <c r="T592" s="10">
        <v>45529.25</v>
      </c>
      <c r="U592" s="12">
        <v>304.88</v>
      </c>
    </row>
    <row r="593" spans="20:21" x14ac:dyDescent="0.2">
      <c r="T593" s="10">
        <v>45529.25</v>
      </c>
      <c r="U593" s="12">
        <v>302</v>
      </c>
    </row>
    <row r="594" spans="20:21" x14ac:dyDescent="0.2">
      <c r="T594" s="10">
        <v>45529.75</v>
      </c>
      <c r="U594" s="12">
        <v>470</v>
      </c>
    </row>
    <row r="595" spans="20:21" x14ac:dyDescent="0.2">
      <c r="T595" s="10">
        <v>45529.75</v>
      </c>
      <c r="U595" s="12">
        <v>301.54000000000002</v>
      </c>
    </row>
    <row r="596" spans="20:21" x14ac:dyDescent="0.2">
      <c r="T596" s="10">
        <v>45529.75</v>
      </c>
      <c r="U596" s="12">
        <v>1110</v>
      </c>
    </row>
    <row r="597" spans="20:21" x14ac:dyDescent="0.2">
      <c r="T597" s="10">
        <v>45529.75</v>
      </c>
      <c r="U597" s="12">
        <v>233.85</v>
      </c>
    </row>
    <row r="598" spans="20:21" x14ac:dyDescent="0.2">
      <c r="T598" s="10">
        <v>45529.75</v>
      </c>
      <c r="U598" s="12">
        <v>262.38</v>
      </c>
    </row>
    <row r="599" spans="20:21" x14ac:dyDescent="0.2">
      <c r="T599" s="10">
        <v>45529.75</v>
      </c>
      <c r="U599" s="12">
        <v>398.85</v>
      </c>
    </row>
    <row r="600" spans="20:21" x14ac:dyDescent="0.2">
      <c r="T600" s="10">
        <v>45529.75</v>
      </c>
      <c r="U600" s="12">
        <v>349.81</v>
      </c>
    </row>
    <row r="601" spans="20:21" x14ac:dyDescent="0.2">
      <c r="T601" s="10">
        <v>45529.75</v>
      </c>
      <c r="U601" s="12">
        <v>250</v>
      </c>
    </row>
    <row r="602" spans="20:21" x14ac:dyDescent="0.2">
      <c r="T602" s="10">
        <v>45529.75</v>
      </c>
      <c r="U602" s="12">
        <v>297.5</v>
      </c>
    </row>
    <row r="603" spans="20:21" x14ac:dyDescent="0.2">
      <c r="T603" s="10">
        <v>45530.25</v>
      </c>
      <c r="U603" s="12">
        <v>585</v>
      </c>
    </row>
    <row r="604" spans="20:21" x14ac:dyDescent="0.2">
      <c r="T604" s="10">
        <v>45530.75</v>
      </c>
      <c r="U604" s="12">
        <v>499</v>
      </c>
    </row>
    <row r="605" spans="20:21" x14ac:dyDescent="0.2">
      <c r="T605" s="10">
        <v>45530.75</v>
      </c>
      <c r="U605" s="12">
        <v>320</v>
      </c>
    </row>
    <row r="606" spans="20:21" x14ac:dyDescent="0.2">
      <c r="T606" s="10">
        <v>45530.75</v>
      </c>
      <c r="U606" s="12">
        <v>294.5</v>
      </c>
    </row>
    <row r="607" spans="20:21" x14ac:dyDescent="0.2">
      <c r="T607" s="10">
        <v>45530.75</v>
      </c>
      <c r="U607" s="12">
        <v>350.77</v>
      </c>
    </row>
    <row r="608" spans="20:21" x14ac:dyDescent="0.2">
      <c r="T608" s="10">
        <v>45530.75</v>
      </c>
      <c r="U608" s="12">
        <v>294.23</v>
      </c>
    </row>
    <row r="609" spans="20:21" x14ac:dyDescent="0.2">
      <c r="T609" s="10">
        <v>45531.25</v>
      </c>
      <c r="U609" s="12">
        <v>250</v>
      </c>
    </row>
    <row r="610" spans="20:21" x14ac:dyDescent="0.2">
      <c r="T610" s="10">
        <v>45531.75</v>
      </c>
      <c r="U610" s="12">
        <v>270</v>
      </c>
    </row>
    <row r="611" spans="20:21" x14ac:dyDescent="0.2">
      <c r="T611" s="10">
        <v>45531.75</v>
      </c>
      <c r="U611" s="12">
        <v>309.3</v>
      </c>
    </row>
    <row r="612" spans="20:21" x14ac:dyDescent="0.2">
      <c r="T612" s="10">
        <v>45532.25</v>
      </c>
      <c r="U612" s="12">
        <v>748</v>
      </c>
    </row>
    <row r="613" spans="20:21" x14ac:dyDescent="0.2">
      <c r="T613" s="10">
        <v>45532.75</v>
      </c>
      <c r="U613" s="12">
        <v>334.95</v>
      </c>
    </row>
    <row r="614" spans="20:21" x14ac:dyDescent="0.2">
      <c r="T614" s="10">
        <v>45532.75</v>
      </c>
      <c r="U614" s="12">
        <v>151.16</v>
      </c>
    </row>
    <row r="615" spans="20:21" x14ac:dyDescent="0.2">
      <c r="T615" s="10">
        <v>45532.75</v>
      </c>
      <c r="U615" s="12">
        <v>217.4</v>
      </c>
    </row>
    <row r="616" spans="20:21" x14ac:dyDescent="0.2">
      <c r="T616" s="10">
        <v>45532.75</v>
      </c>
      <c r="U616" s="12">
        <v>520</v>
      </c>
    </row>
    <row r="617" spans="20:21" x14ac:dyDescent="0.2">
      <c r="T617" s="10">
        <v>45533.75</v>
      </c>
      <c r="U617" s="12">
        <v>268.70999999999998</v>
      </c>
    </row>
    <row r="618" spans="20:21" x14ac:dyDescent="0.2">
      <c r="T618" s="10">
        <v>45533.75</v>
      </c>
      <c r="U618" s="12">
        <v>430</v>
      </c>
    </row>
    <row r="619" spans="20:21" x14ac:dyDescent="0.2">
      <c r="T619" s="10">
        <v>45533.75</v>
      </c>
      <c r="U619" s="12">
        <v>138.37</v>
      </c>
    </row>
    <row r="620" spans="20:21" x14ac:dyDescent="0.2">
      <c r="T620" s="10">
        <v>45533.75</v>
      </c>
      <c r="U620" s="12">
        <v>268.70999999999998</v>
      </c>
    </row>
    <row r="621" spans="20:21" x14ac:dyDescent="0.2">
      <c r="T621" s="10">
        <v>45533.75</v>
      </c>
      <c r="U621" s="12">
        <v>299.95999999999998</v>
      </c>
    </row>
    <row r="622" spans="20:21" x14ac:dyDescent="0.2">
      <c r="T622" s="10">
        <v>45534.25</v>
      </c>
      <c r="U622" s="12">
        <v>348</v>
      </c>
    </row>
    <row r="623" spans="20:21" x14ac:dyDescent="0.2">
      <c r="T623" s="10">
        <v>45534.75</v>
      </c>
      <c r="U623" s="12">
        <v>1350</v>
      </c>
    </row>
    <row r="624" spans="20:21" x14ac:dyDescent="0.2">
      <c r="T624" s="10">
        <v>45534.75</v>
      </c>
      <c r="U624" s="12">
        <v>499</v>
      </c>
    </row>
    <row r="625" spans="20:21" x14ac:dyDescent="0.2">
      <c r="T625" s="10">
        <v>45534.75</v>
      </c>
      <c r="U625" s="12">
        <v>268.70999999999998</v>
      </c>
    </row>
    <row r="626" spans="20:21" x14ac:dyDescent="0.2">
      <c r="T626" s="10">
        <v>45535.25</v>
      </c>
      <c r="U626" s="12">
        <v>172</v>
      </c>
    </row>
    <row r="627" spans="20:21" x14ac:dyDescent="0.2">
      <c r="T627" s="10">
        <v>45535.75</v>
      </c>
      <c r="U627" s="12">
        <v>350.77</v>
      </c>
    </row>
    <row r="628" spans="20:21" x14ac:dyDescent="0.2">
      <c r="T628" s="10">
        <v>45535.75</v>
      </c>
      <c r="U628" s="12">
        <v>329.95</v>
      </c>
    </row>
    <row r="629" spans="20:21" x14ac:dyDescent="0.2">
      <c r="T629" s="10">
        <v>45535.75</v>
      </c>
      <c r="U629" s="12">
        <v>165</v>
      </c>
    </row>
    <row r="630" spans="20:21" x14ac:dyDescent="0.2">
      <c r="T630" s="10">
        <v>45535.75</v>
      </c>
      <c r="U630" s="12">
        <v>320</v>
      </c>
    </row>
    <row r="631" spans="20:21" x14ac:dyDescent="0.2">
      <c r="T631" s="10">
        <v>45535.75</v>
      </c>
      <c r="U631" s="12">
        <v>419.9</v>
      </c>
    </row>
    <row r="632" spans="20:21" x14ac:dyDescent="0.2">
      <c r="T632" s="10">
        <v>45535.75</v>
      </c>
      <c r="U632" s="12">
        <v>464.95</v>
      </c>
    </row>
    <row r="633" spans="20:21" x14ac:dyDescent="0.2">
      <c r="T633" s="10">
        <v>45536.25</v>
      </c>
      <c r="U633" s="12">
        <v>225</v>
      </c>
    </row>
    <row r="634" spans="20:21" x14ac:dyDescent="0.2">
      <c r="T634" s="10">
        <v>45536.25</v>
      </c>
      <c r="U634" s="12">
        <v>233</v>
      </c>
    </row>
    <row r="635" spans="20:21" x14ac:dyDescent="0.2">
      <c r="T635" s="10">
        <v>45536.25</v>
      </c>
      <c r="U635" s="12">
        <v>302</v>
      </c>
    </row>
    <row r="636" spans="20:21" x14ac:dyDescent="0.2">
      <c r="T636" s="10">
        <v>45536.75</v>
      </c>
      <c r="U636" s="12">
        <v>470</v>
      </c>
    </row>
    <row r="637" spans="20:21" x14ac:dyDescent="0.2">
      <c r="T637" s="10">
        <v>45536.75</v>
      </c>
      <c r="U637" s="12">
        <v>301.54000000000002</v>
      </c>
    </row>
    <row r="638" spans="20:21" x14ac:dyDescent="0.2">
      <c r="T638" s="10">
        <v>45536.75</v>
      </c>
      <c r="U638" s="12">
        <v>1110</v>
      </c>
    </row>
    <row r="639" spans="20:21" x14ac:dyDescent="0.2">
      <c r="T639" s="10">
        <v>45536.75</v>
      </c>
      <c r="U639" s="12">
        <v>233.85</v>
      </c>
    </row>
    <row r="640" spans="20:21" x14ac:dyDescent="0.2">
      <c r="T640" s="10">
        <v>45536.75</v>
      </c>
      <c r="U640" s="12">
        <v>262.38</v>
      </c>
    </row>
    <row r="641" spans="20:21" x14ac:dyDescent="0.2">
      <c r="T641" s="10">
        <v>45536.75</v>
      </c>
      <c r="U641" s="12">
        <v>398.85</v>
      </c>
    </row>
    <row r="642" spans="20:21" x14ac:dyDescent="0.2">
      <c r="T642" s="10">
        <v>45536.75</v>
      </c>
      <c r="U642" s="12">
        <v>349.81</v>
      </c>
    </row>
    <row r="643" spans="20:21" x14ac:dyDescent="0.2">
      <c r="T643" s="10">
        <v>45536.75</v>
      </c>
      <c r="U643" s="12">
        <v>250</v>
      </c>
    </row>
    <row r="644" spans="20:21" x14ac:dyDescent="0.2">
      <c r="T644" s="10">
        <v>45536.75</v>
      </c>
      <c r="U644" s="12">
        <v>297.5</v>
      </c>
    </row>
    <row r="645" spans="20:21" x14ac:dyDescent="0.2">
      <c r="T645" s="10">
        <v>45537.25</v>
      </c>
      <c r="U645" s="12">
        <v>1000</v>
      </c>
    </row>
    <row r="646" spans="20:21" x14ac:dyDescent="0.2">
      <c r="T646" s="10">
        <v>45537.25</v>
      </c>
      <c r="U646" s="12">
        <v>250</v>
      </c>
    </row>
    <row r="647" spans="20:21" x14ac:dyDescent="0.2">
      <c r="T647" s="10">
        <v>45537.25</v>
      </c>
      <c r="U647" s="12">
        <v>585</v>
      </c>
    </row>
    <row r="648" spans="20:21" x14ac:dyDescent="0.2">
      <c r="T648" s="10">
        <v>45537.75</v>
      </c>
      <c r="U648" s="12">
        <v>210</v>
      </c>
    </row>
    <row r="649" spans="20:21" x14ac:dyDescent="0.2">
      <c r="T649" s="10">
        <v>45537.75</v>
      </c>
      <c r="U649" s="12">
        <v>320</v>
      </c>
    </row>
    <row r="650" spans="20:21" x14ac:dyDescent="0.2">
      <c r="T650" s="10">
        <v>45537.75</v>
      </c>
      <c r="U650" s="12">
        <v>294.5</v>
      </c>
    </row>
    <row r="651" spans="20:21" x14ac:dyDescent="0.2">
      <c r="T651" s="10">
        <v>45537.75</v>
      </c>
      <c r="U651" s="12">
        <v>350.77</v>
      </c>
    </row>
    <row r="652" spans="20:21" x14ac:dyDescent="0.2">
      <c r="T652" s="10">
        <v>45537.75</v>
      </c>
      <c r="U652" s="12">
        <v>294.23</v>
      </c>
    </row>
    <row r="653" spans="20:21" x14ac:dyDescent="0.2">
      <c r="T653" s="10">
        <v>45538.25</v>
      </c>
      <c r="U653" s="12">
        <v>304.88</v>
      </c>
    </row>
    <row r="654" spans="20:21" x14ac:dyDescent="0.2">
      <c r="T654" s="10">
        <v>45538.75</v>
      </c>
      <c r="U654" s="12">
        <v>270</v>
      </c>
    </row>
    <row r="655" spans="20:21" x14ac:dyDescent="0.2">
      <c r="T655" s="10">
        <v>45538.75</v>
      </c>
      <c r="U655" s="12">
        <v>309.3</v>
      </c>
    </row>
    <row r="656" spans="20:21" x14ac:dyDescent="0.2">
      <c r="T656" s="10">
        <v>45539.25</v>
      </c>
      <c r="U656" s="12">
        <v>320</v>
      </c>
    </row>
    <row r="657" spans="20:21" x14ac:dyDescent="0.2">
      <c r="T657" s="10">
        <v>45539.25</v>
      </c>
      <c r="U657" s="12">
        <v>270</v>
      </c>
    </row>
    <row r="658" spans="20:21" x14ac:dyDescent="0.2">
      <c r="T658" s="10">
        <v>45539.75</v>
      </c>
      <c r="U658" s="12">
        <v>334.95</v>
      </c>
    </row>
    <row r="659" spans="20:21" x14ac:dyDescent="0.2">
      <c r="T659" s="10">
        <v>45539.75</v>
      </c>
      <c r="U659" s="12">
        <v>151.16</v>
      </c>
    </row>
    <row r="660" spans="20:21" x14ac:dyDescent="0.2">
      <c r="T660" s="10">
        <v>45539.75</v>
      </c>
      <c r="U660" s="12">
        <v>217.4</v>
      </c>
    </row>
    <row r="661" spans="20:21" x14ac:dyDescent="0.2">
      <c r="T661" s="10">
        <v>45539.75</v>
      </c>
      <c r="U661" s="12">
        <v>520</v>
      </c>
    </row>
    <row r="662" spans="20:21" x14ac:dyDescent="0.2">
      <c r="T662" s="10">
        <v>45540.25</v>
      </c>
      <c r="U662" s="12">
        <v>499</v>
      </c>
    </row>
    <row r="663" spans="20:21" x14ac:dyDescent="0.2">
      <c r="T663" s="10">
        <v>45540.25</v>
      </c>
      <c r="U663" s="12">
        <v>499</v>
      </c>
    </row>
    <row r="664" spans="20:21" x14ac:dyDescent="0.2">
      <c r="T664" s="10">
        <v>45540.75</v>
      </c>
      <c r="U664" s="12">
        <v>4800</v>
      </c>
    </row>
    <row r="665" spans="20:21" x14ac:dyDescent="0.2">
      <c r="T665" s="10">
        <v>45540.75</v>
      </c>
      <c r="U665" s="12">
        <v>268.70999999999998</v>
      </c>
    </row>
    <row r="666" spans="20:21" x14ac:dyDescent="0.2">
      <c r="T666" s="10">
        <v>45540.75</v>
      </c>
      <c r="U666" s="12">
        <v>430</v>
      </c>
    </row>
    <row r="667" spans="20:21" x14ac:dyDescent="0.2">
      <c r="T667" s="10">
        <v>45540.75</v>
      </c>
      <c r="U667" s="12">
        <v>138.37</v>
      </c>
    </row>
    <row r="668" spans="20:21" x14ac:dyDescent="0.2">
      <c r="T668" s="10">
        <v>45540.75</v>
      </c>
      <c r="U668" s="12">
        <v>268.70999999999998</v>
      </c>
    </row>
    <row r="669" spans="20:21" x14ac:dyDescent="0.2">
      <c r="T669" s="10">
        <v>45540.75</v>
      </c>
      <c r="U669" s="12">
        <v>299.95999999999998</v>
      </c>
    </row>
    <row r="670" spans="20:21" x14ac:dyDescent="0.2">
      <c r="T670" s="10">
        <v>45541.25</v>
      </c>
      <c r="U670" s="12">
        <v>1000</v>
      </c>
    </row>
    <row r="671" spans="20:21" x14ac:dyDescent="0.2">
      <c r="T671" s="10">
        <v>45541.25</v>
      </c>
      <c r="U671" s="12">
        <v>320</v>
      </c>
    </row>
    <row r="672" spans="20:21" x14ac:dyDescent="0.2">
      <c r="T672" s="10">
        <v>45541.25</v>
      </c>
      <c r="U672" s="12">
        <v>348</v>
      </c>
    </row>
    <row r="673" spans="20:21" x14ac:dyDescent="0.2">
      <c r="T673" s="10">
        <v>45541.75</v>
      </c>
      <c r="U673" s="12">
        <v>1500</v>
      </c>
    </row>
    <row r="674" spans="20:21" x14ac:dyDescent="0.2">
      <c r="T674" s="10">
        <v>45541.75</v>
      </c>
      <c r="U674" s="12">
        <v>266.94</v>
      </c>
    </row>
    <row r="675" spans="20:21" x14ac:dyDescent="0.2">
      <c r="T675" s="10">
        <v>45541.75</v>
      </c>
      <c r="U675" s="12">
        <v>264.88</v>
      </c>
    </row>
    <row r="676" spans="20:21" x14ac:dyDescent="0.2">
      <c r="T676" s="10">
        <v>45541.75</v>
      </c>
      <c r="U676" s="12">
        <v>268.70999999999998</v>
      </c>
    </row>
    <row r="677" spans="20:21" x14ac:dyDescent="0.2">
      <c r="T677" s="10">
        <v>45542.25</v>
      </c>
      <c r="U677" s="12">
        <v>233</v>
      </c>
    </row>
    <row r="678" spans="20:21" x14ac:dyDescent="0.2">
      <c r="T678" s="10">
        <v>45542.75</v>
      </c>
      <c r="U678" s="12">
        <v>350.77</v>
      </c>
    </row>
    <row r="679" spans="20:21" x14ac:dyDescent="0.2">
      <c r="T679" s="10">
        <v>45542.75</v>
      </c>
      <c r="U679" s="12">
        <v>329.95</v>
      </c>
    </row>
    <row r="680" spans="20:21" x14ac:dyDescent="0.2">
      <c r="T680" s="10">
        <v>45542.75</v>
      </c>
      <c r="U680" s="12">
        <v>165</v>
      </c>
    </row>
    <row r="681" spans="20:21" x14ac:dyDescent="0.2">
      <c r="T681" s="10">
        <v>45542.75</v>
      </c>
      <c r="U681" s="12">
        <v>320</v>
      </c>
    </row>
    <row r="682" spans="20:21" x14ac:dyDescent="0.2">
      <c r="T682" s="10">
        <v>45542.75</v>
      </c>
      <c r="U682" s="12">
        <v>419.9</v>
      </c>
    </row>
    <row r="683" spans="20:21" x14ac:dyDescent="0.2">
      <c r="T683" s="10">
        <v>45542.75</v>
      </c>
      <c r="U683" s="12">
        <v>464.95</v>
      </c>
    </row>
    <row r="684" spans="20:21" x14ac:dyDescent="0.2">
      <c r="T684" s="10">
        <v>45543.25</v>
      </c>
      <c r="U684" s="12">
        <v>302</v>
      </c>
    </row>
    <row r="685" spans="20:21" x14ac:dyDescent="0.2">
      <c r="T685" s="10">
        <v>45543.75</v>
      </c>
      <c r="U685" s="12">
        <v>470</v>
      </c>
    </row>
    <row r="686" spans="20:21" x14ac:dyDescent="0.2">
      <c r="T686" s="10">
        <v>45543.75</v>
      </c>
      <c r="U686" s="12">
        <v>301.54000000000002</v>
      </c>
    </row>
    <row r="687" spans="20:21" x14ac:dyDescent="0.2">
      <c r="T687" s="10">
        <v>45543.75</v>
      </c>
      <c r="U687" s="12">
        <v>1110</v>
      </c>
    </row>
    <row r="688" spans="20:21" x14ac:dyDescent="0.2">
      <c r="T688" s="10">
        <v>45543.75</v>
      </c>
      <c r="U688" s="12">
        <v>233.85</v>
      </c>
    </row>
    <row r="689" spans="20:21" x14ac:dyDescent="0.2">
      <c r="T689" s="10">
        <v>45543.75</v>
      </c>
      <c r="U689" s="12">
        <v>262.38</v>
      </c>
    </row>
    <row r="690" spans="20:21" x14ac:dyDescent="0.2">
      <c r="T690" s="10">
        <v>45543.75</v>
      </c>
      <c r="U690" s="12">
        <v>398.85</v>
      </c>
    </row>
    <row r="691" spans="20:21" x14ac:dyDescent="0.2">
      <c r="T691" s="10">
        <v>45543.75</v>
      </c>
      <c r="U691" s="12">
        <v>349.81</v>
      </c>
    </row>
    <row r="692" spans="20:21" x14ac:dyDescent="0.2">
      <c r="T692" s="10">
        <v>45543.75</v>
      </c>
      <c r="U692" s="12">
        <v>250</v>
      </c>
    </row>
    <row r="693" spans="20:21" x14ac:dyDescent="0.2">
      <c r="T693" s="10">
        <v>45543.75</v>
      </c>
      <c r="U693" s="12">
        <v>297.5</v>
      </c>
    </row>
    <row r="694" spans="20:21" x14ac:dyDescent="0.2">
      <c r="T694" s="10">
        <v>45544.25</v>
      </c>
      <c r="U694" s="12">
        <v>225</v>
      </c>
    </row>
    <row r="695" spans="20:21" x14ac:dyDescent="0.2">
      <c r="T695" s="10">
        <v>45544.25</v>
      </c>
      <c r="U695" s="12">
        <v>172</v>
      </c>
    </row>
    <row r="696" spans="20:21" x14ac:dyDescent="0.2">
      <c r="T696" s="10">
        <v>45544.75</v>
      </c>
      <c r="U696" s="12">
        <v>210</v>
      </c>
    </row>
    <row r="697" spans="20:21" x14ac:dyDescent="0.2">
      <c r="T697" s="10">
        <v>45544.75</v>
      </c>
      <c r="U697" s="12">
        <v>320</v>
      </c>
    </row>
    <row r="698" spans="20:21" x14ac:dyDescent="0.2">
      <c r="T698" s="10">
        <v>45544.75</v>
      </c>
      <c r="U698" s="12">
        <v>294.5</v>
      </c>
    </row>
    <row r="699" spans="20:21" x14ac:dyDescent="0.2">
      <c r="T699" s="10">
        <v>45544.75</v>
      </c>
      <c r="U699" s="12">
        <v>350.77</v>
      </c>
    </row>
    <row r="700" spans="20:21" x14ac:dyDescent="0.2">
      <c r="T700" s="10">
        <v>45544.75</v>
      </c>
      <c r="U700" s="12">
        <v>294.23</v>
      </c>
    </row>
    <row r="701" spans="20:21" x14ac:dyDescent="0.2">
      <c r="T701" s="10">
        <v>45545.25</v>
      </c>
      <c r="U701" s="12">
        <v>305</v>
      </c>
    </row>
    <row r="702" spans="20:21" x14ac:dyDescent="0.2">
      <c r="T702" s="10">
        <v>45545.75</v>
      </c>
      <c r="U702" s="12">
        <v>270</v>
      </c>
    </row>
    <row r="703" spans="20:21" x14ac:dyDescent="0.2">
      <c r="T703" s="10">
        <v>45545.75</v>
      </c>
      <c r="U703" s="12">
        <v>309.3</v>
      </c>
    </row>
    <row r="704" spans="20:21" x14ac:dyDescent="0.2">
      <c r="T704" s="10">
        <v>45546.25</v>
      </c>
      <c r="U704" s="12">
        <v>270</v>
      </c>
    </row>
    <row r="705" spans="20:21" x14ac:dyDescent="0.2">
      <c r="T705" s="10">
        <v>45546.25</v>
      </c>
      <c r="U705" s="12">
        <v>250</v>
      </c>
    </row>
    <row r="706" spans="20:21" x14ac:dyDescent="0.2">
      <c r="T706" s="10">
        <v>45546.75</v>
      </c>
      <c r="U706" s="12">
        <v>334.95</v>
      </c>
    </row>
    <row r="707" spans="20:21" x14ac:dyDescent="0.2">
      <c r="T707" s="10">
        <v>45546.75</v>
      </c>
      <c r="U707" s="12">
        <v>151.16</v>
      </c>
    </row>
    <row r="708" spans="20:21" x14ac:dyDescent="0.2">
      <c r="T708" s="10">
        <v>45546.75</v>
      </c>
      <c r="U708" s="12">
        <v>217.4</v>
      </c>
    </row>
    <row r="709" spans="20:21" x14ac:dyDescent="0.2">
      <c r="T709" s="10">
        <v>45546.75</v>
      </c>
      <c r="U709" s="12">
        <v>520</v>
      </c>
    </row>
    <row r="710" spans="20:21" x14ac:dyDescent="0.2">
      <c r="T710" s="10">
        <v>45547.25</v>
      </c>
      <c r="U710" s="12">
        <v>320</v>
      </c>
    </row>
    <row r="711" spans="20:21" x14ac:dyDescent="0.2">
      <c r="T711" s="10">
        <v>45547.25</v>
      </c>
      <c r="U711" s="12">
        <v>200</v>
      </c>
    </row>
    <row r="712" spans="20:21" x14ac:dyDescent="0.2">
      <c r="T712" s="10">
        <v>45547.25</v>
      </c>
      <c r="U712" s="12">
        <v>310</v>
      </c>
    </row>
    <row r="713" spans="20:21" x14ac:dyDescent="0.2">
      <c r="T713" s="10">
        <v>45547.25</v>
      </c>
      <c r="U713" s="12">
        <v>585</v>
      </c>
    </row>
    <row r="714" spans="20:21" x14ac:dyDescent="0.2">
      <c r="T714" s="10">
        <v>45547.75</v>
      </c>
      <c r="U714" s="12">
        <v>1920</v>
      </c>
    </row>
    <row r="715" spans="20:21" x14ac:dyDescent="0.2">
      <c r="T715" s="10">
        <v>45547.75</v>
      </c>
      <c r="U715" s="12">
        <v>268.70999999999998</v>
      </c>
    </row>
    <row r="716" spans="20:21" x14ac:dyDescent="0.2">
      <c r="T716" s="10">
        <v>45547.75</v>
      </c>
      <c r="U716" s="12">
        <v>430</v>
      </c>
    </row>
    <row r="717" spans="20:21" x14ac:dyDescent="0.2">
      <c r="T717" s="10">
        <v>45547.75</v>
      </c>
      <c r="U717" s="12">
        <v>138.37</v>
      </c>
    </row>
    <row r="718" spans="20:21" x14ac:dyDescent="0.2">
      <c r="T718" s="10">
        <v>45547.75</v>
      </c>
      <c r="U718" s="12">
        <v>268.70999999999998</v>
      </c>
    </row>
    <row r="719" spans="20:21" x14ac:dyDescent="0.2">
      <c r="T719" s="10">
        <v>45547.75</v>
      </c>
      <c r="U719" s="12">
        <v>299.95999999999998</v>
      </c>
    </row>
    <row r="720" spans="20:21" x14ac:dyDescent="0.2">
      <c r="T720" s="10">
        <v>45548.25</v>
      </c>
      <c r="U720" s="12">
        <v>370</v>
      </c>
    </row>
    <row r="721" spans="20:21" x14ac:dyDescent="0.2">
      <c r="T721" s="10">
        <v>45548.25</v>
      </c>
      <c r="U721" s="12">
        <v>229</v>
      </c>
    </row>
    <row r="722" spans="20:21" x14ac:dyDescent="0.2">
      <c r="T722" s="10">
        <v>45548.25</v>
      </c>
      <c r="U722" s="12">
        <v>229</v>
      </c>
    </row>
    <row r="723" spans="20:21" x14ac:dyDescent="0.2">
      <c r="T723" s="10">
        <v>45548.25</v>
      </c>
      <c r="U723" s="12">
        <v>229</v>
      </c>
    </row>
    <row r="724" spans="20:21" x14ac:dyDescent="0.2">
      <c r="T724" s="10">
        <v>45548.25</v>
      </c>
      <c r="U724" s="12">
        <v>229</v>
      </c>
    </row>
    <row r="725" spans="20:21" x14ac:dyDescent="0.2">
      <c r="T725" s="10">
        <v>45548.25</v>
      </c>
      <c r="U725" s="12">
        <v>229</v>
      </c>
    </row>
    <row r="726" spans="20:21" x14ac:dyDescent="0.2">
      <c r="T726" s="10">
        <v>45548.25</v>
      </c>
      <c r="U726" s="12">
        <v>229</v>
      </c>
    </row>
    <row r="727" spans="20:21" x14ac:dyDescent="0.2">
      <c r="T727" s="10">
        <v>45548.25</v>
      </c>
      <c r="U727" s="12">
        <v>229</v>
      </c>
    </row>
    <row r="728" spans="20:21" x14ac:dyDescent="0.2">
      <c r="T728" s="10">
        <v>45548.25</v>
      </c>
      <c r="U728" s="12">
        <v>229</v>
      </c>
    </row>
    <row r="729" spans="20:21" x14ac:dyDescent="0.2">
      <c r="T729" s="10">
        <v>45548.25</v>
      </c>
      <c r="U729" s="12">
        <v>200</v>
      </c>
    </row>
    <row r="730" spans="20:21" x14ac:dyDescent="0.2">
      <c r="T730" s="10">
        <v>45548.25</v>
      </c>
      <c r="U730" s="12">
        <v>320</v>
      </c>
    </row>
    <row r="731" spans="20:21" x14ac:dyDescent="0.2">
      <c r="T731" s="10">
        <v>45548.25</v>
      </c>
      <c r="U731" s="12">
        <v>348</v>
      </c>
    </row>
    <row r="732" spans="20:21" x14ac:dyDescent="0.2">
      <c r="T732" s="10">
        <v>45548.75</v>
      </c>
      <c r="U732" s="12">
        <v>358</v>
      </c>
    </row>
    <row r="733" spans="20:21" x14ac:dyDescent="0.2">
      <c r="T733" s="10">
        <v>45548.75</v>
      </c>
      <c r="U733" s="12">
        <v>266.94</v>
      </c>
    </row>
    <row r="734" spans="20:21" x14ac:dyDescent="0.2">
      <c r="T734" s="10">
        <v>45548.75</v>
      </c>
      <c r="U734" s="12">
        <v>264.88</v>
      </c>
    </row>
    <row r="735" spans="20:21" x14ac:dyDescent="0.2">
      <c r="T735" s="10">
        <v>45548.75</v>
      </c>
      <c r="U735" s="12">
        <v>268.70999999999998</v>
      </c>
    </row>
    <row r="736" spans="20:21" x14ac:dyDescent="0.2">
      <c r="T736" s="10">
        <v>45549.75</v>
      </c>
      <c r="U736" s="12">
        <v>350.77</v>
      </c>
    </row>
    <row r="737" spans="20:21" x14ac:dyDescent="0.2">
      <c r="T737" s="10">
        <v>45549.75</v>
      </c>
      <c r="U737" s="12">
        <v>329.95</v>
      </c>
    </row>
    <row r="738" spans="20:21" x14ac:dyDescent="0.2">
      <c r="T738" s="10">
        <v>45549.75</v>
      </c>
      <c r="U738" s="12">
        <v>165</v>
      </c>
    </row>
    <row r="739" spans="20:21" x14ac:dyDescent="0.2">
      <c r="T739" s="10">
        <v>45549.75</v>
      </c>
      <c r="U739" s="12">
        <v>320</v>
      </c>
    </row>
    <row r="740" spans="20:21" x14ac:dyDescent="0.2">
      <c r="T740" s="10">
        <v>45549.75</v>
      </c>
      <c r="U740" s="12">
        <v>419.9</v>
      </c>
    </row>
    <row r="741" spans="20:21" x14ac:dyDescent="0.2">
      <c r="T741" s="10">
        <v>45549.75</v>
      </c>
      <c r="U741" s="12">
        <v>464.95</v>
      </c>
    </row>
    <row r="742" spans="20:21" x14ac:dyDescent="0.2">
      <c r="T742" s="10">
        <v>45550.25</v>
      </c>
      <c r="U742" s="12">
        <v>225</v>
      </c>
    </row>
    <row r="743" spans="20:21" x14ac:dyDescent="0.2">
      <c r="T743" s="10">
        <v>45550.25</v>
      </c>
      <c r="U743" s="12">
        <v>233</v>
      </c>
    </row>
    <row r="744" spans="20:21" x14ac:dyDescent="0.2">
      <c r="T744" s="10">
        <v>45550.25</v>
      </c>
      <c r="U744" s="12">
        <v>302</v>
      </c>
    </row>
    <row r="745" spans="20:21" x14ac:dyDescent="0.2">
      <c r="T745" s="10">
        <v>45550.75</v>
      </c>
      <c r="U745" s="12">
        <v>470</v>
      </c>
    </row>
    <row r="746" spans="20:21" x14ac:dyDescent="0.2">
      <c r="T746" s="10">
        <v>45550.75</v>
      </c>
      <c r="U746" s="12">
        <v>301.54000000000002</v>
      </c>
    </row>
    <row r="747" spans="20:21" x14ac:dyDescent="0.2">
      <c r="T747" s="10">
        <v>45550.75</v>
      </c>
      <c r="U747" s="12">
        <v>1110</v>
      </c>
    </row>
    <row r="748" spans="20:21" x14ac:dyDescent="0.2">
      <c r="T748" s="10">
        <v>45550.75</v>
      </c>
      <c r="U748" s="12">
        <v>233.85</v>
      </c>
    </row>
    <row r="749" spans="20:21" x14ac:dyDescent="0.2">
      <c r="T749" s="10">
        <v>45550.75</v>
      </c>
      <c r="U749" s="12">
        <v>262.38</v>
      </c>
    </row>
    <row r="750" spans="20:21" x14ac:dyDescent="0.2">
      <c r="T750" s="10">
        <v>45550.75</v>
      </c>
      <c r="U750" s="12">
        <v>398.85</v>
      </c>
    </row>
    <row r="751" spans="20:21" x14ac:dyDescent="0.2">
      <c r="T751" s="10">
        <v>45550.75</v>
      </c>
      <c r="U751" s="12">
        <v>349.81</v>
      </c>
    </row>
    <row r="752" spans="20:21" x14ac:dyDescent="0.2">
      <c r="T752" s="10">
        <v>45550.75</v>
      </c>
      <c r="U752" s="12">
        <v>297.5</v>
      </c>
    </row>
    <row r="753" spans="20:21" x14ac:dyDescent="0.2">
      <c r="T753" s="10">
        <v>45551.75</v>
      </c>
      <c r="U753" s="12">
        <v>210</v>
      </c>
    </row>
    <row r="754" spans="20:21" x14ac:dyDescent="0.2">
      <c r="T754" s="10">
        <v>45551.75</v>
      </c>
      <c r="U754" s="12">
        <v>320</v>
      </c>
    </row>
    <row r="755" spans="20:21" x14ac:dyDescent="0.2">
      <c r="T755" s="10">
        <v>45551.75</v>
      </c>
      <c r="U755" s="12">
        <v>294.5</v>
      </c>
    </row>
    <row r="756" spans="20:21" x14ac:dyDescent="0.2">
      <c r="T756" s="10">
        <v>45551.75</v>
      </c>
      <c r="U756" s="12">
        <v>350.77</v>
      </c>
    </row>
    <row r="757" spans="20:21" x14ac:dyDescent="0.2">
      <c r="T757" s="10">
        <v>45551.75</v>
      </c>
      <c r="U757" s="12">
        <v>294.23</v>
      </c>
    </row>
    <row r="758" spans="20:21" x14ac:dyDescent="0.2">
      <c r="T758" s="10">
        <v>45552.25</v>
      </c>
      <c r="U758" s="12">
        <v>172</v>
      </c>
    </row>
    <row r="759" spans="20:21" x14ac:dyDescent="0.2">
      <c r="T759" s="10">
        <v>45552.75</v>
      </c>
      <c r="U759" s="12">
        <v>270</v>
      </c>
    </row>
    <row r="760" spans="20:21" x14ac:dyDescent="0.2">
      <c r="T760" s="10">
        <v>45552.75</v>
      </c>
      <c r="U760" s="12">
        <v>309.3</v>
      </c>
    </row>
    <row r="761" spans="20:21" x14ac:dyDescent="0.2">
      <c r="T761" s="10">
        <v>45553.25</v>
      </c>
      <c r="U761" s="12">
        <v>270</v>
      </c>
    </row>
    <row r="762" spans="20:21" x14ac:dyDescent="0.2">
      <c r="T762" s="10">
        <v>45553.75</v>
      </c>
      <c r="U762" s="12">
        <v>334.95</v>
      </c>
    </row>
    <row r="763" spans="20:21" x14ac:dyDescent="0.2">
      <c r="T763" s="10">
        <v>45553.75</v>
      </c>
      <c r="U763" s="12">
        <v>151.16</v>
      </c>
    </row>
    <row r="764" spans="20:21" x14ac:dyDescent="0.2">
      <c r="T764" s="10">
        <v>45553.75</v>
      </c>
      <c r="U764" s="12">
        <v>217.4</v>
      </c>
    </row>
    <row r="765" spans="20:21" x14ac:dyDescent="0.2">
      <c r="T765" s="10">
        <v>45553.75</v>
      </c>
      <c r="U765" s="12">
        <v>520</v>
      </c>
    </row>
    <row r="766" spans="20:21" x14ac:dyDescent="0.2">
      <c r="T766" s="10">
        <v>45554.25</v>
      </c>
      <c r="U766" s="12">
        <v>320</v>
      </c>
    </row>
    <row r="767" spans="20:21" x14ac:dyDescent="0.2">
      <c r="T767" s="10">
        <v>45554.25</v>
      </c>
      <c r="U767" s="12">
        <v>200</v>
      </c>
    </row>
    <row r="768" spans="20:21" x14ac:dyDescent="0.2">
      <c r="T768" s="10">
        <v>45554.25</v>
      </c>
      <c r="U768" s="12">
        <v>305</v>
      </c>
    </row>
    <row r="769" spans="20:21" x14ac:dyDescent="0.2">
      <c r="T769" s="10">
        <v>45554.75</v>
      </c>
      <c r="U769" s="12">
        <v>1920</v>
      </c>
    </row>
    <row r="770" spans="20:21" x14ac:dyDescent="0.2">
      <c r="T770" s="10">
        <v>45554.75</v>
      </c>
      <c r="U770" s="12">
        <v>268.70999999999998</v>
      </c>
    </row>
    <row r="771" spans="20:21" x14ac:dyDescent="0.2">
      <c r="T771" s="10">
        <v>45554.75</v>
      </c>
      <c r="U771" s="12">
        <v>430</v>
      </c>
    </row>
    <row r="772" spans="20:21" x14ac:dyDescent="0.2">
      <c r="T772" s="10">
        <v>45554.75</v>
      </c>
      <c r="U772" s="12">
        <v>138.37</v>
      </c>
    </row>
    <row r="773" spans="20:21" x14ac:dyDescent="0.2">
      <c r="T773" s="10">
        <v>45554.75</v>
      </c>
      <c r="U773" s="12">
        <v>268.70999999999998</v>
      </c>
    </row>
    <row r="774" spans="20:21" x14ac:dyDescent="0.2">
      <c r="T774" s="10">
        <v>45554.75</v>
      </c>
      <c r="U774" s="12">
        <v>299.95999999999998</v>
      </c>
    </row>
    <row r="775" spans="20:21" x14ac:dyDescent="0.2">
      <c r="T775" s="10">
        <v>45555.25</v>
      </c>
      <c r="U775" s="12">
        <v>320</v>
      </c>
    </row>
    <row r="776" spans="20:21" x14ac:dyDescent="0.2">
      <c r="T776" s="10">
        <v>45555.25</v>
      </c>
      <c r="U776" s="12">
        <v>585</v>
      </c>
    </row>
    <row r="777" spans="20:21" x14ac:dyDescent="0.2">
      <c r="T777" s="10">
        <v>45555.25</v>
      </c>
      <c r="U777" s="12">
        <v>348</v>
      </c>
    </row>
    <row r="778" spans="20:21" x14ac:dyDescent="0.2">
      <c r="T778" s="10">
        <v>45555.75</v>
      </c>
      <c r="U778" s="12">
        <v>358</v>
      </c>
    </row>
    <row r="779" spans="20:21" x14ac:dyDescent="0.2">
      <c r="T779" s="10">
        <v>45555.75</v>
      </c>
      <c r="U779" s="12">
        <v>266.94</v>
      </c>
    </row>
    <row r="780" spans="20:21" x14ac:dyDescent="0.2">
      <c r="T780" s="10">
        <v>45555.75</v>
      </c>
      <c r="U780" s="12">
        <v>264.88</v>
      </c>
    </row>
    <row r="781" spans="20:21" x14ac:dyDescent="0.2">
      <c r="T781" s="10">
        <v>45555.75</v>
      </c>
      <c r="U781" s="12">
        <v>268.70999999999998</v>
      </c>
    </row>
    <row r="782" spans="20:21" x14ac:dyDescent="0.2">
      <c r="T782" s="10">
        <v>45556.25</v>
      </c>
      <c r="U782" s="12">
        <v>370</v>
      </c>
    </row>
    <row r="783" spans="20:21" x14ac:dyDescent="0.2">
      <c r="T783" s="10">
        <v>45556.75</v>
      </c>
      <c r="U783" s="12">
        <v>350.77</v>
      </c>
    </row>
    <row r="784" spans="20:21" x14ac:dyDescent="0.2">
      <c r="T784" s="10">
        <v>45556.75</v>
      </c>
      <c r="U784" s="12">
        <v>329.95</v>
      </c>
    </row>
    <row r="785" spans="20:21" x14ac:dyDescent="0.2">
      <c r="T785" s="10">
        <v>45556.75</v>
      </c>
      <c r="U785" s="12">
        <v>165</v>
      </c>
    </row>
    <row r="786" spans="20:21" x14ac:dyDescent="0.2">
      <c r="T786" s="10">
        <v>45556.75</v>
      </c>
      <c r="U786" s="12">
        <v>320</v>
      </c>
    </row>
    <row r="787" spans="20:21" x14ac:dyDescent="0.2">
      <c r="T787" s="10">
        <v>45556.75</v>
      </c>
      <c r="U787" s="12">
        <v>419.9</v>
      </c>
    </row>
    <row r="788" spans="20:21" x14ac:dyDescent="0.2">
      <c r="T788" s="10">
        <v>45556.75</v>
      </c>
      <c r="U788" s="12">
        <v>464.95</v>
      </c>
    </row>
    <row r="789" spans="20:21" x14ac:dyDescent="0.2">
      <c r="T789" s="10">
        <v>45557.25</v>
      </c>
      <c r="U789" s="12">
        <v>225</v>
      </c>
    </row>
    <row r="790" spans="20:21" x14ac:dyDescent="0.2">
      <c r="T790" s="10">
        <v>45557.25</v>
      </c>
      <c r="U790" s="12">
        <v>302</v>
      </c>
    </row>
    <row r="791" spans="20:21" x14ac:dyDescent="0.2">
      <c r="T791" s="10">
        <v>45557.75</v>
      </c>
      <c r="U791" s="12">
        <v>470</v>
      </c>
    </row>
    <row r="792" spans="20:21" x14ac:dyDescent="0.2">
      <c r="T792" s="10">
        <v>45557.75</v>
      </c>
      <c r="U792" s="12">
        <v>301.54000000000002</v>
      </c>
    </row>
    <row r="793" spans="20:21" x14ac:dyDescent="0.2">
      <c r="T793" s="10">
        <v>45557.75</v>
      </c>
      <c r="U793" s="12">
        <v>1110</v>
      </c>
    </row>
    <row r="794" spans="20:21" x14ac:dyDescent="0.2">
      <c r="T794" s="10">
        <v>45557.75</v>
      </c>
      <c r="U794" s="12">
        <v>233.85</v>
      </c>
    </row>
    <row r="795" spans="20:21" x14ac:dyDescent="0.2">
      <c r="T795" s="10">
        <v>45557.75</v>
      </c>
      <c r="U795" s="12">
        <v>262.38</v>
      </c>
    </row>
    <row r="796" spans="20:21" x14ac:dyDescent="0.2">
      <c r="T796" s="10">
        <v>45557.75</v>
      </c>
      <c r="U796" s="12">
        <v>398.85</v>
      </c>
    </row>
    <row r="797" spans="20:21" x14ac:dyDescent="0.2">
      <c r="T797" s="10">
        <v>45557.75</v>
      </c>
      <c r="U797" s="12">
        <v>349.75</v>
      </c>
    </row>
    <row r="798" spans="20:21" x14ac:dyDescent="0.2">
      <c r="T798" s="10">
        <v>45558.25</v>
      </c>
      <c r="U798" s="12">
        <v>200</v>
      </c>
    </row>
    <row r="799" spans="20:21" x14ac:dyDescent="0.2">
      <c r="T799" s="10">
        <v>45558.25</v>
      </c>
      <c r="U799" s="12">
        <v>172</v>
      </c>
    </row>
    <row r="800" spans="20:21" x14ac:dyDescent="0.2">
      <c r="T800" s="10">
        <v>45558.75</v>
      </c>
      <c r="U800" s="12">
        <v>210</v>
      </c>
    </row>
    <row r="801" spans="20:21" x14ac:dyDescent="0.2">
      <c r="T801" s="10">
        <v>45558.75</v>
      </c>
      <c r="U801" s="12">
        <v>320</v>
      </c>
    </row>
    <row r="802" spans="20:21" x14ac:dyDescent="0.2">
      <c r="T802" s="10">
        <v>45558.75</v>
      </c>
      <c r="U802" s="12">
        <v>294.5</v>
      </c>
    </row>
    <row r="803" spans="20:21" x14ac:dyDescent="0.2">
      <c r="T803" s="10">
        <v>45558.75</v>
      </c>
      <c r="U803" s="12">
        <v>350.77</v>
      </c>
    </row>
    <row r="804" spans="20:21" x14ac:dyDescent="0.2">
      <c r="T804" s="10">
        <v>45558.75</v>
      </c>
      <c r="U804" s="12">
        <v>294.23</v>
      </c>
    </row>
    <row r="805" spans="20:21" x14ac:dyDescent="0.2">
      <c r="T805" s="10">
        <v>45559.25</v>
      </c>
      <c r="U805" s="12">
        <v>233</v>
      </c>
    </row>
    <row r="806" spans="20:21" x14ac:dyDescent="0.2">
      <c r="T806" s="10">
        <v>45559.75</v>
      </c>
      <c r="U806" s="12">
        <v>270</v>
      </c>
    </row>
    <row r="807" spans="20:21" x14ac:dyDescent="0.2">
      <c r="T807" s="10">
        <v>45559.75</v>
      </c>
      <c r="U807" s="12">
        <v>309.3</v>
      </c>
    </row>
    <row r="808" spans="20:21" x14ac:dyDescent="0.2">
      <c r="T808" s="10">
        <v>45560.25</v>
      </c>
      <c r="U808" s="12">
        <v>270</v>
      </c>
    </row>
    <row r="809" spans="20:21" x14ac:dyDescent="0.2">
      <c r="T809" s="10">
        <v>45560.75</v>
      </c>
      <c r="U809" s="12">
        <v>334.95</v>
      </c>
    </row>
    <row r="810" spans="20:21" x14ac:dyDescent="0.2">
      <c r="T810" s="10">
        <v>45560.75</v>
      </c>
      <c r="U810" s="12">
        <v>151.16</v>
      </c>
    </row>
    <row r="811" spans="20:21" x14ac:dyDescent="0.2">
      <c r="T811" s="10">
        <v>45560.75</v>
      </c>
      <c r="U811" s="12">
        <v>217.4</v>
      </c>
    </row>
    <row r="812" spans="20:21" x14ac:dyDescent="0.2">
      <c r="T812" s="10">
        <v>45560.75</v>
      </c>
      <c r="U812" s="12">
        <v>520</v>
      </c>
    </row>
    <row r="813" spans="20:21" x14ac:dyDescent="0.2">
      <c r="T813" s="10">
        <v>45561.75</v>
      </c>
      <c r="U813" s="12">
        <v>1920</v>
      </c>
    </row>
    <row r="814" spans="20:21" x14ac:dyDescent="0.2">
      <c r="T814" s="10">
        <v>45561.75</v>
      </c>
      <c r="U814" s="12">
        <v>268.70999999999998</v>
      </c>
    </row>
    <row r="815" spans="20:21" x14ac:dyDescent="0.2">
      <c r="T815" s="10">
        <v>45561.75</v>
      </c>
      <c r="U815" s="12">
        <v>430</v>
      </c>
    </row>
    <row r="816" spans="20:21" x14ac:dyDescent="0.2">
      <c r="T816" s="10">
        <v>45561.75</v>
      </c>
      <c r="U816" s="12">
        <v>138.37</v>
      </c>
    </row>
    <row r="817" spans="20:21" x14ac:dyDescent="0.2">
      <c r="T817" s="10">
        <v>45561.75</v>
      </c>
      <c r="U817" s="12">
        <v>268.70999999999998</v>
      </c>
    </row>
    <row r="818" spans="20:21" x14ac:dyDescent="0.2">
      <c r="T818" s="10">
        <v>45561.75</v>
      </c>
      <c r="U818" s="12">
        <v>299.95999999999998</v>
      </c>
    </row>
    <row r="819" spans="20:21" x14ac:dyDescent="0.2">
      <c r="T819" s="10">
        <v>45562.25</v>
      </c>
      <c r="U819" s="12">
        <v>370</v>
      </c>
    </row>
    <row r="820" spans="20:21" x14ac:dyDescent="0.2">
      <c r="T820" s="10">
        <v>45562.25</v>
      </c>
      <c r="U820" s="12">
        <v>320</v>
      </c>
    </row>
    <row r="821" spans="20:21" x14ac:dyDescent="0.2">
      <c r="T821" s="10">
        <v>45562.25</v>
      </c>
      <c r="U821" s="12">
        <v>585</v>
      </c>
    </row>
    <row r="822" spans="20:21" x14ac:dyDescent="0.2">
      <c r="T822" s="10">
        <v>45562.75</v>
      </c>
      <c r="U822" s="12">
        <v>358</v>
      </c>
    </row>
    <row r="823" spans="20:21" x14ac:dyDescent="0.2">
      <c r="T823" s="10">
        <v>45562.75</v>
      </c>
      <c r="U823" s="12">
        <v>266.94</v>
      </c>
    </row>
    <row r="824" spans="20:21" x14ac:dyDescent="0.2">
      <c r="T824" s="10">
        <v>45562.75</v>
      </c>
      <c r="U824" s="12">
        <v>264.88</v>
      </c>
    </row>
    <row r="825" spans="20:21" x14ac:dyDescent="0.2">
      <c r="T825" s="10">
        <v>45562.75</v>
      </c>
      <c r="U825" s="12">
        <v>268.70999999999998</v>
      </c>
    </row>
    <row r="826" spans="20:21" x14ac:dyDescent="0.2">
      <c r="T826" s="10">
        <v>45563.25</v>
      </c>
      <c r="U826" s="12">
        <v>348</v>
      </c>
    </row>
    <row r="827" spans="20:21" x14ac:dyDescent="0.2">
      <c r="T827" s="10">
        <v>45563.75</v>
      </c>
      <c r="U827" s="12">
        <v>350.77</v>
      </c>
    </row>
    <row r="828" spans="20:21" x14ac:dyDescent="0.2">
      <c r="T828" s="10">
        <v>45563.75</v>
      </c>
      <c r="U828" s="12">
        <v>329.95</v>
      </c>
    </row>
    <row r="829" spans="20:21" x14ac:dyDescent="0.2">
      <c r="T829" s="10">
        <v>45563.75</v>
      </c>
      <c r="U829" s="12">
        <v>165</v>
      </c>
    </row>
    <row r="830" spans="20:21" x14ac:dyDescent="0.2">
      <c r="T830" s="10">
        <v>45563.75</v>
      </c>
      <c r="U830" s="12">
        <v>320</v>
      </c>
    </row>
    <row r="831" spans="20:21" x14ac:dyDescent="0.2">
      <c r="T831" s="10">
        <v>45563.75</v>
      </c>
      <c r="U831" s="12">
        <v>419.9</v>
      </c>
    </row>
    <row r="832" spans="20:21" x14ac:dyDescent="0.2">
      <c r="T832" s="10">
        <v>45563.75</v>
      </c>
      <c r="U832" s="12">
        <v>464.95</v>
      </c>
    </row>
    <row r="833" spans="20:21" x14ac:dyDescent="0.2">
      <c r="T833" s="10">
        <v>45564.25</v>
      </c>
      <c r="U833" s="12">
        <v>320</v>
      </c>
    </row>
    <row r="834" spans="20:21" x14ac:dyDescent="0.2">
      <c r="T834" s="10">
        <v>45564.25</v>
      </c>
      <c r="U834" s="12">
        <v>200</v>
      </c>
    </row>
    <row r="835" spans="20:21" x14ac:dyDescent="0.2">
      <c r="T835" s="10">
        <v>45564.25</v>
      </c>
      <c r="U835" s="12">
        <v>302</v>
      </c>
    </row>
    <row r="836" spans="20:21" x14ac:dyDescent="0.2">
      <c r="T836" s="10">
        <v>45564.75</v>
      </c>
      <c r="U836" s="12">
        <v>470</v>
      </c>
    </row>
    <row r="837" spans="20:21" x14ac:dyDescent="0.2">
      <c r="T837" s="10">
        <v>45564.75</v>
      </c>
      <c r="U837" s="12">
        <v>301.54000000000002</v>
      </c>
    </row>
    <row r="838" spans="20:21" x14ac:dyDescent="0.2">
      <c r="T838" s="10">
        <v>45564.75</v>
      </c>
      <c r="U838" s="12">
        <v>1110</v>
      </c>
    </row>
    <row r="839" spans="20:21" x14ac:dyDescent="0.2">
      <c r="T839" s="10">
        <v>45564.75</v>
      </c>
      <c r="U839" s="12">
        <v>233.85</v>
      </c>
    </row>
    <row r="840" spans="20:21" x14ac:dyDescent="0.2">
      <c r="T840" s="10">
        <v>45564.75</v>
      </c>
      <c r="U840" s="12">
        <v>262.38</v>
      </c>
    </row>
    <row r="841" spans="20:21" x14ac:dyDescent="0.2">
      <c r="T841" s="10">
        <v>45564.75</v>
      </c>
      <c r="U841" s="12">
        <v>398.85</v>
      </c>
    </row>
    <row r="842" spans="20:21" x14ac:dyDescent="0.2">
      <c r="T842" s="10">
        <v>45565.25</v>
      </c>
      <c r="U842" s="12">
        <v>200</v>
      </c>
    </row>
    <row r="843" spans="20:21" x14ac:dyDescent="0.2">
      <c r="T843" s="10">
        <v>45565.25</v>
      </c>
      <c r="U843" s="12">
        <v>172</v>
      </c>
    </row>
    <row r="844" spans="20:21" x14ac:dyDescent="0.2">
      <c r="T844" s="10">
        <v>45565.75</v>
      </c>
      <c r="U844" s="12">
        <v>210</v>
      </c>
    </row>
    <row r="845" spans="20:21" x14ac:dyDescent="0.2">
      <c r="T845" s="10">
        <v>45565.75</v>
      </c>
      <c r="U845" s="12">
        <v>320</v>
      </c>
    </row>
    <row r="846" spans="20:21" x14ac:dyDescent="0.2">
      <c r="T846" s="10">
        <v>45565.75</v>
      </c>
      <c r="U846" s="12">
        <v>294.5</v>
      </c>
    </row>
    <row r="847" spans="20:21" x14ac:dyDescent="0.2">
      <c r="T847" s="10">
        <v>45565.75</v>
      </c>
      <c r="U847" s="12">
        <v>350.77</v>
      </c>
    </row>
    <row r="848" spans="20:21" x14ac:dyDescent="0.2">
      <c r="T848" s="10">
        <v>45565.75</v>
      </c>
      <c r="U848" s="12">
        <v>294.23</v>
      </c>
    </row>
    <row r="849" spans="20:21" x14ac:dyDescent="0.2">
      <c r="T849" s="16">
        <v>45566.75</v>
      </c>
      <c r="U849" s="12">
        <v>270</v>
      </c>
    </row>
    <row r="850" spans="20:21" x14ac:dyDescent="0.2">
      <c r="T850" s="16">
        <v>45566.75</v>
      </c>
      <c r="U850" s="12">
        <v>309.3</v>
      </c>
    </row>
    <row r="851" spans="20:21" x14ac:dyDescent="0.2">
      <c r="T851" s="16">
        <v>45567.25</v>
      </c>
      <c r="U851" s="12">
        <v>270</v>
      </c>
    </row>
    <row r="852" spans="20:21" x14ac:dyDescent="0.2">
      <c r="T852" s="16">
        <v>45567.25</v>
      </c>
      <c r="U852" s="12">
        <v>233</v>
      </c>
    </row>
    <row r="853" spans="20:21" x14ac:dyDescent="0.2">
      <c r="T853" s="16">
        <v>45567.75</v>
      </c>
      <c r="U853" s="12">
        <v>334.95</v>
      </c>
    </row>
    <row r="854" spans="20:21" x14ac:dyDescent="0.2">
      <c r="T854" s="16">
        <v>45567.75</v>
      </c>
      <c r="U854" s="12">
        <v>151.16</v>
      </c>
    </row>
    <row r="855" spans="20:21" x14ac:dyDescent="0.2">
      <c r="T855" s="16">
        <v>45567.75</v>
      </c>
      <c r="U855" s="12">
        <v>217.4</v>
      </c>
    </row>
    <row r="856" spans="20:21" x14ac:dyDescent="0.2">
      <c r="T856" s="16">
        <v>45567.75</v>
      </c>
      <c r="U856" s="12">
        <v>520</v>
      </c>
    </row>
    <row r="857" spans="20:21" x14ac:dyDescent="0.2">
      <c r="T857" s="16">
        <v>45568.25</v>
      </c>
      <c r="U857" s="12">
        <v>310</v>
      </c>
    </row>
    <row r="858" spans="20:21" x14ac:dyDescent="0.2">
      <c r="T858" s="16">
        <v>45568.75</v>
      </c>
      <c r="U858" s="12">
        <v>1920</v>
      </c>
    </row>
    <row r="859" spans="20:21" x14ac:dyDescent="0.2">
      <c r="T859" s="16">
        <v>45568.75</v>
      </c>
      <c r="U859" s="12">
        <v>268.70999999999998</v>
      </c>
    </row>
    <row r="860" spans="20:21" x14ac:dyDescent="0.2">
      <c r="T860" s="16">
        <v>45568.75</v>
      </c>
      <c r="U860" s="12">
        <v>430</v>
      </c>
    </row>
    <row r="861" spans="20:21" x14ac:dyDescent="0.2">
      <c r="T861" s="16">
        <v>45568.75</v>
      </c>
      <c r="U861" s="12">
        <v>138.37</v>
      </c>
    </row>
    <row r="862" spans="20:21" x14ac:dyDescent="0.2">
      <c r="T862" s="16">
        <v>45568.75</v>
      </c>
      <c r="U862" s="12">
        <v>268.70999999999998</v>
      </c>
    </row>
    <row r="863" spans="20:21" x14ac:dyDescent="0.2">
      <c r="T863" s="16">
        <v>45568.75</v>
      </c>
      <c r="U863" s="12">
        <v>299.95999999999998</v>
      </c>
    </row>
    <row r="864" spans="20:21" x14ac:dyDescent="0.2">
      <c r="T864" s="16">
        <v>45569.75</v>
      </c>
      <c r="U864" s="12">
        <v>358</v>
      </c>
    </row>
    <row r="865" spans="20:21" x14ac:dyDescent="0.2">
      <c r="T865" s="16">
        <v>45569.75</v>
      </c>
      <c r="U865" s="12">
        <v>266.94</v>
      </c>
    </row>
    <row r="866" spans="20:21" x14ac:dyDescent="0.2">
      <c r="T866" s="16">
        <v>45569.75</v>
      </c>
      <c r="U866" s="12">
        <v>264.88</v>
      </c>
    </row>
    <row r="867" spans="20:21" x14ac:dyDescent="0.2">
      <c r="T867" s="16">
        <v>45569.75</v>
      </c>
      <c r="U867" s="12">
        <v>268.70999999999998</v>
      </c>
    </row>
    <row r="868" spans="20:21" x14ac:dyDescent="0.2">
      <c r="T868" s="16">
        <v>45570.25</v>
      </c>
      <c r="U868" s="12">
        <v>370</v>
      </c>
    </row>
    <row r="869" spans="20:21" x14ac:dyDescent="0.2">
      <c r="T869" s="16">
        <v>45570.25</v>
      </c>
      <c r="U869" s="12">
        <v>225</v>
      </c>
    </row>
    <row r="870" spans="20:21" x14ac:dyDescent="0.2">
      <c r="T870" s="16">
        <v>45570.25</v>
      </c>
      <c r="U870" s="12">
        <v>585</v>
      </c>
    </row>
    <row r="871" spans="20:21" x14ac:dyDescent="0.2">
      <c r="T871" s="16">
        <v>45570.75</v>
      </c>
      <c r="U871" s="12">
        <v>350.77</v>
      </c>
    </row>
    <row r="872" spans="20:21" x14ac:dyDescent="0.2">
      <c r="T872" s="16">
        <v>45570.75</v>
      </c>
      <c r="U872" s="12">
        <v>329.95</v>
      </c>
    </row>
    <row r="873" spans="20:21" x14ac:dyDescent="0.2">
      <c r="T873" s="16">
        <v>45570.75</v>
      </c>
      <c r="U873" s="12">
        <v>165</v>
      </c>
    </row>
    <row r="874" spans="20:21" x14ac:dyDescent="0.2">
      <c r="T874" s="16">
        <v>45570.75</v>
      </c>
      <c r="U874" s="12">
        <v>320</v>
      </c>
    </row>
    <row r="875" spans="20:21" x14ac:dyDescent="0.2">
      <c r="T875" s="16">
        <v>45570.75</v>
      </c>
      <c r="U875" s="12">
        <v>419.9</v>
      </c>
    </row>
    <row r="876" spans="20:21" x14ac:dyDescent="0.2">
      <c r="T876" s="16">
        <v>45570.75</v>
      </c>
      <c r="U876" s="12">
        <v>464.95</v>
      </c>
    </row>
    <row r="877" spans="20:21" x14ac:dyDescent="0.2">
      <c r="T877" s="16">
        <v>45571.25</v>
      </c>
      <c r="U877" s="12">
        <v>320</v>
      </c>
    </row>
    <row r="878" spans="20:21" x14ac:dyDescent="0.2">
      <c r="T878" s="16">
        <v>45571.25</v>
      </c>
      <c r="U878" s="12">
        <v>302</v>
      </c>
    </row>
    <row r="879" spans="20:21" x14ac:dyDescent="0.2">
      <c r="T879" s="16">
        <v>45571.25</v>
      </c>
      <c r="U879" s="12">
        <v>348</v>
      </c>
    </row>
    <row r="880" spans="20:21" x14ac:dyDescent="0.2">
      <c r="T880" s="16">
        <v>45571.75</v>
      </c>
      <c r="U880" s="12">
        <v>470</v>
      </c>
    </row>
    <row r="881" spans="20:21" x14ac:dyDescent="0.2">
      <c r="T881" s="16">
        <v>45571.75</v>
      </c>
      <c r="U881" s="12">
        <v>301.54000000000002</v>
      </c>
    </row>
    <row r="882" spans="20:21" x14ac:dyDescent="0.2">
      <c r="T882" s="16">
        <v>45571.75</v>
      </c>
      <c r="U882" s="12">
        <v>1110</v>
      </c>
    </row>
    <row r="883" spans="20:21" x14ac:dyDescent="0.2">
      <c r="T883" s="16">
        <v>45571.75</v>
      </c>
      <c r="U883" s="12">
        <v>233.85</v>
      </c>
    </row>
    <row r="884" spans="20:21" x14ac:dyDescent="0.2">
      <c r="T884" s="16">
        <v>45571.75</v>
      </c>
      <c r="U884" s="12">
        <v>262.38</v>
      </c>
    </row>
    <row r="885" spans="20:21" x14ac:dyDescent="0.2">
      <c r="T885" s="16">
        <v>45571.75</v>
      </c>
      <c r="U885" s="12">
        <v>398.75</v>
      </c>
    </row>
    <row r="886" spans="20:21" x14ac:dyDescent="0.2">
      <c r="T886" s="16">
        <v>45572.75</v>
      </c>
      <c r="U886" s="12">
        <v>210</v>
      </c>
    </row>
    <row r="887" spans="20:21" x14ac:dyDescent="0.2">
      <c r="T887" s="16">
        <v>45572.75</v>
      </c>
      <c r="U887" s="12">
        <v>320</v>
      </c>
    </row>
    <row r="888" spans="20:21" x14ac:dyDescent="0.2">
      <c r="T888" s="16">
        <v>45572.75</v>
      </c>
      <c r="U888" s="12">
        <v>294.5</v>
      </c>
    </row>
    <row r="889" spans="20:21" x14ac:dyDescent="0.2">
      <c r="T889" s="16">
        <v>45572.75</v>
      </c>
      <c r="U889" s="12">
        <v>350.77</v>
      </c>
    </row>
    <row r="890" spans="20:21" x14ac:dyDescent="0.2">
      <c r="T890" s="16">
        <v>45572.75</v>
      </c>
      <c r="U890" s="12">
        <v>294.23</v>
      </c>
    </row>
    <row r="891" spans="20:21" x14ac:dyDescent="0.2">
      <c r="T891" s="16">
        <v>45573.75</v>
      </c>
      <c r="U891" s="12">
        <v>270</v>
      </c>
    </row>
    <row r="892" spans="20:21" x14ac:dyDescent="0.2">
      <c r="T892" s="16">
        <v>45573.75</v>
      </c>
      <c r="U892" s="12">
        <v>309.3</v>
      </c>
    </row>
    <row r="893" spans="20:21" x14ac:dyDescent="0.2">
      <c r="T893" s="16">
        <v>45574.25</v>
      </c>
      <c r="U893" s="12">
        <v>270</v>
      </c>
    </row>
    <row r="894" spans="20:21" x14ac:dyDescent="0.2">
      <c r="T894" s="16">
        <v>45574.75</v>
      </c>
      <c r="U894" s="12">
        <v>334.95</v>
      </c>
    </row>
    <row r="895" spans="20:21" x14ac:dyDescent="0.2">
      <c r="T895" s="16">
        <v>45574.75</v>
      </c>
      <c r="U895" s="12">
        <v>151.16</v>
      </c>
    </row>
    <row r="896" spans="20:21" x14ac:dyDescent="0.2">
      <c r="T896" s="16">
        <v>45574.75</v>
      </c>
      <c r="U896" s="12">
        <v>217.4</v>
      </c>
    </row>
    <row r="897" spans="20:21" x14ac:dyDescent="0.2">
      <c r="T897" s="16">
        <v>45574.75</v>
      </c>
      <c r="U897" s="12">
        <v>520</v>
      </c>
    </row>
    <row r="898" spans="20:21" x14ac:dyDescent="0.2">
      <c r="T898" s="16">
        <v>45575.25</v>
      </c>
      <c r="U898" s="12">
        <v>200</v>
      </c>
    </row>
    <row r="899" spans="20:21" x14ac:dyDescent="0.2">
      <c r="T899" s="16">
        <v>45575.25</v>
      </c>
      <c r="U899" s="12">
        <v>233</v>
      </c>
    </row>
    <row r="900" spans="20:21" x14ac:dyDescent="0.2">
      <c r="T900" s="16">
        <v>45575.75</v>
      </c>
      <c r="U900" s="12">
        <v>1920</v>
      </c>
    </row>
    <row r="901" spans="20:21" x14ac:dyDescent="0.2">
      <c r="T901" s="16">
        <v>45575.75</v>
      </c>
      <c r="U901" s="12">
        <v>268.70999999999998</v>
      </c>
    </row>
    <row r="902" spans="20:21" x14ac:dyDescent="0.2">
      <c r="T902" s="16">
        <v>45575.75</v>
      </c>
      <c r="U902" s="12">
        <v>430</v>
      </c>
    </row>
    <row r="903" spans="20:21" x14ac:dyDescent="0.2">
      <c r="T903" s="16">
        <v>45575.75</v>
      </c>
      <c r="U903" s="12">
        <v>138.37</v>
      </c>
    </row>
    <row r="904" spans="20:21" x14ac:dyDescent="0.2">
      <c r="T904" s="16">
        <v>45575.75</v>
      </c>
      <c r="U904" s="12">
        <v>268.70999999999998</v>
      </c>
    </row>
    <row r="905" spans="20:21" x14ac:dyDescent="0.2">
      <c r="T905" s="16">
        <v>45575.75</v>
      </c>
      <c r="U905" s="12">
        <v>299.95999999999998</v>
      </c>
    </row>
    <row r="906" spans="20:21" x14ac:dyDescent="0.2">
      <c r="T906" s="16">
        <v>45576.75</v>
      </c>
      <c r="U906" s="12">
        <v>358</v>
      </c>
    </row>
    <row r="907" spans="20:21" x14ac:dyDescent="0.2">
      <c r="T907" s="16">
        <v>45576.75</v>
      </c>
      <c r="U907" s="12">
        <v>266.94</v>
      </c>
    </row>
    <row r="908" spans="20:21" x14ac:dyDescent="0.2">
      <c r="T908" s="16">
        <v>45576.75</v>
      </c>
      <c r="U908" s="12">
        <v>264.88</v>
      </c>
    </row>
    <row r="909" spans="20:21" x14ac:dyDescent="0.2">
      <c r="T909" s="16">
        <v>45576.75</v>
      </c>
      <c r="U909" s="12">
        <v>268.70999999999998</v>
      </c>
    </row>
    <row r="910" spans="20:21" x14ac:dyDescent="0.2">
      <c r="T910" s="16">
        <v>45577.75</v>
      </c>
      <c r="U910" s="12">
        <v>350.77</v>
      </c>
    </row>
    <row r="911" spans="20:21" x14ac:dyDescent="0.2">
      <c r="T911" s="16">
        <v>45577.75</v>
      </c>
      <c r="U911" s="12">
        <v>329.95</v>
      </c>
    </row>
    <row r="912" spans="20:21" x14ac:dyDescent="0.2">
      <c r="T912" s="16">
        <v>45577.75</v>
      </c>
      <c r="U912" s="12">
        <v>165</v>
      </c>
    </row>
    <row r="913" spans="20:21" x14ac:dyDescent="0.2">
      <c r="T913" s="16">
        <v>45577.75</v>
      </c>
      <c r="U913" s="12">
        <v>320</v>
      </c>
    </row>
    <row r="914" spans="20:21" x14ac:dyDescent="0.2">
      <c r="T914" s="16">
        <v>45577.75</v>
      </c>
      <c r="U914" s="12">
        <v>464.95</v>
      </c>
    </row>
    <row r="915" spans="20:21" x14ac:dyDescent="0.2">
      <c r="T915" s="16">
        <v>45578.25</v>
      </c>
      <c r="U915" s="12">
        <v>370</v>
      </c>
    </row>
    <row r="916" spans="20:21" x14ac:dyDescent="0.2">
      <c r="T916" s="16">
        <v>45578.25</v>
      </c>
      <c r="U916" s="12">
        <v>225</v>
      </c>
    </row>
    <row r="917" spans="20:21" x14ac:dyDescent="0.2">
      <c r="T917" s="16">
        <v>45578.25</v>
      </c>
      <c r="U917" s="12">
        <v>302</v>
      </c>
    </row>
    <row r="918" spans="20:21" x14ac:dyDescent="0.2">
      <c r="T918" s="16">
        <v>45578.25</v>
      </c>
      <c r="U918" s="12">
        <v>585</v>
      </c>
    </row>
    <row r="919" spans="20:21" x14ac:dyDescent="0.2">
      <c r="T919" s="16">
        <v>45578.75</v>
      </c>
      <c r="U919" s="12">
        <v>470</v>
      </c>
    </row>
    <row r="920" spans="20:21" x14ac:dyDescent="0.2">
      <c r="T920" s="16">
        <v>45578.75</v>
      </c>
      <c r="U920" s="12">
        <v>301.54000000000002</v>
      </c>
    </row>
    <row r="921" spans="20:21" x14ac:dyDescent="0.2">
      <c r="T921" s="16">
        <v>45578.75</v>
      </c>
      <c r="U921" s="12">
        <v>1110</v>
      </c>
    </row>
    <row r="922" spans="20:21" x14ac:dyDescent="0.2">
      <c r="T922" s="16">
        <v>45578.75</v>
      </c>
      <c r="U922" s="12">
        <v>233.85</v>
      </c>
    </row>
    <row r="923" spans="20:21" x14ac:dyDescent="0.2">
      <c r="T923" s="16">
        <v>45578.75</v>
      </c>
      <c r="U923" s="12">
        <v>262.38</v>
      </c>
    </row>
    <row r="924" spans="20:21" x14ac:dyDescent="0.2">
      <c r="T924" s="16">
        <v>45579.75</v>
      </c>
      <c r="U924" s="12">
        <v>210</v>
      </c>
    </row>
    <row r="925" spans="20:21" x14ac:dyDescent="0.2">
      <c r="T925" s="16">
        <v>45579.75</v>
      </c>
      <c r="U925" s="12">
        <v>320</v>
      </c>
    </row>
    <row r="926" spans="20:21" x14ac:dyDescent="0.2">
      <c r="T926" s="16">
        <v>45579.75</v>
      </c>
      <c r="U926" s="12">
        <v>294.5</v>
      </c>
    </row>
    <row r="927" spans="20:21" x14ac:dyDescent="0.2">
      <c r="T927" s="16">
        <v>45579.75</v>
      </c>
      <c r="U927" s="12">
        <v>350.77</v>
      </c>
    </row>
    <row r="928" spans="20:21" x14ac:dyDescent="0.2">
      <c r="T928" s="16">
        <v>45579.75</v>
      </c>
      <c r="U928" s="12">
        <v>294.23</v>
      </c>
    </row>
    <row r="929" spans="20:21" x14ac:dyDescent="0.2">
      <c r="T929" s="16">
        <v>45580.75</v>
      </c>
      <c r="U929" s="12">
        <v>270</v>
      </c>
    </row>
    <row r="930" spans="20:21" x14ac:dyDescent="0.2">
      <c r="T930" s="16">
        <v>45580.75</v>
      </c>
      <c r="U930" s="12">
        <v>309.3</v>
      </c>
    </row>
    <row r="931" spans="20:21" x14ac:dyDescent="0.2">
      <c r="T931" s="16">
        <v>45581.25</v>
      </c>
      <c r="U931" s="12">
        <v>310</v>
      </c>
    </row>
    <row r="932" spans="20:21" x14ac:dyDescent="0.2">
      <c r="T932" s="16">
        <v>45581.25</v>
      </c>
      <c r="U932" s="12">
        <v>270</v>
      </c>
    </row>
    <row r="933" spans="20:21" x14ac:dyDescent="0.2">
      <c r="T933" s="16">
        <v>45581.25</v>
      </c>
      <c r="U933" s="12">
        <v>320</v>
      </c>
    </row>
    <row r="934" spans="20:21" x14ac:dyDescent="0.2">
      <c r="T934" s="16">
        <v>45581.25</v>
      </c>
      <c r="U934" s="12">
        <v>172</v>
      </c>
    </row>
    <row r="935" spans="20:21" x14ac:dyDescent="0.2">
      <c r="T935" s="16">
        <v>45581.75</v>
      </c>
      <c r="U935" s="12">
        <v>334.95</v>
      </c>
    </row>
    <row r="936" spans="20:21" x14ac:dyDescent="0.2">
      <c r="T936" s="16">
        <v>45581.75</v>
      </c>
      <c r="U936" s="12">
        <v>151.16</v>
      </c>
    </row>
    <row r="937" spans="20:21" x14ac:dyDescent="0.2">
      <c r="T937" s="16">
        <v>45581.75</v>
      </c>
      <c r="U937" s="12">
        <v>217.4</v>
      </c>
    </row>
    <row r="938" spans="20:21" x14ac:dyDescent="0.2">
      <c r="T938" s="16">
        <v>45581.75</v>
      </c>
      <c r="U938" s="12">
        <v>520</v>
      </c>
    </row>
    <row r="939" spans="20:21" x14ac:dyDescent="0.2">
      <c r="T939" s="16">
        <v>45582.75</v>
      </c>
      <c r="U939" s="12">
        <v>1920</v>
      </c>
    </row>
    <row r="940" spans="20:21" x14ac:dyDescent="0.2">
      <c r="T940" s="16">
        <v>45582.75</v>
      </c>
      <c r="U940" s="12">
        <v>268.70999999999998</v>
      </c>
    </row>
    <row r="941" spans="20:21" x14ac:dyDescent="0.2">
      <c r="T941" s="16">
        <v>45582.75</v>
      </c>
      <c r="U941" s="12">
        <v>430</v>
      </c>
    </row>
    <row r="942" spans="20:21" x14ac:dyDescent="0.2">
      <c r="T942" s="16">
        <v>45582.75</v>
      </c>
      <c r="U942" s="12">
        <v>138.37</v>
      </c>
    </row>
    <row r="943" spans="20:21" x14ac:dyDescent="0.2">
      <c r="T943" s="16">
        <v>45582.75</v>
      </c>
      <c r="U943" s="12">
        <v>268.70999999999998</v>
      </c>
    </row>
    <row r="944" spans="20:21" x14ac:dyDescent="0.2">
      <c r="T944" s="16">
        <v>45582.75</v>
      </c>
      <c r="U944" s="12">
        <v>299.86</v>
      </c>
    </row>
    <row r="945" spans="20:21" x14ac:dyDescent="0.2">
      <c r="T945" s="16">
        <v>45583.75</v>
      </c>
      <c r="U945" s="12">
        <v>358</v>
      </c>
    </row>
    <row r="946" spans="20:21" x14ac:dyDescent="0.2">
      <c r="T946" s="16">
        <v>45583.75</v>
      </c>
      <c r="U946" s="12">
        <v>266.94</v>
      </c>
    </row>
    <row r="947" spans="20:21" x14ac:dyDescent="0.2">
      <c r="T947" s="16">
        <v>45583.75</v>
      </c>
      <c r="U947" s="12">
        <v>264.88</v>
      </c>
    </row>
    <row r="948" spans="20:21" x14ac:dyDescent="0.2">
      <c r="T948" s="16">
        <v>45583.75</v>
      </c>
      <c r="U948" s="12">
        <v>268.70999999999998</v>
      </c>
    </row>
    <row r="949" spans="20:21" x14ac:dyDescent="0.2">
      <c r="T949" s="16">
        <v>45584.25</v>
      </c>
      <c r="U949" s="12">
        <v>370</v>
      </c>
    </row>
    <row r="950" spans="20:21" x14ac:dyDescent="0.2">
      <c r="T950" s="16">
        <v>45584.25</v>
      </c>
      <c r="U950" s="12">
        <v>305</v>
      </c>
    </row>
    <row r="951" spans="20:21" x14ac:dyDescent="0.2">
      <c r="T951" s="16">
        <v>45584.75</v>
      </c>
      <c r="U951" s="12">
        <v>350.77</v>
      </c>
    </row>
    <row r="952" spans="20:21" x14ac:dyDescent="0.2">
      <c r="T952" s="16">
        <v>45584.75</v>
      </c>
      <c r="U952" s="12">
        <v>329.95</v>
      </c>
    </row>
    <row r="953" spans="20:21" x14ac:dyDescent="0.2">
      <c r="T953" s="16">
        <v>45584.75</v>
      </c>
      <c r="U953" s="12">
        <v>165</v>
      </c>
    </row>
    <row r="954" spans="20:21" x14ac:dyDescent="0.2">
      <c r="T954" s="16">
        <v>45584.75</v>
      </c>
      <c r="U954" s="12">
        <v>320</v>
      </c>
    </row>
    <row r="955" spans="20:21" x14ac:dyDescent="0.2">
      <c r="T955" s="16">
        <v>45584.75</v>
      </c>
      <c r="U955" s="12">
        <v>464.95</v>
      </c>
    </row>
    <row r="956" spans="20:21" x14ac:dyDescent="0.2">
      <c r="T956" s="16">
        <v>45585.25</v>
      </c>
      <c r="U956" s="12">
        <v>585</v>
      </c>
    </row>
    <row r="957" spans="20:21" x14ac:dyDescent="0.2">
      <c r="T957" s="16">
        <v>45585.75</v>
      </c>
      <c r="U957" s="12">
        <v>470</v>
      </c>
    </row>
    <row r="958" spans="20:21" x14ac:dyDescent="0.2">
      <c r="T958" s="16">
        <v>45585.75</v>
      </c>
      <c r="U958" s="12">
        <v>301.54000000000002</v>
      </c>
    </row>
    <row r="959" spans="20:21" x14ac:dyDescent="0.2">
      <c r="T959" s="16">
        <v>45585.75</v>
      </c>
      <c r="U959" s="12">
        <v>1110</v>
      </c>
    </row>
    <row r="960" spans="20:21" x14ac:dyDescent="0.2">
      <c r="T960" s="16">
        <v>45585.75</v>
      </c>
      <c r="U960" s="12">
        <v>233.85</v>
      </c>
    </row>
    <row r="961" spans="20:21" x14ac:dyDescent="0.2">
      <c r="T961" s="16">
        <v>45585.75</v>
      </c>
      <c r="U961" s="12">
        <v>262.38</v>
      </c>
    </row>
    <row r="962" spans="20:21" x14ac:dyDescent="0.2">
      <c r="T962" s="16">
        <v>45586.25</v>
      </c>
      <c r="U962" s="12">
        <v>302</v>
      </c>
    </row>
    <row r="963" spans="20:21" x14ac:dyDescent="0.2">
      <c r="T963" s="16">
        <v>45586.75</v>
      </c>
      <c r="U963" s="12">
        <v>210</v>
      </c>
    </row>
    <row r="964" spans="20:21" x14ac:dyDescent="0.2">
      <c r="T964" s="16">
        <v>45586.75</v>
      </c>
      <c r="U964" s="12">
        <v>320</v>
      </c>
    </row>
    <row r="965" spans="20:21" x14ac:dyDescent="0.2">
      <c r="T965" s="16">
        <v>45586.75</v>
      </c>
      <c r="U965" s="12">
        <v>294.5</v>
      </c>
    </row>
    <row r="966" spans="20:21" x14ac:dyDescent="0.2">
      <c r="T966" s="16">
        <v>45586.75</v>
      </c>
      <c r="U966" s="12">
        <v>350.77</v>
      </c>
    </row>
    <row r="967" spans="20:21" x14ac:dyDescent="0.2">
      <c r="T967" s="16">
        <v>45586.75</v>
      </c>
      <c r="U967" s="12">
        <v>294.23</v>
      </c>
    </row>
    <row r="968" spans="20:21" x14ac:dyDescent="0.2">
      <c r="T968" s="16">
        <v>45587.25</v>
      </c>
      <c r="U968" s="12">
        <v>172</v>
      </c>
    </row>
    <row r="969" spans="20:21" x14ac:dyDescent="0.2">
      <c r="T969" s="16">
        <v>45587.75</v>
      </c>
      <c r="U969" s="12">
        <v>270</v>
      </c>
    </row>
    <row r="970" spans="20:21" x14ac:dyDescent="0.2">
      <c r="T970" s="16">
        <v>45587.75</v>
      </c>
      <c r="U970" s="12">
        <v>309.3</v>
      </c>
    </row>
    <row r="971" spans="20:21" x14ac:dyDescent="0.2">
      <c r="T971" s="16">
        <v>45588.75</v>
      </c>
      <c r="U971" s="12">
        <v>334.95</v>
      </c>
    </row>
    <row r="972" spans="20:21" x14ac:dyDescent="0.2">
      <c r="T972" s="16">
        <v>45588.75</v>
      </c>
      <c r="U972" s="12">
        <v>151.16</v>
      </c>
    </row>
    <row r="973" spans="20:21" x14ac:dyDescent="0.2">
      <c r="T973" s="16">
        <v>45588.75</v>
      </c>
      <c r="U973" s="12">
        <v>217.4</v>
      </c>
    </row>
    <row r="974" spans="20:21" x14ac:dyDescent="0.2">
      <c r="T974" s="16">
        <v>45588.75</v>
      </c>
      <c r="U974" s="12">
        <v>520</v>
      </c>
    </row>
    <row r="975" spans="20:21" x14ac:dyDescent="0.2">
      <c r="T975" s="16">
        <v>45589.25</v>
      </c>
      <c r="U975" s="12">
        <v>270</v>
      </c>
    </row>
    <row r="976" spans="20:21" x14ac:dyDescent="0.2">
      <c r="T976" s="16">
        <v>45589.75</v>
      </c>
      <c r="U976" s="12">
        <v>1920</v>
      </c>
    </row>
    <row r="977" spans="20:21" x14ac:dyDescent="0.2">
      <c r="T977" s="16">
        <v>45589.75</v>
      </c>
      <c r="U977" s="12">
        <v>268.70999999999998</v>
      </c>
    </row>
    <row r="978" spans="20:21" x14ac:dyDescent="0.2">
      <c r="T978" s="16">
        <v>45589.75</v>
      </c>
      <c r="U978" s="12">
        <v>430</v>
      </c>
    </row>
    <row r="979" spans="20:21" x14ac:dyDescent="0.2">
      <c r="T979" s="16">
        <v>45589.75</v>
      </c>
      <c r="U979" s="12">
        <v>138.37</v>
      </c>
    </row>
    <row r="980" spans="20:21" x14ac:dyDescent="0.2">
      <c r="T980" s="16">
        <v>45589.75</v>
      </c>
      <c r="U980" s="12">
        <v>268.70999999999998</v>
      </c>
    </row>
    <row r="981" spans="20:21" x14ac:dyDescent="0.2">
      <c r="T981" s="16">
        <v>45590.75</v>
      </c>
      <c r="U981" s="12">
        <v>358</v>
      </c>
    </row>
    <row r="982" spans="20:21" x14ac:dyDescent="0.2">
      <c r="T982" s="16">
        <v>45590.75</v>
      </c>
      <c r="U982" s="12">
        <v>266.94</v>
      </c>
    </row>
    <row r="983" spans="20:21" x14ac:dyDescent="0.2">
      <c r="T983" s="16">
        <v>45590.75</v>
      </c>
      <c r="U983" s="12">
        <v>264.88</v>
      </c>
    </row>
    <row r="984" spans="20:21" x14ac:dyDescent="0.2">
      <c r="T984" s="16">
        <v>45590.75</v>
      </c>
      <c r="U984" s="12">
        <v>268.70999999999998</v>
      </c>
    </row>
    <row r="985" spans="20:21" x14ac:dyDescent="0.2">
      <c r="T985" s="16">
        <v>45591.25</v>
      </c>
      <c r="U985" s="12">
        <v>225</v>
      </c>
    </row>
    <row r="986" spans="20:21" x14ac:dyDescent="0.2">
      <c r="T986" s="16">
        <v>45591.75</v>
      </c>
      <c r="U986" s="12">
        <v>350.77</v>
      </c>
    </row>
    <row r="987" spans="20:21" x14ac:dyDescent="0.2">
      <c r="T987" s="16">
        <v>45591.75</v>
      </c>
      <c r="U987" s="12">
        <v>329.95</v>
      </c>
    </row>
    <row r="988" spans="20:21" x14ac:dyDescent="0.2">
      <c r="T988" s="16">
        <v>45591.75</v>
      </c>
      <c r="U988" s="12">
        <v>165</v>
      </c>
    </row>
    <row r="989" spans="20:21" x14ac:dyDescent="0.2">
      <c r="T989" s="16">
        <v>45591.75</v>
      </c>
      <c r="U989" s="12">
        <v>320</v>
      </c>
    </row>
    <row r="990" spans="20:21" x14ac:dyDescent="0.2">
      <c r="T990" s="16">
        <v>45591.75</v>
      </c>
      <c r="U990" s="12">
        <v>464.95</v>
      </c>
    </row>
    <row r="991" spans="20:21" x14ac:dyDescent="0.2">
      <c r="T991" s="16">
        <v>45592.25</v>
      </c>
      <c r="U991" s="12">
        <v>302</v>
      </c>
    </row>
    <row r="992" spans="20:21" x14ac:dyDescent="0.2">
      <c r="T992" s="16">
        <v>45592.75</v>
      </c>
      <c r="U992" s="12">
        <v>470</v>
      </c>
    </row>
    <row r="993" spans="20:21" x14ac:dyDescent="0.2">
      <c r="T993" s="16">
        <v>45592.75</v>
      </c>
      <c r="U993" s="12">
        <v>301.54000000000002</v>
      </c>
    </row>
    <row r="994" spans="20:21" x14ac:dyDescent="0.2">
      <c r="T994" s="16">
        <v>45592.75</v>
      </c>
      <c r="U994" s="12">
        <v>1110</v>
      </c>
    </row>
    <row r="995" spans="20:21" x14ac:dyDescent="0.2">
      <c r="T995" s="16">
        <v>45592.75</v>
      </c>
      <c r="U995" s="12">
        <v>233.85</v>
      </c>
    </row>
    <row r="996" spans="20:21" x14ac:dyDescent="0.2">
      <c r="T996" s="16">
        <v>45592.75</v>
      </c>
      <c r="U996" s="12">
        <v>262.38</v>
      </c>
    </row>
    <row r="997" spans="20:21" x14ac:dyDescent="0.2">
      <c r="T997" s="16">
        <v>45593.25</v>
      </c>
      <c r="U997" s="12">
        <v>585</v>
      </c>
    </row>
    <row r="998" spans="20:21" x14ac:dyDescent="0.2">
      <c r="T998" s="16">
        <v>45593.75</v>
      </c>
      <c r="U998" s="12">
        <v>210</v>
      </c>
    </row>
    <row r="999" spans="20:21" x14ac:dyDescent="0.2">
      <c r="T999" s="16">
        <v>45593.75</v>
      </c>
      <c r="U999" s="12">
        <v>320</v>
      </c>
    </row>
    <row r="1000" spans="20:21" x14ac:dyDescent="0.2">
      <c r="T1000" s="16">
        <v>45593.75</v>
      </c>
      <c r="U1000" s="12">
        <v>294.5</v>
      </c>
    </row>
    <row r="1001" spans="20:21" x14ac:dyDescent="0.2">
      <c r="T1001" s="16">
        <v>45593.75</v>
      </c>
      <c r="U1001" s="12">
        <v>350.77</v>
      </c>
    </row>
    <row r="1002" spans="20:21" x14ac:dyDescent="0.2">
      <c r="T1002" s="16">
        <v>45593.75</v>
      </c>
      <c r="U1002" s="12">
        <v>294.23</v>
      </c>
    </row>
    <row r="1003" spans="20:21" x14ac:dyDescent="0.2">
      <c r="T1003" s="16">
        <v>45594.75</v>
      </c>
      <c r="U1003" s="12">
        <v>309.3</v>
      </c>
    </row>
    <row r="1004" spans="20:21" x14ac:dyDescent="0.2">
      <c r="T1004" s="16">
        <v>45595.25</v>
      </c>
      <c r="U1004" s="12">
        <v>270</v>
      </c>
    </row>
    <row r="1005" spans="20:21" x14ac:dyDescent="0.2">
      <c r="T1005" s="16">
        <v>45595.25</v>
      </c>
      <c r="U1005" s="12">
        <v>172</v>
      </c>
    </row>
    <row r="1006" spans="20:21" x14ac:dyDescent="0.2">
      <c r="T1006" s="16">
        <v>45595.75</v>
      </c>
      <c r="U1006" s="12">
        <v>334.95</v>
      </c>
    </row>
    <row r="1007" spans="20:21" x14ac:dyDescent="0.2">
      <c r="T1007" s="16">
        <v>45595.75</v>
      </c>
      <c r="U1007" s="12">
        <v>151.16</v>
      </c>
    </row>
    <row r="1008" spans="20:21" x14ac:dyDescent="0.2">
      <c r="T1008" s="16">
        <v>45595.75</v>
      </c>
      <c r="U1008" s="12">
        <v>217.4</v>
      </c>
    </row>
    <row r="1009" spans="20:21" x14ac:dyDescent="0.2">
      <c r="T1009" s="16">
        <v>45595.75</v>
      </c>
      <c r="U1009" s="12">
        <v>520</v>
      </c>
    </row>
    <row r="1010" spans="20:21" x14ac:dyDescent="0.2">
      <c r="T1010" s="16">
        <v>45596.75</v>
      </c>
      <c r="U1010" s="12">
        <v>1920</v>
      </c>
    </row>
    <row r="1011" spans="20:21" x14ac:dyDescent="0.2">
      <c r="T1011" s="16">
        <v>45596.75</v>
      </c>
      <c r="U1011" s="12">
        <v>268.70999999999998</v>
      </c>
    </row>
    <row r="1012" spans="20:21" x14ac:dyDescent="0.2">
      <c r="T1012" s="16">
        <v>45596.75</v>
      </c>
      <c r="U1012" s="12">
        <v>430</v>
      </c>
    </row>
    <row r="1013" spans="20:21" x14ac:dyDescent="0.2">
      <c r="T1013" s="16">
        <v>45596.75</v>
      </c>
      <c r="U1013" s="12">
        <v>138.37</v>
      </c>
    </row>
    <row r="1014" spans="20:21" x14ac:dyDescent="0.2">
      <c r="T1014" s="16">
        <v>45596.75</v>
      </c>
      <c r="U1014" s="12">
        <v>268.70999999999998</v>
      </c>
    </row>
    <row r="1015" spans="20:21" x14ac:dyDescent="0.2">
      <c r="T1015" s="10">
        <v>45597.75</v>
      </c>
      <c r="U1015" s="12">
        <v>358</v>
      </c>
    </row>
    <row r="1016" spans="20:21" x14ac:dyDescent="0.2">
      <c r="T1016" s="10">
        <v>45597.75</v>
      </c>
      <c r="U1016" s="12">
        <v>266.94</v>
      </c>
    </row>
    <row r="1017" spans="20:21" x14ac:dyDescent="0.2">
      <c r="T1017" s="10">
        <v>45597.75</v>
      </c>
      <c r="U1017" s="12">
        <v>264.88</v>
      </c>
    </row>
    <row r="1018" spans="20:21" x14ac:dyDescent="0.2">
      <c r="T1018" s="10">
        <v>45597.75</v>
      </c>
      <c r="U1018" s="12">
        <v>268.70999999999998</v>
      </c>
    </row>
    <row r="1019" spans="20:21" x14ac:dyDescent="0.2">
      <c r="T1019" s="10">
        <v>45598.75</v>
      </c>
      <c r="U1019" s="12">
        <v>350.77</v>
      </c>
    </row>
    <row r="1020" spans="20:21" x14ac:dyDescent="0.2">
      <c r="T1020" s="10">
        <v>45598.75</v>
      </c>
      <c r="U1020" s="12">
        <v>329.95</v>
      </c>
    </row>
    <row r="1021" spans="20:21" x14ac:dyDescent="0.2">
      <c r="T1021" s="10">
        <v>45598.75</v>
      </c>
      <c r="U1021" s="12">
        <v>165</v>
      </c>
    </row>
    <row r="1022" spans="20:21" x14ac:dyDescent="0.2">
      <c r="T1022" s="10">
        <v>45598.75</v>
      </c>
      <c r="U1022" s="12">
        <v>320</v>
      </c>
    </row>
    <row r="1023" spans="20:21" x14ac:dyDescent="0.2">
      <c r="T1023" s="10">
        <v>45598.75</v>
      </c>
      <c r="U1023" s="12">
        <v>464.95</v>
      </c>
    </row>
    <row r="1024" spans="20:21" x14ac:dyDescent="0.2">
      <c r="T1024" s="10">
        <v>45599.25</v>
      </c>
      <c r="U1024" s="12">
        <v>225</v>
      </c>
    </row>
    <row r="1025" spans="20:21" x14ac:dyDescent="0.2">
      <c r="T1025" s="10">
        <v>45599.25</v>
      </c>
      <c r="U1025" s="12">
        <v>302</v>
      </c>
    </row>
    <row r="1026" spans="20:21" x14ac:dyDescent="0.2">
      <c r="T1026" s="10">
        <v>45599.75</v>
      </c>
      <c r="U1026" s="12">
        <v>470</v>
      </c>
    </row>
    <row r="1027" spans="20:21" x14ac:dyDescent="0.2">
      <c r="T1027" s="10">
        <v>45599.75</v>
      </c>
      <c r="U1027" s="12">
        <v>301.54000000000002</v>
      </c>
    </row>
    <row r="1028" spans="20:21" x14ac:dyDescent="0.2">
      <c r="T1028" s="10">
        <v>45599.75</v>
      </c>
      <c r="U1028" s="12">
        <v>1110</v>
      </c>
    </row>
    <row r="1029" spans="20:21" x14ac:dyDescent="0.2">
      <c r="T1029" s="10">
        <v>45599.75</v>
      </c>
      <c r="U1029" s="12">
        <v>233.85</v>
      </c>
    </row>
    <row r="1030" spans="20:21" x14ac:dyDescent="0.2">
      <c r="T1030" s="10">
        <v>45599.75</v>
      </c>
      <c r="U1030" s="12">
        <v>262.38</v>
      </c>
    </row>
    <row r="1031" spans="20:21" x14ac:dyDescent="0.2">
      <c r="T1031" s="10">
        <v>45600.25</v>
      </c>
      <c r="U1031" s="12">
        <v>310</v>
      </c>
    </row>
    <row r="1032" spans="20:21" x14ac:dyDescent="0.2">
      <c r="T1032" s="10">
        <v>45600.75</v>
      </c>
      <c r="U1032" s="12">
        <v>210</v>
      </c>
    </row>
    <row r="1033" spans="20:21" x14ac:dyDescent="0.2">
      <c r="T1033" s="10">
        <v>45600.75</v>
      </c>
      <c r="U1033" s="12">
        <v>350.77</v>
      </c>
    </row>
    <row r="1034" spans="20:21" x14ac:dyDescent="0.2">
      <c r="T1034" s="10">
        <v>45600.75</v>
      </c>
      <c r="U1034" s="12">
        <v>294.25</v>
      </c>
    </row>
    <row r="1035" spans="20:21" x14ac:dyDescent="0.2">
      <c r="T1035" s="10">
        <v>45601.25</v>
      </c>
      <c r="U1035" s="12">
        <v>999</v>
      </c>
    </row>
    <row r="1036" spans="20:21" x14ac:dyDescent="0.2">
      <c r="T1036" s="10">
        <v>45601.75</v>
      </c>
      <c r="U1036" s="12">
        <v>309.3</v>
      </c>
    </row>
    <row r="1037" spans="20:21" x14ac:dyDescent="0.2">
      <c r="T1037" s="10">
        <v>45602.25</v>
      </c>
      <c r="U1037" s="12">
        <v>172</v>
      </c>
    </row>
    <row r="1038" spans="20:21" x14ac:dyDescent="0.2">
      <c r="T1038" s="10">
        <v>45602.75</v>
      </c>
      <c r="U1038" s="12">
        <v>334.95</v>
      </c>
    </row>
    <row r="1039" spans="20:21" x14ac:dyDescent="0.2">
      <c r="T1039" s="10">
        <v>45602.75</v>
      </c>
      <c r="U1039" s="12">
        <v>151.16</v>
      </c>
    </row>
    <row r="1040" spans="20:21" x14ac:dyDescent="0.2">
      <c r="T1040" s="10">
        <v>45602.75</v>
      </c>
      <c r="U1040" s="12">
        <v>217.4</v>
      </c>
    </row>
    <row r="1041" spans="20:21" x14ac:dyDescent="0.2">
      <c r="T1041" s="10">
        <v>45602.75</v>
      </c>
      <c r="U1041" s="12">
        <v>520</v>
      </c>
    </row>
    <row r="1042" spans="20:21" x14ac:dyDescent="0.2">
      <c r="T1042" s="10">
        <v>45603.75</v>
      </c>
      <c r="U1042" s="12">
        <v>1920</v>
      </c>
    </row>
    <row r="1043" spans="20:21" x14ac:dyDescent="0.2">
      <c r="T1043" s="10">
        <v>45603.75</v>
      </c>
      <c r="U1043" s="12">
        <v>268.70999999999998</v>
      </c>
    </row>
    <row r="1044" spans="20:21" x14ac:dyDescent="0.2">
      <c r="T1044" s="10">
        <v>45603.75</v>
      </c>
      <c r="U1044" s="12">
        <v>430</v>
      </c>
    </row>
    <row r="1045" spans="20:21" x14ac:dyDescent="0.2">
      <c r="T1045" s="10">
        <v>45603.75</v>
      </c>
      <c r="U1045" s="12">
        <v>138.37</v>
      </c>
    </row>
    <row r="1046" spans="20:21" x14ac:dyDescent="0.2">
      <c r="T1046" s="10">
        <v>45603.75</v>
      </c>
      <c r="U1046" s="12">
        <v>268.70999999999998</v>
      </c>
    </row>
    <row r="1047" spans="20:21" x14ac:dyDescent="0.2">
      <c r="T1047" s="10">
        <v>45604.25</v>
      </c>
      <c r="U1047" s="12">
        <v>270</v>
      </c>
    </row>
    <row r="1048" spans="20:21" x14ac:dyDescent="0.2">
      <c r="T1048" s="10">
        <v>45604.75</v>
      </c>
      <c r="U1048" s="12">
        <v>358</v>
      </c>
    </row>
    <row r="1049" spans="20:21" x14ac:dyDescent="0.2">
      <c r="T1049" s="10">
        <v>45604.75</v>
      </c>
      <c r="U1049" s="12">
        <v>266.94</v>
      </c>
    </row>
    <row r="1050" spans="20:21" x14ac:dyDescent="0.2">
      <c r="T1050" s="10">
        <v>45604.75</v>
      </c>
      <c r="U1050" s="12">
        <v>264.88</v>
      </c>
    </row>
    <row r="1051" spans="20:21" x14ac:dyDescent="0.2">
      <c r="T1051" s="10">
        <v>45604.75</v>
      </c>
      <c r="U1051" s="12">
        <v>268.70999999999998</v>
      </c>
    </row>
    <row r="1052" spans="20:21" x14ac:dyDescent="0.2">
      <c r="T1052" s="10">
        <v>45605.25</v>
      </c>
      <c r="U1052" s="12">
        <v>348</v>
      </c>
    </row>
    <row r="1053" spans="20:21" x14ac:dyDescent="0.2">
      <c r="T1053" s="10">
        <v>45605.75</v>
      </c>
      <c r="U1053" s="12">
        <v>1000</v>
      </c>
    </row>
    <row r="1054" spans="20:21" x14ac:dyDescent="0.2">
      <c r="T1054" s="10">
        <v>45605.75</v>
      </c>
      <c r="U1054" s="12">
        <v>350.77</v>
      </c>
    </row>
    <row r="1055" spans="20:21" x14ac:dyDescent="0.2">
      <c r="T1055" s="10">
        <v>45605.75</v>
      </c>
      <c r="U1055" s="12">
        <v>329.95</v>
      </c>
    </row>
    <row r="1056" spans="20:21" x14ac:dyDescent="0.2">
      <c r="T1056" s="10">
        <v>45605.75</v>
      </c>
      <c r="U1056" s="12">
        <v>165</v>
      </c>
    </row>
    <row r="1057" spans="20:21" x14ac:dyDescent="0.2">
      <c r="T1057" s="10">
        <v>45605.75</v>
      </c>
      <c r="U1057" s="12">
        <v>320</v>
      </c>
    </row>
    <row r="1058" spans="20:21" x14ac:dyDescent="0.2">
      <c r="T1058" s="10">
        <v>45605.75</v>
      </c>
      <c r="U1058" s="12">
        <v>464.95</v>
      </c>
    </row>
    <row r="1059" spans="20:21" x14ac:dyDescent="0.2">
      <c r="T1059" s="10">
        <v>45606.25</v>
      </c>
      <c r="U1059" s="12">
        <v>302</v>
      </c>
    </row>
    <row r="1060" spans="20:21" x14ac:dyDescent="0.2">
      <c r="T1060" s="10">
        <v>45606.75</v>
      </c>
      <c r="U1060" s="12">
        <v>470</v>
      </c>
    </row>
    <row r="1061" spans="20:21" x14ac:dyDescent="0.2">
      <c r="T1061" s="10">
        <v>45606.75</v>
      </c>
      <c r="U1061" s="12">
        <v>301.54000000000002</v>
      </c>
    </row>
    <row r="1062" spans="20:21" x14ac:dyDescent="0.2">
      <c r="T1062" s="10">
        <v>45606.75</v>
      </c>
      <c r="U1062" s="12">
        <v>1110</v>
      </c>
    </row>
    <row r="1063" spans="20:21" x14ac:dyDescent="0.2">
      <c r="T1063" s="10">
        <v>45606.75</v>
      </c>
      <c r="U1063" s="12">
        <v>233.85</v>
      </c>
    </row>
    <row r="1064" spans="20:21" x14ac:dyDescent="0.2">
      <c r="T1064" s="10">
        <v>45606.75</v>
      </c>
      <c r="U1064" s="12">
        <v>262.38</v>
      </c>
    </row>
    <row r="1065" spans="20:21" x14ac:dyDescent="0.2">
      <c r="T1065" s="10">
        <v>45607.25</v>
      </c>
      <c r="U1065" s="12">
        <v>585</v>
      </c>
    </row>
    <row r="1066" spans="20:21" x14ac:dyDescent="0.2">
      <c r="T1066" s="10">
        <v>45607.75</v>
      </c>
      <c r="U1066" s="12">
        <v>210</v>
      </c>
    </row>
    <row r="1067" spans="20:21" x14ac:dyDescent="0.2">
      <c r="T1067" s="10">
        <v>45607.75</v>
      </c>
      <c r="U1067" s="12">
        <v>350.77</v>
      </c>
    </row>
    <row r="1068" spans="20:21" x14ac:dyDescent="0.2">
      <c r="T1068" s="10">
        <v>45608.75</v>
      </c>
      <c r="U1068" s="12">
        <v>309.3</v>
      </c>
    </row>
    <row r="1069" spans="20:21" x14ac:dyDescent="0.2">
      <c r="T1069" s="10">
        <v>45609.75</v>
      </c>
      <c r="U1069" s="12">
        <v>334.95</v>
      </c>
    </row>
    <row r="1070" spans="20:21" x14ac:dyDescent="0.2">
      <c r="T1070" s="10">
        <v>45609.75</v>
      </c>
      <c r="U1070" s="12">
        <v>151.16</v>
      </c>
    </row>
    <row r="1071" spans="20:21" x14ac:dyDescent="0.2">
      <c r="T1071" s="10">
        <v>45609.75</v>
      </c>
      <c r="U1071" s="12">
        <v>217.4</v>
      </c>
    </row>
    <row r="1072" spans="20:21" x14ac:dyDescent="0.2">
      <c r="T1072" s="10">
        <v>45609.75</v>
      </c>
      <c r="U1072" s="12">
        <v>520</v>
      </c>
    </row>
    <row r="1073" spans="20:21" x14ac:dyDescent="0.2">
      <c r="T1073" s="10">
        <v>45610.75</v>
      </c>
      <c r="U1073" s="12">
        <v>1920</v>
      </c>
    </row>
    <row r="1074" spans="20:21" x14ac:dyDescent="0.2">
      <c r="T1074" s="10">
        <v>45610.75</v>
      </c>
      <c r="U1074" s="12">
        <v>268.70999999999998</v>
      </c>
    </row>
    <row r="1075" spans="20:21" x14ac:dyDescent="0.2">
      <c r="T1075" s="10">
        <v>45610.75</v>
      </c>
      <c r="U1075" s="12">
        <v>430</v>
      </c>
    </row>
    <row r="1076" spans="20:21" x14ac:dyDescent="0.2">
      <c r="T1076" s="10">
        <v>45610.75</v>
      </c>
      <c r="U1076" s="12">
        <v>138.37</v>
      </c>
    </row>
    <row r="1077" spans="20:21" x14ac:dyDescent="0.2">
      <c r="T1077" s="10">
        <v>45610.75</v>
      </c>
      <c r="U1077" s="12">
        <v>268.70999999999998</v>
      </c>
    </row>
    <row r="1078" spans="20:21" x14ac:dyDescent="0.2">
      <c r="T1078" s="10">
        <v>45611.25</v>
      </c>
      <c r="U1078" s="12">
        <v>312</v>
      </c>
    </row>
    <row r="1079" spans="20:21" x14ac:dyDescent="0.2">
      <c r="T1079" s="10">
        <v>45611.25</v>
      </c>
      <c r="U1079" s="12">
        <v>270</v>
      </c>
    </row>
    <row r="1080" spans="20:21" x14ac:dyDescent="0.2">
      <c r="T1080" s="10">
        <v>45611.25</v>
      </c>
      <c r="U1080" s="12">
        <v>172</v>
      </c>
    </row>
    <row r="1081" spans="20:21" x14ac:dyDescent="0.2">
      <c r="T1081" s="10">
        <v>45611.75</v>
      </c>
      <c r="U1081" s="12">
        <v>358</v>
      </c>
    </row>
    <row r="1082" spans="20:21" x14ac:dyDescent="0.2">
      <c r="T1082" s="10">
        <v>45611.75</v>
      </c>
      <c r="U1082" s="12">
        <v>266.94</v>
      </c>
    </row>
    <row r="1083" spans="20:21" x14ac:dyDescent="0.2">
      <c r="T1083" s="10">
        <v>45611.75</v>
      </c>
      <c r="U1083" s="12">
        <v>264.88</v>
      </c>
    </row>
    <row r="1084" spans="20:21" x14ac:dyDescent="0.2">
      <c r="T1084" s="10">
        <v>45611.75</v>
      </c>
      <c r="U1084" s="12">
        <v>268.70999999999998</v>
      </c>
    </row>
    <row r="1085" spans="20:21" x14ac:dyDescent="0.2">
      <c r="T1085" s="10">
        <v>45612.25</v>
      </c>
      <c r="U1085" s="12">
        <v>348</v>
      </c>
    </row>
    <row r="1086" spans="20:21" x14ac:dyDescent="0.2">
      <c r="T1086" s="10">
        <v>45612.75</v>
      </c>
      <c r="U1086" s="12">
        <v>334.95</v>
      </c>
    </row>
    <row r="1087" spans="20:21" x14ac:dyDescent="0.2">
      <c r="T1087" s="10">
        <v>45612.75</v>
      </c>
      <c r="U1087" s="12">
        <v>350.77</v>
      </c>
    </row>
    <row r="1088" spans="20:21" x14ac:dyDescent="0.2">
      <c r="T1088" s="10">
        <v>45612.75</v>
      </c>
      <c r="U1088" s="12">
        <v>329.95</v>
      </c>
    </row>
    <row r="1089" spans="20:21" x14ac:dyDescent="0.2">
      <c r="T1089" s="10">
        <v>45612.75</v>
      </c>
      <c r="U1089" s="12">
        <v>165</v>
      </c>
    </row>
    <row r="1090" spans="20:21" x14ac:dyDescent="0.2">
      <c r="T1090" s="10">
        <v>45612.75</v>
      </c>
      <c r="U1090" s="12">
        <v>320</v>
      </c>
    </row>
    <row r="1091" spans="20:21" x14ac:dyDescent="0.2">
      <c r="T1091" s="10">
        <v>45613.25</v>
      </c>
      <c r="U1091" s="12">
        <v>302</v>
      </c>
    </row>
    <row r="1092" spans="20:21" x14ac:dyDescent="0.2">
      <c r="T1092" s="10">
        <v>45613.75</v>
      </c>
      <c r="U1092" s="12">
        <v>470</v>
      </c>
    </row>
    <row r="1093" spans="20:21" x14ac:dyDescent="0.2">
      <c r="T1093" s="10">
        <v>45613.75</v>
      </c>
      <c r="U1093" s="12">
        <v>301.54000000000002</v>
      </c>
    </row>
    <row r="1094" spans="20:21" x14ac:dyDescent="0.2">
      <c r="T1094" s="10">
        <v>45613.75</v>
      </c>
      <c r="U1094" s="12">
        <v>1110</v>
      </c>
    </row>
    <row r="1095" spans="20:21" x14ac:dyDescent="0.2">
      <c r="T1095" s="10">
        <v>45613.75</v>
      </c>
      <c r="U1095" s="12">
        <v>233.85</v>
      </c>
    </row>
    <row r="1096" spans="20:21" x14ac:dyDescent="0.2">
      <c r="T1096" s="10">
        <v>45613.75</v>
      </c>
      <c r="U1096" s="12">
        <v>262.38</v>
      </c>
    </row>
    <row r="1097" spans="20:21" x14ac:dyDescent="0.2">
      <c r="T1097" s="10">
        <v>45614.75</v>
      </c>
      <c r="U1097" s="12">
        <v>210</v>
      </c>
    </row>
    <row r="1098" spans="20:21" x14ac:dyDescent="0.2">
      <c r="T1098" s="10">
        <v>45614.75</v>
      </c>
      <c r="U1098" s="12">
        <v>350.77</v>
      </c>
    </row>
    <row r="1099" spans="20:21" x14ac:dyDescent="0.2">
      <c r="T1099" s="10">
        <v>45615.75</v>
      </c>
      <c r="U1099" s="12">
        <v>309.3</v>
      </c>
    </row>
    <row r="1100" spans="20:21" x14ac:dyDescent="0.2">
      <c r="T1100" s="10">
        <v>45616.25</v>
      </c>
      <c r="U1100" s="12">
        <v>585</v>
      </c>
    </row>
    <row r="1101" spans="20:21" x14ac:dyDescent="0.2">
      <c r="T1101" s="10">
        <v>45616.75</v>
      </c>
      <c r="U1101" s="12">
        <v>334.95</v>
      </c>
    </row>
    <row r="1102" spans="20:21" x14ac:dyDescent="0.2">
      <c r="T1102" s="10">
        <v>45616.75</v>
      </c>
      <c r="U1102" s="12">
        <v>151.16</v>
      </c>
    </row>
    <row r="1103" spans="20:21" x14ac:dyDescent="0.2">
      <c r="T1103" s="10">
        <v>45616.75</v>
      </c>
      <c r="U1103" s="12">
        <v>217.4</v>
      </c>
    </row>
    <row r="1104" spans="20:21" x14ac:dyDescent="0.2">
      <c r="T1104" s="10">
        <v>45616.75</v>
      </c>
      <c r="U1104" s="12">
        <v>520</v>
      </c>
    </row>
    <row r="1105" spans="20:21" x14ac:dyDescent="0.2">
      <c r="T1105" s="10">
        <v>45617.75</v>
      </c>
      <c r="U1105" s="12">
        <v>1920</v>
      </c>
    </row>
    <row r="1106" spans="20:21" x14ac:dyDescent="0.2">
      <c r="T1106" s="10">
        <v>45617.75</v>
      </c>
      <c r="U1106" s="12">
        <v>268.70999999999998</v>
      </c>
    </row>
    <row r="1107" spans="20:21" x14ac:dyDescent="0.2">
      <c r="T1107" s="10">
        <v>45617.75</v>
      </c>
      <c r="U1107" s="12">
        <v>430</v>
      </c>
    </row>
    <row r="1108" spans="20:21" x14ac:dyDescent="0.2">
      <c r="T1108" s="10">
        <v>45617.75</v>
      </c>
      <c r="U1108" s="12">
        <v>138.37</v>
      </c>
    </row>
    <row r="1109" spans="20:21" x14ac:dyDescent="0.2">
      <c r="T1109" s="10">
        <v>45617.75</v>
      </c>
      <c r="U1109" s="12">
        <v>268.70999999999998</v>
      </c>
    </row>
    <row r="1110" spans="20:21" x14ac:dyDescent="0.2">
      <c r="T1110" s="10">
        <v>45618.25</v>
      </c>
      <c r="U1110" s="12">
        <v>172</v>
      </c>
    </row>
    <row r="1111" spans="20:21" x14ac:dyDescent="0.2">
      <c r="T1111" s="10">
        <v>45618.25</v>
      </c>
      <c r="U1111" s="12">
        <v>1499</v>
      </c>
    </row>
    <row r="1112" spans="20:21" x14ac:dyDescent="0.2">
      <c r="T1112" s="10">
        <v>45618.75</v>
      </c>
      <c r="U1112" s="12">
        <v>358</v>
      </c>
    </row>
    <row r="1113" spans="20:21" x14ac:dyDescent="0.2">
      <c r="T1113" s="10">
        <v>45618.75</v>
      </c>
      <c r="U1113" s="12">
        <v>266.94</v>
      </c>
    </row>
    <row r="1114" spans="20:21" x14ac:dyDescent="0.2">
      <c r="T1114" s="10">
        <v>45618.75</v>
      </c>
      <c r="U1114" s="12">
        <v>264.88</v>
      </c>
    </row>
    <row r="1115" spans="20:21" x14ac:dyDescent="0.2">
      <c r="T1115" s="10">
        <v>45618.75</v>
      </c>
      <c r="U1115" s="12">
        <v>268.70999999999998</v>
      </c>
    </row>
    <row r="1116" spans="20:21" x14ac:dyDescent="0.2">
      <c r="T1116" s="10">
        <v>45619.25</v>
      </c>
      <c r="U1116" s="12">
        <v>270</v>
      </c>
    </row>
    <row r="1117" spans="20:21" x14ac:dyDescent="0.2">
      <c r="T1117" s="10">
        <v>45619.25</v>
      </c>
      <c r="U1117" s="12">
        <v>348</v>
      </c>
    </row>
    <row r="1118" spans="20:21" x14ac:dyDescent="0.2">
      <c r="T1118" s="10">
        <v>45619.75</v>
      </c>
      <c r="U1118" s="12">
        <v>334.95</v>
      </c>
    </row>
    <row r="1119" spans="20:21" x14ac:dyDescent="0.2">
      <c r="T1119" s="10">
        <v>45619.75</v>
      </c>
      <c r="U1119" s="12">
        <v>350.77</v>
      </c>
    </row>
    <row r="1120" spans="20:21" x14ac:dyDescent="0.2">
      <c r="T1120" s="10">
        <v>45619.75</v>
      </c>
      <c r="U1120" s="12">
        <v>165</v>
      </c>
    </row>
    <row r="1121" spans="20:21" x14ac:dyDescent="0.2">
      <c r="T1121" s="10">
        <v>45620.75</v>
      </c>
      <c r="U1121" s="12">
        <v>470</v>
      </c>
    </row>
    <row r="1122" spans="20:21" x14ac:dyDescent="0.2">
      <c r="T1122" s="10">
        <v>45620.75</v>
      </c>
      <c r="U1122" s="12">
        <v>301.54000000000002</v>
      </c>
    </row>
    <row r="1123" spans="20:21" x14ac:dyDescent="0.2">
      <c r="T1123" s="10">
        <v>45620.75</v>
      </c>
      <c r="U1123" s="12">
        <v>1110</v>
      </c>
    </row>
    <row r="1124" spans="20:21" x14ac:dyDescent="0.2">
      <c r="T1124" s="10">
        <v>45620.75</v>
      </c>
      <c r="U1124" s="12">
        <v>233.85</v>
      </c>
    </row>
    <row r="1125" spans="20:21" x14ac:dyDescent="0.2">
      <c r="T1125" s="10">
        <v>45620.75</v>
      </c>
      <c r="U1125" s="12">
        <v>262.38</v>
      </c>
    </row>
    <row r="1126" spans="20:21" x14ac:dyDescent="0.2">
      <c r="T1126" s="10">
        <v>45621.25</v>
      </c>
      <c r="U1126" s="12">
        <v>302</v>
      </c>
    </row>
    <row r="1127" spans="20:21" x14ac:dyDescent="0.2">
      <c r="T1127" s="10">
        <v>45621.75</v>
      </c>
      <c r="U1127" s="12">
        <v>210</v>
      </c>
    </row>
    <row r="1128" spans="20:21" x14ac:dyDescent="0.2">
      <c r="T1128" s="10">
        <v>45621.75</v>
      </c>
      <c r="U1128" s="12">
        <v>350.77</v>
      </c>
    </row>
    <row r="1129" spans="20:21" x14ac:dyDescent="0.2">
      <c r="T1129" s="10">
        <v>45622.75</v>
      </c>
      <c r="U1129" s="12">
        <v>309.3</v>
      </c>
    </row>
    <row r="1130" spans="20:21" x14ac:dyDescent="0.2">
      <c r="T1130" s="10">
        <v>45623.75</v>
      </c>
      <c r="U1130" s="12">
        <v>334.95</v>
      </c>
    </row>
    <row r="1131" spans="20:21" x14ac:dyDescent="0.2">
      <c r="T1131" s="10">
        <v>45623.75</v>
      </c>
      <c r="U1131" s="12">
        <v>151.16</v>
      </c>
    </row>
    <row r="1132" spans="20:21" x14ac:dyDescent="0.2">
      <c r="T1132" s="10">
        <v>45623.75</v>
      </c>
      <c r="U1132" s="12">
        <v>217.4</v>
      </c>
    </row>
    <row r="1133" spans="20:21" x14ac:dyDescent="0.2">
      <c r="T1133" s="10">
        <v>45624.75</v>
      </c>
      <c r="U1133" s="12">
        <v>1920</v>
      </c>
    </row>
    <row r="1134" spans="20:21" x14ac:dyDescent="0.2">
      <c r="T1134" s="10">
        <v>45624.75</v>
      </c>
      <c r="U1134" s="12">
        <v>268.70999999999998</v>
      </c>
    </row>
    <row r="1135" spans="20:21" x14ac:dyDescent="0.2">
      <c r="T1135" s="10">
        <v>45624.75</v>
      </c>
      <c r="U1135" s="12">
        <v>138.37</v>
      </c>
    </row>
    <row r="1136" spans="20:21" x14ac:dyDescent="0.2">
      <c r="T1136" s="10">
        <v>45624.75</v>
      </c>
      <c r="U1136" s="12">
        <v>268.70999999999998</v>
      </c>
    </row>
    <row r="1137" spans="20:21" x14ac:dyDescent="0.2">
      <c r="T1137" s="10">
        <v>45625.25</v>
      </c>
      <c r="U1137" s="12">
        <v>316</v>
      </c>
    </row>
    <row r="1138" spans="20:21" x14ac:dyDescent="0.2">
      <c r="T1138" s="10">
        <v>45625.75</v>
      </c>
      <c r="U1138" s="12">
        <v>358</v>
      </c>
    </row>
    <row r="1139" spans="20:21" x14ac:dyDescent="0.2">
      <c r="T1139" s="10">
        <v>45625.75</v>
      </c>
      <c r="U1139" s="12">
        <v>266.94</v>
      </c>
    </row>
    <row r="1140" spans="20:21" x14ac:dyDescent="0.2">
      <c r="T1140" s="10">
        <v>45625.75</v>
      </c>
      <c r="U1140" s="12">
        <v>264.88</v>
      </c>
    </row>
    <row r="1141" spans="20:21" x14ac:dyDescent="0.2">
      <c r="T1141" s="10">
        <v>45625.75</v>
      </c>
      <c r="U1141" s="12">
        <v>268.70999999999998</v>
      </c>
    </row>
    <row r="1142" spans="20:21" x14ac:dyDescent="0.2">
      <c r="T1142" s="10">
        <v>45626.25</v>
      </c>
      <c r="U1142" s="12">
        <v>585</v>
      </c>
    </row>
    <row r="1143" spans="20:21" x14ac:dyDescent="0.2">
      <c r="T1143" s="10">
        <v>45626.25</v>
      </c>
      <c r="U1143" s="12">
        <v>348</v>
      </c>
    </row>
    <row r="1144" spans="20:21" x14ac:dyDescent="0.2">
      <c r="T1144" s="10">
        <v>45626.75</v>
      </c>
      <c r="U1144" s="12">
        <v>334.95</v>
      </c>
    </row>
    <row r="1145" spans="20:21" x14ac:dyDescent="0.2">
      <c r="T1145" s="10">
        <v>45626.75</v>
      </c>
      <c r="U1145" s="12">
        <v>350.77</v>
      </c>
    </row>
    <row r="1146" spans="20:21" x14ac:dyDescent="0.2">
      <c r="T1146" s="10">
        <v>45626.75</v>
      </c>
      <c r="U1146" s="12">
        <v>165</v>
      </c>
    </row>
    <row r="1147" spans="20:21" x14ac:dyDescent="0.2">
      <c r="T1147" s="10">
        <v>45627.25</v>
      </c>
      <c r="U1147" s="12">
        <v>302</v>
      </c>
    </row>
    <row r="1148" spans="20:21" x14ac:dyDescent="0.2">
      <c r="T1148" s="10">
        <v>45627.75</v>
      </c>
      <c r="U1148" s="12">
        <v>301.54000000000002</v>
      </c>
    </row>
    <row r="1149" spans="20:21" x14ac:dyDescent="0.2">
      <c r="T1149" s="10">
        <v>45627.75</v>
      </c>
      <c r="U1149" s="12">
        <v>1110</v>
      </c>
    </row>
    <row r="1150" spans="20:21" x14ac:dyDescent="0.2">
      <c r="T1150" s="10">
        <v>45627.75</v>
      </c>
      <c r="U1150" s="12">
        <v>233.85</v>
      </c>
    </row>
    <row r="1151" spans="20:21" x14ac:dyDescent="0.2">
      <c r="T1151" s="10">
        <v>45627.75</v>
      </c>
      <c r="U1151" s="12">
        <v>262.38</v>
      </c>
    </row>
    <row r="1152" spans="20:21" x14ac:dyDescent="0.2">
      <c r="T1152" s="10">
        <v>45628.25</v>
      </c>
      <c r="U1152" s="12">
        <v>270</v>
      </c>
    </row>
    <row r="1153" spans="20:21" x14ac:dyDescent="0.2">
      <c r="T1153" s="10">
        <v>45628.75</v>
      </c>
      <c r="U1153" s="12">
        <v>210</v>
      </c>
    </row>
    <row r="1154" spans="20:21" x14ac:dyDescent="0.2">
      <c r="T1154" s="10">
        <v>45628.75</v>
      </c>
      <c r="U1154" s="12">
        <v>350.77</v>
      </c>
    </row>
    <row r="1155" spans="20:21" x14ac:dyDescent="0.2">
      <c r="T1155" s="10">
        <v>45629.75</v>
      </c>
      <c r="U1155" s="12">
        <v>309.3</v>
      </c>
    </row>
    <row r="1156" spans="20:21" x14ac:dyDescent="0.2">
      <c r="T1156" s="10">
        <v>45630.75</v>
      </c>
      <c r="U1156" s="12">
        <v>334.95</v>
      </c>
    </row>
    <row r="1157" spans="20:21" x14ac:dyDescent="0.2">
      <c r="T1157" s="10">
        <v>45630.75</v>
      </c>
      <c r="U1157" s="12">
        <v>151.16</v>
      </c>
    </row>
    <row r="1158" spans="20:21" x14ac:dyDescent="0.2">
      <c r="T1158" s="10">
        <v>45630.75</v>
      </c>
      <c r="U1158" s="12">
        <v>217.4</v>
      </c>
    </row>
    <row r="1159" spans="20:21" x14ac:dyDescent="0.2">
      <c r="T1159" s="10">
        <v>45631.75</v>
      </c>
      <c r="U1159" s="12">
        <v>1920</v>
      </c>
    </row>
    <row r="1160" spans="20:21" x14ac:dyDescent="0.2">
      <c r="T1160" s="10">
        <v>45631.75</v>
      </c>
      <c r="U1160" s="12">
        <v>268.70999999999998</v>
      </c>
    </row>
    <row r="1161" spans="20:21" x14ac:dyDescent="0.2">
      <c r="T1161" s="10">
        <v>45631.75</v>
      </c>
      <c r="U1161" s="12">
        <v>138.37</v>
      </c>
    </row>
    <row r="1162" spans="20:21" x14ac:dyDescent="0.2">
      <c r="T1162" s="10">
        <v>45631.75</v>
      </c>
      <c r="U1162" s="12">
        <v>268.70999999999998</v>
      </c>
    </row>
    <row r="1163" spans="20:21" x14ac:dyDescent="0.2">
      <c r="T1163" s="10">
        <v>45632.25</v>
      </c>
      <c r="U1163" s="12">
        <v>172</v>
      </c>
    </row>
    <row r="1164" spans="20:21" x14ac:dyDescent="0.2">
      <c r="T1164" s="10">
        <v>45632.25</v>
      </c>
      <c r="U1164" s="12">
        <v>316</v>
      </c>
    </row>
    <row r="1165" spans="20:21" x14ac:dyDescent="0.2">
      <c r="T1165" s="10">
        <v>45632.75</v>
      </c>
      <c r="U1165" s="12">
        <v>358</v>
      </c>
    </row>
    <row r="1166" spans="20:21" x14ac:dyDescent="0.2">
      <c r="T1166" s="10">
        <v>45632.75</v>
      </c>
      <c r="U1166" s="12">
        <v>266.94</v>
      </c>
    </row>
    <row r="1167" spans="20:21" x14ac:dyDescent="0.2">
      <c r="T1167" s="10">
        <v>45632.75</v>
      </c>
      <c r="U1167" s="12">
        <v>264.88</v>
      </c>
    </row>
    <row r="1168" spans="20:21" x14ac:dyDescent="0.2">
      <c r="T1168" s="10">
        <v>45632.75</v>
      </c>
      <c r="U1168" s="12">
        <v>268.70999999999998</v>
      </c>
    </row>
    <row r="1169" spans="20:21" x14ac:dyDescent="0.2">
      <c r="T1169" s="10">
        <v>45633.75</v>
      </c>
      <c r="U1169" s="12">
        <v>334.95</v>
      </c>
    </row>
    <row r="1170" spans="20:21" x14ac:dyDescent="0.2">
      <c r="T1170" s="10">
        <v>45633.75</v>
      </c>
      <c r="U1170" s="12">
        <v>350.77</v>
      </c>
    </row>
    <row r="1171" spans="20:21" x14ac:dyDescent="0.2">
      <c r="T1171" s="10">
        <v>45633.75</v>
      </c>
      <c r="U1171" s="12">
        <v>165</v>
      </c>
    </row>
    <row r="1172" spans="20:21" x14ac:dyDescent="0.2">
      <c r="T1172" s="10">
        <v>45634.25</v>
      </c>
      <c r="U1172" s="12">
        <v>585</v>
      </c>
    </row>
    <row r="1173" spans="20:21" x14ac:dyDescent="0.2">
      <c r="T1173" s="10">
        <v>45634.75</v>
      </c>
      <c r="U1173" s="12">
        <v>301.54000000000002</v>
      </c>
    </row>
    <row r="1174" spans="20:21" x14ac:dyDescent="0.2">
      <c r="T1174" s="10">
        <v>45634.75</v>
      </c>
      <c r="U1174" s="12">
        <v>1110</v>
      </c>
    </row>
    <row r="1175" spans="20:21" x14ac:dyDescent="0.2">
      <c r="T1175" s="10">
        <v>45634.75</v>
      </c>
      <c r="U1175" s="12">
        <v>233.85</v>
      </c>
    </row>
    <row r="1176" spans="20:21" x14ac:dyDescent="0.2">
      <c r="T1176" s="10">
        <v>45634.75</v>
      </c>
      <c r="U1176" s="12">
        <v>262.38</v>
      </c>
    </row>
    <row r="1177" spans="20:21" x14ac:dyDescent="0.2">
      <c r="T1177" s="10">
        <v>45635.25</v>
      </c>
      <c r="U1177" s="12">
        <v>999</v>
      </c>
    </row>
    <row r="1178" spans="20:21" x14ac:dyDescent="0.2">
      <c r="T1178" s="10">
        <v>45635.25</v>
      </c>
      <c r="U1178" s="12">
        <v>302</v>
      </c>
    </row>
    <row r="1179" spans="20:21" x14ac:dyDescent="0.2">
      <c r="T1179" s="10">
        <v>45635.75</v>
      </c>
      <c r="U1179" s="12">
        <v>210</v>
      </c>
    </row>
    <row r="1180" spans="20:21" x14ac:dyDescent="0.2">
      <c r="T1180" s="10">
        <v>45635.75</v>
      </c>
      <c r="U1180" s="12">
        <v>350.77</v>
      </c>
    </row>
    <row r="1181" spans="20:21" x14ac:dyDescent="0.2">
      <c r="T1181" s="10">
        <v>45636.75</v>
      </c>
      <c r="U1181" s="12">
        <v>309.3</v>
      </c>
    </row>
    <row r="1182" spans="20:21" x14ac:dyDescent="0.2">
      <c r="T1182" s="10">
        <v>45637.75</v>
      </c>
      <c r="U1182" s="12">
        <v>334.95</v>
      </c>
    </row>
    <row r="1183" spans="20:21" x14ac:dyDescent="0.2">
      <c r="T1183" s="10">
        <v>45637.75</v>
      </c>
      <c r="U1183" s="12">
        <v>151.16</v>
      </c>
    </row>
    <row r="1184" spans="20:21" x14ac:dyDescent="0.2">
      <c r="T1184" s="10">
        <v>45637.75</v>
      </c>
      <c r="U1184" s="12">
        <v>217.4</v>
      </c>
    </row>
    <row r="1185" spans="20:21" x14ac:dyDescent="0.2">
      <c r="T1185" s="10">
        <v>45638.75</v>
      </c>
      <c r="U1185" s="12">
        <v>1920</v>
      </c>
    </row>
    <row r="1186" spans="20:21" x14ac:dyDescent="0.2">
      <c r="T1186" s="10">
        <v>45638.75</v>
      </c>
      <c r="U1186" s="12">
        <v>268.70999999999998</v>
      </c>
    </row>
    <row r="1187" spans="20:21" x14ac:dyDescent="0.2">
      <c r="T1187" s="10">
        <v>45638.75</v>
      </c>
      <c r="U1187" s="12">
        <v>138.37</v>
      </c>
    </row>
    <row r="1188" spans="20:21" x14ac:dyDescent="0.2">
      <c r="T1188" s="10">
        <v>45638.75</v>
      </c>
      <c r="U1188" s="12">
        <v>268.70999999999998</v>
      </c>
    </row>
    <row r="1189" spans="20:21" x14ac:dyDescent="0.2">
      <c r="T1189" s="10">
        <v>45639.25</v>
      </c>
      <c r="U1189" s="12">
        <v>316</v>
      </c>
    </row>
    <row r="1190" spans="20:21" x14ac:dyDescent="0.2">
      <c r="T1190" s="10">
        <v>45639.75</v>
      </c>
      <c r="U1190" s="12">
        <v>358</v>
      </c>
    </row>
    <row r="1191" spans="20:21" x14ac:dyDescent="0.2">
      <c r="T1191" s="10">
        <v>45639.75</v>
      </c>
      <c r="U1191" s="12">
        <v>266.94</v>
      </c>
    </row>
    <row r="1192" spans="20:21" x14ac:dyDescent="0.2">
      <c r="T1192" s="10">
        <v>45639.75</v>
      </c>
      <c r="U1192" s="12">
        <v>264.88</v>
      </c>
    </row>
    <row r="1193" spans="20:21" x14ac:dyDescent="0.2">
      <c r="T1193" s="10">
        <v>45639.75</v>
      </c>
      <c r="U1193" s="12">
        <v>268.70999999999998</v>
      </c>
    </row>
    <row r="1194" spans="20:21" x14ac:dyDescent="0.2">
      <c r="T1194" s="10">
        <v>45640.25</v>
      </c>
      <c r="U1194" s="12">
        <v>348</v>
      </c>
    </row>
    <row r="1195" spans="20:21" x14ac:dyDescent="0.2">
      <c r="T1195" s="10">
        <v>45640.75</v>
      </c>
      <c r="U1195" s="12">
        <v>334.95</v>
      </c>
    </row>
    <row r="1196" spans="20:21" x14ac:dyDescent="0.2">
      <c r="T1196" s="10">
        <v>45640.75</v>
      </c>
      <c r="U1196" s="12">
        <v>350.77</v>
      </c>
    </row>
    <row r="1197" spans="20:21" x14ac:dyDescent="0.2">
      <c r="T1197" s="10">
        <v>45640.75</v>
      </c>
      <c r="U1197" s="12">
        <v>165</v>
      </c>
    </row>
    <row r="1198" spans="20:21" x14ac:dyDescent="0.2">
      <c r="T1198" s="10">
        <v>45641.25</v>
      </c>
      <c r="U1198" s="12">
        <v>172</v>
      </c>
    </row>
    <row r="1199" spans="20:21" x14ac:dyDescent="0.2">
      <c r="T1199" s="10">
        <v>45641.25</v>
      </c>
      <c r="U1199" s="12">
        <v>585</v>
      </c>
    </row>
    <row r="1200" spans="20:21" x14ac:dyDescent="0.2">
      <c r="T1200" s="10">
        <v>45641.75</v>
      </c>
      <c r="U1200" s="12">
        <v>301.54000000000002</v>
      </c>
    </row>
    <row r="1201" spans="20:21" x14ac:dyDescent="0.2">
      <c r="T1201" s="10">
        <v>45641.75</v>
      </c>
      <c r="U1201" s="12">
        <v>1110</v>
      </c>
    </row>
    <row r="1202" spans="20:21" x14ac:dyDescent="0.2">
      <c r="T1202" s="10">
        <v>45641.75</v>
      </c>
      <c r="U1202" s="12">
        <v>233.85</v>
      </c>
    </row>
    <row r="1203" spans="20:21" x14ac:dyDescent="0.2">
      <c r="T1203" s="10">
        <v>45641.75</v>
      </c>
      <c r="U1203" s="12">
        <v>262.38</v>
      </c>
    </row>
    <row r="1204" spans="20:21" x14ac:dyDescent="0.2">
      <c r="T1204" s="10">
        <v>45642.25</v>
      </c>
      <c r="U1204" s="12">
        <v>302</v>
      </c>
    </row>
    <row r="1205" spans="20:21" x14ac:dyDescent="0.2">
      <c r="T1205" s="10">
        <v>45642.75</v>
      </c>
      <c r="U1205" s="12">
        <v>210</v>
      </c>
    </row>
    <row r="1206" spans="20:21" x14ac:dyDescent="0.2">
      <c r="T1206" s="10">
        <v>45642.75</v>
      </c>
      <c r="U1206" s="12">
        <v>350.75</v>
      </c>
    </row>
    <row r="1207" spans="20:21" x14ac:dyDescent="0.2">
      <c r="T1207" s="10">
        <v>45643.75</v>
      </c>
      <c r="U1207" s="12">
        <v>309.3</v>
      </c>
    </row>
    <row r="1208" spans="20:21" x14ac:dyDescent="0.2">
      <c r="T1208" s="10">
        <v>45644.75</v>
      </c>
      <c r="U1208" s="12">
        <v>334.95</v>
      </c>
    </row>
    <row r="1209" spans="20:21" x14ac:dyDescent="0.2">
      <c r="T1209" s="10">
        <v>45644.75</v>
      </c>
      <c r="U1209" s="12">
        <v>151.16</v>
      </c>
    </row>
    <row r="1210" spans="20:21" x14ac:dyDescent="0.2">
      <c r="T1210" s="10">
        <v>45644.75</v>
      </c>
      <c r="U1210" s="12">
        <v>217.4</v>
      </c>
    </row>
    <row r="1211" spans="20:21" x14ac:dyDescent="0.2">
      <c r="T1211" s="10">
        <v>45645.75</v>
      </c>
      <c r="U1211" s="12">
        <v>1920</v>
      </c>
    </row>
    <row r="1212" spans="20:21" x14ac:dyDescent="0.2">
      <c r="T1212" s="10">
        <v>45645.75</v>
      </c>
      <c r="U1212" s="12">
        <v>268.70999999999998</v>
      </c>
    </row>
    <row r="1213" spans="20:21" x14ac:dyDescent="0.2">
      <c r="T1213" s="10">
        <v>45645.75</v>
      </c>
      <c r="U1213" s="12">
        <v>138.37</v>
      </c>
    </row>
    <row r="1214" spans="20:21" x14ac:dyDescent="0.2">
      <c r="T1214" s="10">
        <v>45645.75</v>
      </c>
      <c r="U1214" s="12">
        <v>268.70999999999998</v>
      </c>
    </row>
    <row r="1215" spans="20:21" x14ac:dyDescent="0.2">
      <c r="T1215" s="10">
        <v>45646.25</v>
      </c>
      <c r="U1215" s="12">
        <v>305</v>
      </c>
    </row>
    <row r="1216" spans="20:21" x14ac:dyDescent="0.2">
      <c r="T1216" s="10">
        <v>45646.25</v>
      </c>
      <c r="U1216" s="12">
        <v>316</v>
      </c>
    </row>
    <row r="1217" spans="20:21" x14ac:dyDescent="0.2">
      <c r="T1217" s="10">
        <v>45646.75</v>
      </c>
      <c r="U1217" s="12">
        <v>358</v>
      </c>
    </row>
    <row r="1218" spans="20:21" x14ac:dyDescent="0.2">
      <c r="T1218" s="10">
        <v>45646.75</v>
      </c>
      <c r="U1218" s="12">
        <v>266.94</v>
      </c>
    </row>
    <row r="1219" spans="20:21" x14ac:dyDescent="0.2">
      <c r="T1219" s="10">
        <v>45646.75</v>
      </c>
      <c r="U1219" s="12">
        <v>264.88</v>
      </c>
    </row>
    <row r="1220" spans="20:21" x14ac:dyDescent="0.2">
      <c r="T1220" s="10">
        <v>45646.75</v>
      </c>
      <c r="U1220" s="12">
        <v>268.70999999999998</v>
      </c>
    </row>
    <row r="1221" spans="20:21" x14ac:dyDescent="0.2">
      <c r="T1221" s="10">
        <v>45647.75</v>
      </c>
      <c r="U1221" s="12">
        <v>334.95</v>
      </c>
    </row>
    <row r="1222" spans="20:21" x14ac:dyDescent="0.2">
      <c r="T1222" s="10">
        <v>45647.75</v>
      </c>
      <c r="U1222" s="12">
        <v>350.77</v>
      </c>
    </row>
    <row r="1223" spans="20:21" x14ac:dyDescent="0.2">
      <c r="T1223" s="10">
        <v>45647.75</v>
      </c>
      <c r="U1223" s="12">
        <v>165</v>
      </c>
    </row>
    <row r="1224" spans="20:21" x14ac:dyDescent="0.2">
      <c r="T1224" s="10">
        <v>45648.25</v>
      </c>
      <c r="U1224" s="12">
        <v>302</v>
      </c>
    </row>
    <row r="1225" spans="20:21" x14ac:dyDescent="0.2">
      <c r="T1225" s="10">
        <v>45648.75</v>
      </c>
      <c r="U1225" s="12">
        <v>301.54000000000002</v>
      </c>
    </row>
    <row r="1226" spans="20:21" x14ac:dyDescent="0.2">
      <c r="T1226" s="10">
        <v>45648.75</v>
      </c>
      <c r="U1226" s="12">
        <v>1110</v>
      </c>
    </row>
    <row r="1227" spans="20:21" x14ac:dyDescent="0.2">
      <c r="T1227" s="10">
        <v>45648.75</v>
      </c>
      <c r="U1227" s="12">
        <v>233.85</v>
      </c>
    </row>
    <row r="1228" spans="20:21" x14ac:dyDescent="0.2">
      <c r="T1228" s="10">
        <v>45648.75</v>
      </c>
      <c r="U1228" s="12">
        <v>262.38</v>
      </c>
    </row>
    <row r="1229" spans="20:21" x14ac:dyDescent="0.2">
      <c r="T1229" s="10">
        <v>45649.25</v>
      </c>
      <c r="U1229" s="12">
        <v>165</v>
      </c>
    </row>
    <row r="1230" spans="20:21" x14ac:dyDescent="0.2">
      <c r="T1230" s="10">
        <v>45649.75</v>
      </c>
      <c r="U1230" s="12">
        <v>1000</v>
      </c>
    </row>
    <row r="1231" spans="20:21" x14ac:dyDescent="0.2">
      <c r="T1231" s="10">
        <v>45649.75</v>
      </c>
      <c r="U1231" s="12">
        <v>210</v>
      </c>
    </row>
    <row r="1232" spans="20:21" x14ac:dyDescent="0.2">
      <c r="T1232" s="10">
        <v>45650.25</v>
      </c>
      <c r="U1232" s="12">
        <v>585</v>
      </c>
    </row>
    <row r="1233" spans="20:21" x14ac:dyDescent="0.2">
      <c r="T1233" s="10">
        <v>45650.25</v>
      </c>
      <c r="U1233" s="12">
        <v>0</v>
      </c>
    </row>
    <row r="1234" spans="20:21" x14ac:dyDescent="0.2">
      <c r="T1234" s="10">
        <v>45650.25</v>
      </c>
      <c r="U1234" s="12">
        <v>348</v>
      </c>
    </row>
    <row r="1235" spans="20:21" x14ac:dyDescent="0.2">
      <c r="T1235" s="10">
        <v>45650.75</v>
      </c>
      <c r="U1235" s="12">
        <v>309.3</v>
      </c>
    </row>
    <row r="1236" spans="20:21" x14ac:dyDescent="0.2">
      <c r="T1236" s="10">
        <v>45651.75</v>
      </c>
      <c r="U1236" s="12">
        <v>334.95</v>
      </c>
    </row>
    <row r="1237" spans="20:21" x14ac:dyDescent="0.2">
      <c r="T1237" s="10">
        <v>45651.75</v>
      </c>
      <c r="U1237" s="12">
        <v>151.16</v>
      </c>
    </row>
    <row r="1238" spans="20:21" x14ac:dyDescent="0.2">
      <c r="T1238" s="10">
        <v>45651.75</v>
      </c>
      <c r="U1238" s="12">
        <v>217.4</v>
      </c>
    </row>
    <row r="1239" spans="20:21" x14ac:dyDescent="0.2">
      <c r="T1239" s="10">
        <v>45652.75</v>
      </c>
      <c r="U1239" s="12">
        <v>268.70999999999998</v>
      </c>
    </row>
    <row r="1240" spans="20:21" x14ac:dyDescent="0.2">
      <c r="T1240" s="10">
        <v>45652.75</v>
      </c>
      <c r="U1240" s="12">
        <v>138.37</v>
      </c>
    </row>
    <row r="1241" spans="20:21" x14ac:dyDescent="0.2">
      <c r="T1241" s="10">
        <v>45652.75</v>
      </c>
      <c r="U1241" s="12">
        <v>268.70999999999998</v>
      </c>
    </row>
    <row r="1242" spans="20:21" x14ac:dyDescent="0.2">
      <c r="T1242" s="10">
        <v>45653.25</v>
      </c>
      <c r="U1242" s="12">
        <v>316</v>
      </c>
    </row>
    <row r="1243" spans="20:21" x14ac:dyDescent="0.2">
      <c r="T1243" s="10">
        <v>45653.75</v>
      </c>
      <c r="U1243" s="12">
        <v>358</v>
      </c>
    </row>
    <row r="1244" spans="20:21" x14ac:dyDescent="0.2">
      <c r="T1244" s="10">
        <v>45653.75</v>
      </c>
      <c r="U1244" s="12">
        <v>266.94</v>
      </c>
    </row>
    <row r="1245" spans="20:21" x14ac:dyDescent="0.2">
      <c r="T1245" s="10">
        <v>45653.75</v>
      </c>
      <c r="U1245" s="12">
        <v>264.88</v>
      </c>
    </row>
    <row r="1246" spans="20:21" x14ac:dyDescent="0.2">
      <c r="T1246" s="10">
        <v>45653.75</v>
      </c>
      <c r="U1246" s="12">
        <v>268.70999999999998</v>
      </c>
    </row>
    <row r="1247" spans="20:21" x14ac:dyDescent="0.2">
      <c r="T1247" s="10">
        <v>45654.75</v>
      </c>
      <c r="U1247" s="12">
        <v>334.95</v>
      </c>
    </row>
    <row r="1248" spans="20:21" x14ac:dyDescent="0.2">
      <c r="T1248" s="10">
        <v>45654.75</v>
      </c>
      <c r="U1248" s="12">
        <v>350.77</v>
      </c>
    </row>
    <row r="1249" spans="20:21" x14ac:dyDescent="0.2">
      <c r="T1249" s="10">
        <v>45654.75</v>
      </c>
      <c r="U1249" s="12">
        <v>165</v>
      </c>
    </row>
    <row r="1250" spans="20:21" x14ac:dyDescent="0.2">
      <c r="T1250" s="10">
        <v>45655.75</v>
      </c>
      <c r="U1250" s="12">
        <v>499</v>
      </c>
    </row>
    <row r="1251" spans="20:21" x14ac:dyDescent="0.2">
      <c r="T1251" s="10">
        <v>45655.75</v>
      </c>
      <c r="U1251" s="12">
        <v>301.54000000000002</v>
      </c>
    </row>
    <row r="1252" spans="20:21" x14ac:dyDescent="0.2">
      <c r="T1252" s="10">
        <v>45655.75</v>
      </c>
      <c r="U1252" s="12">
        <v>1110</v>
      </c>
    </row>
    <row r="1253" spans="20:21" x14ac:dyDescent="0.2">
      <c r="T1253" s="10">
        <v>45655.75</v>
      </c>
      <c r="U1253" s="12">
        <v>233.85</v>
      </c>
    </row>
    <row r="1254" spans="20:21" x14ac:dyDescent="0.2">
      <c r="T1254" s="10">
        <v>45655.75</v>
      </c>
      <c r="U1254" s="12">
        <v>262.38</v>
      </c>
    </row>
    <row r="1255" spans="20:21" x14ac:dyDescent="0.2">
      <c r="T1255" s="10">
        <v>45656.25</v>
      </c>
      <c r="U1255" s="12">
        <v>302</v>
      </c>
    </row>
    <row r="1256" spans="20:21" x14ac:dyDescent="0.2">
      <c r="T1256" s="10">
        <v>45656.75</v>
      </c>
      <c r="U1256" s="12">
        <v>299.95</v>
      </c>
    </row>
    <row r="1257" spans="20:21" x14ac:dyDescent="0.2">
      <c r="T1257" s="10">
        <v>45656.75</v>
      </c>
      <c r="U1257" s="12">
        <v>210</v>
      </c>
    </row>
    <row r="1258" spans="20:21" x14ac:dyDescent="0.2">
      <c r="T1258" s="10">
        <v>45657.25</v>
      </c>
      <c r="U1258" s="12">
        <v>585</v>
      </c>
    </row>
    <row r="1259" spans="20:21" x14ac:dyDescent="0.2">
      <c r="T1259" s="10">
        <v>45657.75</v>
      </c>
      <c r="U1259" s="12">
        <v>309.39999999999998</v>
      </c>
    </row>
    <row r="1260" spans="20:21" x14ac:dyDescent="0.2">
      <c r="T1260" s="10">
        <v>45658.75</v>
      </c>
      <c r="U1260" s="12">
        <v>334.95</v>
      </c>
    </row>
    <row r="1261" spans="20:21" x14ac:dyDescent="0.2">
      <c r="T1261" s="10">
        <v>45658.75</v>
      </c>
      <c r="U1261" s="12">
        <v>151.16</v>
      </c>
    </row>
    <row r="1262" spans="20:21" x14ac:dyDescent="0.2">
      <c r="T1262" s="10">
        <v>45658.75</v>
      </c>
      <c r="U1262" s="12">
        <v>217.4</v>
      </c>
    </row>
    <row r="1263" spans="20:21" x14ac:dyDescent="0.2">
      <c r="T1263" s="10">
        <v>45659.25</v>
      </c>
      <c r="U1263" s="12">
        <v>348</v>
      </c>
    </row>
    <row r="1264" spans="20:21" x14ac:dyDescent="0.2">
      <c r="T1264" s="10">
        <v>45659.75</v>
      </c>
      <c r="U1264" s="12">
        <v>268.70999999999998</v>
      </c>
    </row>
    <row r="1265" spans="20:21" x14ac:dyDescent="0.2">
      <c r="T1265" s="10">
        <v>45659.75</v>
      </c>
      <c r="U1265" s="12">
        <v>138.37</v>
      </c>
    </row>
    <row r="1266" spans="20:21" x14ac:dyDescent="0.2">
      <c r="T1266" s="10">
        <v>45659.75</v>
      </c>
      <c r="U1266" s="12">
        <v>268.70999999999998</v>
      </c>
    </row>
    <row r="1267" spans="20:21" x14ac:dyDescent="0.2">
      <c r="T1267" s="10">
        <v>45660.25</v>
      </c>
      <c r="U1267" s="12">
        <v>1250</v>
      </c>
    </row>
    <row r="1268" spans="20:21" x14ac:dyDescent="0.2">
      <c r="T1268" s="10">
        <v>45660.25</v>
      </c>
      <c r="U1268" s="12">
        <v>316</v>
      </c>
    </row>
    <row r="1269" spans="20:21" x14ac:dyDescent="0.2">
      <c r="T1269" s="10">
        <v>45660.25</v>
      </c>
      <c r="U1269" s="12">
        <v>1250</v>
      </c>
    </row>
    <row r="1270" spans="20:21" x14ac:dyDescent="0.2">
      <c r="T1270" s="10">
        <v>45660.75</v>
      </c>
      <c r="U1270" s="12">
        <v>358</v>
      </c>
    </row>
    <row r="1271" spans="20:21" x14ac:dyDescent="0.2">
      <c r="T1271" s="10">
        <v>45660.75</v>
      </c>
      <c r="U1271" s="12">
        <v>266.94</v>
      </c>
    </row>
    <row r="1272" spans="20:21" x14ac:dyDescent="0.2">
      <c r="T1272" s="10">
        <v>45660.75</v>
      </c>
      <c r="U1272" s="12">
        <v>264.88</v>
      </c>
    </row>
    <row r="1273" spans="20:21" x14ac:dyDescent="0.2">
      <c r="T1273" s="10">
        <v>45660.75</v>
      </c>
      <c r="U1273" s="12">
        <v>268.70999999999998</v>
      </c>
    </row>
    <row r="1274" spans="20:21" x14ac:dyDescent="0.2">
      <c r="T1274" s="10">
        <v>45661.25</v>
      </c>
      <c r="U1274" s="12">
        <v>799</v>
      </c>
    </row>
    <row r="1275" spans="20:21" x14ac:dyDescent="0.2">
      <c r="T1275" s="10">
        <v>45661.75</v>
      </c>
      <c r="U1275" s="12">
        <v>334.95</v>
      </c>
    </row>
    <row r="1276" spans="20:21" x14ac:dyDescent="0.2">
      <c r="T1276" s="10">
        <v>45661.75</v>
      </c>
      <c r="U1276" s="12">
        <v>350.77</v>
      </c>
    </row>
    <row r="1277" spans="20:21" x14ac:dyDescent="0.2">
      <c r="T1277" s="10">
        <v>45661.75</v>
      </c>
      <c r="U1277" s="12">
        <v>165</v>
      </c>
    </row>
    <row r="1278" spans="20:21" x14ac:dyDescent="0.2">
      <c r="T1278" s="10">
        <v>45662.25</v>
      </c>
      <c r="U1278" s="12">
        <v>499</v>
      </c>
    </row>
    <row r="1279" spans="20:21" x14ac:dyDescent="0.2">
      <c r="T1279" s="10">
        <v>45662.25</v>
      </c>
      <c r="U1279" s="12">
        <v>1500</v>
      </c>
    </row>
    <row r="1280" spans="20:21" x14ac:dyDescent="0.2">
      <c r="T1280" s="10">
        <v>45662.25</v>
      </c>
      <c r="U1280" s="12">
        <v>499</v>
      </c>
    </row>
    <row r="1281" spans="20:21" x14ac:dyDescent="0.2">
      <c r="T1281" s="10">
        <v>45662.25</v>
      </c>
      <c r="U1281" s="12">
        <v>499</v>
      </c>
    </row>
    <row r="1282" spans="20:21" x14ac:dyDescent="0.2">
      <c r="T1282" s="10">
        <v>45662.25</v>
      </c>
      <c r="U1282" s="12">
        <v>492</v>
      </c>
    </row>
    <row r="1283" spans="20:21" x14ac:dyDescent="0.2">
      <c r="T1283" s="10">
        <v>45662.75</v>
      </c>
      <c r="U1283" s="12">
        <v>375.38</v>
      </c>
    </row>
    <row r="1284" spans="20:21" x14ac:dyDescent="0.2">
      <c r="T1284" s="10">
        <v>45662.75</v>
      </c>
      <c r="U1284" s="12">
        <v>301.54000000000002</v>
      </c>
    </row>
    <row r="1285" spans="20:21" x14ac:dyDescent="0.2">
      <c r="T1285" s="10">
        <v>45662.75</v>
      </c>
      <c r="U1285" s="12">
        <v>1110</v>
      </c>
    </row>
    <row r="1286" spans="20:21" x14ac:dyDescent="0.2">
      <c r="T1286" s="10">
        <v>45662.75</v>
      </c>
      <c r="U1286" s="12">
        <v>233.85</v>
      </c>
    </row>
    <row r="1287" spans="20:21" x14ac:dyDescent="0.2">
      <c r="T1287" s="10">
        <v>45662.75</v>
      </c>
      <c r="U1287" s="12">
        <v>262.38</v>
      </c>
    </row>
    <row r="1288" spans="20:21" x14ac:dyDescent="0.2">
      <c r="T1288" s="10">
        <v>45663.75</v>
      </c>
      <c r="U1288" s="12">
        <v>299.95</v>
      </c>
    </row>
    <row r="1289" spans="20:21" x14ac:dyDescent="0.2">
      <c r="T1289" s="10">
        <v>45663.75</v>
      </c>
      <c r="U1289" s="12">
        <v>210</v>
      </c>
    </row>
    <row r="1290" spans="20:21" x14ac:dyDescent="0.2">
      <c r="T1290" s="10">
        <v>45665.75</v>
      </c>
      <c r="U1290" s="12">
        <v>334.95</v>
      </c>
    </row>
    <row r="1291" spans="20:21" x14ac:dyDescent="0.2">
      <c r="T1291" s="10">
        <v>45665.75</v>
      </c>
      <c r="U1291" s="12">
        <v>151.16</v>
      </c>
    </row>
    <row r="1292" spans="20:21" x14ac:dyDescent="0.2">
      <c r="T1292" s="10">
        <v>45665.75</v>
      </c>
      <c r="U1292" s="12">
        <v>217.4</v>
      </c>
    </row>
    <row r="1293" spans="20:21" x14ac:dyDescent="0.2">
      <c r="T1293" s="10">
        <v>45666.25</v>
      </c>
      <c r="U1293" s="12">
        <v>348</v>
      </c>
    </row>
    <row r="1294" spans="20:21" x14ac:dyDescent="0.2">
      <c r="T1294" s="10">
        <v>45666.75</v>
      </c>
      <c r="U1294" s="12">
        <v>268.70999999999998</v>
      </c>
    </row>
    <row r="1295" spans="20:21" x14ac:dyDescent="0.2">
      <c r="T1295" s="10">
        <v>45666.75</v>
      </c>
      <c r="U1295" s="12">
        <v>138.37</v>
      </c>
    </row>
    <row r="1296" spans="20:21" x14ac:dyDescent="0.2">
      <c r="T1296" s="10">
        <v>45666.75</v>
      </c>
      <c r="U1296" s="12">
        <v>268.70999999999998</v>
      </c>
    </row>
    <row r="1297" spans="20:21" x14ac:dyDescent="0.2">
      <c r="T1297" s="10">
        <v>45667.25</v>
      </c>
      <c r="U1297" s="12">
        <v>316</v>
      </c>
    </row>
    <row r="1298" spans="20:21" x14ac:dyDescent="0.2">
      <c r="T1298" s="10">
        <v>45667.75</v>
      </c>
      <c r="U1298" s="12">
        <v>358</v>
      </c>
    </row>
    <row r="1299" spans="20:21" x14ac:dyDescent="0.2">
      <c r="T1299" s="10">
        <v>45667.75</v>
      </c>
      <c r="U1299" s="12">
        <v>266.94</v>
      </c>
    </row>
    <row r="1300" spans="20:21" x14ac:dyDescent="0.2">
      <c r="T1300" s="10">
        <v>45667.75</v>
      </c>
      <c r="U1300" s="12">
        <v>264.88</v>
      </c>
    </row>
    <row r="1301" spans="20:21" x14ac:dyDescent="0.2">
      <c r="T1301" s="10">
        <v>45667.75</v>
      </c>
      <c r="U1301" s="12">
        <v>268.70999999999998</v>
      </c>
    </row>
    <row r="1302" spans="20:21" x14ac:dyDescent="0.2">
      <c r="T1302" s="10">
        <v>45668.25</v>
      </c>
      <c r="U1302" s="12">
        <v>302</v>
      </c>
    </row>
    <row r="1303" spans="20:21" x14ac:dyDescent="0.2">
      <c r="T1303" s="10">
        <v>45668.25</v>
      </c>
      <c r="U1303" s="12">
        <v>318</v>
      </c>
    </row>
    <row r="1304" spans="20:21" x14ac:dyDescent="0.2">
      <c r="T1304" s="10">
        <v>45668.25</v>
      </c>
      <c r="U1304" s="12">
        <v>585</v>
      </c>
    </row>
    <row r="1305" spans="20:21" x14ac:dyDescent="0.2">
      <c r="T1305" s="10">
        <v>45668.25</v>
      </c>
      <c r="U1305" s="12">
        <v>435</v>
      </c>
    </row>
    <row r="1306" spans="20:21" x14ac:dyDescent="0.2">
      <c r="T1306" s="10">
        <v>45668.75</v>
      </c>
      <c r="U1306" s="12">
        <v>334.95</v>
      </c>
    </row>
    <row r="1307" spans="20:21" x14ac:dyDescent="0.2">
      <c r="T1307" s="10">
        <v>45668.75</v>
      </c>
      <c r="U1307" s="12">
        <v>350.77</v>
      </c>
    </row>
    <row r="1308" spans="20:21" x14ac:dyDescent="0.2">
      <c r="T1308" s="10">
        <v>45668.75</v>
      </c>
      <c r="U1308" s="12">
        <v>165</v>
      </c>
    </row>
    <row r="1309" spans="20:21" x14ac:dyDescent="0.2">
      <c r="T1309" s="10">
        <v>45669.25</v>
      </c>
      <c r="U1309" s="12">
        <v>302</v>
      </c>
    </row>
    <row r="1310" spans="20:21" x14ac:dyDescent="0.2">
      <c r="T1310" s="10">
        <v>45669.25</v>
      </c>
      <c r="U1310" s="12">
        <v>274</v>
      </c>
    </row>
    <row r="1311" spans="20:21" x14ac:dyDescent="0.2">
      <c r="T1311" s="10">
        <v>45669.75</v>
      </c>
      <c r="U1311" s="12">
        <v>375.38</v>
      </c>
    </row>
    <row r="1312" spans="20:21" x14ac:dyDescent="0.2">
      <c r="T1312" s="10">
        <v>45669.75</v>
      </c>
      <c r="U1312" s="12">
        <v>301.54000000000002</v>
      </c>
    </row>
    <row r="1313" spans="20:21" x14ac:dyDescent="0.2">
      <c r="T1313" s="10">
        <v>45669.75</v>
      </c>
      <c r="U1313" s="12">
        <v>1110</v>
      </c>
    </row>
    <row r="1314" spans="20:21" x14ac:dyDescent="0.2">
      <c r="T1314" s="10">
        <v>45669.75</v>
      </c>
      <c r="U1314" s="12">
        <v>233.85</v>
      </c>
    </row>
    <row r="1315" spans="20:21" x14ac:dyDescent="0.2">
      <c r="T1315" s="10">
        <v>45669.75</v>
      </c>
      <c r="U1315" s="12">
        <v>262.38</v>
      </c>
    </row>
    <row r="1316" spans="20:21" x14ac:dyDescent="0.2">
      <c r="T1316" s="10">
        <v>45670.25</v>
      </c>
      <c r="U1316" s="12">
        <v>192</v>
      </c>
    </row>
    <row r="1317" spans="20:21" x14ac:dyDescent="0.2">
      <c r="T1317" s="10">
        <v>45670.25</v>
      </c>
      <c r="U1317" s="12">
        <v>174.43</v>
      </c>
    </row>
    <row r="1318" spans="20:21" x14ac:dyDescent="0.2">
      <c r="T1318" s="10">
        <v>45670.25</v>
      </c>
      <c r="U1318" s="12">
        <v>241</v>
      </c>
    </row>
    <row r="1319" spans="20:21" x14ac:dyDescent="0.2">
      <c r="T1319" s="10">
        <v>45670.25</v>
      </c>
      <c r="U1319" s="12">
        <v>241</v>
      </c>
    </row>
    <row r="1320" spans="20:21" x14ac:dyDescent="0.2">
      <c r="T1320" s="10">
        <v>45670.75</v>
      </c>
      <c r="U1320" s="12">
        <v>299.95</v>
      </c>
    </row>
    <row r="1321" spans="20:21" x14ac:dyDescent="0.2">
      <c r="T1321" s="10">
        <v>45670.75</v>
      </c>
      <c r="U1321" s="12">
        <v>210</v>
      </c>
    </row>
    <row r="1322" spans="20:21" x14ac:dyDescent="0.2">
      <c r="T1322" s="10">
        <v>45672.75</v>
      </c>
      <c r="U1322" s="12">
        <v>151.16</v>
      </c>
    </row>
    <row r="1323" spans="20:21" x14ac:dyDescent="0.2">
      <c r="T1323" s="10">
        <v>45672.75</v>
      </c>
      <c r="U1323" s="12">
        <v>217.4</v>
      </c>
    </row>
    <row r="1324" spans="20:21" x14ac:dyDescent="0.2">
      <c r="T1324" s="10">
        <v>45673.75</v>
      </c>
      <c r="U1324" s="12">
        <v>268.70999999999998</v>
      </c>
    </row>
    <row r="1325" spans="20:21" x14ac:dyDescent="0.2">
      <c r="T1325" s="10">
        <v>45673.75</v>
      </c>
      <c r="U1325" s="12">
        <v>138.37</v>
      </c>
    </row>
    <row r="1326" spans="20:21" x14ac:dyDescent="0.2">
      <c r="T1326" s="10">
        <v>45673.75</v>
      </c>
      <c r="U1326" s="12">
        <v>268.70999999999998</v>
      </c>
    </row>
    <row r="1327" spans="20:21" x14ac:dyDescent="0.2">
      <c r="T1327" s="10">
        <v>45674.25</v>
      </c>
      <c r="U1327" s="12">
        <v>316</v>
      </c>
    </row>
    <row r="1328" spans="20:21" x14ac:dyDescent="0.2">
      <c r="T1328" s="10">
        <v>45674.25</v>
      </c>
      <c r="U1328" s="12">
        <v>348</v>
      </c>
    </row>
    <row r="1329" spans="20:21" x14ac:dyDescent="0.2">
      <c r="T1329" s="10">
        <v>45674.75</v>
      </c>
      <c r="U1329" s="12">
        <v>358</v>
      </c>
    </row>
    <row r="1330" spans="20:21" x14ac:dyDescent="0.2">
      <c r="T1330" s="10">
        <v>45674.75</v>
      </c>
      <c r="U1330" s="12">
        <v>266.94</v>
      </c>
    </row>
    <row r="1331" spans="20:21" x14ac:dyDescent="0.2">
      <c r="T1331" s="10">
        <v>45674.75</v>
      </c>
      <c r="U1331" s="12">
        <v>264.88</v>
      </c>
    </row>
    <row r="1332" spans="20:21" x14ac:dyDescent="0.2">
      <c r="T1332" s="10">
        <v>45674.75</v>
      </c>
      <c r="U1332" s="12">
        <v>268.70999999999998</v>
      </c>
    </row>
    <row r="1333" spans="20:21" x14ac:dyDescent="0.2">
      <c r="T1333" s="10">
        <v>45675.25</v>
      </c>
      <c r="U1333" s="12">
        <v>192</v>
      </c>
    </row>
    <row r="1334" spans="20:21" x14ac:dyDescent="0.2">
      <c r="T1334" s="10">
        <v>45675.75</v>
      </c>
      <c r="U1334" s="12">
        <v>334.95</v>
      </c>
    </row>
    <row r="1335" spans="20:21" x14ac:dyDescent="0.2">
      <c r="T1335" s="10">
        <v>45675.75</v>
      </c>
      <c r="U1335" s="12">
        <v>350.77</v>
      </c>
    </row>
    <row r="1336" spans="20:21" x14ac:dyDescent="0.2">
      <c r="T1336" s="10">
        <v>45675.75</v>
      </c>
      <c r="U1336" s="12">
        <v>165</v>
      </c>
    </row>
    <row r="1337" spans="20:21" x14ac:dyDescent="0.2">
      <c r="T1337" s="10">
        <v>45676.25</v>
      </c>
      <c r="U1337" s="12">
        <v>302</v>
      </c>
    </row>
    <row r="1338" spans="20:21" x14ac:dyDescent="0.2">
      <c r="T1338" s="10">
        <v>45676.25</v>
      </c>
      <c r="U1338" s="12">
        <v>585</v>
      </c>
    </row>
    <row r="1339" spans="20:21" x14ac:dyDescent="0.2">
      <c r="T1339" s="10">
        <v>45676.75</v>
      </c>
      <c r="U1339" s="12">
        <v>375.38</v>
      </c>
    </row>
    <row r="1340" spans="20:21" x14ac:dyDescent="0.2">
      <c r="T1340" s="10">
        <v>45676.75</v>
      </c>
      <c r="U1340" s="12">
        <v>301.5</v>
      </c>
    </row>
    <row r="1341" spans="20:21" x14ac:dyDescent="0.2">
      <c r="T1341" s="10">
        <v>45676.75</v>
      </c>
      <c r="U1341" s="12">
        <v>1110</v>
      </c>
    </row>
    <row r="1342" spans="20:21" x14ac:dyDescent="0.2">
      <c r="T1342" s="10">
        <v>45676.75</v>
      </c>
      <c r="U1342" s="12">
        <v>233.85</v>
      </c>
    </row>
    <row r="1343" spans="20:21" x14ac:dyDescent="0.2">
      <c r="T1343" s="10">
        <v>45676.75</v>
      </c>
      <c r="U1343" s="12">
        <v>262.38</v>
      </c>
    </row>
    <row r="1344" spans="20:21" x14ac:dyDescent="0.2">
      <c r="T1344" s="10">
        <v>45677.25</v>
      </c>
      <c r="U1344" s="12">
        <v>318</v>
      </c>
    </row>
    <row r="1345" spans="20:21" x14ac:dyDescent="0.2">
      <c r="T1345" s="10">
        <v>45677.75</v>
      </c>
      <c r="U1345" s="12">
        <v>299.95</v>
      </c>
    </row>
    <row r="1346" spans="20:21" x14ac:dyDescent="0.2">
      <c r="T1346" s="10">
        <v>45677.75</v>
      </c>
      <c r="U1346" s="12">
        <v>210</v>
      </c>
    </row>
    <row r="1347" spans="20:21" x14ac:dyDescent="0.2">
      <c r="T1347" s="10">
        <v>45678.25</v>
      </c>
      <c r="U1347" s="12">
        <v>174.43</v>
      </c>
    </row>
    <row r="1348" spans="20:21" x14ac:dyDescent="0.2">
      <c r="T1348" s="10">
        <v>45678.25</v>
      </c>
      <c r="U1348" s="12">
        <v>274</v>
      </c>
    </row>
    <row r="1349" spans="20:21" x14ac:dyDescent="0.2">
      <c r="T1349" s="10">
        <v>45678.25</v>
      </c>
      <c r="U1349" s="12">
        <v>435</v>
      </c>
    </row>
    <row r="1350" spans="20:21" x14ac:dyDescent="0.2">
      <c r="T1350" s="10">
        <v>45679.25</v>
      </c>
      <c r="U1350" s="12">
        <v>241</v>
      </c>
    </row>
    <row r="1351" spans="20:21" x14ac:dyDescent="0.2">
      <c r="T1351" s="10">
        <v>45679.25</v>
      </c>
      <c r="U1351" s="12">
        <v>241</v>
      </c>
    </row>
    <row r="1352" spans="20:21" x14ac:dyDescent="0.2">
      <c r="T1352" s="10">
        <v>45679.75</v>
      </c>
      <c r="U1352" s="12">
        <v>151.16</v>
      </c>
    </row>
    <row r="1353" spans="20:21" x14ac:dyDescent="0.2">
      <c r="T1353" s="10">
        <v>45679.75</v>
      </c>
      <c r="U1353" s="12">
        <v>217.4</v>
      </c>
    </row>
    <row r="1354" spans="20:21" x14ac:dyDescent="0.2">
      <c r="T1354" s="10">
        <v>45680.75</v>
      </c>
      <c r="U1354" s="12">
        <v>268.70999999999998</v>
      </c>
    </row>
    <row r="1355" spans="20:21" x14ac:dyDescent="0.2">
      <c r="T1355" s="10">
        <v>45680.75</v>
      </c>
      <c r="U1355" s="12">
        <v>138.37</v>
      </c>
    </row>
    <row r="1356" spans="20:21" x14ac:dyDescent="0.2">
      <c r="T1356" s="10">
        <v>45680.75</v>
      </c>
      <c r="U1356" s="12">
        <v>268.70999999999998</v>
      </c>
    </row>
    <row r="1357" spans="20:21" x14ac:dyDescent="0.2">
      <c r="T1357" s="10">
        <v>45681.25</v>
      </c>
      <c r="U1357" s="12">
        <v>316</v>
      </c>
    </row>
    <row r="1358" spans="20:21" x14ac:dyDescent="0.2">
      <c r="T1358" s="10">
        <v>45681.75</v>
      </c>
      <c r="U1358" s="12">
        <v>358</v>
      </c>
    </row>
    <row r="1359" spans="20:21" x14ac:dyDescent="0.2">
      <c r="T1359" s="10">
        <v>45681.75</v>
      </c>
      <c r="U1359" s="12">
        <v>266.94</v>
      </c>
    </row>
    <row r="1360" spans="20:21" x14ac:dyDescent="0.2">
      <c r="T1360" s="10">
        <v>45681.75</v>
      </c>
      <c r="U1360" s="12">
        <v>264.88</v>
      </c>
    </row>
    <row r="1361" spans="20:21" x14ac:dyDescent="0.2">
      <c r="T1361" s="10">
        <v>45681.75</v>
      </c>
      <c r="U1361" s="12">
        <v>268.70999999999998</v>
      </c>
    </row>
    <row r="1362" spans="20:21" x14ac:dyDescent="0.2">
      <c r="T1362" s="10">
        <v>45682.25</v>
      </c>
      <c r="U1362" s="12">
        <v>348</v>
      </c>
    </row>
    <row r="1363" spans="20:21" x14ac:dyDescent="0.2">
      <c r="T1363" s="10">
        <v>45682.75</v>
      </c>
      <c r="U1363" s="12">
        <v>334.95</v>
      </c>
    </row>
    <row r="1364" spans="20:21" x14ac:dyDescent="0.2">
      <c r="T1364" s="10">
        <v>45682.75</v>
      </c>
      <c r="U1364" s="12">
        <v>350.77</v>
      </c>
    </row>
    <row r="1365" spans="20:21" x14ac:dyDescent="0.2">
      <c r="T1365" s="10">
        <v>45682.75</v>
      </c>
      <c r="U1365" s="12">
        <v>165</v>
      </c>
    </row>
    <row r="1366" spans="20:21" x14ac:dyDescent="0.2">
      <c r="T1366" s="10">
        <v>45683.75</v>
      </c>
      <c r="U1366" s="12">
        <v>375.38</v>
      </c>
    </row>
    <row r="1367" spans="20:21" x14ac:dyDescent="0.2">
      <c r="T1367" s="10">
        <v>45683.75</v>
      </c>
      <c r="U1367" s="12">
        <v>1110</v>
      </c>
    </row>
    <row r="1368" spans="20:21" x14ac:dyDescent="0.2">
      <c r="T1368" s="10">
        <v>45683.75</v>
      </c>
      <c r="U1368" s="12">
        <v>233.75</v>
      </c>
    </row>
    <row r="1369" spans="20:21" x14ac:dyDescent="0.2">
      <c r="T1369" s="10">
        <v>45683.75</v>
      </c>
      <c r="U1369" s="12">
        <v>262.42</v>
      </c>
    </row>
    <row r="1370" spans="20:21" x14ac:dyDescent="0.2">
      <c r="T1370" s="10">
        <v>45684.75</v>
      </c>
      <c r="U1370" s="12">
        <v>299.95</v>
      </c>
    </row>
    <row r="1371" spans="20:21" x14ac:dyDescent="0.2">
      <c r="T1371" s="10">
        <v>45684.75</v>
      </c>
      <c r="U1371" s="12">
        <v>210</v>
      </c>
    </row>
    <row r="1372" spans="20:21" x14ac:dyDescent="0.2">
      <c r="T1372" s="10">
        <v>45685.75</v>
      </c>
      <c r="U1372" s="12">
        <v>1250</v>
      </c>
    </row>
    <row r="1373" spans="20:21" x14ac:dyDescent="0.2">
      <c r="T1373" s="10">
        <v>45686.25</v>
      </c>
      <c r="U1373" s="12">
        <v>318</v>
      </c>
    </row>
    <row r="1374" spans="20:21" x14ac:dyDescent="0.2">
      <c r="T1374" s="10">
        <v>45686.25</v>
      </c>
      <c r="U1374" s="12">
        <v>174.43</v>
      </c>
    </row>
    <row r="1375" spans="20:21" x14ac:dyDescent="0.2">
      <c r="T1375" s="10">
        <v>45686.75</v>
      </c>
      <c r="U1375" s="12">
        <v>151.16</v>
      </c>
    </row>
    <row r="1376" spans="20:21" x14ac:dyDescent="0.2">
      <c r="T1376" s="10">
        <v>45686.75</v>
      </c>
      <c r="U1376" s="12">
        <v>217.4</v>
      </c>
    </row>
    <row r="1377" spans="20:21" x14ac:dyDescent="0.2">
      <c r="T1377" s="10">
        <v>45687.75</v>
      </c>
      <c r="U1377" s="12">
        <v>268.70999999999998</v>
      </c>
    </row>
    <row r="1378" spans="20:21" x14ac:dyDescent="0.2">
      <c r="T1378" s="10">
        <v>45687.75</v>
      </c>
      <c r="U1378" s="12">
        <v>138.37</v>
      </c>
    </row>
    <row r="1379" spans="20:21" x14ac:dyDescent="0.2">
      <c r="T1379" s="10">
        <v>45687.75</v>
      </c>
      <c r="U1379" s="12">
        <v>268.70999999999998</v>
      </c>
    </row>
    <row r="1380" spans="20:21" x14ac:dyDescent="0.2">
      <c r="T1380" s="10">
        <v>45688.25</v>
      </c>
      <c r="U1380" s="12">
        <v>192</v>
      </c>
    </row>
    <row r="1381" spans="20:21" x14ac:dyDescent="0.2">
      <c r="T1381" s="10">
        <v>45688.25</v>
      </c>
      <c r="U1381" s="12">
        <v>241</v>
      </c>
    </row>
    <row r="1382" spans="20:21" x14ac:dyDescent="0.2">
      <c r="T1382" s="10">
        <v>45688.25</v>
      </c>
      <c r="U1382" s="12">
        <v>241</v>
      </c>
    </row>
    <row r="1383" spans="20:21" x14ac:dyDescent="0.2">
      <c r="T1383" s="10">
        <v>45688.25</v>
      </c>
      <c r="U1383" s="12">
        <v>316</v>
      </c>
    </row>
    <row r="1384" spans="20:21" x14ac:dyDescent="0.2">
      <c r="T1384" s="10">
        <v>45688.25</v>
      </c>
      <c r="U1384" s="12">
        <v>435</v>
      </c>
    </row>
    <row r="1385" spans="20:21" x14ac:dyDescent="0.2">
      <c r="T1385" s="10">
        <v>45688.75</v>
      </c>
      <c r="U1385" s="12">
        <v>358</v>
      </c>
    </row>
    <row r="1386" spans="20:21" x14ac:dyDescent="0.2">
      <c r="T1386" s="10">
        <v>45688.75</v>
      </c>
      <c r="U1386" s="12">
        <v>266.94</v>
      </c>
    </row>
    <row r="1387" spans="20:21" x14ac:dyDescent="0.2">
      <c r="T1387" s="10">
        <v>45688.75</v>
      </c>
      <c r="U1387" s="12">
        <v>264.88</v>
      </c>
    </row>
    <row r="1388" spans="20:21" x14ac:dyDescent="0.2">
      <c r="T1388" s="10">
        <v>45688.75</v>
      </c>
      <c r="U1388" s="12">
        <v>268.70999999999998</v>
      </c>
    </row>
    <row r="1389" spans="20:21" x14ac:dyDescent="0.2">
      <c r="T1389" s="10">
        <v>45689.25</v>
      </c>
      <c r="U1389" s="12">
        <v>274</v>
      </c>
    </row>
    <row r="1390" spans="20:21" x14ac:dyDescent="0.2">
      <c r="T1390" s="10">
        <v>45689.25</v>
      </c>
      <c r="U1390" s="12">
        <v>348</v>
      </c>
    </row>
    <row r="1391" spans="20:21" x14ac:dyDescent="0.2">
      <c r="T1391" s="10">
        <v>45689.75</v>
      </c>
      <c r="U1391" s="12">
        <v>334.95</v>
      </c>
    </row>
    <row r="1392" spans="20:21" x14ac:dyDescent="0.2">
      <c r="T1392" s="10">
        <v>45689.75</v>
      </c>
      <c r="U1392" s="12">
        <v>350.77</v>
      </c>
    </row>
    <row r="1393" spans="20:21" x14ac:dyDescent="0.2">
      <c r="T1393" s="10">
        <v>45689.75</v>
      </c>
      <c r="U1393" s="12">
        <v>165</v>
      </c>
    </row>
    <row r="1394" spans="20:21" x14ac:dyDescent="0.2">
      <c r="T1394" s="10">
        <v>45690.75</v>
      </c>
      <c r="U1394" s="12">
        <v>375.38</v>
      </c>
    </row>
    <row r="1395" spans="20:21" x14ac:dyDescent="0.2">
      <c r="T1395" s="10">
        <v>45690.75</v>
      </c>
      <c r="U1395" s="12">
        <v>1110</v>
      </c>
    </row>
    <row r="1396" spans="20:21" x14ac:dyDescent="0.2">
      <c r="T1396" s="10">
        <v>45691.75</v>
      </c>
      <c r="U1396" s="12">
        <v>299.95</v>
      </c>
    </row>
    <row r="1397" spans="20:21" x14ac:dyDescent="0.2">
      <c r="T1397" s="10">
        <v>45691.75</v>
      </c>
      <c r="U1397" s="12">
        <v>210</v>
      </c>
    </row>
    <row r="1398" spans="20:21" x14ac:dyDescent="0.2">
      <c r="T1398" s="10">
        <v>45692.75</v>
      </c>
      <c r="U1398" s="12">
        <v>290.54000000000002</v>
      </c>
    </row>
    <row r="1399" spans="20:21" x14ac:dyDescent="0.2">
      <c r="T1399" s="10">
        <v>45693.75</v>
      </c>
      <c r="U1399" s="12">
        <v>151.16</v>
      </c>
    </row>
    <row r="1400" spans="20:21" x14ac:dyDescent="0.2">
      <c r="T1400" s="10">
        <v>45693.75</v>
      </c>
      <c r="U1400" s="12">
        <v>217.4</v>
      </c>
    </row>
    <row r="1401" spans="20:21" x14ac:dyDescent="0.2">
      <c r="T1401" s="10">
        <v>45694.25</v>
      </c>
      <c r="U1401" s="12">
        <v>174.43</v>
      </c>
    </row>
    <row r="1402" spans="20:21" x14ac:dyDescent="0.2">
      <c r="T1402" s="10">
        <v>45694.75</v>
      </c>
      <c r="U1402" s="12">
        <v>268.70999999999998</v>
      </c>
    </row>
    <row r="1403" spans="20:21" x14ac:dyDescent="0.2">
      <c r="T1403" s="10">
        <v>45694.75</v>
      </c>
      <c r="U1403" s="12">
        <v>138.37</v>
      </c>
    </row>
    <row r="1404" spans="20:21" x14ac:dyDescent="0.2">
      <c r="T1404" s="10">
        <v>45694.75</v>
      </c>
      <c r="U1404" s="12">
        <v>268.70999999999998</v>
      </c>
    </row>
    <row r="1405" spans="20:21" x14ac:dyDescent="0.2">
      <c r="T1405" s="10">
        <v>45695.25</v>
      </c>
      <c r="U1405" s="12">
        <v>318</v>
      </c>
    </row>
    <row r="1406" spans="20:21" x14ac:dyDescent="0.2">
      <c r="T1406" s="10">
        <v>45695.25</v>
      </c>
      <c r="U1406" s="12">
        <v>316</v>
      </c>
    </row>
    <row r="1407" spans="20:21" x14ac:dyDescent="0.2">
      <c r="T1407" s="10">
        <v>45695.75</v>
      </c>
      <c r="U1407" s="12">
        <v>358</v>
      </c>
    </row>
    <row r="1408" spans="20:21" x14ac:dyDescent="0.2">
      <c r="T1408" s="10">
        <v>45695.75</v>
      </c>
      <c r="U1408" s="12">
        <v>266.94</v>
      </c>
    </row>
    <row r="1409" spans="20:21" x14ac:dyDescent="0.2">
      <c r="T1409" s="10">
        <v>45695.75</v>
      </c>
      <c r="U1409" s="12">
        <v>264.88</v>
      </c>
    </row>
    <row r="1410" spans="20:21" x14ac:dyDescent="0.2">
      <c r="T1410" s="10">
        <v>45695.75</v>
      </c>
      <c r="U1410" s="12">
        <v>268.70999999999998</v>
      </c>
    </row>
    <row r="1411" spans="20:21" x14ac:dyDescent="0.2">
      <c r="T1411" s="10">
        <v>45696.25</v>
      </c>
      <c r="U1411" s="12">
        <v>1300</v>
      </c>
    </row>
    <row r="1412" spans="20:21" x14ac:dyDescent="0.2">
      <c r="T1412" s="10">
        <v>45696.75</v>
      </c>
      <c r="U1412" s="12">
        <v>334.95</v>
      </c>
    </row>
    <row r="1413" spans="20:21" x14ac:dyDescent="0.2">
      <c r="T1413" s="10">
        <v>45696.75</v>
      </c>
      <c r="U1413" s="12">
        <v>350.77</v>
      </c>
    </row>
    <row r="1414" spans="20:21" x14ac:dyDescent="0.2">
      <c r="T1414" s="10">
        <v>45696.75</v>
      </c>
      <c r="U1414" s="12">
        <v>165</v>
      </c>
    </row>
    <row r="1415" spans="20:21" x14ac:dyDescent="0.2">
      <c r="T1415" s="10">
        <v>45697.75</v>
      </c>
      <c r="U1415" s="12">
        <v>375.38</v>
      </c>
    </row>
    <row r="1416" spans="20:21" x14ac:dyDescent="0.2">
      <c r="T1416" s="10">
        <v>45697.75</v>
      </c>
      <c r="U1416" s="12">
        <v>1110</v>
      </c>
    </row>
    <row r="1417" spans="20:21" x14ac:dyDescent="0.2">
      <c r="T1417" s="10">
        <v>45698.25</v>
      </c>
      <c r="U1417" s="12">
        <v>192</v>
      </c>
    </row>
    <row r="1418" spans="20:21" x14ac:dyDescent="0.2">
      <c r="T1418" s="10">
        <v>45698.25</v>
      </c>
      <c r="U1418" s="12">
        <v>274</v>
      </c>
    </row>
    <row r="1419" spans="20:21" x14ac:dyDescent="0.2">
      <c r="T1419" s="10">
        <v>45698.75</v>
      </c>
      <c r="U1419" s="12">
        <v>299.95</v>
      </c>
    </row>
    <row r="1420" spans="20:21" x14ac:dyDescent="0.2">
      <c r="T1420" s="10">
        <v>45698.75</v>
      </c>
      <c r="U1420" s="12">
        <v>210</v>
      </c>
    </row>
    <row r="1421" spans="20:21" x14ac:dyDescent="0.2">
      <c r="T1421" s="10">
        <v>45699.75</v>
      </c>
      <c r="U1421" s="12">
        <v>290.54000000000002</v>
      </c>
    </row>
    <row r="1422" spans="20:21" x14ac:dyDescent="0.2">
      <c r="T1422" s="10">
        <v>45700.75</v>
      </c>
      <c r="U1422" s="12">
        <v>500</v>
      </c>
    </row>
    <row r="1423" spans="20:21" x14ac:dyDescent="0.2">
      <c r="T1423" s="10">
        <v>45700.75</v>
      </c>
      <c r="U1423" s="12">
        <v>151.16</v>
      </c>
    </row>
    <row r="1424" spans="20:21" x14ac:dyDescent="0.2">
      <c r="T1424" s="10">
        <v>45700.75</v>
      </c>
      <c r="U1424" s="12">
        <v>217.4</v>
      </c>
    </row>
    <row r="1425" spans="20:21" x14ac:dyDescent="0.2">
      <c r="T1425" s="10">
        <v>45701.75</v>
      </c>
      <c r="U1425" s="12">
        <v>268.70999999999998</v>
      </c>
    </row>
    <row r="1426" spans="20:21" x14ac:dyDescent="0.2">
      <c r="T1426" s="10">
        <v>45701.75</v>
      </c>
      <c r="U1426" s="12">
        <v>138.37</v>
      </c>
    </row>
    <row r="1427" spans="20:21" x14ac:dyDescent="0.2">
      <c r="T1427" s="10">
        <v>45701.75</v>
      </c>
      <c r="U1427" s="12">
        <v>268.70999999999998</v>
      </c>
    </row>
    <row r="1428" spans="20:21" x14ac:dyDescent="0.2">
      <c r="T1428" s="10">
        <v>45702.25</v>
      </c>
      <c r="U1428" s="12">
        <v>316</v>
      </c>
    </row>
    <row r="1429" spans="20:21" x14ac:dyDescent="0.2">
      <c r="T1429" s="10">
        <v>45702.25</v>
      </c>
      <c r="U1429" s="12">
        <v>348</v>
      </c>
    </row>
    <row r="1430" spans="20:21" x14ac:dyDescent="0.2">
      <c r="T1430" s="10">
        <v>45702.75</v>
      </c>
      <c r="U1430" s="12">
        <v>358</v>
      </c>
    </row>
    <row r="1431" spans="20:21" x14ac:dyDescent="0.2">
      <c r="T1431" s="10">
        <v>45702.75</v>
      </c>
      <c r="U1431" s="12">
        <v>266.94</v>
      </c>
    </row>
    <row r="1432" spans="20:21" x14ac:dyDescent="0.2">
      <c r="T1432" s="10">
        <v>45702.75</v>
      </c>
      <c r="U1432" s="12">
        <v>264.88</v>
      </c>
    </row>
    <row r="1433" spans="20:21" x14ac:dyDescent="0.2">
      <c r="T1433" s="10">
        <v>45702.75</v>
      </c>
      <c r="U1433" s="12">
        <v>268.70999999999998</v>
      </c>
    </row>
    <row r="1434" spans="20:21" x14ac:dyDescent="0.2">
      <c r="T1434" s="10">
        <v>45703.25</v>
      </c>
      <c r="U1434" s="12">
        <v>318</v>
      </c>
    </row>
    <row r="1435" spans="20:21" x14ac:dyDescent="0.2">
      <c r="T1435" s="10">
        <v>45703.25</v>
      </c>
      <c r="U1435" s="12">
        <v>500</v>
      </c>
    </row>
    <row r="1436" spans="20:21" x14ac:dyDescent="0.2">
      <c r="T1436" s="10">
        <v>45703.25</v>
      </c>
      <c r="U1436" s="12">
        <v>499</v>
      </c>
    </row>
    <row r="1437" spans="20:21" x14ac:dyDescent="0.2">
      <c r="T1437" s="10">
        <v>45703.75</v>
      </c>
      <c r="U1437" s="12">
        <v>334.95</v>
      </c>
    </row>
    <row r="1438" spans="20:21" x14ac:dyDescent="0.2">
      <c r="T1438" s="10">
        <v>45703.75</v>
      </c>
      <c r="U1438" s="12">
        <v>350.75</v>
      </c>
    </row>
    <row r="1439" spans="20:21" x14ac:dyDescent="0.2">
      <c r="T1439" s="10">
        <v>45703.75</v>
      </c>
      <c r="U1439" s="12">
        <v>165</v>
      </c>
    </row>
    <row r="1440" spans="20:21" x14ac:dyDescent="0.2">
      <c r="T1440" s="10">
        <v>45704.25</v>
      </c>
      <c r="U1440" s="12">
        <v>1000</v>
      </c>
    </row>
    <row r="1441" spans="20:21" x14ac:dyDescent="0.2">
      <c r="T1441" s="10">
        <v>45704.75</v>
      </c>
      <c r="U1441" s="12">
        <v>375.38</v>
      </c>
    </row>
    <row r="1442" spans="20:21" x14ac:dyDescent="0.2">
      <c r="T1442" s="10">
        <v>45704.75</v>
      </c>
      <c r="U1442" s="12">
        <v>1110</v>
      </c>
    </row>
    <row r="1443" spans="20:21" x14ac:dyDescent="0.2">
      <c r="T1443" s="10">
        <v>45705.75</v>
      </c>
      <c r="U1443" s="12">
        <v>299.95</v>
      </c>
    </row>
    <row r="1444" spans="20:21" x14ac:dyDescent="0.2">
      <c r="T1444" s="10">
        <v>45705.75</v>
      </c>
      <c r="U1444" s="12">
        <v>210</v>
      </c>
    </row>
    <row r="1445" spans="20:21" x14ac:dyDescent="0.2">
      <c r="T1445" s="10">
        <v>45706.25</v>
      </c>
      <c r="U1445" s="12">
        <v>274</v>
      </c>
    </row>
    <row r="1446" spans="20:21" x14ac:dyDescent="0.2">
      <c r="T1446" s="10">
        <v>45706.75</v>
      </c>
      <c r="U1446" s="12">
        <v>290.54000000000002</v>
      </c>
    </row>
    <row r="1447" spans="20:21" x14ac:dyDescent="0.2">
      <c r="T1447" s="10">
        <v>45707.75</v>
      </c>
      <c r="U1447" s="12">
        <v>589.9</v>
      </c>
    </row>
    <row r="1448" spans="20:21" x14ac:dyDescent="0.2">
      <c r="T1448" s="10">
        <v>45707.75</v>
      </c>
      <c r="U1448" s="12">
        <v>151.16</v>
      </c>
    </row>
    <row r="1449" spans="20:21" x14ac:dyDescent="0.2">
      <c r="T1449" s="10">
        <v>45707.75</v>
      </c>
      <c r="U1449" s="12">
        <v>217.4</v>
      </c>
    </row>
    <row r="1450" spans="20:21" x14ac:dyDescent="0.2">
      <c r="T1450" s="10">
        <v>45708.75</v>
      </c>
      <c r="U1450" s="12">
        <v>268.70999999999998</v>
      </c>
    </row>
    <row r="1451" spans="20:21" x14ac:dyDescent="0.2">
      <c r="T1451" s="10">
        <v>45708.75</v>
      </c>
      <c r="U1451" s="12">
        <v>138.37</v>
      </c>
    </row>
    <row r="1452" spans="20:21" x14ac:dyDescent="0.2">
      <c r="T1452" s="10">
        <v>45708.75</v>
      </c>
      <c r="U1452" s="12">
        <v>268.70999999999998</v>
      </c>
    </row>
    <row r="1453" spans="20:21" x14ac:dyDescent="0.2">
      <c r="T1453" s="10">
        <v>45709.25</v>
      </c>
      <c r="U1453" s="12">
        <v>316</v>
      </c>
    </row>
    <row r="1454" spans="20:21" x14ac:dyDescent="0.2">
      <c r="T1454" s="10">
        <v>45709.25</v>
      </c>
      <c r="U1454" s="12">
        <v>435</v>
      </c>
    </row>
    <row r="1455" spans="20:21" x14ac:dyDescent="0.2">
      <c r="T1455" s="10">
        <v>45709.75</v>
      </c>
      <c r="U1455" s="12">
        <v>358</v>
      </c>
    </row>
    <row r="1456" spans="20:21" x14ac:dyDescent="0.2">
      <c r="T1456" s="10">
        <v>45709.75</v>
      </c>
      <c r="U1456" s="12">
        <v>266.94</v>
      </c>
    </row>
    <row r="1457" spans="20:21" x14ac:dyDescent="0.2">
      <c r="T1457" s="10">
        <v>45709.75</v>
      </c>
      <c r="U1457" s="12">
        <v>264.88</v>
      </c>
    </row>
    <row r="1458" spans="20:21" x14ac:dyDescent="0.2">
      <c r="T1458" s="10">
        <v>45709.75</v>
      </c>
      <c r="U1458" s="12">
        <v>268.70999999999998</v>
      </c>
    </row>
    <row r="1459" spans="20:21" x14ac:dyDescent="0.2">
      <c r="T1459" s="10">
        <v>45710.25</v>
      </c>
      <c r="U1459" s="12">
        <v>174.43</v>
      </c>
    </row>
    <row r="1460" spans="20:21" x14ac:dyDescent="0.2">
      <c r="T1460" s="10">
        <v>45710.25</v>
      </c>
      <c r="U1460" s="12">
        <v>500</v>
      </c>
    </row>
    <row r="1461" spans="20:21" x14ac:dyDescent="0.2">
      <c r="T1461" s="10">
        <v>45710.25</v>
      </c>
      <c r="U1461" s="12">
        <v>348</v>
      </c>
    </row>
    <row r="1462" spans="20:21" x14ac:dyDescent="0.2">
      <c r="T1462" s="10">
        <v>45710.75</v>
      </c>
      <c r="U1462" s="12">
        <v>334.95</v>
      </c>
    </row>
    <row r="1463" spans="20:21" x14ac:dyDescent="0.2">
      <c r="T1463" s="10">
        <v>45710.75</v>
      </c>
      <c r="U1463" s="12">
        <v>165</v>
      </c>
    </row>
    <row r="1464" spans="20:21" x14ac:dyDescent="0.2">
      <c r="T1464" s="10">
        <v>45711.25</v>
      </c>
      <c r="U1464" s="12">
        <v>299.95</v>
      </c>
    </row>
    <row r="1465" spans="20:21" x14ac:dyDescent="0.2">
      <c r="T1465" s="10">
        <v>45711.75</v>
      </c>
      <c r="U1465" s="12">
        <v>375.38</v>
      </c>
    </row>
    <row r="1466" spans="20:21" x14ac:dyDescent="0.2">
      <c r="T1466" s="10">
        <v>45711.75</v>
      </c>
      <c r="U1466" s="12">
        <v>1110</v>
      </c>
    </row>
    <row r="1467" spans="20:21" x14ac:dyDescent="0.2">
      <c r="T1467" s="10">
        <v>45712.25</v>
      </c>
      <c r="U1467" s="12">
        <v>192</v>
      </c>
    </row>
    <row r="1468" spans="20:21" x14ac:dyDescent="0.2">
      <c r="T1468" s="10">
        <v>45712.25</v>
      </c>
      <c r="U1468" s="12">
        <v>492.37</v>
      </c>
    </row>
    <row r="1469" spans="20:21" x14ac:dyDescent="0.2">
      <c r="T1469" s="10">
        <v>45712.75</v>
      </c>
      <c r="U1469" s="12">
        <v>299.95</v>
      </c>
    </row>
    <row r="1470" spans="20:21" x14ac:dyDescent="0.2">
      <c r="T1470" s="10">
        <v>45712.75</v>
      </c>
      <c r="U1470" s="12">
        <v>210</v>
      </c>
    </row>
    <row r="1471" spans="20:21" x14ac:dyDescent="0.2">
      <c r="T1471" s="10">
        <v>45713.25</v>
      </c>
      <c r="U1471" s="12">
        <v>274</v>
      </c>
    </row>
    <row r="1472" spans="20:21" x14ac:dyDescent="0.2">
      <c r="T1472" s="10">
        <v>45713.75</v>
      </c>
      <c r="U1472" s="12">
        <v>290.54000000000002</v>
      </c>
    </row>
    <row r="1473" spans="20:21" x14ac:dyDescent="0.2">
      <c r="T1473" s="10">
        <v>45714.25</v>
      </c>
      <c r="U1473" s="12">
        <v>500</v>
      </c>
    </row>
    <row r="1474" spans="20:21" x14ac:dyDescent="0.2">
      <c r="T1474" s="10">
        <v>45714.75</v>
      </c>
      <c r="U1474" s="12">
        <v>589.9</v>
      </c>
    </row>
    <row r="1475" spans="20:21" x14ac:dyDescent="0.2">
      <c r="T1475" s="10">
        <v>45714.75</v>
      </c>
      <c r="U1475" s="12">
        <v>151.16</v>
      </c>
    </row>
    <row r="1476" spans="20:21" x14ac:dyDescent="0.2">
      <c r="T1476" s="10">
        <v>45714.75</v>
      </c>
      <c r="U1476" s="12">
        <v>217.4</v>
      </c>
    </row>
    <row r="1477" spans="20:21" x14ac:dyDescent="0.2">
      <c r="T1477" s="10">
        <v>45715.75</v>
      </c>
      <c r="U1477" s="12">
        <v>268.70999999999998</v>
      </c>
    </row>
    <row r="1478" spans="20:21" x14ac:dyDescent="0.2">
      <c r="T1478" s="10">
        <v>45715.75</v>
      </c>
      <c r="U1478" s="12">
        <v>138.37</v>
      </c>
    </row>
    <row r="1479" spans="20:21" x14ac:dyDescent="0.2">
      <c r="T1479" s="10">
        <v>45715.75</v>
      </c>
      <c r="U1479" s="12">
        <v>268.70999999999998</v>
      </c>
    </row>
    <row r="1480" spans="20:21" x14ac:dyDescent="0.2">
      <c r="T1480" s="10">
        <v>45716.25</v>
      </c>
      <c r="U1480" s="12">
        <v>316</v>
      </c>
    </row>
    <row r="1481" spans="20:21" x14ac:dyDescent="0.2">
      <c r="T1481" s="10">
        <v>45716.75</v>
      </c>
      <c r="U1481" s="12">
        <v>358</v>
      </c>
    </row>
    <row r="1482" spans="20:21" x14ac:dyDescent="0.2">
      <c r="T1482" s="10">
        <v>45716.75</v>
      </c>
      <c r="U1482" s="12">
        <v>266.94</v>
      </c>
    </row>
    <row r="1483" spans="20:21" x14ac:dyDescent="0.2">
      <c r="T1483" s="10">
        <v>45716.75</v>
      </c>
      <c r="U1483" s="12">
        <v>264.88</v>
      </c>
    </row>
    <row r="1484" spans="20:21" x14ac:dyDescent="0.2">
      <c r="T1484" s="10">
        <v>45716.75</v>
      </c>
      <c r="U1484" s="12">
        <v>268.86</v>
      </c>
    </row>
    <row r="1485" spans="20:21" x14ac:dyDescent="0.2">
      <c r="T1485" s="10">
        <v>45717.25</v>
      </c>
      <c r="U1485" s="12">
        <v>500</v>
      </c>
    </row>
    <row r="1486" spans="20:21" x14ac:dyDescent="0.2">
      <c r="T1486" s="10">
        <v>45717.25</v>
      </c>
      <c r="U1486" s="12">
        <v>435</v>
      </c>
    </row>
    <row r="1487" spans="20:21" x14ac:dyDescent="0.2">
      <c r="T1487" s="10">
        <v>45717.75</v>
      </c>
      <c r="U1487" s="12">
        <v>334.95</v>
      </c>
    </row>
    <row r="1488" spans="20:21" x14ac:dyDescent="0.2">
      <c r="T1488" s="10">
        <v>45717.75</v>
      </c>
      <c r="U1488" s="12">
        <v>165</v>
      </c>
    </row>
    <row r="1489" spans="20:21" x14ac:dyDescent="0.2">
      <c r="T1489" s="10">
        <v>45718.25</v>
      </c>
      <c r="U1489" s="12">
        <v>318</v>
      </c>
    </row>
    <row r="1490" spans="20:21" x14ac:dyDescent="0.2">
      <c r="T1490" s="10">
        <v>45718.25</v>
      </c>
      <c r="U1490" s="12">
        <v>299.95</v>
      </c>
    </row>
    <row r="1491" spans="20:21" x14ac:dyDescent="0.2">
      <c r="T1491" s="10">
        <v>45718.75</v>
      </c>
      <c r="U1491" s="12">
        <v>375.38</v>
      </c>
    </row>
    <row r="1492" spans="20:21" x14ac:dyDescent="0.2">
      <c r="T1492" s="10">
        <v>45718.75</v>
      </c>
      <c r="U1492" s="12">
        <v>1110</v>
      </c>
    </row>
    <row r="1493" spans="20:21" x14ac:dyDescent="0.2">
      <c r="T1493" s="10">
        <v>45719.25</v>
      </c>
      <c r="U1493" s="12">
        <v>799</v>
      </c>
    </row>
    <row r="1494" spans="20:21" x14ac:dyDescent="0.2">
      <c r="T1494" s="10">
        <v>45719.75</v>
      </c>
      <c r="U1494" s="12">
        <v>299.95</v>
      </c>
    </row>
    <row r="1495" spans="20:21" x14ac:dyDescent="0.2">
      <c r="T1495" s="10">
        <v>45719.75</v>
      </c>
      <c r="U1495" s="12">
        <v>210</v>
      </c>
    </row>
    <row r="1496" spans="20:21" x14ac:dyDescent="0.2">
      <c r="T1496" s="10">
        <v>45720.25</v>
      </c>
      <c r="U1496" s="12">
        <v>192</v>
      </c>
    </row>
    <row r="1497" spans="20:21" x14ac:dyDescent="0.2">
      <c r="T1497" s="10">
        <v>45720.25</v>
      </c>
      <c r="U1497" s="12">
        <v>274</v>
      </c>
    </row>
    <row r="1498" spans="20:21" x14ac:dyDescent="0.2">
      <c r="T1498" s="10">
        <v>45720.25</v>
      </c>
      <c r="U1498" s="12">
        <v>492.37</v>
      </c>
    </row>
    <row r="1499" spans="20:21" x14ac:dyDescent="0.2">
      <c r="T1499" s="10">
        <v>45720.75</v>
      </c>
      <c r="U1499" s="12">
        <v>290.54000000000002</v>
      </c>
    </row>
    <row r="1500" spans="20:21" x14ac:dyDescent="0.2">
      <c r="T1500" s="10">
        <v>45721.25</v>
      </c>
      <c r="U1500" s="12">
        <v>350</v>
      </c>
    </row>
    <row r="1501" spans="20:21" x14ac:dyDescent="0.2">
      <c r="T1501" s="10">
        <v>45721.75</v>
      </c>
      <c r="U1501" s="12">
        <v>589.9</v>
      </c>
    </row>
    <row r="1502" spans="20:21" x14ac:dyDescent="0.2">
      <c r="T1502" s="10">
        <v>45721.75</v>
      </c>
      <c r="U1502" s="12">
        <v>151.16</v>
      </c>
    </row>
    <row r="1503" spans="20:21" x14ac:dyDescent="0.2">
      <c r="T1503" s="10">
        <v>45721.75</v>
      </c>
      <c r="U1503" s="12">
        <v>217.4</v>
      </c>
    </row>
    <row r="1504" spans="20:21" x14ac:dyDescent="0.2">
      <c r="T1504" s="10">
        <v>45722.75</v>
      </c>
      <c r="U1504" s="12">
        <v>268.70999999999998</v>
      </c>
    </row>
    <row r="1505" spans="20:21" x14ac:dyDescent="0.2">
      <c r="T1505" s="10">
        <v>45722.75</v>
      </c>
      <c r="U1505" s="12">
        <v>138.37</v>
      </c>
    </row>
    <row r="1506" spans="20:21" x14ac:dyDescent="0.2">
      <c r="T1506" s="10">
        <v>45722.75</v>
      </c>
      <c r="U1506" s="12">
        <v>268.70999999999998</v>
      </c>
    </row>
    <row r="1507" spans="20:21" x14ac:dyDescent="0.2">
      <c r="T1507" s="10">
        <v>45723.25</v>
      </c>
      <c r="U1507" s="12">
        <v>316</v>
      </c>
    </row>
    <row r="1508" spans="20:21" x14ac:dyDescent="0.2">
      <c r="T1508" s="10">
        <v>45723.75</v>
      </c>
      <c r="U1508" s="12">
        <v>358.1</v>
      </c>
    </row>
    <row r="1509" spans="20:21" x14ac:dyDescent="0.2">
      <c r="T1509" s="10">
        <v>45723.75</v>
      </c>
      <c r="U1509" s="12">
        <v>266.94</v>
      </c>
    </row>
    <row r="1510" spans="20:21" x14ac:dyDescent="0.2">
      <c r="T1510" s="10">
        <v>45723.75</v>
      </c>
      <c r="U1510" s="12">
        <v>264.88</v>
      </c>
    </row>
    <row r="1511" spans="20:21" x14ac:dyDescent="0.2">
      <c r="T1511" s="10">
        <v>45724.25</v>
      </c>
      <c r="U1511" s="12">
        <v>500</v>
      </c>
    </row>
    <row r="1512" spans="20:21" x14ac:dyDescent="0.2">
      <c r="T1512" s="10">
        <v>45724.75</v>
      </c>
      <c r="U1512" s="12">
        <v>334.95</v>
      </c>
    </row>
    <row r="1513" spans="20:21" x14ac:dyDescent="0.2">
      <c r="T1513" s="10">
        <v>45724.75</v>
      </c>
      <c r="U1513" s="12">
        <v>165</v>
      </c>
    </row>
    <row r="1514" spans="20:21" x14ac:dyDescent="0.2">
      <c r="T1514" s="10">
        <v>45725.25</v>
      </c>
      <c r="U1514" s="12">
        <v>299.95</v>
      </c>
    </row>
    <row r="1515" spans="20:21" x14ac:dyDescent="0.2">
      <c r="T1515" s="10">
        <v>45725.25</v>
      </c>
      <c r="U1515" s="12">
        <v>435</v>
      </c>
    </row>
    <row r="1516" spans="20:21" x14ac:dyDescent="0.2">
      <c r="T1516" s="10">
        <v>45725.75</v>
      </c>
      <c r="U1516" s="12">
        <v>375.38</v>
      </c>
    </row>
    <row r="1517" spans="20:21" x14ac:dyDescent="0.2">
      <c r="T1517" s="10">
        <v>45725.75</v>
      </c>
      <c r="U1517" s="12">
        <v>1110</v>
      </c>
    </row>
    <row r="1518" spans="20:21" x14ac:dyDescent="0.2">
      <c r="T1518" s="10">
        <v>45726.25</v>
      </c>
      <c r="U1518" s="12">
        <v>192</v>
      </c>
    </row>
    <row r="1519" spans="20:21" x14ac:dyDescent="0.2">
      <c r="T1519" s="10">
        <v>45726.75</v>
      </c>
      <c r="U1519" s="12">
        <v>299.95</v>
      </c>
    </row>
    <row r="1520" spans="20:21" x14ac:dyDescent="0.2">
      <c r="T1520" s="10">
        <v>45726.75</v>
      </c>
      <c r="U1520" s="12">
        <v>210</v>
      </c>
    </row>
    <row r="1521" spans="20:21" x14ac:dyDescent="0.2">
      <c r="T1521" s="10">
        <v>45727.25</v>
      </c>
      <c r="U1521" s="12">
        <v>274</v>
      </c>
    </row>
    <row r="1522" spans="20:21" x14ac:dyDescent="0.2">
      <c r="T1522" s="10">
        <v>45727.25</v>
      </c>
      <c r="U1522" s="12">
        <v>348</v>
      </c>
    </row>
    <row r="1523" spans="20:21" x14ac:dyDescent="0.2">
      <c r="T1523" s="10">
        <v>45727.75</v>
      </c>
      <c r="U1523" s="12">
        <v>290.54000000000002</v>
      </c>
    </row>
    <row r="1524" spans="20:21" x14ac:dyDescent="0.2">
      <c r="T1524" s="10">
        <v>45728.75</v>
      </c>
      <c r="U1524" s="12">
        <v>589.9</v>
      </c>
    </row>
    <row r="1525" spans="20:21" x14ac:dyDescent="0.2">
      <c r="T1525" s="10">
        <v>45728.75</v>
      </c>
      <c r="U1525" s="12">
        <v>151.16</v>
      </c>
    </row>
    <row r="1526" spans="20:21" x14ac:dyDescent="0.2">
      <c r="T1526" s="10">
        <v>45728.75</v>
      </c>
      <c r="U1526" s="12">
        <v>217.4</v>
      </c>
    </row>
    <row r="1527" spans="20:21" x14ac:dyDescent="0.2">
      <c r="T1527" s="10">
        <v>45729.25</v>
      </c>
      <c r="U1527" s="12">
        <v>350</v>
      </c>
    </row>
    <row r="1528" spans="20:21" x14ac:dyDescent="0.2">
      <c r="T1528" s="10">
        <v>45729.25</v>
      </c>
      <c r="U1528" s="12">
        <v>492.37</v>
      </c>
    </row>
    <row r="1529" spans="20:21" x14ac:dyDescent="0.2">
      <c r="T1529" s="10">
        <v>45729.75</v>
      </c>
      <c r="U1529" s="12">
        <v>268.86</v>
      </c>
    </row>
    <row r="1530" spans="20:21" x14ac:dyDescent="0.2">
      <c r="T1530" s="10">
        <v>45729.75</v>
      </c>
      <c r="U1530" s="12">
        <v>138.37</v>
      </c>
    </row>
    <row r="1531" spans="20:21" x14ac:dyDescent="0.2">
      <c r="T1531" s="10">
        <v>45729.75</v>
      </c>
      <c r="U1531" s="12">
        <v>268.70999999999998</v>
      </c>
    </row>
    <row r="1532" spans="20:21" x14ac:dyDescent="0.2">
      <c r="T1532" s="10">
        <v>45730.25</v>
      </c>
      <c r="U1532" s="12">
        <v>316</v>
      </c>
    </row>
    <row r="1533" spans="20:21" x14ac:dyDescent="0.2">
      <c r="T1533" s="10">
        <v>45730.75</v>
      </c>
      <c r="U1533" s="12">
        <v>266.94</v>
      </c>
    </row>
    <row r="1534" spans="20:21" x14ac:dyDescent="0.2">
      <c r="T1534" s="10">
        <v>45730.75</v>
      </c>
      <c r="U1534" s="12">
        <v>264.88</v>
      </c>
    </row>
    <row r="1535" spans="20:21" x14ac:dyDescent="0.2">
      <c r="T1535" s="10">
        <v>45731.25</v>
      </c>
      <c r="U1535" s="12">
        <v>318</v>
      </c>
    </row>
    <row r="1536" spans="20:21" x14ac:dyDescent="0.2">
      <c r="T1536" s="10">
        <v>45731.25</v>
      </c>
      <c r="U1536" s="12">
        <v>192</v>
      </c>
    </row>
    <row r="1537" spans="20:21" x14ac:dyDescent="0.2">
      <c r="T1537" s="10">
        <v>45731.25</v>
      </c>
      <c r="U1537" s="12">
        <v>500</v>
      </c>
    </row>
    <row r="1538" spans="20:21" x14ac:dyDescent="0.2">
      <c r="T1538" s="10">
        <v>45731.25</v>
      </c>
      <c r="U1538" s="12">
        <v>799</v>
      </c>
    </row>
    <row r="1539" spans="20:21" x14ac:dyDescent="0.2">
      <c r="T1539" s="10">
        <v>45731.75</v>
      </c>
      <c r="U1539" s="12">
        <v>334.95</v>
      </c>
    </row>
    <row r="1540" spans="20:21" x14ac:dyDescent="0.2">
      <c r="T1540" s="10">
        <v>45732.25</v>
      </c>
      <c r="U1540" s="12">
        <v>299.95</v>
      </c>
    </row>
    <row r="1541" spans="20:21" x14ac:dyDescent="0.2">
      <c r="T1541" s="10">
        <v>45732.75</v>
      </c>
      <c r="U1541" s="12">
        <v>375.38</v>
      </c>
    </row>
    <row r="1542" spans="20:21" x14ac:dyDescent="0.2">
      <c r="T1542" s="10">
        <v>45733.75</v>
      </c>
      <c r="U1542" s="12">
        <v>299.95</v>
      </c>
    </row>
    <row r="1543" spans="20:21" x14ac:dyDescent="0.2">
      <c r="T1543" s="10">
        <v>45733.75</v>
      </c>
      <c r="U1543" s="12">
        <v>210</v>
      </c>
    </row>
    <row r="1544" spans="20:21" x14ac:dyDescent="0.2">
      <c r="T1544" s="10">
        <v>45734.75</v>
      </c>
      <c r="U1544" s="12">
        <v>290.54000000000002</v>
      </c>
    </row>
    <row r="1545" spans="20:21" x14ac:dyDescent="0.2">
      <c r="T1545" s="10">
        <v>45735.25</v>
      </c>
      <c r="U1545" s="12">
        <v>350</v>
      </c>
    </row>
    <row r="1546" spans="20:21" x14ac:dyDescent="0.2">
      <c r="T1546" s="10">
        <v>45735.75</v>
      </c>
      <c r="U1546" s="12">
        <v>589.9</v>
      </c>
    </row>
    <row r="1547" spans="20:21" x14ac:dyDescent="0.2">
      <c r="T1547" s="10">
        <v>45735.75</v>
      </c>
      <c r="U1547" s="12">
        <v>1000</v>
      </c>
    </row>
    <row r="1548" spans="20:21" x14ac:dyDescent="0.2">
      <c r="T1548" s="10">
        <v>45735.75</v>
      </c>
      <c r="U1548" s="12">
        <v>151.16</v>
      </c>
    </row>
    <row r="1549" spans="20:21" x14ac:dyDescent="0.2">
      <c r="T1549" s="10">
        <v>45735.75</v>
      </c>
      <c r="U1549" s="12">
        <v>217.4</v>
      </c>
    </row>
    <row r="1550" spans="20:21" x14ac:dyDescent="0.2">
      <c r="T1550" s="10">
        <v>45736.25</v>
      </c>
      <c r="U1550" s="12">
        <v>348</v>
      </c>
    </row>
    <row r="1551" spans="20:21" x14ac:dyDescent="0.2">
      <c r="T1551" s="10">
        <v>45736.75</v>
      </c>
      <c r="U1551" s="12">
        <v>138.37</v>
      </c>
    </row>
    <row r="1552" spans="20:21" x14ac:dyDescent="0.2">
      <c r="T1552" s="10">
        <v>45736.75</v>
      </c>
      <c r="U1552" s="12">
        <v>268.70999999999998</v>
      </c>
    </row>
    <row r="1553" spans="20:21" x14ac:dyDescent="0.2">
      <c r="T1553" s="10">
        <v>45737.25</v>
      </c>
      <c r="U1553" s="12">
        <v>316</v>
      </c>
    </row>
    <row r="1554" spans="20:21" x14ac:dyDescent="0.2">
      <c r="T1554" s="10">
        <v>45737.75</v>
      </c>
      <c r="U1554" s="12">
        <v>266.94</v>
      </c>
    </row>
    <row r="1555" spans="20:21" x14ac:dyDescent="0.2">
      <c r="T1555" s="10">
        <v>45737.75</v>
      </c>
      <c r="U1555" s="12">
        <v>264.88</v>
      </c>
    </row>
    <row r="1556" spans="20:21" x14ac:dyDescent="0.2">
      <c r="T1556" s="10">
        <v>45738.25</v>
      </c>
      <c r="U1556" s="12">
        <v>500</v>
      </c>
    </row>
    <row r="1557" spans="20:21" x14ac:dyDescent="0.2">
      <c r="T1557" s="10">
        <v>45738.25</v>
      </c>
      <c r="U1557" s="12">
        <v>255</v>
      </c>
    </row>
    <row r="1558" spans="20:21" x14ac:dyDescent="0.2">
      <c r="T1558" s="10">
        <v>45738.25</v>
      </c>
      <c r="U1558" s="12">
        <v>492.37</v>
      </c>
    </row>
    <row r="1559" spans="20:21" x14ac:dyDescent="0.2">
      <c r="T1559" s="10">
        <v>45738.75</v>
      </c>
      <c r="U1559" s="12">
        <v>334.95</v>
      </c>
    </row>
    <row r="1560" spans="20:21" x14ac:dyDescent="0.2">
      <c r="T1560" s="10">
        <v>45739.75</v>
      </c>
      <c r="U1560" s="12">
        <v>799</v>
      </c>
    </row>
    <row r="1561" spans="20:21" x14ac:dyDescent="0.2">
      <c r="T1561" s="10">
        <v>45739.75</v>
      </c>
      <c r="U1561" s="12">
        <v>375.38</v>
      </c>
    </row>
    <row r="1562" spans="20:21" x14ac:dyDescent="0.2">
      <c r="T1562" s="10">
        <v>45740.25</v>
      </c>
      <c r="U1562" s="12">
        <v>299.95</v>
      </c>
    </row>
    <row r="1563" spans="20:21" x14ac:dyDescent="0.2">
      <c r="T1563" s="10">
        <v>45740.25</v>
      </c>
      <c r="U1563" s="12">
        <v>192</v>
      </c>
    </row>
    <row r="1564" spans="20:21" x14ac:dyDescent="0.2">
      <c r="T1564" s="10">
        <v>45740.75</v>
      </c>
      <c r="U1564" s="12">
        <v>299.95</v>
      </c>
    </row>
    <row r="1565" spans="20:21" x14ac:dyDescent="0.2">
      <c r="T1565" s="10">
        <v>45740.75</v>
      </c>
      <c r="U1565" s="12">
        <v>210</v>
      </c>
    </row>
    <row r="1566" spans="20:21" x14ac:dyDescent="0.2">
      <c r="T1566" s="10">
        <v>45741.75</v>
      </c>
      <c r="U1566" s="12">
        <v>290.54000000000002</v>
      </c>
    </row>
    <row r="1567" spans="20:21" x14ac:dyDescent="0.2">
      <c r="T1567" s="10">
        <v>45742.25</v>
      </c>
      <c r="U1567" s="12">
        <v>350</v>
      </c>
    </row>
    <row r="1568" spans="20:21" x14ac:dyDescent="0.2">
      <c r="T1568" s="10">
        <v>45742.75</v>
      </c>
      <c r="U1568" s="12">
        <v>589.9</v>
      </c>
    </row>
    <row r="1569" spans="20:21" x14ac:dyDescent="0.2">
      <c r="T1569" s="10">
        <v>45742.75</v>
      </c>
      <c r="U1569" s="12">
        <v>336.08</v>
      </c>
    </row>
    <row r="1570" spans="20:21" x14ac:dyDescent="0.2">
      <c r="T1570" s="10">
        <v>45742.75</v>
      </c>
      <c r="U1570" s="12">
        <v>151.16</v>
      </c>
    </row>
    <row r="1571" spans="20:21" x14ac:dyDescent="0.2">
      <c r="T1571" s="10">
        <v>45742.75</v>
      </c>
      <c r="U1571" s="12">
        <v>217.4</v>
      </c>
    </row>
    <row r="1572" spans="20:21" x14ac:dyDescent="0.2">
      <c r="T1572" s="10">
        <v>45743.25</v>
      </c>
      <c r="U1572" s="12">
        <v>1499</v>
      </c>
    </row>
    <row r="1573" spans="20:21" x14ac:dyDescent="0.2">
      <c r="T1573" s="10">
        <v>45743.75</v>
      </c>
      <c r="U1573" s="12">
        <v>138.37</v>
      </c>
    </row>
    <row r="1574" spans="20:21" x14ac:dyDescent="0.2">
      <c r="T1574" s="10">
        <v>45743.75</v>
      </c>
      <c r="U1574" s="12">
        <v>268.86</v>
      </c>
    </row>
    <row r="1575" spans="20:21" x14ac:dyDescent="0.2">
      <c r="T1575" s="10">
        <v>45743.75</v>
      </c>
      <c r="U1575" s="12">
        <v>1300</v>
      </c>
    </row>
    <row r="1576" spans="20:21" x14ac:dyDescent="0.2">
      <c r="T1576" s="10">
        <v>45744.25</v>
      </c>
      <c r="U1576" s="12">
        <v>316</v>
      </c>
    </row>
    <row r="1577" spans="20:21" x14ac:dyDescent="0.2">
      <c r="T1577" s="10">
        <v>45744.25</v>
      </c>
      <c r="U1577" s="12">
        <v>1499</v>
      </c>
    </row>
    <row r="1578" spans="20:21" x14ac:dyDescent="0.2">
      <c r="T1578" s="10">
        <v>45744.75</v>
      </c>
      <c r="U1578" s="12">
        <v>266.94</v>
      </c>
    </row>
    <row r="1579" spans="20:21" x14ac:dyDescent="0.2">
      <c r="T1579" s="10">
        <v>45744.75</v>
      </c>
      <c r="U1579" s="12">
        <v>264.88</v>
      </c>
    </row>
    <row r="1580" spans="20:21" x14ac:dyDescent="0.2">
      <c r="T1580" s="10">
        <v>45745.25</v>
      </c>
      <c r="U1580" s="12">
        <v>348</v>
      </c>
    </row>
    <row r="1581" spans="20:21" x14ac:dyDescent="0.2">
      <c r="T1581" s="10">
        <v>45745.75</v>
      </c>
      <c r="U1581" s="12">
        <v>334.95</v>
      </c>
    </row>
    <row r="1582" spans="20:21" x14ac:dyDescent="0.2">
      <c r="T1582" s="10">
        <v>45746.25</v>
      </c>
      <c r="U1582" s="12">
        <v>299.95</v>
      </c>
    </row>
    <row r="1583" spans="20:21" x14ac:dyDescent="0.2">
      <c r="T1583" s="10">
        <v>45746.25</v>
      </c>
      <c r="U1583" s="12">
        <v>860</v>
      </c>
    </row>
    <row r="1584" spans="20:21" x14ac:dyDescent="0.2">
      <c r="T1584" s="10">
        <v>45746.75</v>
      </c>
      <c r="U1584" s="12">
        <v>2600</v>
      </c>
    </row>
    <row r="1585" spans="20:21" x14ac:dyDescent="0.2">
      <c r="T1585" s="10">
        <v>45746.75</v>
      </c>
      <c r="U1585" s="12">
        <v>219.23</v>
      </c>
    </row>
    <row r="1586" spans="20:21" x14ac:dyDescent="0.2">
      <c r="T1586" s="10">
        <v>45746.75</v>
      </c>
      <c r="U1586" s="12">
        <v>375.38</v>
      </c>
    </row>
    <row r="1587" spans="20:21" x14ac:dyDescent="0.2">
      <c r="T1587" s="10">
        <v>45747.25</v>
      </c>
      <c r="U1587" s="12">
        <v>192</v>
      </c>
    </row>
    <row r="1588" spans="20:21" x14ac:dyDescent="0.2">
      <c r="T1588" s="10">
        <v>45747.25</v>
      </c>
      <c r="U1588" s="12">
        <v>255</v>
      </c>
    </row>
    <row r="1589" spans="20:21" x14ac:dyDescent="0.2">
      <c r="T1589" s="10">
        <v>45747.25</v>
      </c>
      <c r="U1589" s="12">
        <v>999</v>
      </c>
    </row>
    <row r="1590" spans="20:21" x14ac:dyDescent="0.2">
      <c r="T1590" s="10">
        <v>45747.25</v>
      </c>
      <c r="U1590" s="12">
        <v>492.37</v>
      </c>
    </row>
    <row r="1591" spans="20:21" x14ac:dyDescent="0.2">
      <c r="T1591" s="10">
        <v>45747.75</v>
      </c>
      <c r="U1591" s="12">
        <v>299.95</v>
      </c>
    </row>
    <row r="1592" spans="20:21" x14ac:dyDescent="0.2">
      <c r="T1592" s="10">
        <v>45747.75</v>
      </c>
      <c r="U1592" s="12">
        <v>210</v>
      </c>
    </row>
    <row r="1593" spans="20:21" x14ac:dyDescent="0.2">
      <c r="T1593" s="10">
        <v>45748.75</v>
      </c>
      <c r="U1593" s="12">
        <v>290.54000000000002</v>
      </c>
    </row>
    <row r="1594" spans="20:21" x14ac:dyDescent="0.2">
      <c r="T1594" s="10">
        <v>45749.25</v>
      </c>
      <c r="U1594" s="12">
        <v>350</v>
      </c>
    </row>
    <row r="1595" spans="20:21" x14ac:dyDescent="0.2">
      <c r="T1595" s="10">
        <v>45749.25</v>
      </c>
      <c r="U1595" s="12">
        <v>1249</v>
      </c>
    </row>
    <row r="1596" spans="20:21" x14ac:dyDescent="0.2">
      <c r="T1596" s="10">
        <v>45749.75</v>
      </c>
      <c r="U1596" s="12">
        <v>589.9</v>
      </c>
    </row>
    <row r="1597" spans="20:21" x14ac:dyDescent="0.2">
      <c r="T1597" s="10">
        <v>45749.75</v>
      </c>
      <c r="U1597" s="12">
        <v>336.08</v>
      </c>
    </row>
    <row r="1598" spans="20:21" x14ac:dyDescent="0.2">
      <c r="T1598" s="10">
        <v>45749.75</v>
      </c>
      <c r="U1598" s="12">
        <v>151.16</v>
      </c>
    </row>
    <row r="1599" spans="20:21" x14ac:dyDescent="0.2">
      <c r="T1599" s="10">
        <v>45749.75</v>
      </c>
      <c r="U1599" s="12">
        <v>217.4</v>
      </c>
    </row>
    <row r="1600" spans="20:21" x14ac:dyDescent="0.2">
      <c r="T1600" s="10">
        <v>45750.25</v>
      </c>
      <c r="U1600" s="12">
        <v>490</v>
      </c>
    </row>
    <row r="1601" spans="20:21" x14ac:dyDescent="0.2">
      <c r="T1601" s="10">
        <v>45750.25</v>
      </c>
      <c r="U1601" s="12">
        <v>999</v>
      </c>
    </row>
    <row r="1602" spans="20:21" x14ac:dyDescent="0.2">
      <c r="T1602" s="10">
        <v>45750.75</v>
      </c>
      <c r="U1602" s="12">
        <v>999</v>
      </c>
    </row>
    <row r="1603" spans="20:21" x14ac:dyDescent="0.2">
      <c r="T1603" s="10">
        <v>45750.75</v>
      </c>
      <c r="U1603" s="12">
        <v>138.37</v>
      </c>
    </row>
    <row r="1604" spans="20:21" x14ac:dyDescent="0.2">
      <c r="T1604" s="10">
        <v>45751.25</v>
      </c>
      <c r="U1604" s="12">
        <v>386</v>
      </c>
    </row>
    <row r="1605" spans="20:21" x14ac:dyDescent="0.2">
      <c r="T1605" s="10">
        <v>45751.75</v>
      </c>
      <c r="U1605" s="12">
        <v>266.94</v>
      </c>
    </row>
    <row r="1606" spans="20:21" x14ac:dyDescent="0.2">
      <c r="T1606" s="10">
        <v>45751.75</v>
      </c>
      <c r="U1606" s="12">
        <v>264.88</v>
      </c>
    </row>
    <row r="1607" spans="20:21" x14ac:dyDescent="0.2">
      <c r="T1607" s="10">
        <v>45752.25</v>
      </c>
      <c r="U1607" s="12">
        <v>1249</v>
      </c>
    </row>
    <row r="1608" spans="20:21" x14ac:dyDescent="0.2">
      <c r="T1608" s="10">
        <v>45752.25</v>
      </c>
      <c r="U1608" s="12">
        <v>316</v>
      </c>
    </row>
    <row r="1609" spans="20:21" x14ac:dyDescent="0.2">
      <c r="T1609" s="10">
        <v>45753.25</v>
      </c>
      <c r="U1609" s="12">
        <v>750</v>
      </c>
    </row>
    <row r="1610" spans="20:21" x14ac:dyDescent="0.2">
      <c r="T1610" s="10">
        <v>45753.25</v>
      </c>
      <c r="U1610" s="12">
        <v>380.82</v>
      </c>
    </row>
    <row r="1611" spans="20:21" x14ac:dyDescent="0.2">
      <c r="T1611" s="10">
        <v>45753.75</v>
      </c>
      <c r="U1611" s="12">
        <v>449.94</v>
      </c>
    </row>
    <row r="1612" spans="20:21" x14ac:dyDescent="0.2">
      <c r="T1612" s="10">
        <v>45753.75</v>
      </c>
      <c r="U1612" s="12">
        <v>799</v>
      </c>
    </row>
    <row r="1613" spans="20:21" x14ac:dyDescent="0.2">
      <c r="T1613" s="10">
        <v>45753.75</v>
      </c>
      <c r="U1613" s="12">
        <v>219.23</v>
      </c>
    </row>
    <row r="1614" spans="20:21" x14ac:dyDescent="0.2">
      <c r="T1614" s="10">
        <v>45753.75</v>
      </c>
      <c r="U1614" s="12">
        <v>375.38</v>
      </c>
    </row>
    <row r="1615" spans="20:21" x14ac:dyDescent="0.2">
      <c r="T1615" s="10">
        <v>45754.25</v>
      </c>
      <c r="U1615" s="12">
        <v>999</v>
      </c>
    </row>
    <row r="1616" spans="20:21" x14ac:dyDescent="0.2">
      <c r="T1616" s="10">
        <v>45754.75</v>
      </c>
      <c r="U1616" s="12">
        <v>299.95</v>
      </c>
    </row>
    <row r="1617" spans="20:21" x14ac:dyDescent="0.2">
      <c r="T1617" s="10">
        <v>45754.75</v>
      </c>
      <c r="U1617" s="12">
        <v>210</v>
      </c>
    </row>
    <row r="1618" spans="20:21" x14ac:dyDescent="0.2">
      <c r="T1618" s="10">
        <v>45755.25</v>
      </c>
      <c r="U1618" s="12">
        <v>492.37</v>
      </c>
    </row>
    <row r="1619" spans="20:21" x14ac:dyDescent="0.2">
      <c r="T1619" s="10">
        <v>45755.25</v>
      </c>
      <c r="U1619" s="12">
        <v>348</v>
      </c>
    </row>
    <row r="1620" spans="20:21" x14ac:dyDescent="0.2">
      <c r="T1620" s="10">
        <v>45755.75</v>
      </c>
      <c r="U1620" s="12">
        <v>1249</v>
      </c>
    </row>
    <row r="1621" spans="20:21" x14ac:dyDescent="0.2">
      <c r="T1621" s="10">
        <v>45755.75</v>
      </c>
      <c r="U1621" s="12">
        <v>999</v>
      </c>
    </row>
    <row r="1622" spans="20:21" x14ac:dyDescent="0.2">
      <c r="T1622" s="10">
        <v>45755.75</v>
      </c>
      <c r="U1622" s="12">
        <v>290.54000000000002</v>
      </c>
    </row>
    <row r="1623" spans="20:21" x14ac:dyDescent="0.2">
      <c r="T1623" s="10">
        <v>45756.75</v>
      </c>
      <c r="U1623" s="12">
        <v>589.9</v>
      </c>
    </row>
    <row r="1624" spans="20:21" x14ac:dyDescent="0.2">
      <c r="T1624" s="10">
        <v>45756.75</v>
      </c>
      <c r="U1624" s="12">
        <v>336.08</v>
      </c>
    </row>
    <row r="1625" spans="20:21" x14ac:dyDescent="0.2">
      <c r="T1625" s="10">
        <v>45756.75</v>
      </c>
      <c r="U1625" s="12">
        <v>151.16</v>
      </c>
    </row>
    <row r="1626" spans="20:21" x14ac:dyDescent="0.2">
      <c r="T1626" s="10">
        <v>45756.75</v>
      </c>
      <c r="U1626" s="12">
        <v>217.4</v>
      </c>
    </row>
    <row r="1627" spans="20:21" x14ac:dyDescent="0.2">
      <c r="T1627" s="10">
        <v>45757.25</v>
      </c>
      <c r="U1627" s="12">
        <v>500</v>
      </c>
    </row>
    <row r="1628" spans="20:21" x14ac:dyDescent="0.2">
      <c r="T1628" s="10">
        <v>45757.25</v>
      </c>
      <c r="U1628" s="12">
        <v>230</v>
      </c>
    </row>
    <row r="1629" spans="20:21" x14ac:dyDescent="0.2">
      <c r="T1629" s="10">
        <v>45757.25</v>
      </c>
      <c r="U1629" s="12">
        <v>1249</v>
      </c>
    </row>
    <row r="1630" spans="20:21" x14ac:dyDescent="0.2">
      <c r="T1630" s="10">
        <v>45757.75</v>
      </c>
      <c r="U1630" s="12">
        <v>144.30000000000001</v>
      </c>
    </row>
    <row r="1631" spans="20:21" x14ac:dyDescent="0.2">
      <c r="T1631" s="10">
        <v>45757.75</v>
      </c>
      <c r="U1631" s="12">
        <v>138.37</v>
      </c>
    </row>
    <row r="1632" spans="20:21" x14ac:dyDescent="0.2">
      <c r="T1632" s="10">
        <v>45758.25</v>
      </c>
      <c r="U1632" s="12">
        <v>280</v>
      </c>
    </row>
    <row r="1633" spans="20:21" x14ac:dyDescent="0.2">
      <c r="T1633" s="10">
        <v>45758.25</v>
      </c>
      <c r="U1633" s="12">
        <v>316</v>
      </c>
    </row>
    <row r="1634" spans="20:21" x14ac:dyDescent="0.2">
      <c r="T1634" s="10">
        <v>45758.75</v>
      </c>
      <c r="U1634" s="12">
        <v>266.94</v>
      </c>
    </row>
    <row r="1635" spans="20:21" x14ac:dyDescent="0.2">
      <c r="T1635" s="10">
        <v>45758.75</v>
      </c>
      <c r="U1635" s="12">
        <v>264.88</v>
      </c>
    </row>
    <row r="1636" spans="20:21" x14ac:dyDescent="0.2">
      <c r="T1636" s="10">
        <v>45759.25</v>
      </c>
      <c r="U1636" s="12">
        <v>280</v>
      </c>
    </row>
    <row r="1637" spans="20:21" x14ac:dyDescent="0.2">
      <c r="T1637" s="10">
        <v>45759.25</v>
      </c>
      <c r="U1637" s="12">
        <v>386</v>
      </c>
    </row>
    <row r="1638" spans="20:21" x14ac:dyDescent="0.2">
      <c r="T1638" s="10">
        <v>45759.75</v>
      </c>
      <c r="U1638" s="12">
        <v>2499</v>
      </c>
    </row>
    <row r="1639" spans="20:21" x14ac:dyDescent="0.2">
      <c r="T1639" s="10">
        <v>45760.75</v>
      </c>
      <c r="U1639" s="12">
        <v>449.94</v>
      </c>
    </row>
    <row r="1640" spans="20:21" x14ac:dyDescent="0.2">
      <c r="T1640" s="10">
        <v>45760.75</v>
      </c>
      <c r="U1640" s="12">
        <v>300</v>
      </c>
    </row>
    <row r="1641" spans="20:21" x14ac:dyDescent="0.2">
      <c r="T1641" s="10">
        <v>45760.75</v>
      </c>
      <c r="U1641" s="12">
        <v>219.23</v>
      </c>
    </row>
    <row r="1642" spans="20:21" x14ac:dyDescent="0.2">
      <c r="T1642" s="10">
        <v>45760.75</v>
      </c>
      <c r="U1642" s="12">
        <v>375.38</v>
      </c>
    </row>
    <row r="1643" spans="20:21" x14ac:dyDescent="0.2">
      <c r="T1643" s="10">
        <v>45761.25</v>
      </c>
      <c r="U1643" s="12">
        <v>305</v>
      </c>
    </row>
    <row r="1644" spans="20:21" x14ac:dyDescent="0.2">
      <c r="T1644" s="10">
        <v>45761.25</v>
      </c>
      <c r="U1644" s="12">
        <v>799</v>
      </c>
    </row>
    <row r="1645" spans="20:21" x14ac:dyDescent="0.2">
      <c r="T1645" s="10">
        <v>45761.75</v>
      </c>
      <c r="U1645" s="12">
        <v>299.95</v>
      </c>
    </row>
    <row r="1646" spans="20:21" x14ac:dyDescent="0.2">
      <c r="T1646" s="10">
        <v>45761.75</v>
      </c>
      <c r="U1646" s="12">
        <v>210</v>
      </c>
    </row>
    <row r="1647" spans="20:21" x14ac:dyDescent="0.2">
      <c r="T1647" s="10">
        <v>45762.25</v>
      </c>
      <c r="U1647" s="12">
        <v>380.82</v>
      </c>
    </row>
    <row r="1648" spans="20:21" x14ac:dyDescent="0.2">
      <c r="T1648" s="10">
        <v>45762.75</v>
      </c>
      <c r="U1648" s="12">
        <v>397.5</v>
      </c>
    </row>
    <row r="1649" spans="20:21" x14ac:dyDescent="0.2">
      <c r="T1649" s="10">
        <v>45762.75</v>
      </c>
      <c r="U1649" s="12">
        <v>314.23</v>
      </c>
    </row>
    <row r="1650" spans="20:21" x14ac:dyDescent="0.2">
      <c r="T1650" s="10">
        <v>45762.75</v>
      </c>
      <c r="U1650" s="12">
        <v>290.54000000000002</v>
      </c>
    </row>
    <row r="1651" spans="20:21" x14ac:dyDescent="0.2">
      <c r="T1651" s="10">
        <v>45763.25</v>
      </c>
      <c r="U1651" s="12">
        <v>450</v>
      </c>
    </row>
    <row r="1652" spans="20:21" x14ac:dyDescent="0.2">
      <c r="T1652" s="10">
        <v>45763.25</v>
      </c>
      <c r="U1652" s="12">
        <v>670</v>
      </c>
    </row>
    <row r="1653" spans="20:21" x14ac:dyDescent="0.2">
      <c r="T1653" s="10">
        <v>45763.75</v>
      </c>
      <c r="U1653" s="12">
        <v>750</v>
      </c>
    </row>
    <row r="1654" spans="20:21" x14ac:dyDescent="0.2">
      <c r="T1654" s="10">
        <v>45763.75</v>
      </c>
      <c r="U1654" s="12">
        <v>589.9</v>
      </c>
    </row>
    <row r="1655" spans="20:21" x14ac:dyDescent="0.2">
      <c r="T1655" s="10">
        <v>45763.75</v>
      </c>
      <c r="U1655" s="12">
        <v>336.08</v>
      </c>
    </row>
    <row r="1656" spans="20:21" x14ac:dyDescent="0.2">
      <c r="T1656" s="10">
        <v>45763.75</v>
      </c>
      <c r="U1656" s="12">
        <v>151.16</v>
      </c>
    </row>
    <row r="1657" spans="20:21" x14ac:dyDescent="0.2">
      <c r="T1657" s="10">
        <v>45763.75</v>
      </c>
      <c r="U1657" s="12">
        <v>217.4</v>
      </c>
    </row>
    <row r="1658" spans="20:21" x14ac:dyDescent="0.2">
      <c r="T1658" s="10">
        <v>45764.25</v>
      </c>
      <c r="U1658" s="12">
        <v>265</v>
      </c>
    </row>
    <row r="1659" spans="20:21" x14ac:dyDescent="0.2">
      <c r="T1659" s="10">
        <v>45764.25</v>
      </c>
      <c r="U1659" s="12">
        <v>348</v>
      </c>
    </row>
    <row r="1660" spans="20:21" x14ac:dyDescent="0.2">
      <c r="T1660" s="10">
        <v>45764.75</v>
      </c>
      <c r="U1660" s="12">
        <v>144.30000000000001</v>
      </c>
    </row>
    <row r="1661" spans="20:21" x14ac:dyDescent="0.2">
      <c r="T1661" s="10">
        <v>45764.75</v>
      </c>
      <c r="U1661" s="12">
        <v>138.37</v>
      </c>
    </row>
    <row r="1662" spans="20:21" x14ac:dyDescent="0.2">
      <c r="T1662" s="10">
        <v>45765.25</v>
      </c>
      <c r="U1662" s="12">
        <v>280</v>
      </c>
    </row>
    <row r="1663" spans="20:21" x14ac:dyDescent="0.2">
      <c r="T1663" s="10">
        <v>45765.25</v>
      </c>
      <c r="U1663" s="12">
        <v>316</v>
      </c>
    </row>
    <row r="1664" spans="20:21" x14ac:dyDescent="0.2">
      <c r="T1664" s="10">
        <v>45765.25</v>
      </c>
      <c r="U1664" s="12">
        <v>492.37</v>
      </c>
    </row>
    <row r="1665" spans="20:21" x14ac:dyDescent="0.2">
      <c r="T1665" s="10">
        <v>45765.75</v>
      </c>
      <c r="U1665" s="12">
        <v>266.94</v>
      </c>
    </row>
    <row r="1666" spans="20:21" x14ac:dyDescent="0.2">
      <c r="T1666" s="10">
        <v>45765.75</v>
      </c>
      <c r="U1666" s="12">
        <v>264.88</v>
      </c>
    </row>
    <row r="1667" spans="20:21" x14ac:dyDescent="0.2">
      <c r="T1667" s="10">
        <v>45766.25</v>
      </c>
      <c r="U1667" s="12">
        <v>280</v>
      </c>
    </row>
    <row r="1668" spans="20:21" x14ac:dyDescent="0.2">
      <c r="T1668" s="10">
        <v>45766.25</v>
      </c>
      <c r="U1668" s="12">
        <v>1249</v>
      </c>
    </row>
    <row r="1669" spans="20:21" x14ac:dyDescent="0.2">
      <c r="T1669" s="10">
        <v>45766.25</v>
      </c>
      <c r="U1669" s="12">
        <v>799</v>
      </c>
    </row>
    <row r="1670" spans="20:21" x14ac:dyDescent="0.2">
      <c r="T1670" s="10">
        <v>45766.75</v>
      </c>
      <c r="U1670" s="12">
        <v>489.62</v>
      </c>
    </row>
    <row r="1671" spans="20:21" x14ac:dyDescent="0.2">
      <c r="T1671" s="10">
        <v>45767.25</v>
      </c>
      <c r="U1671" s="12">
        <v>0</v>
      </c>
    </row>
    <row r="1672" spans="20:21" x14ac:dyDescent="0.2">
      <c r="T1672" s="10">
        <v>45767.25</v>
      </c>
      <c r="U1672" s="12">
        <v>147</v>
      </c>
    </row>
    <row r="1673" spans="20:21" x14ac:dyDescent="0.2">
      <c r="T1673" s="10">
        <v>45767.25</v>
      </c>
      <c r="U1673" s="12">
        <v>386</v>
      </c>
    </row>
    <row r="1674" spans="20:21" x14ac:dyDescent="0.2">
      <c r="T1674" s="10">
        <v>45767.75</v>
      </c>
      <c r="U1674" s="12">
        <v>449.94</v>
      </c>
    </row>
    <row r="1675" spans="20:21" x14ac:dyDescent="0.2">
      <c r="T1675" s="10">
        <v>45767.75</v>
      </c>
      <c r="U1675" s="12">
        <v>300</v>
      </c>
    </row>
    <row r="1676" spans="20:21" x14ac:dyDescent="0.2">
      <c r="T1676" s="10">
        <v>45767.75</v>
      </c>
      <c r="U1676" s="12">
        <v>219.23</v>
      </c>
    </row>
    <row r="1677" spans="20:21" x14ac:dyDescent="0.2">
      <c r="T1677" s="10">
        <v>45767.75</v>
      </c>
      <c r="U1677" s="12">
        <v>375.38</v>
      </c>
    </row>
    <row r="1678" spans="20:21" x14ac:dyDescent="0.2">
      <c r="T1678" s="10">
        <v>45768.25</v>
      </c>
      <c r="U1678" s="12">
        <v>160.47</v>
      </c>
    </row>
    <row r="1679" spans="20:21" x14ac:dyDescent="0.2">
      <c r="T1679" s="10">
        <v>45768.25</v>
      </c>
      <c r="U1679" s="12">
        <v>999</v>
      </c>
    </row>
    <row r="1680" spans="20:21" x14ac:dyDescent="0.2">
      <c r="T1680" s="10">
        <v>45768.25</v>
      </c>
      <c r="U1680" s="12">
        <v>800</v>
      </c>
    </row>
    <row r="1681" spans="20:21" x14ac:dyDescent="0.2">
      <c r="T1681" s="10">
        <v>45768.75</v>
      </c>
      <c r="U1681" s="12">
        <v>999</v>
      </c>
    </row>
    <row r="1682" spans="20:21" x14ac:dyDescent="0.2">
      <c r="T1682" s="10">
        <v>45768.75</v>
      </c>
      <c r="U1682" s="12">
        <v>299.95</v>
      </c>
    </row>
    <row r="1683" spans="20:21" x14ac:dyDescent="0.2">
      <c r="T1683" s="10">
        <v>45768.75</v>
      </c>
      <c r="U1683" s="12">
        <v>210</v>
      </c>
    </row>
    <row r="1684" spans="20:21" x14ac:dyDescent="0.2">
      <c r="T1684" s="10">
        <v>45769.25</v>
      </c>
      <c r="U1684" s="12">
        <v>380.82</v>
      </c>
    </row>
    <row r="1685" spans="20:21" x14ac:dyDescent="0.2">
      <c r="T1685" s="10">
        <v>45769.75</v>
      </c>
      <c r="U1685" s="12">
        <v>397.5</v>
      </c>
    </row>
    <row r="1686" spans="20:21" x14ac:dyDescent="0.2">
      <c r="T1686" s="10">
        <v>45769.75</v>
      </c>
      <c r="U1686" s="12">
        <v>314.23</v>
      </c>
    </row>
    <row r="1687" spans="20:21" x14ac:dyDescent="0.2">
      <c r="T1687" s="10">
        <v>45769.75</v>
      </c>
      <c r="U1687" s="12">
        <v>799</v>
      </c>
    </row>
    <row r="1688" spans="20:21" x14ac:dyDescent="0.2">
      <c r="T1688" s="10">
        <v>45769.75</v>
      </c>
      <c r="U1688" s="12">
        <v>1249</v>
      </c>
    </row>
    <row r="1689" spans="20:21" x14ac:dyDescent="0.2">
      <c r="T1689" s="10">
        <v>45769.75</v>
      </c>
      <c r="U1689" s="12">
        <v>290.54000000000002</v>
      </c>
    </row>
    <row r="1690" spans="20:21" x14ac:dyDescent="0.2">
      <c r="T1690" s="10">
        <v>45770.25</v>
      </c>
      <c r="U1690" s="12">
        <v>999</v>
      </c>
    </row>
    <row r="1691" spans="20:21" x14ac:dyDescent="0.2">
      <c r="T1691" s="10">
        <v>45770.75</v>
      </c>
      <c r="U1691" s="12">
        <v>287.45</v>
      </c>
    </row>
    <row r="1692" spans="20:21" x14ac:dyDescent="0.2">
      <c r="T1692" s="10">
        <v>45770.75</v>
      </c>
      <c r="U1692" s="12">
        <v>589.9</v>
      </c>
    </row>
    <row r="1693" spans="20:21" x14ac:dyDescent="0.2">
      <c r="T1693" s="10">
        <v>45770.75</v>
      </c>
      <c r="U1693" s="12">
        <v>336.08</v>
      </c>
    </row>
    <row r="1694" spans="20:21" x14ac:dyDescent="0.2">
      <c r="T1694" s="10">
        <v>45770.75</v>
      </c>
      <c r="U1694" s="12">
        <v>151.16</v>
      </c>
    </row>
    <row r="1695" spans="20:21" x14ac:dyDescent="0.2">
      <c r="T1695" s="10">
        <v>45770.75</v>
      </c>
      <c r="U1695" s="12">
        <v>217.4</v>
      </c>
    </row>
    <row r="1696" spans="20:21" x14ac:dyDescent="0.2">
      <c r="T1696" s="10">
        <v>45771.25</v>
      </c>
      <c r="U1696" s="12">
        <v>265</v>
      </c>
    </row>
    <row r="1697" spans="20:21" x14ac:dyDescent="0.2">
      <c r="T1697" s="10">
        <v>45771.25</v>
      </c>
      <c r="U1697" s="12">
        <v>386</v>
      </c>
    </row>
    <row r="1698" spans="20:21" x14ac:dyDescent="0.2">
      <c r="T1698" s="10">
        <v>45771.75</v>
      </c>
      <c r="U1698" s="12">
        <v>1000</v>
      </c>
    </row>
    <row r="1699" spans="20:21" x14ac:dyDescent="0.2">
      <c r="T1699" s="10">
        <v>45771.75</v>
      </c>
      <c r="U1699" s="12">
        <v>500</v>
      </c>
    </row>
    <row r="1700" spans="20:21" x14ac:dyDescent="0.2">
      <c r="T1700" s="10">
        <v>45771.75</v>
      </c>
      <c r="U1700" s="12">
        <v>999</v>
      </c>
    </row>
    <row r="1701" spans="20:21" x14ac:dyDescent="0.2">
      <c r="T1701" s="10">
        <v>45771.75</v>
      </c>
      <c r="U1701" s="12">
        <v>144.30000000000001</v>
      </c>
    </row>
    <row r="1702" spans="20:21" x14ac:dyDescent="0.2">
      <c r="T1702" s="10">
        <v>45771.75</v>
      </c>
      <c r="U1702" s="12">
        <v>138.37</v>
      </c>
    </row>
    <row r="1703" spans="20:21" x14ac:dyDescent="0.2">
      <c r="T1703" s="10">
        <v>45772.25</v>
      </c>
      <c r="U1703" s="12">
        <v>999</v>
      </c>
    </row>
    <row r="1704" spans="20:21" x14ac:dyDescent="0.2">
      <c r="T1704" s="10">
        <v>45772.25</v>
      </c>
      <c r="U1704" s="12">
        <v>316</v>
      </c>
    </row>
    <row r="1705" spans="20:21" x14ac:dyDescent="0.2">
      <c r="T1705" s="10">
        <v>45772.25</v>
      </c>
      <c r="U1705" s="12">
        <v>348</v>
      </c>
    </row>
    <row r="1706" spans="20:21" x14ac:dyDescent="0.2">
      <c r="T1706" s="10">
        <v>45772.75</v>
      </c>
      <c r="U1706" s="12">
        <v>266.94</v>
      </c>
    </row>
    <row r="1707" spans="20:21" x14ac:dyDescent="0.2">
      <c r="T1707" s="10">
        <v>45772.75</v>
      </c>
      <c r="U1707" s="12">
        <v>264.88</v>
      </c>
    </row>
    <row r="1708" spans="20:21" x14ac:dyDescent="0.2">
      <c r="T1708" s="10">
        <v>45773.25</v>
      </c>
      <c r="U1708" s="12">
        <v>280</v>
      </c>
    </row>
    <row r="1709" spans="20:21" x14ac:dyDescent="0.2">
      <c r="T1709" s="10">
        <v>45773.25</v>
      </c>
      <c r="U1709" s="12">
        <v>297</v>
      </c>
    </row>
    <row r="1710" spans="20:21" x14ac:dyDescent="0.2">
      <c r="T1710" s="10">
        <v>45773.25</v>
      </c>
      <c r="U1710" s="12">
        <v>160.47</v>
      </c>
    </row>
    <row r="1711" spans="20:21" x14ac:dyDescent="0.2">
      <c r="T1711" s="10">
        <v>45773.75</v>
      </c>
      <c r="U1711" s="12">
        <v>799</v>
      </c>
    </row>
    <row r="1712" spans="20:21" x14ac:dyDescent="0.2">
      <c r="T1712" s="10">
        <v>45773.75</v>
      </c>
      <c r="U1712" s="12">
        <v>489.62</v>
      </c>
    </row>
    <row r="1713" spans="20:21" x14ac:dyDescent="0.2">
      <c r="T1713" s="10">
        <v>45774.25</v>
      </c>
      <c r="U1713" s="12">
        <v>280</v>
      </c>
    </row>
    <row r="1714" spans="20:21" x14ac:dyDescent="0.2">
      <c r="T1714" s="10">
        <v>45774.25</v>
      </c>
      <c r="U1714" s="12">
        <v>147</v>
      </c>
    </row>
    <row r="1715" spans="20:21" x14ac:dyDescent="0.2">
      <c r="T1715" s="10">
        <v>45774.75</v>
      </c>
      <c r="U1715" s="12">
        <v>449.94</v>
      </c>
    </row>
    <row r="1716" spans="20:21" x14ac:dyDescent="0.2">
      <c r="T1716" s="10">
        <v>45774.75</v>
      </c>
      <c r="U1716" s="12">
        <v>300</v>
      </c>
    </row>
    <row r="1717" spans="20:21" x14ac:dyDescent="0.2">
      <c r="T1717" s="10">
        <v>45774.75</v>
      </c>
      <c r="U1717" s="12">
        <v>219.23</v>
      </c>
    </row>
    <row r="1718" spans="20:21" x14ac:dyDescent="0.2">
      <c r="T1718" s="10">
        <v>45774.75</v>
      </c>
      <c r="U1718" s="12">
        <v>375.38</v>
      </c>
    </row>
    <row r="1719" spans="20:21" x14ac:dyDescent="0.2">
      <c r="T1719" s="10">
        <v>45775.25</v>
      </c>
      <c r="U1719" s="12">
        <v>134</v>
      </c>
    </row>
    <row r="1720" spans="20:21" x14ac:dyDescent="0.2">
      <c r="T1720" s="10">
        <v>45775.75</v>
      </c>
      <c r="U1720" s="12">
        <v>215</v>
      </c>
    </row>
    <row r="1721" spans="20:21" x14ac:dyDescent="0.2">
      <c r="T1721" s="10">
        <v>45775.75</v>
      </c>
      <c r="U1721" s="12">
        <v>299.95</v>
      </c>
    </row>
    <row r="1722" spans="20:21" x14ac:dyDescent="0.2">
      <c r="T1722" s="10">
        <v>45775.75</v>
      </c>
      <c r="U1722" s="12">
        <v>210</v>
      </c>
    </row>
    <row r="1723" spans="20:21" x14ac:dyDescent="0.2">
      <c r="T1723" s="10">
        <v>45776.25</v>
      </c>
      <c r="U1723" s="12">
        <v>160.47</v>
      </c>
    </row>
    <row r="1724" spans="20:21" x14ac:dyDescent="0.2">
      <c r="T1724" s="10">
        <v>45776.75</v>
      </c>
      <c r="U1724" s="12">
        <v>397.5</v>
      </c>
    </row>
    <row r="1725" spans="20:21" x14ac:dyDescent="0.2">
      <c r="T1725" s="10">
        <v>45776.75</v>
      </c>
      <c r="U1725" s="12">
        <v>314.23</v>
      </c>
    </row>
    <row r="1726" spans="20:21" x14ac:dyDescent="0.2">
      <c r="T1726" s="10">
        <v>45776.75</v>
      </c>
      <c r="U1726" s="12">
        <v>300</v>
      </c>
    </row>
    <row r="1727" spans="20:21" x14ac:dyDescent="0.2">
      <c r="T1727" s="10">
        <v>45776.75</v>
      </c>
      <c r="U1727" s="12">
        <v>442.5</v>
      </c>
    </row>
    <row r="1728" spans="20:21" x14ac:dyDescent="0.2">
      <c r="T1728" s="10">
        <v>45776.75</v>
      </c>
      <c r="U1728" s="12">
        <v>290.54000000000002</v>
      </c>
    </row>
    <row r="1729" spans="20:21" x14ac:dyDescent="0.2">
      <c r="T1729" s="10">
        <v>45777.75</v>
      </c>
      <c r="U1729" s="12">
        <v>287.45</v>
      </c>
    </row>
    <row r="1730" spans="20:21" x14ac:dyDescent="0.2">
      <c r="T1730" s="10">
        <v>45777.75</v>
      </c>
      <c r="U1730" s="12">
        <v>999</v>
      </c>
    </row>
    <row r="1731" spans="20:21" x14ac:dyDescent="0.2">
      <c r="T1731" s="10">
        <v>45777.75</v>
      </c>
      <c r="U1731" s="12">
        <v>589.9</v>
      </c>
    </row>
    <row r="1732" spans="20:21" x14ac:dyDescent="0.2">
      <c r="T1732" s="10">
        <v>45777.75</v>
      </c>
      <c r="U1732" s="12">
        <v>336.08</v>
      </c>
    </row>
    <row r="1733" spans="20:21" x14ac:dyDescent="0.2">
      <c r="T1733" s="10">
        <v>45777.75</v>
      </c>
      <c r="U1733" s="12">
        <v>151.16</v>
      </c>
    </row>
    <row r="1734" spans="20:21" x14ac:dyDescent="0.2">
      <c r="T1734" s="10">
        <v>45777.75</v>
      </c>
      <c r="U1734" s="12">
        <v>217.5</v>
      </c>
    </row>
    <row r="1735" spans="20:21" x14ac:dyDescent="0.2">
      <c r="T1735" s="10">
        <v>45778.25</v>
      </c>
      <c r="U1735" s="12">
        <v>265</v>
      </c>
    </row>
    <row r="1736" spans="20:21" x14ac:dyDescent="0.2">
      <c r="T1736" s="10">
        <v>45778.75</v>
      </c>
      <c r="U1736" s="12">
        <v>153.47</v>
      </c>
    </row>
    <row r="1737" spans="20:21" x14ac:dyDescent="0.2">
      <c r="T1737" s="10">
        <v>45778.75</v>
      </c>
      <c r="U1737" s="12">
        <v>186.02</v>
      </c>
    </row>
    <row r="1738" spans="20:21" x14ac:dyDescent="0.2">
      <c r="T1738" s="10">
        <v>45778.75</v>
      </c>
      <c r="U1738" s="12">
        <v>230</v>
      </c>
    </row>
    <row r="1739" spans="20:21" x14ac:dyDescent="0.2">
      <c r="T1739" s="10">
        <v>45778.75</v>
      </c>
      <c r="U1739" s="12">
        <v>144.30000000000001</v>
      </c>
    </row>
    <row r="1740" spans="20:21" x14ac:dyDescent="0.2">
      <c r="T1740" s="10">
        <v>45778.75</v>
      </c>
      <c r="U1740" s="12">
        <v>138.37</v>
      </c>
    </row>
    <row r="1741" spans="20:21" x14ac:dyDescent="0.2">
      <c r="T1741" s="10">
        <v>45779.25</v>
      </c>
      <c r="U1741" s="12">
        <v>325</v>
      </c>
    </row>
    <row r="1742" spans="20:21" x14ac:dyDescent="0.2">
      <c r="T1742" s="10">
        <v>45779.25</v>
      </c>
      <c r="U1742" s="12">
        <v>312</v>
      </c>
    </row>
    <row r="1743" spans="20:21" x14ac:dyDescent="0.2">
      <c r="T1743" s="10">
        <v>45779.25</v>
      </c>
      <c r="U1743" s="12">
        <v>230</v>
      </c>
    </row>
    <row r="1744" spans="20:21" x14ac:dyDescent="0.2">
      <c r="T1744" s="10">
        <v>45779.25</v>
      </c>
      <c r="U1744" s="12">
        <v>316</v>
      </c>
    </row>
    <row r="1745" spans="20:21" x14ac:dyDescent="0.2">
      <c r="T1745" s="10">
        <v>45779.25</v>
      </c>
      <c r="U1745" s="12">
        <v>386</v>
      </c>
    </row>
    <row r="1746" spans="20:21" x14ac:dyDescent="0.2">
      <c r="T1746" s="10">
        <v>45779.75</v>
      </c>
      <c r="U1746" s="12">
        <v>999</v>
      </c>
    </row>
    <row r="1747" spans="20:21" x14ac:dyDescent="0.2">
      <c r="T1747" s="10">
        <v>45779.75</v>
      </c>
      <c r="U1747" s="12">
        <v>266.94</v>
      </c>
    </row>
    <row r="1748" spans="20:21" x14ac:dyDescent="0.2">
      <c r="T1748" s="10">
        <v>45779.75</v>
      </c>
      <c r="U1748" s="12">
        <v>264.88</v>
      </c>
    </row>
    <row r="1749" spans="20:21" x14ac:dyDescent="0.2">
      <c r="T1749" s="10">
        <v>45780.25</v>
      </c>
      <c r="U1749" s="12">
        <v>299.95</v>
      </c>
    </row>
    <row r="1750" spans="20:21" x14ac:dyDescent="0.2">
      <c r="T1750" s="10">
        <v>45780.25</v>
      </c>
      <c r="U1750" s="12">
        <v>297</v>
      </c>
    </row>
    <row r="1751" spans="20:21" x14ac:dyDescent="0.2">
      <c r="T1751" s="10">
        <v>45780.25</v>
      </c>
      <c r="U1751" s="12">
        <v>160.47</v>
      </c>
    </row>
    <row r="1752" spans="20:21" x14ac:dyDescent="0.2">
      <c r="T1752" s="10">
        <v>45780.25</v>
      </c>
      <c r="U1752" s="12">
        <v>348</v>
      </c>
    </row>
    <row r="1753" spans="20:21" x14ac:dyDescent="0.2">
      <c r="T1753" s="10">
        <v>45780.75</v>
      </c>
      <c r="U1753" s="12">
        <v>180</v>
      </c>
    </row>
    <row r="1754" spans="20:21" x14ac:dyDescent="0.2">
      <c r="T1754" s="10">
        <v>45780.75</v>
      </c>
      <c r="U1754" s="12">
        <v>489.62</v>
      </c>
    </row>
    <row r="1755" spans="20:21" x14ac:dyDescent="0.2">
      <c r="T1755" s="10">
        <v>45781.25</v>
      </c>
      <c r="U1755" s="12">
        <v>280</v>
      </c>
    </row>
    <row r="1756" spans="20:21" x14ac:dyDescent="0.2">
      <c r="T1756" s="10">
        <v>45781.25</v>
      </c>
      <c r="U1756" s="12">
        <v>147</v>
      </c>
    </row>
    <row r="1757" spans="20:21" x14ac:dyDescent="0.2">
      <c r="T1757" s="10">
        <v>45781.25</v>
      </c>
      <c r="U1757" s="12">
        <v>492.37</v>
      </c>
    </row>
    <row r="1758" spans="20:21" x14ac:dyDescent="0.2">
      <c r="T1758" s="10">
        <v>45781.25</v>
      </c>
      <c r="U1758" s="12">
        <v>999</v>
      </c>
    </row>
    <row r="1759" spans="20:21" x14ac:dyDescent="0.2">
      <c r="T1759" s="10">
        <v>45781.75</v>
      </c>
      <c r="U1759" s="12">
        <v>449.94</v>
      </c>
    </row>
    <row r="1760" spans="20:21" x14ac:dyDescent="0.2">
      <c r="T1760" s="10">
        <v>45781.75</v>
      </c>
      <c r="U1760" s="12">
        <v>300</v>
      </c>
    </row>
    <row r="1761" spans="20:21" x14ac:dyDescent="0.2">
      <c r="T1761" s="10">
        <v>45781.75</v>
      </c>
      <c r="U1761" s="12">
        <v>219.23</v>
      </c>
    </row>
    <row r="1762" spans="20:21" x14ac:dyDescent="0.2">
      <c r="T1762" s="10">
        <v>45781.75</v>
      </c>
      <c r="U1762" s="12">
        <v>375.38</v>
      </c>
    </row>
    <row r="1763" spans="20:21" x14ac:dyDescent="0.2">
      <c r="T1763" s="10">
        <v>45782.25</v>
      </c>
      <c r="U1763" s="12">
        <v>160.47</v>
      </c>
    </row>
    <row r="1764" spans="20:21" x14ac:dyDescent="0.2">
      <c r="T1764" s="10">
        <v>45782.25</v>
      </c>
      <c r="U1764" s="12">
        <v>134</v>
      </c>
    </row>
    <row r="1765" spans="20:21" x14ac:dyDescent="0.2">
      <c r="T1765" s="10">
        <v>45782.75</v>
      </c>
      <c r="U1765" s="12">
        <v>215</v>
      </c>
    </row>
    <row r="1766" spans="20:21" x14ac:dyDescent="0.2">
      <c r="T1766" s="10">
        <v>45782.75</v>
      </c>
      <c r="U1766" s="12">
        <v>299.95</v>
      </c>
    </row>
    <row r="1767" spans="20:21" x14ac:dyDescent="0.2">
      <c r="T1767" s="10">
        <v>45783.75</v>
      </c>
      <c r="U1767" s="12">
        <v>397.5</v>
      </c>
    </row>
    <row r="1768" spans="20:21" x14ac:dyDescent="0.2">
      <c r="T1768" s="10">
        <v>45783.75</v>
      </c>
      <c r="U1768" s="12">
        <v>314.23</v>
      </c>
    </row>
    <row r="1769" spans="20:21" x14ac:dyDescent="0.2">
      <c r="T1769" s="10">
        <v>45783.75</v>
      </c>
      <c r="U1769" s="12">
        <v>300</v>
      </c>
    </row>
    <row r="1770" spans="20:21" x14ac:dyDescent="0.2">
      <c r="T1770" s="10">
        <v>45783.75</v>
      </c>
      <c r="U1770" s="12">
        <v>442.5</v>
      </c>
    </row>
    <row r="1771" spans="20:21" x14ac:dyDescent="0.2">
      <c r="T1771" s="10">
        <v>45783.75</v>
      </c>
      <c r="U1771" s="12">
        <v>290.54000000000002</v>
      </c>
    </row>
    <row r="1772" spans="20:21" x14ac:dyDescent="0.2">
      <c r="T1772" s="10">
        <v>45784.25</v>
      </c>
      <c r="U1772" s="12">
        <v>999</v>
      </c>
    </row>
    <row r="1773" spans="20:21" x14ac:dyDescent="0.2">
      <c r="T1773" s="10">
        <v>45784.75</v>
      </c>
      <c r="U1773" s="12">
        <v>287.45</v>
      </c>
    </row>
    <row r="1774" spans="20:21" x14ac:dyDescent="0.2">
      <c r="T1774" s="10">
        <v>45784.75</v>
      </c>
      <c r="U1774" s="12">
        <v>344.14</v>
      </c>
    </row>
    <row r="1775" spans="20:21" x14ac:dyDescent="0.2">
      <c r="T1775" s="10">
        <v>45784.75</v>
      </c>
      <c r="U1775" s="12">
        <v>589.9</v>
      </c>
    </row>
    <row r="1776" spans="20:21" x14ac:dyDescent="0.2">
      <c r="T1776" s="10">
        <v>45784.75</v>
      </c>
      <c r="U1776" s="12">
        <v>336.08</v>
      </c>
    </row>
    <row r="1777" spans="20:21" x14ac:dyDescent="0.2">
      <c r="T1777" s="10">
        <v>45784.75</v>
      </c>
      <c r="U1777" s="12">
        <v>151.16</v>
      </c>
    </row>
    <row r="1778" spans="20:21" x14ac:dyDescent="0.2">
      <c r="T1778" s="10">
        <v>45785.25</v>
      </c>
      <c r="U1778" s="12">
        <v>265</v>
      </c>
    </row>
    <row r="1779" spans="20:21" x14ac:dyDescent="0.2">
      <c r="T1779" s="10">
        <v>45785.75</v>
      </c>
      <c r="U1779" s="12">
        <v>153.47</v>
      </c>
    </row>
    <row r="1780" spans="20:21" x14ac:dyDescent="0.2">
      <c r="T1780" s="10">
        <v>45785.75</v>
      </c>
      <c r="U1780" s="12">
        <v>999</v>
      </c>
    </row>
    <row r="1781" spans="20:21" x14ac:dyDescent="0.2">
      <c r="T1781" s="10">
        <v>45785.75</v>
      </c>
      <c r="U1781" s="12">
        <v>186.02</v>
      </c>
    </row>
    <row r="1782" spans="20:21" x14ac:dyDescent="0.2">
      <c r="T1782" s="10">
        <v>45785.75</v>
      </c>
      <c r="U1782" s="12">
        <v>230</v>
      </c>
    </row>
    <row r="1783" spans="20:21" x14ac:dyDescent="0.2">
      <c r="T1783" s="10">
        <v>45785.75</v>
      </c>
      <c r="U1783" s="12">
        <v>144.30000000000001</v>
      </c>
    </row>
    <row r="1784" spans="20:21" x14ac:dyDescent="0.2">
      <c r="T1784" s="10">
        <v>45785.75</v>
      </c>
      <c r="U1784" s="12">
        <v>138.37</v>
      </c>
    </row>
    <row r="1785" spans="20:21" x14ac:dyDescent="0.2">
      <c r="T1785" s="10">
        <v>45786.25</v>
      </c>
      <c r="U1785" s="12">
        <v>670</v>
      </c>
    </row>
    <row r="1786" spans="20:21" x14ac:dyDescent="0.2">
      <c r="T1786" s="10">
        <v>45786.25</v>
      </c>
      <c r="U1786" s="12">
        <v>230</v>
      </c>
    </row>
    <row r="1787" spans="20:21" x14ac:dyDescent="0.2">
      <c r="T1787" s="10">
        <v>45786.25</v>
      </c>
      <c r="U1787" s="12">
        <v>316</v>
      </c>
    </row>
    <row r="1788" spans="20:21" x14ac:dyDescent="0.2">
      <c r="T1788" s="10">
        <v>45786.25</v>
      </c>
      <c r="U1788" s="12">
        <v>380.82</v>
      </c>
    </row>
    <row r="1789" spans="20:21" x14ac:dyDescent="0.2">
      <c r="T1789" s="10">
        <v>45786.75</v>
      </c>
      <c r="U1789" s="12">
        <v>230</v>
      </c>
    </row>
    <row r="1790" spans="20:21" x14ac:dyDescent="0.2">
      <c r="T1790" s="10">
        <v>45786.75</v>
      </c>
      <c r="U1790" s="12">
        <v>264.88</v>
      </c>
    </row>
    <row r="1791" spans="20:21" x14ac:dyDescent="0.2">
      <c r="T1791" s="10">
        <v>45787.25</v>
      </c>
      <c r="U1791" s="12">
        <v>280</v>
      </c>
    </row>
    <row r="1792" spans="20:21" x14ac:dyDescent="0.2">
      <c r="T1792" s="10">
        <v>45787.25</v>
      </c>
      <c r="U1792" s="12">
        <v>312</v>
      </c>
    </row>
    <row r="1793" spans="20:21" x14ac:dyDescent="0.2">
      <c r="T1793" s="10">
        <v>45787.25</v>
      </c>
      <c r="U1793" s="12">
        <v>297</v>
      </c>
    </row>
    <row r="1794" spans="20:21" x14ac:dyDescent="0.2">
      <c r="T1794" s="10">
        <v>45787.25</v>
      </c>
      <c r="U1794" s="12">
        <v>160</v>
      </c>
    </row>
    <row r="1795" spans="20:21" x14ac:dyDescent="0.2">
      <c r="T1795" s="10">
        <v>45787.25</v>
      </c>
      <c r="U1795" s="12">
        <v>348</v>
      </c>
    </row>
    <row r="1796" spans="20:21" x14ac:dyDescent="0.2">
      <c r="T1796" s="10">
        <v>45787.75</v>
      </c>
      <c r="U1796" s="12">
        <v>180</v>
      </c>
    </row>
    <row r="1797" spans="20:21" x14ac:dyDescent="0.2">
      <c r="T1797" s="10">
        <v>45787.75</v>
      </c>
      <c r="U1797" s="12">
        <v>489.62</v>
      </c>
    </row>
    <row r="1798" spans="20:21" x14ac:dyDescent="0.2">
      <c r="T1798" s="10">
        <v>45788.25</v>
      </c>
      <c r="U1798" s="12">
        <v>147</v>
      </c>
    </row>
    <row r="1799" spans="20:21" x14ac:dyDescent="0.2">
      <c r="T1799" s="10">
        <v>45788.25</v>
      </c>
      <c r="U1799" s="12">
        <v>230</v>
      </c>
    </row>
    <row r="1800" spans="20:21" x14ac:dyDescent="0.2">
      <c r="T1800" s="10">
        <v>45788.75</v>
      </c>
      <c r="U1800" s="12">
        <v>449.94</v>
      </c>
    </row>
    <row r="1801" spans="20:21" x14ac:dyDescent="0.2">
      <c r="T1801" s="10">
        <v>45788.75</v>
      </c>
      <c r="U1801" s="12">
        <v>300</v>
      </c>
    </row>
    <row r="1802" spans="20:21" x14ac:dyDescent="0.2">
      <c r="T1802" s="10">
        <v>45788.75</v>
      </c>
      <c r="U1802" s="12">
        <v>219.23</v>
      </c>
    </row>
    <row r="1803" spans="20:21" x14ac:dyDescent="0.2">
      <c r="T1803" s="10">
        <v>45788.75</v>
      </c>
      <c r="U1803" s="12">
        <v>375.38</v>
      </c>
    </row>
    <row r="1804" spans="20:21" x14ac:dyDescent="0.2">
      <c r="T1804" s="10">
        <v>45789.25</v>
      </c>
      <c r="U1804" s="12">
        <v>299.95</v>
      </c>
    </row>
    <row r="1805" spans="20:21" x14ac:dyDescent="0.2">
      <c r="T1805" s="10">
        <v>45789.25</v>
      </c>
      <c r="U1805" s="12">
        <v>134</v>
      </c>
    </row>
    <row r="1806" spans="20:21" x14ac:dyDescent="0.2">
      <c r="T1806" s="10">
        <v>45789.25</v>
      </c>
      <c r="U1806" s="12">
        <v>386</v>
      </c>
    </row>
    <row r="1807" spans="20:21" x14ac:dyDescent="0.2">
      <c r="T1807" s="10">
        <v>45789.75</v>
      </c>
      <c r="U1807" s="12">
        <v>215</v>
      </c>
    </row>
    <row r="1808" spans="20:21" x14ac:dyDescent="0.2">
      <c r="T1808" s="10">
        <v>45789.75</v>
      </c>
      <c r="U1808" s="12">
        <v>299.95</v>
      </c>
    </row>
    <row r="1809" spans="20:21" x14ac:dyDescent="0.2">
      <c r="T1809" s="10">
        <v>45790.25</v>
      </c>
      <c r="U1809" s="12">
        <v>492.37</v>
      </c>
    </row>
    <row r="1810" spans="20:21" x14ac:dyDescent="0.2">
      <c r="T1810" s="10">
        <v>45790.75</v>
      </c>
      <c r="U1810" s="12">
        <v>397.5</v>
      </c>
    </row>
    <row r="1811" spans="20:21" x14ac:dyDescent="0.2">
      <c r="T1811" s="10">
        <v>45790.75</v>
      </c>
      <c r="U1811" s="12">
        <v>314.23</v>
      </c>
    </row>
    <row r="1812" spans="20:21" x14ac:dyDescent="0.2">
      <c r="T1812" s="10">
        <v>45790.75</v>
      </c>
      <c r="U1812" s="12">
        <v>300</v>
      </c>
    </row>
    <row r="1813" spans="20:21" x14ac:dyDescent="0.2">
      <c r="T1813" s="10">
        <v>45790.75</v>
      </c>
      <c r="U1813" s="12">
        <v>442.5</v>
      </c>
    </row>
    <row r="1814" spans="20:21" x14ac:dyDescent="0.2">
      <c r="T1814" s="10">
        <v>45790.75</v>
      </c>
      <c r="U1814" s="12">
        <v>290.54000000000002</v>
      </c>
    </row>
    <row r="1815" spans="20:21" x14ac:dyDescent="0.2">
      <c r="T1815" s="10">
        <v>45791.25</v>
      </c>
      <c r="U1815" s="12">
        <v>160.47</v>
      </c>
    </row>
    <row r="1816" spans="20:21" x14ac:dyDescent="0.2">
      <c r="T1816" s="10">
        <v>45791.25</v>
      </c>
      <c r="U1816" s="12">
        <v>230</v>
      </c>
    </row>
    <row r="1817" spans="20:21" x14ac:dyDescent="0.2">
      <c r="T1817" s="10">
        <v>45791.75</v>
      </c>
      <c r="U1817" s="12">
        <v>999</v>
      </c>
    </row>
    <row r="1818" spans="20:21" x14ac:dyDescent="0.2">
      <c r="T1818" s="10">
        <v>45791.75</v>
      </c>
      <c r="U1818" s="12">
        <v>287.45</v>
      </c>
    </row>
    <row r="1819" spans="20:21" x14ac:dyDescent="0.2">
      <c r="T1819" s="10">
        <v>45791.75</v>
      </c>
      <c r="U1819" s="12">
        <v>344.14</v>
      </c>
    </row>
    <row r="1820" spans="20:21" x14ac:dyDescent="0.2">
      <c r="T1820" s="10">
        <v>45791.75</v>
      </c>
      <c r="U1820" s="12">
        <v>589.9</v>
      </c>
    </row>
    <row r="1821" spans="20:21" x14ac:dyDescent="0.2">
      <c r="T1821" s="10">
        <v>45791.75</v>
      </c>
      <c r="U1821" s="12">
        <v>336.08</v>
      </c>
    </row>
    <row r="1822" spans="20:21" x14ac:dyDescent="0.2">
      <c r="T1822" s="10">
        <v>45791.75</v>
      </c>
      <c r="U1822" s="12">
        <v>151.16</v>
      </c>
    </row>
    <row r="1823" spans="20:21" x14ac:dyDescent="0.2">
      <c r="T1823" s="10">
        <v>45792.25</v>
      </c>
      <c r="U1823" s="12">
        <v>325</v>
      </c>
    </row>
    <row r="1824" spans="20:21" x14ac:dyDescent="0.2">
      <c r="T1824" s="10">
        <v>45792.75</v>
      </c>
      <c r="U1824" s="12">
        <v>153.47</v>
      </c>
    </row>
    <row r="1825" spans="20:21" x14ac:dyDescent="0.2">
      <c r="T1825" s="10">
        <v>45792.75</v>
      </c>
      <c r="U1825" s="12">
        <v>288.60000000000002</v>
      </c>
    </row>
    <row r="1826" spans="20:21" x14ac:dyDescent="0.2">
      <c r="T1826" s="10">
        <v>45792.75</v>
      </c>
      <c r="U1826" s="12">
        <v>186.02</v>
      </c>
    </row>
    <row r="1827" spans="20:21" x14ac:dyDescent="0.2">
      <c r="T1827" s="10">
        <v>45792.75</v>
      </c>
      <c r="U1827" s="12">
        <v>999</v>
      </c>
    </row>
    <row r="1828" spans="20:21" x14ac:dyDescent="0.2">
      <c r="T1828" s="10">
        <v>45792.75</v>
      </c>
      <c r="U1828" s="12">
        <v>230</v>
      </c>
    </row>
    <row r="1829" spans="20:21" x14ac:dyDescent="0.2">
      <c r="T1829" s="10">
        <v>45792.75</v>
      </c>
      <c r="U1829" s="12">
        <v>144.30000000000001</v>
      </c>
    </row>
    <row r="1830" spans="20:21" x14ac:dyDescent="0.2">
      <c r="T1830" s="10">
        <v>45792.75</v>
      </c>
      <c r="U1830" s="12">
        <v>138.37</v>
      </c>
    </row>
    <row r="1831" spans="20:21" x14ac:dyDescent="0.2">
      <c r="T1831" s="10">
        <v>45793.25</v>
      </c>
      <c r="U1831" s="12">
        <v>230</v>
      </c>
    </row>
    <row r="1832" spans="20:21" x14ac:dyDescent="0.2">
      <c r="T1832" s="10">
        <v>45793.25</v>
      </c>
      <c r="U1832" s="12">
        <v>316</v>
      </c>
    </row>
    <row r="1833" spans="20:21" x14ac:dyDescent="0.2">
      <c r="T1833" s="10">
        <v>45793.75</v>
      </c>
      <c r="U1833" s="12">
        <v>230</v>
      </c>
    </row>
    <row r="1834" spans="20:21" x14ac:dyDescent="0.2">
      <c r="T1834" s="10">
        <v>45793.75</v>
      </c>
      <c r="U1834" s="12">
        <v>999</v>
      </c>
    </row>
    <row r="1835" spans="20:21" x14ac:dyDescent="0.2">
      <c r="T1835" s="10">
        <v>45793.75</v>
      </c>
      <c r="U1835" s="12">
        <v>799</v>
      </c>
    </row>
    <row r="1836" spans="20:21" x14ac:dyDescent="0.2">
      <c r="T1836" s="10">
        <v>45793.75</v>
      </c>
      <c r="U1836" s="12">
        <v>799</v>
      </c>
    </row>
    <row r="1837" spans="20:21" x14ac:dyDescent="0.2">
      <c r="T1837" s="10">
        <v>45793.75</v>
      </c>
      <c r="U1837" s="12">
        <v>264.88</v>
      </c>
    </row>
    <row r="1838" spans="20:21" x14ac:dyDescent="0.2">
      <c r="T1838" s="10">
        <v>45794.25</v>
      </c>
      <c r="U1838" s="12">
        <v>299.95</v>
      </c>
    </row>
    <row r="1839" spans="20:21" x14ac:dyDescent="0.2">
      <c r="T1839" s="10">
        <v>45794.25</v>
      </c>
      <c r="U1839" s="12">
        <v>280</v>
      </c>
    </row>
    <row r="1840" spans="20:21" x14ac:dyDescent="0.2">
      <c r="T1840" s="10">
        <v>45794.25</v>
      </c>
      <c r="U1840" s="12">
        <v>297</v>
      </c>
    </row>
    <row r="1841" spans="20:21" x14ac:dyDescent="0.2">
      <c r="T1841" s="10">
        <v>45794.25</v>
      </c>
      <c r="U1841" s="12">
        <v>160</v>
      </c>
    </row>
    <row r="1842" spans="20:21" x14ac:dyDescent="0.2">
      <c r="T1842" s="10">
        <v>45794.25</v>
      </c>
      <c r="U1842" s="12">
        <v>380.82</v>
      </c>
    </row>
    <row r="1843" spans="20:21" x14ac:dyDescent="0.2">
      <c r="T1843" s="10">
        <v>45794.25</v>
      </c>
      <c r="U1843" s="12">
        <v>348</v>
      </c>
    </row>
    <row r="1844" spans="20:21" x14ac:dyDescent="0.2">
      <c r="T1844" s="10">
        <v>45794.75</v>
      </c>
      <c r="U1844" s="12">
        <v>180</v>
      </c>
    </row>
    <row r="1845" spans="20:21" x14ac:dyDescent="0.2">
      <c r="T1845" s="10">
        <v>45794.75</v>
      </c>
      <c r="U1845" s="12">
        <v>489.62</v>
      </c>
    </row>
    <row r="1846" spans="20:21" x14ac:dyDescent="0.2">
      <c r="T1846" s="10">
        <v>45795.25</v>
      </c>
      <c r="U1846" s="12">
        <v>265</v>
      </c>
    </row>
    <row r="1847" spans="20:21" x14ac:dyDescent="0.2">
      <c r="T1847" s="10">
        <v>45795.25</v>
      </c>
      <c r="U1847" s="12">
        <v>147</v>
      </c>
    </row>
    <row r="1848" spans="20:21" x14ac:dyDescent="0.2">
      <c r="T1848" s="10">
        <v>45795.25</v>
      </c>
      <c r="U1848" s="12">
        <v>386</v>
      </c>
    </row>
    <row r="1849" spans="20:21" x14ac:dyDescent="0.2">
      <c r="T1849" s="10">
        <v>45795.25</v>
      </c>
      <c r="U1849" s="12">
        <v>799</v>
      </c>
    </row>
    <row r="1850" spans="20:21" x14ac:dyDescent="0.2">
      <c r="T1850" s="10">
        <v>45795.75</v>
      </c>
      <c r="U1850" s="12">
        <v>449.94</v>
      </c>
    </row>
    <row r="1851" spans="20:21" x14ac:dyDescent="0.2">
      <c r="T1851" s="10">
        <v>45795.75</v>
      </c>
      <c r="U1851" s="12">
        <v>300</v>
      </c>
    </row>
    <row r="1852" spans="20:21" x14ac:dyDescent="0.2">
      <c r="T1852" s="10">
        <v>45795.75</v>
      </c>
      <c r="U1852" s="12">
        <v>219.23</v>
      </c>
    </row>
    <row r="1853" spans="20:21" x14ac:dyDescent="0.2">
      <c r="T1853" s="10">
        <v>45795.75</v>
      </c>
      <c r="U1853" s="12">
        <v>375.38</v>
      </c>
    </row>
    <row r="1854" spans="20:21" x14ac:dyDescent="0.2">
      <c r="T1854" s="10">
        <v>45796.25</v>
      </c>
      <c r="U1854" s="12">
        <v>134</v>
      </c>
    </row>
    <row r="1855" spans="20:21" x14ac:dyDescent="0.2">
      <c r="T1855" s="10">
        <v>45796.75</v>
      </c>
      <c r="U1855" s="12">
        <v>215</v>
      </c>
    </row>
    <row r="1856" spans="20:21" x14ac:dyDescent="0.2">
      <c r="T1856" s="10">
        <v>45797.25</v>
      </c>
      <c r="U1856" s="12">
        <v>160.47</v>
      </c>
    </row>
    <row r="1857" spans="20:21" x14ac:dyDescent="0.2">
      <c r="T1857" s="10">
        <v>45797.75</v>
      </c>
      <c r="U1857" s="12">
        <v>397.5</v>
      </c>
    </row>
    <row r="1858" spans="20:21" x14ac:dyDescent="0.2">
      <c r="T1858" s="10">
        <v>45797.75</v>
      </c>
      <c r="U1858" s="12">
        <v>314.23</v>
      </c>
    </row>
    <row r="1859" spans="20:21" x14ac:dyDescent="0.2">
      <c r="T1859" s="10">
        <v>45797.75</v>
      </c>
      <c r="U1859" s="12">
        <v>300</v>
      </c>
    </row>
    <row r="1860" spans="20:21" x14ac:dyDescent="0.2">
      <c r="T1860" s="10">
        <v>45797.75</v>
      </c>
      <c r="U1860" s="12">
        <v>442.5</v>
      </c>
    </row>
    <row r="1861" spans="20:21" x14ac:dyDescent="0.2">
      <c r="T1861" s="10">
        <v>45797.75</v>
      </c>
      <c r="U1861" s="12">
        <v>290.54000000000002</v>
      </c>
    </row>
    <row r="1862" spans="20:21" x14ac:dyDescent="0.2">
      <c r="T1862" s="10">
        <v>45798.75</v>
      </c>
      <c r="U1862" s="12">
        <v>314.23</v>
      </c>
    </row>
    <row r="1863" spans="20:21" x14ac:dyDescent="0.2">
      <c r="T1863" s="10">
        <v>45798.75</v>
      </c>
      <c r="U1863" s="12">
        <v>287.45</v>
      </c>
    </row>
    <row r="1864" spans="20:21" x14ac:dyDescent="0.2">
      <c r="T1864" s="10">
        <v>45798.75</v>
      </c>
      <c r="U1864" s="12">
        <v>344.14</v>
      </c>
    </row>
    <row r="1865" spans="20:21" x14ac:dyDescent="0.2">
      <c r="T1865" s="10">
        <v>45798.75</v>
      </c>
      <c r="U1865" s="12">
        <v>589.9</v>
      </c>
    </row>
    <row r="1866" spans="20:21" x14ac:dyDescent="0.2">
      <c r="T1866" s="10">
        <v>45798.75</v>
      </c>
      <c r="U1866" s="12">
        <v>336.08</v>
      </c>
    </row>
    <row r="1867" spans="20:21" x14ac:dyDescent="0.2">
      <c r="T1867" s="10">
        <v>45798.75</v>
      </c>
      <c r="U1867" s="12">
        <v>151.16</v>
      </c>
    </row>
    <row r="1868" spans="20:21" x14ac:dyDescent="0.2">
      <c r="T1868" s="10">
        <v>45799.25</v>
      </c>
      <c r="U1868" s="12">
        <v>230</v>
      </c>
    </row>
    <row r="1869" spans="20:21" x14ac:dyDescent="0.2">
      <c r="T1869" s="10">
        <v>45799.25</v>
      </c>
      <c r="U1869" s="12">
        <v>799</v>
      </c>
    </row>
    <row r="1870" spans="20:21" x14ac:dyDescent="0.2">
      <c r="T1870" s="10">
        <v>45799.75</v>
      </c>
      <c r="U1870" s="12">
        <v>153.47</v>
      </c>
    </row>
    <row r="1871" spans="20:21" x14ac:dyDescent="0.2">
      <c r="T1871" s="10">
        <v>45799.75</v>
      </c>
      <c r="U1871" s="12">
        <v>288.60000000000002</v>
      </c>
    </row>
    <row r="1872" spans="20:21" x14ac:dyDescent="0.2">
      <c r="T1872" s="10">
        <v>45799.75</v>
      </c>
      <c r="U1872" s="12">
        <v>186.02</v>
      </c>
    </row>
    <row r="1873" spans="20:21" x14ac:dyDescent="0.2">
      <c r="T1873" s="10">
        <v>45799.75</v>
      </c>
      <c r="U1873" s="12">
        <v>406.11</v>
      </c>
    </row>
    <row r="1874" spans="20:21" x14ac:dyDescent="0.2">
      <c r="T1874" s="10">
        <v>45799.75</v>
      </c>
      <c r="U1874" s="12">
        <v>230</v>
      </c>
    </row>
    <row r="1875" spans="20:21" x14ac:dyDescent="0.2">
      <c r="T1875" s="10">
        <v>45799.75</v>
      </c>
      <c r="U1875" s="12">
        <v>144.30000000000001</v>
      </c>
    </row>
    <row r="1876" spans="20:21" x14ac:dyDescent="0.2">
      <c r="T1876" s="10">
        <v>45799.75</v>
      </c>
      <c r="U1876" s="12">
        <v>138.37</v>
      </c>
    </row>
    <row r="1877" spans="20:21" x14ac:dyDescent="0.2">
      <c r="T1877" s="10">
        <v>45800.25</v>
      </c>
      <c r="U1877" s="12">
        <v>230</v>
      </c>
    </row>
    <row r="1878" spans="20:21" x14ac:dyDescent="0.2">
      <c r="T1878" s="10">
        <v>45800.25</v>
      </c>
      <c r="U1878" s="12">
        <v>316</v>
      </c>
    </row>
    <row r="1879" spans="20:21" x14ac:dyDescent="0.2">
      <c r="T1879" s="10">
        <v>45800.75</v>
      </c>
      <c r="U1879" s="12">
        <v>230</v>
      </c>
    </row>
    <row r="1880" spans="20:21" x14ac:dyDescent="0.2">
      <c r="T1880" s="10">
        <v>45800.75</v>
      </c>
      <c r="U1880" s="12">
        <v>430</v>
      </c>
    </row>
    <row r="1881" spans="20:21" x14ac:dyDescent="0.2">
      <c r="T1881" s="10">
        <v>45800.75</v>
      </c>
      <c r="U1881" s="12">
        <v>219.23</v>
      </c>
    </row>
    <row r="1882" spans="20:21" x14ac:dyDescent="0.2">
      <c r="T1882" s="10">
        <v>45800.75</v>
      </c>
      <c r="U1882" s="12">
        <v>219.23</v>
      </c>
    </row>
    <row r="1883" spans="20:21" x14ac:dyDescent="0.2">
      <c r="T1883" s="10">
        <v>45800.75</v>
      </c>
      <c r="U1883" s="12">
        <v>264.88</v>
      </c>
    </row>
    <row r="1884" spans="20:21" x14ac:dyDescent="0.2">
      <c r="T1884" s="10">
        <v>45801.25</v>
      </c>
      <c r="U1884" s="12">
        <v>325</v>
      </c>
    </row>
    <row r="1885" spans="20:21" x14ac:dyDescent="0.2">
      <c r="T1885" s="10">
        <v>45801.25</v>
      </c>
      <c r="U1885" s="12">
        <v>297</v>
      </c>
    </row>
    <row r="1886" spans="20:21" x14ac:dyDescent="0.2">
      <c r="T1886" s="10">
        <v>45801.25</v>
      </c>
      <c r="U1886" s="12">
        <v>160</v>
      </c>
    </row>
    <row r="1887" spans="20:21" x14ac:dyDescent="0.2">
      <c r="T1887" s="10">
        <v>45801.25</v>
      </c>
      <c r="U1887" s="12">
        <v>380.82</v>
      </c>
    </row>
    <row r="1888" spans="20:21" x14ac:dyDescent="0.2">
      <c r="T1888" s="10">
        <v>45801.25</v>
      </c>
      <c r="U1888" s="12">
        <v>348</v>
      </c>
    </row>
    <row r="1889" spans="20:21" x14ac:dyDescent="0.2">
      <c r="T1889" s="10">
        <v>45801.75</v>
      </c>
      <c r="U1889" s="12">
        <v>180</v>
      </c>
    </row>
    <row r="1890" spans="20:21" x14ac:dyDescent="0.2">
      <c r="T1890" s="10">
        <v>45801.75</v>
      </c>
      <c r="U1890" s="12">
        <v>489.62</v>
      </c>
    </row>
    <row r="1891" spans="20:21" x14ac:dyDescent="0.2">
      <c r="T1891" s="10">
        <v>45801.75</v>
      </c>
      <c r="U1891" s="12">
        <v>999</v>
      </c>
    </row>
    <row r="1892" spans="20:21" x14ac:dyDescent="0.2">
      <c r="T1892" s="10">
        <v>45802.25</v>
      </c>
      <c r="U1892" s="12">
        <v>280</v>
      </c>
    </row>
    <row r="1893" spans="20:21" x14ac:dyDescent="0.2">
      <c r="T1893" s="10">
        <v>45802.25</v>
      </c>
      <c r="U1893" s="12">
        <v>147</v>
      </c>
    </row>
    <row r="1894" spans="20:21" x14ac:dyDescent="0.2">
      <c r="T1894" s="10">
        <v>45802.25</v>
      </c>
      <c r="U1894" s="12">
        <v>386</v>
      </c>
    </row>
    <row r="1895" spans="20:21" x14ac:dyDescent="0.2">
      <c r="T1895" s="10">
        <v>45802.25</v>
      </c>
      <c r="U1895" s="12">
        <v>180</v>
      </c>
    </row>
    <row r="1896" spans="20:21" x14ac:dyDescent="0.2">
      <c r="T1896" s="10">
        <v>45802.75</v>
      </c>
      <c r="U1896" s="12">
        <v>449.94</v>
      </c>
    </row>
    <row r="1897" spans="20:21" x14ac:dyDescent="0.2">
      <c r="T1897" s="10">
        <v>45802.75</v>
      </c>
      <c r="U1897" s="12">
        <v>300</v>
      </c>
    </row>
    <row r="1898" spans="20:21" x14ac:dyDescent="0.2">
      <c r="T1898" s="10">
        <v>45802.75</v>
      </c>
      <c r="U1898" s="12">
        <v>219.23</v>
      </c>
    </row>
    <row r="1899" spans="20:21" x14ac:dyDescent="0.2">
      <c r="T1899" s="10">
        <v>45802.75</v>
      </c>
      <c r="U1899" s="12">
        <v>375.38</v>
      </c>
    </row>
    <row r="1900" spans="20:21" x14ac:dyDescent="0.2">
      <c r="T1900" s="10">
        <v>45803.25</v>
      </c>
      <c r="U1900" s="12">
        <v>274</v>
      </c>
    </row>
    <row r="1901" spans="20:21" x14ac:dyDescent="0.2">
      <c r="T1901" s="10">
        <v>45803.25</v>
      </c>
      <c r="U1901" s="12">
        <v>299.95</v>
      </c>
    </row>
    <row r="1902" spans="20:21" x14ac:dyDescent="0.2">
      <c r="T1902" s="10">
        <v>45803.25</v>
      </c>
      <c r="U1902" s="12">
        <v>134</v>
      </c>
    </row>
    <row r="1903" spans="20:21" x14ac:dyDescent="0.2">
      <c r="T1903" s="10">
        <v>45803.75</v>
      </c>
      <c r="U1903" s="12">
        <v>215</v>
      </c>
    </row>
    <row r="1904" spans="20:21" x14ac:dyDescent="0.2">
      <c r="T1904" s="10">
        <v>45804.25</v>
      </c>
      <c r="U1904" s="12">
        <v>799</v>
      </c>
    </row>
    <row r="1905" spans="20:21" x14ac:dyDescent="0.2">
      <c r="T1905" s="10">
        <v>45804.75</v>
      </c>
      <c r="U1905" s="12">
        <v>1249</v>
      </c>
    </row>
    <row r="1906" spans="20:21" x14ac:dyDescent="0.2">
      <c r="T1906" s="10">
        <v>45804.75</v>
      </c>
      <c r="U1906" s="12">
        <v>999</v>
      </c>
    </row>
    <row r="1907" spans="20:21" x14ac:dyDescent="0.2">
      <c r="T1907" s="10">
        <v>45804.75</v>
      </c>
      <c r="U1907" s="12">
        <v>397.5</v>
      </c>
    </row>
    <row r="1908" spans="20:21" x14ac:dyDescent="0.2">
      <c r="T1908" s="10">
        <v>45804.75</v>
      </c>
      <c r="U1908" s="12">
        <v>314.23</v>
      </c>
    </row>
    <row r="1909" spans="20:21" x14ac:dyDescent="0.2">
      <c r="T1909" s="10">
        <v>45804.75</v>
      </c>
      <c r="U1909" s="12">
        <v>999</v>
      </c>
    </row>
    <row r="1910" spans="20:21" x14ac:dyDescent="0.2">
      <c r="T1910" s="10">
        <v>45804.75</v>
      </c>
      <c r="U1910" s="12">
        <v>300</v>
      </c>
    </row>
    <row r="1911" spans="20:21" x14ac:dyDescent="0.2">
      <c r="T1911" s="10">
        <v>45804.75</v>
      </c>
      <c r="U1911" s="12">
        <v>442.5</v>
      </c>
    </row>
    <row r="1912" spans="20:21" x14ac:dyDescent="0.2">
      <c r="T1912" s="10">
        <v>45804.75</v>
      </c>
      <c r="U1912" s="12">
        <v>290.54000000000002</v>
      </c>
    </row>
    <row r="1913" spans="20:21" x14ac:dyDescent="0.2">
      <c r="T1913" s="10">
        <v>45805.25</v>
      </c>
      <c r="U1913" s="12">
        <v>299.95</v>
      </c>
    </row>
    <row r="1914" spans="20:21" x14ac:dyDescent="0.2">
      <c r="T1914" s="10">
        <v>45805.25</v>
      </c>
      <c r="U1914" s="12">
        <v>670</v>
      </c>
    </row>
    <row r="1915" spans="20:21" x14ac:dyDescent="0.2">
      <c r="T1915" s="10">
        <v>45805.25</v>
      </c>
      <c r="U1915" s="12">
        <v>435</v>
      </c>
    </row>
    <row r="1916" spans="20:21" x14ac:dyDescent="0.2">
      <c r="T1916" s="10">
        <v>45805.25</v>
      </c>
      <c r="U1916" s="12">
        <v>230</v>
      </c>
    </row>
    <row r="1917" spans="20:21" x14ac:dyDescent="0.2">
      <c r="T1917" s="10">
        <v>45805.25</v>
      </c>
      <c r="U1917" s="12">
        <v>230</v>
      </c>
    </row>
    <row r="1918" spans="20:21" x14ac:dyDescent="0.2">
      <c r="T1918" s="10">
        <v>45805.75</v>
      </c>
      <c r="U1918" s="12">
        <v>314.23</v>
      </c>
    </row>
    <row r="1919" spans="20:21" x14ac:dyDescent="0.2">
      <c r="T1919" s="10">
        <v>45805.75</v>
      </c>
      <c r="U1919" s="12">
        <v>287.45</v>
      </c>
    </row>
    <row r="1920" spans="20:21" x14ac:dyDescent="0.2">
      <c r="T1920" s="10">
        <v>45805.75</v>
      </c>
      <c r="U1920" s="12">
        <v>344.14</v>
      </c>
    </row>
    <row r="1921" spans="20:21" x14ac:dyDescent="0.2">
      <c r="T1921" s="10">
        <v>45805.75</v>
      </c>
      <c r="U1921" s="12">
        <v>589.9</v>
      </c>
    </row>
    <row r="1922" spans="20:21" x14ac:dyDescent="0.2">
      <c r="T1922" s="10">
        <v>45805.75</v>
      </c>
      <c r="U1922" s="12">
        <v>336.08</v>
      </c>
    </row>
    <row r="1923" spans="20:21" x14ac:dyDescent="0.2">
      <c r="T1923" s="10">
        <v>45805.75</v>
      </c>
      <c r="U1923" s="12">
        <v>151.16</v>
      </c>
    </row>
    <row r="1924" spans="20:21" x14ac:dyDescent="0.2">
      <c r="T1924" s="10">
        <v>45806.25</v>
      </c>
      <c r="U1924" s="12">
        <v>230</v>
      </c>
    </row>
    <row r="1925" spans="20:21" x14ac:dyDescent="0.2">
      <c r="T1925" s="10">
        <v>45806.25</v>
      </c>
      <c r="U1925" s="12">
        <v>161</v>
      </c>
    </row>
    <row r="1926" spans="20:21" x14ac:dyDescent="0.2">
      <c r="T1926" s="10">
        <v>45806.75</v>
      </c>
      <c r="U1926" s="12">
        <v>153.47</v>
      </c>
    </row>
    <row r="1927" spans="20:21" x14ac:dyDescent="0.2">
      <c r="T1927" s="10">
        <v>45806.75</v>
      </c>
      <c r="U1927" s="12">
        <v>288.60000000000002</v>
      </c>
    </row>
    <row r="1928" spans="20:21" x14ac:dyDescent="0.2">
      <c r="T1928" s="10">
        <v>45806.75</v>
      </c>
      <c r="U1928" s="12">
        <v>186.02</v>
      </c>
    </row>
    <row r="1929" spans="20:21" x14ac:dyDescent="0.2">
      <c r="T1929" s="10">
        <v>45806.75</v>
      </c>
      <c r="U1929" s="12">
        <v>406.11</v>
      </c>
    </row>
    <row r="1930" spans="20:21" x14ac:dyDescent="0.2">
      <c r="T1930" s="10">
        <v>45806.75</v>
      </c>
      <c r="U1930" s="12">
        <v>230</v>
      </c>
    </row>
    <row r="1931" spans="20:21" x14ac:dyDescent="0.2">
      <c r="T1931" s="10">
        <v>45806.75</v>
      </c>
      <c r="U1931" s="12">
        <v>144.30000000000001</v>
      </c>
    </row>
    <row r="1932" spans="20:21" x14ac:dyDescent="0.2">
      <c r="T1932" s="10">
        <v>45806.75</v>
      </c>
      <c r="U1932" s="12">
        <v>138.46</v>
      </c>
    </row>
    <row r="1933" spans="20:21" x14ac:dyDescent="0.2">
      <c r="T1933" s="10">
        <v>45807.25</v>
      </c>
      <c r="U1933" s="12">
        <v>230</v>
      </c>
    </row>
    <row r="1934" spans="20:21" x14ac:dyDescent="0.2">
      <c r="T1934" s="10">
        <v>45807.75</v>
      </c>
      <c r="U1934" s="12">
        <v>230</v>
      </c>
    </row>
    <row r="1935" spans="20:21" x14ac:dyDescent="0.2">
      <c r="T1935" s="10">
        <v>45807.75</v>
      </c>
      <c r="U1935" s="12">
        <v>430</v>
      </c>
    </row>
    <row r="1936" spans="20:21" x14ac:dyDescent="0.2">
      <c r="T1936" s="10">
        <v>45807.75</v>
      </c>
      <c r="U1936" s="12">
        <v>219.23</v>
      </c>
    </row>
    <row r="1937" spans="20:21" x14ac:dyDescent="0.2">
      <c r="T1937" s="10">
        <v>45807.75</v>
      </c>
      <c r="U1937" s="12">
        <v>219.23</v>
      </c>
    </row>
    <row r="1938" spans="20:21" x14ac:dyDescent="0.2">
      <c r="T1938" s="10">
        <v>45807.75</v>
      </c>
      <c r="U1938" s="12">
        <v>264.88</v>
      </c>
    </row>
    <row r="1939" spans="20:21" x14ac:dyDescent="0.2">
      <c r="T1939" s="10">
        <v>45808.25</v>
      </c>
      <c r="U1939" s="12">
        <v>318</v>
      </c>
    </row>
    <row r="1940" spans="20:21" x14ac:dyDescent="0.2">
      <c r="T1940" s="10">
        <v>45808.25</v>
      </c>
      <c r="U1940" s="12">
        <v>325</v>
      </c>
    </row>
    <row r="1941" spans="20:21" x14ac:dyDescent="0.2">
      <c r="T1941" s="10">
        <v>45808.25</v>
      </c>
      <c r="U1941" s="12">
        <v>160</v>
      </c>
    </row>
    <row r="1942" spans="20:21" x14ac:dyDescent="0.2">
      <c r="T1942" s="10">
        <v>45808.25</v>
      </c>
      <c r="U1942" s="12">
        <v>316</v>
      </c>
    </row>
    <row r="1943" spans="20:21" x14ac:dyDescent="0.2">
      <c r="T1943" s="10">
        <v>45808.25</v>
      </c>
      <c r="U1943" s="12">
        <v>492.37</v>
      </c>
    </row>
    <row r="1944" spans="20:21" x14ac:dyDescent="0.2">
      <c r="T1944" s="10">
        <v>45808.25</v>
      </c>
      <c r="U1944" s="12">
        <v>348</v>
      </c>
    </row>
    <row r="1945" spans="20:21" x14ac:dyDescent="0.2">
      <c r="T1945" s="10">
        <v>45808.75</v>
      </c>
      <c r="U1945" s="12">
        <v>180</v>
      </c>
    </row>
    <row r="1946" spans="20:21" x14ac:dyDescent="0.2">
      <c r="T1946" s="10">
        <v>45808.75</v>
      </c>
      <c r="U1946" s="12">
        <v>489.62</v>
      </c>
    </row>
    <row r="1947" spans="20:21" x14ac:dyDescent="0.2">
      <c r="T1947" s="10">
        <v>45808.75</v>
      </c>
      <c r="U1947" s="12">
        <v>624.5</v>
      </c>
    </row>
    <row r="1948" spans="20:21" x14ac:dyDescent="0.2">
      <c r="T1948" s="10">
        <v>45808.75</v>
      </c>
      <c r="U1948" s="12">
        <v>258</v>
      </c>
    </row>
    <row r="1949" spans="20:21" x14ac:dyDescent="0.2">
      <c r="T1949" s="10">
        <v>45808.75</v>
      </c>
      <c r="U1949" s="12">
        <v>799</v>
      </c>
    </row>
    <row r="1950" spans="20:21" x14ac:dyDescent="0.2">
      <c r="T1950" s="10">
        <v>45809.25</v>
      </c>
      <c r="U1950" s="12">
        <v>280</v>
      </c>
    </row>
    <row r="1951" spans="20:21" x14ac:dyDescent="0.2">
      <c r="T1951" s="10">
        <v>45809.25</v>
      </c>
      <c r="U1951" s="12">
        <v>160.47</v>
      </c>
    </row>
    <row r="1952" spans="20:21" x14ac:dyDescent="0.2">
      <c r="T1952" s="10">
        <v>45809.25</v>
      </c>
      <c r="U1952" s="12">
        <v>799</v>
      </c>
    </row>
    <row r="1953" spans="20:21" x14ac:dyDescent="0.2">
      <c r="T1953" s="10">
        <v>45809.25</v>
      </c>
      <c r="U1953" s="12">
        <v>147</v>
      </c>
    </row>
    <row r="1954" spans="20:21" x14ac:dyDescent="0.2">
      <c r="T1954" s="10">
        <v>45809.25</v>
      </c>
      <c r="U1954" s="12">
        <v>386</v>
      </c>
    </row>
    <row r="1955" spans="20:21" x14ac:dyDescent="0.2">
      <c r="T1955" s="10">
        <v>45809.25</v>
      </c>
      <c r="U1955" s="12">
        <v>1248.0999999999999</v>
      </c>
    </row>
    <row r="1956" spans="20:21" x14ac:dyDescent="0.2">
      <c r="T1956" s="10">
        <v>45809.25</v>
      </c>
      <c r="U1956" s="12">
        <v>178.16</v>
      </c>
    </row>
    <row r="1957" spans="20:21" x14ac:dyDescent="0.2">
      <c r="T1957" s="10">
        <v>45809.75</v>
      </c>
      <c r="U1957" s="12">
        <v>999</v>
      </c>
    </row>
    <row r="1958" spans="20:21" x14ac:dyDescent="0.2">
      <c r="T1958" s="10">
        <v>45809.75</v>
      </c>
      <c r="U1958" s="12">
        <v>449.94</v>
      </c>
    </row>
    <row r="1959" spans="20:21" x14ac:dyDescent="0.2">
      <c r="T1959" s="10">
        <v>45809.75</v>
      </c>
      <c r="U1959" s="12">
        <v>300</v>
      </c>
    </row>
    <row r="1960" spans="20:21" x14ac:dyDescent="0.2">
      <c r="T1960" s="10">
        <v>45809.75</v>
      </c>
      <c r="U1960" s="12">
        <v>219.23</v>
      </c>
    </row>
    <row r="1961" spans="20:21" x14ac:dyDescent="0.2">
      <c r="T1961" s="10">
        <v>45809.75</v>
      </c>
      <c r="U1961" s="12">
        <v>375.38</v>
      </c>
    </row>
    <row r="1962" spans="20:21" x14ac:dyDescent="0.2">
      <c r="T1962" s="10">
        <v>45810.25</v>
      </c>
      <c r="U1962" s="12">
        <v>297</v>
      </c>
    </row>
    <row r="1963" spans="20:21" x14ac:dyDescent="0.2">
      <c r="T1963" s="10">
        <v>45810.25</v>
      </c>
      <c r="U1963" s="12">
        <v>134</v>
      </c>
    </row>
    <row r="1964" spans="20:21" x14ac:dyDescent="0.2">
      <c r="T1964" s="10">
        <v>45810.25</v>
      </c>
      <c r="U1964" s="12">
        <v>180</v>
      </c>
    </row>
    <row r="1965" spans="20:21" x14ac:dyDescent="0.2">
      <c r="T1965" s="10">
        <v>45810.75</v>
      </c>
      <c r="U1965" s="12">
        <v>215</v>
      </c>
    </row>
    <row r="1966" spans="20:21" x14ac:dyDescent="0.2">
      <c r="T1966" s="10">
        <v>45811.75</v>
      </c>
      <c r="U1966" s="12">
        <v>315</v>
      </c>
    </row>
    <row r="1967" spans="20:21" x14ac:dyDescent="0.2">
      <c r="T1967" s="10">
        <v>45811.75</v>
      </c>
      <c r="U1967" s="12">
        <v>230</v>
      </c>
    </row>
    <row r="1968" spans="20:21" x14ac:dyDescent="0.2">
      <c r="T1968" s="10">
        <v>45811.75</v>
      </c>
      <c r="U1968" s="12">
        <v>799</v>
      </c>
    </row>
    <row r="1969" spans="20:21" x14ac:dyDescent="0.2">
      <c r="T1969" s="10">
        <v>45811.75</v>
      </c>
      <c r="U1969" s="12">
        <v>397.5</v>
      </c>
    </row>
    <row r="1970" spans="20:21" x14ac:dyDescent="0.2">
      <c r="T1970" s="10">
        <v>45811.75</v>
      </c>
      <c r="U1970" s="12">
        <v>314.23</v>
      </c>
    </row>
    <row r="1971" spans="20:21" x14ac:dyDescent="0.2">
      <c r="T1971" s="10">
        <v>45811.75</v>
      </c>
      <c r="U1971" s="12">
        <v>258</v>
      </c>
    </row>
    <row r="1972" spans="20:21" x14ac:dyDescent="0.2">
      <c r="T1972" s="10">
        <v>45811.75</v>
      </c>
      <c r="U1972" s="12">
        <v>300</v>
      </c>
    </row>
    <row r="1973" spans="20:21" x14ac:dyDescent="0.2">
      <c r="T1973" s="10">
        <v>45811.75</v>
      </c>
      <c r="U1973" s="12">
        <v>442.5</v>
      </c>
    </row>
    <row r="1974" spans="20:21" x14ac:dyDescent="0.2">
      <c r="T1974" s="10">
        <v>45811.75</v>
      </c>
      <c r="U1974" s="12">
        <v>290.54000000000002</v>
      </c>
    </row>
    <row r="1975" spans="20:21" x14ac:dyDescent="0.2">
      <c r="T1975" s="10">
        <v>45812.25</v>
      </c>
      <c r="U1975" s="12">
        <v>160</v>
      </c>
    </row>
    <row r="1976" spans="20:21" x14ac:dyDescent="0.2">
      <c r="T1976" s="10">
        <v>45812.75</v>
      </c>
      <c r="U1976" s="12">
        <v>314.23</v>
      </c>
    </row>
    <row r="1977" spans="20:21" x14ac:dyDescent="0.2">
      <c r="T1977" s="10">
        <v>45812.75</v>
      </c>
      <c r="U1977" s="12">
        <v>287.45</v>
      </c>
    </row>
    <row r="1978" spans="20:21" x14ac:dyDescent="0.2">
      <c r="T1978" s="10">
        <v>45812.75</v>
      </c>
      <c r="U1978" s="12">
        <v>344.14</v>
      </c>
    </row>
    <row r="1979" spans="20:21" x14ac:dyDescent="0.2">
      <c r="T1979" s="10">
        <v>45812.75</v>
      </c>
      <c r="U1979" s="12">
        <v>336.08</v>
      </c>
    </row>
    <row r="1980" spans="20:21" x14ac:dyDescent="0.2">
      <c r="T1980" s="10">
        <v>45812.75</v>
      </c>
      <c r="U1980" s="12">
        <v>151.16</v>
      </c>
    </row>
    <row r="1981" spans="20:21" x14ac:dyDescent="0.2">
      <c r="T1981" s="10">
        <v>45813.25</v>
      </c>
      <c r="U1981" s="12">
        <v>230</v>
      </c>
    </row>
    <row r="1982" spans="20:21" x14ac:dyDescent="0.2">
      <c r="T1982" s="10">
        <v>45813.25</v>
      </c>
      <c r="U1982" s="12">
        <v>161</v>
      </c>
    </row>
    <row r="1983" spans="20:21" x14ac:dyDescent="0.2">
      <c r="T1983" s="10">
        <v>45813.75</v>
      </c>
      <c r="U1983" s="12">
        <v>999</v>
      </c>
    </row>
    <row r="1984" spans="20:21" x14ac:dyDescent="0.2">
      <c r="T1984" s="10">
        <v>45813.75</v>
      </c>
      <c r="U1984" s="12">
        <v>153.47</v>
      </c>
    </row>
    <row r="1985" spans="20:21" x14ac:dyDescent="0.2">
      <c r="T1985" s="10">
        <v>45813.75</v>
      </c>
      <c r="U1985" s="12">
        <v>288.60000000000002</v>
      </c>
    </row>
    <row r="1986" spans="20:21" x14ac:dyDescent="0.2">
      <c r="T1986" s="10">
        <v>45813.75</v>
      </c>
      <c r="U1986" s="12">
        <v>186.02</v>
      </c>
    </row>
    <row r="1987" spans="20:21" x14ac:dyDescent="0.2">
      <c r="T1987" s="10">
        <v>45813.75</v>
      </c>
      <c r="U1987" s="12">
        <v>406.11</v>
      </c>
    </row>
    <row r="1988" spans="20:21" x14ac:dyDescent="0.2">
      <c r="T1988" s="10">
        <v>45813.75</v>
      </c>
      <c r="U1988" s="12">
        <v>230</v>
      </c>
    </row>
    <row r="1989" spans="20:21" x14ac:dyDescent="0.2">
      <c r="T1989" s="10">
        <v>45813.75</v>
      </c>
      <c r="U1989" s="12">
        <v>144.30000000000001</v>
      </c>
    </row>
    <row r="1990" spans="20:21" x14ac:dyDescent="0.2">
      <c r="T1990" s="10">
        <v>45814.25</v>
      </c>
      <c r="U1990" s="12">
        <v>230</v>
      </c>
    </row>
    <row r="1991" spans="20:21" x14ac:dyDescent="0.2">
      <c r="T1991" s="10">
        <v>45814.25</v>
      </c>
      <c r="U1991" s="12">
        <v>0</v>
      </c>
    </row>
    <row r="1992" spans="20:21" x14ac:dyDescent="0.2">
      <c r="T1992" s="10">
        <v>45814.25</v>
      </c>
      <c r="U1992" s="12">
        <v>690</v>
      </c>
    </row>
    <row r="1993" spans="20:21" x14ac:dyDescent="0.2">
      <c r="T1993" s="10">
        <v>45814.25</v>
      </c>
      <c r="U1993" s="12">
        <v>316</v>
      </c>
    </row>
    <row r="1994" spans="20:21" x14ac:dyDescent="0.2">
      <c r="T1994" s="10">
        <v>45814.25</v>
      </c>
      <c r="U1994" s="12">
        <v>380.82</v>
      </c>
    </row>
    <row r="1995" spans="20:21" x14ac:dyDescent="0.2">
      <c r="T1995" s="10">
        <v>45814.75</v>
      </c>
      <c r="U1995" s="12">
        <v>230</v>
      </c>
    </row>
    <row r="1996" spans="20:21" x14ac:dyDescent="0.2">
      <c r="T1996" s="10">
        <v>45814.75</v>
      </c>
      <c r="U1996" s="12">
        <v>430</v>
      </c>
    </row>
    <row r="1997" spans="20:21" x14ac:dyDescent="0.2">
      <c r="T1997" s="10">
        <v>45814.75</v>
      </c>
      <c r="U1997" s="12">
        <v>219.23</v>
      </c>
    </row>
    <row r="1998" spans="20:21" x14ac:dyDescent="0.2">
      <c r="T1998" s="10">
        <v>45814.75</v>
      </c>
      <c r="U1998" s="12">
        <v>219.23</v>
      </c>
    </row>
    <row r="1999" spans="20:21" x14ac:dyDescent="0.2">
      <c r="T1999" s="10">
        <v>45814.75</v>
      </c>
      <c r="U1999" s="12">
        <v>264.88</v>
      </c>
    </row>
    <row r="2000" spans="20:21" x14ac:dyDescent="0.2">
      <c r="T2000" s="10">
        <v>45815.25</v>
      </c>
      <c r="U2000" s="12">
        <v>280</v>
      </c>
    </row>
    <row r="2001" spans="20:21" x14ac:dyDescent="0.2">
      <c r="T2001" s="10">
        <v>45815.25</v>
      </c>
      <c r="U2001" s="12">
        <v>160</v>
      </c>
    </row>
    <row r="2002" spans="20:21" x14ac:dyDescent="0.2">
      <c r="T2002" s="10">
        <v>45815.25</v>
      </c>
      <c r="U2002" s="12">
        <v>799</v>
      </c>
    </row>
    <row r="2003" spans="20:21" x14ac:dyDescent="0.2">
      <c r="T2003" s="10">
        <v>45815.75</v>
      </c>
      <c r="U2003" s="12">
        <v>624.5</v>
      </c>
    </row>
    <row r="2004" spans="20:21" x14ac:dyDescent="0.2">
      <c r="T2004" s="10">
        <v>45815.75</v>
      </c>
      <c r="U2004" s="12">
        <v>180</v>
      </c>
    </row>
    <row r="2005" spans="20:21" x14ac:dyDescent="0.2">
      <c r="T2005" s="10">
        <v>45815.75</v>
      </c>
      <c r="U2005" s="12">
        <v>489.62</v>
      </c>
    </row>
    <row r="2006" spans="20:21" x14ac:dyDescent="0.2">
      <c r="T2006" s="10">
        <v>45815.75</v>
      </c>
      <c r="U2006" s="12">
        <v>282.83999999999997</v>
      </c>
    </row>
    <row r="2007" spans="20:21" x14ac:dyDescent="0.2">
      <c r="T2007" s="10">
        <v>45815.75</v>
      </c>
      <c r="U2007" s="12">
        <v>258</v>
      </c>
    </row>
    <row r="2008" spans="20:21" x14ac:dyDescent="0.2">
      <c r="T2008" s="10">
        <v>45815.75</v>
      </c>
      <c r="U2008" s="12">
        <v>300</v>
      </c>
    </row>
    <row r="2009" spans="20:21" x14ac:dyDescent="0.2">
      <c r="T2009" s="10">
        <v>45816.25</v>
      </c>
      <c r="U2009" s="12">
        <v>180</v>
      </c>
    </row>
    <row r="2010" spans="20:21" x14ac:dyDescent="0.2">
      <c r="T2010" s="10">
        <v>45816.25</v>
      </c>
      <c r="U2010" s="12">
        <v>147</v>
      </c>
    </row>
    <row r="2011" spans="20:21" x14ac:dyDescent="0.2">
      <c r="T2011" s="10">
        <v>45816.25</v>
      </c>
      <c r="U2011" s="12">
        <v>180</v>
      </c>
    </row>
    <row r="2012" spans="20:21" x14ac:dyDescent="0.2">
      <c r="T2012" s="10">
        <v>45816.25</v>
      </c>
      <c r="U2012" s="12">
        <v>178.16</v>
      </c>
    </row>
    <row r="2013" spans="20:21" x14ac:dyDescent="0.2">
      <c r="T2013" s="10">
        <v>45816.25</v>
      </c>
      <c r="U2013" s="12">
        <v>348</v>
      </c>
    </row>
    <row r="2014" spans="20:21" x14ac:dyDescent="0.2">
      <c r="T2014" s="10">
        <v>45816.75</v>
      </c>
      <c r="U2014" s="12">
        <v>999</v>
      </c>
    </row>
    <row r="2015" spans="20:21" x14ac:dyDescent="0.2">
      <c r="T2015" s="10">
        <v>45816.75</v>
      </c>
      <c r="U2015" s="12">
        <v>799</v>
      </c>
    </row>
    <row r="2016" spans="20:21" x14ac:dyDescent="0.2">
      <c r="T2016" s="10">
        <v>45816.75</v>
      </c>
      <c r="U2016" s="12">
        <v>230</v>
      </c>
    </row>
    <row r="2017" spans="20:21" x14ac:dyDescent="0.2">
      <c r="T2017" s="10">
        <v>45816.75</v>
      </c>
      <c r="U2017" s="12">
        <v>449.94</v>
      </c>
    </row>
    <row r="2018" spans="20:21" x14ac:dyDescent="0.2">
      <c r="T2018" s="10">
        <v>45816.75</v>
      </c>
      <c r="U2018" s="12">
        <v>300</v>
      </c>
    </row>
    <row r="2019" spans="20:21" x14ac:dyDescent="0.2">
      <c r="T2019" s="10">
        <v>45816.75</v>
      </c>
      <c r="U2019" s="12">
        <v>219.23</v>
      </c>
    </row>
    <row r="2020" spans="20:21" x14ac:dyDescent="0.2">
      <c r="T2020" s="10">
        <v>45816.75</v>
      </c>
      <c r="U2020" s="12">
        <v>375.38</v>
      </c>
    </row>
    <row r="2021" spans="20:21" x14ac:dyDescent="0.2">
      <c r="T2021" s="10">
        <v>45817.25</v>
      </c>
      <c r="U2021" s="12">
        <v>134</v>
      </c>
    </row>
    <row r="2022" spans="20:21" x14ac:dyDescent="0.2">
      <c r="T2022" s="10">
        <v>45817.25</v>
      </c>
      <c r="U2022" s="12">
        <v>160</v>
      </c>
    </row>
    <row r="2023" spans="20:21" x14ac:dyDescent="0.2">
      <c r="T2023" s="10">
        <v>45817.75</v>
      </c>
      <c r="U2023" s="12">
        <v>0</v>
      </c>
    </row>
    <row r="2024" spans="20:21" x14ac:dyDescent="0.2">
      <c r="T2024" s="10">
        <v>45817.75</v>
      </c>
      <c r="U2024" s="12">
        <v>400</v>
      </c>
    </row>
    <row r="2025" spans="20:21" x14ac:dyDescent="0.2">
      <c r="T2025" s="10">
        <v>45817.75</v>
      </c>
      <c r="U2025" s="12">
        <v>215</v>
      </c>
    </row>
    <row r="2026" spans="20:21" x14ac:dyDescent="0.2">
      <c r="T2026" s="10">
        <v>45818.25</v>
      </c>
      <c r="U2026" s="12">
        <v>386</v>
      </c>
    </row>
    <row r="2027" spans="20:21" x14ac:dyDescent="0.2">
      <c r="T2027" s="10">
        <v>45818.25</v>
      </c>
      <c r="U2027" s="12">
        <v>230</v>
      </c>
    </row>
    <row r="2028" spans="20:21" x14ac:dyDescent="0.2">
      <c r="T2028" s="10">
        <v>45818.25</v>
      </c>
      <c r="U2028" s="12">
        <v>230</v>
      </c>
    </row>
    <row r="2029" spans="20:21" x14ac:dyDescent="0.2">
      <c r="T2029" s="10">
        <v>45818.75</v>
      </c>
      <c r="U2029" s="12">
        <v>315</v>
      </c>
    </row>
    <row r="2030" spans="20:21" x14ac:dyDescent="0.2">
      <c r="T2030" s="10">
        <v>45818.75</v>
      </c>
      <c r="U2030" s="12">
        <v>230</v>
      </c>
    </row>
    <row r="2031" spans="20:21" x14ac:dyDescent="0.2">
      <c r="T2031" s="10">
        <v>45818.75</v>
      </c>
      <c r="U2031" s="12">
        <v>180</v>
      </c>
    </row>
    <row r="2032" spans="20:21" x14ac:dyDescent="0.2">
      <c r="T2032" s="10">
        <v>45818.75</v>
      </c>
      <c r="U2032" s="12">
        <v>397.5</v>
      </c>
    </row>
    <row r="2033" spans="20:21" x14ac:dyDescent="0.2">
      <c r="T2033" s="10">
        <v>45818.75</v>
      </c>
      <c r="U2033" s="12">
        <v>314.23</v>
      </c>
    </row>
    <row r="2034" spans="20:21" x14ac:dyDescent="0.2">
      <c r="T2034" s="10">
        <v>45818.75</v>
      </c>
      <c r="U2034" s="12">
        <v>258</v>
      </c>
    </row>
    <row r="2035" spans="20:21" x14ac:dyDescent="0.2">
      <c r="T2035" s="10">
        <v>45818.75</v>
      </c>
      <c r="U2035" s="12">
        <v>300</v>
      </c>
    </row>
    <row r="2036" spans="20:21" x14ac:dyDescent="0.2">
      <c r="T2036" s="10">
        <v>45818.75</v>
      </c>
      <c r="U2036" s="12">
        <v>442.5</v>
      </c>
    </row>
    <row r="2037" spans="20:21" x14ac:dyDescent="0.2">
      <c r="T2037" s="10">
        <v>45818.75</v>
      </c>
      <c r="U2037" s="12">
        <v>290.54000000000002</v>
      </c>
    </row>
    <row r="2038" spans="20:21" x14ac:dyDescent="0.2">
      <c r="T2038" s="10">
        <v>45819.25</v>
      </c>
      <c r="U2038" s="12">
        <v>160.47</v>
      </c>
    </row>
    <row r="2039" spans="20:21" x14ac:dyDescent="0.2">
      <c r="T2039" s="10">
        <v>45819.25</v>
      </c>
      <c r="U2039" s="12">
        <v>1249</v>
      </c>
    </row>
    <row r="2040" spans="20:21" x14ac:dyDescent="0.2">
      <c r="T2040" s="10">
        <v>45819.75</v>
      </c>
      <c r="U2040" s="12">
        <v>314.23</v>
      </c>
    </row>
    <row r="2041" spans="20:21" x14ac:dyDescent="0.2">
      <c r="T2041" s="10">
        <v>45819.75</v>
      </c>
      <c r="U2041" s="12">
        <v>287.45</v>
      </c>
    </row>
    <row r="2042" spans="20:21" x14ac:dyDescent="0.2">
      <c r="T2042" s="10">
        <v>45819.75</v>
      </c>
      <c r="U2042" s="12">
        <v>344.14</v>
      </c>
    </row>
    <row r="2043" spans="20:21" x14ac:dyDescent="0.2">
      <c r="T2043" s="10">
        <v>45819.75</v>
      </c>
      <c r="U2043" s="12">
        <v>336.08</v>
      </c>
    </row>
    <row r="2044" spans="20:21" x14ac:dyDescent="0.2">
      <c r="T2044" s="10">
        <v>45819.75</v>
      </c>
      <c r="U2044" s="12">
        <v>151.28</v>
      </c>
    </row>
    <row r="2045" spans="20:21" x14ac:dyDescent="0.2">
      <c r="T2045" s="10">
        <v>45820.25</v>
      </c>
      <c r="U2045" s="12">
        <v>230</v>
      </c>
    </row>
    <row r="2046" spans="20:21" x14ac:dyDescent="0.2">
      <c r="T2046" s="10">
        <v>45820.25</v>
      </c>
      <c r="U2046" s="12">
        <v>161</v>
      </c>
    </row>
    <row r="2047" spans="20:21" x14ac:dyDescent="0.2">
      <c r="T2047" s="10">
        <v>45820.75</v>
      </c>
      <c r="U2047" s="12">
        <v>399.5</v>
      </c>
    </row>
    <row r="2048" spans="20:21" x14ac:dyDescent="0.2">
      <c r="T2048" s="10">
        <v>45820.75</v>
      </c>
      <c r="U2048" s="12">
        <v>399.5</v>
      </c>
    </row>
    <row r="2049" spans="20:21" x14ac:dyDescent="0.2">
      <c r="T2049" s="10">
        <v>45820.75</v>
      </c>
      <c r="U2049" s="12">
        <v>430</v>
      </c>
    </row>
    <row r="2050" spans="20:21" x14ac:dyDescent="0.2">
      <c r="T2050" s="10">
        <v>45820.75</v>
      </c>
      <c r="U2050" s="12">
        <v>153.47</v>
      </c>
    </row>
    <row r="2051" spans="20:21" x14ac:dyDescent="0.2">
      <c r="T2051" s="10">
        <v>45820.75</v>
      </c>
      <c r="U2051" s="12">
        <v>288.60000000000002</v>
      </c>
    </row>
    <row r="2052" spans="20:21" x14ac:dyDescent="0.2">
      <c r="T2052" s="10">
        <v>45820.75</v>
      </c>
      <c r="U2052" s="12">
        <v>186.02</v>
      </c>
    </row>
    <row r="2053" spans="20:21" x14ac:dyDescent="0.2">
      <c r="T2053" s="10">
        <v>45820.75</v>
      </c>
      <c r="U2053" s="12">
        <v>406.11</v>
      </c>
    </row>
    <row r="2054" spans="20:21" x14ac:dyDescent="0.2">
      <c r="T2054" s="10">
        <v>45820.75</v>
      </c>
      <c r="U2054" s="12">
        <v>230</v>
      </c>
    </row>
    <row r="2055" spans="20:21" x14ac:dyDescent="0.2">
      <c r="T2055" s="10">
        <v>45820.75</v>
      </c>
      <c r="U2055" s="12">
        <v>144.30000000000001</v>
      </c>
    </row>
    <row r="2056" spans="20:21" x14ac:dyDescent="0.2">
      <c r="T2056" s="10">
        <v>45821.25</v>
      </c>
      <c r="U2056" s="12">
        <v>230</v>
      </c>
    </row>
    <row r="2057" spans="20:21" x14ac:dyDescent="0.2">
      <c r="T2057" s="10">
        <v>45821.25</v>
      </c>
      <c r="U2057" s="12">
        <v>220</v>
      </c>
    </row>
    <row r="2058" spans="20:21" x14ac:dyDescent="0.2">
      <c r="T2058" s="10">
        <v>45821.75</v>
      </c>
      <c r="U2058" s="12">
        <v>799</v>
      </c>
    </row>
    <row r="2059" spans="20:21" x14ac:dyDescent="0.2">
      <c r="T2059" s="10">
        <v>45821.75</v>
      </c>
      <c r="U2059" s="12">
        <v>230</v>
      </c>
    </row>
    <row r="2060" spans="20:21" x14ac:dyDescent="0.2">
      <c r="T2060" s="10">
        <v>45821.75</v>
      </c>
      <c r="U2060" s="12">
        <v>430</v>
      </c>
    </row>
    <row r="2061" spans="20:21" x14ac:dyDescent="0.2">
      <c r="T2061" s="10">
        <v>45821.75</v>
      </c>
      <c r="U2061" s="12">
        <v>219.23</v>
      </c>
    </row>
    <row r="2062" spans="20:21" x14ac:dyDescent="0.2">
      <c r="T2062" s="10">
        <v>45821.75</v>
      </c>
      <c r="U2062" s="12">
        <v>219.23</v>
      </c>
    </row>
    <row r="2063" spans="20:21" x14ac:dyDescent="0.2">
      <c r="T2063" s="10">
        <v>45821.75</v>
      </c>
      <c r="U2063" s="12">
        <v>264.88</v>
      </c>
    </row>
    <row r="2064" spans="20:21" x14ac:dyDescent="0.2">
      <c r="T2064" s="10">
        <v>45822.25</v>
      </c>
      <c r="U2064" s="12">
        <v>280</v>
      </c>
    </row>
    <row r="2065" spans="20:21" x14ac:dyDescent="0.2">
      <c r="T2065" s="10">
        <v>45822.25</v>
      </c>
      <c r="U2065" s="12">
        <v>1249</v>
      </c>
    </row>
    <row r="2066" spans="20:21" x14ac:dyDescent="0.2">
      <c r="T2066" s="10">
        <v>45822.25</v>
      </c>
      <c r="U2066" s="12">
        <v>160</v>
      </c>
    </row>
    <row r="2067" spans="20:21" x14ac:dyDescent="0.2">
      <c r="T2067" s="10">
        <v>45822.25</v>
      </c>
      <c r="U2067" s="12">
        <v>690</v>
      </c>
    </row>
    <row r="2068" spans="20:21" x14ac:dyDescent="0.2">
      <c r="T2068" s="10">
        <v>45822.25</v>
      </c>
      <c r="U2068" s="12">
        <v>316</v>
      </c>
    </row>
    <row r="2069" spans="20:21" x14ac:dyDescent="0.2">
      <c r="T2069" s="10">
        <v>45822.25</v>
      </c>
      <c r="U2069" s="12">
        <v>492.37</v>
      </c>
    </row>
    <row r="2070" spans="20:21" x14ac:dyDescent="0.2">
      <c r="T2070" s="10">
        <v>45822.75</v>
      </c>
      <c r="U2070" s="12">
        <v>799</v>
      </c>
    </row>
    <row r="2071" spans="20:21" x14ac:dyDescent="0.2">
      <c r="T2071" s="10">
        <v>45822.75</v>
      </c>
      <c r="U2071" s="12">
        <v>799</v>
      </c>
    </row>
    <row r="2072" spans="20:21" x14ac:dyDescent="0.2">
      <c r="T2072" s="10">
        <v>45822.75</v>
      </c>
      <c r="U2072" s="12">
        <v>399.5</v>
      </c>
    </row>
    <row r="2073" spans="20:21" x14ac:dyDescent="0.2">
      <c r="T2073" s="10">
        <v>45822.75</v>
      </c>
      <c r="U2073" s="12">
        <v>399.5</v>
      </c>
    </row>
    <row r="2074" spans="20:21" x14ac:dyDescent="0.2">
      <c r="T2074" s="10">
        <v>45822.75</v>
      </c>
      <c r="U2074" s="12">
        <v>298.73</v>
      </c>
    </row>
    <row r="2075" spans="20:21" x14ac:dyDescent="0.2">
      <c r="T2075" s="10">
        <v>45822.75</v>
      </c>
      <c r="U2075" s="12">
        <v>180</v>
      </c>
    </row>
    <row r="2076" spans="20:21" x14ac:dyDescent="0.2">
      <c r="T2076" s="10">
        <v>45822.75</v>
      </c>
      <c r="U2076" s="12">
        <v>489.62</v>
      </c>
    </row>
    <row r="2077" spans="20:21" x14ac:dyDescent="0.2">
      <c r="T2077" s="10">
        <v>45822.75</v>
      </c>
      <c r="U2077" s="12">
        <v>282.83999999999997</v>
      </c>
    </row>
    <row r="2078" spans="20:21" x14ac:dyDescent="0.2">
      <c r="T2078" s="10">
        <v>45822.75</v>
      </c>
      <c r="U2078" s="12">
        <v>258</v>
      </c>
    </row>
    <row r="2079" spans="20:21" x14ac:dyDescent="0.2">
      <c r="T2079" s="10">
        <v>45822.75</v>
      </c>
      <c r="U2079" s="12">
        <v>300</v>
      </c>
    </row>
    <row r="2080" spans="20:21" x14ac:dyDescent="0.2">
      <c r="T2080" s="10">
        <v>45823.25</v>
      </c>
      <c r="U2080" s="12">
        <v>180</v>
      </c>
    </row>
    <row r="2081" spans="20:21" x14ac:dyDescent="0.2">
      <c r="T2081" s="10">
        <v>45823.25</v>
      </c>
      <c r="U2081" s="12">
        <v>147</v>
      </c>
    </row>
    <row r="2082" spans="20:21" x14ac:dyDescent="0.2">
      <c r="T2082" s="10">
        <v>45823.25</v>
      </c>
      <c r="U2082" s="12">
        <v>799</v>
      </c>
    </row>
    <row r="2083" spans="20:21" x14ac:dyDescent="0.2">
      <c r="T2083" s="10">
        <v>45823.25</v>
      </c>
      <c r="U2083" s="12">
        <v>178</v>
      </c>
    </row>
    <row r="2084" spans="20:21" x14ac:dyDescent="0.2">
      <c r="T2084" s="10">
        <v>45823.75</v>
      </c>
      <c r="U2084" s="12">
        <v>430</v>
      </c>
    </row>
    <row r="2085" spans="20:21" x14ac:dyDescent="0.2">
      <c r="T2085" s="10">
        <v>45823.75</v>
      </c>
      <c r="U2085" s="12">
        <v>300</v>
      </c>
    </row>
    <row r="2086" spans="20:21" x14ac:dyDescent="0.2">
      <c r="T2086" s="10">
        <v>45823.75</v>
      </c>
      <c r="U2086" s="12">
        <v>230</v>
      </c>
    </row>
    <row r="2087" spans="20:21" x14ac:dyDescent="0.2">
      <c r="T2087" s="10">
        <v>45823.75</v>
      </c>
      <c r="U2087" s="12">
        <v>449.94</v>
      </c>
    </row>
    <row r="2088" spans="20:21" x14ac:dyDescent="0.2">
      <c r="T2088" s="10">
        <v>45823.75</v>
      </c>
      <c r="U2088" s="12">
        <v>300</v>
      </c>
    </row>
    <row r="2089" spans="20:21" x14ac:dyDescent="0.2">
      <c r="T2089" s="10">
        <v>45823.75</v>
      </c>
      <c r="U2089" s="12">
        <v>219.23</v>
      </c>
    </row>
    <row r="2090" spans="20:21" x14ac:dyDescent="0.2">
      <c r="T2090" s="10">
        <v>45823.75</v>
      </c>
      <c r="U2090" s="12">
        <v>375.38</v>
      </c>
    </row>
    <row r="2091" spans="20:21" x14ac:dyDescent="0.2">
      <c r="T2091" s="10">
        <v>45824.25</v>
      </c>
      <c r="U2091" s="12">
        <v>297</v>
      </c>
    </row>
    <row r="2092" spans="20:21" x14ac:dyDescent="0.2">
      <c r="T2092" s="10">
        <v>45824.25</v>
      </c>
      <c r="U2092" s="12">
        <v>227.33</v>
      </c>
    </row>
    <row r="2093" spans="20:21" x14ac:dyDescent="0.2">
      <c r="T2093" s="10">
        <v>45824.25</v>
      </c>
      <c r="U2093" s="12">
        <v>134</v>
      </c>
    </row>
    <row r="2094" spans="20:21" x14ac:dyDescent="0.2">
      <c r="T2094" s="10">
        <v>45824.25</v>
      </c>
      <c r="U2094" s="12">
        <v>180</v>
      </c>
    </row>
    <row r="2095" spans="20:21" x14ac:dyDescent="0.2">
      <c r="T2095" s="10">
        <v>45824.75</v>
      </c>
      <c r="U2095" s="12">
        <v>324.95</v>
      </c>
    </row>
    <row r="2096" spans="20:21" x14ac:dyDescent="0.2">
      <c r="T2096" s="10">
        <v>45824.75</v>
      </c>
      <c r="U2096" s="12">
        <v>165</v>
      </c>
    </row>
    <row r="2097" spans="20:21" x14ac:dyDescent="0.2">
      <c r="T2097" s="10">
        <v>45824.75</v>
      </c>
      <c r="U2097" s="12">
        <v>215</v>
      </c>
    </row>
    <row r="2098" spans="20:21" x14ac:dyDescent="0.2">
      <c r="T2098" s="10">
        <v>45825.25</v>
      </c>
      <c r="U2098" s="12">
        <v>325</v>
      </c>
    </row>
    <row r="2099" spans="20:21" x14ac:dyDescent="0.2">
      <c r="T2099" s="10">
        <v>45825.25</v>
      </c>
      <c r="U2099" s="12">
        <v>160</v>
      </c>
    </row>
    <row r="2100" spans="20:21" x14ac:dyDescent="0.2">
      <c r="T2100" s="10">
        <v>45825.25</v>
      </c>
      <c r="U2100" s="12">
        <v>348</v>
      </c>
    </row>
    <row r="2101" spans="20:21" x14ac:dyDescent="0.2">
      <c r="T2101" s="10">
        <v>45825.75</v>
      </c>
      <c r="U2101" s="12">
        <v>999.5</v>
      </c>
    </row>
    <row r="2102" spans="20:21" x14ac:dyDescent="0.2">
      <c r="T2102" s="10">
        <v>45825.75</v>
      </c>
      <c r="U2102" s="12">
        <v>315</v>
      </c>
    </row>
    <row r="2103" spans="20:21" x14ac:dyDescent="0.2">
      <c r="T2103" s="10">
        <v>45825.75</v>
      </c>
      <c r="U2103" s="12">
        <v>230</v>
      </c>
    </row>
    <row r="2104" spans="20:21" x14ac:dyDescent="0.2">
      <c r="T2104" s="10">
        <v>45825.75</v>
      </c>
      <c r="U2104" s="12">
        <v>180</v>
      </c>
    </row>
    <row r="2105" spans="20:21" x14ac:dyDescent="0.2">
      <c r="T2105" s="10">
        <v>45825.75</v>
      </c>
      <c r="U2105" s="12">
        <v>397.5</v>
      </c>
    </row>
    <row r="2106" spans="20:21" x14ac:dyDescent="0.2">
      <c r="T2106" s="10">
        <v>45825.75</v>
      </c>
      <c r="U2106" s="12">
        <v>314.23</v>
      </c>
    </row>
    <row r="2107" spans="20:21" x14ac:dyDescent="0.2">
      <c r="T2107" s="10">
        <v>45825.75</v>
      </c>
      <c r="U2107" s="12">
        <v>258</v>
      </c>
    </row>
    <row r="2108" spans="20:21" x14ac:dyDescent="0.2">
      <c r="T2108" s="10">
        <v>45825.75</v>
      </c>
      <c r="U2108" s="12">
        <v>300</v>
      </c>
    </row>
    <row r="2109" spans="20:21" x14ac:dyDescent="0.2">
      <c r="T2109" s="10">
        <v>45825.75</v>
      </c>
      <c r="U2109" s="12">
        <v>442.5</v>
      </c>
    </row>
    <row r="2110" spans="20:21" x14ac:dyDescent="0.2">
      <c r="T2110" s="10">
        <v>45825.75</v>
      </c>
      <c r="U2110" s="12">
        <v>290.54000000000002</v>
      </c>
    </row>
    <row r="2111" spans="20:21" x14ac:dyDescent="0.2">
      <c r="T2111" s="10">
        <v>45826.25</v>
      </c>
      <c r="U2111" s="12">
        <v>160.47</v>
      </c>
    </row>
    <row r="2112" spans="20:21" x14ac:dyDescent="0.2">
      <c r="T2112" s="10">
        <v>45826.75</v>
      </c>
      <c r="U2112" s="12">
        <v>314.23</v>
      </c>
    </row>
    <row r="2113" spans="20:21" x14ac:dyDescent="0.2">
      <c r="T2113" s="10">
        <v>45826.75</v>
      </c>
      <c r="U2113" s="12">
        <v>287.45</v>
      </c>
    </row>
    <row r="2114" spans="20:21" x14ac:dyDescent="0.2">
      <c r="T2114" s="10">
        <v>45826.75</v>
      </c>
      <c r="U2114" s="12">
        <v>344.14</v>
      </c>
    </row>
    <row r="2115" spans="20:21" x14ac:dyDescent="0.2">
      <c r="T2115" s="10">
        <v>45826.75</v>
      </c>
      <c r="U2115" s="12">
        <v>336.08</v>
      </c>
    </row>
    <row r="2116" spans="20:21" x14ac:dyDescent="0.2">
      <c r="T2116" s="10">
        <v>45827.25</v>
      </c>
      <c r="U2116" s="12">
        <v>230</v>
      </c>
    </row>
    <row r="2117" spans="20:21" x14ac:dyDescent="0.2">
      <c r="T2117" s="10">
        <v>45827.25</v>
      </c>
      <c r="U2117" s="12">
        <v>161</v>
      </c>
    </row>
    <row r="2118" spans="20:21" x14ac:dyDescent="0.2">
      <c r="T2118" s="10">
        <v>45827.75</v>
      </c>
      <c r="U2118" s="12">
        <v>169.98</v>
      </c>
    </row>
    <row r="2119" spans="20:21" x14ac:dyDescent="0.2">
      <c r="T2119" s="10">
        <v>45827.75</v>
      </c>
      <c r="U2119" s="12">
        <v>339.95</v>
      </c>
    </row>
    <row r="2120" spans="20:21" x14ac:dyDescent="0.2">
      <c r="T2120" s="10">
        <v>45827.75</v>
      </c>
      <c r="U2120" s="12">
        <v>430</v>
      </c>
    </row>
    <row r="2121" spans="20:21" x14ac:dyDescent="0.2">
      <c r="T2121" s="10">
        <v>45827.75</v>
      </c>
      <c r="U2121" s="12">
        <v>153.47</v>
      </c>
    </row>
    <row r="2122" spans="20:21" x14ac:dyDescent="0.2">
      <c r="T2122" s="10">
        <v>45827.75</v>
      </c>
      <c r="U2122" s="12">
        <v>288.60000000000002</v>
      </c>
    </row>
    <row r="2123" spans="20:21" x14ac:dyDescent="0.2">
      <c r="T2123" s="10">
        <v>45827.75</v>
      </c>
      <c r="U2123" s="12">
        <v>186.02</v>
      </c>
    </row>
    <row r="2124" spans="20:21" x14ac:dyDescent="0.2">
      <c r="T2124" s="10">
        <v>45827.75</v>
      </c>
      <c r="U2124" s="12">
        <v>406.11</v>
      </c>
    </row>
    <row r="2125" spans="20:21" x14ac:dyDescent="0.2">
      <c r="T2125" s="10">
        <v>45827.75</v>
      </c>
      <c r="U2125" s="12">
        <v>230</v>
      </c>
    </row>
    <row r="2126" spans="20:21" x14ac:dyDescent="0.2">
      <c r="T2126" s="10">
        <v>45827.75</v>
      </c>
      <c r="U2126" s="12">
        <v>144.30000000000001</v>
      </c>
    </row>
    <row r="2127" spans="20:21" x14ac:dyDescent="0.2">
      <c r="T2127" s="10">
        <v>45828.25</v>
      </c>
      <c r="U2127" s="12">
        <v>230</v>
      </c>
    </row>
    <row r="2128" spans="20:21" x14ac:dyDescent="0.2">
      <c r="T2128" s="10">
        <v>45828.25</v>
      </c>
      <c r="U2128" s="12">
        <v>799</v>
      </c>
    </row>
    <row r="2129" spans="20:21" x14ac:dyDescent="0.2">
      <c r="T2129" s="10">
        <v>45828.75</v>
      </c>
      <c r="U2129" s="12">
        <v>219.23</v>
      </c>
    </row>
    <row r="2130" spans="20:21" x14ac:dyDescent="0.2">
      <c r="T2130" s="10">
        <v>45828.75</v>
      </c>
      <c r="U2130" s="12">
        <v>799</v>
      </c>
    </row>
    <row r="2131" spans="20:21" x14ac:dyDescent="0.2">
      <c r="T2131" s="10">
        <v>45828.75</v>
      </c>
      <c r="U2131" s="12">
        <v>230</v>
      </c>
    </row>
    <row r="2132" spans="20:21" x14ac:dyDescent="0.2">
      <c r="T2132" s="10">
        <v>45828.75</v>
      </c>
      <c r="U2132" s="12">
        <v>430</v>
      </c>
    </row>
    <row r="2133" spans="20:21" x14ac:dyDescent="0.2">
      <c r="T2133" s="10">
        <v>45828.75</v>
      </c>
      <c r="U2133" s="12">
        <v>219.23</v>
      </c>
    </row>
    <row r="2134" spans="20:21" x14ac:dyDescent="0.2">
      <c r="T2134" s="10">
        <v>45828.75</v>
      </c>
      <c r="U2134" s="12">
        <v>219.23</v>
      </c>
    </row>
    <row r="2135" spans="20:21" x14ac:dyDescent="0.2">
      <c r="T2135" s="10">
        <v>45828.75</v>
      </c>
      <c r="U2135" s="12">
        <v>264.88</v>
      </c>
    </row>
    <row r="2136" spans="20:21" x14ac:dyDescent="0.2">
      <c r="T2136" s="10">
        <v>45829.25</v>
      </c>
      <c r="U2136" s="12">
        <v>280</v>
      </c>
    </row>
    <row r="2137" spans="20:21" x14ac:dyDescent="0.2">
      <c r="T2137" s="10">
        <v>45829.25</v>
      </c>
      <c r="U2137" s="12">
        <v>227</v>
      </c>
    </row>
    <row r="2138" spans="20:21" x14ac:dyDescent="0.2">
      <c r="T2138" s="10">
        <v>45829.25</v>
      </c>
      <c r="U2138" s="12">
        <v>160</v>
      </c>
    </row>
    <row r="2139" spans="20:21" x14ac:dyDescent="0.2">
      <c r="T2139" s="10">
        <v>45829.25</v>
      </c>
      <c r="U2139" s="12">
        <v>690</v>
      </c>
    </row>
    <row r="2140" spans="20:21" x14ac:dyDescent="0.2">
      <c r="T2140" s="10">
        <v>45829.75</v>
      </c>
      <c r="U2140" s="12">
        <v>160.47</v>
      </c>
    </row>
    <row r="2141" spans="20:21" x14ac:dyDescent="0.2">
      <c r="T2141" s="10">
        <v>45829.75</v>
      </c>
      <c r="U2141" s="12">
        <v>300</v>
      </c>
    </row>
    <row r="2142" spans="20:21" x14ac:dyDescent="0.2">
      <c r="T2142" s="10">
        <v>45829.75</v>
      </c>
      <c r="U2142" s="12">
        <v>134.4</v>
      </c>
    </row>
    <row r="2143" spans="20:21" x14ac:dyDescent="0.2">
      <c r="T2143" s="10">
        <v>45829.75</v>
      </c>
      <c r="U2143" s="12">
        <v>339.95</v>
      </c>
    </row>
    <row r="2144" spans="20:21" x14ac:dyDescent="0.2">
      <c r="T2144" s="10">
        <v>45829.75</v>
      </c>
      <c r="U2144" s="12">
        <v>298.73</v>
      </c>
    </row>
    <row r="2145" spans="20:21" x14ac:dyDescent="0.2">
      <c r="T2145" s="10">
        <v>45829.75</v>
      </c>
      <c r="U2145" s="12">
        <v>180</v>
      </c>
    </row>
    <row r="2146" spans="20:21" x14ac:dyDescent="0.2">
      <c r="T2146" s="10">
        <v>45829.75</v>
      </c>
      <c r="U2146" s="12">
        <v>489.62</v>
      </c>
    </row>
    <row r="2147" spans="20:21" x14ac:dyDescent="0.2">
      <c r="T2147" s="10">
        <v>45829.75</v>
      </c>
      <c r="U2147" s="12">
        <v>282.83999999999997</v>
      </c>
    </row>
    <row r="2148" spans="20:21" x14ac:dyDescent="0.2">
      <c r="T2148" s="10">
        <v>45829.75</v>
      </c>
      <c r="U2148" s="12">
        <v>258</v>
      </c>
    </row>
    <row r="2149" spans="20:21" x14ac:dyDescent="0.2">
      <c r="T2149" s="10">
        <v>45829.75</v>
      </c>
      <c r="U2149" s="12">
        <v>300</v>
      </c>
    </row>
    <row r="2150" spans="20:21" x14ac:dyDescent="0.2">
      <c r="T2150" s="10">
        <v>45830.25</v>
      </c>
      <c r="U2150" s="12">
        <v>1250</v>
      </c>
    </row>
    <row r="2151" spans="20:21" x14ac:dyDescent="0.2">
      <c r="T2151" s="10">
        <v>45830.25</v>
      </c>
      <c r="U2151" s="12">
        <v>180</v>
      </c>
    </row>
    <row r="2152" spans="20:21" x14ac:dyDescent="0.2">
      <c r="T2152" s="10">
        <v>45830.25</v>
      </c>
      <c r="U2152" s="12">
        <v>386</v>
      </c>
    </row>
    <row r="2153" spans="20:21" x14ac:dyDescent="0.2">
      <c r="T2153" s="10">
        <v>45830.25</v>
      </c>
      <c r="U2153" s="12">
        <v>160</v>
      </c>
    </row>
    <row r="2154" spans="20:21" x14ac:dyDescent="0.2">
      <c r="T2154" s="10">
        <v>45830.25</v>
      </c>
      <c r="U2154" s="12">
        <v>180</v>
      </c>
    </row>
    <row r="2155" spans="20:21" x14ac:dyDescent="0.2">
      <c r="T2155" s="10">
        <v>45830.25</v>
      </c>
      <c r="U2155" s="12">
        <v>178.16</v>
      </c>
    </row>
    <row r="2156" spans="20:21" x14ac:dyDescent="0.2">
      <c r="T2156" s="10">
        <v>45830.75</v>
      </c>
      <c r="U2156" s="12">
        <v>430</v>
      </c>
    </row>
    <row r="2157" spans="20:21" x14ac:dyDescent="0.2">
      <c r="T2157" s="10">
        <v>45830.75</v>
      </c>
      <c r="U2157" s="12">
        <v>300</v>
      </c>
    </row>
    <row r="2158" spans="20:21" x14ac:dyDescent="0.2">
      <c r="T2158" s="10">
        <v>45830.75</v>
      </c>
      <c r="U2158" s="12">
        <v>230</v>
      </c>
    </row>
    <row r="2159" spans="20:21" x14ac:dyDescent="0.2">
      <c r="T2159" s="10">
        <v>45830.75</v>
      </c>
      <c r="U2159" s="12">
        <v>449.94</v>
      </c>
    </row>
    <row r="2160" spans="20:21" x14ac:dyDescent="0.2">
      <c r="T2160" s="10">
        <v>45830.75</v>
      </c>
      <c r="U2160" s="12">
        <v>300</v>
      </c>
    </row>
    <row r="2161" spans="20:21" x14ac:dyDescent="0.2">
      <c r="T2161" s="10">
        <v>45830.75</v>
      </c>
      <c r="U2161" s="12">
        <v>219.23</v>
      </c>
    </row>
    <row r="2162" spans="20:21" x14ac:dyDescent="0.2">
      <c r="T2162" s="10">
        <v>45830.75</v>
      </c>
      <c r="U2162" s="12">
        <v>375.38</v>
      </c>
    </row>
    <row r="2163" spans="20:21" x14ac:dyDescent="0.2">
      <c r="T2163" s="10">
        <v>45831.25</v>
      </c>
      <c r="U2163" s="12">
        <v>316</v>
      </c>
    </row>
    <row r="2164" spans="20:21" x14ac:dyDescent="0.2">
      <c r="T2164" s="10">
        <v>45831.25</v>
      </c>
      <c r="U2164" s="12">
        <v>147</v>
      </c>
    </row>
    <row r="2165" spans="20:21" x14ac:dyDescent="0.2">
      <c r="T2165" s="10">
        <v>45831.25</v>
      </c>
      <c r="U2165" s="12">
        <v>134</v>
      </c>
    </row>
    <row r="2166" spans="20:21" x14ac:dyDescent="0.2">
      <c r="T2166" s="10">
        <v>45831.25</v>
      </c>
      <c r="U2166" s="12">
        <v>220</v>
      </c>
    </row>
    <row r="2167" spans="20:21" x14ac:dyDescent="0.2">
      <c r="T2167" s="10">
        <v>45831.75</v>
      </c>
      <c r="U2167" s="12">
        <v>799</v>
      </c>
    </row>
    <row r="2168" spans="20:21" x14ac:dyDescent="0.2">
      <c r="T2168" s="10">
        <v>45831.75</v>
      </c>
      <c r="U2168" s="12">
        <v>324.95</v>
      </c>
    </row>
    <row r="2169" spans="20:21" x14ac:dyDescent="0.2">
      <c r="T2169" s="10">
        <v>45831.75</v>
      </c>
      <c r="U2169" s="12">
        <v>165</v>
      </c>
    </row>
    <row r="2170" spans="20:21" x14ac:dyDescent="0.2">
      <c r="T2170" s="10">
        <v>45831.75</v>
      </c>
      <c r="U2170" s="12">
        <v>215</v>
      </c>
    </row>
    <row r="2171" spans="20:21" x14ac:dyDescent="0.2">
      <c r="T2171" s="10">
        <v>45832.25</v>
      </c>
      <c r="U2171" s="12">
        <v>297</v>
      </c>
    </row>
    <row r="2172" spans="20:21" x14ac:dyDescent="0.2">
      <c r="T2172" s="10">
        <v>45832.25</v>
      </c>
      <c r="U2172" s="12">
        <v>492.37</v>
      </c>
    </row>
    <row r="2173" spans="20:21" x14ac:dyDescent="0.2">
      <c r="T2173" s="10">
        <v>45832.25</v>
      </c>
      <c r="U2173" s="12">
        <v>348</v>
      </c>
    </row>
    <row r="2174" spans="20:21" x14ac:dyDescent="0.2">
      <c r="T2174" s="10">
        <v>45832.75</v>
      </c>
      <c r="U2174" s="12">
        <v>364.98</v>
      </c>
    </row>
    <row r="2175" spans="20:21" x14ac:dyDescent="0.2">
      <c r="T2175" s="10">
        <v>45832.75</v>
      </c>
      <c r="U2175" s="12">
        <v>315</v>
      </c>
    </row>
    <row r="2176" spans="20:21" x14ac:dyDescent="0.2">
      <c r="T2176" s="10">
        <v>45832.75</v>
      </c>
      <c r="U2176" s="12">
        <v>230</v>
      </c>
    </row>
    <row r="2177" spans="20:21" x14ac:dyDescent="0.2">
      <c r="T2177" s="10">
        <v>45832.75</v>
      </c>
      <c r="U2177" s="12">
        <v>180</v>
      </c>
    </row>
    <row r="2178" spans="20:21" x14ac:dyDescent="0.2">
      <c r="T2178" s="10">
        <v>45832.75</v>
      </c>
      <c r="U2178" s="12">
        <v>397.5</v>
      </c>
    </row>
    <row r="2179" spans="20:21" x14ac:dyDescent="0.2">
      <c r="T2179" s="10">
        <v>45832.75</v>
      </c>
      <c r="U2179" s="12">
        <v>314.23</v>
      </c>
    </row>
    <row r="2180" spans="20:21" x14ac:dyDescent="0.2">
      <c r="T2180" s="10">
        <v>45832.75</v>
      </c>
      <c r="U2180" s="12">
        <v>258</v>
      </c>
    </row>
    <row r="2181" spans="20:21" x14ac:dyDescent="0.2">
      <c r="T2181" s="10">
        <v>45832.75</v>
      </c>
      <c r="U2181" s="12">
        <v>300</v>
      </c>
    </row>
    <row r="2182" spans="20:21" x14ac:dyDescent="0.2">
      <c r="T2182" s="10">
        <v>45832.75</v>
      </c>
      <c r="U2182" s="12">
        <v>442.5</v>
      </c>
    </row>
    <row r="2183" spans="20:21" x14ac:dyDescent="0.2">
      <c r="T2183" s="10">
        <v>45832.75</v>
      </c>
      <c r="U2183" s="12">
        <v>290.54000000000002</v>
      </c>
    </row>
    <row r="2184" spans="20:21" x14ac:dyDescent="0.2">
      <c r="T2184" s="10">
        <v>45833.25</v>
      </c>
      <c r="U2184" s="12">
        <v>227.33</v>
      </c>
    </row>
    <row r="2185" spans="20:21" x14ac:dyDescent="0.2">
      <c r="T2185" s="10">
        <v>45833.25</v>
      </c>
      <c r="U2185" s="12">
        <v>0</v>
      </c>
    </row>
    <row r="2186" spans="20:21" x14ac:dyDescent="0.2">
      <c r="T2186" s="10">
        <v>45833.25</v>
      </c>
      <c r="U2186" s="12">
        <v>227</v>
      </c>
    </row>
    <row r="2187" spans="20:21" x14ac:dyDescent="0.2">
      <c r="T2187" s="10">
        <v>45833.75</v>
      </c>
      <c r="U2187" s="12">
        <v>314.23</v>
      </c>
    </row>
    <row r="2188" spans="20:21" x14ac:dyDescent="0.2">
      <c r="T2188" s="10">
        <v>45833.75</v>
      </c>
      <c r="U2188" s="12">
        <v>287.45</v>
      </c>
    </row>
    <row r="2189" spans="20:21" x14ac:dyDescent="0.2">
      <c r="T2189" s="10">
        <v>45833.75</v>
      </c>
      <c r="U2189" s="12">
        <v>344.14</v>
      </c>
    </row>
    <row r="2190" spans="20:21" x14ac:dyDescent="0.2">
      <c r="T2190" s="10">
        <v>45833.75</v>
      </c>
      <c r="U2190" s="12">
        <v>336.08</v>
      </c>
    </row>
    <row r="2191" spans="20:21" x14ac:dyDescent="0.2">
      <c r="T2191" s="10">
        <v>45834.25</v>
      </c>
      <c r="U2191" s="12">
        <v>1249</v>
      </c>
    </row>
    <row r="2192" spans="20:21" x14ac:dyDescent="0.2">
      <c r="T2192" s="10">
        <v>45834.25</v>
      </c>
      <c r="U2192" s="12">
        <v>230</v>
      </c>
    </row>
    <row r="2193" spans="20:21" x14ac:dyDescent="0.2">
      <c r="T2193" s="10">
        <v>45834.25</v>
      </c>
      <c r="U2193" s="12">
        <v>161</v>
      </c>
    </row>
    <row r="2194" spans="20:21" x14ac:dyDescent="0.2">
      <c r="T2194" s="10">
        <v>45834.25</v>
      </c>
      <c r="U2194" s="12">
        <v>160</v>
      </c>
    </row>
    <row r="2195" spans="20:21" x14ac:dyDescent="0.2">
      <c r="T2195" s="10">
        <v>45834.25</v>
      </c>
      <c r="U2195" s="12">
        <v>230</v>
      </c>
    </row>
    <row r="2196" spans="20:21" x14ac:dyDescent="0.2">
      <c r="T2196" s="10">
        <v>45834.25</v>
      </c>
      <c r="U2196" s="12">
        <v>230</v>
      </c>
    </row>
    <row r="2197" spans="20:21" x14ac:dyDescent="0.2">
      <c r="T2197" s="10">
        <v>45834.75</v>
      </c>
      <c r="U2197" s="12">
        <v>799</v>
      </c>
    </row>
    <row r="2198" spans="20:21" x14ac:dyDescent="0.2">
      <c r="T2198" s="10">
        <v>45834.75</v>
      </c>
      <c r="U2198" s="12">
        <v>169.98</v>
      </c>
    </row>
    <row r="2199" spans="20:21" x14ac:dyDescent="0.2">
      <c r="T2199" s="10">
        <v>45834.75</v>
      </c>
      <c r="U2199" s="12">
        <v>339.95</v>
      </c>
    </row>
    <row r="2200" spans="20:21" x14ac:dyDescent="0.2">
      <c r="T2200" s="10">
        <v>45834.75</v>
      </c>
      <c r="U2200" s="12">
        <v>430</v>
      </c>
    </row>
    <row r="2201" spans="20:21" x14ac:dyDescent="0.2">
      <c r="T2201" s="10">
        <v>45834.75</v>
      </c>
      <c r="U2201" s="12">
        <v>153.47</v>
      </c>
    </row>
    <row r="2202" spans="20:21" x14ac:dyDescent="0.2">
      <c r="T2202" s="10">
        <v>45834.75</v>
      </c>
      <c r="U2202" s="12">
        <v>288.60000000000002</v>
      </c>
    </row>
    <row r="2203" spans="20:21" x14ac:dyDescent="0.2">
      <c r="T2203" s="10">
        <v>45834.75</v>
      </c>
      <c r="U2203" s="12">
        <v>186.02</v>
      </c>
    </row>
    <row r="2204" spans="20:21" x14ac:dyDescent="0.2">
      <c r="T2204" s="10">
        <v>45834.75</v>
      </c>
      <c r="U2204" s="12">
        <v>406.11</v>
      </c>
    </row>
    <row r="2205" spans="20:21" x14ac:dyDescent="0.2">
      <c r="T2205" s="10">
        <v>45834.75</v>
      </c>
      <c r="U2205" s="12">
        <v>230</v>
      </c>
    </row>
    <row r="2206" spans="20:21" x14ac:dyDescent="0.2">
      <c r="T2206" s="10">
        <v>45834.75</v>
      </c>
      <c r="U2206" s="12">
        <v>144.30000000000001</v>
      </c>
    </row>
    <row r="2207" spans="20:21" x14ac:dyDescent="0.2">
      <c r="T2207" s="10">
        <v>45835.25</v>
      </c>
      <c r="U2207" s="12">
        <v>230</v>
      </c>
    </row>
    <row r="2208" spans="20:21" x14ac:dyDescent="0.2">
      <c r="T2208" s="10">
        <v>45835.25</v>
      </c>
      <c r="U2208" s="12">
        <v>160</v>
      </c>
    </row>
    <row r="2209" spans="20:21" x14ac:dyDescent="0.2">
      <c r="T2209" s="10">
        <v>45835.25</v>
      </c>
      <c r="U2209" s="12">
        <v>799</v>
      </c>
    </row>
    <row r="2210" spans="20:21" x14ac:dyDescent="0.2">
      <c r="T2210" s="10">
        <v>45835.75</v>
      </c>
      <c r="U2210" s="12">
        <v>219.23</v>
      </c>
    </row>
    <row r="2211" spans="20:21" x14ac:dyDescent="0.2">
      <c r="T2211" s="10">
        <v>45835.75</v>
      </c>
      <c r="U2211" s="12">
        <v>180</v>
      </c>
    </row>
    <row r="2212" spans="20:21" x14ac:dyDescent="0.2">
      <c r="T2212" s="10">
        <v>45835.75</v>
      </c>
      <c r="U2212" s="12">
        <v>230</v>
      </c>
    </row>
    <row r="2213" spans="20:21" x14ac:dyDescent="0.2">
      <c r="T2213" s="10">
        <v>45835.75</v>
      </c>
      <c r="U2213" s="12">
        <v>430</v>
      </c>
    </row>
    <row r="2214" spans="20:21" x14ac:dyDescent="0.2">
      <c r="T2214" s="10">
        <v>45835.75</v>
      </c>
      <c r="U2214" s="12">
        <v>219.23</v>
      </c>
    </row>
    <row r="2215" spans="20:21" x14ac:dyDescent="0.2">
      <c r="T2215" s="10">
        <v>45835.75</v>
      </c>
      <c r="U2215" s="12">
        <v>219.23</v>
      </c>
    </row>
    <row r="2216" spans="20:21" x14ac:dyDescent="0.2">
      <c r="T2216" s="10">
        <v>45835.75</v>
      </c>
      <c r="U2216" s="12">
        <v>265.04000000000002</v>
      </c>
    </row>
    <row r="2217" spans="20:21" x14ac:dyDescent="0.2">
      <c r="T2217" s="10">
        <v>45836.25</v>
      </c>
      <c r="U2217" s="12">
        <v>280</v>
      </c>
    </row>
    <row r="2218" spans="20:21" x14ac:dyDescent="0.2">
      <c r="T2218" s="10">
        <v>45836.25</v>
      </c>
      <c r="U2218" s="12">
        <v>220</v>
      </c>
    </row>
    <row r="2219" spans="20:21" x14ac:dyDescent="0.2">
      <c r="T2219" s="10">
        <v>45836.75</v>
      </c>
      <c r="U2219" s="12">
        <v>160.47</v>
      </c>
    </row>
    <row r="2220" spans="20:21" x14ac:dyDescent="0.2">
      <c r="T2220" s="10">
        <v>45836.75</v>
      </c>
      <c r="U2220" s="12">
        <v>300</v>
      </c>
    </row>
    <row r="2221" spans="20:21" x14ac:dyDescent="0.2">
      <c r="T2221" s="10">
        <v>45836.75</v>
      </c>
      <c r="U2221" s="12">
        <v>134.4</v>
      </c>
    </row>
    <row r="2222" spans="20:21" x14ac:dyDescent="0.2">
      <c r="T2222" s="10">
        <v>45836.75</v>
      </c>
      <c r="U2222" s="12">
        <v>339.95</v>
      </c>
    </row>
    <row r="2223" spans="20:21" x14ac:dyDescent="0.2">
      <c r="T2223" s="10">
        <v>45836.75</v>
      </c>
      <c r="U2223" s="12">
        <v>298.73</v>
      </c>
    </row>
    <row r="2224" spans="20:21" x14ac:dyDescent="0.2">
      <c r="T2224" s="10">
        <v>45836.75</v>
      </c>
      <c r="U2224" s="12">
        <v>180</v>
      </c>
    </row>
    <row r="2225" spans="20:21" x14ac:dyDescent="0.2">
      <c r="T2225" s="10">
        <v>45836.75</v>
      </c>
      <c r="U2225" s="12">
        <v>489.62</v>
      </c>
    </row>
    <row r="2226" spans="20:21" x14ac:dyDescent="0.2">
      <c r="T2226" s="10">
        <v>45836.75</v>
      </c>
      <c r="U2226" s="12">
        <v>282.83999999999997</v>
      </c>
    </row>
    <row r="2227" spans="20:21" x14ac:dyDescent="0.2">
      <c r="T2227" s="10">
        <v>45836.75</v>
      </c>
      <c r="U2227" s="12">
        <v>258</v>
      </c>
    </row>
    <row r="2228" spans="20:21" x14ac:dyDescent="0.2">
      <c r="T2228" s="10">
        <v>45836.75</v>
      </c>
      <c r="U2228" s="12">
        <v>300</v>
      </c>
    </row>
    <row r="2229" spans="20:21" x14ac:dyDescent="0.2">
      <c r="T2229" s="10">
        <v>45837.25</v>
      </c>
      <c r="U2229" s="12">
        <v>160.47</v>
      </c>
    </row>
    <row r="2230" spans="20:21" x14ac:dyDescent="0.2">
      <c r="T2230" s="10">
        <v>45837.25</v>
      </c>
      <c r="U2230" s="12">
        <v>227</v>
      </c>
    </row>
    <row r="2231" spans="20:21" x14ac:dyDescent="0.2">
      <c r="T2231" s="10">
        <v>45837.25</v>
      </c>
      <c r="U2231" s="12">
        <v>228</v>
      </c>
    </row>
    <row r="2232" spans="20:21" x14ac:dyDescent="0.2">
      <c r="T2232" s="10">
        <v>45837.25</v>
      </c>
      <c r="U2232" s="12">
        <v>180</v>
      </c>
    </row>
    <row r="2233" spans="20:21" x14ac:dyDescent="0.2">
      <c r="T2233" s="10">
        <v>45837.25</v>
      </c>
      <c r="U2233" s="12">
        <v>147</v>
      </c>
    </row>
    <row r="2234" spans="20:21" x14ac:dyDescent="0.2">
      <c r="T2234" s="10">
        <v>45837.25</v>
      </c>
      <c r="U2234" s="12">
        <v>160</v>
      </c>
    </row>
    <row r="2235" spans="20:21" x14ac:dyDescent="0.2">
      <c r="T2235" s="10">
        <v>45837.25</v>
      </c>
      <c r="U2235" s="12">
        <v>178.16</v>
      </c>
    </row>
    <row r="2236" spans="20:21" x14ac:dyDescent="0.2">
      <c r="T2236" s="10">
        <v>45837.75</v>
      </c>
      <c r="U2236" s="12">
        <v>430</v>
      </c>
    </row>
    <row r="2237" spans="20:21" x14ac:dyDescent="0.2">
      <c r="T2237" s="10">
        <v>45837.75</v>
      </c>
      <c r="U2237" s="12">
        <v>300</v>
      </c>
    </row>
    <row r="2238" spans="20:21" x14ac:dyDescent="0.2">
      <c r="T2238" s="10">
        <v>45837.75</v>
      </c>
      <c r="U2238" s="12">
        <v>230</v>
      </c>
    </row>
    <row r="2239" spans="20:21" x14ac:dyDescent="0.2">
      <c r="T2239" s="10">
        <v>45837.75</v>
      </c>
      <c r="U2239" s="12">
        <v>449.94</v>
      </c>
    </row>
    <row r="2240" spans="20:21" x14ac:dyDescent="0.2">
      <c r="T2240" s="10">
        <v>45837.75</v>
      </c>
      <c r="U2240" s="12">
        <v>300</v>
      </c>
    </row>
    <row r="2241" spans="20:21" x14ac:dyDescent="0.2">
      <c r="T2241" s="10">
        <v>45837.75</v>
      </c>
      <c r="U2241" s="12">
        <v>219.23</v>
      </c>
    </row>
    <row r="2242" spans="20:21" x14ac:dyDescent="0.2">
      <c r="T2242" s="10">
        <v>45837.75</v>
      </c>
      <c r="U2242" s="12">
        <v>375.5</v>
      </c>
    </row>
    <row r="2243" spans="20:21" x14ac:dyDescent="0.2">
      <c r="T2243" s="10">
        <v>45838.25</v>
      </c>
      <c r="U2243" s="12">
        <v>160</v>
      </c>
    </row>
    <row r="2244" spans="20:21" x14ac:dyDescent="0.2">
      <c r="T2244" s="10">
        <v>45838.25</v>
      </c>
      <c r="U2244" s="12">
        <v>134</v>
      </c>
    </row>
    <row r="2245" spans="20:21" x14ac:dyDescent="0.2">
      <c r="T2245" s="10">
        <v>45838.25</v>
      </c>
      <c r="U2245" s="12">
        <v>386</v>
      </c>
    </row>
    <row r="2246" spans="20:21" x14ac:dyDescent="0.2">
      <c r="T2246" s="10">
        <v>45838.75</v>
      </c>
      <c r="U2246" s="12">
        <v>219.23</v>
      </c>
    </row>
    <row r="2247" spans="20:21" x14ac:dyDescent="0.2">
      <c r="T2247" s="10">
        <v>45838.75</v>
      </c>
      <c r="U2247" s="12">
        <v>324.95</v>
      </c>
    </row>
    <row r="2248" spans="20:21" x14ac:dyDescent="0.2">
      <c r="T2248" s="10">
        <v>45838.75</v>
      </c>
      <c r="U2248" s="12">
        <v>165</v>
      </c>
    </row>
    <row r="2249" spans="20:21" x14ac:dyDescent="0.2">
      <c r="T2249" s="10">
        <v>45838.75</v>
      </c>
      <c r="U2249" s="12">
        <v>215</v>
      </c>
    </row>
    <row r="2250" spans="20:21" x14ac:dyDescent="0.2">
      <c r="T2250" s="10">
        <v>45839.25</v>
      </c>
      <c r="U2250" s="12">
        <v>180</v>
      </c>
    </row>
    <row r="2251" spans="20:21" x14ac:dyDescent="0.2">
      <c r="T2251" s="10">
        <v>45839.25</v>
      </c>
      <c r="U2251" s="12">
        <v>227</v>
      </c>
    </row>
    <row r="2252" spans="20:21" x14ac:dyDescent="0.2">
      <c r="T2252" s="10">
        <v>45839.25</v>
      </c>
      <c r="U2252" s="12">
        <v>348</v>
      </c>
    </row>
    <row r="2253" spans="20:21" x14ac:dyDescent="0.2">
      <c r="T2253" s="10">
        <v>45839.75</v>
      </c>
      <c r="U2253" s="12">
        <v>364.98</v>
      </c>
    </row>
    <row r="2254" spans="20:21" x14ac:dyDescent="0.2">
      <c r="T2254" s="10">
        <v>45839.75</v>
      </c>
      <c r="U2254" s="12">
        <v>315</v>
      </c>
    </row>
    <row r="2255" spans="20:21" x14ac:dyDescent="0.2">
      <c r="T2255" s="10">
        <v>45839.75</v>
      </c>
      <c r="U2255" s="12">
        <v>230</v>
      </c>
    </row>
    <row r="2256" spans="20:21" x14ac:dyDescent="0.2">
      <c r="T2256" s="10">
        <v>45839.75</v>
      </c>
      <c r="U2256" s="12">
        <v>180</v>
      </c>
    </row>
    <row r="2257" spans="20:21" x14ac:dyDescent="0.2">
      <c r="T2257" s="10">
        <v>45839.75</v>
      </c>
      <c r="U2257" s="12">
        <v>397.5</v>
      </c>
    </row>
    <row r="2258" spans="20:21" x14ac:dyDescent="0.2">
      <c r="T2258" s="10">
        <v>45839.75</v>
      </c>
      <c r="U2258" s="12">
        <v>314.23</v>
      </c>
    </row>
    <row r="2259" spans="20:21" x14ac:dyDescent="0.2">
      <c r="T2259" s="10">
        <v>45839.75</v>
      </c>
      <c r="U2259" s="12">
        <v>258</v>
      </c>
    </row>
    <row r="2260" spans="20:21" x14ac:dyDescent="0.2">
      <c r="T2260" s="10">
        <v>45839.75</v>
      </c>
      <c r="U2260" s="12">
        <v>300</v>
      </c>
    </row>
    <row r="2261" spans="20:21" x14ac:dyDescent="0.2">
      <c r="T2261" s="10">
        <v>45839.75</v>
      </c>
      <c r="U2261" s="12">
        <v>442.5</v>
      </c>
    </row>
    <row r="2262" spans="20:21" x14ac:dyDescent="0.2">
      <c r="T2262" s="10">
        <v>45839.75</v>
      </c>
      <c r="U2262" s="12">
        <v>290.54000000000002</v>
      </c>
    </row>
    <row r="2263" spans="20:21" x14ac:dyDescent="0.2">
      <c r="T2263" s="10">
        <v>45840.25</v>
      </c>
      <c r="U2263" s="12">
        <v>297</v>
      </c>
    </row>
    <row r="2264" spans="20:21" x14ac:dyDescent="0.2">
      <c r="T2264" s="10">
        <v>45840.25</v>
      </c>
      <c r="U2264" s="12">
        <v>435</v>
      </c>
    </row>
    <row r="2265" spans="20:21" x14ac:dyDescent="0.2">
      <c r="T2265" s="10">
        <v>45840.75</v>
      </c>
      <c r="U2265" s="12">
        <v>1249</v>
      </c>
    </row>
    <row r="2266" spans="20:21" x14ac:dyDescent="0.2">
      <c r="T2266" s="10">
        <v>45840.75</v>
      </c>
      <c r="U2266" s="12">
        <v>314.23</v>
      </c>
    </row>
    <row r="2267" spans="20:21" x14ac:dyDescent="0.2">
      <c r="T2267" s="10">
        <v>45840.75</v>
      </c>
      <c r="U2267" s="12">
        <v>287.45</v>
      </c>
    </row>
    <row r="2268" spans="20:21" x14ac:dyDescent="0.2">
      <c r="T2268" s="10">
        <v>45840.75</v>
      </c>
      <c r="U2268" s="12">
        <v>344.14</v>
      </c>
    </row>
    <row r="2269" spans="20:21" x14ac:dyDescent="0.2">
      <c r="T2269" s="10">
        <v>45840.75</v>
      </c>
      <c r="U2269" s="12">
        <v>336.08</v>
      </c>
    </row>
    <row r="2270" spans="20:21" x14ac:dyDescent="0.2">
      <c r="T2270" s="10">
        <v>45841.25</v>
      </c>
      <c r="U2270" s="12">
        <v>314</v>
      </c>
    </row>
    <row r="2271" spans="20:21" x14ac:dyDescent="0.2">
      <c r="T2271" s="10">
        <v>45841.25</v>
      </c>
      <c r="U2271" s="12">
        <v>227.33</v>
      </c>
    </row>
    <row r="2272" spans="20:21" x14ac:dyDescent="0.2">
      <c r="T2272" s="10">
        <v>45841.25</v>
      </c>
      <c r="U2272" s="12">
        <v>160.47</v>
      </c>
    </row>
    <row r="2273" spans="20:21" x14ac:dyDescent="0.2">
      <c r="T2273" s="10">
        <v>45841.25</v>
      </c>
      <c r="U2273" s="12">
        <v>492.37</v>
      </c>
    </row>
    <row r="2274" spans="20:21" x14ac:dyDescent="0.2">
      <c r="T2274" s="10">
        <v>45841.25</v>
      </c>
      <c r="U2274" s="12">
        <v>160</v>
      </c>
    </row>
    <row r="2275" spans="20:21" x14ac:dyDescent="0.2">
      <c r="T2275" s="10">
        <v>45841.75</v>
      </c>
      <c r="U2275" s="12">
        <v>180</v>
      </c>
    </row>
    <row r="2276" spans="20:21" x14ac:dyDescent="0.2">
      <c r="T2276" s="10">
        <v>45841.75</v>
      </c>
      <c r="U2276" s="12">
        <v>169.98</v>
      </c>
    </row>
    <row r="2277" spans="20:21" x14ac:dyDescent="0.2">
      <c r="T2277" s="10">
        <v>45841.75</v>
      </c>
      <c r="U2277" s="12">
        <v>339.95</v>
      </c>
    </row>
    <row r="2278" spans="20:21" x14ac:dyDescent="0.2">
      <c r="T2278" s="10">
        <v>45841.75</v>
      </c>
      <c r="U2278" s="12">
        <v>430</v>
      </c>
    </row>
    <row r="2279" spans="20:21" x14ac:dyDescent="0.2">
      <c r="T2279" s="10">
        <v>45841.75</v>
      </c>
      <c r="U2279" s="12">
        <v>153.47</v>
      </c>
    </row>
    <row r="2280" spans="20:21" x14ac:dyDescent="0.2">
      <c r="T2280" s="10">
        <v>45841.75</v>
      </c>
      <c r="U2280" s="12">
        <v>288.60000000000002</v>
      </c>
    </row>
    <row r="2281" spans="20:21" x14ac:dyDescent="0.2">
      <c r="T2281" s="10">
        <v>45841.75</v>
      </c>
      <c r="U2281" s="12">
        <v>186.02</v>
      </c>
    </row>
    <row r="2282" spans="20:21" x14ac:dyDescent="0.2">
      <c r="T2282" s="10">
        <v>45841.75</v>
      </c>
      <c r="U2282" s="12">
        <v>406.11</v>
      </c>
    </row>
    <row r="2283" spans="20:21" x14ac:dyDescent="0.2">
      <c r="T2283" s="10">
        <v>45841.75</v>
      </c>
      <c r="U2283" s="12">
        <v>230</v>
      </c>
    </row>
    <row r="2284" spans="20:21" x14ac:dyDescent="0.2">
      <c r="T2284" s="10">
        <v>45841.75</v>
      </c>
      <c r="U2284" s="12">
        <v>144.30000000000001</v>
      </c>
    </row>
    <row r="2285" spans="20:21" x14ac:dyDescent="0.2">
      <c r="T2285" s="10">
        <v>45842.25</v>
      </c>
      <c r="U2285" s="12">
        <v>230</v>
      </c>
    </row>
    <row r="2286" spans="20:21" x14ac:dyDescent="0.2">
      <c r="T2286" s="10">
        <v>45842.25</v>
      </c>
      <c r="U2286" s="12">
        <v>160</v>
      </c>
    </row>
    <row r="2287" spans="20:21" x14ac:dyDescent="0.2">
      <c r="T2287" s="10">
        <v>45842.25</v>
      </c>
      <c r="U2287" s="12">
        <v>219.23</v>
      </c>
    </row>
    <row r="2288" spans="20:21" x14ac:dyDescent="0.2">
      <c r="T2288" s="10">
        <v>45842.75</v>
      </c>
      <c r="U2288" s="12">
        <v>219.23</v>
      </c>
    </row>
    <row r="2289" spans="20:21" x14ac:dyDescent="0.2">
      <c r="T2289" s="10">
        <v>45842.75</v>
      </c>
      <c r="U2289" s="12">
        <v>180</v>
      </c>
    </row>
    <row r="2290" spans="20:21" x14ac:dyDescent="0.2">
      <c r="T2290" s="10">
        <v>45842.75</v>
      </c>
      <c r="U2290" s="12">
        <v>230</v>
      </c>
    </row>
    <row r="2291" spans="20:21" x14ac:dyDescent="0.2">
      <c r="T2291" s="10">
        <v>45842.75</v>
      </c>
      <c r="U2291" s="12">
        <v>430</v>
      </c>
    </row>
    <row r="2292" spans="20:21" x14ac:dyDescent="0.2">
      <c r="T2292" s="10">
        <v>45842.75</v>
      </c>
      <c r="U2292" s="12">
        <v>219.23</v>
      </c>
    </row>
    <row r="2293" spans="20:21" x14ac:dyDescent="0.2">
      <c r="T2293" s="10">
        <v>45842.75</v>
      </c>
      <c r="U2293" s="12">
        <v>219.23</v>
      </c>
    </row>
    <row r="2294" spans="20:21" x14ac:dyDescent="0.2">
      <c r="T2294" s="10">
        <v>45843.25</v>
      </c>
      <c r="U2294" s="12">
        <v>227</v>
      </c>
    </row>
    <row r="2295" spans="20:21" x14ac:dyDescent="0.2">
      <c r="T2295" s="10">
        <v>45843.25</v>
      </c>
      <c r="U2295" s="12">
        <v>227</v>
      </c>
    </row>
    <row r="2296" spans="20:21" x14ac:dyDescent="0.2">
      <c r="T2296" s="10">
        <v>45843.25</v>
      </c>
      <c r="U2296" s="12">
        <v>220</v>
      </c>
    </row>
    <row r="2297" spans="20:21" x14ac:dyDescent="0.2">
      <c r="T2297" s="10">
        <v>45843.75</v>
      </c>
      <c r="U2297" s="12">
        <v>160.47</v>
      </c>
    </row>
    <row r="2298" spans="20:21" x14ac:dyDescent="0.2">
      <c r="T2298" s="10">
        <v>45843.75</v>
      </c>
      <c r="U2298" s="12">
        <v>300</v>
      </c>
    </row>
    <row r="2299" spans="20:21" x14ac:dyDescent="0.2">
      <c r="T2299" s="10">
        <v>45843.75</v>
      </c>
      <c r="U2299" s="12">
        <v>134.4</v>
      </c>
    </row>
    <row r="2300" spans="20:21" x14ac:dyDescent="0.2">
      <c r="T2300" s="10">
        <v>45843.75</v>
      </c>
      <c r="U2300" s="12">
        <v>339.95</v>
      </c>
    </row>
    <row r="2301" spans="20:21" x14ac:dyDescent="0.2">
      <c r="T2301" s="10">
        <v>45843.75</v>
      </c>
      <c r="U2301" s="12">
        <v>298.73</v>
      </c>
    </row>
    <row r="2302" spans="20:21" x14ac:dyDescent="0.2">
      <c r="T2302" s="10">
        <v>45843.75</v>
      </c>
      <c r="U2302" s="12">
        <v>180</v>
      </c>
    </row>
    <row r="2303" spans="20:21" x14ac:dyDescent="0.2">
      <c r="T2303" s="10">
        <v>45843.75</v>
      </c>
      <c r="U2303" s="12">
        <v>489.62</v>
      </c>
    </row>
    <row r="2304" spans="20:21" x14ac:dyDescent="0.2">
      <c r="T2304" s="10">
        <v>45843.75</v>
      </c>
      <c r="U2304" s="12">
        <v>282.83999999999997</v>
      </c>
    </row>
    <row r="2305" spans="20:21" x14ac:dyDescent="0.2">
      <c r="T2305" s="10">
        <v>45843.75</v>
      </c>
      <c r="U2305" s="12">
        <v>258</v>
      </c>
    </row>
    <row r="2306" spans="20:21" x14ac:dyDescent="0.2">
      <c r="T2306" s="10">
        <v>45843.75</v>
      </c>
      <c r="U2306" s="12">
        <v>300</v>
      </c>
    </row>
    <row r="2307" spans="20:21" x14ac:dyDescent="0.2">
      <c r="T2307" s="10">
        <v>45844.25</v>
      </c>
      <c r="U2307" s="12">
        <v>280</v>
      </c>
    </row>
    <row r="2308" spans="20:21" x14ac:dyDescent="0.2">
      <c r="T2308" s="10">
        <v>45844.25</v>
      </c>
      <c r="U2308" s="12">
        <v>160.47</v>
      </c>
    </row>
    <row r="2309" spans="20:21" x14ac:dyDescent="0.2">
      <c r="T2309" s="10">
        <v>45844.25</v>
      </c>
      <c r="U2309" s="12">
        <v>690</v>
      </c>
    </row>
    <row r="2310" spans="20:21" x14ac:dyDescent="0.2">
      <c r="T2310" s="10">
        <v>45844.25</v>
      </c>
      <c r="U2310" s="12">
        <v>228</v>
      </c>
    </row>
    <row r="2311" spans="20:21" x14ac:dyDescent="0.2">
      <c r="T2311" s="10">
        <v>45844.25</v>
      </c>
      <c r="U2311" s="12">
        <v>180</v>
      </c>
    </row>
    <row r="2312" spans="20:21" x14ac:dyDescent="0.2">
      <c r="T2312" s="10">
        <v>45844.25</v>
      </c>
      <c r="U2312" s="12">
        <v>147</v>
      </c>
    </row>
    <row r="2313" spans="20:21" x14ac:dyDescent="0.2">
      <c r="T2313" s="10">
        <v>45844.25</v>
      </c>
      <c r="U2313" s="12">
        <v>178.16</v>
      </c>
    </row>
    <row r="2314" spans="20:21" x14ac:dyDescent="0.2">
      <c r="T2314" s="10">
        <v>45844.75</v>
      </c>
      <c r="U2314" s="12">
        <v>430</v>
      </c>
    </row>
    <row r="2315" spans="20:21" x14ac:dyDescent="0.2">
      <c r="T2315" s="10">
        <v>45844.75</v>
      </c>
      <c r="U2315" s="12">
        <v>300</v>
      </c>
    </row>
    <row r="2316" spans="20:21" x14ac:dyDescent="0.2">
      <c r="T2316" s="10">
        <v>45844.75</v>
      </c>
      <c r="U2316" s="12">
        <v>230</v>
      </c>
    </row>
    <row r="2317" spans="20:21" x14ac:dyDescent="0.2">
      <c r="T2317" s="10">
        <v>45844.75</v>
      </c>
      <c r="U2317" s="12">
        <v>999</v>
      </c>
    </row>
    <row r="2318" spans="20:21" x14ac:dyDescent="0.2">
      <c r="T2318" s="10">
        <v>45844.75</v>
      </c>
      <c r="U2318" s="12">
        <v>449.94</v>
      </c>
    </row>
    <row r="2319" spans="20:21" x14ac:dyDescent="0.2">
      <c r="T2319" s="10">
        <v>45844.75</v>
      </c>
      <c r="U2319" s="12">
        <v>300</v>
      </c>
    </row>
    <row r="2320" spans="20:21" x14ac:dyDescent="0.2">
      <c r="T2320" s="10">
        <v>45844.75</v>
      </c>
      <c r="U2320" s="12">
        <v>219.23</v>
      </c>
    </row>
    <row r="2321" spans="20:21" x14ac:dyDescent="0.2">
      <c r="T2321" s="10">
        <v>45845.25</v>
      </c>
      <c r="U2321" s="12">
        <v>316</v>
      </c>
    </row>
    <row r="2322" spans="20:21" x14ac:dyDescent="0.2">
      <c r="T2322" s="10">
        <v>45845.25</v>
      </c>
      <c r="U2322" s="12">
        <v>134</v>
      </c>
    </row>
    <row r="2323" spans="20:21" x14ac:dyDescent="0.2">
      <c r="T2323" s="10">
        <v>45845.25</v>
      </c>
      <c r="U2323" s="12">
        <v>386</v>
      </c>
    </row>
    <row r="2324" spans="20:21" x14ac:dyDescent="0.2">
      <c r="T2324" s="10">
        <v>45845.25</v>
      </c>
      <c r="U2324" s="12">
        <v>160</v>
      </c>
    </row>
    <row r="2325" spans="20:21" x14ac:dyDescent="0.2">
      <c r="T2325" s="10">
        <v>45845.75</v>
      </c>
      <c r="U2325" s="12">
        <v>219.23</v>
      </c>
    </row>
    <row r="2326" spans="20:21" x14ac:dyDescent="0.2">
      <c r="T2326" s="10">
        <v>45845.75</v>
      </c>
      <c r="U2326" s="12">
        <v>324.95</v>
      </c>
    </row>
    <row r="2327" spans="20:21" x14ac:dyDescent="0.2">
      <c r="T2327" s="10">
        <v>45845.75</v>
      </c>
      <c r="U2327" s="12">
        <v>165</v>
      </c>
    </row>
    <row r="2328" spans="20:21" x14ac:dyDescent="0.2">
      <c r="T2328" s="10">
        <v>45845.75</v>
      </c>
      <c r="U2328" s="12">
        <v>215</v>
      </c>
    </row>
    <row r="2329" spans="20:21" x14ac:dyDescent="0.2">
      <c r="T2329" s="10">
        <v>45846.25</v>
      </c>
      <c r="U2329" s="12">
        <v>348</v>
      </c>
    </row>
    <row r="2330" spans="20:21" x14ac:dyDescent="0.2">
      <c r="T2330" s="10">
        <v>45846.75</v>
      </c>
      <c r="U2330" s="12">
        <v>364.98</v>
      </c>
    </row>
    <row r="2331" spans="20:21" x14ac:dyDescent="0.2">
      <c r="T2331" s="10">
        <v>45846.75</v>
      </c>
      <c r="U2331" s="12">
        <v>315</v>
      </c>
    </row>
    <row r="2332" spans="20:21" x14ac:dyDescent="0.2">
      <c r="T2332" s="10">
        <v>45846.75</v>
      </c>
      <c r="U2332" s="12">
        <v>230</v>
      </c>
    </row>
    <row r="2333" spans="20:21" x14ac:dyDescent="0.2">
      <c r="T2333" s="10">
        <v>45846.75</v>
      </c>
      <c r="U2333" s="12">
        <v>180</v>
      </c>
    </row>
    <row r="2334" spans="20:21" x14ac:dyDescent="0.2">
      <c r="T2334" s="10">
        <v>45846.75</v>
      </c>
      <c r="U2334" s="12">
        <v>397.5</v>
      </c>
    </row>
    <row r="2335" spans="20:21" x14ac:dyDescent="0.2">
      <c r="T2335" s="10">
        <v>45846.75</v>
      </c>
      <c r="U2335" s="12">
        <v>314.23</v>
      </c>
    </row>
    <row r="2336" spans="20:21" x14ac:dyDescent="0.2">
      <c r="T2336" s="10">
        <v>45846.75</v>
      </c>
      <c r="U2336" s="12">
        <v>258</v>
      </c>
    </row>
    <row r="2337" spans="20:21" x14ac:dyDescent="0.2">
      <c r="T2337" s="10">
        <v>45846.75</v>
      </c>
      <c r="U2337" s="12">
        <v>300</v>
      </c>
    </row>
    <row r="2338" spans="20:21" x14ac:dyDescent="0.2">
      <c r="T2338" s="10">
        <v>45846.75</v>
      </c>
      <c r="U2338" s="12">
        <v>442.5</v>
      </c>
    </row>
    <row r="2339" spans="20:21" x14ac:dyDescent="0.2">
      <c r="T2339" s="10">
        <v>45846.75</v>
      </c>
      <c r="U2339" s="12">
        <v>290.54000000000002</v>
      </c>
    </row>
    <row r="2340" spans="20:21" x14ac:dyDescent="0.2">
      <c r="T2340" s="10">
        <v>45847.25</v>
      </c>
      <c r="U2340" s="12">
        <v>297</v>
      </c>
    </row>
    <row r="2341" spans="20:21" x14ac:dyDescent="0.2">
      <c r="T2341" s="10">
        <v>45847.75</v>
      </c>
      <c r="U2341" s="12">
        <v>999</v>
      </c>
    </row>
    <row r="2342" spans="20:21" x14ac:dyDescent="0.2">
      <c r="T2342" s="10">
        <v>45847.75</v>
      </c>
      <c r="U2342" s="12">
        <v>505</v>
      </c>
    </row>
    <row r="2343" spans="20:21" x14ac:dyDescent="0.2">
      <c r="T2343" s="10">
        <v>45847.75</v>
      </c>
      <c r="U2343" s="12">
        <v>314.23</v>
      </c>
    </row>
    <row r="2344" spans="20:21" x14ac:dyDescent="0.2">
      <c r="T2344" s="10">
        <v>45847.75</v>
      </c>
      <c r="U2344" s="12">
        <v>287.45</v>
      </c>
    </row>
    <row r="2345" spans="20:21" x14ac:dyDescent="0.2">
      <c r="T2345" s="10">
        <v>45847.75</v>
      </c>
      <c r="U2345" s="12">
        <v>344.14</v>
      </c>
    </row>
    <row r="2346" spans="20:21" x14ac:dyDescent="0.2">
      <c r="T2346" s="10">
        <v>45847.75</v>
      </c>
      <c r="U2346" s="12">
        <v>336.08</v>
      </c>
    </row>
    <row r="2347" spans="20:21" x14ac:dyDescent="0.2">
      <c r="T2347" s="10">
        <v>45848.25</v>
      </c>
      <c r="U2347" s="12">
        <v>161</v>
      </c>
    </row>
    <row r="2348" spans="20:21" x14ac:dyDescent="0.2">
      <c r="T2348" s="10">
        <v>45848.25</v>
      </c>
      <c r="U2348" s="12">
        <v>227</v>
      </c>
    </row>
    <row r="2349" spans="20:21" x14ac:dyDescent="0.2">
      <c r="T2349" s="10">
        <v>45848.75</v>
      </c>
      <c r="U2349" s="12">
        <v>799</v>
      </c>
    </row>
    <row r="2350" spans="20:21" x14ac:dyDescent="0.2">
      <c r="T2350" s="10">
        <v>45848.75</v>
      </c>
      <c r="U2350" s="12">
        <v>180</v>
      </c>
    </row>
    <row r="2351" spans="20:21" x14ac:dyDescent="0.2">
      <c r="T2351" s="10">
        <v>45848.75</v>
      </c>
      <c r="U2351" s="12">
        <v>1249</v>
      </c>
    </row>
    <row r="2352" spans="20:21" x14ac:dyDescent="0.2">
      <c r="T2352" s="10">
        <v>45848.75</v>
      </c>
      <c r="U2352" s="12">
        <v>169.98</v>
      </c>
    </row>
    <row r="2353" spans="20:21" x14ac:dyDescent="0.2">
      <c r="T2353" s="10">
        <v>45848.75</v>
      </c>
      <c r="U2353" s="12">
        <v>339.95</v>
      </c>
    </row>
    <row r="2354" spans="20:21" x14ac:dyDescent="0.2">
      <c r="T2354" s="10">
        <v>45848.75</v>
      </c>
      <c r="U2354" s="12">
        <v>430</v>
      </c>
    </row>
    <row r="2355" spans="20:21" x14ac:dyDescent="0.2">
      <c r="T2355" s="10">
        <v>45848.75</v>
      </c>
      <c r="U2355" s="12">
        <v>153.47</v>
      </c>
    </row>
    <row r="2356" spans="20:21" x14ac:dyDescent="0.2">
      <c r="T2356" s="10">
        <v>45848.75</v>
      </c>
      <c r="U2356" s="12">
        <v>288.60000000000002</v>
      </c>
    </row>
    <row r="2357" spans="20:21" x14ac:dyDescent="0.2">
      <c r="T2357" s="10">
        <v>45848.75</v>
      </c>
      <c r="U2357" s="12">
        <v>186.02</v>
      </c>
    </row>
    <row r="2358" spans="20:21" x14ac:dyDescent="0.2">
      <c r="T2358" s="10">
        <v>45848.75</v>
      </c>
      <c r="U2358" s="12">
        <v>406.11</v>
      </c>
    </row>
    <row r="2359" spans="20:21" x14ac:dyDescent="0.2">
      <c r="T2359" s="10">
        <v>45848.75</v>
      </c>
      <c r="U2359" s="12">
        <v>230</v>
      </c>
    </row>
    <row r="2360" spans="20:21" x14ac:dyDescent="0.2">
      <c r="T2360" s="10">
        <v>45848.75</v>
      </c>
      <c r="U2360" s="12">
        <v>144.30000000000001</v>
      </c>
    </row>
    <row r="2361" spans="20:21" x14ac:dyDescent="0.2">
      <c r="T2361" s="10">
        <v>45849.25</v>
      </c>
      <c r="U2361" s="12">
        <v>230</v>
      </c>
    </row>
    <row r="2362" spans="20:21" x14ac:dyDescent="0.2">
      <c r="T2362" s="10">
        <v>45849.25</v>
      </c>
      <c r="U2362" s="12">
        <v>314</v>
      </c>
    </row>
    <row r="2363" spans="20:21" x14ac:dyDescent="0.2">
      <c r="T2363" s="10">
        <v>45849.25</v>
      </c>
      <c r="U2363" s="12">
        <v>227.33</v>
      </c>
    </row>
    <row r="2364" spans="20:21" x14ac:dyDescent="0.2">
      <c r="T2364" s="10">
        <v>45849.25</v>
      </c>
      <c r="U2364" s="12">
        <v>230</v>
      </c>
    </row>
    <row r="2365" spans="20:21" x14ac:dyDescent="0.2">
      <c r="T2365" s="10">
        <v>45849.25</v>
      </c>
      <c r="U2365" s="12">
        <v>160</v>
      </c>
    </row>
    <row r="2366" spans="20:21" x14ac:dyDescent="0.2">
      <c r="T2366" s="10">
        <v>45849.25</v>
      </c>
      <c r="U2366" s="12">
        <v>180</v>
      </c>
    </row>
    <row r="2367" spans="20:21" x14ac:dyDescent="0.2">
      <c r="T2367" s="10">
        <v>45849.25</v>
      </c>
      <c r="U2367" s="12">
        <v>160</v>
      </c>
    </row>
    <row r="2368" spans="20:21" x14ac:dyDescent="0.2">
      <c r="T2368" s="10">
        <v>45849.25</v>
      </c>
      <c r="U2368" s="12">
        <v>219.23</v>
      </c>
    </row>
    <row r="2369" spans="20:21" x14ac:dyDescent="0.2">
      <c r="T2369" s="10">
        <v>45849.25</v>
      </c>
      <c r="U2369" s="12">
        <v>230</v>
      </c>
    </row>
    <row r="2370" spans="20:21" x14ac:dyDescent="0.2">
      <c r="T2370" s="10">
        <v>45849.75</v>
      </c>
      <c r="U2370" s="12">
        <v>219.23</v>
      </c>
    </row>
    <row r="2371" spans="20:21" x14ac:dyDescent="0.2">
      <c r="T2371" s="10">
        <v>45849.75</v>
      </c>
      <c r="U2371" s="12">
        <v>180</v>
      </c>
    </row>
    <row r="2372" spans="20:21" x14ac:dyDescent="0.2">
      <c r="T2372" s="10">
        <v>45849.75</v>
      </c>
      <c r="U2372" s="12">
        <v>230</v>
      </c>
    </row>
    <row r="2373" spans="20:21" x14ac:dyDescent="0.2">
      <c r="T2373" s="10">
        <v>45849.75</v>
      </c>
      <c r="U2373" s="12">
        <v>430</v>
      </c>
    </row>
    <row r="2374" spans="20:21" x14ac:dyDescent="0.2">
      <c r="T2374" s="10">
        <v>45849.75</v>
      </c>
      <c r="U2374" s="12">
        <v>219.23</v>
      </c>
    </row>
    <row r="2375" spans="20:21" x14ac:dyDescent="0.2">
      <c r="T2375" s="10">
        <v>45849.75</v>
      </c>
      <c r="U2375" s="12">
        <v>219.23</v>
      </c>
    </row>
    <row r="2376" spans="20:21" x14ac:dyDescent="0.2">
      <c r="T2376" s="10">
        <v>45850.25</v>
      </c>
      <c r="U2376" s="12">
        <v>280</v>
      </c>
    </row>
    <row r="2377" spans="20:21" x14ac:dyDescent="0.2">
      <c r="T2377" s="10">
        <v>45850.25</v>
      </c>
      <c r="U2377" s="12">
        <v>220</v>
      </c>
    </row>
    <row r="2378" spans="20:21" x14ac:dyDescent="0.2">
      <c r="T2378" s="10">
        <v>45850.75</v>
      </c>
      <c r="U2378" s="12">
        <v>799</v>
      </c>
    </row>
    <row r="2379" spans="20:21" x14ac:dyDescent="0.2">
      <c r="T2379" s="10">
        <v>45850.75</v>
      </c>
      <c r="U2379" s="12">
        <v>160.47</v>
      </c>
    </row>
    <row r="2380" spans="20:21" x14ac:dyDescent="0.2">
      <c r="T2380" s="10">
        <v>45850.75</v>
      </c>
      <c r="U2380" s="12">
        <v>300</v>
      </c>
    </row>
    <row r="2381" spans="20:21" x14ac:dyDescent="0.2">
      <c r="T2381" s="10">
        <v>45850.75</v>
      </c>
      <c r="U2381" s="12">
        <v>134.4</v>
      </c>
    </row>
    <row r="2382" spans="20:21" x14ac:dyDescent="0.2">
      <c r="T2382" s="10">
        <v>45850.75</v>
      </c>
      <c r="U2382" s="12">
        <v>339.95</v>
      </c>
    </row>
    <row r="2383" spans="20:21" x14ac:dyDescent="0.2">
      <c r="T2383" s="10">
        <v>45850.75</v>
      </c>
      <c r="U2383" s="12">
        <v>298.73</v>
      </c>
    </row>
    <row r="2384" spans="20:21" x14ac:dyDescent="0.2">
      <c r="T2384" s="10">
        <v>45850.75</v>
      </c>
      <c r="U2384" s="12">
        <v>180</v>
      </c>
    </row>
    <row r="2385" spans="20:21" x14ac:dyDescent="0.2">
      <c r="T2385" s="10">
        <v>45850.75</v>
      </c>
      <c r="U2385" s="12">
        <v>489.62</v>
      </c>
    </row>
    <row r="2386" spans="20:21" x14ac:dyDescent="0.2">
      <c r="T2386" s="10">
        <v>45850.75</v>
      </c>
      <c r="U2386" s="12">
        <v>282.83999999999997</v>
      </c>
    </row>
    <row r="2387" spans="20:21" x14ac:dyDescent="0.2">
      <c r="T2387" s="10">
        <v>45850.75</v>
      </c>
      <c r="U2387" s="12">
        <v>258</v>
      </c>
    </row>
    <row r="2388" spans="20:21" x14ac:dyDescent="0.2">
      <c r="T2388" s="10">
        <v>45850.75</v>
      </c>
      <c r="U2388" s="12">
        <v>300</v>
      </c>
    </row>
    <row r="2389" spans="20:21" x14ac:dyDescent="0.2">
      <c r="T2389" s="10">
        <v>45851.25</v>
      </c>
      <c r="U2389" s="12">
        <v>690</v>
      </c>
    </row>
    <row r="2390" spans="20:21" x14ac:dyDescent="0.2">
      <c r="T2390" s="10">
        <v>45851.25</v>
      </c>
      <c r="U2390" s="12">
        <v>228</v>
      </c>
    </row>
    <row r="2391" spans="20:21" x14ac:dyDescent="0.2">
      <c r="T2391" s="10">
        <v>45851.25</v>
      </c>
      <c r="U2391" s="12">
        <v>180</v>
      </c>
    </row>
    <row r="2392" spans="20:21" x14ac:dyDescent="0.2">
      <c r="T2392" s="10">
        <v>45851.25</v>
      </c>
      <c r="U2392" s="12">
        <v>147</v>
      </c>
    </row>
    <row r="2393" spans="20:21" x14ac:dyDescent="0.2">
      <c r="T2393" s="10">
        <v>45851.25</v>
      </c>
      <c r="U2393" s="12">
        <v>492.37</v>
      </c>
    </row>
    <row r="2394" spans="20:21" x14ac:dyDescent="0.2">
      <c r="T2394" s="10">
        <v>45851.25</v>
      </c>
      <c r="U2394" s="12">
        <v>178.16</v>
      </c>
    </row>
    <row r="2395" spans="20:21" x14ac:dyDescent="0.2">
      <c r="T2395" s="10">
        <v>45851.75</v>
      </c>
      <c r="U2395" s="12">
        <v>624.5</v>
      </c>
    </row>
    <row r="2396" spans="20:21" x14ac:dyDescent="0.2">
      <c r="T2396" s="10">
        <v>45851.75</v>
      </c>
      <c r="U2396" s="12">
        <v>799</v>
      </c>
    </row>
    <row r="2397" spans="20:21" x14ac:dyDescent="0.2">
      <c r="T2397" s="10">
        <v>45851.75</v>
      </c>
      <c r="U2397" s="12">
        <v>430</v>
      </c>
    </row>
    <row r="2398" spans="20:21" x14ac:dyDescent="0.2">
      <c r="T2398" s="10">
        <v>45851.75</v>
      </c>
      <c r="U2398" s="12">
        <v>300</v>
      </c>
    </row>
    <row r="2399" spans="20:21" x14ac:dyDescent="0.2">
      <c r="T2399" s="10">
        <v>45851.75</v>
      </c>
      <c r="U2399" s="12">
        <v>230</v>
      </c>
    </row>
    <row r="2400" spans="20:21" x14ac:dyDescent="0.2">
      <c r="T2400" s="10">
        <v>45851.75</v>
      </c>
      <c r="U2400" s="12">
        <v>430</v>
      </c>
    </row>
    <row r="2401" spans="20:21" x14ac:dyDescent="0.2">
      <c r="T2401" s="10">
        <v>45851.75</v>
      </c>
      <c r="U2401" s="12">
        <v>449.94</v>
      </c>
    </row>
    <row r="2402" spans="20:21" x14ac:dyDescent="0.2">
      <c r="T2402" s="10">
        <v>45851.75</v>
      </c>
      <c r="U2402" s="12">
        <v>300</v>
      </c>
    </row>
    <row r="2403" spans="20:21" x14ac:dyDescent="0.2">
      <c r="T2403" s="10">
        <v>45851.75</v>
      </c>
      <c r="U2403" s="12">
        <v>219.23</v>
      </c>
    </row>
    <row r="2404" spans="20:21" x14ac:dyDescent="0.2">
      <c r="T2404" s="10">
        <v>45852.25</v>
      </c>
      <c r="U2404" s="12">
        <v>160</v>
      </c>
    </row>
    <row r="2405" spans="20:21" x14ac:dyDescent="0.2">
      <c r="T2405" s="10">
        <v>45852.25</v>
      </c>
      <c r="U2405" s="12">
        <v>160</v>
      </c>
    </row>
    <row r="2406" spans="20:21" x14ac:dyDescent="0.2">
      <c r="T2406" s="10">
        <v>45852.25</v>
      </c>
      <c r="U2406" s="12">
        <v>134</v>
      </c>
    </row>
    <row r="2407" spans="20:21" x14ac:dyDescent="0.2">
      <c r="T2407" s="10">
        <v>45852.25</v>
      </c>
      <c r="U2407" s="12">
        <v>160</v>
      </c>
    </row>
    <row r="2408" spans="20:21" x14ac:dyDescent="0.2">
      <c r="T2408" s="10">
        <v>45852.75</v>
      </c>
      <c r="U2408" s="12">
        <v>219.23</v>
      </c>
    </row>
    <row r="2409" spans="20:21" x14ac:dyDescent="0.2">
      <c r="T2409" s="10">
        <v>45852.75</v>
      </c>
      <c r="U2409" s="12">
        <v>324.95</v>
      </c>
    </row>
    <row r="2410" spans="20:21" x14ac:dyDescent="0.2">
      <c r="T2410" s="10">
        <v>45852.75</v>
      </c>
      <c r="U2410" s="12">
        <v>165</v>
      </c>
    </row>
    <row r="2411" spans="20:21" x14ac:dyDescent="0.2">
      <c r="T2411" s="10">
        <v>45852.75</v>
      </c>
      <c r="U2411" s="12">
        <v>215</v>
      </c>
    </row>
    <row r="2412" spans="20:21" x14ac:dyDescent="0.2">
      <c r="T2412" s="10">
        <v>45853.25</v>
      </c>
      <c r="U2412" s="12">
        <v>297</v>
      </c>
    </row>
    <row r="2413" spans="20:21" x14ac:dyDescent="0.2">
      <c r="T2413" s="10">
        <v>45853.25</v>
      </c>
      <c r="U2413" s="12">
        <v>348</v>
      </c>
    </row>
    <row r="2414" spans="20:21" x14ac:dyDescent="0.2">
      <c r="T2414" s="10">
        <v>45853.75</v>
      </c>
      <c r="U2414" s="12">
        <v>364.98</v>
      </c>
    </row>
    <row r="2415" spans="20:21" x14ac:dyDescent="0.2">
      <c r="T2415" s="10">
        <v>45853.75</v>
      </c>
      <c r="U2415" s="12">
        <v>315</v>
      </c>
    </row>
    <row r="2416" spans="20:21" x14ac:dyDescent="0.2">
      <c r="T2416" s="10">
        <v>45853.75</v>
      </c>
      <c r="U2416" s="12">
        <v>230</v>
      </c>
    </row>
    <row r="2417" spans="20:21" x14ac:dyDescent="0.2">
      <c r="T2417" s="10">
        <v>45853.75</v>
      </c>
      <c r="U2417" s="12">
        <v>180</v>
      </c>
    </row>
    <row r="2418" spans="20:21" x14ac:dyDescent="0.2">
      <c r="T2418" s="10">
        <v>45853.75</v>
      </c>
      <c r="U2418" s="12">
        <v>397.5</v>
      </c>
    </row>
    <row r="2419" spans="20:21" x14ac:dyDescent="0.2">
      <c r="T2419" s="10">
        <v>45853.75</v>
      </c>
      <c r="U2419" s="12">
        <v>314.23</v>
      </c>
    </row>
    <row r="2420" spans="20:21" x14ac:dyDescent="0.2">
      <c r="T2420" s="10">
        <v>45853.75</v>
      </c>
      <c r="U2420" s="12">
        <v>258</v>
      </c>
    </row>
    <row r="2421" spans="20:21" x14ac:dyDescent="0.2">
      <c r="T2421" s="10">
        <v>45853.75</v>
      </c>
      <c r="U2421" s="12">
        <v>300</v>
      </c>
    </row>
    <row r="2422" spans="20:21" x14ac:dyDescent="0.2">
      <c r="T2422" s="10">
        <v>45853.75</v>
      </c>
      <c r="U2422" s="12">
        <v>442.5</v>
      </c>
    </row>
    <row r="2423" spans="20:21" x14ac:dyDescent="0.2">
      <c r="T2423" s="10">
        <v>45853.75</v>
      </c>
      <c r="U2423" s="12">
        <v>290.54000000000002</v>
      </c>
    </row>
    <row r="2424" spans="20:21" x14ac:dyDescent="0.2">
      <c r="T2424" s="10">
        <v>45854.25</v>
      </c>
      <c r="U2424" s="12">
        <v>160.47</v>
      </c>
    </row>
    <row r="2425" spans="20:21" x14ac:dyDescent="0.2">
      <c r="T2425" s="10">
        <v>45854.25</v>
      </c>
      <c r="U2425" s="12">
        <v>386</v>
      </c>
    </row>
    <row r="2426" spans="20:21" x14ac:dyDescent="0.2">
      <c r="T2426" s="10">
        <v>45854.75</v>
      </c>
      <c r="U2426" s="12">
        <v>999</v>
      </c>
    </row>
    <row r="2427" spans="20:21" x14ac:dyDescent="0.2">
      <c r="T2427" s="10">
        <v>45854.75</v>
      </c>
      <c r="U2427" s="12">
        <v>399.5</v>
      </c>
    </row>
    <row r="2428" spans="20:21" x14ac:dyDescent="0.2">
      <c r="T2428" s="10">
        <v>45854.75</v>
      </c>
      <c r="U2428" s="12">
        <v>230</v>
      </c>
    </row>
    <row r="2429" spans="20:21" x14ac:dyDescent="0.2">
      <c r="T2429" s="10">
        <v>45854.75</v>
      </c>
      <c r="U2429" s="12">
        <v>505</v>
      </c>
    </row>
    <row r="2430" spans="20:21" x14ac:dyDescent="0.2">
      <c r="T2430" s="10">
        <v>45854.75</v>
      </c>
      <c r="U2430" s="12">
        <v>314.23</v>
      </c>
    </row>
    <row r="2431" spans="20:21" x14ac:dyDescent="0.2">
      <c r="T2431" s="10">
        <v>45854.75</v>
      </c>
      <c r="U2431" s="12">
        <v>287.45</v>
      </c>
    </row>
    <row r="2432" spans="20:21" x14ac:dyDescent="0.2">
      <c r="T2432" s="10">
        <v>45854.75</v>
      </c>
      <c r="U2432" s="12">
        <v>344.14</v>
      </c>
    </row>
    <row r="2433" spans="20:21" x14ac:dyDescent="0.2">
      <c r="T2433" s="10">
        <v>45854.75</v>
      </c>
      <c r="U2433" s="12">
        <v>336.08</v>
      </c>
    </row>
    <row r="2434" spans="20:21" x14ac:dyDescent="0.2">
      <c r="T2434" s="10">
        <v>45855.25</v>
      </c>
      <c r="U2434" s="12">
        <v>161</v>
      </c>
    </row>
    <row r="2435" spans="20:21" x14ac:dyDescent="0.2">
      <c r="T2435" s="10">
        <v>45855.25</v>
      </c>
      <c r="U2435" s="12">
        <v>227</v>
      </c>
    </row>
    <row r="2436" spans="20:21" x14ac:dyDescent="0.2">
      <c r="T2436" s="10">
        <v>45855.75</v>
      </c>
      <c r="U2436" s="12">
        <v>211.92</v>
      </c>
    </row>
    <row r="2437" spans="20:21" x14ac:dyDescent="0.2">
      <c r="T2437" s="10">
        <v>45855.75</v>
      </c>
      <c r="U2437" s="12">
        <v>180</v>
      </c>
    </row>
    <row r="2438" spans="20:21" x14ac:dyDescent="0.2">
      <c r="T2438" s="10">
        <v>45855.75</v>
      </c>
      <c r="U2438" s="12">
        <v>273</v>
      </c>
    </row>
    <row r="2439" spans="20:21" x14ac:dyDescent="0.2">
      <c r="T2439" s="10">
        <v>45855.75</v>
      </c>
      <c r="U2439" s="12">
        <v>169.98</v>
      </c>
    </row>
    <row r="2440" spans="20:21" x14ac:dyDescent="0.2">
      <c r="T2440" s="10">
        <v>45855.75</v>
      </c>
      <c r="U2440" s="12">
        <v>339.95</v>
      </c>
    </row>
    <row r="2441" spans="20:21" x14ac:dyDescent="0.2">
      <c r="T2441" s="10">
        <v>45855.75</v>
      </c>
      <c r="U2441" s="12">
        <v>430</v>
      </c>
    </row>
    <row r="2442" spans="20:21" x14ac:dyDescent="0.2">
      <c r="T2442" s="10">
        <v>45855.75</v>
      </c>
      <c r="U2442" s="12">
        <v>153.47</v>
      </c>
    </row>
    <row r="2443" spans="20:21" x14ac:dyDescent="0.2">
      <c r="T2443" s="10">
        <v>45855.75</v>
      </c>
      <c r="U2443" s="12">
        <v>288.60000000000002</v>
      </c>
    </row>
    <row r="2444" spans="20:21" x14ac:dyDescent="0.2">
      <c r="T2444" s="10">
        <v>45855.75</v>
      </c>
      <c r="U2444" s="12">
        <v>186.02</v>
      </c>
    </row>
    <row r="2445" spans="20:21" x14ac:dyDescent="0.2">
      <c r="T2445" s="10">
        <v>45855.75</v>
      </c>
      <c r="U2445" s="12">
        <v>406.11</v>
      </c>
    </row>
    <row r="2446" spans="20:21" x14ac:dyDescent="0.2">
      <c r="T2446" s="10">
        <v>45855.75</v>
      </c>
      <c r="U2446" s="12">
        <v>230</v>
      </c>
    </row>
    <row r="2447" spans="20:21" x14ac:dyDescent="0.2">
      <c r="T2447" s="10">
        <v>45855.75</v>
      </c>
      <c r="U2447" s="12">
        <v>144.30000000000001</v>
      </c>
    </row>
    <row r="2448" spans="20:21" x14ac:dyDescent="0.2">
      <c r="T2448" s="10">
        <v>45856.25</v>
      </c>
      <c r="U2448" s="12">
        <v>230</v>
      </c>
    </row>
    <row r="2449" spans="20:21" x14ac:dyDescent="0.2">
      <c r="T2449" s="10">
        <v>45856.25</v>
      </c>
      <c r="U2449" s="12">
        <v>314</v>
      </c>
    </row>
    <row r="2450" spans="20:21" x14ac:dyDescent="0.2">
      <c r="T2450" s="10">
        <v>45856.25</v>
      </c>
      <c r="U2450" s="12">
        <v>230</v>
      </c>
    </row>
    <row r="2451" spans="20:21" x14ac:dyDescent="0.2">
      <c r="T2451" s="10">
        <v>45856.25</v>
      </c>
      <c r="U2451" s="12">
        <v>219.23</v>
      </c>
    </row>
    <row r="2452" spans="20:21" x14ac:dyDescent="0.2">
      <c r="T2452" s="10">
        <v>45856.25</v>
      </c>
      <c r="U2452" s="12">
        <v>230</v>
      </c>
    </row>
    <row r="2453" spans="20:21" x14ac:dyDescent="0.2">
      <c r="T2453" s="10">
        <v>45856.75</v>
      </c>
      <c r="U2453" s="12">
        <v>219.23</v>
      </c>
    </row>
    <row r="2454" spans="20:21" x14ac:dyDescent="0.2">
      <c r="T2454" s="10">
        <v>45856.75</v>
      </c>
      <c r="U2454" s="12">
        <v>180</v>
      </c>
    </row>
    <row r="2455" spans="20:21" x14ac:dyDescent="0.2">
      <c r="T2455" s="10">
        <v>45856.75</v>
      </c>
      <c r="U2455" s="12">
        <v>230</v>
      </c>
    </row>
    <row r="2456" spans="20:21" x14ac:dyDescent="0.2">
      <c r="T2456" s="10">
        <v>45856.75</v>
      </c>
      <c r="U2456" s="12">
        <v>430</v>
      </c>
    </row>
    <row r="2457" spans="20:21" x14ac:dyDescent="0.2">
      <c r="T2457" s="10">
        <v>45856.75</v>
      </c>
      <c r="U2457" s="12">
        <v>219.23</v>
      </c>
    </row>
    <row r="2458" spans="20:21" x14ac:dyDescent="0.2">
      <c r="T2458" s="10">
        <v>45856.75</v>
      </c>
      <c r="U2458" s="12">
        <v>219.23</v>
      </c>
    </row>
    <row r="2459" spans="20:21" x14ac:dyDescent="0.2">
      <c r="T2459" s="10">
        <v>45857.25</v>
      </c>
      <c r="U2459" s="12">
        <v>227.33</v>
      </c>
    </row>
    <row r="2460" spans="20:21" x14ac:dyDescent="0.2">
      <c r="T2460" s="10">
        <v>45857.25</v>
      </c>
      <c r="U2460" s="12">
        <v>220</v>
      </c>
    </row>
    <row r="2461" spans="20:21" x14ac:dyDescent="0.2">
      <c r="T2461" s="10">
        <v>45857.75</v>
      </c>
      <c r="U2461" s="12">
        <v>1249</v>
      </c>
    </row>
    <row r="2462" spans="20:21" x14ac:dyDescent="0.2">
      <c r="T2462" s="10">
        <v>45857.75</v>
      </c>
      <c r="U2462" s="12">
        <v>300</v>
      </c>
    </row>
    <row r="2463" spans="20:21" x14ac:dyDescent="0.2">
      <c r="T2463" s="10">
        <v>45857.75</v>
      </c>
      <c r="U2463" s="12">
        <v>160.47</v>
      </c>
    </row>
    <row r="2464" spans="20:21" x14ac:dyDescent="0.2">
      <c r="T2464" s="10">
        <v>45857.75</v>
      </c>
      <c r="U2464" s="12">
        <v>300</v>
      </c>
    </row>
    <row r="2465" spans="20:21" x14ac:dyDescent="0.2">
      <c r="T2465" s="10">
        <v>45857.75</v>
      </c>
      <c r="U2465" s="12">
        <v>134.4</v>
      </c>
    </row>
    <row r="2466" spans="20:21" x14ac:dyDescent="0.2">
      <c r="T2466" s="10">
        <v>45857.75</v>
      </c>
      <c r="U2466" s="12">
        <v>339.95</v>
      </c>
    </row>
    <row r="2467" spans="20:21" x14ac:dyDescent="0.2">
      <c r="T2467" s="10">
        <v>45857.75</v>
      </c>
      <c r="U2467" s="12">
        <v>298.73</v>
      </c>
    </row>
    <row r="2468" spans="20:21" x14ac:dyDescent="0.2">
      <c r="T2468" s="10">
        <v>45857.75</v>
      </c>
      <c r="U2468" s="12">
        <v>180</v>
      </c>
    </row>
    <row r="2469" spans="20:21" x14ac:dyDescent="0.2">
      <c r="T2469" s="10">
        <v>45857.75</v>
      </c>
      <c r="U2469" s="12">
        <v>489.62</v>
      </c>
    </row>
    <row r="2470" spans="20:21" x14ac:dyDescent="0.2">
      <c r="T2470" s="10">
        <v>45857.75</v>
      </c>
      <c r="U2470" s="12">
        <v>282.83999999999997</v>
      </c>
    </row>
    <row r="2471" spans="20:21" x14ac:dyDescent="0.2">
      <c r="T2471" s="10">
        <v>45857.75</v>
      </c>
      <c r="U2471" s="12">
        <v>258</v>
      </c>
    </row>
    <row r="2472" spans="20:21" x14ac:dyDescent="0.2">
      <c r="T2472" s="10">
        <v>45857.75</v>
      </c>
      <c r="U2472" s="12">
        <v>300</v>
      </c>
    </row>
    <row r="2473" spans="20:21" x14ac:dyDescent="0.2">
      <c r="T2473" s="10">
        <v>45858.25</v>
      </c>
      <c r="U2473" s="12">
        <v>280</v>
      </c>
    </row>
    <row r="2474" spans="20:21" x14ac:dyDescent="0.2">
      <c r="T2474" s="10">
        <v>45858.25</v>
      </c>
      <c r="U2474" s="12">
        <v>690</v>
      </c>
    </row>
    <row r="2475" spans="20:21" x14ac:dyDescent="0.2">
      <c r="T2475" s="10">
        <v>45858.25</v>
      </c>
      <c r="U2475" s="12">
        <v>228</v>
      </c>
    </row>
    <row r="2476" spans="20:21" x14ac:dyDescent="0.2">
      <c r="T2476" s="10">
        <v>45858.25</v>
      </c>
      <c r="U2476" s="12">
        <v>180</v>
      </c>
    </row>
    <row r="2477" spans="20:21" x14ac:dyDescent="0.2">
      <c r="T2477" s="10">
        <v>45858.25</v>
      </c>
      <c r="U2477" s="12">
        <v>147</v>
      </c>
    </row>
    <row r="2478" spans="20:21" x14ac:dyDescent="0.2">
      <c r="T2478" s="10">
        <v>45858.25</v>
      </c>
      <c r="U2478" s="12">
        <v>178.16</v>
      </c>
    </row>
    <row r="2479" spans="20:21" x14ac:dyDescent="0.2">
      <c r="T2479" s="10">
        <v>45858.75</v>
      </c>
      <c r="U2479" s="12">
        <v>273.73</v>
      </c>
    </row>
    <row r="2480" spans="20:21" x14ac:dyDescent="0.2">
      <c r="T2480" s="10">
        <v>45858.75</v>
      </c>
      <c r="U2480" s="12">
        <v>160.47</v>
      </c>
    </row>
    <row r="2481" spans="20:21" x14ac:dyDescent="0.2">
      <c r="T2481" s="10">
        <v>45858.75</v>
      </c>
      <c r="U2481" s="12">
        <v>430</v>
      </c>
    </row>
    <row r="2482" spans="20:21" x14ac:dyDescent="0.2">
      <c r="T2482" s="10">
        <v>45858.75</v>
      </c>
      <c r="U2482" s="12">
        <v>300</v>
      </c>
    </row>
    <row r="2483" spans="20:21" x14ac:dyDescent="0.2">
      <c r="T2483" s="10">
        <v>45858.75</v>
      </c>
      <c r="U2483" s="12">
        <v>230</v>
      </c>
    </row>
    <row r="2484" spans="20:21" x14ac:dyDescent="0.2">
      <c r="T2484" s="10">
        <v>45858.75</v>
      </c>
      <c r="U2484" s="12">
        <v>1249</v>
      </c>
    </row>
    <row r="2485" spans="20:21" x14ac:dyDescent="0.2">
      <c r="T2485" s="10">
        <v>45858.75</v>
      </c>
      <c r="U2485" s="12">
        <v>430</v>
      </c>
    </row>
    <row r="2486" spans="20:21" x14ac:dyDescent="0.2">
      <c r="T2486" s="10">
        <v>45858.75</v>
      </c>
      <c r="U2486" s="12">
        <v>449.94</v>
      </c>
    </row>
    <row r="2487" spans="20:21" x14ac:dyDescent="0.2">
      <c r="T2487" s="10">
        <v>45858.75</v>
      </c>
      <c r="U2487" s="12">
        <v>300</v>
      </c>
    </row>
    <row r="2488" spans="20:21" x14ac:dyDescent="0.2">
      <c r="T2488" s="10">
        <v>45858.75</v>
      </c>
      <c r="U2488" s="12">
        <v>219.23</v>
      </c>
    </row>
    <row r="2489" spans="20:21" x14ac:dyDescent="0.2">
      <c r="T2489" s="10">
        <v>45859.25</v>
      </c>
      <c r="U2489" s="12">
        <v>227</v>
      </c>
    </row>
    <row r="2490" spans="20:21" x14ac:dyDescent="0.2">
      <c r="T2490" s="10">
        <v>45859.25</v>
      </c>
      <c r="U2490" s="12">
        <v>227.33</v>
      </c>
    </row>
    <row r="2491" spans="20:21" x14ac:dyDescent="0.2">
      <c r="T2491" s="10">
        <v>45859.25</v>
      </c>
      <c r="U2491" s="12">
        <v>492.37</v>
      </c>
    </row>
    <row r="2492" spans="20:21" x14ac:dyDescent="0.2">
      <c r="T2492" s="10">
        <v>45859.25</v>
      </c>
      <c r="U2492" s="12">
        <v>134</v>
      </c>
    </row>
    <row r="2493" spans="20:21" x14ac:dyDescent="0.2">
      <c r="T2493" s="10">
        <v>45859.25</v>
      </c>
      <c r="U2493" s="12">
        <v>160</v>
      </c>
    </row>
    <row r="2494" spans="20:21" x14ac:dyDescent="0.2">
      <c r="T2494" s="10">
        <v>45859.25</v>
      </c>
      <c r="U2494" s="12">
        <v>180</v>
      </c>
    </row>
    <row r="2495" spans="20:21" x14ac:dyDescent="0.2">
      <c r="T2495" s="10">
        <v>45859.75</v>
      </c>
      <c r="U2495" s="12">
        <v>1249</v>
      </c>
    </row>
    <row r="2496" spans="20:21" x14ac:dyDescent="0.2">
      <c r="T2496" s="10">
        <v>45859.75</v>
      </c>
      <c r="U2496" s="12">
        <v>999</v>
      </c>
    </row>
    <row r="2497" spans="20:21" x14ac:dyDescent="0.2">
      <c r="T2497" s="10">
        <v>45859.75</v>
      </c>
      <c r="U2497" s="12">
        <v>219.23</v>
      </c>
    </row>
    <row r="2498" spans="20:21" x14ac:dyDescent="0.2">
      <c r="T2498" s="10">
        <v>45859.75</v>
      </c>
      <c r="U2498" s="12">
        <v>324.95</v>
      </c>
    </row>
    <row r="2499" spans="20:21" x14ac:dyDescent="0.2">
      <c r="T2499" s="10">
        <v>45859.75</v>
      </c>
      <c r="U2499" s="12">
        <v>165</v>
      </c>
    </row>
    <row r="2500" spans="20:21" x14ac:dyDescent="0.2">
      <c r="T2500" s="10">
        <v>45859.75</v>
      </c>
      <c r="U2500" s="12">
        <v>215</v>
      </c>
    </row>
    <row r="2501" spans="20:21" x14ac:dyDescent="0.2">
      <c r="T2501" s="10">
        <v>45860.25</v>
      </c>
      <c r="U2501" s="12">
        <v>160</v>
      </c>
    </row>
    <row r="2502" spans="20:21" x14ac:dyDescent="0.2">
      <c r="T2502" s="10">
        <v>45860.75</v>
      </c>
      <c r="U2502" s="12">
        <v>364.98</v>
      </c>
    </row>
    <row r="2503" spans="20:21" x14ac:dyDescent="0.2">
      <c r="T2503" s="10">
        <v>45860.75</v>
      </c>
      <c r="U2503" s="12">
        <v>315</v>
      </c>
    </row>
    <row r="2504" spans="20:21" x14ac:dyDescent="0.2">
      <c r="T2504" s="10">
        <v>45860.75</v>
      </c>
      <c r="U2504" s="12">
        <v>230</v>
      </c>
    </row>
    <row r="2505" spans="20:21" x14ac:dyDescent="0.2">
      <c r="T2505" s="10">
        <v>45860.75</v>
      </c>
      <c r="U2505" s="12">
        <v>180</v>
      </c>
    </row>
    <row r="2506" spans="20:21" x14ac:dyDescent="0.2">
      <c r="T2506" s="10">
        <v>45860.75</v>
      </c>
      <c r="U2506" s="12">
        <v>397.5</v>
      </c>
    </row>
    <row r="2507" spans="20:21" x14ac:dyDescent="0.2">
      <c r="T2507" s="10">
        <v>45860.75</v>
      </c>
      <c r="U2507" s="12">
        <v>314.23</v>
      </c>
    </row>
    <row r="2508" spans="20:21" x14ac:dyDescent="0.2">
      <c r="T2508" s="10">
        <v>45860.75</v>
      </c>
      <c r="U2508" s="12">
        <v>258</v>
      </c>
    </row>
    <row r="2509" spans="20:21" x14ac:dyDescent="0.2">
      <c r="T2509" s="10">
        <v>45860.75</v>
      </c>
      <c r="U2509" s="12">
        <v>300</v>
      </c>
    </row>
    <row r="2510" spans="20:21" x14ac:dyDescent="0.2">
      <c r="T2510" s="10">
        <v>45860.75</v>
      </c>
      <c r="U2510" s="12">
        <v>442.5</v>
      </c>
    </row>
    <row r="2511" spans="20:21" x14ac:dyDescent="0.2">
      <c r="T2511" s="10">
        <v>45860.75</v>
      </c>
      <c r="U2511" s="12">
        <v>290.54000000000002</v>
      </c>
    </row>
    <row r="2512" spans="20:21" x14ac:dyDescent="0.2">
      <c r="T2512" s="10">
        <v>45861.25</v>
      </c>
      <c r="U2512" s="12">
        <v>297</v>
      </c>
    </row>
    <row r="2513" spans="20:21" x14ac:dyDescent="0.2">
      <c r="T2513" s="10">
        <v>45861.25</v>
      </c>
      <c r="U2513" s="12">
        <v>316.27999999999997</v>
      </c>
    </row>
    <row r="2514" spans="20:21" x14ac:dyDescent="0.2">
      <c r="T2514" s="10">
        <v>45861.25</v>
      </c>
      <c r="U2514" s="12">
        <v>385.12</v>
      </c>
    </row>
    <row r="2515" spans="20:21" x14ac:dyDescent="0.2">
      <c r="T2515" s="10">
        <v>45861.25</v>
      </c>
      <c r="U2515" s="12">
        <v>227</v>
      </c>
    </row>
    <row r="2516" spans="20:21" x14ac:dyDescent="0.2">
      <c r="T2516" s="10">
        <v>45861.75</v>
      </c>
      <c r="U2516" s="12">
        <v>230</v>
      </c>
    </row>
    <row r="2517" spans="20:21" x14ac:dyDescent="0.2">
      <c r="T2517" s="10">
        <v>45861.75</v>
      </c>
      <c r="U2517" s="12">
        <v>209.2</v>
      </c>
    </row>
    <row r="2518" spans="20:21" x14ac:dyDescent="0.2">
      <c r="T2518" s="10">
        <v>45861.75</v>
      </c>
      <c r="U2518" s="12">
        <v>230</v>
      </c>
    </row>
    <row r="2519" spans="20:21" x14ac:dyDescent="0.2">
      <c r="T2519" s="10">
        <v>45861.75</v>
      </c>
      <c r="U2519" s="12">
        <v>505</v>
      </c>
    </row>
    <row r="2520" spans="20:21" x14ac:dyDescent="0.2">
      <c r="T2520" s="10">
        <v>45861.75</v>
      </c>
      <c r="U2520" s="12">
        <v>314.23</v>
      </c>
    </row>
    <row r="2521" spans="20:21" x14ac:dyDescent="0.2">
      <c r="T2521" s="10">
        <v>45861.75</v>
      </c>
      <c r="U2521" s="12">
        <v>287.45</v>
      </c>
    </row>
    <row r="2522" spans="20:21" x14ac:dyDescent="0.2">
      <c r="T2522" s="10">
        <v>45861.75</v>
      </c>
      <c r="U2522" s="12">
        <v>344.14</v>
      </c>
    </row>
    <row r="2523" spans="20:21" x14ac:dyDescent="0.2">
      <c r="T2523" s="10">
        <v>45861.75</v>
      </c>
      <c r="U2523" s="12">
        <v>336.08</v>
      </c>
    </row>
    <row r="2524" spans="20:21" x14ac:dyDescent="0.2">
      <c r="T2524" s="10">
        <v>45862.25</v>
      </c>
      <c r="U2524" s="12">
        <v>161</v>
      </c>
    </row>
    <row r="2525" spans="20:21" x14ac:dyDescent="0.2">
      <c r="T2525" s="10">
        <v>45862.75</v>
      </c>
      <c r="U2525" s="12">
        <v>211.92</v>
      </c>
    </row>
    <row r="2526" spans="20:21" x14ac:dyDescent="0.2">
      <c r="T2526" s="10">
        <v>45862.75</v>
      </c>
      <c r="U2526" s="12">
        <v>180</v>
      </c>
    </row>
    <row r="2527" spans="20:21" x14ac:dyDescent="0.2">
      <c r="T2527" s="10">
        <v>45862.75</v>
      </c>
      <c r="U2527" s="12">
        <v>273</v>
      </c>
    </row>
    <row r="2528" spans="20:21" x14ac:dyDescent="0.2">
      <c r="T2528" s="10">
        <v>45862.75</v>
      </c>
      <c r="U2528" s="12">
        <v>169.98</v>
      </c>
    </row>
    <row r="2529" spans="20:21" x14ac:dyDescent="0.2">
      <c r="T2529" s="10">
        <v>45862.75</v>
      </c>
      <c r="U2529" s="12">
        <v>339.95</v>
      </c>
    </row>
    <row r="2530" spans="20:21" x14ac:dyDescent="0.2">
      <c r="T2530" s="10">
        <v>45862.75</v>
      </c>
      <c r="U2530" s="12">
        <v>430</v>
      </c>
    </row>
    <row r="2531" spans="20:21" x14ac:dyDescent="0.2">
      <c r="T2531" s="10">
        <v>45862.75</v>
      </c>
      <c r="U2531" s="12">
        <v>153.47</v>
      </c>
    </row>
    <row r="2532" spans="20:21" x14ac:dyDescent="0.2">
      <c r="T2532" s="10">
        <v>45862.75</v>
      </c>
      <c r="U2532" s="12">
        <v>288.60000000000002</v>
      </c>
    </row>
    <row r="2533" spans="20:21" x14ac:dyDescent="0.2">
      <c r="T2533" s="10">
        <v>45862.75</v>
      </c>
      <c r="U2533" s="12">
        <v>186.02</v>
      </c>
    </row>
    <row r="2534" spans="20:21" x14ac:dyDescent="0.2">
      <c r="T2534" s="10">
        <v>45862.75</v>
      </c>
      <c r="U2534" s="12">
        <v>406.11</v>
      </c>
    </row>
    <row r="2535" spans="20:21" x14ac:dyDescent="0.2">
      <c r="T2535" s="10">
        <v>45862.75</v>
      </c>
      <c r="U2535" s="12">
        <v>230</v>
      </c>
    </row>
    <row r="2536" spans="20:21" x14ac:dyDescent="0.2">
      <c r="T2536" s="10">
        <v>45862.75</v>
      </c>
      <c r="U2536" s="12">
        <v>144.30000000000001</v>
      </c>
    </row>
    <row r="2537" spans="20:21" x14ac:dyDescent="0.2">
      <c r="T2537" s="10">
        <v>45863.25</v>
      </c>
      <c r="U2537" s="12">
        <v>230</v>
      </c>
    </row>
    <row r="2538" spans="20:21" x14ac:dyDescent="0.2">
      <c r="T2538" s="10">
        <v>45863.25</v>
      </c>
      <c r="U2538" s="12">
        <v>314</v>
      </c>
    </row>
    <row r="2539" spans="20:21" x14ac:dyDescent="0.2">
      <c r="T2539" s="10">
        <v>45863.25</v>
      </c>
      <c r="U2539" s="12">
        <v>230</v>
      </c>
    </row>
    <row r="2540" spans="20:21" x14ac:dyDescent="0.2">
      <c r="T2540" s="10">
        <v>45863.25</v>
      </c>
      <c r="U2540" s="12">
        <v>0</v>
      </c>
    </row>
    <row r="2541" spans="20:21" x14ac:dyDescent="0.2">
      <c r="T2541" s="10">
        <v>45863.25</v>
      </c>
      <c r="U2541" s="12">
        <v>529.28</v>
      </c>
    </row>
    <row r="2542" spans="20:21" x14ac:dyDescent="0.2">
      <c r="T2542" s="10">
        <v>45863.25</v>
      </c>
      <c r="U2542" s="12">
        <v>160</v>
      </c>
    </row>
    <row r="2543" spans="20:21" x14ac:dyDescent="0.2">
      <c r="T2543" s="10">
        <v>45863.25</v>
      </c>
      <c r="U2543" s="12">
        <v>219.23</v>
      </c>
    </row>
    <row r="2544" spans="20:21" x14ac:dyDescent="0.2">
      <c r="T2544" s="10">
        <v>45863.75</v>
      </c>
      <c r="U2544" s="12">
        <v>219.23</v>
      </c>
    </row>
    <row r="2545" spans="20:21" x14ac:dyDescent="0.2">
      <c r="T2545" s="10">
        <v>45863.75</v>
      </c>
      <c r="U2545" s="12">
        <v>180</v>
      </c>
    </row>
    <row r="2546" spans="20:21" x14ac:dyDescent="0.2">
      <c r="T2546" s="10">
        <v>45863.75</v>
      </c>
      <c r="U2546" s="12">
        <v>230</v>
      </c>
    </row>
    <row r="2547" spans="20:21" x14ac:dyDescent="0.2">
      <c r="T2547" s="10">
        <v>45863.75</v>
      </c>
      <c r="U2547" s="12">
        <v>430</v>
      </c>
    </row>
    <row r="2548" spans="20:21" x14ac:dyDescent="0.2">
      <c r="T2548" s="10">
        <v>45863.75</v>
      </c>
      <c r="U2548" s="12">
        <v>219.23</v>
      </c>
    </row>
    <row r="2549" spans="20:21" x14ac:dyDescent="0.2">
      <c r="T2549" s="10">
        <v>45863.75</v>
      </c>
      <c r="U2549" s="12">
        <v>219.23</v>
      </c>
    </row>
    <row r="2550" spans="20:21" x14ac:dyDescent="0.2">
      <c r="T2550" s="10">
        <v>45864.25</v>
      </c>
      <c r="U2550" s="12">
        <v>799</v>
      </c>
    </row>
    <row r="2551" spans="20:21" x14ac:dyDescent="0.2">
      <c r="T2551" s="10">
        <v>45864.25</v>
      </c>
      <c r="U2551" s="12">
        <v>220</v>
      </c>
    </row>
    <row r="2552" spans="20:21" x14ac:dyDescent="0.2">
      <c r="T2552" s="10">
        <v>45864.25</v>
      </c>
      <c r="U2552" s="12">
        <v>230</v>
      </c>
    </row>
    <row r="2553" spans="20:21" x14ac:dyDescent="0.2">
      <c r="T2553" s="10">
        <v>45864.75</v>
      </c>
      <c r="U2553" s="12">
        <v>291</v>
      </c>
    </row>
    <row r="2554" spans="20:21" x14ac:dyDescent="0.2">
      <c r="T2554" s="10">
        <v>45864.75</v>
      </c>
      <c r="U2554" s="12">
        <v>300</v>
      </c>
    </row>
    <row r="2555" spans="20:21" x14ac:dyDescent="0.2">
      <c r="T2555" s="10">
        <v>45864.75</v>
      </c>
      <c r="U2555" s="12">
        <v>160.47</v>
      </c>
    </row>
    <row r="2556" spans="20:21" x14ac:dyDescent="0.2">
      <c r="T2556" s="10">
        <v>45864.75</v>
      </c>
      <c r="U2556" s="12">
        <v>300</v>
      </c>
    </row>
    <row r="2557" spans="20:21" x14ac:dyDescent="0.2">
      <c r="T2557" s="10">
        <v>45864.75</v>
      </c>
      <c r="U2557" s="12">
        <v>134.4</v>
      </c>
    </row>
    <row r="2558" spans="20:21" x14ac:dyDescent="0.2">
      <c r="T2558" s="10">
        <v>45864.75</v>
      </c>
      <c r="U2558" s="12">
        <v>339.95</v>
      </c>
    </row>
    <row r="2559" spans="20:21" x14ac:dyDescent="0.2">
      <c r="T2559" s="10">
        <v>45864.75</v>
      </c>
      <c r="U2559" s="12">
        <v>298.73</v>
      </c>
    </row>
    <row r="2560" spans="20:21" x14ac:dyDescent="0.2">
      <c r="T2560" s="10">
        <v>45864.75</v>
      </c>
      <c r="U2560" s="12">
        <v>180</v>
      </c>
    </row>
    <row r="2561" spans="20:21" x14ac:dyDescent="0.2">
      <c r="T2561" s="10">
        <v>45864.75</v>
      </c>
      <c r="U2561" s="12">
        <v>489.62</v>
      </c>
    </row>
    <row r="2562" spans="20:21" x14ac:dyDescent="0.2">
      <c r="T2562" s="10">
        <v>45864.75</v>
      </c>
      <c r="U2562" s="12">
        <v>282.83999999999997</v>
      </c>
    </row>
    <row r="2563" spans="20:21" x14ac:dyDescent="0.2">
      <c r="T2563" s="10">
        <v>45864.75</v>
      </c>
      <c r="U2563" s="12">
        <v>258</v>
      </c>
    </row>
    <row r="2564" spans="20:21" x14ac:dyDescent="0.2">
      <c r="T2564" s="10">
        <v>45864.75</v>
      </c>
      <c r="U2564" s="12">
        <v>300</v>
      </c>
    </row>
    <row r="2565" spans="20:21" x14ac:dyDescent="0.2">
      <c r="T2565" s="10">
        <v>45865.25</v>
      </c>
      <c r="U2565" s="12">
        <v>280</v>
      </c>
    </row>
    <row r="2566" spans="20:21" x14ac:dyDescent="0.2">
      <c r="T2566" s="10">
        <v>45865.25</v>
      </c>
      <c r="U2566" s="12">
        <v>690</v>
      </c>
    </row>
    <row r="2567" spans="20:21" x14ac:dyDescent="0.2">
      <c r="T2567" s="10">
        <v>45865.25</v>
      </c>
      <c r="U2567" s="12">
        <v>228</v>
      </c>
    </row>
    <row r="2568" spans="20:21" x14ac:dyDescent="0.2">
      <c r="T2568" s="10">
        <v>45865.25</v>
      </c>
      <c r="U2568" s="12">
        <v>180</v>
      </c>
    </row>
    <row r="2569" spans="20:21" x14ac:dyDescent="0.2">
      <c r="T2569" s="10">
        <v>45865.25</v>
      </c>
      <c r="U2569" s="12">
        <v>147</v>
      </c>
    </row>
    <row r="2570" spans="20:21" x14ac:dyDescent="0.2">
      <c r="T2570" s="10">
        <v>45865.25</v>
      </c>
      <c r="U2570" s="12">
        <v>178.16</v>
      </c>
    </row>
    <row r="2571" spans="20:21" x14ac:dyDescent="0.2">
      <c r="T2571" s="10">
        <v>45865.75</v>
      </c>
      <c r="U2571" s="12">
        <v>999</v>
      </c>
    </row>
    <row r="2572" spans="20:21" x14ac:dyDescent="0.2">
      <c r="T2572" s="10">
        <v>45865.75</v>
      </c>
      <c r="U2572" s="12">
        <v>273.73</v>
      </c>
    </row>
    <row r="2573" spans="20:21" x14ac:dyDescent="0.2">
      <c r="T2573" s="10">
        <v>45865.75</v>
      </c>
      <c r="U2573" s="12">
        <v>999</v>
      </c>
    </row>
    <row r="2574" spans="20:21" x14ac:dyDescent="0.2">
      <c r="T2574" s="10">
        <v>45865.75</v>
      </c>
      <c r="U2574" s="12">
        <v>160.47</v>
      </c>
    </row>
    <row r="2575" spans="20:21" x14ac:dyDescent="0.2">
      <c r="T2575" s="10">
        <v>45865.75</v>
      </c>
      <c r="U2575" s="12">
        <v>430</v>
      </c>
    </row>
    <row r="2576" spans="20:21" x14ac:dyDescent="0.2">
      <c r="T2576" s="10">
        <v>45865.75</v>
      </c>
      <c r="U2576" s="12">
        <v>300</v>
      </c>
    </row>
    <row r="2577" spans="20:21" x14ac:dyDescent="0.2">
      <c r="T2577" s="10">
        <v>45865.75</v>
      </c>
      <c r="U2577" s="12">
        <v>230</v>
      </c>
    </row>
    <row r="2578" spans="20:21" x14ac:dyDescent="0.2">
      <c r="T2578" s="10">
        <v>45865.75</v>
      </c>
      <c r="U2578" s="12">
        <v>354.42</v>
      </c>
    </row>
    <row r="2579" spans="20:21" x14ac:dyDescent="0.2">
      <c r="T2579" s="10">
        <v>45865.75</v>
      </c>
      <c r="U2579" s="12">
        <v>430</v>
      </c>
    </row>
    <row r="2580" spans="20:21" x14ac:dyDescent="0.2">
      <c r="T2580" s="10">
        <v>45865.75</v>
      </c>
      <c r="U2580" s="12">
        <v>449.94</v>
      </c>
    </row>
    <row r="2581" spans="20:21" x14ac:dyDescent="0.2">
      <c r="T2581" s="10">
        <v>45865.75</v>
      </c>
      <c r="U2581" s="12">
        <v>219.23</v>
      </c>
    </row>
    <row r="2582" spans="20:21" x14ac:dyDescent="0.2">
      <c r="T2582" s="10">
        <v>45866.25</v>
      </c>
      <c r="U2582" s="12">
        <v>160</v>
      </c>
    </row>
    <row r="2583" spans="20:21" x14ac:dyDescent="0.2">
      <c r="T2583" s="10">
        <v>45866.25</v>
      </c>
      <c r="U2583" s="12">
        <v>134</v>
      </c>
    </row>
    <row r="2584" spans="20:21" x14ac:dyDescent="0.2">
      <c r="T2584" s="10">
        <v>45866.25</v>
      </c>
      <c r="U2584" s="12">
        <v>160</v>
      </c>
    </row>
    <row r="2585" spans="20:21" x14ac:dyDescent="0.2">
      <c r="T2585" s="10">
        <v>45866.25</v>
      </c>
      <c r="U2585" s="12">
        <v>180</v>
      </c>
    </row>
    <row r="2586" spans="20:21" x14ac:dyDescent="0.2">
      <c r="T2586" s="10">
        <v>45866.75</v>
      </c>
      <c r="U2586" s="12">
        <v>255</v>
      </c>
    </row>
    <row r="2587" spans="20:21" x14ac:dyDescent="0.2">
      <c r="T2587" s="10">
        <v>45866.75</v>
      </c>
      <c r="U2587" s="12">
        <v>430</v>
      </c>
    </row>
    <row r="2588" spans="20:21" x14ac:dyDescent="0.2">
      <c r="T2588" s="10">
        <v>45866.75</v>
      </c>
      <c r="U2588" s="12">
        <v>219.23</v>
      </c>
    </row>
    <row r="2589" spans="20:21" x14ac:dyDescent="0.2">
      <c r="T2589" s="10">
        <v>45866.75</v>
      </c>
      <c r="U2589" s="12">
        <v>324.95</v>
      </c>
    </row>
    <row r="2590" spans="20:21" x14ac:dyDescent="0.2">
      <c r="T2590" s="10">
        <v>45866.75</v>
      </c>
      <c r="U2590" s="12">
        <v>165</v>
      </c>
    </row>
    <row r="2591" spans="20:21" x14ac:dyDescent="0.2">
      <c r="T2591" s="10">
        <v>45866.75</v>
      </c>
      <c r="U2591" s="12">
        <v>215</v>
      </c>
    </row>
    <row r="2592" spans="20:21" x14ac:dyDescent="0.2">
      <c r="T2592" s="10">
        <v>45867.25</v>
      </c>
      <c r="U2592" s="12">
        <v>297</v>
      </c>
    </row>
    <row r="2593" spans="20:21" x14ac:dyDescent="0.2">
      <c r="T2593" s="10">
        <v>45867.25</v>
      </c>
      <c r="U2593" s="12">
        <v>999</v>
      </c>
    </row>
    <row r="2594" spans="20:21" x14ac:dyDescent="0.2">
      <c r="T2594" s="10">
        <v>45867.75</v>
      </c>
      <c r="U2594" s="12">
        <v>999</v>
      </c>
    </row>
    <row r="2595" spans="20:21" x14ac:dyDescent="0.2">
      <c r="T2595" s="10">
        <v>45867.75</v>
      </c>
      <c r="U2595" s="12">
        <v>364.98</v>
      </c>
    </row>
    <row r="2596" spans="20:21" x14ac:dyDescent="0.2">
      <c r="T2596" s="10">
        <v>45867.75</v>
      </c>
      <c r="U2596" s="12">
        <v>315</v>
      </c>
    </row>
    <row r="2597" spans="20:21" x14ac:dyDescent="0.2">
      <c r="T2597" s="10">
        <v>45867.75</v>
      </c>
      <c r="U2597" s="12">
        <v>230</v>
      </c>
    </row>
    <row r="2598" spans="20:21" x14ac:dyDescent="0.2">
      <c r="T2598" s="10">
        <v>45867.75</v>
      </c>
      <c r="U2598" s="12">
        <v>180</v>
      </c>
    </row>
    <row r="2599" spans="20:21" x14ac:dyDescent="0.2">
      <c r="T2599" s="10">
        <v>45867.75</v>
      </c>
      <c r="U2599" s="12">
        <v>397.5</v>
      </c>
    </row>
    <row r="2600" spans="20:21" x14ac:dyDescent="0.2">
      <c r="T2600" s="10">
        <v>45867.75</v>
      </c>
      <c r="U2600" s="12">
        <v>314.23</v>
      </c>
    </row>
    <row r="2601" spans="20:21" x14ac:dyDescent="0.2">
      <c r="T2601" s="10">
        <v>45867.75</v>
      </c>
      <c r="U2601" s="12">
        <v>258</v>
      </c>
    </row>
    <row r="2602" spans="20:21" x14ac:dyDescent="0.2">
      <c r="T2602" s="10">
        <v>45867.75</v>
      </c>
      <c r="U2602" s="12">
        <v>300</v>
      </c>
    </row>
    <row r="2603" spans="20:21" x14ac:dyDescent="0.2">
      <c r="T2603" s="10">
        <v>45867.75</v>
      </c>
      <c r="U2603" s="12">
        <v>442.5</v>
      </c>
    </row>
    <row r="2604" spans="20:21" x14ac:dyDescent="0.2">
      <c r="T2604" s="10">
        <v>45867.75</v>
      </c>
      <c r="U2604" s="12">
        <v>290.54000000000002</v>
      </c>
    </row>
    <row r="2605" spans="20:21" x14ac:dyDescent="0.2">
      <c r="T2605" s="10">
        <v>45868.25</v>
      </c>
      <c r="U2605" s="12">
        <v>160.47</v>
      </c>
    </row>
    <row r="2606" spans="20:21" x14ac:dyDescent="0.2">
      <c r="T2606" s="10">
        <v>45868.25</v>
      </c>
      <c r="U2606" s="12">
        <v>227</v>
      </c>
    </row>
    <row r="2607" spans="20:21" x14ac:dyDescent="0.2">
      <c r="T2607" s="10">
        <v>45868.25</v>
      </c>
      <c r="U2607" s="12">
        <v>227</v>
      </c>
    </row>
    <row r="2608" spans="20:21" x14ac:dyDescent="0.2">
      <c r="T2608" s="10">
        <v>45868.25</v>
      </c>
      <c r="U2608" s="12">
        <v>160</v>
      </c>
    </row>
    <row r="2609" spans="20:21" x14ac:dyDescent="0.2">
      <c r="T2609" s="10">
        <v>45868.75</v>
      </c>
      <c r="U2609" s="12">
        <v>230</v>
      </c>
    </row>
    <row r="2610" spans="20:21" x14ac:dyDescent="0.2">
      <c r="T2610" s="10">
        <v>45868.75</v>
      </c>
      <c r="U2610" s="12">
        <v>209.2</v>
      </c>
    </row>
    <row r="2611" spans="20:21" x14ac:dyDescent="0.2">
      <c r="T2611" s="10">
        <v>45868.75</v>
      </c>
      <c r="U2611" s="12">
        <v>230</v>
      </c>
    </row>
    <row r="2612" spans="20:21" x14ac:dyDescent="0.2">
      <c r="T2612" s="10">
        <v>45868.75</v>
      </c>
      <c r="U2612" s="12">
        <v>505</v>
      </c>
    </row>
    <row r="2613" spans="20:21" x14ac:dyDescent="0.2">
      <c r="T2613" s="10">
        <v>45868.75</v>
      </c>
      <c r="U2613" s="12">
        <v>314.23</v>
      </c>
    </row>
    <row r="2614" spans="20:21" x14ac:dyDescent="0.2">
      <c r="T2614" s="10">
        <v>45868.75</v>
      </c>
      <c r="U2614" s="12">
        <v>287.45</v>
      </c>
    </row>
    <row r="2615" spans="20:21" x14ac:dyDescent="0.2">
      <c r="T2615" s="10">
        <v>45868.75</v>
      </c>
      <c r="U2615" s="12">
        <v>344.14</v>
      </c>
    </row>
    <row r="2616" spans="20:21" x14ac:dyDescent="0.2">
      <c r="T2616" s="10">
        <v>45868.75</v>
      </c>
      <c r="U2616" s="12">
        <v>336.08</v>
      </c>
    </row>
    <row r="2617" spans="20:21" x14ac:dyDescent="0.2">
      <c r="T2617" s="10">
        <v>45869.25</v>
      </c>
      <c r="U2617" s="12">
        <v>161</v>
      </c>
    </row>
    <row r="2618" spans="20:21" x14ac:dyDescent="0.2">
      <c r="T2618" s="10">
        <v>45869.25</v>
      </c>
      <c r="U2618" s="12">
        <v>799</v>
      </c>
    </row>
    <row r="2619" spans="20:21" x14ac:dyDescent="0.2">
      <c r="T2619" s="10">
        <v>45869.25</v>
      </c>
      <c r="U2619" s="12">
        <v>348</v>
      </c>
    </row>
    <row r="2620" spans="20:21" x14ac:dyDescent="0.2">
      <c r="T2620" s="10">
        <v>45869.75</v>
      </c>
      <c r="U2620" s="12">
        <v>799</v>
      </c>
    </row>
    <row r="2621" spans="20:21" x14ac:dyDescent="0.2">
      <c r="T2621" s="10">
        <v>45869.75</v>
      </c>
      <c r="U2621" s="12">
        <v>799</v>
      </c>
    </row>
    <row r="2622" spans="20:21" x14ac:dyDescent="0.2">
      <c r="T2622" s="10">
        <v>45869.75</v>
      </c>
      <c r="U2622" s="12">
        <v>999</v>
      </c>
    </row>
    <row r="2623" spans="20:21" x14ac:dyDescent="0.2">
      <c r="T2623" s="10">
        <v>45869.75</v>
      </c>
      <c r="U2623" s="12">
        <v>211.92</v>
      </c>
    </row>
    <row r="2624" spans="20:21" x14ac:dyDescent="0.2">
      <c r="T2624" s="10">
        <v>45869.75</v>
      </c>
      <c r="U2624" s="12">
        <v>180</v>
      </c>
    </row>
    <row r="2625" spans="20:21" x14ac:dyDescent="0.2">
      <c r="T2625" s="10">
        <v>45869.75</v>
      </c>
      <c r="U2625" s="12">
        <v>273</v>
      </c>
    </row>
    <row r="2626" spans="20:21" x14ac:dyDescent="0.2">
      <c r="T2626" s="10">
        <v>45869.75</v>
      </c>
      <c r="U2626" s="12">
        <v>169.98</v>
      </c>
    </row>
    <row r="2627" spans="20:21" x14ac:dyDescent="0.2">
      <c r="T2627" s="10">
        <v>45869.75</v>
      </c>
      <c r="U2627" s="12">
        <v>339.95</v>
      </c>
    </row>
    <row r="2628" spans="20:21" x14ac:dyDescent="0.2">
      <c r="T2628" s="10">
        <v>45869.75</v>
      </c>
      <c r="U2628" s="12">
        <v>430</v>
      </c>
    </row>
    <row r="2629" spans="20:21" x14ac:dyDescent="0.2">
      <c r="T2629" s="10">
        <v>45869.75</v>
      </c>
      <c r="U2629" s="12">
        <v>153.47</v>
      </c>
    </row>
    <row r="2630" spans="20:21" x14ac:dyDescent="0.2">
      <c r="T2630" s="10">
        <v>45869.75</v>
      </c>
      <c r="U2630" s="12">
        <v>288.60000000000002</v>
      </c>
    </row>
    <row r="2631" spans="20:21" x14ac:dyDescent="0.2">
      <c r="T2631" s="10">
        <v>45869.75</v>
      </c>
      <c r="U2631" s="12">
        <v>186.02</v>
      </c>
    </row>
    <row r="2632" spans="20:21" x14ac:dyDescent="0.2">
      <c r="T2632" s="10">
        <v>45869.75</v>
      </c>
      <c r="U2632" s="12">
        <v>406.11</v>
      </c>
    </row>
    <row r="2633" spans="20:21" x14ac:dyDescent="0.2">
      <c r="T2633" s="10">
        <v>45869.75</v>
      </c>
      <c r="U2633" s="12">
        <v>230</v>
      </c>
    </row>
    <row r="2634" spans="20:21" x14ac:dyDescent="0.2">
      <c r="T2634" s="10">
        <v>45869.75</v>
      </c>
      <c r="U2634" s="12">
        <v>144.30000000000001</v>
      </c>
    </row>
    <row r="2635" spans="20:21" x14ac:dyDescent="0.2">
      <c r="T2635" s="10">
        <v>45870.25</v>
      </c>
      <c r="U2635" s="12">
        <v>230</v>
      </c>
    </row>
    <row r="2636" spans="20:21" x14ac:dyDescent="0.2">
      <c r="T2636" s="10">
        <v>45870.25</v>
      </c>
      <c r="U2636" s="12">
        <v>230</v>
      </c>
    </row>
    <row r="2637" spans="20:21" x14ac:dyDescent="0.2">
      <c r="T2637" s="10">
        <v>45870.25</v>
      </c>
      <c r="U2637" s="12">
        <v>160</v>
      </c>
    </row>
    <row r="2638" spans="20:21" x14ac:dyDescent="0.2">
      <c r="T2638" s="10">
        <v>45870.25</v>
      </c>
      <c r="U2638" s="12">
        <v>386</v>
      </c>
    </row>
    <row r="2639" spans="20:21" x14ac:dyDescent="0.2">
      <c r="T2639" s="10">
        <v>45870.25</v>
      </c>
      <c r="U2639" s="12">
        <v>230</v>
      </c>
    </row>
    <row r="2640" spans="20:21" x14ac:dyDescent="0.2">
      <c r="T2640" s="10">
        <v>45870.25</v>
      </c>
      <c r="U2640" s="12">
        <v>219.23</v>
      </c>
    </row>
    <row r="2641" spans="20:21" x14ac:dyDescent="0.2">
      <c r="T2641" s="10">
        <v>45870.75</v>
      </c>
      <c r="U2641" s="12">
        <v>219.23</v>
      </c>
    </row>
    <row r="2642" spans="20:21" x14ac:dyDescent="0.2">
      <c r="T2642" s="10">
        <v>45870.75</v>
      </c>
      <c r="U2642" s="12">
        <v>180</v>
      </c>
    </row>
    <row r="2643" spans="20:21" x14ac:dyDescent="0.2">
      <c r="T2643" s="10">
        <v>45870.75</v>
      </c>
      <c r="U2643" s="12">
        <v>230</v>
      </c>
    </row>
    <row r="2644" spans="20:21" x14ac:dyDescent="0.2">
      <c r="T2644" s="10">
        <v>45870.75</v>
      </c>
      <c r="U2644" s="12">
        <v>799</v>
      </c>
    </row>
    <row r="2645" spans="20:21" x14ac:dyDescent="0.2">
      <c r="T2645" s="10">
        <v>45870.75</v>
      </c>
      <c r="U2645" s="12">
        <v>430</v>
      </c>
    </row>
    <row r="2646" spans="20:21" x14ac:dyDescent="0.2">
      <c r="T2646" s="10">
        <v>45870.75</v>
      </c>
      <c r="U2646" s="12">
        <v>219.23</v>
      </c>
    </row>
    <row r="2647" spans="20:21" x14ac:dyDescent="0.2">
      <c r="T2647" s="10">
        <v>45870.75</v>
      </c>
      <c r="U2647" s="12">
        <v>219.23</v>
      </c>
    </row>
    <row r="2648" spans="20:21" x14ac:dyDescent="0.2">
      <c r="T2648" s="10">
        <v>45871.25</v>
      </c>
      <c r="U2648" s="12">
        <v>280.81</v>
      </c>
    </row>
    <row r="2649" spans="20:21" x14ac:dyDescent="0.2">
      <c r="T2649" s="10">
        <v>45871.25</v>
      </c>
      <c r="U2649" s="12">
        <v>314.3</v>
      </c>
    </row>
    <row r="2650" spans="20:21" x14ac:dyDescent="0.2">
      <c r="T2650" s="10">
        <v>45871.25</v>
      </c>
      <c r="U2650" s="12">
        <v>227.33</v>
      </c>
    </row>
    <row r="2651" spans="20:21" x14ac:dyDescent="0.2">
      <c r="T2651" s="10">
        <v>45871.25</v>
      </c>
      <c r="U2651" s="12">
        <v>220</v>
      </c>
    </row>
    <row r="2652" spans="20:21" x14ac:dyDescent="0.2">
      <c r="T2652" s="10">
        <v>45871.25</v>
      </c>
      <c r="U2652" s="12">
        <v>399</v>
      </c>
    </row>
    <row r="2653" spans="20:21" x14ac:dyDescent="0.2">
      <c r="T2653" s="10">
        <v>45871.75</v>
      </c>
      <c r="U2653" s="12">
        <v>799</v>
      </c>
    </row>
    <row r="2654" spans="20:21" x14ac:dyDescent="0.2">
      <c r="T2654" s="10">
        <v>45871.75</v>
      </c>
      <c r="U2654" s="12">
        <v>291</v>
      </c>
    </row>
    <row r="2655" spans="20:21" x14ac:dyDescent="0.2">
      <c r="T2655" s="10">
        <v>45871.75</v>
      </c>
      <c r="U2655" s="12">
        <v>300</v>
      </c>
    </row>
    <row r="2656" spans="20:21" x14ac:dyDescent="0.2">
      <c r="T2656" s="10">
        <v>45871.75</v>
      </c>
      <c r="U2656" s="12">
        <v>160.47</v>
      </c>
    </row>
    <row r="2657" spans="20:21" x14ac:dyDescent="0.2">
      <c r="T2657" s="10">
        <v>45871.75</v>
      </c>
      <c r="U2657" s="12">
        <v>300</v>
      </c>
    </row>
    <row r="2658" spans="20:21" x14ac:dyDescent="0.2">
      <c r="T2658" s="10">
        <v>45871.75</v>
      </c>
      <c r="U2658" s="12">
        <v>134.4</v>
      </c>
    </row>
    <row r="2659" spans="20:21" x14ac:dyDescent="0.2">
      <c r="T2659" s="10">
        <v>45871.75</v>
      </c>
      <c r="U2659" s="12">
        <v>339.95</v>
      </c>
    </row>
    <row r="2660" spans="20:21" x14ac:dyDescent="0.2">
      <c r="T2660" s="10">
        <v>45871.75</v>
      </c>
      <c r="U2660" s="12">
        <v>298.73</v>
      </c>
    </row>
    <row r="2661" spans="20:21" x14ac:dyDescent="0.2">
      <c r="T2661" s="10">
        <v>45871.75</v>
      </c>
      <c r="U2661" s="12">
        <v>180</v>
      </c>
    </row>
    <row r="2662" spans="20:21" x14ac:dyDescent="0.2">
      <c r="T2662" s="10">
        <v>45871.75</v>
      </c>
      <c r="U2662" s="12">
        <v>489.62</v>
      </c>
    </row>
    <row r="2663" spans="20:21" x14ac:dyDescent="0.2">
      <c r="T2663" s="10">
        <v>45871.75</v>
      </c>
      <c r="U2663" s="12">
        <v>282.83999999999997</v>
      </c>
    </row>
    <row r="2664" spans="20:21" x14ac:dyDescent="0.2">
      <c r="T2664" s="10">
        <v>45871.75</v>
      </c>
      <c r="U2664" s="12">
        <v>258</v>
      </c>
    </row>
    <row r="2665" spans="20:21" x14ac:dyDescent="0.2">
      <c r="T2665" s="10">
        <v>45871.75</v>
      </c>
      <c r="U2665" s="12">
        <v>300</v>
      </c>
    </row>
    <row r="2666" spans="20:21" x14ac:dyDescent="0.2">
      <c r="T2666" s="10">
        <v>45872.25</v>
      </c>
      <c r="U2666" s="12">
        <v>228</v>
      </c>
    </row>
    <row r="2667" spans="20:21" x14ac:dyDescent="0.2">
      <c r="T2667" s="10">
        <v>45872.25</v>
      </c>
      <c r="U2667" s="12">
        <v>180</v>
      </c>
    </row>
    <row r="2668" spans="20:21" x14ac:dyDescent="0.2">
      <c r="T2668" s="10">
        <v>45872.25</v>
      </c>
      <c r="U2668" s="12">
        <v>492.37</v>
      </c>
    </row>
    <row r="2669" spans="20:21" x14ac:dyDescent="0.2">
      <c r="T2669" s="10">
        <v>45872.25</v>
      </c>
      <c r="U2669" s="12">
        <v>178.16</v>
      </c>
    </row>
    <row r="2670" spans="20:21" x14ac:dyDescent="0.2">
      <c r="T2670" s="10">
        <v>45872.75</v>
      </c>
      <c r="U2670" s="12">
        <v>430</v>
      </c>
    </row>
    <row r="2671" spans="20:21" x14ac:dyDescent="0.2">
      <c r="T2671" s="10">
        <v>45872.75</v>
      </c>
      <c r="U2671" s="12">
        <v>273.73</v>
      </c>
    </row>
    <row r="2672" spans="20:21" x14ac:dyDescent="0.2">
      <c r="T2672" s="10">
        <v>45872.75</v>
      </c>
      <c r="U2672" s="12">
        <v>430</v>
      </c>
    </row>
    <row r="2673" spans="20:21" x14ac:dyDescent="0.2">
      <c r="T2673" s="10">
        <v>45872.75</v>
      </c>
      <c r="U2673" s="12">
        <v>160.47</v>
      </c>
    </row>
    <row r="2674" spans="20:21" x14ac:dyDescent="0.2">
      <c r="T2674" s="10">
        <v>45872.75</v>
      </c>
      <c r="U2674" s="12">
        <v>430</v>
      </c>
    </row>
    <row r="2675" spans="20:21" x14ac:dyDescent="0.2">
      <c r="T2675" s="10">
        <v>45872.75</v>
      </c>
      <c r="U2675" s="12">
        <v>300</v>
      </c>
    </row>
    <row r="2676" spans="20:21" x14ac:dyDescent="0.2">
      <c r="T2676" s="10">
        <v>45872.75</v>
      </c>
      <c r="U2676" s="12">
        <v>230</v>
      </c>
    </row>
    <row r="2677" spans="20:21" x14ac:dyDescent="0.2">
      <c r="T2677" s="10">
        <v>45872.75</v>
      </c>
      <c r="U2677" s="12">
        <v>354.42</v>
      </c>
    </row>
    <row r="2678" spans="20:21" x14ac:dyDescent="0.2">
      <c r="T2678" s="10">
        <v>45872.75</v>
      </c>
      <c r="U2678" s="12">
        <v>430</v>
      </c>
    </row>
    <row r="2679" spans="20:21" x14ac:dyDescent="0.2">
      <c r="T2679" s="10">
        <v>45872.75</v>
      </c>
      <c r="U2679" s="12">
        <v>449.94</v>
      </c>
    </row>
    <row r="2680" spans="20:21" x14ac:dyDescent="0.2">
      <c r="T2680" s="10">
        <v>45872.75</v>
      </c>
      <c r="U2680" s="12">
        <v>219.23</v>
      </c>
    </row>
    <row r="2681" spans="20:21" x14ac:dyDescent="0.2">
      <c r="T2681" s="10">
        <v>45873.25</v>
      </c>
      <c r="U2681" s="12">
        <v>295</v>
      </c>
    </row>
    <row r="2682" spans="20:21" x14ac:dyDescent="0.2">
      <c r="T2682" s="10">
        <v>45873.25</v>
      </c>
      <c r="U2682" s="12">
        <v>147</v>
      </c>
    </row>
    <row r="2683" spans="20:21" x14ac:dyDescent="0.2">
      <c r="T2683" s="10">
        <v>45873.25</v>
      </c>
      <c r="U2683" s="12">
        <v>134</v>
      </c>
    </row>
    <row r="2684" spans="20:21" x14ac:dyDescent="0.2">
      <c r="T2684" s="10">
        <v>45873.25</v>
      </c>
      <c r="U2684" s="12">
        <v>180</v>
      </c>
    </row>
    <row r="2685" spans="20:21" x14ac:dyDescent="0.2">
      <c r="T2685" s="10">
        <v>45873.25</v>
      </c>
      <c r="U2685" s="12">
        <v>799</v>
      </c>
    </row>
    <row r="2686" spans="20:21" x14ac:dyDescent="0.2">
      <c r="T2686" s="10">
        <v>45873.75</v>
      </c>
      <c r="U2686" s="12">
        <v>799</v>
      </c>
    </row>
    <row r="2687" spans="20:21" x14ac:dyDescent="0.2">
      <c r="T2687" s="10">
        <v>45873.75</v>
      </c>
      <c r="U2687" s="12">
        <v>999</v>
      </c>
    </row>
    <row r="2688" spans="20:21" x14ac:dyDescent="0.2">
      <c r="T2688" s="10">
        <v>45873.75</v>
      </c>
      <c r="U2688" s="12">
        <v>799</v>
      </c>
    </row>
    <row r="2689" spans="20:21" x14ac:dyDescent="0.2">
      <c r="T2689" s="10">
        <v>45873.75</v>
      </c>
      <c r="U2689" s="12">
        <v>255</v>
      </c>
    </row>
    <row r="2690" spans="20:21" x14ac:dyDescent="0.2">
      <c r="T2690" s="10">
        <v>45873.75</v>
      </c>
      <c r="U2690" s="12">
        <v>430</v>
      </c>
    </row>
    <row r="2691" spans="20:21" x14ac:dyDescent="0.2">
      <c r="T2691" s="10">
        <v>45873.75</v>
      </c>
      <c r="U2691" s="12">
        <v>219.23</v>
      </c>
    </row>
    <row r="2692" spans="20:21" x14ac:dyDescent="0.2">
      <c r="T2692" s="10">
        <v>45873.75</v>
      </c>
      <c r="U2692" s="12">
        <v>324.95</v>
      </c>
    </row>
    <row r="2693" spans="20:21" x14ac:dyDescent="0.2">
      <c r="T2693" s="10">
        <v>45873.75</v>
      </c>
      <c r="U2693" s="12">
        <v>165</v>
      </c>
    </row>
    <row r="2694" spans="20:21" x14ac:dyDescent="0.2">
      <c r="T2694" s="10">
        <v>45873.75</v>
      </c>
      <c r="U2694" s="12">
        <v>215</v>
      </c>
    </row>
    <row r="2695" spans="20:21" x14ac:dyDescent="0.2">
      <c r="T2695" s="10">
        <v>45874.25</v>
      </c>
      <c r="U2695" s="12">
        <v>690</v>
      </c>
    </row>
    <row r="2696" spans="20:21" x14ac:dyDescent="0.2">
      <c r="T2696" s="10">
        <v>45874.25</v>
      </c>
      <c r="U2696" s="12">
        <v>160</v>
      </c>
    </row>
    <row r="2697" spans="20:21" x14ac:dyDescent="0.2">
      <c r="T2697" s="10">
        <v>45874.75</v>
      </c>
      <c r="U2697" s="12">
        <v>314.23</v>
      </c>
    </row>
    <row r="2698" spans="20:21" x14ac:dyDescent="0.2">
      <c r="T2698" s="10">
        <v>45874.75</v>
      </c>
      <c r="U2698" s="12">
        <v>364.98</v>
      </c>
    </row>
    <row r="2699" spans="20:21" x14ac:dyDescent="0.2">
      <c r="T2699" s="10">
        <v>45874.75</v>
      </c>
      <c r="U2699" s="12">
        <v>315</v>
      </c>
    </row>
    <row r="2700" spans="20:21" x14ac:dyDescent="0.2">
      <c r="T2700" s="10">
        <v>45874.75</v>
      </c>
      <c r="U2700" s="12">
        <v>230</v>
      </c>
    </row>
    <row r="2701" spans="20:21" x14ac:dyDescent="0.2">
      <c r="T2701" s="10">
        <v>45874.75</v>
      </c>
      <c r="U2701" s="12">
        <v>180</v>
      </c>
    </row>
    <row r="2702" spans="20:21" x14ac:dyDescent="0.2">
      <c r="T2702" s="10">
        <v>45874.75</v>
      </c>
      <c r="U2702" s="12">
        <v>397.5</v>
      </c>
    </row>
    <row r="2703" spans="20:21" x14ac:dyDescent="0.2">
      <c r="T2703" s="10">
        <v>45874.75</v>
      </c>
      <c r="U2703" s="12">
        <v>314.23</v>
      </c>
    </row>
    <row r="2704" spans="20:21" x14ac:dyDescent="0.2">
      <c r="T2704" s="10">
        <v>45874.75</v>
      </c>
      <c r="U2704" s="12">
        <v>258</v>
      </c>
    </row>
    <row r="2705" spans="20:21" x14ac:dyDescent="0.2">
      <c r="T2705" s="10">
        <v>45874.75</v>
      </c>
      <c r="U2705" s="12">
        <v>300</v>
      </c>
    </row>
    <row r="2706" spans="20:21" x14ac:dyDescent="0.2">
      <c r="T2706" s="10">
        <v>45874.75</v>
      </c>
      <c r="U2706" s="12">
        <v>442.5</v>
      </c>
    </row>
    <row r="2707" spans="20:21" x14ac:dyDescent="0.2">
      <c r="T2707" s="10">
        <v>45874.75</v>
      </c>
      <c r="U2707" s="12">
        <v>290.54000000000002</v>
      </c>
    </row>
    <row r="2708" spans="20:21" x14ac:dyDescent="0.2">
      <c r="T2708" s="10">
        <v>45875.25</v>
      </c>
      <c r="U2708" s="12">
        <v>297</v>
      </c>
    </row>
    <row r="2709" spans="20:21" x14ac:dyDescent="0.2">
      <c r="T2709" s="10">
        <v>45875.75</v>
      </c>
      <c r="U2709" s="12">
        <v>230</v>
      </c>
    </row>
    <row r="2710" spans="20:21" x14ac:dyDescent="0.2">
      <c r="T2710" s="10">
        <v>45875.75</v>
      </c>
      <c r="U2710" s="12">
        <v>209.2</v>
      </c>
    </row>
    <row r="2711" spans="20:21" x14ac:dyDescent="0.2">
      <c r="T2711" s="10">
        <v>45875.75</v>
      </c>
      <c r="U2711" s="12">
        <v>230</v>
      </c>
    </row>
    <row r="2712" spans="20:21" x14ac:dyDescent="0.2">
      <c r="T2712" s="10">
        <v>45875.75</v>
      </c>
      <c r="U2712" s="12">
        <v>505</v>
      </c>
    </row>
    <row r="2713" spans="20:21" x14ac:dyDescent="0.2">
      <c r="T2713" s="10">
        <v>45875.75</v>
      </c>
      <c r="U2713" s="12">
        <v>314.23</v>
      </c>
    </row>
    <row r="2714" spans="20:21" x14ac:dyDescent="0.2">
      <c r="T2714" s="10">
        <v>45875.75</v>
      </c>
      <c r="U2714" s="12">
        <v>287.45</v>
      </c>
    </row>
    <row r="2715" spans="20:21" x14ac:dyDescent="0.2">
      <c r="T2715" s="10">
        <v>45875.75</v>
      </c>
      <c r="U2715" s="12">
        <v>344.14</v>
      </c>
    </row>
    <row r="2716" spans="20:21" x14ac:dyDescent="0.2">
      <c r="T2716" s="10">
        <v>45875.75</v>
      </c>
      <c r="U2716" s="12">
        <v>336.08</v>
      </c>
    </row>
    <row r="2717" spans="20:21" x14ac:dyDescent="0.2">
      <c r="T2717" s="10">
        <v>45876.25</v>
      </c>
      <c r="U2717" s="12">
        <v>160.47</v>
      </c>
    </row>
    <row r="2718" spans="20:21" x14ac:dyDescent="0.2">
      <c r="T2718" s="10">
        <v>45876.25</v>
      </c>
      <c r="U2718" s="12">
        <v>799</v>
      </c>
    </row>
    <row r="2719" spans="20:21" x14ac:dyDescent="0.2">
      <c r="T2719" s="10">
        <v>45876.25</v>
      </c>
      <c r="U2719" s="12">
        <v>161</v>
      </c>
    </row>
    <row r="2720" spans="20:21" x14ac:dyDescent="0.2">
      <c r="T2720" s="10">
        <v>45876.25</v>
      </c>
      <c r="U2720" s="12">
        <v>0</v>
      </c>
    </row>
    <row r="2721" spans="20:21" x14ac:dyDescent="0.2">
      <c r="T2721" s="10">
        <v>45876.25</v>
      </c>
      <c r="U2721" s="12">
        <v>492.37</v>
      </c>
    </row>
    <row r="2722" spans="20:21" x14ac:dyDescent="0.2">
      <c r="T2722" s="10">
        <v>45876.25</v>
      </c>
      <c r="U2722" s="12">
        <v>160</v>
      </c>
    </row>
    <row r="2723" spans="20:21" x14ac:dyDescent="0.2">
      <c r="T2723" s="10">
        <v>45876.75</v>
      </c>
      <c r="U2723" s="12">
        <v>999</v>
      </c>
    </row>
    <row r="2724" spans="20:21" x14ac:dyDescent="0.2">
      <c r="T2724" s="10">
        <v>45876.75</v>
      </c>
      <c r="U2724" s="12">
        <v>160.47</v>
      </c>
    </row>
    <row r="2725" spans="20:21" x14ac:dyDescent="0.2">
      <c r="T2725" s="10">
        <v>45876.75</v>
      </c>
      <c r="U2725" s="12">
        <v>160.47</v>
      </c>
    </row>
    <row r="2726" spans="20:21" x14ac:dyDescent="0.2">
      <c r="T2726" s="10">
        <v>45876.75</v>
      </c>
      <c r="U2726" s="12">
        <v>430</v>
      </c>
    </row>
    <row r="2727" spans="20:21" x14ac:dyDescent="0.2">
      <c r="T2727" s="10">
        <v>45876.75</v>
      </c>
      <c r="U2727" s="12">
        <v>211.92</v>
      </c>
    </row>
    <row r="2728" spans="20:21" x14ac:dyDescent="0.2">
      <c r="T2728" s="10">
        <v>45876.75</v>
      </c>
      <c r="U2728" s="12">
        <v>180</v>
      </c>
    </row>
    <row r="2729" spans="20:21" x14ac:dyDescent="0.2">
      <c r="T2729" s="10">
        <v>45876.75</v>
      </c>
      <c r="U2729" s="12">
        <v>273</v>
      </c>
    </row>
    <row r="2730" spans="20:21" x14ac:dyDescent="0.2">
      <c r="T2730" s="10">
        <v>45876.75</v>
      </c>
      <c r="U2730" s="12">
        <v>169.98</v>
      </c>
    </row>
    <row r="2731" spans="20:21" x14ac:dyDescent="0.2">
      <c r="T2731" s="10">
        <v>45876.75</v>
      </c>
      <c r="U2731" s="12">
        <v>339.95</v>
      </c>
    </row>
    <row r="2732" spans="20:21" x14ac:dyDescent="0.2">
      <c r="T2732" s="10">
        <v>45876.75</v>
      </c>
      <c r="U2732" s="12">
        <v>430</v>
      </c>
    </row>
    <row r="2733" spans="20:21" x14ac:dyDescent="0.2">
      <c r="T2733" s="10">
        <v>45876.75</v>
      </c>
      <c r="U2733" s="12">
        <v>153.47</v>
      </c>
    </row>
    <row r="2734" spans="20:21" x14ac:dyDescent="0.2">
      <c r="T2734" s="10">
        <v>45876.75</v>
      </c>
      <c r="U2734" s="12">
        <v>288.60000000000002</v>
      </c>
    </row>
    <row r="2735" spans="20:21" x14ac:dyDescent="0.2">
      <c r="T2735" s="10">
        <v>45876.75</v>
      </c>
      <c r="U2735" s="12">
        <v>186.02</v>
      </c>
    </row>
    <row r="2736" spans="20:21" x14ac:dyDescent="0.2">
      <c r="T2736" s="10">
        <v>45876.75</v>
      </c>
      <c r="U2736" s="12">
        <v>406.11</v>
      </c>
    </row>
    <row r="2737" spans="20:21" x14ac:dyDescent="0.2">
      <c r="T2737" s="10">
        <v>45876.75</v>
      </c>
      <c r="U2737" s="12">
        <v>230</v>
      </c>
    </row>
    <row r="2738" spans="20:21" x14ac:dyDescent="0.2">
      <c r="T2738" s="10">
        <v>45876.75</v>
      </c>
      <c r="U2738" s="12">
        <v>144.30000000000001</v>
      </c>
    </row>
    <row r="2739" spans="20:21" x14ac:dyDescent="0.2">
      <c r="T2739" s="10">
        <v>45877.25</v>
      </c>
      <c r="U2739" s="12">
        <v>230</v>
      </c>
    </row>
    <row r="2740" spans="20:21" x14ac:dyDescent="0.2">
      <c r="T2740" s="10">
        <v>45877.25</v>
      </c>
      <c r="U2740" s="12">
        <v>160</v>
      </c>
    </row>
    <row r="2741" spans="20:21" x14ac:dyDescent="0.2">
      <c r="T2741" s="10">
        <v>45877.25</v>
      </c>
      <c r="U2741" s="12">
        <v>386</v>
      </c>
    </row>
    <row r="2742" spans="20:21" x14ac:dyDescent="0.2">
      <c r="T2742" s="10">
        <v>45877.25</v>
      </c>
      <c r="U2742" s="12">
        <v>227.4</v>
      </c>
    </row>
    <row r="2743" spans="20:21" x14ac:dyDescent="0.2">
      <c r="T2743" s="10">
        <v>45877.25</v>
      </c>
      <c r="U2743" s="12">
        <v>219.23</v>
      </c>
    </row>
    <row r="2744" spans="20:21" x14ac:dyDescent="0.2">
      <c r="T2744" s="10">
        <v>45877.25</v>
      </c>
      <c r="U2744" s="12">
        <v>300</v>
      </c>
    </row>
    <row r="2745" spans="20:21" x14ac:dyDescent="0.2">
      <c r="T2745" s="10">
        <v>45877.75</v>
      </c>
      <c r="U2745" s="12">
        <v>219.23</v>
      </c>
    </row>
    <row r="2746" spans="20:21" x14ac:dyDescent="0.2">
      <c r="T2746" s="10">
        <v>45877.75</v>
      </c>
      <c r="U2746" s="12">
        <v>180</v>
      </c>
    </row>
    <row r="2747" spans="20:21" x14ac:dyDescent="0.2">
      <c r="T2747" s="10">
        <v>45877.75</v>
      </c>
      <c r="U2747" s="12">
        <v>230</v>
      </c>
    </row>
    <row r="2748" spans="20:21" x14ac:dyDescent="0.2">
      <c r="T2748" s="10">
        <v>45877.75</v>
      </c>
      <c r="U2748" s="12">
        <v>300</v>
      </c>
    </row>
    <row r="2749" spans="20:21" x14ac:dyDescent="0.2">
      <c r="T2749" s="10">
        <v>45877.75</v>
      </c>
      <c r="U2749" s="12">
        <v>430</v>
      </c>
    </row>
    <row r="2750" spans="20:21" x14ac:dyDescent="0.2">
      <c r="T2750" s="10">
        <v>45877.75</v>
      </c>
      <c r="U2750" s="12">
        <v>219.23</v>
      </c>
    </row>
    <row r="2751" spans="20:21" x14ac:dyDescent="0.2">
      <c r="T2751" s="10">
        <v>45877.75</v>
      </c>
      <c r="U2751" s="12">
        <v>219.23</v>
      </c>
    </row>
    <row r="2752" spans="20:21" x14ac:dyDescent="0.2">
      <c r="T2752" s="10">
        <v>45878.25</v>
      </c>
      <c r="U2752" s="12">
        <v>280</v>
      </c>
    </row>
    <row r="2753" spans="20:21" x14ac:dyDescent="0.2">
      <c r="T2753" s="10">
        <v>45878.25</v>
      </c>
      <c r="U2753" s="12">
        <v>160</v>
      </c>
    </row>
    <row r="2754" spans="20:21" x14ac:dyDescent="0.2">
      <c r="T2754" s="10">
        <v>45878.25</v>
      </c>
      <c r="U2754" s="12">
        <v>314</v>
      </c>
    </row>
    <row r="2755" spans="20:21" x14ac:dyDescent="0.2">
      <c r="T2755" s="10">
        <v>45878.25</v>
      </c>
      <c r="U2755" s="12">
        <v>227.33</v>
      </c>
    </row>
    <row r="2756" spans="20:21" x14ac:dyDescent="0.2">
      <c r="T2756" s="10">
        <v>45878.25</v>
      </c>
      <c r="U2756" s="12">
        <v>220</v>
      </c>
    </row>
    <row r="2757" spans="20:21" x14ac:dyDescent="0.2">
      <c r="T2757" s="10">
        <v>45878.75</v>
      </c>
      <c r="U2757" s="12">
        <v>300</v>
      </c>
    </row>
    <row r="2758" spans="20:21" x14ac:dyDescent="0.2">
      <c r="T2758" s="10">
        <v>45878.75</v>
      </c>
      <c r="U2758" s="12">
        <v>291</v>
      </c>
    </row>
    <row r="2759" spans="20:21" x14ac:dyDescent="0.2">
      <c r="T2759" s="10">
        <v>45878.75</v>
      </c>
      <c r="U2759" s="12">
        <v>300</v>
      </c>
    </row>
    <row r="2760" spans="20:21" x14ac:dyDescent="0.2">
      <c r="T2760" s="10">
        <v>45878.75</v>
      </c>
      <c r="U2760" s="12">
        <v>160.47</v>
      </c>
    </row>
    <row r="2761" spans="20:21" x14ac:dyDescent="0.2">
      <c r="T2761" s="10">
        <v>45878.75</v>
      </c>
      <c r="U2761" s="12">
        <v>300</v>
      </c>
    </row>
    <row r="2762" spans="20:21" x14ac:dyDescent="0.2">
      <c r="T2762" s="10">
        <v>45878.75</v>
      </c>
      <c r="U2762" s="12">
        <v>134.4</v>
      </c>
    </row>
    <row r="2763" spans="20:21" x14ac:dyDescent="0.2">
      <c r="T2763" s="10">
        <v>45878.75</v>
      </c>
      <c r="U2763" s="12">
        <v>339.95</v>
      </c>
    </row>
    <row r="2764" spans="20:21" x14ac:dyDescent="0.2">
      <c r="T2764" s="10">
        <v>45878.75</v>
      </c>
      <c r="U2764" s="12">
        <v>298.73</v>
      </c>
    </row>
    <row r="2765" spans="20:21" x14ac:dyDescent="0.2">
      <c r="T2765" s="10">
        <v>45878.75</v>
      </c>
      <c r="U2765" s="12">
        <v>180</v>
      </c>
    </row>
    <row r="2766" spans="20:21" x14ac:dyDescent="0.2">
      <c r="T2766" s="10">
        <v>45878.75</v>
      </c>
      <c r="U2766" s="12">
        <v>489.62</v>
      </c>
    </row>
    <row r="2767" spans="20:21" x14ac:dyDescent="0.2">
      <c r="T2767" s="10">
        <v>45878.75</v>
      </c>
      <c r="U2767" s="12">
        <v>282.83999999999997</v>
      </c>
    </row>
    <row r="2768" spans="20:21" x14ac:dyDescent="0.2">
      <c r="T2768" s="10">
        <v>45878.75</v>
      </c>
      <c r="U2768" s="12">
        <v>258</v>
      </c>
    </row>
    <row r="2769" spans="20:21" x14ac:dyDescent="0.2">
      <c r="T2769" s="10">
        <v>45878.75</v>
      </c>
      <c r="U2769" s="12">
        <v>300</v>
      </c>
    </row>
    <row r="2770" spans="20:21" x14ac:dyDescent="0.2">
      <c r="T2770" s="10">
        <v>45879.25</v>
      </c>
      <c r="U2770" s="12">
        <v>228</v>
      </c>
    </row>
    <row r="2771" spans="20:21" x14ac:dyDescent="0.2">
      <c r="T2771" s="10">
        <v>45879.25</v>
      </c>
      <c r="U2771" s="12">
        <v>180</v>
      </c>
    </row>
    <row r="2772" spans="20:21" x14ac:dyDescent="0.2">
      <c r="T2772" s="10">
        <v>45879.25</v>
      </c>
      <c r="U2772" s="12">
        <v>147</v>
      </c>
    </row>
    <row r="2773" spans="20:21" x14ac:dyDescent="0.2">
      <c r="T2773" s="10">
        <v>45879.25</v>
      </c>
      <c r="U2773" s="12">
        <v>178.16</v>
      </c>
    </row>
    <row r="2774" spans="20:21" x14ac:dyDescent="0.2">
      <c r="T2774" s="10">
        <v>45879.25</v>
      </c>
      <c r="U2774" s="12">
        <v>209.23</v>
      </c>
    </row>
    <row r="2775" spans="20:21" x14ac:dyDescent="0.2">
      <c r="T2775" s="10">
        <v>45879.25</v>
      </c>
      <c r="U2775" s="12">
        <v>230</v>
      </c>
    </row>
    <row r="2776" spans="20:21" x14ac:dyDescent="0.2">
      <c r="T2776" s="10">
        <v>45879.75</v>
      </c>
      <c r="U2776" s="12">
        <v>430</v>
      </c>
    </row>
    <row r="2777" spans="20:21" x14ac:dyDescent="0.2">
      <c r="T2777" s="10">
        <v>45879.75</v>
      </c>
      <c r="U2777" s="12">
        <v>273.73</v>
      </c>
    </row>
    <row r="2778" spans="20:21" x14ac:dyDescent="0.2">
      <c r="T2778" s="10">
        <v>45879.75</v>
      </c>
      <c r="U2778" s="12">
        <v>430</v>
      </c>
    </row>
    <row r="2779" spans="20:21" x14ac:dyDescent="0.2">
      <c r="T2779" s="10">
        <v>45879.75</v>
      </c>
      <c r="U2779" s="12">
        <v>160.47</v>
      </c>
    </row>
    <row r="2780" spans="20:21" x14ac:dyDescent="0.2">
      <c r="T2780" s="10">
        <v>45879.75</v>
      </c>
      <c r="U2780" s="12">
        <v>430</v>
      </c>
    </row>
    <row r="2781" spans="20:21" x14ac:dyDescent="0.2">
      <c r="T2781" s="10">
        <v>45879.75</v>
      </c>
      <c r="U2781" s="12">
        <v>300</v>
      </c>
    </row>
    <row r="2782" spans="20:21" x14ac:dyDescent="0.2">
      <c r="T2782" s="10">
        <v>45879.75</v>
      </c>
      <c r="U2782" s="12">
        <v>230</v>
      </c>
    </row>
    <row r="2783" spans="20:21" x14ac:dyDescent="0.2">
      <c r="T2783" s="10">
        <v>45879.75</v>
      </c>
      <c r="U2783" s="12">
        <v>354.42</v>
      </c>
    </row>
    <row r="2784" spans="20:21" x14ac:dyDescent="0.2">
      <c r="T2784" s="10">
        <v>45879.75</v>
      </c>
      <c r="U2784" s="12">
        <v>430</v>
      </c>
    </row>
    <row r="2785" spans="20:21" x14ac:dyDescent="0.2">
      <c r="T2785" s="10">
        <v>45879.75</v>
      </c>
      <c r="U2785" s="12">
        <v>449.94</v>
      </c>
    </row>
    <row r="2786" spans="20:21" x14ac:dyDescent="0.2">
      <c r="T2786" s="10">
        <v>45879.75</v>
      </c>
      <c r="U2786" s="12">
        <v>219.23</v>
      </c>
    </row>
    <row r="2787" spans="20:21" x14ac:dyDescent="0.2">
      <c r="T2787" s="10">
        <v>45880.25</v>
      </c>
      <c r="U2787" s="12">
        <v>380.82</v>
      </c>
    </row>
    <row r="2788" spans="20:21" x14ac:dyDescent="0.2">
      <c r="T2788" s="10">
        <v>45880.25</v>
      </c>
      <c r="U2788" s="12">
        <v>134</v>
      </c>
    </row>
    <row r="2789" spans="20:21" x14ac:dyDescent="0.2">
      <c r="T2789" s="10">
        <v>45880.25</v>
      </c>
      <c r="U2789" s="12">
        <v>799</v>
      </c>
    </row>
    <row r="2790" spans="20:21" x14ac:dyDescent="0.2">
      <c r="T2790" s="10">
        <v>45880.25</v>
      </c>
      <c r="U2790" s="12">
        <v>161</v>
      </c>
    </row>
    <row r="2791" spans="20:21" x14ac:dyDescent="0.2">
      <c r="T2791" s="10">
        <v>45880.75</v>
      </c>
      <c r="U2791" s="12">
        <v>399.5</v>
      </c>
    </row>
    <row r="2792" spans="20:21" x14ac:dyDescent="0.2">
      <c r="T2792" s="10">
        <v>45880.75</v>
      </c>
      <c r="U2792" s="12">
        <v>999</v>
      </c>
    </row>
    <row r="2793" spans="20:21" x14ac:dyDescent="0.2">
      <c r="T2793" s="10">
        <v>45880.75</v>
      </c>
      <c r="U2793" s="12">
        <v>300</v>
      </c>
    </row>
    <row r="2794" spans="20:21" x14ac:dyDescent="0.2">
      <c r="T2794" s="10">
        <v>45880.75</v>
      </c>
      <c r="U2794" s="12">
        <v>230</v>
      </c>
    </row>
    <row r="2795" spans="20:21" x14ac:dyDescent="0.2">
      <c r="T2795" s="10">
        <v>45880.75</v>
      </c>
      <c r="U2795" s="12">
        <v>300</v>
      </c>
    </row>
    <row r="2796" spans="20:21" x14ac:dyDescent="0.2">
      <c r="T2796" s="10">
        <v>45880.75</v>
      </c>
      <c r="U2796" s="12">
        <v>255</v>
      </c>
    </row>
    <row r="2797" spans="20:21" x14ac:dyDescent="0.2">
      <c r="T2797" s="10">
        <v>45880.75</v>
      </c>
      <c r="U2797" s="12">
        <v>430</v>
      </c>
    </row>
    <row r="2798" spans="20:21" x14ac:dyDescent="0.2">
      <c r="T2798" s="10">
        <v>45880.75</v>
      </c>
      <c r="U2798" s="12">
        <v>219.23</v>
      </c>
    </row>
    <row r="2799" spans="20:21" x14ac:dyDescent="0.2">
      <c r="T2799" s="10">
        <v>45880.75</v>
      </c>
      <c r="U2799" s="12">
        <v>324.95</v>
      </c>
    </row>
    <row r="2800" spans="20:21" x14ac:dyDescent="0.2">
      <c r="T2800" s="10">
        <v>45880.75</v>
      </c>
      <c r="U2800" s="12">
        <v>165</v>
      </c>
    </row>
    <row r="2801" spans="20:21" x14ac:dyDescent="0.2">
      <c r="T2801" s="10">
        <v>45880.75</v>
      </c>
      <c r="U2801" s="12">
        <v>215</v>
      </c>
    </row>
    <row r="2802" spans="20:21" x14ac:dyDescent="0.2">
      <c r="T2802" s="10">
        <v>45881.25</v>
      </c>
      <c r="U2802" s="12">
        <v>295</v>
      </c>
    </row>
    <row r="2803" spans="20:21" x14ac:dyDescent="0.2">
      <c r="T2803" s="10">
        <v>45881.25</v>
      </c>
      <c r="U2803" s="12">
        <v>348</v>
      </c>
    </row>
    <row r="2804" spans="20:21" x14ac:dyDescent="0.2">
      <c r="T2804" s="10">
        <v>45881.75</v>
      </c>
      <c r="U2804" s="12">
        <v>314.23</v>
      </c>
    </row>
    <row r="2805" spans="20:21" x14ac:dyDescent="0.2">
      <c r="T2805" s="10">
        <v>45881.75</v>
      </c>
      <c r="U2805" s="12">
        <v>364.98</v>
      </c>
    </row>
    <row r="2806" spans="20:21" x14ac:dyDescent="0.2">
      <c r="T2806" s="10">
        <v>45881.75</v>
      </c>
      <c r="U2806" s="12">
        <v>315</v>
      </c>
    </row>
    <row r="2807" spans="20:21" x14ac:dyDescent="0.2">
      <c r="T2807" s="10">
        <v>45881.75</v>
      </c>
      <c r="U2807" s="12">
        <v>230</v>
      </c>
    </row>
    <row r="2808" spans="20:21" x14ac:dyDescent="0.2">
      <c r="T2808" s="10">
        <v>45881.75</v>
      </c>
      <c r="U2808" s="12">
        <v>180</v>
      </c>
    </row>
    <row r="2809" spans="20:21" x14ac:dyDescent="0.2">
      <c r="T2809" s="10">
        <v>45881.75</v>
      </c>
      <c r="U2809" s="12">
        <v>397.5</v>
      </c>
    </row>
    <row r="2810" spans="20:21" x14ac:dyDescent="0.2">
      <c r="T2810" s="10">
        <v>45881.75</v>
      </c>
      <c r="U2810" s="12">
        <v>314.23</v>
      </c>
    </row>
    <row r="2811" spans="20:21" x14ac:dyDescent="0.2">
      <c r="T2811" s="10">
        <v>45881.75</v>
      </c>
      <c r="U2811" s="12">
        <v>258</v>
      </c>
    </row>
    <row r="2812" spans="20:21" x14ac:dyDescent="0.2">
      <c r="T2812" s="10">
        <v>45881.75</v>
      </c>
      <c r="U2812" s="12">
        <v>442.5</v>
      </c>
    </row>
    <row r="2813" spans="20:21" x14ac:dyDescent="0.2">
      <c r="T2813" s="10">
        <v>45881.75</v>
      </c>
      <c r="U2813" s="12">
        <v>290.54000000000002</v>
      </c>
    </row>
    <row r="2814" spans="20:21" x14ac:dyDescent="0.2">
      <c r="T2814" s="10">
        <v>45882.75</v>
      </c>
      <c r="U2814" s="12">
        <v>230</v>
      </c>
    </row>
    <row r="2815" spans="20:21" x14ac:dyDescent="0.2">
      <c r="T2815" s="10">
        <v>45882.75</v>
      </c>
      <c r="U2815" s="12">
        <v>209.2</v>
      </c>
    </row>
    <row r="2816" spans="20:21" x14ac:dyDescent="0.2">
      <c r="T2816" s="10">
        <v>45882.75</v>
      </c>
      <c r="U2816" s="12">
        <v>230</v>
      </c>
    </row>
    <row r="2817" spans="20:21" x14ac:dyDescent="0.2">
      <c r="T2817" s="10">
        <v>45882.75</v>
      </c>
      <c r="U2817" s="12">
        <v>505</v>
      </c>
    </row>
    <row r="2818" spans="20:21" x14ac:dyDescent="0.2">
      <c r="T2818" s="10">
        <v>45882.75</v>
      </c>
      <c r="U2818" s="12">
        <v>314.23</v>
      </c>
    </row>
    <row r="2819" spans="20:21" x14ac:dyDescent="0.2">
      <c r="T2819" s="10">
        <v>45882.75</v>
      </c>
      <c r="U2819" s="12">
        <v>287.45</v>
      </c>
    </row>
    <row r="2820" spans="20:21" x14ac:dyDescent="0.2">
      <c r="T2820" s="10">
        <v>45882.75</v>
      </c>
      <c r="U2820" s="12">
        <v>344.14</v>
      </c>
    </row>
    <row r="2821" spans="20:21" x14ac:dyDescent="0.2">
      <c r="T2821" s="10">
        <v>45882.75</v>
      </c>
      <c r="U2821" s="12">
        <v>336.08</v>
      </c>
    </row>
    <row r="2822" spans="20:21" x14ac:dyDescent="0.2">
      <c r="T2822" s="10">
        <v>45883.25</v>
      </c>
      <c r="U2822" s="12">
        <v>227</v>
      </c>
    </row>
    <row r="2823" spans="20:21" x14ac:dyDescent="0.2">
      <c r="T2823" s="10">
        <v>45883.25</v>
      </c>
      <c r="U2823" s="12">
        <v>227</v>
      </c>
    </row>
    <row r="2824" spans="20:21" x14ac:dyDescent="0.2">
      <c r="T2824" s="10">
        <v>45883.25</v>
      </c>
      <c r="U2824" s="12">
        <v>227</v>
      </c>
    </row>
    <row r="2825" spans="20:21" x14ac:dyDescent="0.2">
      <c r="T2825" s="10">
        <v>45883.25</v>
      </c>
      <c r="U2825" s="12">
        <v>690</v>
      </c>
    </row>
    <row r="2826" spans="20:21" x14ac:dyDescent="0.2">
      <c r="T2826" s="10">
        <v>45883.25</v>
      </c>
      <c r="U2826" s="12">
        <v>161</v>
      </c>
    </row>
    <row r="2827" spans="20:21" x14ac:dyDescent="0.2">
      <c r="T2827" s="10">
        <v>45883.75</v>
      </c>
      <c r="U2827" s="12">
        <v>230</v>
      </c>
    </row>
    <row r="2828" spans="20:21" x14ac:dyDescent="0.2">
      <c r="T2828" s="10">
        <v>45883.75</v>
      </c>
      <c r="U2828" s="12">
        <v>799</v>
      </c>
    </row>
    <row r="2829" spans="20:21" x14ac:dyDescent="0.2">
      <c r="T2829" s="10">
        <v>45883.75</v>
      </c>
      <c r="U2829" s="12">
        <v>160.47</v>
      </c>
    </row>
    <row r="2830" spans="20:21" x14ac:dyDescent="0.2">
      <c r="T2830" s="10">
        <v>45883.75</v>
      </c>
      <c r="U2830" s="12">
        <v>160.47</v>
      </c>
    </row>
    <row r="2831" spans="20:21" x14ac:dyDescent="0.2">
      <c r="T2831" s="10">
        <v>45883.75</v>
      </c>
      <c r="U2831" s="12">
        <v>430</v>
      </c>
    </row>
    <row r="2832" spans="20:21" x14ac:dyDescent="0.2">
      <c r="T2832" s="10">
        <v>45883.75</v>
      </c>
      <c r="U2832" s="12">
        <v>211.92</v>
      </c>
    </row>
    <row r="2833" spans="20:21" x14ac:dyDescent="0.2">
      <c r="T2833" s="10">
        <v>45883.75</v>
      </c>
      <c r="U2833" s="12">
        <v>180</v>
      </c>
    </row>
    <row r="2834" spans="20:21" x14ac:dyDescent="0.2">
      <c r="T2834" s="10">
        <v>45883.75</v>
      </c>
      <c r="U2834" s="12">
        <v>273</v>
      </c>
    </row>
    <row r="2835" spans="20:21" x14ac:dyDescent="0.2">
      <c r="T2835" s="10">
        <v>45883.75</v>
      </c>
      <c r="U2835" s="12">
        <v>169.98</v>
      </c>
    </row>
    <row r="2836" spans="20:21" x14ac:dyDescent="0.2">
      <c r="T2836" s="10">
        <v>45883.75</v>
      </c>
      <c r="U2836" s="12">
        <v>339.95</v>
      </c>
    </row>
    <row r="2837" spans="20:21" x14ac:dyDescent="0.2">
      <c r="T2837" s="10">
        <v>45883.75</v>
      </c>
      <c r="U2837" s="12">
        <v>430</v>
      </c>
    </row>
    <row r="2838" spans="20:21" x14ac:dyDescent="0.2">
      <c r="T2838" s="10">
        <v>45883.75</v>
      </c>
      <c r="U2838" s="12">
        <v>153.47</v>
      </c>
    </row>
    <row r="2839" spans="20:21" x14ac:dyDescent="0.2">
      <c r="T2839" s="10">
        <v>45883.75</v>
      </c>
      <c r="U2839" s="12">
        <v>288.60000000000002</v>
      </c>
    </row>
    <row r="2840" spans="20:21" x14ac:dyDescent="0.2">
      <c r="T2840" s="10">
        <v>45883.75</v>
      </c>
      <c r="U2840" s="12">
        <v>186.02</v>
      </c>
    </row>
    <row r="2841" spans="20:21" x14ac:dyDescent="0.2">
      <c r="T2841" s="10">
        <v>45883.75</v>
      </c>
      <c r="U2841" s="12">
        <v>406.11</v>
      </c>
    </row>
    <row r="2842" spans="20:21" x14ac:dyDescent="0.2">
      <c r="T2842" s="10">
        <v>45883.75</v>
      </c>
      <c r="U2842" s="12">
        <v>230</v>
      </c>
    </row>
    <row r="2843" spans="20:21" x14ac:dyDescent="0.2">
      <c r="T2843" s="10">
        <v>45883.75</v>
      </c>
      <c r="U2843" s="12">
        <v>144.30000000000001</v>
      </c>
    </row>
    <row r="2844" spans="20:21" x14ac:dyDescent="0.2">
      <c r="T2844" s="10">
        <v>45884.25</v>
      </c>
      <c r="U2844" s="12">
        <v>160.47</v>
      </c>
    </row>
    <row r="2845" spans="20:21" x14ac:dyDescent="0.2">
      <c r="T2845" s="10">
        <v>45884.25</v>
      </c>
      <c r="U2845" s="12">
        <v>297</v>
      </c>
    </row>
    <row r="2846" spans="20:21" x14ac:dyDescent="0.2">
      <c r="T2846" s="10">
        <v>45884.25</v>
      </c>
      <c r="U2846" s="12">
        <v>230</v>
      </c>
    </row>
    <row r="2847" spans="20:21" x14ac:dyDescent="0.2">
      <c r="T2847" s="10">
        <v>45884.25</v>
      </c>
      <c r="U2847" s="12">
        <v>180</v>
      </c>
    </row>
    <row r="2848" spans="20:21" x14ac:dyDescent="0.2">
      <c r="T2848" s="10">
        <v>45884.25</v>
      </c>
      <c r="U2848" s="12">
        <v>160</v>
      </c>
    </row>
    <row r="2849" spans="20:21" x14ac:dyDescent="0.2">
      <c r="T2849" s="10">
        <v>45884.25</v>
      </c>
      <c r="U2849" s="12">
        <v>386</v>
      </c>
    </row>
    <row r="2850" spans="20:21" x14ac:dyDescent="0.2">
      <c r="T2850" s="10">
        <v>45884.25</v>
      </c>
      <c r="U2850" s="12">
        <v>160</v>
      </c>
    </row>
    <row r="2851" spans="20:21" x14ac:dyDescent="0.2">
      <c r="T2851" s="10">
        <v>45884.25</v>
      </c>
      <c r="U2851" s="12">
        <v>219.23</v>
      </c>
    </row>
    <row r="2852" spans="20:21" x14ac:dyDescent="0.2">
      <c r="T2852" s="10">
        <v>45884.75</v>
      </c>
      <c r="U2852" s="12">
        <v>799</v>
      </c>
    </row>
    <row r="2853" spans="20:21" x14ac:dyDescent="0.2">
      <c r="T2853" s="10">
        <v>45884.75</v>
      </c>
      <c r="U2853" s="12">
        <v>799</v>
      </c>
    </row>
    <row r="2854" spans="20:21" x14ac:dyDescent="0.2">
      <c r="T2854" s="10">
        <v>45884.75</v>
      </c>
      <c r="U2854" s="12">
        <v>219.23</v>
      </c>
    </row>
    <row r="2855" spans="20:21" x14ac:dyDescent="0.2">
      <c r="T2855" s="10">
        <v>45884.75</v>
      </c>
      <c r="U2855" s="12">
        <v>180</v>
      </c>
    </row>
    <row r="2856" spans="20:21" x14ac:dyDescent="0.2">
      <c r="T2856" s="10">
        <v>45884.75</v>
      </c>
      <c r="U2856" s="12">
        <v>230</v>
      </c>
    </row>
    <row r="2857" spans="20:21" x14ac:dyDescent="0.2">
      <c r="T2857" s="10">
        <v>45884.75</v>
      </c>
      <c r="U2857" s="12">
        <v>300</v>
      </c>
    </row>
    <row r="2858" spans="20:21" x14ac:dyDescent="0.2">
      <c r="T2858" s="10">
        <v>45884.75</v>
      </c>
      <c r="U2858" s="12">
        <v>430</v>
      </c>
    </row>
    <row r="2859" spans="20:21" x14ac:dyDescent="0.2">
      <c r="T2859" s="10">
        <v>45884.75</v>
      </c>
      <c r="U2859" s="12">
        <v>219.23</v>
      </c>
    </row>
    <row r="2860" spans="20:21" x14ac:dyDescent="0.2">
      <c r="T2860" s="10">
        <v>45884.75</v>
      </c>
      <c r="U2860" s="12">
        <v>219.23</v>
      </c>
    </row>
    <row r="2861" spans="20:21" x14ac:dyDescent="0.2">
      <c r="T2861" s="10">
        <v>45885.25</v>
      </c>
      <c r="U2861" s="12">
        <v>799</v>
      </c>
    </row>
    <row r="2862" spans="20:21" x14ac:dyDescent="0.2">
      <c r="T2862" s="10">
        <v>45885.25</v>
      </c>
      <c r="U2862" s="12">
        <v>799</v>
      </c>
    </row>
    <row r="2863" spans="20:21" x14ac:dyDescent="0.2">
      <c r="T2863" s="10">
        <v>45885.25</v>
      </c>
      <c r="U2863" s="12">
        <v>799</v>
      </c>
    </row>
    <row r="2864" spans="20:21" x14ac:dyDescent="0.2">
      <c r="T2864" s="10">
        <v>45885.25</v>
      </c>
      <c r="U2864" s="12">
        <v>799</v>
      </c>
    </row>
    <row r="2865" spans="20:21" x14ac:dyDescent="0.2">
      <c r="T2865" s="10">
        <v>45885.75</v>
      </c>
      <c r="U2865" s="12">
        <v>300</v>
      </c>
    </row>
    <row r="2866" spans="20:21" x14ac:dyDescent="0.2">
      <c r="T2866" s="10">
        <v>45885.75</v>
      </c>
      <c r="U2866" s="12">
        <v>291</v>
      </c>
    </row>
    <row r="2867" spans="20:21" x14ac:dyDescent="0.2">
      <c r="T2867" s="10">
        <v>45885.75</v>
      </c>
      <c r="U2867" s="12">
        <v>300</v>
      </c>
    </row>
    <row r="2868" spans="20:21" x14ac:dyDescent="0.2">
      <c r="T2868" s="10">
        <v>45885.75</v>
      </c>
      <c r="U2868" s="12">
        <v>160.47</v>
      </c>
    </row>
    <row r="2869" spans="20:21" x14ac:dyDescent="0.2">
      <c r="T2869" s="10">
        <v>45885.75</v>
      </c>
      <c r="U2869" s="12">
        <v>300</v>
      </c>
    </row>
    <row r="2870" spans="20:21" x14ac:dyDescent="0.2">
      <c r="T2870" s="10">
        <v>45885.75</v>
      </c>
      <c r="U2870" s="12">
        <v>134.4</v>
      </c>
    </row>
    <row r="2871" spans="20:21" x14ac:dyDescent="0.2">
      <c r="T2871" s="10">
        <v>45885.75</v>
      </c>
      <c r="U2871" s="12">
        <v>339.95</v>
      </c>
    </row>
    <row r="2872" spans="20:21" x14ac:dyDescent="0.2">
      <c r="T2872" s="10">
        <v>45885.75</v>
      </c>
      <c r="U2872" s="12">
        <v>298.73</v>
      </c>
    </row>
    <row r="2873" spans="20:21" x14ac:dyDescent="0.2">
      <c r="T2873" s="10">
        <v>45885.75</v>
      </c>
      <c r="U2873" s="12">
        <v>180</v>
      </c>
    </row>
    <row r="2874" spans="20:21" x14ac:dyDescent="0.2">
      <c r="T2874" s="10">
        <v>45885.75</v>
      </c>
      <c r="U2874" s="12">
        <v>489.62</v>
      </c>
    </row>
    <row r="2875" spans="20:21" x14ac:dyDescent="0.2">
      <c r="T2875" s="10">
        <v>45885.75</v>
      </c>
      <c r="U2875" s="12">
        <v>282.83999999999997</v>
      </c>
    </row>
    <row r="2876" spans="20:21" x14ac:dyDescent="0.2">
      <c r="T2876" s="10">
        <v>45885.75</v>
      </c>
      <c r="U2876" s="12">
        <v>258</v>
      </c>
    </row>
    <row r="2877" spans="20:21" x14ac:dyDescent="0.2">
      <c r="T2877" s="10">
        <v>45885.75</v>
      </c>
      <c r="U2877" s="12">
        <v>300</v>
      </c>
    </row>
    <row r="2878" spans="20:21" x14ac:dyDescent="0.2">
      <c r="T2878" s="10">
        <v>45886.25</v>
      </c>
      <c r="U2878" s="12">
        <v>280</v>
      </c>
    </row>
    <row r="2879" spans="20:21" x14ac:dyDescent="0.2">
      <c r="T2879" s="10">
        <v>45886.25</v>
      </c>
      <c r="U2879" s="12">
        <v>160</v>
      </c>
    </row>
    <row r="2880" spans="20:21" x14ac:dyDescent="0.2">
      <c r="T2880" s="10">
        <v>45886.25</v>
      </c>
      <c r="U2880" s="12">
        <v>314</v>
      </c>
    </row>
    <row r="2881" spans="20:21" x14ac:dyDescent="0.2">
      <c r="T2881" s="10">
        <v>45886.25</v>
      </c>
      <c r="U2881" s="12">
        <v>227.33</v>
      </c>
    </row>
    <row r="2882" spans="20:21" x14ac:dyDescent="0.2">
      <c r="T2882" s="10">
        <v>45886.25</v>
      </c>
      <c r="U2882" s="12">
        <v>228</v>
      </c>
    </row>
    <row r="2883" spans="20:21" x14ac:dyDescent="0.2">
      <c r="T2883" s="10">
        <v>45886.25</v>
      </c>
      <c r="U2883" s="12">
        <v>161</v>
      </c>
    </row>
    <row r="2884" spans="20:21" x14ac:dyDescent="0.2">
      <c r="T2884" s="10">
        <v>45886.25</v>
      </c>
      <c r="U2884" s="12">
        <v>147</v>
      </c>
    </row>
    <row r="2885" spans="20:21" x14ac:dyDescent="0.2">
      <c r="T2885" s="10">
        <v>45886.25</v>
      </c>
      <c r="U2885" s="12">
        <v>492.37</v>
      </c>
    </row>
    <row r="2886" spans="20:21" x14ac:dyDescent="0.2">
      <c r="T2886" s="10">
        <v>45886.25</v>
      </c>
      <c r="U2886" s="12">
        <v>178.16</v>
      </c>
    </row>
    <row r="2887" spans="20:21" x14ac:dyDescent="0.2">
      <c r="T2887" s="10">
        <v>45886.25</v>
      </c>
      <c r="U2887" s="12">
        <v>230</v>
      </c>
    </row>
    <row r="2888" spans="20:21" x14ac:dyDescent="0.2">
      <c r="T2888" s="10">
        <v>45886.75</v>
      </c>
      <c r="U2888" s="12">
        <v>430</v>
      </c>
    </row>
    <row r="2889" spans="20:21" x14ac:dyDescent="0.2">
      <c r="T2889" s="10">
        <v>45886.75</v>
      </c>
      <c r="U2889" s="12">
        <v>273.73</v>
      </c>
    </row>
    <row r="2890" spans="20:21" x14ac:dyDescent="0.2">
      <c r="T2890" s="10">
        <v>45886.75</v>
      </c>
      <c r="U2890" s="12">
        <v>430</v>
      </c>
    </row>
    <row r="2891" spans="20:21" x14ac:dyDescent="0.2">
      <c r="T2891" s="10">
        <v>45886.75</v>
      </c>
      <c r="U2891" s="12">
        <v>160.47</v>
      </c>
    </row>
    <row r="2892" spans="20:21" x14ac:dyDescent="0.2">
      <c r="T2892" s="10">
        <v>45886.75</v>
      </c>
      <c r="U2892" s="12">
        <v>430</v>
      </c>
    </row>
    <row r="2893" spans="20:21" x14ac:dyDescent="0.2">
      <c r="T2893" s="10">
        <v>45886.75</v>
      </c>
      <c r="U2893" s="12">
        <v>300</v>
      </c>
    </row>
    <row r="2894" spans="20:21" x14ac:dyDescent="0.2">
      <c r="T2894" s="10">
        <v>45886.75</v>
      </c>
      <c r="U2894" s="12">
        <v>230</v>
      </c>
    </row>
    <row r="2895" spans="20:21" x14ac:dyDescent="0.2">
      <c r="T2895" s="10">
        <v>45886.75</v>
      </c>
      <c r="U2895" s="12">
        <v>354.42</v>
      </c>
    </row>
    <row r="2896" spans="20:21" x14ac:dyDescent="0.2">
      <c r="T2896" s="10">
        <v>45886.75</v>
      </c>
      <c r="U2896" s="12">
        <v>430</v>
      </c>
    </row>
    <row r="2897" spans="20:21" x14ac:dyDescent="0.2">
      <c r="T2897" s="10">
        <v>45886.75</v>
      </c>
      <c r="U2897" s="12">
        <v>449.94</v>
      </c>
    </row>
    <row r="2898" spans="20:21" x14ac:dyDescent="0.2">
      <c r="T2898" s="10">
        <v>45886.75</v>
      </c>
      <c r="U2898" s="12">
        <v>219.23</v>
      </c>
    </row>
    <row r="2899" spans="20:21" x14ac:dyDescent="0.2">
      <c r="T2899" s="10">
        <v>45887.25</v>
      </c>
      <c r="U2899" s="12">
        <v>230</v>
      </c>
    </row>
    <row r="2900" spans="20:21" x14ac:dyDescent="0.2">
      <c r="T2900" s="10">
        <v>45887.25</v>
      </c>
      <c r="U2900" s="12">
        <v>180</v>
      </c>
    </row>
    <row r="2901" spans="20:21" x14ac:dyDescent="0.2">
      <c r="T2901" s="10">
        <v>45887.25</v>
      </c>
      <c r="U2901" s="12">
        <v>134</v>
      </c>
    </row>
    <row r="2902" spans="20:21" x14ac:dyDescent="0.2">
      <c r="T2902" s="10">
        <v>45887.25</v>
      </c>
      <c r="U2902" s="12">
        <v>160.47</v>
      </c>
    </row>
    <row r="2903" spans="20:21" x14ac:dyDescent="0.2">
      <c r="T2903" s="10">
        <v>45887.25</v>
      </c>
      <c r="U2903" s="12">
        <v>220</v>
      </c>
    </row>
    <row r="2904" spans="20:21" x14ac:dyDescent="0.2">
      <c r="T2904" s="10">
        <v>45887.25</v>
      </c>
      <c r="U2904" s="12">
        <v>160</v>
      </c>
    </row>
    <row r="2905" spans="20:21" x14ac:dyDescent="0.2">
      <c r="T2905" s="10">
        <v>45887.25</v>
      </c>
      <c r="U2905" s="12">
        <v>180</v>
      </c>
    </row>
    <row r="2906" spans="20:21" x14ac:dyDescent="0.2">
      <c r="T2906" s="10">
        <v>45887.25</v>
      </c>
      <c r="U2906" s="12">
        <v>209.2</v>
      </c>
    </row>
    <row r="2907" spans="20:21" x14ac:dyDescent="0.2">
      <c r="T2907" s="10">
        <v>45887.75</v>
      </c>
      <c r="U2907" s="12">
        <v>292.73</v>
      </c>
    </row>
    <row r="2908" spans="20:21" x14ac:dyDescent="0.2">
      <c r="T2908" s="10">
        <v>45887.75</v>
      </c>
      <c r="U2908" s="12">
        <v>258</v>
      </c>
    </row>
    <row r="2909" spans="20:21" x14ac:dyDescent="0.2">
      <c r="T2909" s="10">
        <v>45887.75</v>
      </c>
      <c r="U2909" s="12">
        <v>300</v>
      </c>
    </row>
    <row r="2910" spans="20:21" x14ac:dyDescent="0.2">
      <c r="T2910" s="10">
        <v>45887.75</v>
      </c>
      <c r="U2910" s="12">
        <v>230</v>
      </c>
    </row>
    <row r="2911" spans="20:21" x14ac:dyDescent="0.2">
      <c r="T2911" s="10">
        <v>45887.75</v>
      </c>
      <c r="U2911" s="12">
        <v>300</v>
      </c>
    </row>
    <row r="2912" spans="20:21" x14ac:dyDescent="0.2">
      <c r="T2912" s="10">
        <v>45887.75</v>
      </c>
      <c r="U2912" s="12">
        <v>255</v>
      </c>
    </row>
    <row r="2913" spans="20:21" x14ac:dyDescent="0.2">
      <c r="T2913" s="10">
        <v>45887.75</v>
      </c>
      <c r="U2913" s="12">
        <v>430</v>
      </c>
    </row>
    <row r="2914" spans="20:21" x14ac:dyDescent="0.2">
      <c r="T2914" s="10">
        <v>45887.75</v>
      </c>
      <c r="U2914" s="12">
        <v>219.23</v>
      </c>
    </row>
    <row r="2915" spans="20:21" x14ac:dyDescent="0.2">
      <c r="T2915" s="10">
        <v>45887.75</v>
      </c>
      <c r="U2915" s="12">
        <v>324.95</v>
      </c>
    </row>
    <row r="2916" spans="20:21" x14ac:dyDescent="0.2">
      <c r="T2916" s="10">
        <v>45887.75</v>
      </c>
      <c r="U2916" s="12">
        <v>165</v>
      </c>
    </row>
    <row r="2917" spans="20:21" x14ac:dyDescent="0.2">
      <c r="T2917" s="10">
        <v>45887.75</v>
      </c>
      <c r="U2917" s="12">
        <v>215</v>
      </c>
    </row>
    <row r="2918" spans="20:21" x14ac:dyDescent="0.2">
      <c r="T2918" s="10">
        <v>45888.25</v>
      </c>
      <c r="U2918" s="12">
        <v>295</v>
      </c>
    </row>
    <row r="2919" spans="20:21" x14ac:dyDescent="0.2">
      <c r="T2919" s="10">
        <v>45888.25</v>
      </c>
      <c r="U2919" s="12">
        <v>624.5</v>
      </c>
    </row>
    <row r="2920" spans="20:21" x14ac:dyDescent="0.2">
      <c r="T2920" s="10">
        <v>45888.75</v>
      </c>
      <c r="U2920" s="12">
        <v>314.23</v>
      </c>
    </row>
    <row r="2921" spans="20:21" x14ac:dyDescent="0.2">
      <c r="T2921" s="10">
        <v>45888.75</v>
      </c>
      <c r="U2921" s="12">
        <v>364.98</v>
      </c>
    </row>
    <row r="2922" spans="20:21" x14ac:dyDescent="0.2">
      <c r="T2922" s="10">
        <v>45888.75</v>
      </c>
      <c r="U2922" s="12">
        <v>315</v>
      </c>
    </row>
    <row r="2923" spans="20:21" x14ac:dyDescent="0.2">
      <c r="T2923" s="10">
        <v>45888.75</v>
      </c>
      <c r="U2923" s="12">
        <v>230</v>
      </c>
    </row>
    <row r="2924" spans="20:21" x14ac:dyDescent="0.2">
      <c r="T2924" s="10">
        <v>45888.75</v>
      </c>
      <c r="U2924" s="12">
        <v>180</v>
      </c>
    </row>
    <row r="2925" spans="20:21" x14ac:dyDescent="0.2">
      <c r="T2925" s="10">
        <v>45888.75</v>
      </c>
      <c r="U2925" s="12">
        <v>397.5</v>
      </c>
    </row>
    <row r="2926" spans="20:21" x14ac:dyDescent="0.2">
      <c r="T2926" s="10">
        <v>45888.75</v>
      </c>
      <c r="U2926" s="12">
        <v>314.23</v>
      </c>
    </row>
    <row r="2927" spans="20:21" x14ac:dyDescent="0.2">
      <c r="T2927" s="10">
        <v>45888.75</v>
      </c>
      <c r="U2927" s="12">
        <v>258</v>
      </c>
    </row>
    <row r="2928" spans="20:21" x14ac:dyDescent="0.2">
      <c r="T2928" s="10">
        <v>45888.75</v>
      </c>
      <c r="U2928" s="12">
        <v>442.5</v>
      </c>
    </row>
    <row r="2929" spans="20:21" x14ac:dyDescent="0.2">
      <c r="T2929" s="10">
        <v>45888.75</v>
      </c>
      <c r="U2929" s="12">
        <v>290.54000000000002</v>
      </c>
    </row>
    <row r="2930" spans="20:21" x14ac:dyDescent="0.2">
      <c r="T2930" s="10">
        <v>45889.25</v>
      </c>
      <c r="U2930" s="12">
        <v>161</v>
      </c>
    </row>
    <row r="2931" spans="20:21" x14ac:dyDescent="0.2">
      <c r="T2931" s="10">
        <v>45889.75</v>
      </c>
      <c r="U2931" s="12">
        <v>230</v>
      </c>
    </row>
    <row r="2932" spans="20:21" x14ac:dyDescent="0.2">
      <c r="T2932" s="10">
        <v>45889.75</v>
      </c>
      <c r="U2932" s="12">
        <v>209.2</v>
      </c>
    </row>
    <row r="2933" spans="20:21" x14ac:dyDescent="0.2">
      <c r="T2933" s="10">
        <v>45889.75</v>
      </c>
      <c r="U2933" s="12">
        <v>230</v>
      </c>
    </row>
    <row r="2934" spans="20:21" x14ac:dyDescent="0.2">
      <c r="T2934" s="10">
        <v>45889.75</v>
      </c>
      <c r="U2934" s="12">
        <v>505</v>
      </c>
    </row>
    <row r="2935" spans="20:21" x14ac:dyDescent="0.2">
      <c r="T2935" s="10">
        <v>45889.75</v>
      </c>
      <c r="U2935" s="12">
        <v>314.23</v>
      </c>
    </row>
    <row r="2936" spans="20:21" x14ac:dyDescent="0.2">
      <c r="T2936" s="10">
        <v>45889.75</v>
      </c>
      <c r="U2936" s="12">
        <v>287.45</v>
      </c>
    </row>
    <row r="2937" spans="20:21" x14ac:dyDescent="0.2">
      <c r="T2937" s="10">
        <v>45889.75</v>
      </c>
      <c r="U2937" s="12">
        <v>344.14</v>
      </c>
    </row>
    <row r="2938" spans="20:21" x14ac:dyDescent="0.2">
      <c r="T2938" s="10">
        <v>45889.75</v>
      </c>
      <c r="U2938" s="12">
        <v>336.08</v>
      </c>
    </row>
    <row r="2939" spans="20:21" x14ac:dyDescent="0.2">
      <c r="T2939" s="10">
        <v>45890.25</v>
      </c>
      <c r="U2939" s="12">
        <v>380.82</v>
      </c>
    </row>
    <row r="2940" spans="20:21" x14ac:dyDescent="0.2">
      <c r="T2940" s="10">
        <v>45890.25</v>
      </c>
      <c r="U2940" s="12">
        <v>331.7</v>
      </c>
    </row>
    <row r="2941" spans="20:21" x14ac:dyDescent="0.2">
      <c r="T2941" s="10">
        <v>45890.75</v>
      </c>
      <c r="U2941" s="12">
        <v>230</v>
      </c>
    </row>
    <row r="2942" spans="20:21" x14ac:dyDescent="0.2">
      <c r="T2942" s="10">
        <v>45890.75</v>
      </c>
      <c r="U2942" s="12">
        <v>160.47</v>
      </c>
    </row>
    <row r="2943" spans="20:21" x14ac:dyDescent="0.2">
      <c r="T2943" s="10">
        <v>45890.75</v>
      </c>
      <c r="U2943" s="12">
        <v>160.47</v>
      </c>
    </row>
    <row r="2944" spans="20:21" x14ac:dyDescent="0.2">
      <c r="T2944" s="10">
        <v>45890.75</v>
      </c>
      <c r="U2944" s="12">
        <v>160.47</v>
      </c>
    </row>
    <row r="2945" spans="20:21" x14ac:dyDescent="0.2">
      <c r="T2945" s="10">
        <v>45890.75</v>
      </c>
      <c r="U2945" s="12">
        <v>430</v>
      </c>
    </row>
    <row r="2946" spans="20:21" x14ac:dyDescent="0.2">
      <c r="T2946" s="10">
        <v>45890.75</v>
      </c>
      <c r="U2946" s="12">
        <v>211.92</v>
      </c>
    </row>
    <row r="2947" spans="20:21" x14ac:dyDescent="0.2">
      <c r="T2947" s="10">
        <v>45890.75</v>
      </c>
      <c r="U2947" s="12">
        <v>180</v>
      </c>
    </row>
    <row r="2948" spans="20:21" x14ac:dyDescent="0.2">
      <c r="T2948" s="10">
        <v>45890.75</v>
      </c>
      <c r="U2948" s="12">
        <v>273</v>
      </c>
    </row>
    <row r="2949" spans="20:21" x14ac:dyDescent="0.2">
      <c r="T2949" s="10">
        <v>45890.75</v>
      </c>
      <c r="U2949" s="12">
        <v>169.98</v>
      </c>
    </row>
    <row r="2950" spans="20:21" x14ac:dyDescent="0.2">
      <c r="T2950" s="10">
        <v>45890.75</v>
      </c>
      <c r="U2950" s="12">
        <v>339.95</v>
      </c>
    </row>
    <row r="2951" spans="20:21" x14ac:dyDescent="0.2">
      <c r="T2951" s="10">
        <v>45890.75</v>
      </c>
      <c r="U2951" s="12">
        <v>430</v>
      </c>
    </row>
    <row r="2952" spans="20:21" x14ac:dyDescent="0.2">
      <c r="T2952" s="10">
        <v>45890.75</v>
      </c>
      <c r="U2952" s="12">
        <v>153.47</v>
      </c>
    </row>
    <row r="2953" spans="20:21" x14ac:dyDescent="0.2">
      <c r="T2953" s="10">
        <v>45890.75</v>
      </c>
      <c r="U2953" s="12">
        <v>288.60000000000002</v>
      </c>
    </row>
    <row r="2954" spans="20:21" x14ac:dyDescent="0.2">
      <c r="T2954" s="10">
        <v>45890.75</v>
      </c>
      <c r="U2954" s="12">
        <v>186.02</v>
      </c>
    </row>
    <row r="2955" spans="20:21" x14ac:dyDescent="0.2">
      <c r="T2955" s="10">
        <v>45890.75</v>
      </c>
      <c r="U2955" s="12">
        <v>406.11</v>
      </c>
    </row>
    <row r="2956" spans="20:21" x14ac:dyDescent="0.2">
      <c r="T2956" s="10">
        <v>45890.75</v>
      </c>
      <c r="U2956" s="12">
        <v>230</v>
      </c>
    </row>
    <row r="2957" spans="20:21" x14ac:dyDescent="0.2">
      <c r="T2957" s="10">
        <v>45890.75</v>
      </c>
      <c r="U2957" s="12">
        <v>144.30000000000001</v>
      </c>
    </row>
    <row r="2958" spans="20:21" x14ac:dyDescent="0.2">
      <c r="T2958" s="10">
        <v>45891.25</v>
      </c>
      <c r="U2958" s="12">
        <v>230</v>
      </c>
    </row>
    <row r="2959" spans="20:21" x14ac:dyDescent="0.2">
      <c r="T2959" s="10">
        <v>45891.25</v>
      </c>
      <c r="U2959" s="12">
        <v>160</v>
      </c>
    </row>
    <row r="2960" spans="20:21" x14ac:dyDescent="0.2">
      <c r="T2960" s="10">
        <v>45891.25</v>
      </c>
      <c r="U2960" s="12">
        <v>386</v>
      </c>
    </row>
    <row r="2961" spans="20:21" x14ac:dyDescent="0.2">
      <c r="T2961" s="10">
        <v>45891.75</v>
      </c>
      <c r="U2961" s="12">
        <v>300</v>
      </c>
    </row>
    <row r="2962" spans="20:21" x14ac:dyDescent="0.2">
      <c r="T2962" s="10">
        <v>45891.75</v>
      </c>
      <c r="U2962" s="12">
        <v>300</v>
      </c>
    </row>
    <row r="2963" spans="20:21" x14ac:dyDescent="0.2">
      <c r="T2963" s="10">
        <v>45891.75</v>
      </c>
      <c r="U2963" s="12">
        <v>219.23</v>
      </c>
    </row>
    <row r="2964" spans="20:21" x14ac:dyDescent="0.2">
      <c r="T2964" s="10">
        <v>45891.75</v>
      </c>
      <c r="U2964" s="12">
        <v>180</v>
      </c>
    </row>
    <row r="2965" spans="20:21" x14ac:dyDescent="0.2">
      <c r="T2965" s="10">
        <v>45891.75</v>
      </c>
      <c r="U2965" s="12">
        <v>230</v>
      </c>
    </row>
    <row r="2966" spans="20:21" x14ac:dyDescent="0.2">
      <c r="T2966" s="10">
        <v>45891.75</v>
      </c>
      <c r="U2966" s="12">
        <v>300</v>
      </c>
    </row>
    <row r="2967" spans="20:21" x14ac:dyDescent="0.2">
      <c r="T2967" s="10">
        <v>45891.75</v>
      </c>
      <c r="U2967" s="12">
        <v>430</v>
      </c>
    </row>
    <row r="2968" spans="20:21" x14ac:dyDescent="0.2">
      <c r="T2968" s="10">
        <v>45891.75</v>
      </c>
      <c r="U2968" s="12">
        <v>219.23</v>
      </c>
    </row>
    <row r="2969" spans="20:21" x14ac:dyDescent="0.2">
      <c r="T2969" s="10">
        <v>45891.75</v>
      </c>
      <c r="U2969" s="12">
        <v>219.23</v>
      </c>
    </row>
    <row r="2970" spans="20:21" x14ac:dyDescent="0.2">
      <c r="T2970" s="10">
        <v>45892.25</v>
      </c>
      <c r="U2970" s="12">
        <v>280</v>
      </c>
    </row>
    <row r="2971" spans="20:21" x14ac:dyDescent="0.2">
      <c r="T2971" s="10">
        <v>45892.25</v>
      </c>
      <c r="U2971" s="12">
        <v>219</v>
      </c>
    </row>
    <row r="2972" spans="20:21" x14ac:dyDescent="0.2">
      <c r="T2972" s="10">
        <v>45892.25</v>
      </c>
      <c r="U2972" s="12">
        <v>180</v>
      </c>
    </row>
    <row r="2973" spans="20:21" x14ac:dyDescent="0.2">
      <c r="T2973" s="10">
        <v>45892.25</v>
      </c>
      <c r="U2973" s="12">
        <v>160.47</v>
      </c>
    </row>
    <row r="2974" spans="20:21" x14ac:dyDescent="0.2">
      <c r="T2974" s="10">
        <v>45892.25</v>
      </c>
      <c r="U2974" s="12">
        <v>230</v>
      </c>
    </row>
    <row r="2975" spans="20:21" x14ac:dyDescent="0.2">
      <c r="T2975" s="10">
        <v>45892.25</v>
      </c>
      <c r="U2975" s="12">
        <v>690</v>
      </c>
    </row>
    <row r="2976" spans="20:21" x14ac:dyDescent="0.2">
      <c r="T2976" s="10">
        <v>45892.25</v>
      </c>
      <c r="U2976" s="12">
        <v>316</v>
      </c>
    </row>
    <row r="2977" spans="20:21" x14ac:dyDescent="0.2">
      <c r="T2977" s="10">
        <v>45892.25</v>
      </c>
      <c r="U2977" s="12">
        <v>160.47</v>
      </c>
    </row>
    <row r="2978" spans="20:21" x14ac:dyDescent="0.2">
      <c r="T2978" s="10">
        <v>45892.25</v>
      </c>
      <c r="U2978" s="12">
        <v>160</v>
      </c>
    </row>
    <row r="2979" spans="20:21" x14ac:dyDescent="0.2">
      <c r="T2979" s="10">
        <v>45892.25</v>
      </c>
      <c r="U2979" s="12">
        <v>219.23</v>
      </c>
    </row>
    <row r="2980" spans="20:21" x14ac:dyDescent="0.2">
      <c r="T2980" s="10">
        <v>45892.75</v>
      </c>
      <c r="U2980" s="12">
        <v>1249</v>
      </c>
    </row>
    <row r="2981" spans="20:21" x14ac:dyDescent="0.2">
      <c r="T2981" s="10">
        <v>45892.75</v>
      </c>
      <c r="U2981" s="12">
        <v>999</v>
      </c>
    </row>
    <row r="2982" spans="20:21" x14ac:dyDescent="0.2">
      <c r="T2982" s="10">
        <v>45892.75</v>
      </c>
      <c r="U2982" s="12">
        <v>300</v>
      </c>
    </row>
    <row r="2983" spans="20:21" x14ac:dyDescent="0.2">
      <c r="T2983" s="10">
        <v>45892.75</v>
      </c>
      <c r="U2983" s="12">
        <v>291</v>
      </c>
    </row>
    <row r="2984" spans="20:21" x14ac:dyDescent="0.2">
      <c r="T2984" s="10">
        <v>45892.75</v>
      </c>
      <c r="U2984" s="12">
        <v>300</v>
      </c>
    </row>
    <row r="2985" spans="20:21" x14ac:dyDescent="0.2">
      <c r="T2985" s="10">
        <v>45892.75</v>
      </c>
      <c r="U2985" s="12">
        <v>160.47</v>
      </c>
    </row>
    <row r="2986" spans="20:21" x14ac:dyDescent="0.2">
      <c r="T2986" s="10">
        <v>45892.75</v>
      </c>
      <c r="U2986" s="12">
        <v>300</v>
      </c>
    </row>
    <row r="2987" spans="20:21" x14ac:dyDescent="0.2">
      <c r="T2987" s="10">
        <v>45892.75</v>
      </c>
      <c r="U2987" s="12">
        <v>134.4</v>
      </c>
    </row>
    <row r="2988" spans="20:21" x14ac:dyDescent="0.2">
      <c r="T2988" s="10">
        <v>45892.75</v>
      </c>
      <c r="U2988" s="12">
        <v>339.95</v>
      </c>
    </row>
    <row r="2989" spans="20:21" x14ac:dyDescent="0.2">
      <c r="T2989" s="10">
        <v>45892.75</v>
      </c>
      <c r="U2989" s="12">
        <v>298.73</v>
      </c>
    </row>
    <row r="2990" spans="20:21" x14ac:dyDescent="0.2">
      <c r="T2990" s="10">
        <v>45892.75</v>
      </c>
      <c r="U2990" s="12">
        <v>180</v>
      </c>
    </row>
    <row r="2991" spans="20:21" x14ac:dyDescent="0.2">
      <c r="T2991" s="10">
        <v>45892.75</v>
      </c>
      <c r="U2991" s="12">
        <v>489.62</v>
      </c>
    </row>
    <row r="2992" spans="20:21" x14ac:dyDescent="0.2">
      <c r="T2992" s="10">
        <v>45892.75</v>
      </c>
      <c r="U2992" s="12">
        <v>282.83999999999997</v>
      </c>
    </row>
    <row r="2993" spans="20:21" x14ac:dyDescent="0.2">
      <c r="T2993" s="10">
        <v>45892.75</v>
      </c>
      <c r="U2993" s="12">
        <v>258</v>
      </c>
    </row>
    <row r="2994" spans="20:21" x14ac:dyDescent="0.2">
      <c r="T2994" s="10">
        <v>45892.75</v>
      </c>
      <c r="U2994" s="12">
        <v>300</v>
      </c>
    </row>
    <row r="2995" spans="20:21" x14ac:dyDescent="0.2">
      <c r="T2995" s="10">
        <v>45893.25</v>
      </c>
      <c r="U2995" s="12">
        <v>160.47</v>
      </c>
    </row>
    <row r="2996" spans="20:21" x14ac:dyDescent="0.2">
      <c r="T2996" s="10">
        <v>45893.25</v>
      </c>
      <c r="U2996" s="12">
        <v>160</v>
      </c>
    </row>
    <row r="2997" spans="20:21" x14ac:dyDescent="0.2">
      <c r="T2997" s="10">
        <v>45893.25</v>
      </c>
      <c r="U2997" s="12">
        <v>624.5</v>
      </c>
    </row>
    <row r="2998" spans="20:21" x14ac:dyDescent="0.2">
      <c r="T2998" s="10">
        <v>45893.25</v>
      </c>
      <c r="U2998" s="12">
        <v>227.33</v>
      </c>
    </row>
    <row r="2999" spans="20:21" x14ac:dyDescent="0.2">
      <c r="T2999" s="10">
        <v>45893.25</v>
      </c>
      <c r="U2999" s="12">
        <v>228</v>
      </c>
    </row>
    <row r="3000" spans="20:21" x14ac:dyDescent="0.2">
      <c r="T3000" s="10">
        <v>45893.25</v>
      </c>
      <c r="U3000" s="12">
        <v>161</v>
      </c>
    </row>
    <row r="3001" spans="20:21" x14ac:dyDescent="0.2">
      <c r="T3001" s="10">
        <v>45893.25</v>
      </c>
      <c r="U3001" s="12">
        <v>180</v>
      </c>
    </row>
    <row r="3002" spans="20:21" x14ac:dyDescent="0.2">
      <c r="T3002" s="10">
        <v>45893.25</v>
      </c>
      <c r="U3002" s="12">
        <v>147</v>
      </c>
    </row>
    <row r="3003" spans="20:21" x14ac:dyDescent="0.2">
      <c r="T3003" s="10">
        <v>45893.25</v>
      </c>
      <c r="U3003" s="12">
        <v>178.16</v>
      </c>
    </row>
    <row r="3004" spans="20:21" x14ac:dyDescent="0.2">
      <c r="T3004" s="10">
        <v>45893.75</v>
      </c>
      <c r="U3004" s="12">
        <v>1249</v>
      </c>
    </row>
    <row r="3005" spans="20:21" x14ac:dyDescent="0.2">
      <c r="T3005" s="10">
        <v>45893.75</v>
      </c>
      <c r="U3005" s="12">
        <v>430</v>
      </c>
    </row>
    <row r="3006" spans="20:21" x14ac:dyDescent="0.2">
      <c r="T3006" s="10">
        <v>45893.75</v>
      </c>
      <c r="U3006" s="12">
        <v>273.73</v>
      </c>
    </row>
    <row r="3007" spans="20:21" x14ac:dyDescent="0.2">
      <c r="T3007" s="10">
        <v>45893.75</v>
      </c>
      <c r="U3007" s="12">
        <v>430</v>
      </c>
    </row>
    <row r="3008" spans="20:21" x14ac:dyDescent="0.2">
      <c r="T3008" s="10">
        <v>45893.75</v>
      </c>
      <c r="U3008" s="12">
        <v>160.47</v>
      </c>
    </row>
    <row r="3009" spans="20:21" x14ac:dyDescent="0.2">
      <c r="T3009" s="10">
        <v>45893.75</v>
      </c>
      <c r="U3009" s="12">
        <v>430</v>
      </c>
    </row>
    <row r="3010" spans="20:21" x14ac:dyDescent="0.2">
      <c r="T3010" s="10">
        <v>45893.75</v>
      </c>
      <c r="U3010" s="12">
        <v>300</v>
      </c>
    </row>
    <row r="3011" spans="20:21" x14ac:dyDescent="0.2">
      <c r="T3011" s="10">
        <v>45893.75</v>
      </c>
      <c r="U3011" s="12">
        <v>230</v>
      </c>
    </row>
    <row r="3012" spans="20:21" x14ac:dyDescent="0.2">
      <c r="T3012" s="10">
        <v>45893.75</v>
      </c>
      <c r="U3012" s="12">
        <v>354.42</v>
      </c>
    </row>
    <row r="3013" spans="20:21" x14ac:dyDescent="0.2">
      <c r="T3013" s="10">
        <v>45893.75</v>
      </c>
      <c r="U3013" s="12">
        <v>430</v>
      </c>
    </row>
    <row r="3014" spans="20:21" x14ac:dyDescent="0.2">
      <c r="T3014" s="10">
        <v>45893.75</v>
      </c>
      <c r="U3014" s="12">
        <v>449.94</v>
      </c>
    </row>
    <row r="3015" spans="20:21" x14ac:dyDescent="0.2">
      <c r="T3015" s="10">
        <v>45893.75</v>
      </c>
      <c r="U3015" s="12">
        <v>219.23</v>
      </c>
    </row>
    <row r="3016" spans="20:21" x14ac:dyDescent="0.2">
      <c r="T3016" s="10">
        <v>45894.25</v>
      </c>
      <c r="U3016" s="12">
        <v>314</v>
      </c>
    </row>
    <row r="3017" spans="20:21" x14ac:dyDescent="0.2">
      <c r="T3017" s="10">
        <v>45894.25</v>
      </c>
      <c r="U3017" s="12">
        <v>160.47</v>
      </c>
    </row>
    <row r="3018" spans="20:21" x14ac:dyDescent="0.2">
      <c r="T3018" s="10">
        <v>45894.75</v>
      </c>
      <c r="U3018" s="12">
        <v>292.73</v>
      </c>
    </row>
    <row r="3019" spans="20:21" x14ac:dyDescent="0.2">
      <c r="T3019" s="10">
        <v>45894.75</v>
      </c>
      <c r="U3019" s="12">
        <v>258</v>
      </c>
    </row>
    <row r="3020" spans="20:21" x14ac:dyDescent="0.2">
      <c r="T3020" s="10">
        <v>45894.75</v>
      </c>
      <c r="U3020" s="12">
        <v>300</v>
      </c>
    </row>
    <row r="3021" spans="20:21" x14ac:dyDescent="0.2">
      <c r="T3021" s="10">
        <v>45894.75</v>
      </c>
      <c r="U3021" s="12">
        <v>230</v>
      </c>
    </row>
    <row r="3022" spans="20:21" x14ac:dyDescent="0.2">
      <c r="T3022" s="10">
        <v>45894.75</v>
      </c>
      <c r="U3022" s="12">
        <v>300</v>
      </c>
    </row>
    <row r="3023" spans="20:21" x14ac:dyDescent="0.2">
      <c r="T3023" s="10">
        <v>45894.75</v>
      </c>
      <c r="U3023" s="12">
        <v>255</v>
      </c>
    </row>
    <row r="3024" spans="20:21" x14ac:dyDescent="0.2">
      <c r="T3024" s="10">
        <v>45894.75</v>
      </c>
      <c r="U3024" s="12">
        <v>430</v>
      </c>
    </row>
    <row r="3025" spans="20:21" x14ac:dyDescent="0.2">
      <c r="T3025" s="10">
        <v>45894.75</v>
      </c>
      <c r="U3025" s="12">
        <v>219.23</v>
      </c>
    </row>
    <row r="3026" spans="20:21" x14ac:dyDescent="0.2">
      <c r="T3026" s="10">
        <v>45894.75</v>
      </c>
      <c r="U3026" s="12">
        <v>324.95</v>
      </c>
    </row>
    <row r="3027" spans="20:21" x14ac:dyDescent="0.2">
      <c r="T3027" s="10">
        <v>45894.75</v>
      </c>
      <c r="U3027" s="12">
        <v>165</v>
      </c>
    </row>
    <row r="3028" spans="20:21" x14ac:dyDescent="0.2">
      <c r="T3028" s="10">
        <v>45894.75</v>
      </c>
      <c r="U3028" s="12">
        <v>215</v>
      </c>
    </row>
    <row r="3029" spans="20:21" x14ac:dyDescent="0.2">
      <c r="T3029" s="10">
        <v>45895.25</v>
      </c>
      <c r="U3029" s="12">
        <v>295</v>
      </c>
    </row>
    <row r="3030" spans="20:21" x14ac:dyDescent="0.2">
      <c r="T3030" s="10">
        <v>45895.25</v>
      </c>
      <c r="U3030" s="12">
        <v>492.37</v>
      </c>
    </row>
    <row r="3031" spans="20:21" x14ac:dyDescent="0.2">
      <c r="T3031" s="10">
        <v>45895.25</v>
      </c>
      <c r="U3031" s="12">
        <v>134</v>
      </c>
    </row>
    <row r="3032" spans="20:21" x14ac:dyDescent="0.2">
      <c r="T3032" s="10">
        <v>45895.25</v>
      </c>
      <c r="U3032" s="12">
        <v>220</v>
      </c>
    </row>
    <row r="3033" spans="20:21" x14ac:dyDescent="0.2">
      <c r="T3033" s="10">
        <v>45895.25</v>
      </c>
      <c r="U3033" s="12">
        <v>160</v>
      </c>
    </row>
    <row r="3034" spans="20:21" x14ac:dyDescent="0.2">
      <c r="T3034" s="10">
        <v>45895.25</v>
      </c>
      <c r="U3034" s="12">
        <v>180</v>
      </c>
    </row>
    <row r="3035" spans="20:21" x14ac:dyDescent="0.2">
      <c r="T3035" s="10">
        <v>45895.25</v>
      </c>
      <c r="U3035" s="12">
        <v>209</v>
      </c>
    </row>
    <row r="3036" spans="20:21" x14ac:dyDescent="0.2">
      <c r="T3036" s="10">
        <v>45895.75</v>
      </c>
      <c r="U3036" s="12">
        <v>314.23</v>
      </c>
    </row>
    <row r="3037" spans="20:21" x14ac:dyDescent="0.2">
      <c r="T3037" s="10">
        <v>45895.75</v>
      </c>
      <c r="U3037" s="12">
        <v>364.98</v>
      </c>
    </row>
    <row r="3038" spans="20:21" x14ac:dyDescent="0.2">
      <c r="T3038" s="10">
        <v>45895.75</v>
      </c>
      <c r="U3038" s="12">
        <v>315</v>
      </c>
    </row>
    <row r="3039" spans="20:21" x14ac:dyDescent="0.2">
      <c r="T3039" s="10">
        <v>45895.75</v>
      </c>
      <c r="U3039" s="12">
        <v>230</v>
      </c>
    </row>
    <row r="3040" spans="20:21" x14ac:dyDescent="0.2">
      <c r="T3040" s="10">
        <v>45895.75</v>
      </c>
      <c r="U3040" s="12">
        <v>180</v>
      </c>
    </row>
    <row r="3041" spans="20:21" x14ac:dyDescent="0.2">
      <c r="T3041" s="10">
        <v>45895.75</v>
      </c>
      <c r="U3041" s="12">
        <v>397.5</v>
      </c>
    </row>
    <row r="3042" spans="20:21" x14ac:dyDescent="0.2">
      <c r="T3042" s="10">
        <v>45895.75</v>
      </c>
      <c r="U3042" s="12">
        <v>314.23</v>
      </c>
    </row>
    <row r="3043" spans="20:21" x14ac:dyDescent="0.2">
      <c r="T3043" s="10">
        <v>45895.75</v>
      </c>
      <c r="U3043" s="12">
        <v>258</v>
      </c>
    </row>
    <row r="3044" spans="20:21" x14ac:dyDescent="0.2">
      <c r="T3044" s="10">
        <v>45895.75</v>
      </c>
      <c r="U3044" s="12">
        <v>999</v>
      </c>
    </row>
    <row r="3045" spans="20:21" x14ac:dyDescent="0.2">
      <c r="T3045" s="10">
        <v>45895.75</v>
      </c>
      <c r="U3045" s="12">
        <v>442.5</v>
      </c>
    </row>
    <row r="3046" spans="20:21" x14ac:dyDescent="0.2">
      <c r="T3046" s="10">
        <v>45895.75</v>
      </c>
      <c r="U3046" s="12">
        <v>290.54000000000002</v>
      </c>
    </row>
    <row r="3047" spans="20:21" x14ac:dyDescent="0.2">
      <c r="T3047" s="10">
        <v>45896.25</v>
      </c>
      <c r="U3047" s="12">
        <v>161</v>
      </c>
    </row>
    <row r="3048" spans="20:21" x14ac:dyDescent="0.2">
      <c r="T3048" s="10">
        <v>45896.75</v>
      </c>
      <c r="U3048" s="12">
        <v>230</v>
      </c>
    </row>
    <row r="3049" spans="20:21" x14ac:dyDescent="0.2">
      <c r="T3049" s="10">
        <v>45896.75</v>
      </c>
      <c r="U3049" s="12">
        <v>209.2</v>
      </c>
    </row>
    <row r="3050" spans="20:21" x14ac:dyDescent="0.2">
      <c r="T3050" s="10">
        <v>45896.75</v>
      </c>
      <c r="U3050" s="12">
        <v>230</v>
      </c>
    </row>
    <row r="3051" spans="20:21" x14ac:dyDescent="0.2">
      <c r="T3051" s="10">
        <v>45896.75</v>
      </c>
      <c r="U3051" s="12">
        <v>505</v>
      </c>
    </row>
    <row r="3052" spans="20:21" x14ac:dyDescent="0.2">
      <c r="T3052" s="10">
        <v>45896.75</v>
      </c>
      <c r="U3052" s="12">
        <v>314.23</v>
      </c>
    </row>
    <row r="3053" spans="20:21" x14ac:dyDescent="0.2">
      <c r="T3053" s="10">
        <v>45896.75</v>
      </c>
      <c r="U3053" s="12">
        <v>287.45</v>
      </c>
    </row>
    <row r="3054" spans="20:21" x14ac:dyDescent="0.2">
      <c r="T3054" s="10">
        <v>45896.75</v>
      </c>
      <c r="U3054" s="12">
        <v>344.14</v>
      </c>
    </row>
    <row r="3055" spans="20:21" x14ac:dyDescent="0.2">
      <c r="T3055" s="10">
        <v>45896.75</v>
      </c>
      <c r="U3055" s="12">
        <v>336.08</v>
      </c>
    </row>
    <row r="3056" spans="20:21" x14ac:dyDescent="0.2">
      <c r="T3056" s="10">
        <v>45897.75</v>
      </c>
      <c r="U3056" s="12">
        <v>230</v>
      </c>
    </row>
    <row r="3057" spans="20:21" x14ac:dyDescent="0.2">
      <c r="T3057" s="10">
        <v>45897.75</v>
      </c>
      <c r="U3057" s="12">
        <v>160.47</v>
      </c>
    </row>
    <row r="3058" spans="20:21" x14ac:dyDescent="0.2">
      <c r="T3058" s="10">
        <v>45897.75</v>
      </c>
      <c r="U3058" s="12">
        <v>160.47</v>
      </c>
    </row>
    <row r="3059" spans="20:21" x14ac:dyDescent="0.2">
      <c r="T3059" s="10">
        <v>45897.75</v>
      </c>
      <c r="U3059" s="12">
        <v>160.47</v>
      </c>
    </row>
    <row r="3060" spans="20:21" x14ac:dyDescent="0.2">
      <c r="T3060" s="10">
        <v>45897.75</v>
      </c>
      <c r="U3060" s="12">
        <v>430</v>
      </c>
    </row>
    <row r="3061" spans="20:21" x14ac:dyDescent="0.2">
      <c r="T3061" s="10">
        <v>45897.75</v>
      </c>
      <c r="U3061" s="12">
        <v>211.92</v>
      </c>
    </row>
    <row r="3062" spans="20:21" x14ac:dyDescent="0.2">
      <c r="T3062" s="10">
        <v>45897.75</v>
      </c>
      <c r="U3062" s="12">
        <v>180</v>
      </c>
    </row>
    <row r="3063" spans="20:21" x14ac:dyDescent="0.2">
      <c r="T3063" s="10">
        <v>45897.75</v>
      </c>
      <c r="U3063" s="12">
        <v>273</v>
      </c>
    </row>
    <row r="3064" spans="20:21" x14ac:dyDescent="0.2">
      <c r="T3064" s="10">
        <v>45897.75</v>
      </c>
      <c r="U3064" s="12">
        <v>169.98</v>
      </c>
    </row>
    <row r="3065" spans="20:21" x14ac:dyDescent="0.2">
      <c r="T3065" s="10">
        <v>45897.75</v>
      </c>
      <c r="U3065" s="12">
        <v>339.95</v>
      </c>
    </row>
    <row r="3066" spans="20:21" x14ac:dyDescent="0.2">
      <c r="T3066" s="10">
        <v>45897.75</v>
      </c>
      <c r="U3066" s="12">
        <v>430</v>
      </c>
    </row>
    <row r="3067" spans="20:21" x14ac:dyDescent="0.2">
      <c r="T3067" s="10">
        <v>45897.75</v>
      </c>
      <c r="U3067" s="12">
        <v>153.47</v>
      </c>
    </row>
    <row r="3068" spans="20:21" x14ac:dyDescent="0.2">
      <c r="T3068" s="10">
        <v>45897.75</v>
      </c>
      <c r="U3068" s="12">
        <v>288.60000000000002</v>
      </c>
    </row>
    <row r="3069" spans="20:21" x14ac:dyDescent="0.2">
      <c r="T3069" s="10">
        <v>45897.75</v>
      </c>
      <c r="U3069" s="12">
        <v>186.02</v>
      </c>
    </row>
    <row r="3070" spans="20:21" x14ac:dyDescent="0.2">
      <c r="T3070" s="10">
        <v>45897.75</v>
      </c>
      <c r="U3070" s="12">
        <v>406.11</v>
      </c>
    </row>
    <row r="3071" spans="20:21" x14ac:dyDescent="0.2">
      <c r="T3071" s="10">
        <v>45897.75</v>
      </c>
      <c r="U3071" s="12">
        <v>230</v>
      </c>
    </row>
    <row r="3072" spans="20:21" x14ac:dyDescent="0.2">
      <c r="T3072" s="10">
        <v>45897.75</v>
      </c>
      <c r="U3072" s="12">
        <v>144.30000000000001</v>
      </c>
    </row>
    <row r="3073" spans="20:21" x14ac:dyDescent="0.2">
      <c r="T3073" s="10">
        <v>45898.25</v>
      </c>
      <c r="U3073" s="12">
        <v>227</v>
      </c>
    </row>
    <row r="3074" spans="20:21" x14ac:dyDescent="0.2">
      <c r="T3074" s="10">
        <v>45898.25</v>
      </c>
      <c r="U3074" s="12">
        <v>230</v>
      </c>
    </row>
    <row r="3075" spans="20:21" x14ac:dyDescent="0.2">
      <c r="T3075" s="10">
        <v>45898.25</v>
      </c>
      <c r="U3075" s="12">
        <v>160</v>
      </c>
    </row>
    <row r="3076" spans="20:21" x14ac:dyDescent="0.2">
      <c r="T3076" s="10">
        <v>45898.25</v>
      </c>
      <c r="U3076" s="12">
        <v>624.5</v>
      </c>
    </row>
    <row r="3077" spans="20:21" x14ac:dyDescent="0.2">
      <c r="T3077" s="10">
        <v>45898.25</v>
      </c>
      <c r="U3077" s="12">
        <v>219.23</v>
      </c>
    </row>
    <row r="3078" spans="20:21" x14ac:dyDescent="0.2">
      <c r="T3078" s="10">
        <v>45898.75</v>
      </c>
      <c r="U3078" s="12">
        <v>300</v>
      </c>
    </row>
    <row r="3079" spans="20:21" x14ac:dyDescent="0.2">
      <c r="T3079" s="10">
        <v>45898.75</v>
      </c>
      <c r="U3079" s="12">
        <v>300</v>
      </c>
    </row>
    <row r="3080" spans="20:21" x14ac:dyDescent="0.2">
      <c r="T3080" s="10">
        <v>45898.75</v>
      </c>
      <c r="U3080" s="12">
        <v>1249.5</v>
      </c>
    </row>
    <row r="3081" spans="20:21" x14ac:dyDescent="0.2">
      <c r="T3081" s="10">
        <v>45898.75</v>
      </c>
      <c r="U3081" s="12">
        <v>219.23</v>
      </c>
    </row>
    <row r="3082" spans="20:21" x14ac:dyDescent="0.2">
      <c r="T3082" s="10">
        <v>45898.75</v>
      </c>
      <c r="U3082" s="12">
        <v>180</v>
      </c>
    </row>
    <row r="3083" spans="20:21" x14ac:dyDescent="0.2">
      <c r="T3083" s="10">
        <v>45898.75</v>
      </c>
      <c r="U3083" s="12">
        <v>230</v>
      </c>
    </row>
    <row r="3084" spans="20:21" x14ac:dyDescent="0.2">
      <c r="T3084" s="10">
        <v>45898.75</v>
      </c>
      <c r="U3084" s="12">
        <v>300</v>
      </c>
    </row>
    <row r="3085" spans="20:21" x14ac:dyDescent="0.2">
      <c r="T3085" s="10">
        <v>45898.75</v>
      </c>
      <c r="U3085" s="12">
        <v>430</v>
      </c>
    </row>
    <row r="3086" spans="20:21" x14ac:dyDescent="0.2">
      <c r="T3086" s="10">
        <v>45898.75</v>
      </c>
      <c r="U3086" s="12">
        <v>219.23</v>
      </c>
    </row>
    <row r="3087" spans="20:21" x14ac:dyDescent="0.2">
      <c r="T3087" s="10">
        <v>45898.75</v>
      </c>
      <c r="U3087" s="12">
        <v>219.23</v>
      </c>
    </row>
    <row r="3088" spans="20:21" x14ac:dyDescent="0.2">
      <c r="T3088" s="10">
        <v>45899.25</v>
      </c>
      <c r="U3088" s="12">
        <v>280</v>
      </c>
    </row>
    <row r="3089" spans="20:21" x14ac:dyDescent="0.2">
      <c r="T3089" s="10">
        <v>45899.25</v>
      </c>
      <c r="U3089" s="12">
        <v>297</v>
      </c>
    </row>
    <row r="3090" spans="20:21" x14ac:dyDescent="0.2">
      <c r="T3090" s="10">
        <v>45899.25</v>
      </c>
      <c r="U3090" s="12">
        <v>180</v>
      </c>
    </row>
    <row r="3091" spans="20:21" x14ac:dyDescent="0.2">
      <c r="T3091" s="10">
        <v>45899.25</v>
      </c>
      <c r="U3091" s="12">
        <v>160.47</v>
      </c>
    </row>
    <row r="3092" spans="20:21" x14ac:dyDescent="0.2">
      <c r="T3092" s="10">
        <v>45899.25</v>
      </c>
      <c r="U3092" s="12">
        <v>227.33</v>
      </c>
    </row>
    <row r="3093" spans="20:21" x14ac:dyDescent="0.2">
      <c r="T3093" s="10">
        <v>45899.25</v>
      </c>
      <c r="U3093" s="12">
        <v>230</v>
      </c>
    </row>
    <row r="3094" spans="20:21" x14ac:dyDescent="0.2">
      <c r="T3094" s="10">
        <v>45899.25</v>
      </c>
      <c r="U3094" s="12">
        <v>690</v>
      </c>
    </row>
    <row r="3095" spans="20:21" x14ac:dyDescent="0.2">
      <c r="T3095" s="10">
        <v>45899.25</v>
      </c>
      <c r="U3095" s="12">
        <v>160.47</v>
      </c>
    </row>
    <row r="3096" spans="20:21" x14ac:dyDescent="0.2">
      <c r="T3096" s="10">
        <v>45899.25</v>
      </c>
      <c r="U3096" s="12">
        <v>227</v>
      </c>
    </row>
    <row r="3097" spans="20:21" x14ac:dyDescent="0.2">
      <c r="T3097" s="10">
        <v>45899.75</v>
      </c>
      <c r="U3097" s="12">
        <v>273</v>
      </c>
    </row>
    <row r="3098" spans="20:21" x14ac:dyDescent="0.2">
      <c r="T3098" s="10">
        <v>45899.75</v>
      </c>
      <c r="U3098" s="12">
        <v>310</v>
      </c>
    </row>
    <row r="3099" spans="20:21" x14ac:dyDescent="0.2">
      <c r="T3099" s="10">
        <v>45899.75</v>
      </c>
      <c r="U3099" s="12">
        <v>300</v>
      </c>
    </row>
    <row r="3100" spans="20:21" x14ac:dyDescent="0.2">
      <c r="T3100" s="10">
        <v>45899.75</v>
      </c>
      <c r="U3100" s="12">
        <v>291</v>
      </c>
    </row>
    <row r="3101" spans="20:21" x14ac:dyDescent="0.2">
      <c r="T3101" s="10">
        <v>45899.75</v>
      </c>
      <c r="U3101" s="12">
        <v>300</v>
      </c>
    </row>
    <row r="3102" spans="20:21" x14ac:dyDescent="0.2">
      <c r="T3102" s="10">
        <v>45899.75</v>
      </c>
      <c r="U3102" s="12">
        <v>160.47</v>
      </c>
    </row>
    <row r="3103" spans="20:21" x14ac:dyDescent="0.2">
      <c r="T3103" s="10">
        <v>45899.75</v>
      </c>
      <c r="U3103" s="12">
        <v>300</v>
      </c>
    </row>
    <row r="3104" spans="20:21" x14ac:dyDescent="0.2">
      <c r="T3104" s="10">
        <v>45899.75</v>
      </c>
      <c r="U3104" s="12">
        <v>134.4</v>
      </c>
    </row>
    <row r="3105" spans="20:21" x14ac:dyDescent="0.2">
      <c r="T3105" s="10">
        <v>45899.75</v>
      </c>
      <c r="U3105" s="12">
        <v>339.95</v>
      </c>
    </row>
    <row r="3106" spans="20:21" x14ac:dyDescent="0.2">
      <c r="T3106" s="10">
        <v>45899.75</v>
      </c>
      <c r="U3106" s="12">
        <v>298.73</v>
      </c>
    </row>
    <row r="3107" spans="20:21" x14ac:dyDescent="0.2">
      <c r="T3107" s="10">
        <v>45899.75</v>
      </c>
      <c r="U3107" s="12">
        <v>180</v>
      </c>
    </row>
    <row r="3108" spans="20:21" x14ac:dyDescent="0.2">
      <c r="T3108" s="10">
        <v>45899.75</v>
      </c>
      <c r="U3108" s="12">
        <v>489.62</v>
      </c>
    </row>
    <row r="3109" spans="20:21" x14ac:dyDescent="0.2">
      <c r="T3109" s="10">
        <v>45899.75</v>
      </c>
      <c r="U3109" s="12">
        <v>282.83999999999997</v>
      </c>
    </row>
    <row r="3110" spans="20:21" x14ac:dyDescent="0.2">
      <c r="T3110" s="10">
        <v>45899.75</v>
      </c>
      <c r="U3110" s="12">
        <v>258</v>
      </c>
    </row>
    <row r="3111" spans="20:21" x14ac:dyDescent="0.2">
      <c r="T3111" s="10">
        <v>45899.75</v>
      </c>
      <c r="U3111" s="12">
        <v>300</v>
      </c>
    </row>
    <row r="3112" spans="20:21" x14ac:dyDescent="0.2">
      <c r="T3112" s="10">
        <v>45900.25</v>
      </c>
      <c r="U3112" s="12">
        <v>209</v>
      </c>
    </row>
    <row r="3113" spans="20:21" x14ac:dyDescent="0.2">
      <c r="T3113" s="10">
        <v>45900.25</v>
      </c>
      <c r="U3113" s="12">
        <v>219</v>
      </c>
    </row>
    <row r="3114" spans="20:21" x14ac:dyDescent="0.2">
      <c r="T3114" s="10">
        <v>45900.25</v>
      </c>
      <c r="U3114" s="12">
        <v>228</v>
      </c>
    </row>
    <row r="3115" spans="20:21" x14ac:dyDescent="0.2">
      <c r="T3115" s="10">
        <v>45900.25</v>
      </c>
      <c r="U3115" s="12">
        <v>161</v>
      </c>
    </row>
    <row r="3116" spans="20:21" x14ac:dyDescent="0.2">
      <c r="T3116" s="10">
        <v>45900.25</v>
      </c>
      <c r="U3116" s="12">
        <v>180</v>
      </c>
    </row>
    <row r="3117" spans="20:21" x14ac:dyDescent="0.2">
      <c r="T3117" s="10">
        <v>45900.25</v>
      </c>
      <c r="U3117" s="12">
        <v>380.82</v>
      </c>
    </row>
    <row r="3118" spans="20:21" x14ac:dyDescent="0.2">
      <c r="T3118" s="10">
        <v>45900.25</v>
      </c>
      <c r="U3118" s="12">
        <v>147</v>
      </c>
    </row>
    <row r="3119" spans="20:21" x14ac:dyDescent="0.2">
      <c r="T3119" s="10">
        <v>45900.25</v>
      </c>
      <c r="U3119" s="12">
        <v>178.16</v>
      </c>
    </row>
    <row r="3120" spans="20:21" x14ac:dyDescent="0.2">
      <c r="T3120" s="10">
        <v>45900.25</v>
      </c>
      <c r="U3120" s="12">
        <v>160</v>
      </c>
    </row>
    <row r="3121" spans="20:21" x14ac:dyDescent="0.2">
      <c r="T3121" s="10">
        <v>45900.75</v>
      </c>
      <c r="U3121" s="12">
        <v>279</v>
      </c>
    </row>
    <row r="3122" spans="20:21" x14ac:dyDescent="0.2">
      <c r="T3122" s="10">
        <v>45900.75</v>
      </c>
      <c r="U3122" s="12">
        <v>430</v>
      </c>
    </row>
    <row r="3123" spans="20:21" x14ac:dyDescent="0.2">
      <c r="T3123" s="10">
        <v>45900.75</v>
      </c>
      <c r="U3123" s="12">
        <v>273.73</v>
      </c>
    </row>
    <row r="3124" spans="20:21" x14ac:dyDescent="0.2">
      <c r="T3124" s="10">
        <v>45900.75</v>
      </c>
      <c r="U3124" s="12">
        <v>430</v>
      </c>
    </row>
    <row r="3125" spans="20:21" x14ac:dyDescent="0.2">
      <c r="T3125" s="10">
        <v>45900.75</v>
      </c>
      <c r="U3125" s="12">
        <v>160.47</v>
      </c>
    </row>
    <row r="3126" spans="20:21" x14ac:dyDescent="0.2">
      <c r="T3126" s="10">
        <v>45900.75</v>
      </c>
      <c r="U3126" s="12">
        <v>430</v>
      </c>
    </row>
    <row r="3127" spans="20:21" x14ac:dyDescent="0.2">
      <c r="T3127" s="10">
        <v>45900.75</v>
      </c>
      <c r="U3127" s="12">
        <v>300</v>
      </c>
    </row>
    <row r="3128" spans="20:21" x14ac:dyDescent="0.2">
      <c r="T3128" s="10">
        <v>45900.75</v>
      </c>
      <c r="U3128" s="12">
        <v>230</v>
      </c>
    </row>
    <row r="3129" spans="20:21" x14ac:dyDescent="0.2">
      <c r="T3129" s="10">
        <v>45900.75</v>
      </c>
      <c r="U3129" s="12">
        <v>354.42</v>
      </c>
    </row>
    <row r="3130" spans="20:21" x14ac:dyDescent="0.2">
      <c r="T3130" s="10">
        <v>45900.75</v>
      </c>
      <c r="U3130" s="12">
        <v>430</v>
      </c>
    </row>
    <row r="3131" spans="20:21" x14ac:dyDescent="0.2">
      <c r="T3131" s="10">
        <v>45900.75</v>
      </c>
      <c r="U3131" s="12">
        <v>449.94</v>
      </c>
    </row>
    <row r="3132" spans="20:21" x14ac:dyDescent="0.2">
      <c r="T3132" s="10">
        <v>45900.75</v>
      </c>
      <c r="U3132" s="12">
        <v>219.23</v>
      </c>
    </row>
    <row r="3133" spans="20:21" x14ac:dyDescent="0.2">
      <c r="T3133" s="10">
        <v>45901.25</v>
      </c>
      <c r="U3133" s="12">
        <v>160.47</v>
      </c>
    </row>
    <row r="3134" spans="20:21" x14ac:dyDescent="0.2">
      <c r="T3134" s="10">
        <v>45901.25</v>
      </c>
      <c r="U3134" s="12">
        <v>160</v>
      </c>
    </row>
    <row r="3135" spans="20:21" x14ac:dyDescent="0.2">
      <c r="T3135" s="10">
        <v>45901.25</v>
      </c>
      <c r="U3135" s="12">
        <v>180</v>
      </c>
    </row>
    <row r="3136" spans="20:21" x14ac:dyDescent="0.2">
      <c r="T3136" s="10">
        <v>45901.25</v>
      </c>
      <c r="U3136" s="12">
        <v>160.47</v>
      </c>
    </row>
    <row r="3137" spans="20:21" x14ac:dyDescent="0.2">
      <c r="T3137" s="10">
        <v>45901.25</v>
      </c>
      <c r="U3137" s="12">
        <v>624.5</v>
      </c>
    </row>
    <row r="3138" spans="20:21" x14ac:dyDescent="0.2">
      <c r="T3138" s="10">
        <v>45901.75</v>
      </c>
      <c r="U3138" s="12">
        <v>292.73</v>
      </c>
    </row>
    <row r="3139" spans="20:21" x14ac:dyDescent="0.2">
      <c r="T3139" s="10">
        <v>45901.75</v>
      </c>
      <c r="U3139" s="12">
        <v>258</v>
      </c>
    </row>
    <row r="3140" spans="20:21" x14ac:dyDescent="0.2">
      <c r="T3140" s="10">
        <v>45901.75</v>
      </c>
      <c r="U3140" s="12">
        <v>300</v>
      </c>
    </row>
    <row r="3141" spans="20:21" x14ac:dyDescent="0.2">
      <c r="T3141" s="10">
        <v>45901.75</v>
      </c>
      <c r="U3141" s="12">
        <v>230</v>
      </c>
    </row>
    <row r="3142" spans="20:21" x14ac:dyDescent="0.2">
      <c r="T3142" s="10">
        <v>45901.75</v>
      </c>
      <c r="U3142" s="12">
        <v>300</v>
      </c>
    </row>
    <row r="3143" spans="20:21" x14ac:dyDescent="0.2">
      <c r="T3143" s="10">
        <v>45901.75</v>
      </c>
      <c r="U3143" s="12">
        <v>255</v>
      </c>
    </row>
    <row r="3144" spans="20:21" x14ac:dyDescent="0.2">
      <c r="T3144" s="10">
        <v>45901.75</v>
      </c>
      <c r="U3144" s="12">
        <v>430</v>
      </c>
    </row>
    <row r="3145" spans="20:21" x14ac:dyDescent="0.2">
      <c r="T3145" s="10">
        <v>45901.75</v>
      </c>
      <c r="U3145" s="12">
        <v>219.23</v>
      </c>
    </row>
    <row r="3146" spans="20:21" x14ac:dyDescent="0.2">
      <c r="T3146" s="10">
        <v>45901.75</v>
      </c>
      <c r="U3146" s="12">
        <v>324.95</v>
      </c>
    </row>
    <row r="3147" spans="20:21" x14ac:dyDescent="0.2">
      <c r="T3147" s="10">
        <v>45901.75</v>
      </c>
      <c r="U3147" s="12">
        <v>165</v>
      </c>
    </row>
    <row r="3148" spans="20:21" x14ac:dyDescent="0.2">
      <c r="T3148" s="10">
        <v>45901.75</v>
      </c>
      <c r="U3148" s="12">
        <v>215</v>
      </c>
    </row>
    <row r="3149" spans="20:21" x14ac:dyDescent="0.2">
      <c r="T3149" s="10">
        <v>45902.25</v>
      </c>
      <c r="U3149" s="12">
        <v>192</v>
      </c>
    </row>
    <row r="3150" spans="20:21" x14ac:dyDescent="0.2">
      <c r="T3150" s="10">
        <v>45902.25</v>
      </c>
      <c r="U3150" s="12">
        <v>314</v>
      </c>
    </row>
    <row r="3151" spans="20:21" x14ac:dyDescent="0.2">
      <c r="T3151" s="10">
        <v>45902.25</v>
      </c>
      <c r="U3151" s="12">
        <v>134</v>
      </c>
    </row>
    <row r="3152" spans="20:21" x14ac:dyDescent="0.2">
      <c r="T3152" s="10">
        <v>45902.25</v>
      </c>
      <c r="U3152" s="12">
        <v>386</v>
      </c>
    </row>
    <row r="3153" spans="20:21" x14ac:dyDescent="0.2">
      <c r="T3153" s="10">
        <v>45902.25</v>
      </c>
      <c r="U3153" s="12">
        <v>209</v>
      </c>
    </row>
    <row r="3154" spans="20:21" x14ac:dyDescent="0.2">
      <c r="T3154" s="10">
        <v>45902.75</v>
      </c>
      <c r="U3154" s="12">
        <v>314.23</v>
      </c>
    </row>
    <row r="3155" spans="20:21" x14ac:dyDescent="0.2">
      <c r="T3155" s="10">
        <v>45902.75</v>
      </c>
      <c r="U3155" s="12">
        <v>364.98</v>
      </c>
    </row>
    <row r="3156" spans="20:21" x14ac:dyDescent="0.2">
      <c r="T3156" s="10">
        <v>45902.75</v>
      </c>
      <c r="U3156" s="12">
        <v>315</v>
      </c>
    </row>
    <row r="3157" spans="20:21" x14ac:dyDescent="0.2">
      <c r="T3157" s="10">
        <v>45902.75</v>
      </c>
      <c r="U3157" s="12">
        <v>230</v>
      </c>
    </row>
    <row r="3158" spans="20:21" x14ac:dyDescent="0.2">
      <c r="T3158" s="10">
        <v>45902.75</v>
      </c>
      <c r="U3158" s="12">
        <v>180</v>
      </c>
    </row>
    <row r="3159" spans="20:21" x14ac:dyDescent="0.2">
      <c r="T3159" s="10">
        <v>45902.75</v>
      </c>
      <c r="U3159" s="12">
        <v>314.23</v>
      </c>
    </row>
    <row r="3160" spans="20:21" x14ac:dyDescent="0.2">
      <c r="T3160" s="10">
        <v>45902.75</v>
      </c>
      <c r="U3160" s="12">
        <v>258</v>
      </c>
    </row>
    <row r="3161" spans="20:21" x14ac:dyDescent="0.2">
      <c r="T3161" s="10">
        <v>45902.75</v>
      </c>
      <c r="U3161" s="12">
        <v>310</v>
      </c>
    </row>
    <row r="3162" spans="20:21" x14ac:dyDescent="0.2">
      <c r="T3162" s="10">
        <v>45902.75</v>
      </c>
      <c r="U3162" s="12">
        <v>442.5</v>
      </c>
    </row>
    <row r="3163" spans="20:21" x14ac:dyDescent="0.2">
      <c r="T3163" s="10">
        <v>45902.75</v>
      </c>
      <c r="U3163" s="12">
        <v>290.54000000000002</v>
      </c>
    </row>
    <row r="3164" spans="20:21" x14ac:dyDescent="0.2">
      <c r="T3164" s="10">
        <v>45903.25</v>
      </c>
      <c r="U3164" s="12">
        <v>314</v>
      </c>
    </row>
    <row r="3165" spans="20:21" x14ac:dyDescent="0.2">
      <c r="T3165" s="10">
        <v>45903.25</v>
      </c>
      <c r="U3165" s="12">
        <v>248</v>
      </c>
    </row>
    <row r="3166" spans="20:21" x14ac:dyDescent="0.2">
      <c r="T3166" s="10">
        <v>45903.25</v>
      </c>
      <c r="U3166" s="12">
        <v>492.37</v>
      </c>
    </row>
    <row r="3167" spans="20:21" x14ac:dyDescent="0.2">
      <c r="T3167" s="10">
        <v>45903.25</v>
      </c>
      <c r="U3167" s="12">
        <v>220</v>
      </c>
    </row>
    <row r="3168" spans="20:21" x14ac:dyDescent="0.2">
      <c r="T3168" s="10">
        <v>45903.25</v>
      </c>
      <c r="U3168" s="12">
        <v>230</v>
      </c>
    </row>
    <row r="3169" spans="20:21" x14ac:dyDescent="0.2">
      <c r="T3169" s="10">
        <v>45903.75</v>
      </c>
      <c r="U3169" s="12">
        <v>230</v>
      </c>
    </row>
    <row r="3170" spans="20:21" x14ac:dyDescent="0.2">
      <c r="T3170" s="10">
        <v>45903.75</v>
      </c>
      <c r="U3170" s="12">
        <v>209.2</v>
      </c>
    </row>
    <row r="3171" spans="20:21" x14ac:dyDescent="0.2">
      <c r="T3171" s="10">
        <v>45903.75</v>
      </c>
      <c r="U3171" s="12">
        <v>230</v>
      </c>
    </row>
    <row r="3172" spans="20:21" x14ac:dyDescent="0.2">
      <c r="T3172" s="10">
        <v>45903.75</v>
      </c>
      <c r="U3172" s="12">
        <v>505</v>
      </c>
    </row>
    <row r="3173" spans="20:21" x14ac:dyDescent="0.2">
      <c r="T3173" s="10">
        <v>45903.75</v>
      </c>
      <c r="U3173" s="12">
        <v>314.23</v>
      </c>
    </row>
    <row r="3174" spans="20:21" x14ac:dyDescent="0.2">
      <c r="T3174" s="10">
        <v>45903.75</v>
      </c>
      <c r="U3174" s="12">
        <v>287.45</v>
      </c>
    </row>
    <row r="3175" spans="20:21" x14ac:dyDescent="0.2">
      <c r="T3175" s="10">
        <v>45903.75</v>
      </c>
      <c r="U3175" s="12">
        <v>344.14</v>
      </c>
    </row>
    <row r="3176" spans="20:21" x14ac:dyDescent="0.2">
      <c r="T3176" s="10">
        <v>45903.75</v>
      </c>
      <c r="U3176" s="12">
        <v>336.08</v>
      </c>
    </row>
    <row r="3177" spans="20:21" x14ac:dyDescent="0.2">
      <c r="T3177" s="10">
        <v>45904.75</v>
      </c>
      <c r="U3177" s="12">
        <v>230</v>
      </c>
    </row>
    <row r="3178" spans="20:21" x14ac:dyDescent="0.2">
      <c r="T3178" s="10">
        <v>45904.75</v>
      </c>
      <c r="U3178" s="12">
        <v>160.47</v>
      </c>
    </row>
    <row r="3179" spans="20:21" x14ac:dyDescent="0.2">
      <c r="T3179" s="10">
        <v>45904.75</v>
      </c>
      <c r="U3179" s="12">
        <v>160.47</v>
      </c>
    </row>
    <row r="3180" spans="20:21" x14ac:dyDescent="0.2">
      <c r="T3180" s="10">
        <v>45904.75</v>
      </c>
      <c r="U3180" s="12">
        <v>160.47</v>
      </c>
    </row>
    <row r="3181" spans="20:21" x14ac:dyDescent="0.2">
      <c r="T3181" s="10">
        <v>45904.75</v>
      </c>
      <c r="U3181" s="12">
        <v>430</v>
      </c>
    </row>
    <row r="3182" spans="20:21" x14ac:dyDescent="0.2">
      <c r="T3182" s="10">
        <v>45904.75</v>
      </c>
      <c r="U3182" s="12">
        <v>211.92</v>
      </c>
    </row>
    <row r="3183" spans="20:21" x14ac:dyDescent="0.2">
      <c r="T3183" s="10">
        <v>45904.75</v>
      </c>
      <c r="U3183" s="12">
        <v>180</v>
      </c>
    </row>
    <row r="3184" spans="20:21" x14ac:dyDescent="0.2">
      <c r="T3184" s="10">
        <v>45904.75</v>
      </c>
      <c r="U3184" s="12">
        <v>273</v>
      </c>
    </row>
    <row r="3185" spans="20:21" x14ac:dyDescent="0.2">
      <c r="T3185" s="10">
        <v>45904.75</v>
      </c>
      <c r="U3185" s="12">
        <v>169.98</v>
      </c>
    </row>
    <row r="3186" spans="20:21" x14ac:dyDescent="0.2">
      <c r="T3186" s="10">
        <v>45904.75</v>
      </c>
      <c r="U3186" s="12">
        <v>339.95</v>
      </c>
    </row>
    <row r="3187" spans="20:21" x14ac:dyDescent="0.2">
      <c r="T3187" s="10">
        <v>45904.75</v>
      </c>
      <c r="U3187" s="12">
        <v>430</v>
      </c>
    </row>
    <row r="3188" spans="20:21" x14ac:dyDescent="0.2">
      <c r="T3188" s="10">
        <v>45904.75</v>
      </c>
      <c r="U3188" s="12">
        <v>153.47</v>
      </c>
    </row>
    <row r="3189" spans="20:21" x14ac:dyDescent="0.2">
      <c r="T3189" s="10">
        <v>45904.75</v>
      </c>
      <c r="U3189" s="12">
        <v>288.60000000000002</v>
      </c>
    </row>
    <row r="3190" spans="20:21" x14ac:dyDescent="0.2">
      <c r="T3190" s="10">
        <v>45904.75</v>
      </c>
      <c r="U3190" s="12">
        <v>186.02</v>
      </c>
    </row>
    <row r="3191" spans="20:21" x14ac:dyDescent="0.2">
      <c r="T3191" s="10">
        <v>45904.75</v>
      </c>
      <c r="U3191" s="12">
        <v>406.11</v>
      </c>
    </row>
    <row r="3192" spans="20:21" x14ac:dyDescent="0.2">
      <c r="T3192" s="10">
        <v>45904.75</v>
      </c>
      <c r="U3192" s="12">
        <v>230</v>
      </c>
    </row>
    <row r="3193" spans="20:21" x14ac:dyDescent="0.2">
      <c r="T3193" s="10">
        <v>45904.75</v>
      </c>
      <c r="U3193" s="12">
        <v>144.30000000000001</v>
      </c>
    </row>
    <row r="3194" spans="20:21" x14ac:dyDescent="0.2">
      <c r="T3194" s="10">
        <v>45905.25</v>
      </c>
      <c r="U3194" s="12">
        <v>160</v>
      </c>
    </row>
    <row r="3195" spans="20:21" x14ac:dyDescent="0.2">
      <c r="T3195" s="10">
        <v>45905.25</v>
      </c>
      <c r="U3195" s="12">
        <v>180</v>
      </c>
    </row>
    <row r="3196" spans="20:21" x14ac:dyDescent="0.2">
      <c r="T3196" s="10">
        <v>45905.25</v>
      </c>
      <c r="U3196" s="12">
        <v>160.47</v>
      </c>
    </row>
    <row r="3197" spans="20:21" x14ac:dyDescent="0.2">
      <c r="T3197" s="10">
        <v>45905.75</v>
      </c>
      <c r="U3197" s="12">
        <v>300</v>
      </c>
    </row>
    <row r="3198" spans="20:21" x14ac:dyDescent="0.2">
      <c r="T3198" s="10">
        <v>45905.75</v>
      </c>
      <c r="U3198" s="12">
        <v>300</v>
      </c>
    </row>
    <row r="3199" spans="20:21" x14ac:dyDescent="0.2">
      <c r="T3199" s="10">
        <v>45905.75</v>
      </c>
      <c r="U3199" s="12">
        <v>999</v>
      </c>
    </row>
    <row r="3200" spans="20:21" x14ac:dyDescent="0.2">
      <c r="T3200" s="10">
        <v>45905.75</v>
      </c>
      <c r="U3200" s="12">
        <v>392.48</v>
      </c>
    </row>
    <row r="3201" spans="20:21" x14ac:dyDescent="0.2">
      <c r="T3201" s="10">
        <v>45905.75</v>
      </c>
      <c r="U3201" s="12">
        <v>219.23</v>
      </c>
    </row>
    <row r="3202" spans="20:21" x14ac:dyDescent="0.2">
      <c r="T3202" s="10">
        <v>45905.75</v>
      </c>
      <c r="U3202" s="12">
        <v>180</v>
      </c>
    </row>
    <row r="3203" spans="20:21" x14ac:dyDescent="0.2">
      <c r="T3203" s="10">
        <v>45905.75</v>
      </c>
      <c r="U3203" s="12">
        <v>230</v>
      </c>
    </row>
    <row r="3204" spans="20:21" x14ac:dyDescent="0.2">
      <c r="T3204" s="10">
        <v>45905.75</v>
      </c>
      <c r="U3204" s="12">
        <v>300</v>
      </c>
    </row>
    <row r="3205" spans="20:21" x14ac:dyDescent="0.2">
      <c r="T3205" s="10">
        <v>45905.75</v>
      </c>
      <c r="U3205" s="12">
        <v>219.23</v>
      </c>
    </row>
    <row r="3206" spans="20:21" x14ac:dyDescent="0.2">
      <c r="T3206" s="10">
        <v>45905.75</v>
      </c>
      <c r="U3206" s="12">
        <v>219.23</v>
      </c>
    </row>
    <row r="3207" spans="20:21" x14ac:dyDescent="0.2">
      <c r="T3207" s="10">
        <v>45906.25</v>
      </c>
      <c r="U3207" s="12">
        <v>227</v>
      </c>
    </row>
    <row r="3208" spans="20:21" x14ac:dyDescent="0.2">
      <c r="T3208" s="10">
        <v>45906.25</v>
      </c>
      <c r="U3208" s="12">
        <v>230</v>
      </c>
    </row>
    <row r="3209" spans="20:21" x14ac:dyDescent="0.2">
      <c r="T3209" s="10">
        <v>45906.25</v>
      </c>
      <c r="U3209" s="12">
        <v>180</v>
      </c>
    </row>
    <row r="3210" spans="20:21" x14ac:dyDescent="0.2">
      <c r="T3210" s="10">
        <v>45906.25</v>
      </c>
      <c r="U3210" s="12">
        <v>227.33</v>
      </c>
    </row>
    <row r="3211" spans="20:21" x14ac:dyDescent="0.2">
      <c r="T3211" s="10">
        <v>45906.25</v>
      </c>
      <c r="U3211" s="12">
        <v>230</v>
      </c>
    </row>
    <row r="3212" spans="20:21" x14ac:dyDescent="0.2">
      <c r="T3212" s="10">
        <v>45906.25</v>
      </c>
      <c r="U3212" s="12">
        <v>248</v>
      </c>
    </row>
    <row r="3213" spans="20:21" x14ac:dyDescent="0.2">
      <c r="T3213" s="10">
        <v>45906.25</v>
      </c>
      <c r="U3213" s="12">
        <v>219.23</v>
      </c>
    </row>
    <row r="3214" spans="20:21" x14ac:dyDescent="0.2">
      <c r="T3214" s="10">
        <v>45906.75</v>
      </c>
      <c r="U3214" s="12">
        <v>273</v>
      </c>
    </row>
    <row r="3215" spans="20:21" x14ac:dyDescent="0.2">
      <c r="T3215" s="10">
        <v>45906.75</v>
      </c>
      <c r="U3215" s="12">
        <v>310</v>
      </c>
    </row>
    <row r="3216" spans="20:21" x14ac:dyDescent="0.2">
      <c r="T3216" s="10">
        <v>45906.75</v>
      </c>
      <c r="U3216" s="12">
        <v>300</v>
      </c>
    </row>
    <row r="3217" spans="20:21" x14ac:dyDescent="0.2">
      <c r="T3217" s="10">
        <v>45906.75</v>
      </c>
      <c r="U3217" s="12">
        <v>291</v>
      </c>
    </row>
    <row r="3218" spans="20:21" x14ac:dyDescent="0.2">
      <c r="T3218" s="10">
        <v>45906.75</v>
      </c>
      <c r="U3218" s="12">
        <v>300</v>
      </c>
    </row>
    <row r="3219" spans="20:21" x14ac:dyDescent="0.2">
      <c r="T3219" s="10">
        <v>45906.75</v>
      </c>
      <c r="U3219" s="12">
        <v>160.47</v>
      </c>
    </row>
    <row r="3220" spans="20:21" x14ac:dyDescent="0.2">
      <c r="T3220" s="10">
        <v>45906.75</v>
      </c>
      <c r="U3220" s="12">
        <v>300</v>
      </c>
    </row>
    <row r="3221" spans="20:21" x14ac:dyDescent="0.2">
      <c r="T3221" s="10">
        <v>45906.75</v>
      </c>
      <c r="U3221" s="12">
        <v>134.4</v>
      </c>
    </row>
    <row r="3222" spans="20:21" x14ac:dyDescent="0.2">
      <c r="T3222" s="10">
        <v>45906.75</v>
      </c>
      <c r="U3222" s="12">
        <v>339.95</v>
      </c>
    </row>
    <row r="3223" spans="20:21" x14ac:dyDescent="0.2">
      <c r="T3223" s="10">
        <v>45906.75</v>
      </c>
      <c r="U3223" s="12">
        <v>298.73</v>
      </c>
    </row>
    <row r="3224" spans="20:21" x14ac:dyDescent="0.2">
      <c r="T3224" s="10">
        <v>45906.75</v>
      </c>
      <c r="U3224" s="12">
        <v>180</v>
      </c>
    </row>
    <row r="3225" spans="20:21" x14ac:dyDescent="0.2">
      <c r="T3225" s="10">
        <v>45906.75</v>
      </c>
      <c r="U3225" s="12">
        <v>489.62</v>
      </c>
    </row>
    <row r="3226" spans="20:21" x14ac:dyDescent="0.2">
      <c r="T3226" s="10">
        <v>45906.75</v>
      </c>
      <c r="U3226" s="12">
        <v>282.83999999999997</v>
      </c>
    </row>
    <row r="3227" spans="20:21" x14ac:dyDescent="0.2">
      <c r="T3227" s="10">
        <v>45906.75</v>
      </c>
      <c r="U3227" s="12">
        <v>258</v>
      </c>
    </row>
    <row r="3228" spans="20:21" x14ac:dyDescent="0.2">
      <c r="T3228" s="10">
        <v>45906.75</v>
      </c>
      <c r="U3228" s="12">
        <v>300</v>
      </c>
    </row>
    <row r="3229" spans="20:21" x14ac:dyDescent="0.2">
      <c r="T3229" s="10">
        <v>45907.25</v>
      </c>
      <c r="U3229" s="12">
        <v>297</v>
      </c>
    </row>
    <row r="3230" spans="20:21" x14ac:dyDescent="0.2">
      <c r="T3230" s="10">
        <v>45907.25</v>
      </c>
      <c r="U3230" s="12">
        <v>209</v>
      </c>
    </row>
    <row r="3231" spans="20:21" x14ac:dyDescent="0.2">
      <c r="T3231" s="10">
        <v>45907.25</v>
      </c>
      <c r="U3231" s="12">
        <v>160.47</v>
      </c>
    </row>
    <row r="3232" spans="20:21" x14ac:dyDescent="0.2">
      <c r="T3232" s="10">
        <v>45907.25</v>
      </c>
      <c r="U3232" s="12">
        <v>228</v>
      </c>
    </row>
    <row r="3233" spans="20:21" x14ac:dyDescent="0.2">
      <c r="T3233" s="10">
        <v>45907.25</v>
      </c>
      <c r="U3233" s="12">
        <v>161</v>
      </c>
    </row>
    <row r="3234" spans="20:21" x14ac:dyDescent="0.2">
      <c r="T3234" s="10">
        <v>45907.25</v>
      </c>
      <c r="U3234" s="12">
        <v>180</v>
      </c>
    </row>
    <row r="3235" spans="20:21" x14ac:dyDescent="0.2">
      <c r="T3235" s="10">
        <v>45907.25</v>
      </c>
      <c r="U3235" s="12">
        <v>147</v>
      </c>
    </row>
    <row r="3236" spans="20:21" x14ac:dyDescent="0.2">
      <c r="T3236" s="10">
        <v>45907.25</v>
      </c>
      <c r="U3236" s="12">
        <v>386</v>
      </c>
    </row>
    <row r="3237" spans="20:21" x14ac:dyDescent="0.2">
      <c r="T3237" s="10">
        <v>45907.25</v>
      </c>
      <c r="U3237" s="12">
        <v>160.47</v>
      </c>
    </row>
    <row r="3238" spans="20:21" x14ac:dyDescent="0.2">
      <c r="T3238" s="10">
        <v>45907.25</v>
      </c>
      <c r="U3238" s="12">
        <v>178.16</v>
      </c>
    </row>
    <row r="3239" spans="20:21" x14ac:dyDescent="0.2">
      <c r="T3239" s="10">
        <v>45907.25</v>
      </c>
      <c r="U3239" s="12">
        <v>227</v>
      </c>
    </row>
    <row r="3240" spans="20:21" x14ac:dyDescent="0.2">
      <c r="T3240" s="10">
        <v>45907.75</v>
      </c>
      <c r="U3240" s="12">
        <v>279</v>
      </c>
    </row>
    <row r="3241" spans="20:21" x14ac:dyDescent="0.2">
      <c r="T3241" s="10">
        <v>45907.75</v>
      </c>
      <c r="U3241" s="12">
        <v>430</v>
      </c>
    </row>
    <row r="3242" spans="20:21" x14ac:dyDescent="0.2">
      <c r="T3242" s="10">
        <v>45907.75</v>
      </c>
      <c r="U3242" s="12">
        <v>273.73</v>
      </c>
    </row>
    <row r="3243" spans="20:21" x14ac:dyDescent="0.2">
      <c r="T3243" s="10">
        <v>45907.75</v>
      </c>
      <c r="U3243" s="12">
        <v>430</v>
      </c>
    </row>
    <row r="3244" spans="20:21" x14ac:dyDescent="0.2">
      <c r="T3244" s="10">
        <v>45907.75</v>
      </c>
      <c r="U3244" s="12">
        <v>160.47</v>
      </c>
    </row>
    <row r="3245" spans="20:21" x14ac:dyDescent="0.2">
      <c r="T3245" s="10">
        <v>45907.75</v>
      </c>
      <c r="U3245" s="12">
        <v>430</v>
      </c>
    </row>
    <row r="3246" spans="20:21" x14ac:dyDescent="0.2">
      <c r="T3246" s="10">
        <v>45907.75</v>
      </c>
      <c r="U3246" s="12">
        <v>300</v>
      </c>
    </row>
    <row r="3247" spans="20:21" x14ac:dyDescent="0.2">
      <c r="T3247" s="10">
        <v>45907.75</v>
      </c>
      <c r="U3247" s="12">
        <v>230</v>
      </c>
    </row>
    <row r="3248" spans="20:21" x14ac:dyDescent="0.2">
      <c r="T3248" s="10">
        <v>45907.75</v>
      </c>
      <c r="U3248" s="12">
        <v>354.42</v>
      </c>
    </row>
    <row r="3249" spans="20:21" x14ac:dyDescent="0.2">
      <c r="T3249" s="10">
        <v>45907.75</v>
      </c>
      <c r="U3249" s="12">
        <v>430</v>
      </c>
    </row>
    <row r="3250" spans="20:21" x14ac:dyDescent="0.2">
      <c r="T3250" s="10">
        <v>45907.75</v>
      </c>
      <c r="U3250" s="12">
        <v>449.94</v>
      </c>
    </row>
    <row r="3251" spans="20:21" x14ac:dyDescent="0.2">
      <c r="T3251" s="10">
        <v>45907.75</v>
      </c>
      <c r="U3251" s="12">
        <v>219.23</v>
      </c>
    </row>
    <row r="3252" spans="20:21" x14ac:dyDescent="0.2">
      <c r="T3252" s="10">
        <v>45908.25</v>
      </c>
      <c r="U3252" s="12">
        <v>280</v>
      </c>
    </row>
    <row r="3253" spans="20:21" x14ac:dyDescent="0.2">
      <c r="T3253" s="10">
        <v>45908.25</v>
      </c>
      <c r="U3253" s="12">
        <v>160</v>
      </c>
    </row>
    <row r="3254" spans="20:21" x14ac:dyDescent="0.2">
      <c r="T3254" s="10">
        <v>45908.25</v>
      </c>
      <c r="U3254" s="12">
        <v>219</v>
      </c>
    </row>
    <row r="3255" spans="20:21" x14ac:dyDescent="0.2">
      <c r="T3255" s="10">
        <v>45908.25</v>
      </c>
      <c r="U3255" s="12">
        <v>690</v>
      </c>
    </row>
    <row r="3256" spans="20:21" x14ac:dyDescent="0.2">
      <c r="T3256" s="10">
        <v>45908.25</v>
      </c>
      <c r="U3256" s="12">
        <v>208</v>
      </c>
    </row>
    <row r="3257" spans="20:21" x14ac:dyDescent="0.2">
      <c r="T3257" s="10">
        <v>45908.25</v>
      </c>
      <c r="U3257" s="12">
        <v>160</v>
      </c>
    </row>
    <row r="3258" spans="20:21" x14ac:dyDescent="0.2">
      <c r="T3258" s="10">
        <v>45908.75</v>
      </c>
      <c r="U3258" s="12">
        <v>292.73</v>
      </c>
    </row>
    <row r="3259" spans="20:21" x14ac:dyDescent="0.2">
      <c r="T3259" s="10">
        <v>45908.75</v>
      </c>
      <c r="U3259" s="12">
        <v>258</v>
      </c>
    </row>
    <row r="3260" spans="20:21" x14ac:dyDescent="0.2">
      <c r="T3260" s="10">
        <v>45908.75</v>
      </c>
      <c r="U3260" s="12">
        <v>300</v>
      </c>
    </row>
    <row r="3261" spans="20:21" x14ac:dyDescent="0.2">
      <c r="T3261" s="10">
        <v>45908.75</v>
      </c>
      <c r="U3261" s="12">
        <v>230</v>
      </c>
    </row>
    <row r="3262" spans="20:21" x14ac:dyDescent="0.2">
      <c r="T3262" s="10">
        <v>45908.75</v>
      </c>
      <c r="U3262" s="12">
        <v>300</v>
      </c>
    </row>
    <row r="3263" spans="20:21" x14ac:dyDescent="0.2">
      <c r="T3263" s="10">
        <v>45908.75</v>
      </c>
      <c r="U3263" s="12">
        <v>255</v>
      </c>
    </row>
    <row r="3264" spans="20:21" x14ac:dyDescent="0.2">
      <c r="T3264" s="10">
        <v>45908.75</v>
      </c>
      <c r="U3264" s="12">
        <v>430</v>
      </c>
    </row>
    <row r="3265" spans="20:21" x14ac:dyDescent="0.2">
      <c r="T3265" s="10">
        <v>45908.75</v>
      </c>
      <c r="U3265" s="12">
        <v>219.23</v>
      </c>
    </row>
    <row r="3266" spans="20:21" x14ac:dyDescent="0.2">
      <c r="T3266" s="10">
        <v>45908.75</v>
      </c>
      <c r="U3266" s="12">
        <v>324.95</v>
      </c>
    </row>
    <row r="3267" spans="20:21" x14ac:dyDescent="0.2">
      <c r="T3267" s="10">
        <v>45908.75</v>
      </c>
      <c r="U3267" s="12">
        <v>165</v>
      </c>
    </row>
    <row r="3268" spans="20:21" x14ac:dyDescent="0.2">
      <c r="T3268" s="10">
        <v>45908.75</v>
      </c>
      <c r="U3268" s="12">
        <v>215</v>
      </c>
    </row>
    <row r="3269" spans="20:21" x14ac:dyDescent="0.2">
      <c r="T3269" s="10">
        <v>45909.25</v>
      </c>
      <c r="U3269" s="12">
        <v>314</v>
      </c>
    </row>
    <row r="3270" spans="20:21" x14ac:dyDescent="0.2">
      <c r="T3270" s="10">
        <v>45909.75</v>
      </c>
      <c r="U3270" s="12">
        <v>314.23</v>
      </c>
    </row>
    <row r="3271" spans="20:21" x14ac:dyDescent="0.2">
      <c r="T3271" s="10">
        <v>45909.75</v>
      </c>
      <c r="U3271" s="12">
        <v>364.98</v>
      </c>
    </row>
    <row r="3272" spans="20:21" x14ac:dyDescent="0.2">
      <c r="T3272" s="10">
        <v>45909.75</v>
      </c>
      <c r="U3272" s="12">
        <v>315</v>
      </c>
    </row>
    <row r="3273" spans="20:21" x14ac:dyDescent="0.2">
      <c r="T3273" s="10">
        <v>45909.75</v>
      </c>
      <c r="U3273" s="12">
        <v>230</v>
      </c>
    </row>
    <row r="3274" spans="20:21" x14ac:dyDescent="0.2">
      <c r="T3274" s="10">
        <v>45909.75</v>
      </c>
      <c r="U3274" s="12">
        <v>180</v>
      </c>
    </row>
    <row r="3275" spans="20:21" x14ac:dyDescent="0.2">
      <c r="T3275" s="10">
        <v>45909.75</v>
      </c>
      <c r="U3275" s="12">
        <v>314.23</v>
      </c>
    </row>
    <row r="3276" spans="20:21" x14ac:dyDescent="0.2">
      <c r="T3276" s="10">
        <v>45909.75</v>
      </c>
      <c r="U3276" s="12">
        <v>258</v>
      </c>
    </row>
    <row r="3277" spans="20:21" x14ac:dyDescent="0.2">
      <c r="T3277" s="10">
        <v>45909.75</v>
      </c>
      <c r="U3277" s="12">
        <v>310</v>
      </c>
    </row>
    <row r="3278" spans="20:21" x14ac:dyDescent="0.2">
      <c r="T3278" s="10">
        <v>45909.75</v>
      </c>
      <c r="U3278" s="12">
        <v>442.5</v>
      </c>
    </row>
    <row r="3279" spans="20:21" x14ac:dyDescent="0.2">
      <c r="T3279" s="10">
        <v>45909.75</v>
      </c>
      <c r="U3279" s="12">
        <v>290.54000000000002</v>
      </c>
    </row>
    <row r="3280" spans="20:21" x14ac:dyDescent="0.2">
      <c r="T3280" s="10">
        <v>45910.25</v>
      </c>
      <c r="U3280" s="12">
        <v>380.82</v>
      </c>
    </row>
    <row r="3281" spans="20:21" x14ac:dyDescent="0.2">
      <c r="T3281" s="10">
        <v>45910.25</v>
      </c>
      <c r="U3281" s="12">
        <v>134</v>
      </c>
    </row>
    <row r="3282" spans="20:21" x14ac:dyDescent="0.2">
      <c r="T3282" s="10">
        <v>45910.25</v>
      </c>
      <c r="U3282" s="12">
        <v>209</v>
      </c>
    </row>
    <row r="3283" spans="20:21" x14ac:dyDescent="0.2">
      <c r="T3283" s="10">
        <v>45910.75</v>
      </c>
      <c r="U3283" s="12">
        <v>230</v>
      </c>
    </row>
    <row r="3284" spans="20:21" x14ac:dyDescent="0.2">
      <c r="T3284" s="10">
        <v>45910.75</v>
      </c>
      <c r="U3284" s="12">
        <v>209.2</v>
      </c>
    </row>
    <row r="3285" spans="20:21" x14ac:dyDescent="0.2">
      <c r="T3285" s="10">
        <v>45910.75</v>
      </c>
      <c r="U3285" s="12">
        <v>230</v>
      </c>
    </row>
    <row r="3286" spans="20:21" x14ac:dyDescent="0.2">
      <c r="T3286" s="10">
        <v>45910.75</v>
      </c>
      <c r="U3286" s="12">
        <v>505</v>
      </c>
    </row>
    <row r="3287" spans="20:21" x14ac:dyDescent="0.2">
      <c r="T3287" s="10">
        <v>45910.75</v>
      </c>
      <c r="U3287" s="12">
        <v>314.23</v>
      </c>
    </row>
    <row r="3288" spans="20:21" x14ac:dyDescent="0.2">
      <c r="T3288" s="10">
        <v>45910.75</v>
      </c>
      <c r="U3288" s="12">
        <v>344.14</v>
      </c>
    </row>
    <row r="3289" spans="20:21" x14ac:dyDescent="0.2">
      <c r="T3289" s="10">
        <v>45910.75</v>
      </c>
      <c r="U3289" s="12">
        <v>336.08</v>
      </c>
    </row>
    <row r="3290" spans="20:21" x14ac:dyDescent="0.2">
      <c r="T3290" s="10">
        <v>45911.25</v>
      </c>
      <c r="U3290" s="12">
        <v>180</v>
      </c>
    </row>
    <row r="3291" spans="20:21" x14ac:dyDescent="0.2">
      <c r="T3291" s="10">
        <v>45911.25</v>
      </c>
      <c r="U3291" s="12">
        <v>160.47</v>
      </c>
    </row>
    <row r="3292" spans="20:21" x14ac:dyDescent="0.2">
      <c r="T3292" s="10">
        <v>45911.25</v>
      </c>
      <c r="U3292" s="12">
        <v>220</v>
      </c>
    </row>
    <row r="3293" spans="20:21" x14ac:dyDescent="0.2">
      <c r="T3293" s="10">
        <v>45911.75</v>
      </c>
      <c r="U3293" s="12">
        <v>799</v>
      </c>
    </row>
    <row r="3294" spans="20:21" x14ac:dyDescent="0.2">
      <c r="T3294" s="10">
        <v>45911.75</v>
      </c>
      <c r="U3294" s="12">
        <v>230</v>
      </c>
    </row>
    <row r="3295" spans="20:21" x14ac:dyDescent="0.2">
      <c r="T3295" s="10">
        <v>45911.75</v>
      </c>
      <c r="U3295" s="12">
        <v>160.47</v>
      </c>
    </row>
    <row r="3296" spans="20:21" x14ac:dyDescent="0.2">
      <c r="T3296" s="10">
        <v>45911.75</v>
      </c>
      <c r="U3296" s="12">
        <v>160.47</v>
      </c>
    </row>
    <row r="3297" spans="20:21" x14ac:dyDescent="0.2">
      <c r="T3297" s="10">
        <v>45911.75</v>
      </c>
      <c r="U3297" s="12">
        <v>160.47</v>
      </c>
    </row>
    <row r="3298" spans="20:21" x14ac:dyDescent="0.2">
      <c r="T3298" s="10">
        <v>45911.75</v>
      </c>
      <c r="U3298" s="12">
        <v>430</v>
      </c>
    </row>
    <row r="3299" spans="20:21" x14ac:dyDescent="0.2">
      <c r="T3299" s="10">
        <v>45911.75</v>
      </c>
      <c r="U3299" s="12">
        <v>211.92</v>
      </c>
    </row>
    <row r="3300" spans="20:21" x14ac:dyDescent="0.2">
      <c r="T3300" s="10">
        <v>45911.75</v>
      </c>
      <c r="U3300" s="12">
        <v>180</v>
      </c>
    </row>
    <row r="3301" spans="20:21" x14ac:dyDescent="0.2">
      <c r="T3301" s="10">
        <v>45911.75</v>
      </c>
      <c r="U3301" s="12">
        <v>273</v>
      </c>
    </row>
    <row r="3302" spans="20:21" x14ac:dyDescent="0.2">
      <c r="T3302" s="10">
        <v>45911.75</v>
      </c>
      <c r="U3302" s="12">
        <v>169.98</v>
      </c>
    </row>
    <row r="3303" spans="20:21" x14ac:dyDescent="0.2">
      <c r="T3303" s="10">
        <v>45911.75</v>
      </c>
      <c r="U3303" s="12">
        <v>339.95</v>
      </c>
    </row>
    <row r="3304" spans="20:21" x14ac:dyDescent="0.2">
      <c r="T3304" s="10">
        <v>45911.75</v>
      </c>
      <c r="U3304" s="12">
        <v>430</v>
      </c>
    </row>
    <row r="3305" spans="20:21" x14ac:dyDescent="0.2">
      <c r="T3305" s="10">
        <v>45911.75</v>
      </c>
      <c r="U3305" s="12">
        <v>153.47</v>
      </c>
    </row>
    <row r="3306" spans="20:21" x14ac:dyDescent="0.2">
      <c r="T3306" s="10">
        <v>45911.75</v>
      </c>
      <c r="U3306" s="12">
        <v>288.60000000000002</v>
      </c>
    </row>
    <row r="3307" spans="20:21" x14ac:dyDescent="0.2">
      <c r="T3307" s="10">
        <v>45911.75</v>
      </c>
      <c r="U3307" s="12">
        <v>186.02</v>
      </c>
    </row>
    <row r="3308" spans="20:21" x14ac:dyDescent="0.2">
      <c r="T3308" s="10">
        <v>45911.75</v>
      </c>
      <c r="U3308" s="12">
        <v>406.11</v>
      </c>
    </row>
    <row r="3309" spans="20:21" x14ac:dyDescent="0.2">
      <c r="T3309" s="10">
        <v>45911.75</v>
      </c>
      <c r="U3309" s="12">
        <v>230</v>
      </c>
    </row>
    <row r="3310" spans="20:21" x14ac:dyDescent="0.2">
      <c r="T3310" s="10">
        <v>45911.75</v>
      </c>
      <c r="U3310" s="12">
        <v>144.30000000000001</v>
      </c>
    </row>
    <row r="3311" spans="20:21" x14ac:dyDescent="0.2">
      <c r="T3311" s="10">
        <v>45912.25</v>
      </c>
      <c r="U3311" s="12">
        <v>160</v>
      </c>
    </row>
    <row r="3312" spans="20:21" x14ac:dyDescent="0.2">
      <c r="T3312" s="10">
        <v>45912.75</v>
      </c>
      <c r="U3312" s="12">
        <v>300</v>
      </c>
    </row>
    <row r="3313" spans="20:21" x14ac:dyDescent="0.2">
      <c r="T3313" s="10">
        <v>45912.75</v>
      </c>
      <c r="U3313" s="12">
        <v>300</v>
      </c>
    </row>
    <row r="3314" spans="20:21" x14ac:dyDescent="0.2">
      <c r="T3314" s="10">
        <v>45912.75</v>
      </c>
      <c r="U3314" s="12">
        <v>226.54</v>
      </c>
    </row>
    <row r="3315" spans="20:21" x14ac:dyDescent="0.2">
      <c r="T3315" s="10">
        <v>45912.75</v>
      </c>
      <c r="U3315" s="12">
        <v>392.48</v>
      </c>
    </row>
    <row r="3316" spans="20:21" x14ac:dyDescent="0.2">
      <c r="T3316" s="10">
        <v>45912.75</v>
      </c>
      <c r="U3316" s="12">
        <v>219.23</v>
      </c>
    </row>
    <row r="3317" spans="20:21" x14ac:dyDescent="0.2">
      <c r="T3317" s="10">
        <v>45912.75</v>
      </c>
      <c r="U3317" s="12">
        <v>180</v>
      </c>
    </row>
    <row r="3318" spans="20:21" x14ac:dyDescent="0.2">
      <c r="T3318" s="10">
        <v>45912.75</v>
      </c>
      <c r="U3318" s="12">
        <v>230</v>
      </c>
    </row>
    <row r="3319" spans="20:21" x14ac:dyDescent="0.2">
      <c r="T3319" s="10">
        <v>45912.75</v>
      </c>
      <c r="U3319" s="12">
        <v>300</v>
      </c>
    </row>
    <row r="3320" spans="20:21" x14ac:dyDescent="0.2">
      <c r="T3320" s="10">
        <v>45912.75</v>
      </c>
      <c r="U3320" s="12">
        <v>219.23</v>
      </c>
    </row>
    <row r="3321" spans="20:21" x14ac:dyDescent="0.2">
      <c r="T3321" s="10">
        <v>45912.75</v>
      </c>
      <c r="U3321" s="12">
        <v>219.23</v>
      </c>
    </row>
    <row r="3322" spans="20:21" x14ac:dyDescent="0.2">
      <c r="T3322" s="10">
        <v>45913.25</v>
      </c>
      <c r="U3322" s="12">
        <v>160.47</v>
      </c>
    </row>
    <row r="3323" spans="20:21" x14ac:dyDescent="0.2">
      <c r="T3323" s="10">
        <v>45913.25</v>
      </c>
      <c r="U3323" s="12">
        <v>227.33</v>
      </c>
    </row>
    <row r="3324" spans="20:21" x14ac:dyDescent="0.2">
      <c r="T3324" s="10">
        <v>45913.25</v>
      </c>
      <c r="U3324" s="12">
        <v>314</v>
      </c>
    </row>
    <row r="3325" spans="20:21" x14ac:dyDescent="0.2">
      <c r="T3325" s="10">
        <v>45913.25</v>
      </c>
      <c r="U3325" s="12">
        <v>180</v>
      </c>
    </row>
    <row r="3326" spans="20:21" x14ac:dyDescent="0.2">
      <c r="T3326" s="10">
        <v>45913.25</v>
      </c>
      <c r="U3326" s="12">
        <v>160.47</v>
      </c>
    </row>
    <row r="3327" spans="20:21" x14ac:dyDescent="0.2">
      <c r="T3327" s="10">
        <v>45913.25</v>
      </c>
      <c r="U3327" s="12">
        <v>227.33</v>
      </c>
    </row>
    <row r="3328" spans="20:21" x14ac:dyDescent="0.2">
      <c r="T3328" s="10">
        <v>45913.25</v>
      </c>
      <c r="U3328" s="12">
        <v>492.37</v>
      </c>
    </row>
    <row r="3329" spans="20:21" x14ac:dyDescent="0.2">
      <c r="T3329" s="10">
        <v>45913.25</v>
      </c>
      <c r="U3329" s="12">
        <v>160.47</v>
      </c>
    </row>
    <row r="3330" spans="20:21" x14ac:dyDescent="0.2">
      <c r="T3330" s="10">
        <v>45913.25</v>
      </c>
      <c r="U3330" s="12">
        <v>160</v>
      </c>
    </row>
    <row r="3331" spans="20:21" x14ac:dyDescent="0.2">
      <c r="T3331" s="10">
        <v>45913.25</v>
      </c>
      <c r="U3331" s="12">
        <v>219.23</v>
      </c>
    </row>
    <row r="3332" spans="20:21" x14ac:dyDescent="0.2">
      <c r="T3332" s="10">
        <v>45913.75</v>
      </c>
      <c r="U3332" s="12">
        <v>799</v>
      </c>
    </row>
    <row r="3333" spans="20:21" x14ac:dyDescent="0.2">
      <c r="T3333" s="10">
        <v>45913.75</v>
      </c>
      <c r="U3333" s="12">
        <v>273</v>
      </c>
    </row>
    <row r="3334" spans="20:21" x14ac:dyDescent="0.2">
      <c r="T3334" s="10">
        <v>45913.75</v>
      </c>
      <c r="U3334" s="12">
        <v>310</v>
      </c>
    </row>
    <row r="3335" spans="20:21" x14ac:dyDescent="0.2">
      <c r="T3335" s="10">
        <v>45913.75</v>
      </c>
      <c r="U3335" s="12">
        <v>300</v>
      </c>
    </row>
    <row r="3336" spans="20:21" x14ac:dyDescent="0.2">
      <c r="T3336" s="10">
        <v>45913.75</v>
      </c>
      <c r="U3336" s="12">
        <v>291</v>
      </c>
    </row>
    <row r="3337" spans="20:21" x14ac:dyDescent="0.2">
      <c r="T3337" s="10">
        <v>45913.75</v>
      </c>
      <c r="U3337" s="12">
        <v>300</v>
      </c>
    </row>
    <row r="3338" spans="20:21" x14ac:dyDescent="0.2">
      <c r="T3338" s="10">
        <v>45913.75</v>
      </c>
      <c r="U3338" s="12">
        <v>160.47</v>
      </c>
    </row>
    <row r="3339" spans="20:21" x14ac:dyDescent="0.2">
      <c r="T3339" s="10">
        <v>45913.75</v>
      </c>
      <c r="U3339" s="12">
        <v>300</v>
      </c>
    </row>
    <row r="3340" spans="20:21" x14ac:dyDescent="0.2">
      <c r="T3340" s="10">
        <v>45913.75</v>
      </c>
      <c r="U3340" s="12">
        <v>134.4</v>
      </c>
    </row>
    <row r="3341" spans="20:21" x14ac:dyDescent="0.2">
      <c r="T3341" s="10">
        <v>45913.75</v>
      </c>
      <c r="U3341" s="12">
        <v>339.95</v>
      </c>
    </row>
    <row r="3342" spans="20:21" x14ac:dyDescent="0.2">
      <c r="T3342" s="10">
        <v>45913.75</v>
      </c>
      <c r="U3342" s="12">
        <v>298.73</v>
      </c>
    </row>
    <row r="3343" spans="20:21" x14ac:dyDescent="0.2">
      <c r="T3343" s="10">
        <v>45913.75</v>
      </c>
      <c r="U3343" s="12">
        <v>180</v>
      </c>
    </row>
    <row r="3344" spans="20:21" x14ac:dyDescent="0.2">
      <c r="T3344" s="10">
        <v>45913.75</v>
      </c>
      <c r="U3344" s="12">
        <v>489.62</v>
      </c>
    </row>
    <row r="3345" spans="20:21" x14ac:dyDescent="0.2">
      <c r="T3345" s="10">
        <v>45913.75</v>
      </c>
      <c r="U3345" s="12">
        <v>282.83999999999997</v>
      </c>
    </row>
    <row r="3346" spans="20:21" x14ac:dyDescent="0.2">
      <c r="T3346" s="10">
        <v>45913.75</v>
      </c>
      <c r="U3346" s="12">
        <v>258</v>
      </c>
    </row>
    <row r="3347" spans="20:21" x14ac:dyDescent="0.2">
      <c r="T3347" s="10">
        <v>45913.75</v>
      </c>
      <c r="U3347" s="12">
        <v>300</v>
      </c>
    </row>
    <row r="3348" spans="20:21" x14ac:dyDescent="0.2">
      <c r="T3348" s="10">
        <v>45914.25</v>
      </c>
      <c r="U3348" s="12">
        <v>280</v>
      </c>
    </row>
    <row r="3349" spans="20:21" x14ac:dyDescent="0.2">
      <c r="T3349" s="10">
        <v>45914.25</v>
      </c>
      <c r="U3349" s="12">
        <v>230</v>
      </c>
    </row>
    <row r="3350" spans="20:21" x14ac:dyDescent="0.2">
      <c r="T3350" s="10">
        <v>45914.25</v>
      </c>
      <c r="U3350" s="12">
        <v>209</v>
      </c>
    </row>
    <row r="3351" spans="20:21" x14ac:dyDescent="0.2">
      <c r="T3351" s="10">
        <v>45914.25</v>
      </c>
      <c r="U3351" s="12">
        <v>219</v>
      </c>
    </row>
    <row r="3352" spans="20:21" x14ac:dyDescent="0.2">
      <c r="T3352" s="10">
        <v>45914.25</v>
      </c>
      <c r="U3352" s="12">
        <v>690</v>
      </c>
    </row>
    <row r="3353" spans="20:21" x14ac:dyDescent="0.2">
      <c r="T3353" s="10">
        <v>45914.25</v>
      </c>
      <c r="U3353" s="12">
        <v>228</v>
      </c>
    </row>
    <row r="3354" spans="20:21" x14ac:dyDescent="0.2">
      <c r="T3354" s="10">
        <v>45914.25</v>
      </c>
      <c r="U3354" s="12">
        <v>161</v>
      </c>
    </row>
    <row r="3355" spans="20:21" x14ac:dyDescent="0.2">
      <c r="T3355" s="10">
        <v>45914.25</v>
      </c>
      <c r="U3355" s="12">
        <v>180</v>
      </c>
    </row>
    <row r="3356" spans="20:21" x14ac:dyDescent="0.2">
      <c r="T3356" s="10">
        <v>45914.25</v>
      </c>
      <c r="U3356" s="12">
        <v>147</v>
      </c>
    </row>
    <row r="3357" spans="20:21" x14ac:dyDescent="0.2">
      <c r="T3357" s="10">
        <v>45914.25</v>
      </c>
      <c r="U3357" s="12">
        <v>180</v>
      </c>
    </row>
    <row r="3358" spans="20:21" x14ac:dyDescent="0.2">
      <c r="T3358" s="10">
        <v>45914.25</v>
      </c>
      <c r="U3358" s="12">
        <v>161</v>
      </c>
    </row>
    <row r="3359" spans="20:21" x14ac:dyDescent="0.2">
      <c r="T3359" s="10">
        <v>45914.25</v>
      </c>
      <c r="U3359" s="12">
        <v>178.16</v>
      </c>
    </row>
    <row r="3360" spans="20:21" x14ac:dyDescent="0.2">
      <c r="T3360" s="10">
        <v>45914.75</v>
      </c>
      <c r="U3360" s="12">
        <v>279</v>
      </c>
    </row>
    <row r="3361" spans="20:21" x14ac:dyDescent="0.2">
      <c r="T3361" s="10">
        <v>45914.75</v>
      </c>
      <c r="U3361" s="12">
        <v>430</v>
      </c>
    </row>
    <row r="3362" spans="20:21" x14ac:dyDescent="0.2">
      <c r="T3362" s="10">
        <v>45914.75</v>
      </c>
      <c r="U3362" s="12">
        <v>273.73</v>
      </c>
    </row>
    <row r="3363" spans="20:21" x14ac:dyDescent="0.2">
      <c r="T3363" s="10">
        <v>45914.75</v>
      </c>
      <c r="U3363" s="12">
        <v>430</v>
      </c>
    </row>
    <row r="3364" spans="20:21" x14ac:dyDescent="0.2">
      <c r="T3364" s="10">
        <v>45914.75</v>
      </c>
      <c r="U3364" s="12">
        <v>160.47</v>
      </c>
    </row>
    <row r="3365" spans="20:21" x14ac:dyDescent="0.2">
      <c r="T3365" s="10">
        <v>45914.75</v>
      </c>
      <c r="U3365" s="12">
        <v>430</v>
      </c>
    </row>
    <row r="3366" spans="20:21" x14ac:dyDescent="0.2">
      <c r="T3366" s="10">
        <v>45914.75</v>
      </c>
      <c r="U3366" s="12">
        <v>300</v>
      </c>
    </row>
    <row r="3367" spans="20:21" x14ac:dyDescent="0.2">
      <c r="T3367" s="10">
        <v>45914.75</v>
      </c>
      <c r="U3367" s="12">
        <v>230</v>
      </c>
    </row>
    <row r="3368" spans="20:21" x14ac:dyDescent="0.2">
      <c r="T3368" s="10">
        <v>45914.75</v>
      </c>
      <c r="U3368" s="12">
        <v>354.42</v>
      </c>
    </row>
    <row r="3369" spans="20:21" x14ac:dyDescent="0.2">
      <c r="T3369" s="10">
        <v>45914.75</v>
      </c>
      <c r="U3369" s="12">
        <v>430</v>
      </c>
    </row>
    <row r="3370" spans="20:21" x14ac:dyDescent="0.2">
      <c r="T3370" s="10">
        <v>45914.75</v>
      </c>
      <c r="U3370" s="12">
        <v>449.94</v>
      </c>
    </row>
    <row r="3371" spans="20:21" x14ac:dyDescent="0.2">
      <c r="T3371" s="10">
        <v>45914.75</v>
      </c>
      <c r="U3371" s="12">
        <v>219.23</v>
      </c>
    </row>
    <row r="3372" spans="20:21" x14ac:dyDescent="0.2">
      <c r="T3372" s="10">
        <v>45915.25</v>
      </c>
      <c r="U3372" s="12">
        <v>160</v>
      </c>
    </row>
    <row r="3373" spans="20:21" x14ac:dyDescent="0.2">
      <c r="T3373" s="10">
        <v>45915.25</v>
      </c>
      <c r="U3373" s="12">
        <v>230</v>
      </c>
    </row>
    <row r="3374" spans="20:21" x14ac:dyDescent="0.2">
      <c r="T3374" s="10">
        <v>45915.25</v>
      </c>
      <c r="U3374" s="12">
        <v>799</v>
      </c>
    </row>
    <row r="3375" spans="20:21" x14ac:dyDescent="0.2">
      <c r="T3375" s="10">
        <v>45915.25</v>
      </c>
      <c r="U3375" s="12">
        <v>1249</v>
      </c>
    </row>
    <row r="3376" spans="20:21" x14ac:dyDescent="0.2">
      <c r="T3376" s="10">
        <v>45915.25</v>
      </c>
      <c r="U3376" s="12">
        <v>209</v>
      </c>
    </row>
    <row r="3377" spans="20:21" x14ac:dyDescent="0.2">
      <c r="T3377" s="10">
        <v>45915.25</v>
      </c>
      <c r="U3377" s="12">
        <v>209</v>
      </c>
    </row>
    <row r="3378" spans="20:21" x14ac:dyDescent="0.2">
      <c r="T3378" s="10">
        <v>45915.25</v>
      </c>
      <c r="U3378" s="12">
        <v>228</v>
      </c>
    </row>
    <row r="3379" spans="20:21" x14ac:dyDescent="0.2">
      <c r="T3379" s="10">
        <v>45915.75</v>
      </c>
      <c r="U3379" s="12">
        <v>292.73</v>
      </c>
    </row>
    <row r="3380" spans="20:21" x14ac:dyDescent="0.2">
      <c r="T3380" s="10">
        <v>45915.75</v>
      </c>
      <c r="U3380" s="12">
        <v>258</v>
      </c>
    </row>
    <row r="3381" spans="20:21" x14ac:dyDescent="0.2">
      <c r="T3381" s="10">
        <v>45915.75</v>
      </c>
      <c r="U3381" s="12">
        <v>300</v>
      </c>
    </row>
    <row r="3382" spans="20:21" x14ac:dyDescent="0.2">
      <c r="T3382" s="10">
        <v>45915.75</v>
      </c>
      <c r="U3382" s="12">
        <v>230</v>
      </c>
    </row>
    <row r="3383" spans="20:21" x14ac:dyDescent="0.2">
      <c r="T3383" s="10">
        <v>45915.75</v>
      </c>
      <c r="U3383" s="12">
        <v>300</v>
      </c>
    </row>
    <row r="3384" spans="20:21" x14ac:dyDescent="0.2">
      <c r="T3384" s="10">
        <v>45915.75</v>
      </c>
      <c r="U3384" s="12">
        <v>255</v>
      </c>
    </row>
    <row r="3385" spans="20:21" x14ac:dyDescent="0.2">
      <c r="T3385" s="10">
        <v>45915.75</v>
      </c>
      <c r="U3385" s="12">
        <v>430</v>
      </c>
    </row>
    <row r="3386" spans="20:21" x14ac:dyDescent="0.2">
      <c r="T3386" s="10">
        <v>45915.75</v>
      </c>
      <c r="U3386" s="12">
        <v>219.23</v>
      </c>
    </row>
    <row r="3387" spans="20:21" x14ac:dyDescent="0.2">
      <c r="T3387" s="10">
        <v>45915.75</v>
      </c>
      <c r="U3387" s="12">
        <v>324.95</v>
      </c>
    </row>
    <row r="3388" spans="20:21" x14ac:dyDescent="0.2">
      <c r="T3388" s="10">
        <v>45915.75</v>
      </c>
      <c r="U3388" s="12">
        <v>165</v>
      </c>
    </row>
    <row r="3389" spans="20:21" x14ac:dyDescent="0.2">
      <c r="T3389" s="10">
        <v>45916.25</v>
      </c>
      <c r="U3389" s="12">
        <v>314</v>
      </c>
    </row>
    <row r="3390" spans="20:21" x14ac:dyDescent="0.2">
      <c r="T3390" s="10">
        <v>45916.25</v>
      </c>
      <c r="U3390" s="12">
        <v>799</v>
      </c>
    </row>
    <row r="3391" spans="20:21" x14ac:dyDescent="0.2">
      <c r="T3391" s="10">
        <v>45916.75</v>
      </c>
      <c r="U3391" s="12">
        <v>799</v>
      </c>
    </row>
    <row r="3392" spans="20:21" x14ac:dyDescent="0.2">
      <c r="T3392" s="10">
        <v>45916.75</v>
      </c>
      <c r="U3392" s="12">
        <v>799</v>
      </c>
    </row>
    <row r="3393" spans="20:21" x14ac:dyDescent="0.2">
      <c r="T3393" s="10">
        <v>45916.75</v>
      </c>
      <c r="U3393" s="12">
        <v>314.23</v>
      </c>
    </row>
    <row r="3394" spans="20:21" x14ac:dyDescent="0.2">
      <c r="T3394" s="10">
        <v>45916.75</v>
      </c>
      <c r="U3394" s="12">
        <v>364.98</v>
      </c>
    </row>
    <row r="3395" spans="20:21" x14ac:dyDescent="0.2">
      <c r="T3395" s="10">
        <v>45916.75</v>
      </c>
      <c r="U3395" s="12">
        <v>315</v>
      </c>
    </row>
    <row r="3396" spans="20:21" x14ac:dyDescent="0.2">
      <c r="T3396" s="10">
        <v>45916.75</v>
      </c>
      <c r="U3396" s="12">
        <v>230</v>
      </c>
    </row>
    <row r="3397" spans="20:21" x14ac:dyDescent="0.2">
      <c r="T3397" s="10">
        <v>45916.75</v>
      </c>
      <c r="U3397" s="12">
        <v>180</v>
      </c>
    </row>
    <row r="3398" spans="20:21" x14ac:dyDescent="0.2">
      <c r="T3398" s="10">
        <v>45916.75</v>
      </c>
      <c r="U3398" s="12">
        <v>314.23</v>
      </c>
    </row>
    <row r="3399" spans="20:21" x14ac:dyDescent="0.2">
      <c r="T3399" s="10">
        <v>45916.75</v>
      </c>
      <c r="U3399" s="12">
        <v>258</v>
      </c>
    </row>
    <row r="3400" spans="20:21" x14ac:dyDescent="0.2">
      <c r="T3400" s="10">
        <v>45916.75</v>
      </c>
      <c r="U3400" s="12">
        <v>310</v>
      </c>
    </row>
    <row r="3401" spans="20:21" x14ac:dyDescent="0.2">
      <c r="T3401" s="10">
        <v>45916.75</v>
      </c>
      <c r="U3401" s="12">
        <v>290.54000000000002</v>
      </c>
    </row>
    <row r="3402" spans="20:21" x14ac:dyDescent="0.2">
      <c r="T3402" s="10">
        <v>45917.25</v>
      </c>
      <c r="U3402" s="12">
        <v>248</v>
      </c>
    </row>
    <row r="3403" spans="20:21" x14ac:dyDescent="0.2">
      <c r="T3403" s="10">
        <v>45917.25</v>
      </c>
      <c r="U3403" s="12">
        <v>134</v>
      </c>
    </row>
    <row r="3404" spans="20:21" x14ac:dyDescent="0.2">
      <c r="T3404" s="10">
        <v>45917.25</v>
      </c>
      <c r="U3404" s="12">
        <v>160</v>
      </c>
    </row>
    <row r="3405" spans="20:21" x14ac:dyDescent="0.2">
      <c r="T3405" s="10">
        <v>45917.25</v>
      </c>
      <c r="U3405" s="12">
        <v>209</v>
      </c>
    </row>
    <row r="3406" spans="20:21" x14ac:dyDescent="0.2">
      <c r="T3406" s="10">
        <v>45917.75</v>
      </c>
      <c r="U3406" s="12">
        <v>1249.5</v>
      </c>
    </row>
    <row r="3407" spans="20:21" x14ac:dyDescent="0.2">
      <c r="T3407" s="10">
        <v>45917.75</v>
      </c>
      <c r="U3407" s="12">
        <v>230</v>
      </c>
    </row>
    <row r="3408" spans="20:21" x14ac:dyDescent="0.2">
      <c r="T3408" s="10">
        <v>45917.75</v>
      </c>
      <c r="U3408" s="12">
        <v>209.2</v>
      </c>
    </row>
    <row r="3409" spans="20:21" x14ac:dyDescent="0.2">
      <c r="T3409" s="10">
        <v>45917.75</v>
      </c>
      <c r="U3409" s="12">
        <v>230</v>
      </c>
    </row>
    <row r="3410" spans="20:21" x14ac:dyDescent="0.2">
      <c r="T3410" s="10">
        <v>45917.75</v>
      </c>
      <c r="U3410" s="12">
        <v>505</v>
      </c>
    </row>
    <row r="3411" spans="20:21" x14ac:dyDescent="0.2">
      <c r="T3411" s="10">
        <v>45917.75</v>
      </c>
      <c r="U3411" s="12">
        <v>314.23</v>
      </c>
    </row>
    <row r="3412" spans="20:21" x14ac:dyDescent="0.2">
      <c r="T3412" s="10">
        <v>45917.75</v>
      </c>
      <c r="U3412" s="12">
        <v>344.14</v>
      </c>
    </row>
    <row r="3413" spans="20:21" x14ac:dyDescent="0.2">
      <c r="T3413" s="10">
        <v>45917.75</v>
      </c>
      <c r="U3413" s="12">
        <v>336.1</v>
      </c>
    </row>
    <row r="3414" spans="20:21" x14ac:dyDescent="0.2">
      <c r="T3414" s="10">
        <v>45918.25</v>
      </c>
      <c r="U3414" s="12">
        <v>300</v>
      </c>
    </row>
    <row r="3415" spans="20:21" x14ac:dyDescent="0.2">
      <c r="T3415" s="10">
        <v>45918.75</v>
      </c>
      <c r="U3415" s="12">
        <v>192</v>
      </c>
    </row>
    <row r="3416" spans="20:21" x14ac:dyDescent="0.2">
      <c r="T3416" s="10">
        <v>45918.75</v>
      </c>
      <c r="U3416" s="12">
        <v>230</v>
      </c>
    </row>
    <row r="3417" spans="20:21" x14ac:dyDescent="0.2">
      <c r="T3417" s="10">
        <v>45918.75</v>
      </c>
      <c r="U3417" s="12">
        <v>160.47</v>
      </c>
    </row>
    <row r="3418" spans="20:21" x14ac:dyDescent="0.2">
      <c r="T3418" s="10">
        <v>45918.75</v>
      </c>
      <c r="U3418" s="12">
        <v>160.47</v>
      </c>
    </row>
    <row r="3419" spans="20:21" x14ac:dyDescent="0.2">
      <c r="T3419" s="10">
        <v>45918.75</v>
      </c>
      <c r="U3419" s="12">
        <v>160.47</v>
      </c>
    </row>
    <row r="3420" spans="20:21" x14ac:dyDescent="0.2">
      <c r="T3420" s="10">
        <v>45918.75</v>
      </c>
      <c r="U3420" s="12">
        <v>430</v>
      </c>
    </row>
    <row r="3421" spans="20:21" x14ac:dyDescent="0.2">
      <c r="T3421" s="10">
        <v>45918.75</v>
      </c>
      <c r="U3421" s="12">
        <v>211.92</v>
      </c>
    </row>
    <row r="3422" spans="20:21" x14ac:dyDescent="0.2">
      <c r="T3422" s="10">
        <v>45918.75</v>
      </c>
      <c r="U3422" s="12">
        <v>180</v>
      </c>
    </row>
    <row r="3423" spans="20:21" x14ac:dyDescent="0.2">
      <c r="T3423" s="10">
        <v>45918.75</v>
      </c>
      <c r="U3423" s="12">
        <v>273</v>
      </c>
    </row>
    <row r="3424" spans="20:21" x14ac:dyDescent="0.2">
      <c r="T3424" s="10">
        <v>45918.75</v>
      </c>
      <c r="U3424" s="12">
        <v>169.98</v>
      </c>
    </row>
    <row r="3425" spans="20:21" x14ac:dyDescent="0.2">
      <c r="T3425" s="10">
        <v>45918.75</v>
      </c>
      <c r="U3425" s="12">
        <v>339.95</v>
      </c>
    </row>
    <row r="3426" spans="20:21" x14ac:dyDescent="0.2">
      <c r="T3426" s="10">
        <v>45918.75</v>
      </c>
      <c r="U3426" s="12">
        <v>430</v>
      </c>
    </row>
    <row r="3427" spans="20:21" x14ac:dyDescent="0.2">
      <c r="T3427" s="10">
        <v>45918.75</v>
      </c>
      <c r="U3427" s="12">
        <v>153.47</v>
      </c>
    </row>
    <row r="3428" spans="20:21" x14ac:dyDescent="0.2">
      <c r="T3428" s="10">
        <v>45918.75</v>
      </c>
      <c r="U3428" s="12">
        <v>288.60000000000002</v>
      </c>
    </row>
    <row r="3429" spans="20:21" x14ac:dyDescent="0.2">
      <c r="T3429" s="10">
        <v>45918.75</v>
      </c>
      <c r="U3429" s="12">
        <v>186.02</v>
      </c>
    </row>
    <row r="3430" spans="20:21" x14ac:dyDescent="0.2">
      <c r="T3430" s="10">
        <v>45918.75</v>
      </c>
      <c r="U3430" s="12">
        <v>406.13</v>
      </c>
    </row>
    <row r="3431" spans="20:21" x14ac:dyDescent="0.2">
      <c r="T3431" s="10">
        <v>45918.75</v>
      </c>
      <c r="U3431" s="12">
        <v>230</v>
      </c>
    </row>
    <row r="3432" spans="20:21" x14ac:dyDescent="0.2">
      <c r="T3432" s="10">
        <v>45918.75</v>
      </c>
      <c r="U3432" s="12">
        <v>144.30000000000001</v>
      </c>
    </row>
    <row r="3433" spans="20:21" x14ac:dyDescent="0.2">
      <c r="T3433" s="10">
        <v>45919.25</v>
      </c>
      <c r="U3433" s="12">
        <v>160</v>
      </c>
    </row>
    <row r="3434" spans="20:21" x14ac:dyDescent="0.2">
      <c r="T3434" s="10">
        <v>45919.25</v>
      </c>
      <c r="U3434" s="12">
        <v>386</v>
      </c>
    </row>
    <row r="3435" spans="20:21" x14ac:dyDescent="0.2">
      <c r="T3435" s="10">
        <v>45919.25</v>
      </c>
      <c r="U3435" s="12">
        <v>220</v>
      </c>
    </row>
    <row r="3436" spans="20:21" x14ac:dyDescent="0.2">
      <c r="T3436" s="10">
        <v>45919.25</v>
      </c>
      <c r="U3436" s="12">
        <v>300</v>
      </c>
    </row>
    <row r="3437" spans="20:21" x14ac:dyDescent="0.2">
      <c r="T3437" s="10">
        <v>45919.25</v>
      </c>
      <c r="U3437" s="12">
        <v>230</v>
      </c>
    </row>
    <row r="3438" spans="20:21" x14ac:dyDescent="0.2">
      <c r="T3438" s="10">
        <v>45919.75</v>
      </c>
      <c r="U3438" s="12">
        <v>799</v>
      </c>
    </row>
    <row r="3439" spans="20:21" x14ac:dyDescent="0.2">
      <c r="T3439" s="10">
        <v>45919.75</v>
      </c>
      <c r="U3439" s="12">
        <v>300</v>
      </c>
    </row>
    <row r="3440" spans="20:21" x14ac:dyDescent="0.2">
      <c r="T3440" s="10">
        <v>45919.75</v>
      </c>
      <c r="U3440" s="12">
        <v>300</v>
      </c>
    </row>
    <row r="3441" spans="20:21" x14ac:dyDescent="0.2">
      <c r="T3441" s="10">
        <v>45919.75</v>
      </c>
      <c r="U3441" s="12">
        <v>226.54</v>
      </c>
    </row>
    <row r="3442" spans="20:21" x14ac:dyDescent="0.2">
      <c r="T3442" s="10">
        <v>45919.75</v>
      </c>
      <c r="U3442" s="12">
        <v>392.48</v>
      </c>
    </row>
    <row r="3443" spans="20:21" x14ac:dyDescent="0.2">
      <c r="T3443" s="10">
        <v>45919.75</v>
      </c>
      <c r="U3443" s="12">
        <v>219.23</v>
      </c>
    </row>
    <row r="3444" spans="20:21" x14ac:dyDescent="0.2">
      <c r="T3444" s="10">
        <v>45919.75</v>
      </c>
      <c r="U3444" s="12">
        <v>180</v>
      </c>
    </row>
    <row r="3445" spans="20:21" x14ac:dyDescent="0.2">
      <c r="T3445" s="10">
        <v>45919.75</v>
      </c>
      <c r="U3445" s="12">
        <v>230</v>
      </c>
    </row>
    <row r="3446" spans="20:21" x14ac:dyDescent="0.2">
      <c r="T3446" s="10">
        <v>45919.75</v>
      </c>
      <c r="U3446" s="12">
        <v>300</v>
      </c>
    </row>
    <row r="3447" spans="20:21" x14ac:dyDescent="0.2">
      <c r="T3447" s="10">
        <v>45919.75</v>
      </c>
      <c r="U3447" s="12">
        <v>219.23</v>
      </c>
    </row>
    <row r="3448" spans="20:21" x14ac:dyDescent="0.2">
      <c r="T3448" s="10">
        <v>45919.75</v>
      </c>
      <c r="U3448" s="12">
        <v>219.23</v>
      </c>
    </row>
    <row r="3449" spans="20:21" x14ac:dyDescent="0.2">
      <c r="T3449" s="10">
        <v>45920.25</v>
      </c>
      <c r="U3449" s="12">
        <v>280</v>
      </c>
    </row>
    <row r="3450" spans="20:21" x14ac:dyDescent="0.2">
      <c r="T3450" s="10">
        <v>45920.25</v>
      </c>
      <c r="U3450" s="12">
        <v>219.23</v>
      </c>
    </row>
    <row r="3451" spans="20:21" x14ac:dyDescent="0.2">
      <c r="T3451" s="10">
        <v>45920.25</v>
      </c>
      <c r="U3451" s="12">
        <v>180</v>
      </c>
    </row>
    <row r="3452" spans="20:21" x14ac:dyDescent="0.2">
      <c r="T3452" s="10">
        <v>45920.25</v>
      </c>
      <c r="U3452" s="12">
        <v>1249.5</v>
      </c>
    </row>
    <row r="3453" spans="20:21" x14ac:dyDescent="0.2">
      <c r="T3453" s="10">
        <v>45920.25</v>
      </c>
      <c r="U3453" s="12">
        <v>227.33</v>
      </c>
    </row>
    <row r="3454" spans="20:21" x14ac:dyDescent="0.2">
      <c r="T3454" s="10">
        <v>45920.25</v>
      </c>
      <c r="U3454" s="12">
        <v>492.37</v>
      </c>
    </row>
    <row r="3455" spans="20:21" x14ac:dyDescent="0.2">
      <c r="T3455" s="10">
        <v>45920.25</v>
      </c>
      <c r="U3455" s="12">
        <v>160.47</v>
      </c>
    </row>
    <row r="3456" spans="20:21" x14ac:dyDescent="0.2">
      <c r="T3456" s="10">
        <v>45920.25</v>
      </c>
      <c r="U3456" s="12">
        <v>160</v>
      </c>
    </row>
    <row r="3457" spans="20:21" x14ac:dyDescent="0.2">
      <c r="T3457" s="10">
        <v>45920.25</v>
      </c>
      <c r="U3457" s="12">
        <v>219.23</v>
      </c>
    </row>
    <row r="3458" spans="20:21" x14ac:dyDescent="0.2">
      <c r="T3458" s="10">
        <v>45920.75</v>
      </c>
      <c r="U3458" s="12">
        <v>799</v>
      </c>
    </row>
    <row r="3459" spans="20:21" x14ac:dyDescent="0.2">
      <c r="T3459" s="10">
        <v>45920.75</v>
      </c>
      <c r="U3459" s="12">
        <v>283.33</v>
      </c>
    </row>
    <row r="3460" spans="20:21" x14ac:dyDescent="0.2">
      <c r="T3460" s="10">
        <v>45920.75</v>
      </c>
      <c r="U3460" s="12">
        <v>273</v>
      </c>
    </row>
    <row r="3461" spans="20:21" x14ac:dyDescent="0.2">
      <c r="T3461" s="10">
        <v>45920.75</v>
      </c>
      <c r="U3461" s="12">
        <v>310</v>
      </c>
    </row>
    <row r="3462" spans="20:21" x14ac:dyDescent="0.2">
      <c r="T3462" s="10">
        <v>45920.75</v>
      </c>
      <c r="U3462" s="12">
        <v>300</v>
      </c>
    </row>
    <row r="3463" spans="20:21" x14ac:dyDescent="0.2">
      <c r="T3463" s="10">
        <v>45920.75</v>
      </c>
      <c r="U3463" s="12">
        <v>291</v>
      </c>
    </row>
    <row r="3464" spans="20:21" x14ac:dyDescent="0.2">
      <c r="T3464" s="10">
        <v>45920.75</v>
      </c>
      <c r="U3464" s="12">
        <v>300</v>
      </c>
    </row>
    <row r="3465" spans="20:21" x14ac:dyDescent="0.2">
      <c r="T3465" s="10">
        <v>45920.75</v>
      </c>
      <c r="U3465" s="12">
        <v>160.47</v>
      </c>
    </row>
    <row r="3466" spans="20:21" x14ac:dyDescent="0.2">
      <c r="T3466" s="10">
        <v>45920.75</v>
      </c>
      <c r="U3466" s="12">
        <v>300</v>
      </c>
    </row>
    <row r="3467" spans="20:21" x14ac:dyDescent="0.2">
      <c r="T3467" s="10">
        <v>45920.75</v>
      </c>
      <c r="U3467" s="12">
        <v>134.4</v>
      </c>
    </row>
    <row r="3468" spans="20:21" x14ac:dyDescent="0.2">
      <c r="T3468" s="10">
        <v>45920.75</v>
      </c>
      <c r="U3468" s="12">
        <v>339.95</v>
      </c>
    </row>
    <row r="3469" spans="20:21" x14ac:dyDescent="0.2">
      <c r="T3469" s="10">
        <v>45920.75</v>
      </c>
      <c r="U3469" s="12">
        <v>298.73</v>
      </c>
    </row>
    <row r="3470" spans="20:21" x14ac:dyDescent="0.2">
      <c r="T3470" s="10">
        <v>45920.75</v>
      </c>
      <c r="U3470" s="12">
        <v>180</v>
      </c>
    </row>
    <row r="3471" spans="20:21" x14ac:dyDescent="0.2">
      <c r="T3471" s="10">
        <v>45920.75</v>
      </c>
      <c r="U3471" s="12">
        <v>489.62</v>
      </c>
    </row>
    <row r="3472" spans="20:21" x14ac:dyDescent="0.2">
      <c r="T3472" s="10">
        <v>45920.75</v>
      </c>
      <c r="U3472" s="12">
        <v>282.83999999999997</v>
      </c>
    </row>
    <row r="3473" spans="20:21" x14ac:dyDescent="0.2">
      <c r="T3473" s="10">
        <v>45920.75</v>
      </c>
      <c r="U3473" s="12">
        <v>258</v>
      </c>
    </row>
    <row r="3474" spans="20:21" x14ac:dyDescent="0.2">
      <c r="T3474" s="10">
        <v>45921.25</v>
      </c>
      <c r="U3474" s="12">
        <v>160.47</v>
      </c>
    </row>
    <row r="3475" spans="20:21" x14ac:dyDescent="0.2">
      <c r="T3475" s="10">
        <v>45921.25</v>
      </c>
      <c r="U3475" s="12">
        <v>230</v>
      </c>
    </row>
    <row r="3476" spans="20:21" x14ac:dyDescent="0.2">
      <c r="T3476" s="10">
        <v>45921.25</v>
      </c>
      <c r="U3476" s="12">
        <v>209</v>
      </c>
    </row>
    <row r="3477" spans="20:21" x14ac:dyDescent="0.2">
      <c r="T3477" s="10">
        <v>45921.25</v>
      </c>
      <c r="U3477" s="12">
        <v>690</v>
      </c>
    </row>
    <row r="3478" spans="20:21" x14ac:dyDescent="0.2">
      <c r="T3478" s="10">
        <v>45921.25</v>
      </c>
      <c r="U3478" s="12">
        <v>228</v>
      </c>
    </row>
    <row r="3479" spans="20:21" x14ac:dyDescent="0.2">
      <c r="T3479" s="10">
        <v>45921.25</v>
      </c>
      <c r="U3479" s="12">
        <v>161</v>
      </c>
    </row>
    <row r="3480" spans="20:21" x14ac:dyDescent="0.2">
      <c r="T3480" s="10">
        <v>45921.25</v>
      </c>
      <c r="U3480" s="12">
        <v>180</v>
      </c>
    </row>
    <row r="3481" spans="20:21" x14ac:dyDescent="0.2">
      <c r="T3481" s="10">
        <v>45921.25</v>
      </c>
      <c r="U3481" s="12">
        <v>180</v>
      </c>
    </row>
    <row r="3482" spans="20:21" x14ac:dyDescent="0.2">
      <c r="T3482" s="10">
        <v>45921.25</v>
      </c>
      <c r="U3482" s="12">
        <v>147</v>
      </c>
    </row>
    <row r="3483" spans="20:21" x14ac:dyDescent="0.2">
      <c r="T3483" s="10">
        <v>45921.25</v>
      </c>
      <c r="U3483" s="12">
        <v>160</v>
      </c>
    </row>
    <row r="3484" spans="20:21" x14ac:dyDescent="0.2">
      <c r="T3484" s="10">
        <v>45921.25</v>
      </c>
      <c r="U3484" s="12">
        <v>180</v>
      </c>
    </row>
    <row r="3485" spans="20:21" x14ac:dyDescent="0.2">
      <c r="T3485" s="10">
        <v>45921.25</v>
      </c>
      <c r="U3485" s="12">
        <v>161</v>
      </c>
    </row>
    <row r="3486" spans="20:21" x14ac:dyDescent="0.2">
      <c r="T3486" s="10">
        <v>45921.25</v>
      </c>
      <c r="U3486" s="12">
        <v>178.16</v>
      </c>
    </row>
    <row r="3487" spans="20:21" x14ac:dyDescent="0.2">
      <c r="T3487" s="10">
        <v>45921.75</v>
      </c>
      <c r="U3487" s="12">
        <v>279</v>
      </c>
    </row>
    <row r="3488" spans="20:21" x14ac:dyDescent="0.2">
      <c r="T3488" s="10">
        <v>45921.75</v>
      </c>
      <c r="U3488" s="12">
        <v>430</v>
      </c>
    </row>
    <row r="3489" spans="20:21" x14ac:dyDescent="0.2">
      <c r="T3489" s="10">
        <v>45921.75</v>
      </c>
      <c r="U3489" s="12">
        <v>273.73</v>
      </c>
    </row>
    <row r="3490" spans="20:21" x14ac:dyDescent="0.2">
      <c r="T3490" s="10">
        <v>45921.75</v>
      </c>
      <c r="U3490" s="12">
        <v>430</v>
      </c>
    </row>
    <row r="3491" spans="20:21" x14ac:dyDescent="0.2">
      <c r="T3491" s="10">
        <v>45921.75</v>
      </c>
      <c r="U3491" s="12">
        <v>160.47</v>
      </c>
    </row>
    <row r="3492" spans="20:21" x14ac:dyDescent="0.2">
      <c r="T3492" s="10">
        <v>45921.75</v>
      </c>
      <c r="U3492" s="12">
        <v>430</v>
      </c>
    </row>
    <row r="3493" spans="20:21" x14ac:dyDescent="0.2">
      <c r="T3493" s="10">
        <v>45921.75</v>
      </c>
      <c r="U3493" s="12">
        <v>300</v>
      </c>
    </row>
    <row r="3494" spans="20:21" x14ac:dyDescent="0.2">
      <c r="T3494" s="10">
        <v>45921.75</v>
      </c>
      <c r="U3494" s="12">
        <v>230</v>
      </c>
    </row>
    <row r="3495" spans="20:21" x14ac:dyDescent="0.2">
      <c r="T3495" s="10">
        <v>45921.75</v>
      </c>
      <c r="U3495" s="12">
        <v>354.42</v>
      </c>
    </row>
    <row r="3496" spans="20:21" x14ac:dyDescent="0.2">
      <c r="T3496" s="10">
        <v>45921.75</v>
      </c>
      <c r="U3496" s="12">
        <v>430</v>
      </c>
    </row>
    <row r="3497" spans="20:21" x14ac:dyDescent="0.2">
      <c r="T3497" s="10">
        <v>45921.75</v>
      </c>
      <c r="U3497" s="12">
        <v>449.94</v>
      </c>
    </row>
    <row r="3498" spans="20:21" x14ac:dyDescent="0.2">
      <c r="T3498" s="10">
        <v>45921.75</v>
      </c>
      <c r="U3498" s="12">
        <v>219.25</v>
      </c>
    </row>
    <row r="3499" spans="20:21" x14ac:dyDescent="0.2">
      <c r="T3499" s="10">
        <v>45922.25</v>
      </c>
      <c r="U3499" s="12">
        <v>227</v>
      </c>
    </row>
    <row r="3500" spans="20:21" x14ac:dyDescent="0.2">
      <c r="T3500" s="10">
        <v>45922.25</v>
      </c>
      <c r="U3500" s="12">
        <v>227</v>
      </c>
    </row>
    <row r="3501" spans="20:21" x14ac:dyDescent="0.2">
      <c r="T3501" s="10">
        <v>45922.25</v>
      </c>
      <c r="U3501" s="12">
        <v>160</v>
      </c>
    </row>
    <row r="3502" spans="20:21" x14ac:dyDescent="0.2">
      <c r="T3502" s="10">
        <v>45922.25</v>
      </c>
      <c r="U3502" s="12">
        <v>230</v>
      </c>
    </row>
    <row r="3503" spans="20:21" x14ac:dyDescent="0.2">
      <c r="T3503" s="10">
        <v>45922.25</v>
      </c>
      <c r="U3503" s="12">
        <v>1250</v>
      </c>
    </row>
    <row r="3504" spans="20:21" x14ac:dyDescent="0.2">
      <c r="T3504" s="10">
        <v>45922.25</v>
      </c>
      <c r="U3504" s="12">
        <v>227</v>
      </c>
    </row>
    <row r="3505" spans="20:21" x14ac:dyDescent="0.2">
      <c r="T3505" s="10">
        <v>45922.75</v>
      </c>
      <c r="U3505" s="12">
        <v>799</v>
      </c>
    </row>
    <row r="3506" spans="20:21" x14ac:dyDescent="0.2">
      <c r="T3506" s="10">
        <v>45922.75</v>
      </c>
      <c r="U3506" s="12">
        <v>292.73</v>
      </c>
    </row>
    <row r="3507" spans="20:21" x14ac:dyDescent="0.2">
      <c r="T3507" s="10">
        <v>45922.75</v>
      </c>
      <c r="U3507" s="12">
        <v>258</v>
      </c>
    </row>
    <row r="3508" spans="20:21" x14ac:dyDescent="0.2">
      <c r="T3508" s="10">
        <v>45922.75</v>
      </c>
      <c r="U3508" s="12">
        <v>300</v>
      </c>
    </row>
    <row r="3509" spans="20:21" x14ac:dyDescent="0.2">
      <c r="T3509" s="10">
        <v>45922.75</v>
      </c>
      <c r="U3509" s="12">
        <v>230</v>
      </c>
    </row>
    <row r="3510" spans="20:21" x14ac:dyDescent="0.2">
      <c r="T3510" s="10">
        <v>45922.75</v>
      </c>
      <c r="U3510" s="12">
        <v>300</v>
      </c>
    </row>
    <row r="3511" spans="20:21" x14ac:dyDescent="0.2">
      <c r="T3511" s="10">
        <v>45922.75</v>
      </c>
      <c r="U3511" s="12">
        <v>255</v>
      </c>
    </row>
    <row r="3512" spans="20:21" x14ac:dyDescent="0.2">
      <c r="T3512" s="10">
        <v>45922.75</v>
      </c>
      <c r="U3512" s="12">
        <v>430</v>
      </c>
    </row>
    <row r="3513" spans="20:21" x14ac:dyDescent="0.2">
      <c r="T3513" s="10">
        <v>45922.75</v>
      </c>
      <c r="U3513" s="12">
        <v>219.23</v>
      </c>
    </row>
    <row r="3514" spans="20:21" x14ac:dyDescent="0.2">
      <c r="T3514" s="10">
        <v>45922.75</v>
      </c>
      <c r="U3514" s="12">
        <v>324.95</v>
      </c>
    </row>
    <row r="3515" spans="20:21" x14ac:dyDescent="0.2">
      <c r="T3515" s="10">
        <v>45922.75</v>
      </c>
      <c r="U3515" s="12">
        <v>165</v>
      </c>
    </row>
    <row r="3516" spans="20:21" x14ac:dyDescent="0.2">
      <c r="T3516" s="10">
        <v>45923.25</v>
      </c>
      <c r="U3516" s="12">
        <v>314</v>
      </c>
    </row>
    <row r="3517" spans="20:21" x14ac:dyDescent="0.2">
      <c r="T3517" s="10">
        <v>45923.25</v>
      </c>
      <c r="U3517" s="12">
        <v>314</v>
      </c>
    </row>
    <row r="3518" spans="20:21" x14ac:dyDescent="0.2">
      <c r="T3518" s="10">
        <v>45923.25</v>
      </c>
      <c r="U3518" s="12">
        <v>495</v>
      </c>
    </row>
    <row r="3519" spans="20:21" x14ac:dyDescent="0.2">
      <c r="T3519" s="10">
        <v>45923.75</v>
      </c>
      <c r="U3519" s="12">
        <v>160.47</v>
      </c>
    </row>
    <row r="3520" spans="20:21" x14ac:dyDescent="0.2">
      <c r="T3520" s="10">
        <v>45923.75</v>
      </c>
      <c r="U3520" s="12">
        <v>300</v>
      </c>
    </row>
    <row r="3521" spans="20:21" x14ac:dyDescent="0.2">
      <c r="T3521" s="10">
        <v>45923.75</v>
      </c>
      <c r="U3521" s="12">
        <v>314.23</v>
      </c>
    </row>
    <row r="3522" spans="20:21" x14ac:dyDescent="0.2">
      <c r="T3522" s="10">
        <v>45923.75</v>
      </c>
      <c r="U3522" s="12">
        <v>364.98</v>
      </c>
    </row>
    <row r="3523" spans="20:21" x14ac:dyDescent="0.2">
      <c r="T3523" s="10">
        <v>45923.75</v>
      </c>
      <c r="U3523" s="12">
        <v>315</v>
      </c>
    </row>
    <row r="3524" spans="20:21" x14ac:dyDescent="0.2">
      <c r="T3524" s="10">
        <v>45923.75</v>
      </c>
      <c r="U3524" s="12">
        <v>230</v>
      </c>
    </row>
    <row r="3525" spans="20:21" x14ac:dyDescent="0.2">
      <c r="T3525" s="10">
        <v>45923.75</v>
      </c>
      <c r="U3525" s="12">
        <v>180</v>
      </c>
    </row>
    <row r="3526" spans="20:21" x14ac:dyDescent="0.2">
      <c r="T3526" s="10">
        <v>45923.75</v>
      </c>
      <c r="U3526" s="12">
        <v>314.23</v>
      </c>
    </row>
    <row r="3527" spans="20:21" x14ac:dyDescent="0.2">
      <c r="T3527" s="10">
        <v>45923.75</v>
      </c>
      <c r="U3527" s="12">
        <v>258</v>
      </c>
    </row>
    <row r="3528" spans="20:21" x14ac:dyDescent="0.2">
      <c r="T3528" s="10">
        <v>45923.75</v>
      </c>
      <c r="U3528" s="12">
        <v>310</v>
      </c>
    </row>
    <row r="3529" spans="20:21" x14ac:dyDescent="0.2">
      <c r="T3529" s="10">
        <v>45923.75</v>
      </c>
      <c r="U3529" s="12">
        <v>290.54000000000002</v>
      </c>
    </row>
    <row r="3530" spans="20:21" x14ac:dyDescent="0.2">
      <c r="T3530" s="10">
        <v>45924.25</v>
      </c>
      <c r="U3530" s="12">
        <v>160.47</v>
      </c>
    </row>
    <row r="3531" spans="20:21" x14ac:dyDescent="0.2">
      <c r="T3531" s="10">
        <v>45924.25</v>
      </c>
      <c r="U3531" s="12">
        <v>1250</v>
      </c>
    </row>
    <row r="3532" spans="20:21" x14ac:dyDescent="0.2">
      <c r="T3532" s="10">
        <v>45924.25</v>
      </c>
      <c r="U3532" s="12">
        <v>134</v>
      </c>
    </row>
    <row r="3533" spans="20:21" x14ac:dyDescent="0.2">
      <c r="T3533" s="10">
        <v>45924.25</v>
      </c>
      <c r="U3533" s="12">
        <v>209</v>
      </c>
    </row>
    <row r="3534" spans="20:21" x14ac:dyDescent="0.2">
      <c r="T3534" s="10">
        <v>45924.75</v>
      </c>
      <c r="U3534" s="12">
        <v>999</v>
      </c>
    </row>
    <row r="3535" spans="20:21" x14ac:dyDescent="0.2">
      <c r="T3535" s="10">
        <v>45924.75</v>
      </c>
      <c r="U3535" s="12">
        <v>524.95000000000005</v>
      </c>
    </row>
    <row r="3536" spans="20:21" x14ac:dyDescent="0.2">
      <c r="T3536" s="10">
        <v>45924.75</v>
      </c>
      <c r="U3536" s="12">
        <v>230</v>
      </c>
    </row>
    <row r="3537" spans="20:21" x14ac:dyDescent="0.2">
      <c r="T3537" s="10">
        <v>45924.75</v>
      </c>
      <c r="U3537" s="12">
        <v>209.2</v>
      </c>
    </row>
    <row r="3538" spans="20:21" x14ac:dyDescent="0.2">
      <c r="T3538" s="10">
        <v>45924.75</v>
      </c>
      <c r="U3538" s="12">
        <v>230</v>
      </c>
    </row>
    <row r="3539" spans="20:21" x14ac:dyDescent="0.2">
      <c r="T3539" s="10">
        <v>45924.75</v>
      </c>
      <c r="U3539" s="12">
        <v>505</v>
      </c>
    </row>
    <row r="3540" spans="20:21" x14ac:dyDescent="0.2">
      <c r="T3540" s="10">
        <v>45924.75</v>
      </c>
      <c r="U3540" s="12">
        <v>314.23</v>
      </c>
    </row>
    <row r="3541" spans="20:21" x14ac:dyDescent="0.2">
      <c r="T3541" s="10">
        <v>45924.75</v>
      </c>
      <c r="U3541" s="12">
        <v>344.14</v>
      </c>
    </row>
    <row r="3542" spans="20:21" x14ac:dyDescent="0.2">
      <c r="T3542" s="10">
        <v>45925.25</v>
      </c>
      <c r="U3542" s="12">
        <v>1249.5</v>
      </c>
    </row>
    <row r="3543" spans="20:21" x14ac:dyDescent="0.2">
      <c r="T3543" s="10">
        <v>45925.25</v>
      </c>
      <c r="U3543" s="12">
        <v>248</v>
      </c>
    </row>
    <row r="3544" spans="20:21" x14ac:dyDescent="0.2">
      <c r="T3544" s="10">
        <v>45925.25</v>
      </c>
      <c r="U3544" s="12">
        <v>160.47</v>
      </c>
    </row>
    <row r="3545" spans="20:21" x14ac:dyDescent="0.2">
      <c r="T3545" s="10">
        <v>45925.75</v>
      </c>
      <c r="U3545" s="12">
        <v>192</v>
      </c>
    </row>
    <row r="3546" spans="20:21" x14ac:dyDescent="0.2">
      <c r="T3546" s="10">
        <v>45925.75</v>
      </c>
      <c r="U3546" s="12">
        <v>230</v>
      </c>
    </row>
    <row r="3547" spans="20:21" x14ac:dyDescent="0.2">
      <c r="T3547" s="10">
        <v>45925.75</v>
      </c>
      <c r="U3547" s="12">
        <v>160.47</v>
      </c>
    </row>
    <row r="3548" spans="20:21" x14ac:dyDescent="0.2">
      <c r="T3548" s="10">
        <v>45925.75</v>
      </c>
      <c r="U3548" s="12">
        <v>160.47</v>
      </c>
    </row>
    <row r="3549" spans="20:21" x14ac:dyDescent="0.2">
      <c r="T3549" s="10">
        <v>45925.75</v>
      </c>
      <c r="U3549" s="12">
        <v>160.47</v>
      </c>
    </row>
    <row r="3550" spans="20:21" x14ac:dyDescent="0.2">
      <c r="T3550" s="10">
        <v>45925.75</v>
      </c>
      <c r="U3550" s="12">
        <v>430</v>
      </c>
    </row>
    <row r="3551" spans="20:21" x14ac:dyDescent="0.2">
      <c r="T3551" s="10">
        <v>45925.75</v>
      </c>
      <c r="U3551" s="12">
        <v>211.92</v>
      </c>
    </row>
    <row r="3552" spans="20:21" x14ac:dyDescent="0.2">
      <c r="T3552" s="10">
        <v>45925.75</v>
      </c>
      <c r="U3552" s="12">
        <v>180</v>
      </c>
    </row>
    <row r="3553" spans="20:21" x14ac:dyDescent="0.2">
      <c r="T3553" s="10">
        <v>45925.75</v>
      </c>
      <c r="U3553" s="12">
        <v>273</v>
      </c>
    </row>
    <row r="3554" spans="20:21" x14ac:dyDescent="0.2">
      <c r="T3554" s="10">
        <v>45925.75</v>
      </c>
      <c r="U3554" s="12">
        <v>169.98</v>
      </c>
    </row>
    <row r="3555" spans="20:21" x14ac:dyDescent="0.2">
      <c r="T3555" s="10">
        <v>45925.75</v>
      </c>
      <c r="U3555" s="12">
        <v>339.95</v>
      </c>
    </row>
    <row r="3556" spans="20:21" x14ac:dyDescent="0.2">
      <c r="T3556" s="10">
        <v>45925.75</v>
      </c>
      <c r="U3556" s="12">
        <v>153.47</v>
      </c>
    </row>
    <row r="3557" spans="20:21" x14ac:dyDescent="0.2">
      <c r="T3557" s="10">
        <v>45925.75</v>
      </c>
      <c r="U3557" s="12">
        <v>288.60000000000002</v>
      </c>
    </row>
    <row r="3558" spans="20:21" x14ac:dyDescent="0.2">
      <c r="T3558" s="10">
        <v>45925.75</v>
      </c>
      <c r="U3558" s="12">
        <v>186.02</v>
      </c>
    </row>
    <row r="3559" spans="20:21" x14ac:dyDescent="0.2">
      <c r="T3559" s="10">
        <v>45925.75</v>
      </c>
      <c r="U3559" s="12">
        <v>230</v>
      </c>
    </row>
    <row r="3560" spans="20:21" x14ac:dyDescent="0.2">
      <c r="T3560" s="10">
        <v>45925.75</v>
      </c>
      <c r="U3560" s="12">
        <v>144.30000000000001</v>
      </c>
    </row>
    <row r="3561" spans="20:21" x14ac:dyDescent="0.2">
      <c r="T3561" s="10">
        <v>45926.25</v>
      </c>
      <c r="U3561" s="12">
        <v>160</v>
      </c>
    </row>
    <row r="3562" spans="20:21" x14ac:dyDescent="0.2">
      <c r="T3562" s="10">
        <v>45926.25</v>
      </c>
      <c r="U3562" s="12">
        <v>249.03</v>
      </c>
    </row>
    <row r="3563" spans="20:21" x14ac:dyDescent="0.2">
      <c r="T3563" s="10">
        <v>45926.25</v>
      </c>
      <c r="U3563" s="12">
        <v>230</v>
      </c>
    </row>
    <row r="3564" spans="20:21" x14ac:dyDescent="0.2">
      <c r="T3564" s="10">
        <v>45926.75</v>
      </c>
      <c r="U3564" s="12">
        <v>283.33</v>
      </c>
    </row>
    <row r="3565" spans="20:21" x14ac:dyDescent="0.2">
      <c r="T3565" s="10">
        <v>45926.75</v>
      </c>
      <c r="U3565" s="12">
        <v>300</v>
      </c>
    </row>
    <row r="3566" spans="20:21" x14ac:dyDescent="0.2">
      <c r="T3566" s="10">
        <v>45926.75</v>
      </c>
      <c r="U3566" s="12">
        <v>300</v>
      </c>
    </row>
    <row r="3567" spans="20:21" x14ac:dyDescent="0.2">
      <c r="T3567" s="10">
        <v>45926.75</v>
      </c>
      <c r="U3567" s="12">
        <v>226.54</v>
      </c>
    </row>
    <row r="3568" spans="20:21" x14ac:dyDescent="0.2">
      <c r="T3568" s="10">
        <v>45926.75</v>
      </c>
      <c r="U3568" s="12">
        <v>392.48</v>
      </c>
    </row>
    <row r="3569" spans="20:21" x14ac:dyDescent="0.2">
      <c r="T3569" s="10">
        <v>45926.75</v>
      </c>
      <c r="U3569" s="12">
        <v>219.23</v>
      </c>
    </row>
    <row r="3570" spans="20:21" x14ac:dyDescent="0.2">
      <c r="T3570" s="10">
        <v>45926.75</v>
      </c>
      <c r="U3570" s="12">
        <v>180</v>
      </c>
    </row>
    <row r="3571" spans="20:21" x14ac:dyDescent="0.2">
      <c r="T3571" s="10">
        <v>45926.75</v>
      </c>
      <c r="U3571" s="12">
        <v>230</v>
      </c>
    </row>
    <row r="3572" spans="20:21" x14ac:dyDescent="0.2">
      <c r="T3572" s="10">
        <v>45926.75</v>
      </c>
      <c r="U3572" s="12">
        <v>300</v>
      </c>
    </row>
    <row r="3573" spans="20:21" x14ac:dyDescent="0.2">
      <c r="T3573" s="10">
        <v>45926.75</v>
      </c>
      <c r="U3573" s="12">
        <v>219.23</v>
      </c>
    </row>
    <row r="3574" spans="20:21" x14ac:dyDescent="0.2">
      <c r="T3574" s="10">
        <v>45926.75</v>
      </c>
      <c r="U3574" s="12">
        <v>219.23</v>
      </c>
    </row>
    <row r="3575" spans="20:21" x14ac:dyDescent="0.2">
      <c r="T3575" s="10">
        <v>45927.25</v>
      </c>
      <c r="U3575" s="12">
        <v>280</v>
      </c>
    </row>
    <row r="3576" spans="20:21" x14ac:dyDescent="0.2">
      <c r="T3576" s="10">
        <v>45927.25</v>
      </c>
      <c r="U3576" s="12">
        <v>483.05</v>
      </c>
    </row>
    <row r="3577" spans="20:21" x14ac:dyDescent="0.2">
      <c r="T3577" s="10">
        <v>45927.25</v>
      </c>
      <c r="U3577" s="12">
        <v>2499</v>
      </c>
    </row>
    <row r="3578" spans="20:21" x14ac:dyDescent="0.2">
      <c r="T3578" s="10">
        <v>45927.25</v>
      </c>
      <c r="U3578" s="12">
        <v>280.79000000000002</v>
      </c>
    </row>
    <row r="3579" spans="20:21" x14ac:dyDescent="0.2">
      <c r="T3579" s="10">
        <v>45927.25</v>
      </c>
      <c r="U3579" s="12">
        <v>230</v>
      </c>
    </row>
    <row r="3580" spans="20:21" x14ac:dyDescent="0.2">
      <c r="T3580" s="10">
        <v>45927.25</v>
      </c>
      <c r="U3580" s="12">
        <v>220</v>
      </c>
    </row>
    <row r="3581" spans="20:21" x14ac:dyDescent="0.2">
      <c r="T3581" s="10">
        <v>45927.75</v>
      </c>
      <c r="U3581" s="12">
        <v>300</v>
      </c>
    </row>
    <row r="3582" spans="20:21" x14ac:dyDescent="0.2">
      <c r="T3582" s="10">
        <v>45927.75</v>
      </c>
      <c r="U3582" s="12">
        <v>283.33</v>
      </c>
    </row>
    <row r="3583" spans="20:21" x14ac:dyDescent="0.2">
      <c r="T3583" s="10">
        <v>45927.75</v>
      </c>
      <c r="U3583" s="12">
        <v>273</v>
      </c>
    </row>
    <row r="3584" spans="20:21" x14ac:dyDescent="0.2">
      <c r="T3584" s="10">
        <v>45927.75</v>
      </c>
      <c r="U3584" s="12">
        <v>310</v>
      </c>
    </row>
    <row r="3585" spans="20:21" x14ac:dyDescent="0.2">
      <c r="T3585" s="10">
        <v>45927.75</v>
      </c>
      <c r="U3585" s="12">
        <v>300</v>
      </c>
    </row>
    <row r="3586" spans="20:21" x14ac:dyDescent="0.2">
      <c r="T3586" s="10">
        <v>45927.75</v>
      </c>
      <c r="U3586" s="12">
        <v>291</v>
      </c>
    </row>
    <row r="3587" spans="20:21" x14ac:dyDescent="0.2">
      <c r="T3587" s="10">
        <v>45927.75</v>
      </c>
      <c r="U3587" s="12">
        <v>300</v>
      </c>
    </row>
    <row r="3588" spans="20:21" x14ac:dyDescent="0.2">
      <c r="T3588" s="10">
        <v>45927.75</v>
      </c>
      <c r="U3588" s="12">
        <v>160.47</v>
      </c>
    </row>
    <row r="3589" spans="20:21" x14ac:dyDescent="0.2">
      <c r="T3589" s="10">
        <v>45927.75</v>
      </c>
      <c r="U3589" s="12">
        <v>300</v>
      </c>
    </row>
    <row r="3590" spans="20:21" x14ac:dyDescent="0.2">
      <c r="T3590" s="10">
        <v>45927.75</v>
      </c>
      <c r="U3590" s="12">
        <v>134.4</v>
      </c>
    </row>
    <row r="3591" spans="20:21" x14ac:dyDescent="0.2">
      <c r="T3591" s="10">
        <v>45927.75</v>
      </c>
      <c r="U3591" s="12">
        <v>339.95</v>
      </c>
    </row>
    <row r="3592" spans="20:21" x14ac:dyDescent="0.2">
      <c r="T3592" s="10">
        <v>45927.75</v>
      </c>
      <c r="U3592" s="12">
        <v>298.73</v>
      </c>
    </row>
    <row r="3593" spans="20:21" x14ac:dyDescent="0.2">
      <c r="T3593" s="10">
        <v>45927.75</v>
      </c>
      <c r="U3593" s="12">
        <v>180</v>
      </c>
    </row>
    <row r="3594" spans="20:21" x14ac:dyDescent="0.2">
      <c r="T3594" s="10">
        <v>45927.75</v>
      </c>
      <c r="U3594" s="12">
        <v>489.62</v>
      </c>
    </row>
    <row r="3595" spans="20:21" x14ac:dyDescent="0.2">
      <c r="T3595" s="10">
        <v>45927.75</v>
      </c>
      <c r="U3595" s="12">
        <v>282.83999999999997</v>
      </c>
    </row>
    <row r="3596" spans="20:21" x14ac:dyDescent="0.2">
      <c r="T3596" s="10">
        <v>45927.75</v>
      </c>
      <c r="U3596" s="12">
        <v>258</v>
      </c>
    </row>
    <row r="3597" spans="20:21" x14ac:dyDescent="0.2">
      <c r="T3597" s="10">
        <v>45928.25</v>
      </c>
      <c r="U3597" s="12">
        <v>160.47</v>
      </c>
    </row>
    <row r="3598" spans="20:21" x14ac:dyDescent="0.2">
      <c r="T3598" s="10">
        <v>45928.25</v>
      </c>
      <c r="U3598" s="12">
        <v>1250</v>
      </c>
    </row>
    <row r="3599" spans="20:21" x14ac:dyDescent="0.2">
      <c r="T3599" s="10">
        <v>45928.25</v>
      </c>
      <c r="U3599" s="12">
        <v>230</v>
      </c>
    </row>
    <row r="3600" spans="20:21" x14ac:dyDescent="0.2">
      <c r="T3600" s="10">
        <v>45928.25</v>
      </c>
      <c r="U3600" s="12">
        <v>209</v>
      </c>
    </row>
    <row r="3601" spans="20:21" x14ac:dyDescent="0.2">
      <c r="T3601" s="10">
        <v>45928.25</v>
      </c>
      <c r="U3601" s="12">
        <v>799</v>
      </c>
    </row>
    <row r="3602" spans="20:21" x14ac:dyDescent="0.2">
      <c r="T3602" s="10">
        <v>45928.25</v>
      </c>
      <c r="U3602" s="12">
        <v>180</v>
      </c>
    </row>
    <row r="3603" spans="20:21" x14ac:dyDescent="0.2">
      <c r="T3603" s="10">
        <v>45928.25</v>
      </c>
      <c r="U3603" s="12">
        <v>228</v>
      </c>
    </row>
    <row r="3604" spans="20:21" x14ac:dyDescent="0.2">
      <c r="T3604" s="10">
        <v>45928.25</v>
      </c>
      <c r="U3604" s="12">
        <v>161</v>
      </c>
    </row>
    <row r="3605" spans="20:21" x14ac:dyDescent="0.2">
      <c r="T3605" s="10">
        <v>45928.25</v>
      </c>
      <c r="U3605" s="12">
        <v>280</v>
      </c>
    </row>
    <row r="3606" spans="20:21" x14ac:dyDescent="0.2">
      <c r="T3606" s="10">
        <v>45928.25</v>
      </c>
      <c r="U3606" s="12">
        <v>180</v>
      </c>
    </row>
    <row r="3607" spans="20:21" x14ac:dyDescent="0.2">
      <c r="T3607" s="10">
        <v>45928.25</v>
      </c>
      <c r="U3607" s="12">
        <v>492.37</v>
      </c>
    </row>
    <row r="3608" spans="20:21" x14ac:dyDescent="0.2">
      <c r="T3608" s="10">
        <v>45928.25</v>
      </c>
      <c r="U3608" s="12">
        <v>160</v>
      </c>
    </row>
    <row r="3609" spans="20:21" x14ac:dyDescent="0.2">
      <c r="T3609" s="10">
        <v>45928.25</v>
      </c>
      <c r="U3609" s="12">
        <v>178.16</v>
      </c>
    </row>
    <row r="3610" spans="20:21" x14ac:dyDescent="0.2">
      <c r="T3610" s="10">
        <v>45928.25</v>
      </c>
      <c r="U3610" s="12">
        <v>219.23</v>
      </c>
    </row>
    <row r="3611" spans="20:21" x14ac:dyDescent="0.2">
      <c r="T3611" s="10">
        <v>45928.75</v>
      </c>
      <c r="U3611" s="12">
        <v>279</v>
      </c>
    </row>
    <row r="3612" spans="20:21" x14ac:dyDescent="0.2">
      <c r="T3612" s="10">
        <v>45928.75</v>
      </c>
      <c r="U3612" s="12">
        <v>430</v>
      </c>
    </row>
    <row r="3613" spans="20:21" x14ac:dyDescent="0.2">
      <c r="T3613" s="10">
        <v>45928.75</v>
      </c>
      <c r="U3613" s="12">
        <v>273.73</v>
      </c>
    </row>
    <row r="3614" spans="20:21" x14ac:dyDescent="0.2">
      <c r="T3614" s="10">
        <v>45928.75</v>
      </c>
      <c r="U3614" s="12">
        <v>430</v>
      </c>
    </row>
    <row r="3615" spans="20:21" x14ac:dyDescent="0.2">
      <c r="T3615" s="10">
        <v>45928.75</v>
      </c>
      <c r="U3615" s="12">
        <v>160.47</v>
      </c>
    </row>
    <row r="3616" spans="20:21" x14ac:dyDescent="0.2">
      <c r="T3616" s="10">
        <v>45928.75</v>
      </c>
      <c r="U3616" s="12">
        <v>230</v>
      </c>
    </row>
    <row r="3617" spans="20:21" x14ac:dyDescent="0.2">
      <c r="T3617" s="10">
        <v>45928.75</v>
      </c>
      <c r="U3617" s="12">
        <v>354.42</v>
      </c>
    </row>
    <row r="3618" spans="20:21" x14ac:dyDescent="0.2">
      <c r="T3618" s="10">
        <v>45928.75</v>
      </c>
      <c r="U3618" s="12">
        <v>430</v>
      </c>
    </row>
    <row r="3619" spans="20:21" x14ac:dyDescent="0.2">
      <c r="T3619" s="10">
        <v>45928.75</v>
      </c>
      <c r="U3619" s="12">
        <v>449.94</v>
      </c>
    </row>
    <row r="3620" spans="20:21" x14ac:dyDescent="0.2">
      <c r="T3620" s="10">
        <v>45929.25</v>
      </c>
      <c r="U3620" s="12">
        <v>174.43</v>
      </c>
    </row>
    <row r="3621" spans="20:21" x14ac:dyDescent="0.2">
      <c r="T3621" s="10">
        <v>45929.25</v>
      </c>
      <c r="U3621" s="12">
        <v>999</v>
      </c>
    </row>
    <row r="3622" spans="20:21" x14ac:dyDescent="0.2">
      <c r="T3622" s="10">
        <v>45929.25</v>
      </c>
      <c r="U3622" s="12">
        <v>160.47</v>
      </c>
    </row>
    <row r="3623" spans="20:21" x14ac:dyDescent="0.2">
      <c r="T3623" s="10">
        <v>45929.25</v>
      </c>
      <c r="U3623" s="12">
        <v>386</v>
      </c>
    </row>
    <row r="3624" spans="20:21" x14ac:dyDescent="0.2">
      <c r="T3624" s="10">
        <v>45929.25</v>
      </c>
      <c r="U3624" s="12">
        <v>495</v>
      </c>
    </row>
    <row r="3625" spans="20:21" x14ac:dyDescent="0.2">
      <c r="T3625" s="10">
        <v>45929.25</v>
      </c>
      <c r="U3625" s="12">
        <v>180</v>
      </c>
    </row>
    <row r="3626" spans="20:21" x14ac:dyDescent="0.2">
      <c r="T3626" s="10">
        <v>45929.25</v>
      </c>
      <c r="U3626" s="12">
        <v>161</v>
      </c>
    </row>
    <row r="3627" spans="20:21" x14ac:dyDescent="0.2">
      <c r="T3627" s="10">
        <v>45929.25</v>
      </c>
      <c r="U3627" s="12">
        <v>799</v>
      </c>
    </row>
    <row r="3628" spans="20:21" x14ac:dyDescent="0.2">
      <c r="T3628" s="10">
        <v>45929.75</v>
      </c>
      <c r="U3628" s="12">
        <v>302.22000000000003</v>
      </c>
    </row>
    <row r="3629" spans="20:21" x14ac:dyDescent="0.2">
      <c r="T3629" s="10">
        <v>45929.75</v>
      </c>
      <c r="U3629" s="12">
        <v>292.73</v>
      </c>
    </row>
    <row r="3630" spans="20:21" x14ac:dyDescent="0.2">
      <c r="T3630" s="10">
        <v>45929.75</v>
      </c>
      <c r="U3630" s="12">
        <v>258</v>
      </c>
    </row>
    <row r="3631" spans="20:21" x14ac:dyDescent="0.2">
      <c r="T3631" s="10">
        <v>45929.75</v>
      </c>
      <c r="U3631" s="12">
        <v>300</v>
      </c>
    </row>
    <row r="3632" spans="20:21" x14ac:dyDescent="0.2">
      <c r="T3632" s="10">
        <v>45929.75</v>
      </c>
      <c r="U3632" s="12">
        <v>230</v>
      </c>
    </row>
    <row r="3633" spans="20:21" x14ac:dyDescent="0.2">
      <c r="T3633" s="10">
        <v>45929.75</v>
      </c>
      <c r="U3633" s="12">
        <v>300</v>
      </c>
    </row>
    <row r="3634" spans="20:21" x14ac:dyDescent="0.2">
      <c r="T3634" s="10">
        <v>45929.75</v>
      </c>
      <c r="U3634" s="12">
        <v>255</v>
      </c>
    </row>
    <row r="3635" spans="20:21" x14ac:dyDescent="0.2">
      <c r="T3635" s="10">
        <v>45929.75</v>
      </c>
      <c r="U3635" s="12">
        <v>430</v>
      </c>
    </row>
    <row r="3636" spans="20:21" x14ac:dyDescent="0.2">
      <c r="T3636" s="10">
        <v>45929.75</v>
      </c>
      <c r="U3636" s="12">
        <v>219.23</v>
      </c>
    </row>
    <row r="3637" spans="20:21" x14ac:dyDescent="0.2">
      <c r="T3637" s="10">
        <v>45929.75</v>
      </c>
      <c r="U3637" s="12">
        <v>324.95</v>
      </c>
    </row>
    <row r="3638" spans="20:21" x14ac:dyDescent="0.2">
      <c r="T3638" s="10">
        <v>45929.75</v>
      </c>
      <c r="U3638" s="12">
        <v>165</v>
      </c>
    </row>
    <row r="3639" spans="20:21" x14ac:dyDescent="0.2">
      <c r="T3639" s="10">
        <v>45930.25</v>
      </c>
      <c r="U3639" s="12">
        <v>160</v>
      </c>
    </row>
    <row r="3640" spans="20:21" x14ac:dyDescent="0.2">
      <c r="T3640" s="10">
        <v>45930.25</v>
      </c>
      <c r="U3640" s="12">
        <v>314</v>
      </c>
    </row>
    <row r="3641" spans="20:21" x14ac:dyDescent="0.2">
      <c r="T3641" s="10">
        <v>45930.25</v>
      </c>
      <c r="U3641" s="12">
        <v>690</v>
      </c>
    </row>
    <row r="3642" spans="20:21" x14ac:dyDescent="0.2">
      <c r="T3642" s="10">
        <v>45930.25</v>
      </c>
      <c r="U3642" s="12">
        <v>160.47</v>
      </c>
    </row>
    <row r="3643" spans="20:21" x14ac:dyDescent="0.2">
      <c r="T3643" s="10">
        <v>45930.25</v>
      </c>
      <c r="U3643" s="12">
        <v>160</v>
      </c>
    </row>
    <row r="3644" spans="20:21" x14ac:dyDescent="0.2">
      <c r="T3644" s="10">
        <v>45930.25</v>
      </c>
      <c r="U3644" s="12">
        <v>160</v>
      </c>
    </row>
    <row r="3645" spans="20:21" x14ac:dyDescent="0.2">
      <c r="T3645" s="10">
        <v>45930.75</v>
      </c>
      <c r="U3645" s="12">
        <v>999</v>
      </c>
    </row>
    <row r="3646" spans="20:21" x14ac:dyDescent="0.2">
      <c r="T3646" s="10">
        <v>45930.75</v>
      </c>
      <c r="U3646" s="12">
        <v>1999</v>
      </c>
    </row>
    <row r="3647" spans="20:21" x14ac:dyDescent="0.2">
      <c r="T3647" s="10">
        <v>45930.75</v>
      </c>
      <c r="U3647" s="12">
        <v>160.47</v>
      </c>
    </row>
    <row r="3648" spans="20:21" x14ac:dyDescent="0.2">
      <c r="T3648" s="10">
        <v>45930.75</v>
      </c>
      <c r="U3648" s="12">
        <v>300</v>
      </c>
    </row>
    <row r="3649" spans="20:21" x14ac:dyDescent="0.2">
      <c r="T3649" s="10">
        <v>45930.75</v>
      </c>
      <c r="U3649" s="12">
        <v>314.23</v>
      </c>
    </row>
    <row r="3650" spans="20:21" x14ac:dyDescent="0.2">
      <c r="T3650" s="10">
        <v>45930.75</v>
      </c>
      <c r="U3650" s="12">
        <v>364.98</v>
      </c>
    </row>
    <row r="3651" spans="20:21" x14ac:dyDescent="0.2">
      <c r="T3651" s="10">
        <v>45930.75</v>
      </c>
      <c r="U3651" s="12">
        <v>315</v>
      </c>
    </row>
    <row r="3652" spans="20:21" x14ac:dyDescent="0.2">
      <c r="T3652" s="10">
        <v>45930.75</v>
      </c>
      <c r="U3652" s="12">
        <v>230</v>
      </c>
    </row>
    <row r="3653" spans="20:21" x14ac:dyDescent="0.2">
      <c r="T3653" s="10">
        <v>45930.75</v>
      </c>
      <c r="U3653" s="12">
        <v>180</v>
      </c>
    </row>
    <row r="3654" spans="20:21" x14ac:dyDescent="0.2">
      <c r="T3654" s="10">
        <v>45930.75</v>
      </c>
      <c r="U3654" s="12">
        <v>314.23</v>
      </c>
    </row>
    <row r="3655" spans="20:21" x14ac:dyDescent="0.2">
      <c r="T3655" s="10">
        <v>45930.75</v>
      </c>
      <c r="U3655" s="12">
        <v>258</v>
      </c>
    </row>
    <row r="3656" spans="20:21" x14ac:dyDescent="0.2">
      <c r="T3656" s="10">
        <v>45930.75</v>
      </c>
      <c r="U3656" s="12">
        <v>399.5</v>
      </c>
    </row>
    <row r="3657" spans="20:21" x14ac:dyDescent="0.2">
      <c r="T3657" s="10">
        <v>45930.75</v>
      </c>
      <c r="U3657" s="12">
        <v>310</v>
      </c>
    </row>
    <row r="3658" spans="20:21" x14ac:dyDescent="0.2">
      <c r="T3658" s="10">
        <v>45930.75</v>
      </c>
      <c r="U3658" s="12">
        <v>290.54000000000002</v>
      </c>
    </row>
    <row r="3659" spans="20:21" x14ac:dyDescent="0.2">
      <c r="T3659" s="10">
        <v>45931.25</v>
      </c>
      <c r="U3659" s="12">
        <v>0</v>
      </c>
    </row>
    <row r="3660" spans="20:21" x14ac:dyDescent="0.2">
      <c r="T3660" s="10">
        <v>45931.25</v>
      </c>
      <c r="U3660" s="12">
        <v>375</v>
      </c>
    </row>
    <row r="3661" spans="20:21" x14ac:dyDescent="0.2">
      <c r="T3661" s="10">
        <v>45931.25</v>
      </c>
      <c r="U3661" s="12">
        <v>384</v>
      </c>
    </row>
    <row r="3662" spans="20:21" x14ac:dyDescent="0.2">
      <c r="T3662" s="10">
        <v>45931.25</v>
      </c>
      <c r="U3662" s="12">
        <v>147</v>
      </c>
    </row>
    <row r="3663" spans="20:21" x14ac:dyDescent="0.2">
      <c r="T3663" s="10">
        <v>45931.25</v>
      </c>
      <c r="U3663" s="12">
        <v>134</v>
      </c>
    </row>
    <row r="3664" spans="20:21" x14ac:dyDescent="0.2">
      <c r="T3664" s="10">
        <v>45931.25</v>
      </c>
      <c r="U3664" s="12">
        <v>208.53</v>
      </c>
    </row>
    <row r="3665" spans="20:21" x14ac:dyDescent="0.2">
      <c r="T3665" s="10">
        <v>45931.25</v>
      </c>
      <c r="U3665" s="12">
        <v>208.53</v>
      </c>
    </row>
    <row r="3666" spans="20:21" x14ac:dyDescent="0.2">
      <c r="T3666" s="10">
        <v>45931.25</v>
      </c>
      <c r="U3666" s="12">
        <v>209</v>
      </c>
    </row>
    <row r="3667" spans="20:21" x14ac:dyDescent="0.2">
      <c r="T3667" s="10">
        <v>45931.75</v>
      </c>
      <c r="U3667" s="12">
        <v>350.77</v>
      </c>
    </row>
    <row r="3668" spans="20:21" x14ac:dyDescent="0.2">
      <c r="T3668" s="10">
        <v>45931.75</v>
      </c>
      <c r="U3668" s="12">
        <v>524.95000000000005</v>
      </c>
    </row>
    <row r="3669" spans="20:21" x14ac:dyDescent="0.2">
      <c r="T3669" s="10">
        <v>45931.75</v>
      </c>
      <c r="U3669" s="12">
        <v>230</v>
      </c>
    </row>
    <row r="3670" spans="20:21" x14ac:dyDescent="0.2">
      <c r="T3670" s="10">
        <v>45931.75</v>
      </c>
      <c r="U3670" s="12">
        <v>209.2</v>
      </c>
    </row>
    <row r="3671" spans="20:21" x14ac:dyDescent="0.2">
      <c r="T3671" s="10">
        <v>45931.75</v>
      </c>
      <c r="U3671" s="12">
        <v>230</v>
      </c>
    </row>
    <row r="3672" spans="20:21" x14ac:dyDescent="0.2">
      <c r="T3672" s="10">
        <v>45931.75</v>
      </c>
      <c r="U3672" s="12">
        <v>505</v>
      </c>
    </row>
    <row r="3673" spans="20:21" x14ac:dyDescent="0.2">
      <c r="T3673" s="10">
        <v>45931.75</v>
      </c>
      <c r="U3673" s="12">
        <v>314.23</v>
      </c>
    </row>
    <row r="3674" spans="20:21" x14ac:dyDescent="0.2">
      <c r="T3674" s="10">
        <v>45931.75</v>
      </c>
      <c r="U3674" s="12">
        <v>344.14</v>
      </c>
    </row>
    <row r="3675" spans="20:21" x14ac:dyDescent="0.2">
      <c r="T3675" s="10">
        <v>45932.25</v>
      </c>
      <c r="U3675" s="12">
        <v>284</v>
      </c>
    </row>
    <row r="3676" spans="20:21" x14ac:dyDescent="0.2">
      <c r="T3676" s="10">
        <v>45932.25</v>
      </c>
      <c r="U3676" s="12">
        <v>230</v>
      </c>
    </row>
    <row r="3677" spans="20:21" x14ac:dyDescent="0.2">
      <c r="T3677" s="10">
        <v>45932.25</v>
      </c>
      <c r="U3677" s="12">
        <v>248</v>
      </c>
    </row>
    <row r="3678" spans="20:21" x14ac:dyDescent="0.2">
      <c r="T3678" s="10">
        <v>45932.75</v>
      </c>
      <c r="U3678" s="12">
        <v>799</v>
      </c>
    </row>
    <row r="3679" spans="20:21" x14ac:dyDescent="0.2">
      <c r="T3679" s="10">
        <v>45932.75</v>
      </c>
      <c r="U3679" s="12">
        <v>624.5</v>
      </c>
    </row>
    <row r="3680" spans="20:21" x14ac:dyDescent="0.2">
      <c r="T3680" s="10">
        <v>45932.75</v>
      </c>
      <c r="U3680" s="12">
        <v>192</v>
      </c>
    </row>
    <row r="3681" spans="20:21" x14ac:dyDescent="0.2">
      <c r="T3681" s="10">
        <v>45932.75</v>
      </c>
      <c r="U3681" s="12">
        <v>230</v>
      </c>
    </row>
    <row r="3682" spans="20:21" x14ac:dyDescent="0.2">
      <c r="T3682" s="10">
        <v>45932.75</v>
      </c>
      <c r="U3682" s="12">
        <v>160.47</v>
      </c>
    </row>
    <row r="3683" spans="20:21" x14ac:dyDescent="0.2">
      <c r="T3683" s="10">
        <v>45932.75</v>
      </c>
      <c r="U3683" s="12">
        <v>160.47</v>
      </c>
    </row>
    <row r="3684" spans="20:21" x14ac:dyDescent="0.2">
      <c r="T3684" s="10">
        <v>45932.75</v>
      </c>
      <c r="U3684" s="12">
        <v>160.47</v>
      </c>
    </row>
    <row r="3685" spans="20:21" x14ac:dyDescent="0.2">
      <c r="T3685" s="10">
        <v>45932.75</v>
      </c>
      <c r="U3685" s="12">
        <v>430</v>
      </c>
    </row>
    <row r="3686" spans="20:21" x14ac:dyDescent="0.2">
      <c r="T3686" s="10">
        <v>45932.75</v>
      </c>
      <c r="U3686" s="12">
        <v>211.92</v>
      </c>
    </row>
    <row r="3687" spans="20:21" x14ac:dyDescent="0.2">
      <c r="T3687" s="10">
        <v>45932.75</v>
      </c>
      <c r="U3687" s="12">
        <v>180</v>
      </c>
    </row>
    <row r="3688" spans="20:21" x14ac:dyDescent="0.2">
      <c r="T3688" s="10">
        <v>45932.75</v>
      </c>
      <c r="U3688" s="12">
        <v>273</v>
      </c>
    </row>
    <row r="3689" spans="20:21" x14ac:dyDescent="0.2">
      <c r="T3689" s="10">
        <v>45932.75</v>
      </c>
      <c r="U3689" s="12">
        <v>169.98</v>
      </c>
    </row>
    <row r="3690" spans="20:21" x14ac:dyDescent="0.2">
      <c r="T3690" s="10">
        <v>45932.75</v>
      </c>
      <c r="U3690" s="12">
        <v>153.47</v>
      </c>
    </row>
    <row r="3691" spans="20:21" x14ac:dyDescent="0.2">
      <c r="T3691" s="10">
        <v>45932.75</v>
      </c>
      <c r="U3691" s="12">
        <v>288.60000000000002</v>
      </c>
    </row>
    <row r="3692" spans="20:21" x14ac:dyDescent="0.2">
      <c r="T3692" s="10">
        <v>45932.75</v>
      </c>
      <c r="U3692" s="12">
        <v>186.02</v>
      </c>
    </row>
    <row r="3693" spans="20:21" x14ac:dyDescent="0.2">
      <c r="T3693" s="10">
        <v>45932.75</v>
      </c>
      <c r="U3693" s="12">
        <v>230</v>
      </c>
    </row>
    <row r="3694" spans="20:21" x14ac:dyDescent="0.2">
      <c r="T3694" s="10">
        <v>45932.75</v>
      </c>
      <c r="U3694" s="12">
        <v>144.30000000000001</v>
      </c>
    </row>
    <row r="3695" spans="20:21" x14ac:dyDescent="0.2">
      <c r="T3695" s="10">
        <v>45933.25</v>
      </c>
      <c r="U3695" s="12">
        <v>294</v>
      </c>
    </row>
    <row r="3696" spans="20:21" x14ac:dyDescent="0.2">
      <c r="T3696" s="10">
        <v>45933.25</v>
      </c>
      <c r="U3696" s="12">
        <v>314</v>
      </c>
    </row>
    <row r="3697" spans="20:21" x14ac:dyDescent="0.2">
      <c r="T3697" s="10">
        <v>45933.25</v>
      </c>
      <c r="U3697" s="12">
        <v>160</v>
      </c>
    </row>
    <row r="3698" spans="20:21" x14ac:dyDescent="0.2">
      <c r="T3698" s="10">
        <v>45933.25</v>
      </c>
      <c r="U3698" s="12">
        <v>799</v>
      </c>
    </row>
    <row r="3699" spans="20:21" x14ac:dyDescent="0.2">
      <c r="T3699" s="10">
        <v>45933.25</v>
      </c>
      <c r="U3699" s="12">
        <v>280</v>
      </c>
    </row>
    <row r="3700" spans="20:21" x14ac:dyDescent="0.2">
      <c r="T3700" s="10">
        <v>45933.25</v>
      </c>
      <c r="U3700" s="12">
        <v>220</v>
      </c>
    </row>
    <row r="3701" spans="20:21" x14ac:dyDescent="0.2">
      <c r="T3701" s="10">
        <v>45933.25</v>
      </c>
      <c r="U3701" s="12">
        <v>227</v>
      </c>
    </row>
    <row r="3702" spans="20:21" x14ac:dyDescent="0.2">
      <c r="T3702" s="10">
        <v>45933.25</v>
      </c>
      <c r="U3702" s="12">
        <v>300</v>
      </c>
    </row>
    <row r="3703" spans="20:21" x14ac:dyDescent="0.2">
      <c r="T3703" s="10">
        <v>45933.75</v>
      </c>
      <c r="U3703" s="12">
        <v>1250</v>
      </c>
    </row>
    <row r="3704" spans="20:21" x14ac:dyDescent="0.2">
      <c r="T3704" s="10">
        <v>45933.75</v>
      </c>
      <c r="U3704" s="12">
        <v>799</v>
      </c>
    </row>
    <row r="3705" spans="20:21" x14ac:dyDescent="0.2">
      <c r="T3705" s="10">
        <v>45933.75</v>
      </c>
      <c r="U3705" s="12">
        <v>283.33</v>
      </c>
    </row>
    <row r="3706" spans="20:21" x14ac:dyDescent="0.2">
      <c r="T3706" s="10">
        <v>45933.75</v>
      </c>
      <c r="U3706" s="12">
        <v>300</v>
      </c>
    </row>
    <row r="3707" spans="20:21" x14ac:dyDescent="0.2">
      <c r="T3707" s="10">
        <v>45933.75</v>
      </c>
      <c r="U3707" s="12">
        <v>300</v>
      </c>
    </row>
    <row r="3708" spans="20:21" x14ac:dyDescent="0.2">
      <c r="T3708" s="10">
        <v>45933.75</v>
      </c>
      <c r="U3708" s="12">
        <v>226.54</v>
      </c>
    </row>
    <row r="3709" spans="20:21" x14ac:dyDescent="0.2">
      <c r="T3709" s="10">
        <v>45933.75</v>
      </c>
      <c r="U3709" s="12">
        <v>392.48</v>
      </c>
    </row>
    <row r="3710" spans="20:21" x14ac:dyDescent="0.2">
      <c r="T3710" s="10">
        <v>45933.75</v>
      </c>
      <c r="U3710" s="12">
        <v>219.23</v>
      </c>
    </row>
    <row r="3711" spans="20:21" x14ac:dyDescent="0.2">
      <c r="T3711" s="10">
        <v>45933.75</v>
      </c>
      <c r="U3711" s="12">
        <v>180</v>
      </c>
    </row>
    <row r="3712" spans="20:21" x14ac:dyDescent="0.2">
      <c r="T3712" s="10">
        <v>45933.75</v>
      </c>
      <c r="U3712" s="12">
        <v>230</v>
      </c>
    </row>
    <row r="3713" spans="20:21" x14ac:dyDescent="0.2">
      <c r="T3713" s="10">
        <v>45933.75</v>
      </c>
      <c r="U3713" s="12">
        <v>300</v>
      </c>
    </row>
    <row r="3714" spans="20:21" x14ac:dyDescent="0.2">
      <c r="T3714" s="10">
        <v>45933.75</v>
      </c>
      <c r="U3714" s="12">
        <v>219.23</v>
      </c>
    </row>
    <row r="3715" spans="20:21" x14ac:dyDescent="0.2">
      <c r="T3715" s="10">
        <v>45933.75</v>
      </c>
      <c r="U3715" s="12">
        <v>219.23</v>
      </c>
    </row>
    <row r="3716" spans="20:21" x14ac:dyDescent="0.2">
      <c r="T3716" s="10">
        <v>45934.25</v>
      </c>
      <c r="U3716" s="12">
        <v>180</v>
      </c>
    </row>
    <row r="3717" spans="20:21" x14ac:dyDescent="0.2">
      <c r="T3717" s="10">
        <v>45934.25</v>
      </c>
      <c r="U3717" s="12">
        <v>2000</v>
      </c>
    </row>
    <row r="3718" spans="20:21" x14ac:dyDescent="0.2">
      <c r="T3718" s="10">
        <v>45934.25</v>
      </c>
      <c r="U3718" s="12">
        <v>518.77</v>
      </c>
    </row>
    <row r="3719" spans="20:21" x14ac:dyDescent="0.2">
      <c r="T3719" s="10">
        <v>45934.25</v>
      </c>
      <c r="U3719" s="12">
        <v>160.47</v>
      </c>
    </row>
    <row r="3720" spans="20:21" x14ac:dyDescent="0.2">
      <c r="T3720" s="10">
        <v>45934.25</v>
      </c>
      <c r="U3720" s="12">
        <v>280.79000000000002</v>
      </c>
    </row>
    <row r="3721" spans="20:21" x14ac:dyDescent="0.2">
      <c r="T3721" s="10">
        <v>45934.25</v>
      </c>
      <c r="U3721" s="12">
        <v>230</v>
      </c>
    </row>
    <row r="3722" spans="20:21" x14ac:dyDescent="0.2">
      <c r="T3722" s="10">
        <v>45934.25</v>
      </c>
      <c r="U3722" s="12">
        <v>249</v>
      </c>
    </row>
    <row r="3723" spans="20:21" x14ac:dyDescent="0.2">
      <c r="T3723" s="10">
        <v>45934.25</v>
      </c>
      <c r="U3723" s="12">
        <v>799</v>
      </c>
    </row>
    <row r="3724" spans="20:21" x14ac:dyDescent="0.2">
      <c r="T3724" s="10">
        <v>45934.25</v>
      </c>
      <c r="U3724" s="12">
        <v>230</v>
      </c>
    </row>
    <row r="3725" spans="20:21" x14ac:dyDescent="0.2">
      <c r="T3725" s="10">
        <v>45934.75</v>
      </c>
      <c r="U3725" s="12">
        <v>799</v>
      </c>
    </row>
    <row r="3726" spans="20:21" x14ac:dyDescent="0.2">
      <c r="T3726" s="10">
        <v>45934.75</v>
      </c>
      <c r="U3726" s="12">
        <v>300</v>
      </c>
    </row>
    <row r="3727" spans="20:21" x14ac:dyDescent="0.2">
      <c r="T3727" s="10">
        <v>45934.75</v>
      </c>
      <c r="U3727" s="12">
        <v>283.33</v>
      </c>
    </row>
    <row r="3728" spans="20:21" x14ac:dyDescent="0.2">
      <c r="T3728" s="10">
        <v>45934.75</v>
      </c>
      <c r="U3728" s="12">
        <v>273</v>
      </c>
    </row>
    <row r="3729" spans="20:21" x14ac:dyDescent="0.2">
      <c r="T3729" s="10">
        <v>45934.75</v>
      </c>
      <c r="U3729" s="12">
        <v>310</v>
      </c>
    </row>
    <row r="3730" spans="20:21" x14ac:dyDescent="0.2">
      <c r="T3730" s="10">
        <v>45934.75</v>
      </c>
      <c r="U3730" s="12">
        <v>300</v>
      </c>
    </row>
    <row r="3731" spans="20:21" x14ac:dyDescent="0.2">
      <c r="T3731" s="10">
        <v>45934.75</v>
      </c>
      <c r="U3731" s="12">
        <v>291</v>
      </c>
    </row>
    <row r="3732" spans="20:21" x14ac:dyDescent="0.2">
      <c r="T3732" s="10">
        <v>45934.75</v>
      </c>
      <c r="U3732" s="12">
        <v>300</v>
      </c>
    </row>
    <row r="3733" spans="20:21" x14ac:dyDescent="0.2">
      <c r="T3733" s="10">
        <v>45934.75</v>
      </c>
      <c r="U3733" s="12">
        <v>160.47</v>
      </c>
    </row>
    <row r="3734" spans="20:21" x14ac:dyDescent="0.2">
      <c r="T3734" s="10">
        <v>45934.75</v>
      </c>
      <c r="U3734" s="12">
        <v>134.4</v>
      </c>
    </row>
    <row r="3735" spans="20:21" x14ac:dyDescent="0.2">
      <c r="T3735" s="10">
        <v>45934.75</v>
      </c>
      <c r="U3735" s="12">
        <v>298.73</v>
      </c>
    </row>
    <row r="3736" spans="20:21" x14ac:dyDescent="0.2">
      <c r="T3736" s="10">
        <v>45934.75</v>
      </c>
      <c r="U3736" s="12">
        <v>180</v>
      </c>
    </row>
    <row r="3737" spans="20:21" x14ac:dyDescent="0.2">
      <c r="T3737" s="10">
        <v>45934.75</v>
      </c>
      <c r="U3737" s="12">
        <v>489.62</v>
      </c>
    </row>
    <row r="3738" spans="20:21" x14ac:dyDescent="0.2">
      <c r="T3738" s="10">
        <v>45934.75</v>
      </c>
      <c r="U3738" s="12">
        <v>282.83999999999997</v>
      </c>
    </row>
    <row r="3739" spans="20:21" x14ac:dyDescent="0.2">
      <c r="T3739" s="10">
        <v>45934.75</v>
      </c>
      <c r="U3739" s="12">
        <v>258</v>
      </c>
    </row>
    <row r="3740" spans="20:21" x14ac:dyDescent="0.2">
      <c r="T3740" s="10">
        <v>45935.25</v>
      </c>
      <c r="U3740" s="12">
        <v>280</v>
      </c>
    </row>
    <row r="3741" spans="20:21" x14ac:dyDescent="0.2">
      <c r="T3741" s="10">
        <v>45935.25</v>
      </c>
      <c r="U3741" s="12">
        <v>384</v>
      </c>
    </row>
    <row r="3742" spans="20:21" x14ac:dyDescent="0.2">
      <c r="T3742" s="10">
        <v>45935.25</v>
      </c>
      <c r="U3742" s="12">
        <v>209</v>
      </c>
    </row>
    <row r="3743" spans="20:21" x14ac:dyDescent="0.2">
      <c r="T3743" s="10">
        <v>45935.25</v>
      </c>
      <c r="U3743" s="12">
        <v>228</v>
      </c>
    </row>
    <row r="3744" spans="20:21" x14ac:dyDescent="0.2">
      <c r="T3744" s="10">
        <v>45935.25</v>
      </c>
      <c r="U3744" s="12">
        <v>161</v>
      </c>
    </row>
    <row r="3745" spans="20:21" x14ac:dyDescent="0.2">
      <c r="T3745" s="10">
        <v>45935.25</v>
      </c>
      <c r="U3745" s="12">
        <v>180</v>
      </c>
    </row>
    <row r="3746" spans="20:21" x14ac:dyDescent="0.2">
      <c r="T3746" s="10">
        <v>45935.25</v>
      </c>
      <c r="U3746" s="12">
        <v>147</v>
      </c>
    </row>
    <row r="3747" spans="20:21" x14ac:dyDescent="0.2">
      <c r="T3747" s="10">
        <v>45935.25</v>
      </c>
      <c r="U3747" s="12">
        <v>492.37</v>
      </c>
    </row>
    <row r="3748" spans="20:21" x14ac:dyDescent="0.2">
      <c r="T3748" s="10">
        <v>45935.25</v>
      </c>
      <c r="U3748" s="12">
        <v>160</v>
      </c>
    </row>
    <row r="3749" spans="20:21" x14ac:dyDescent="0.2">
      <c r="T3749" s="10">
        <v>45935.25</v>
      </c>
      <c r="U3749" s="12">
        <v>178.16</v>
      </c>
    </row>
    <row r="3750" spans="20:21" x14ac:dyDescent="0.2">
      <c r="T3750" s="10">
        <v>45935.25</v>
      </c>
      <c r="U3750" s="12">
        <v>219.23</v>
      </c>
    </row>
    <row r="3751" spans="20:21" x14ac:dyDescent="0.2">
      <c r="T3751" s="10">
        <v>45935.75</v>
      </c>
      <c r="U3751" s="12">
        <v>799</v>
      </c>
    </row>
    <row r="3752" spans="20:21" x14ac:dyDescent="0.2">
      <c r="T3752" s="10">
        <v>45935.75</v>
      </c>
      <c r="U3752" s="12">
        <v>279</v>
      </c>
    </row>
    <row r="3753" spans="20:21" x14ac:dyDescent="0.2">
      <c r="T3753" s="10">
        <v>45935.75</v>
      </c>
      <c r="U3753" s="12">
        <v>430</v>
      </c>
    </row>
    <row r="3754" spans="20:21" x14ac:dyDescent="0.2">
      <c r="T3754" s="10">
        <v>45935.75</v>
      </c>
      <c r="U3754" s="12">
        <v>273.73</v>
      </c>
    </row>
    <row r="3755" spans="20:21" x14ac:dyDescent="0.2">
      <c r="T3755" s="10">
        <v>45935.75</v>
      </c>
      <c r="U3755" s="12">
        <v>430</v>
      </c>
    </row>
    <row r="3756" spans="20:21" x14ac:dyDescent="0.2">
      <c r="T3756" s="10">
        <v>45935.75</v>
      </c>
      <c r="U3756" s="12">
        <v>160.47</v>
      </c>
    </row>
    <row r="3757" spans="20:21" x14ac:dyDescent="0.2">
      <c r="T3757" s="10">
        <v>45935.75</v>
      </c>
      <c r="U3757" s="12">
        <v>230</v>
      </c>
    </row>
    <row r="3758" spans="20:21" x14ac:dyDescent="0.2">
      <c r="T3758" s="10">
        <v>45935.75</v>
      </c>
      <c r="U3758" s="12">
        <v>354.42</v>
      </c>
    </row>
    <row r="3759" spans="20:21" x14ac:dyDescent="0.2">
      <c r="T3759" s="10">
        <v>45935.75</v>
      </c>
      <c r="U3759" s="12">
        <v>430</v>
      </c>
    </row>
    <row r="3760" spans="20:21" x14ac:dyDescent="0.2">
      <c r="T3760" s="10">
        <v>45935.75</v>
      </c>
      <c r="U3760" s="12">
        <v>449.94</v>
      </c>
    </row>
    <row r="3761" spans="20:21" x14ac:dyDescent="0.2">
      <c r="T3761" s="10">
        <v>45936.25</v>
      </c>
      <c r="U3761" s="12">
        <v>227</v>
      </c>
    </row>
    <row r="3762" spans="20:21" x14ac:dyDescent="0.2">
      <c r="T3762" s="10">
        <v>45936.25</v>
      </c>
      <c r="U3762" s="12">
        <v>227</v>
      </c>
    </row>
    <row r="3763" spans="20:21" x14ac:dyDescent="0.2">
      <c r="T3763" s="10">
        <v>45936.25</v>
      </c>
      <c r="U3763" s="12">
        <v>230</v>
      </c>
    </row>
    <row r="3764" spans="20:21" x14ac:dyDescent="0.2">
      <c r="T3764" s="10">
        <v>45936.25</v>
      </c>
      <c r="U3764" s="12">
        <v>160</v>
      </c>
    </row>
    <row r="3765" spans="20:21" x14ac:dyDescent="0.2">
      <c r="T3765" s="10">
        <v>45936.25</v>
      </c>
      <c r="U3765" s="12">
        <v>483.05</v>
      </c>
    </row>
    <row r="3766" spans="20:21" x14ac:dyDescent="0.2">
      <c r="T3766" s="10">
        <v>45936.25</v>
      </c>
      <c r="U3766" s="12">
        <v>386</v>
      </c>
    </row>
    <row r="3767" spans="20:21" x14ac:dyDescent="0.2">
      <c r="T3767" s="10">
        <v>45936.25</v>
      </c>
      <c r="U3767" s="12">
        <v>999</v>
      </c>
    </row>
    <row r="3768" spans="20:21" x14ac:dyDescent="0.2">
      <c r="T3768" s="10">
        <v>45936.25</v>
      </c>
      <c r="U3768" s="12">
        <v>180</v>
      </c>
    </row>
    <row r="3769" spans="20:21" x14ac:dyDescent="0.2">
      <c r="T3769" s="10">
        <v>45936.25</v>
      </c>
      <c r="U3769" s="12">
        <v>300</v>
      </c>
    </row>
    <row r="3770" spans="20:21" x14ac:dyDescent="0.2">
      <c r="T3770" s="10">
        <v>45936.25</v>
      </c>
      <c r="U3770" s="12">
        <v>300</v>
      </c>
    </row>
    <row r="3771" spans="20:21" x14ac:dyDescent="0.2">
      <c r="T3771" s="10">
        <v>45936.75</v>
      </c>
      <c r="U3771" s="12">
        <v>302.22000000000003</v>
      </c>
    </row>
    <row r="3772" spans="20:21" x14ac:dyDescent="0.2">
      <c r="T3772" s="10">
        <v>45936.75</v>
      </c>
      <c r="U3772" s="12">
        <v>292.73</v>
      </c>
    </row>
    <row r="3773" spans="20:21" x14ac:dyDescent="0.2">
      <c r="T3773" s="10">
        <v>45936.75</v>
      </c>
      <c r="U3773" s="12">
        <v>258</v>
      </c>
    </row>
    <row r="3774" spans="20:21" x14ac:dyDescent="0.2">
      <c r="T3774" s="10">
        <v>45936.75</v>
      </c>
      <c r="U3774" s="12">
        <v>300</v>
      </c>
    </row>
    <row r="3775" spans="20:21" x14ac:dyDescent="0.2">
      <c r="T3775" s="10">
        <v>45936.75</v>
      </c>
      <c r="U3775" s="12">
        <v>230</v>
      </c>
    </row>
    <row r="3776" spans="20:21" x14ac:dyDescent="0.2">
      <c r="T3776" s="10">
        <v>45936.75</v>
      </c>
      <c r="U3776" s="12">
        <v>300</v>
      </c>
    </row>
    <row r="3777" spans="20:21" x14ac:dyDescent="0.2">
      <c r="T3777" s="10">
        <v>45936.75</v>
      </c>
      <c r="U3777" s="12">
        <v>255</v>
      </c>
    </row>
    <row r="3778" spans="20:21" x14ac:dyDescent="0.2">
      <c r="T3778" s="10">
        <v>45936.75</v>
      </c>
      <c r="U3778" s="12">
        <v>430</v>
      </c>
    </row>
    <row r="3779" spans="20:21" x14ac:dyDescent="0.2">
      <c r="T3779" s="10">
        <v>45936.75</v>
      </c>
      <c r="U3779" s="12">
        <v>219.23</v>
      </c>
    </row>
    <row r="3780" spans="20:21" x14ac:dyDescent="0.2">
      <c r="T3780" s="10">
        <v>45936.75</v>
      </c>
      <c r="U3780" s="12">
        <v>324.95</v>
      </c>
    </row>
    <row r="3781" spans="20:21" x14ac:dyDescent="0.2">
      <c r="T3781" s="10">
        <v>45936.75</v>
      </c>
      <c r="U3781" s="12">
        <v>165</v>
      </c>
    </row>
    <row r="3782" spans="20:21" x14ac:dyDescent="0.2">
      <c r="T3782" s="10">
        <v>45937.25</v>
      </c>
      <c r="U3782" s="12">
        <v>1249</v>
      </c>
    </row>
    <row r="3783" spans="20:21" x14ac:dyDescent="0.2">
      <c r="T3783" s="10">
        <v>45937.25</v>
      </c>
      <c r="U3783" s="12">
        <v>799</v>
      </c>
    </row>
    <row r="3784" spans="20:21" x14ac:dyDescent="0.2">
      <c r="T3784" s="10">
        <v>45937.25</v>
      </c>
      <c r="U3784" s="12">
        <v>1999</v>
      </c>
    </row>
    <row r="3785" spans="20:21" x14ac:dyDescent="0.2">
      <c r="T3785" s="10">
        <v>45937.25</v>
      </c>
      <c r="U3785" s="12">
        <v>160</v>
      </c>
    </row>
    <row r="3786" spans="20:21" x14ac:dyDescent="0.2">
      <c r="T3786" s="10">
        <v>45937.25</v>
      </c>
      <c r="U3786" s="12">
        <v>219</v>
      </c>
    </row>
    <row r="3787" spans="20:21" x14ac:dyDescent="0.2">
      <c r="T3787" s="10">
        <v>45937.25</v>
      </c>
      <c r="U3787" s="12">
        <v>314</v>
      </c>
    </row>
    <row r="3788" spans="20:21" x14ac:dyDescent="0.2">
      <c r="T3788" s="10">
        <v>45937.25</v>
      </c>
      <c r="U3788" s="12">
        <v>495</v>
      </c>
    </row>
    <row r="3789" spans="20:21" x14ac:dyDescent="0.2">
      <c r="T3789" s="10">
        <v>45937.75</v>
      </c>
      <c r="U3789" s="12">
        <v>300</v>
      </c>
    </row>
    <row r="3790" spans="20:21" x14ac:dyDescent="0.2">
      <c r="T3790" s="10">
        <v>45937.75</v>
      </c>
      <c r="U3790" s="12">
        <v>408</v>
      </c>
    </row>
    <row r="3791" spans="20:21" x14ac:dyDescent="0.2">
      <c r="T3791" s="10">
        <v>45937.75</v>
      </c>
      <c r="U3791" s="12">
        <v>160.47</v>
      </c>
    </row>
    <row r="3792" spans="20:21" x14ac:dyDescent="0.2">
      <c r="T3792" s="10">
        <v>45937.75</v>
      </c>
      <c r="U3792" s="12">
        <v>300</v>
      </c>
    </row>
    <row r="3793" spans="20:21" x14ac:dyDescent="0.2">
      <c r="T3793" s="10">
        <v>45937.75</v>
      </c>
      <c r="U3793" s="12">
        <v>314.23</v>
      </c>
    </row>
    <row r="3794" spans="20:21" x14ac:dyDescent="0.2">
      <c r="T3794" s="10">
        <v>45937.75</v>
      </c>
      <c r="U3794" s="12">
        <v>364.98</v>
      </c>
    </row>
    <row r="3795" spans="20:21" x14ac:dyDescent="0.2">
      <c r="T3795" s="10">
        <v>45937.75</v>
      </c>
      <c r="U3795" s="12">
        <v>315</v>
      </c>
    </row>
    <row r="3796" spans="20:21" x14ac:dyDescent="0.2">
      <c r="T3796" s="10">
        <v>45937.75</v>
      </c>
      <c r="U3796" s="12">
        <v>230</v>
      </c>
    </row>
    <row r="3797" spans="20:21" x14ac:dyDescent="0.2">
      <c r="T3797" s="10">
        <v>45937.75</v>
      </c>
      <c r="U3797" s="12">
        <v>180</v>
      </c>
    </row>
    <row r="3798" spans="20:21" x14ac:dyDescent="0.2">
      <c r="T3798" s="10">
        <v>45937.75</v>
      </c>
      <c r="U3798" s="12">
        <v>314.25</v>
      </c>
    </row>
    <row r="3799" spans="20:21" x14ac:dyDescent="0.2">
      <c r="T3799" s="10">
        <v>45937.75</v>
      </c>
      <c r="U3799" s="12">
        <v>258</v>
      </c>
    </row>
    <row r="3800" spans="20:21" x14ac:dyDescent="0.2">
      <c r="T3800" s="10">
        <v>45937.75</v>
      </c>
      <c r="U3800" s="12">
        <v>799</v>
      </c>
    </row>
    <row r="3801" spans="20:21" x14ac:dyDescent="0.2">
      <c r="T3801" s="10">
        <v>45937.75</v>
      </c>
      <c r="U3801" s="12">
        <v>160.26</v>
      </c>
    </row>
    <row r="3802" spans="20:21" x14ac:dyDescent="0.2">
      <c r="T3802" s="10">
        <v>45937.75</v>
      </c>
      <c r="U3802" s="12">
        <v>310</v>
      </c>
    </row>
    <row r="3803" spans="20:21" x14ac:dyDescent="0.2">
      <c r="T3803" s="10">
        <v>45937.75</v>
      </c>
      <c r="U3803" s="12">
        <v>290.54000000000002</v>
      </c>
    </row>
    <row r="3804" spans="20:21" x14ac:dyDescent="0.2">
      <c r="T3804" s="10">
        <v>45938.25</v>
      </c>
      <c r="U3804" s="12">
        <v>174.43</v>
      </c>
    </row>
    <row r="3805" spans="20:21" x14ac:dyDescent="0.2">
      <c r="T3805" s="10">
        <v>45938.25</v>
      </c>
      <c r="U3805" s="12">
        <v>999</v>
      </c>
    </row>
    <row r="3806" spans="20:21" x14ac:dyDescent="0.2">
      <c r="T3806" s="10">
        <v>45938.25</v>
      </c>
      <c r="U3806" s="12">
        <v>227</v>
      </c>
    </row>
    <row r="3807" spans="20:21" x14ac:dyDescent="0.2">
      <c r="T3807" s="10">
        <v>45938.75</v>
      </c>
      <c r="U3807" s="12">
        <v>350.77</v>
      </c>
    </row>
    <row r="3808" spans="20:21" x14ac:dyDescent="0.2">
      <c r="T3808" s="10">
        <v>45938.75</v>
      </c>
      <c r="U3808" s="12">
        <v>524.95000000000005</v>
      </c>
    </row>
    <row r="3809" spans="20:21" x14ac:dyDescent="0.2">
      <c r="T3809" s="10">
        <v>45938.75</v>
      </c>
      <c r="U3809" s="12">
        <v>230</v>
      </c>
    </row>
    <row r="3810" spans="20:21" x14ac:dyDescent="0.2">
      <c r="T3810" s="10">
        <v>45938.75</v>
      </c>
      <c r="U3810" s="12">
        <v>209.2</v>
      </c>
    </row>
    <row r="3811" spans="20:21" x14ac:dyDescent="0.2">
      <c r="T3811" s="10">
        <v>45938.75</v>
      </c>
      <c r="U3811" s="12">
        <v>230</v>
      </c>
    </row>
    <row r="3812" spans="20:21" x14ac:dyDescent="0.2">
      <c r="T3812" s="10">
        <v>45938.75</v>
      </c>
      <c r="U3812" s="12">
        <v>505</v>
      </c>
    </row>
    <row r="3813" spans="20:21" x14ac:dyDescent="0.2">
      <c r="T3813" s="10">
        <v>45938.75</v>
      </c>
      <c r="U3813" s="12">
        <v>314.23</v>
      </c>
    </row>
    <row r="3814" spans="20:21" x14ac:dyDescent="0.2">
      <c r="T3814" s="10">
        <v>45938.75</v>
      </c>
      <c r="U3814" s="12">
        <v>799</v>
      </c>
    </row>
    <row r="3815" spans="20:21" x14ac:dyDescent="0.2">
      <c r="T3815" s="10">
        <v>45938.75</v>
      </c>
      <c r="U3815" s="12">
        <v>344.14</v>
      </c>
    </row>
    <row r="3816" spans="20:21" x14ac:dyDescent="0.2">
      <c r="T3816" s="10">
        <v>45939.25</v>
      </c>
      <c r="U3816" s="12">
        <v>295</v>
      </c>
    </row>
    <row r="3817" spans="20:21" x14ac:dyDescent="0.2">
      <c r="T3817" s="10">
        <v>45939.25</v>
      </c>
      <c r="U3817" s="12">
        <v>248.06</v>
      </c>
    </row>
    <row r="3818" spans="20:21" x14ac:dyDescent="0.2">
      <c r="T3818" s="10">
        <v>45939.25</v>
      </c>
      <c r="U3818" s="12">
        <v>160.47</v>
      </c>
    </row>
    <row r="3819" spans="20:21" x14ac:dyDescent="0.2">
      <c r="T3819" s="10">
        <v>45939.25</v>
      </c>
      <c r="U3819" s="12">
        <v>160</v>
      </c>
    </row>
    <row r="3820" spans="20:21" x14ac:dyDescent="0.2">
      <c r="T3820" s="10">
        <v>45939.75</v>
      </c>
      <c r="U3820" s="12">
        <v>160.47</v>
      </c>
    </row>
    <row r="3821" spans="20:21" x14ac:dyDescent="0.2">
      <c r="T3821" s="10">
        <v>45939.75</v>
      </c>
      <c r="U3821" s="12">
        <v>263.73</v>
      </c>
    </row>
    <row r="3822" spans="20:21" x14ac:dyDescent="0.2">
      <c r="T3822" s="10">
        <v>45939.75</v>
      </c>
      <c r="U3822" s="12">
        <v>192</v>
      </c>
    </row>
    <row r="3823" spans="20:21" x14ac:dyDescent="0.2">
      <c r="T3823" s="10">
        <v>45939.75</v>
      </c>
      <c r="U3823" s="12">
        <v>230</v>
      </c>
    </row>
    <row r="3824" spans="20:21" x14ac:dyDescent="0.2">
      <c r="T3824" s="10">
        <v>45939.75</v>
      </c>
      <c r="U3824" s="12">
        <v>160.47</v>
      </c>
    </row>
    <row r="3825" spans="20:21" x14ac:dyDescent="0.2">
      <c r="T3825" s="10">
        <v>45939.75</v>
      </c>
      <c r="U3825" s="12">
        <v>160.47</v>
      </c>
    </row>
    <row r="3826" spans="20:21" x14ac:dyDescent="0.2">
      <c r="T3826" s="10">
        <v>45939.75</v>
      </c>
      <c r="U3826" s="12">
        <v>160.47</v>
      </c>
    </row>
    <row r="3827" spans="20:21" x14ac:dyDescent="0.2">
      <c r="T3827" s="10">
        <v>45939.75</v>
      </c>
      <c r="U3827" s="12">
        <v>430</v>
      </c>
    </row>
    <row r="3828" spans="20:21" x14ac:dyDescent="0.2">
      <c r="T3828" s="10">
        <v>45939.75</v>
      </c>
      <c r="U3828" s="12">
        <v>211.92</v>
      </c>
    </row>
    <row r="3829" spans="20:21" x14ac:dyDescent="0.2">
      <c r="T3829" s="10">
        <v>45939.75</v>
      </c>
      <c r="U3829" s="12">
        <v>180</v>
      </c>
    </row>
    <row r="3830" spans="20:21" x14ac:dyDescent="0.2">
      <c r="T3830" s="10">
        <v>45939.75</v>
      </c>
      <c r="U3830" s="12">
        <v>273</v>
      </c>
    </row>
    <row r="3831" spans="20:21" x14ac:dyDescent="0.2">
      <c r="T3831" s="10">
        <v>45939.75</v>
      </c>
      <c r="U3831" s="12">
        <v>169.98</v>
      </c>
    </row>
    <row r="3832" spans="20:21" x14ac:dyDescent="0.2">
      <c r="T3832" s="10">
        <v>45939.75</v>
      </c>
      <c r="U3832" s="12">
        <v>153.47</v>
      </c>
    </row>
    <row r="3833" spans="20:21" x14ac:dyDescent="0.2">
      <c r="T3833" s="10">
        <v>45939.75</v>
      </c>
      <c r="U3833" s="12">
        <v>288.60000000000002</v>
      </c>
    </row>
    <row r="3834" spans="20:21" x14ac:dyDescent="0.2">
      <c r="T3834" s="10">
        <v>45939.75</v>
      </c>
      <c r="U3834" s="12">
        <v>186.02</v>
      </c>
    </row>
    <row r="3835" spans="20:21" x14ac:dyDescent="0.2">
      <c r="T3835" s="10">
        <v>45939.75</v>
      </c>
      <c r="U3835" s="12">
        <v>230</v>
      </c>
    </row>
    <row r="3836" spans="20:21" x14ac:dyDescent="0.2">
      <c r="T3836" s="10">
        <v>45939.75</v>
      </c>
      <c r="U3836" s="12">
        <v>144.30000000000001</v>
      </c>
    </row>
    <row r="3837" spans="20:21" x14ac:dyDescent="0.2">
      <c r="T3837" s="10">
        <v>45940.25</v>
      </c>
      <c r="U3837" s="12">
        <v>294</v>
      </c>
    </row>
    <row r="3838" spans="20:21" x14ac:dyDescent="0.2">
      <c r="T3838" s="10">
        <v>45940.25</v>
      </c>
      <c r="U3838" s="12">
        <v>230</v>
      </c>
    </row>
    <row r="3839" spans="20:21" x14ac:dyDescent="0.2">
      <c r="T3839" s="10">
        <v>45940.25</v>
      </c>
      <c r="U3839" s="12">
        <v>160</v>
      </c>
    </row>
    <row r="3840" spans="20:21" x14ac:dyDescent="0.2">
      <c r="T3840" s="10">
        <v>45940.25</v>
      </c>
      <c r="U3840" s="12">
        <v>241</v>
      </c>
    </row>
    <row r="3841" spans="20:21" x14ac:dyDescent="0.2">
      <c r="T3841" s="10">
        <v>45940.25</v>
      </c>
      <c r="U3841" s="12">
        <v>280</v>
      </c>
    </row>
    <row r="3842" spans="20:21" x14ac:dyDescent="0.2">
      <c r="T3842" s="10">
        <v>45940.25</v>
      </c>
      <c r="U3842" s="12">
        <v>160.47</v>
      </c>
    </row>
    <row r="3843" spans="20:21" x14ac:dyDescent="0.2">
      <c r="T3843" s="10">
        <v>45940.25</v>
      </c>
      <c r="U3843" s="12">
        <v>209</v>
      </c>
    </row>
    <row r="3844" spans="20:21" x14ac:dyDescent="0.2">
      <c r="T3844" s="10">
        <v>45940.75</v>
      </c>
      <c r="U3844" s="12">
        <v>999</v>
      </c>
    </row>
    <row r="3845" spans="20:21" x14ac:dyDescent="0.2">
      <c r="T3845" s="10">
        <v>45940.75</v>
      </c>
      <c r="U3845" s="12">
        <v>474.9</v>
      </c>
    </row>
    <row r="3846" spans="20:21" x14ac:dyDescent="0.2">
      <c r="T3846" s="10">
        <v>45940.75</v>
      </c>
      <c r="U3846" s="12">
        <v>160.47</v>
      </c>
    </row>
    <row r="3847" spans="20:21" x14ac:dyDescent="0.2">
      <c r="T3847" s="10">
        <v>45940.75</v>
      </c>
      <c r="U3847" s="12">
        <v>283.33</v>
      </c>
    </row>
    <row r="3848" spans="20:21" x14ac:dyDescent="0.2">
      <c r="T3848" s="10">
        <v>45940.75</v>
      </c>
      <c r="U3848" s="12">
        <v>300</v>
      </c>
    </row>
    <row r="3849" spans="20:21" x14ac:dyDescent="0.2">
      <c r="T3849" s="10">
        <v>45940.75</v>
      </c>
      <c r="U3849" s="12">
        <v>300</v>
      </c>
    </row>
    <row r="3850" spans="20:21" x14ac:dyDescent="0.2">
      <c r="T3850" s="10">
        <v>45940.75</v>
      </c>
      <c r="U3850" s="12">
        <v>226.54</v>
      </c>
    </row>
    <row r="3851" spans="20:21" x14ac:dyDescent="0.2">
      <c r="T3851" s="10">
        <v>45940.75</v>
      </c>
      <c r="U3851" s="12">
        <v>392.48</v>
      </c>
    </row>
    <row r="3852" spans="20:21" x14ac:dyDescent="0.2">
      <c r="T3852" s="10">
        <v>45940.75</v>
      </c>
      <c r="U3852" s="12">
        <v>219.23</v>
      </c>
    </row>
    <row r="3853" spans="20:21" x14ac:dyDescent="0.2">
      <c r="T3853" s="10">
        <v>45940.75</v>
      </c>
      <c r="U3853" s="12">
        <v>180</v>
      </c>
    </row>
    <row r="3854" spans="20:21" x14ac:dyDescent="0.2">
      <c r="T3854" s="10">
        <v>45940.75</v>
      </c>
      <c r="U3854" s="12">
        <v>230</v>
      </c>
    </row>
    <row r="3855" spans="20:21" x14ac:dyDescent="0.2">
      <c r="T3855" s="10">
        <v>45940.75</v>
      </c>
      <c r="U3855" s="12">
        <v>300</v>
      </c>
    </row>
    <row r="3856" spans="20:21" x14ac:dyDescent="0.2">
      <c r="T3856" s="10">
        <v>45940.75</v>
      </c>
      <c r="U3856" s="12">
        <v>219.23</v>
      </c>
    </row>
    <row r="3857" spans="20:21" x14ac:dyDescent="0.2">
      <c r="T3857" s="10">
        <v>45940.75</v>
      </c>
      <c r="U3857" s="12">
        <v>219.23</v>
      </c>
    </row>
    <row r="3858" spans="20:21" x14ac:dyDescent="0.2">
      <c r="T3858" s="10">
        <v>45941.25</v>
      </c>
      <c r="U3858" s="12">
        <v>160</v>
      </c>
    </row>
    <row r="3859" spans="20:21" x14ac:dyDescent="0.2">
      <c r="T3859" s="10">
        <v>45941.25</v>
      </c>
      <c r="U3859" s="12">
        <v>375</v>
      </c>
    </row>
    <row r="3860" spans="20:21" x14ac:dyDescent="0.2">
      <c r="T3860" s="10">
        <v>45941.25</v>
      </c>
      <c r="U3860" s="12">
        <v>160.47</v>
      </c>
    </row>
    <row r="3861" spans="20:21" x14ac:dyDescent="0.2">
      <c r="T3861" s="10">
        <v>45941.25</v>
      </c>
      <c r="U3861" s="12">
        <v>227.33</v>
      </c>
    </row>
    <row r="3862" spans="20:21" x14ac:dyDescent="0.2">
      <c r="T3862" s="10">
        <v>45941.25</v>
      </c>
      <c r="U3862" s="12">
        <v>690</v>
      </c>
    </row>
    <row r="3863" spans="20:21" x14ac:dyDescent="0.2">
      <c r="T3863" s="10">
        <v>45941.25</v>
      </c>
      <c r="U3863" s="12">
        <v>161</v>
      </c>
    </row>
    <row r="3864" spans="20:21" x14ac:dyDescent="0.2">
      <c r="T3864" s="10">
        <v>45941.25</v>
      </c>
      <c r="U3864" s="12">
        <v>192</v>
      </c>
    </row>
    <row r="3865" spans="20:21" x14ac:dyDescent="0.2">
      <c r="T3865" s="10">
        <v>45941.75</v>
      </c>
      <c r="U3865" s="12">
        <v>799</v>
      </c>
    </row>
    <row r="3866" spans="20:21" x14ac:dyDescent="0.2">
      <c r="T3866" s="10">
        <v>45941.75</v>
      </c>
      <c r="U3866" s="12">
        <v>320</v>
      </c>
    </row>
    <row r="3867" spans="20:21" x14ac:dyDescent="0.2">
      <c r="T3867" s="10">
        <v>45941.75</v>
      </c>
      <c r="U3867" s="12">
        <v>300</v>
      </c>
    </row>
    <row r="3868" spans="20:21" x14ac:dyDescent="0.2">
      <c r="T3868" s="10">
        <v>45941.75</v>
      </c>
      <c r="U3868" s="12">
        <v>283.33</v>
      </c>
    </row>
    <row r="3869" spans="20:21" x14ac:dyDescent="0.2">
      <c r="T3869" s="10">
        <v>45941.75</v>
      </c>
      <c r="U3869" s="12">
        <v>273</v>
      </c>
    </row>
    <row r="3870" spans="20:21" x14ac:dyDescent="0.2">
      <c r="T3870" s="10">
        <v>45941.75</v>
      </c>
      <c r="U3870" s="12">
        <v>310</v>
      </c>
    </row>
    <row r="3871" spans="20:21" x14ac:dyDescent="0.2">
      <c r="T3871" s="10">
        <v>45941.75</v>
      </c>
      <c r="U3871" s="12">
        <v>300</v>
      </c>
    </row>
    <row r="3872" spans="20:21" x14ac:dyDescent="0.2">
      <c r="T3872" s="10">
        <v>45941.75</v>
      </c>
      <c r="U3872" s="12">
        <v>291</v>
      </c>
    </row>
    <row r="3873" spans="20:21" x14ac:dyDescent="0.2">
      <c r="T3873" s="10">
        <v>45941.75</v>
      </c>
      <c r="U3873" s="12">
        <v>300</v>
      </c>
    </row>
    <row r="3874" spans="20:21" x14ac:dyDescent="0.2">
      <c r="T3874" s="10">
        <v>45941.75</v>
      </c>
      <c r="U3874" s="12">
        <v>160.47</v>
      </c>
    </row>
    <row r="3875" spans="20:21" x14ac:dyDescent="0.2">
      <c r="T3875" s="10">
        <v>45941.75</v>
      </c>
      <c r="U3875" s="12">
        <v>134.4</v>
      </c>
    </row>
    <row r="3876" spans="20:21" x14ac:dyDescent="0.2">
      <c r="T3876" s="10">
        <v>45941.75</v>
      </c>
      <c r="U3876" s="12">
        <v>298.73</v>
      </c>
    </row>
    <row r="3877" spans="20:21" x14ac:dyDescent="0.2">
      <c r="T3877" s="10">
        <v>45941.75</v>
      </c>
      <c r="U3877" s="12">
        <v>180</v>
      </c>
    </row>
    <row r="3878" spans="20:21" x14ac:dyDescent="0.2">
      <c r="T3878" s="10">
        <v>45941.75</v>
      </c>
      <c r="U3878" s="12">
        <v>489.5</v>
      </c>
    </row>
    <row r="3879" spans="20:21" x14ac:dyDescent="0.2">
      <c r="T3879" s="10">
        <v>45941.75</v>
      </c>
      <c r="U3879" s="12">
        <v>282.83999999999997</v>
      </c>
    </row>
    <row r="3880" spans="20:21" x14ac:dyDescent="0.2">
      <c r="T3880" s="10">
        <v>45941.75</v>
      </c>
      <c r="U3880" s="12">
        <v>258</v>
      </c>
    </row>
    <row r="3881" spans="20:21" x14ac:dyDescent="0.2">
      <c r="T3881" s="10">
        <v>45942.25</v>
      </c>
      <c r="U3881" s="12">
        <v>280</v>
      </c>
    </row>
    <row r="3882" spans="20:21" x14ac:dyDescent="0.2">
      <c r="T3882" s="10">
        <v>45942.25</v>
      </c>
      <c r="U3882" s="12">
        <v>384</v>
      </c>
    </row>
    <row r="3883" spans="20:21" x14ac:dyDescent="0.2">
      <c r="T3883" s="10">
        <v>45942.25</v>
      </c>
      <c r="U3883" s="12">
        <v>209</v>
      </c>
    </row>
    <row r="3884" spans="20:21" x14ac:dyDescent="0.2">
      <c r="T3884" s="10">
        <v>45942.25</v>
      </c>
      <c r="U3884" s="12">
        <v>314</v>
      </c>
    </row>
    <row r="3885" spans="20:21" x14ac:dyDescent="0.2">
      <c r="T3885" s="10">
        <v>45942.25</v>
      </c>
      <c r="U3885" s="12">
        <v>999</v>
      </c>
    </row>
    <row r="3886" spans="20:21" x14ac:dyDescent="0.2">
      <c r="T3886" s="10">
        <v>45942.25</v>
      </c>
      <c r="U3886" s="12">
        <v>228</v>
      </c>
    </row>
    <row r="3887" spans="20:21" x14ac:dyDescent="0.2">
      <c r="T3887" s="10">
        <v>45942.25</v>
      </c>
      <c r="U3887" s="12">
        <v>180</v>
      </c>
    </row>
    <row r="3888" spans="20:21" x14ac:dyDescent="0.2">
      <c r="T3888" s="10">
        <v>45942.25</v>
      </c>
      <c r="U3888" s="12">
        <v>160.47</v>
      </c>
    </row>
    <row r="3889" spans="20:21" x14ac:dyDescent="0.2">
      <c r="T3889" s="10">
        <v>45942.25</v>
      </c>
      <c r="U3889" s="12">
        <v>160</v>
      </c>
    </row>
    <row r="3890" spans="20:21" x14ac:dyDescent="0.2">
      <c r="T3890" s="10">
        <v>45942.25</v>
      </c>
      <c r="U3890" s="12">
        <v>178.16</v>
      </c>
    </row>
    <row r="3891" spans="20:21" x14ac:dyDescent="0.2">
      <c r="T3891" s="10">
        <v>45942.25</v>
      </c>
      <c r="U3891" s="12">
        <v>300</v>
      </c>
    </row>
    <row r="3892" spans="20:21" x14ac:dyDescent="0.2">
      <c r="T3892" s="10">
        <v>45942.25</v>
      </c>
      <c r="U3892" s="12">
        <v>230</v>
      </c>
    </row>
    <row r="3893" spans="20:21" x14ac:dyDescent="0.2">
      <c r="T3893" s="10">
        <v>45942.75</v>
      </c>
      <c r="U3893" s="12">
        <v>799</v>
      </c>
    </row>
    <row r="3894" spans="20:21" x14ac:dyDescent="0.2">
      <c r="T3894" s="10">
        <v>45942.75</v>
      </c>
      <c r="U3894" s="12">
        <v>192</v>
      </c>
    </row>
    <row r="3895" spans="20:21" x14ac:dyDescent="0.2">
      <c r="T3895" s="10">
        <v>45942.75</v>
      </c>
      <c r="U3895" s="12">
        <v>279</v>
      </c>
    </row>
    <row r="3896" spans="20:21" x14ac:dyDescent="0.2">
      <c r="T3896" s="10">
        <v>45942.75</v>
      </c>
      <c r="U3896" s="12">
        <v>430</v>
      </c>
    </row>
    <row r="3897" spans="20:21" x14ac:dyDescent="0.2">
      <c r="T3897" s="10">
        <v>45942.75</v>
      </c>
      <c r="U3897" s="12">
        <v>273.73</v>
      </c>
    </row>
    <row r="3898" spans="20:21" x14ac:dyDescent="0.2">
      <c r="T3898" s="10">
        <v>45942.75</v>
      </c>
      <c r="U3898" s="12">
        <v>430</v>
      </c>
    </row>
    <row r="3899" spans="20:21" x14ac:dyDescent="0.2">
      <c r="T3899" s="10">
        <v>45942.75</v>
      </c>
      <c r="U3899" s="12">
        <v>160.47</v>
      </c>
    </row>
    <row r="3900" spans="20:21" x14ac:dyDescent="0.2">
      <c r="T3900" s="10">
        <v>45942.75</v>
      </c>
      <c r="U3900" s="12">
        <v>230</v>
      </c>
    </row>
    <row r="3901" spans="20:21" x14ac:dyDescent="0.2">
      <c r="T3901" s="10">
        <v>45942.75</v>
      </c>
      <c r="U3901" s="12">
        <v>354.42</v>
      </c>
    </row>
    <row r="3902" spans="20:21" x14ac:dyDescent="0.2">
      <c r="T3902" s="10">
        <v>45942.75</v>
      </c>
      <c r="U3902" s="12">
        <v>430</v>
      </c>
    </row>
    <row r="3903" spans="20:21" x14ac:dyDescent="0.2">
      <c r="T3903" s="10">
        <v>45942.75</v>
      </c>
      <c r="U3903" s="12">
        <v>449.94</v>
      </c>
    </row>
    <row r="3904" spans="20:21" x14ac:dyDescent="0.2">
      <c r="T3904" s="10">
        <v>45943.25</v>
      </c>
      <c r="U3904" s="12">
        <v>483.05</v>
      </c>
    </row>
    <row r="3905" spans="20:21" x14ac:dyDescent="0.2">
      <c r="T3905" s="10">
        <v>45943.25</v>
      </c>
      <c r="U3905" s="12">
        <v>180</v>
      </c>
    </row>
    <row r="3906" spans="20:21" x14ac:dyDescent="0.2">
      <c r="T3906" s="10">
        <v>45943.25</v>
      </c>
      <c r="U3906" s="12">
        <v>161</v>
      </c>
    </row>
    <row r="3907" spans="20:21" x14ac:dyDescent="0.2">
      <c r="T3907" s="10">
        <v>45943.25</v>
      </c>
      <c r="U3907" s="12">
        <v>147</v>
      </c>
    </row>
    <row r="3908" spans="20:21" x14ac:dyDescent="0.2">
      <c r="T3908" s="10">
        <v>45943.25</v>
      </c>
      <c r="U3908" s="12">
        <v>220</v>
      </c>
    </row>
    <row r="3909" spans="20:21" x14ac:dyDescent="0.2">
      <c r="T3909" s="10">
        <v>45943.25</v>
      </c>
      <c r="U3909" s="12">
        <v>300</v>
      </c>
    </row>
    <row r="3910" spans="20:21" x14ac:dyDescent="0.2">
      <c r="T3910" s="10">
        <v>45943.25</v>
      </c>
      <c r="U3910" s="12">
        <v>264</v>
      </c>
    </row>
    <row r="3911" spans="20:21" x14ac:dyDescent="0.2">
      <c r="T3911" s="10">
        <v>45943.25</v>
      </c>
      <c r="U3911" s="12">
        <v>249.03</v>
      </c>
    </row>
    <row r="3912" spans="20:21" x14ac:dyDescent="0.2">
      <c r="T3912" s="10">
        <v>45943.25</v>
      </c>
      <c r="U3912" s="12">
        <v>180</v>
      </c>
    </row>
    <row r="3913" spans="20:21" x14ac:dyDescent="0.2">
      <c r="T3913" s="10">
        <v>45943.75</v>
      </c>
      <c r="U3913" s="12">
        <v>302.22000000000003</v>
      </c>
    </row>
    <row r="3914" spans="20:21" x14ac:dyDescent="0.2">
      <c r="T3914" s="10">
        <v>45943.75</v>
      </c>
      <c r="U3914" s="12">
        <v>292.73</v>
      </c>
    </row>
    <row r="3915" spans="20:21" x14ac:dyDescent="0.2">
      <c r="T3915" s="10">
        <v>45943.75</v>
      </c>
      <c r="U3915" s="12">
        <v>258</v>
      </c>
    </row>
    <row r="3916" spans="20:21" x14ac:dyDescent="0.2">
      <c r="T3916" s="10">
        <v>45943.75</v>
      </c>
      <c r="U3916" s="12">
        <v>300</v>
      </c>
    </row>
    <row r="3917" spans="20:21" x14ac:dyDescent="0.2">
      <c r="T3917" s="10">
        <v>45943.75</v>
      </c>
      <c r="U3917" s="12">
        <v>230</v>
      </c>
    </row>
    <row r="3918" spans="20:21" x14ac:dyDescent="0.2">
      <c r="T3918" s="10">
        <v>45943.75</v>
      </c>
      <c r="U3918" s="12">
        <v>300</v>
      </c>
    </row>
    <row r="3919" spans="20:21" x14ac:dyDescent="0.2">
      <c r="T3919" s="10">
        <v>45943.75</v>
      </c>
      <c r="U3919" s="12">
        <v>255</v>
      </c>
    </row>
    <row r="3920" spans="20:21" x14ac:dyDescent="0.2">
      <c r="T3920" s="10">
        <v>45943.75</v>
      </c>
      <c r="U3920" s="12">
        <v>430</v>
      </c>
    </row>
    <row r="3921" spans="20:21" x14ac:dyDescent="0.2">
      <c r="T3921" s="10">
        <v>45943.75</v>
      </c>
      <c r="U3921" s="12">
        <v>219.23</v>
      </c>
    </row>
    <row r="3922" spans="20:21" x14ac:dyDescent="0.2">
      <c r="T3922" s="10">
        <v>45943.75</v>
      </c>
      <c r="U3922" s="12">
        <v>324.95</v>
      </c>
    </row>
    <row r="3923" spans="20:21" x14ac:dyDescent="0.2">
      <c r="T3923" s="10">
        <v>45943.75</v>
      </c>
      <c r="U3923" s="12">
        <v>165</v>
      </c>
    </row>
    <row r="3924" spans="20:21" x14ac:dyDescent="0.2">
      <c r="T3924" s="10">
        <v>45944.25</v>
      </c>
      <c r="U3924" s="12">
        <v>309</v>
      </c>
    </row>
    <row r="3925" spans="20:21" x14ac:dyDescent="0.2">
      <c r="T3925" s="10">
        <v>45944.25</v>
      </c>
      <c r="U3925" s="12">
        <v>223</v>
      </c>
    </row>
    <row r="3926" spans="20:21" x14ac:dyDescent="0.2">
      <c r="T3926" s="10">
        <v>45944.25</v>
      </c>
      <c r="U3926" s="12">
        <v>390</v>
      </c>
    </row>
    <row r="3927" spans="20:21" x14ac:dyDescent="0.2">
      <c r="T3927" s="10">
        <v>45944.25</v>
      </c>
      <c r="U3927" s="12">
        <v>230</v>
      </c>
    </row>
    <row r="3928" spans="20:21" x14ac:dyDescent="0.2">
      <c r="T3928" s="10">
        <v>45944.25</v>
      </c>
      <c r="U3928" s="12">
        <v>314</v>
      </c>
    </row>
    <row r="3929" spans="20:21" x14ac:dyDescent="0.2">
      <c r="T3929" s="10">
        <v>45944.25</v>
      </c>
      <c r="U3929" s="12">
        <v>316.27999999999997</v>
      </c>
    </row>
    <row r="3930" spans="20:21" x14ac:dyDescent="0.2">
      <c r="T3930" s="10">
        <v>45944.25</v>
      </c>
      <c r="U3930" s="12">
        <v>219.23</v>
      </c>
    </row>
    <row r="3931" spans="20:21" x14ac:dyDescent="0.2">
      <c r="T3931" s="10">
        <v>45944.75</v>
      </c>
      <c r="U3931" s="12">
        <v>300</v>
      </c>
    </row>
    <row r="3932" spans="20:21" x14ac:dyDescent="0.2">
      <c r="T3932" s="10">
        <v>45944.75</v>
      </c>
      <c r="U3932" s="12">
        <v>408</v>
      </c>
    </row>
    <row r="3933" spans="20:21" x14ac:dyDescent="0.2">
      <c r="T3933" s="10">
        <v>45944.75</v>
      </c>
      <c r="U3933" s="12">
        <v>160.47</v>
      </c>
    </row>
    <row r="3934" spans="20:21" x14ac:dyDescent="0.2">
      <c r="T3934" s="10">
        <v>45944.75</v>
      </c>
      <c r="U3934" s="12">
        <v>300</v>
      </c>
    </row>
    <row r="3935" spans="20:21" x14ac:dyDescent="0.2">
      <c r="T3935" s="10">
        <v>45944.75</v>
      </c>
      <c r="U3935" s="12">
        <v>314.23</v>
      </c>
    </row>
    <row r="3936" spans="20:21" x14ac:dyDescent="0.2">
      <c r="T3936" s="10">
        <v>45944.75</v>
      </c>
      <c r="U3936" s="12">
        <v>364.98</v>
      </c>
    </row>
    <row r="3937" spans="20:21" x14ac:dyDescent="0.2">
      <c r="T3937" s="10">
        <v>45944.75</v>
      </c>
      <c r="U3937" s="12">
        <v>315</v>
      </c>
    </row>
    <row r="3938" spans="20:21" x14ac:dyDescent="0.2">
      <c r="T3938" s="10">
        <v>45944.75</v>
      </c>
      <c r="U3938" s="12">
        <v>230</v>
      </c>
    </row>
    <row r="3939" spans="20:21" x14ac:dyDescent="0.2">
      <c r="T3939" s="10">
        <v>45944.75</v>
      </c>
      <c r="U3939" s="12">
        <v>180</v>
      </c>
    </row>
    <row r="3940" spans="20:21" x14ac:dyDescent="0.2">
      <c r="T3940" s="10">
        <v>45944.75</v>
      </c>
      <c r="U3940" s="12">
        <v>258</v>
      </c>
    </row>
    <row r="3941" spans="20:21" x14ac:dyDescent="0.2">
      <c r="T3941" s="10">
        <v>45944.75</v>
      </c>
      <c r="U3941" s="12">
        <v>300</v>
      </c>
    </row>
    <row r="3942" spans="20:21" x14ac:dyDescent="0.2">
      <c r="T3942" s="10">
        <v>45944.75</v>
      </c>
      <c r="U3942" s="12">
        <v>160.26</v>
      </c>
    </row>
    <row r="3943" spans="20:21" x14ac:dyDescent="0.2">
      <c r="T3943" s="10">
        <v>45944.75</v>
      </c>
      <c r="U3943" s="12">
        <v>310</v>
      </c>
    </row>
    <row r="3944" spans="20:21" x14ac:dyDescent="0.2">
      <c r="T3944" s="10">
        <v>45944.75</v>
      </c>
      <c r="U3944" s="12">
        <v>290.54000000000002</v>
      </c>
    </row>
    <row r="3945" spans="20:21" x14ac:dyDescent="0.2">
      <c r="T3945" s="10">
        <v>45945.25</v>
      </c>
      <c r="U3945" s="12">
        <v>160</v>
      </c>
    </row>
    <row r="3946" spans="20:21" x14ac:dyDescent="0.2">
      <c r="T3946" s="10">
        <v>45945.25</v>
      </c>
      <c r="U3946" s="12">
        <v>219</v>
      </c>
    </row>
    <row r="3947" spans="20:21" x14ac:dyDescent="0.2">
      <c r="T3947" s="10">
        <v>45945.25</v>
      </c>
      <c r="U3947" s="12">
        <v>295</v>
      </c>
    </row>
    <row r="3948" spans="20:21" x14ac:dyDescent="0.2">
      <c r="T3948" s="10">
        <v>45945.25</v>
      </c>
      <c r="U3948" s="12">
        <v>400</v>
      </c>
    </row>
    <row r="3949" spans="20:21" x14ac:dyDescent="0.2">
      <c r="T3949" s="10">
        <v>45945.25</v>
      </c>
      <c r="U3949" s="12">
        <v>383.58</v>
      </c>
    </row>
    <row r="3950" spans="20:21" x14ac:dyDescent="0.2">
      <c r="T3950" s="10">
        <v>45945.25</v>
      </c>
      <c r="U3950" s="12">
        <v>492.37</v>
      </c>
    </row>
    <row r="3951" spans="20:21" x14ac:dyDescent="0.2">
      <c r="T3951" s="10">
        <v>45945.25</v>
      </c>
      <c r="U3951" s="12">
        <v>208.53</v>
      </c>
    </row>
    <row r="3952" spans="20:21" x14ac:dyDescent="0.2">
      <c r="T3952" s="10">
        <v>45945.25</v>
      </c>
      <c r="U3952" s="12">
        <v>208.53</v>
      </c>
    </row>
    <row r="3953" spans="20:21" x14ac:dyDescent="0.2">
      <c r="T3953" s="10">
        <v>45945.25</v>
      </c>
      <c r="U3953" s="12">
        <v>799</v>
      </c>
    </row>
    <row r="3954" spans="20:21" x14ac:dyDescent="0.2">
      <c r="T3954" s="10">
        <v>45945.75</v>
      </c>
      <c r="U3954" s="12">
        <v>200</v>
      </c>
    </row>
    <row r="3955" spans="20:21" x14ac:dyDescent="0.2">
      <c r="T3955" s="10">
        <v>45945.75</v>
      </c>
      <c r="U3955" s="12">
        <v>350.77</v>
      </c>
    </row>
    <row r="3956" spans="20:21" x14ac:dyDescent="0.2">
      <c r="T3956" s="10">
        <v>45945.75</v>
      </c>
      <c r="U3956" s="12">
        <v>524.95000000000005</v>
      </c>
    </row>
    <row r="3957" spans="20:21" x14ac:dyDescent="0.2">
      <c r="T3957" s="10">
        <v>45945.75</v>
      </c>
      <c r="U3957" s="12">
        <v>230</v>
      </c>
    </row>
    <row r="3958" spans="20:21" x14ac:dyDescent="0.2">
      <c r="T3958" s="10">
        <v>45945.75</v>
      </c>
      <c r="U3958" s="12">
        <v>209.2</v>
      </c>
    </row>
    <row r="3959" spans="20:21" x14ac:dyDescent="0.2">
      <c r="T3959" s="10">
        <v>45945.75</v>
      </c>
      <c r="U3959" s="12">
        <v>230</v>
      </c>
    </row>
    <row r="3960" spans="20:21" x14ac:dyDescent="0.2">
      <c r="T3960" s="10">
        <v>45945.75</v>
      </c>
      <c r="U3960" s="12">
        <v>505</v>
      </c>
    </row>
    <row r="3961" spans="20:21" x14ac:dyDescent="0.2">
      <c r="T3961" s="10">
        <v>45945.75</v>
      </c>
      <c r="U3961" s="12">
        <v>314.23</v>
      </c>
    </row>
    <row r="3962" spans="20:21" x14ac:dyDescent="0.2">
      <c r="T3962" s="10">
        <v>45945.75</v>
      </c>
      <c r="U3962" s="12">
        <v>192</v>
      </c>
    </row>
    <row r="3963" spans="20:21" x14ac:dyDescent="0.2">
      <c r="T3963" s="10">
        <v>45945.75</v>
      </c>
      <c r="U3963" s="12">
        <v>344.14</v>
      </c>
    </row>
    <row r="3964" spans="20:21" x14ac:dyDescent="0.2">
      <c r="T3964" s="10">
        <v>45946.25</v>
      </c>
      <c r="U3964" s="12">
        <v>280.79000000000002</v>
      </c>
    </row>
    <row r="3965" spans="20:21" x14ac:dyDescent="0.2">
      <c r="T3965" s="10">
        <v>45946.25</v>
      </c>
      <c r="U3965" s="12">
        <v>248</v>
      </c>
    </row>
    <row r="3966" spans="20:21" x14ac:dyDescent="0.2">
      <c r="T3966" s="10">
        <v>45946.25</v>
      </c>
      <c r="U3966" s="12">
        <v>134.38</v>
      </c>
    </row>
    <row r="3967" spans="20:21" x14ac:dyDescent="0.2">
      <c r="T3967" s="10">
        <v>45946.25</v>
      </c>
      <c r="U3967" s="12">
        <v>386</v>
      </c>
    </row>
    <row r="3968" spans="20:21" x14ac:dyDescent="0.2">
      <c r="T3968" s="10">
        <v>45946.25</v>
      </c>
      <c r="U3968" s="12">
        <v>495</v>
      </c>
    </row>
    <row r="3969" spans="20:21" x14ac:dyDescent="0.2">
      <c r="T3969" s="10">
        <v>45946.25</v>
      </c>
      <c r="U3969" s="12">
        <v>300</v>
      </c>
    </row>
    <row r="3970" spans="20:21" x14ac:dyDescent="0.2">
      <c r="T3970" s="10">
        <v>45946.75</v>
      </c>
      <c r="U3970" s="12">
        <v>160.47</v>
      </c>
    </row>
    <row r="3971" spans="20:21" x14ac:dyDescent="0.2">
      <c r="T3971" s="10">
        <v>45946.75</v>
      </c>
      <c r="U3971" s="12">
        <v>263.73</v>
      </c>
    </row>
    <row r="3972" spans="20:21" x14ac:dyDescent="0.2">
      <c r="T3972" s="10">
        <v>45946.75</v>
      </c>
      <c r="U3972" s="12">
        <v>192</v>
      </c>
    </row>
    <row r="3973" spans="20:21" x14ac:dyDescent="0.2">
      <c r="T3973" s="10">
        <v>45946.75</v>
      </c>
      <c r="U3973" s="12">
        <v>230</v>
      </c>
    </row>
    <row r="3974" spans="20:21" x14ac:dyDescent="0.2">
      <c r="T3974" s="10">
        <v>45946.75</v>
      </c>
      <c r="U3974" s="12">
        <v>160.47</v>
      </c>
    </row>
    <row r="3975" spans="20:21" x14ac:dyDescent="0.2">
      <c r="T3975" s="10">
        <v>45946.75</v>
      </c>
      <c r="U3975" s="12">
        <v>160.47</v>
      </c>
    </row>
    <row r="3976" spans="20:21" x14ac:dyDescent="0.2">
      <c r="T3976" s="10">
        <v>45946.75</v>
      </c>
      <c r="U3976" s="12">
        <v>160.47</v>
      </c>
    </row>
    <row r="3977" spans="20:21" x14ac:dyDescent="0.2">
      <c r="T3977" s="10">
        <v>45946.75</v>
      </c>
      <c r="U3977" s="12">
        <v>430</v>
      </c>
    </row>
    <row r="3978" spans="20:21" x14ac:dyDescent="0.2">
      <c r="T3978" s="10">
        <v>45946.75</v>
      </c>
      <c r="U3978" s="12">
        <v>211.92</v>
      </c>
    </row>
    <row r="3979" spans="20:21" x14ac:dyDescent="0.2">
      <c r="T3979" s="10">
        <v>45946.75</v>
      </c>
      <c r="U3979" s="12">
        <v>180</v>
      </c>
    </row>
    <row r="3980" spans="20:21" x14ac:dyDescent="0.2">
      <c r="T3980" s="10">
        <v>45946.75</v>
      </c>
      <c r="U3980" s="12">
        <v>273</v>
      </c>
    </row>
    <row r="3981" spans="20:21" x14ac:dyDescent="0.2">
      <c r="T3981" s="10">
        <v>45946.75</v>
      </c>
      <c r="U3981" s="12">
        <v>169.98</v>
      </c>
    </row>
    <row r="3982" spans="20:21" x14ac:dyDescent="0.2">
      <c r="T3982" s="10">
        <v>45946.75</v>
      </c>
      <c r="U3982" s="12">
        <v>153.47</v>
      </c>
    </row>
    <row r="3983" spans="20:21" x14ac:dyDescent="0.2">
      <c r="T3983" s="10">
        <v>45946.75</v>
      </c>
      <c r="U3983" s="12">
        <v>288.60000000000002</v>
      </c>
    </row>
    <row r="3984" spans="20:21" x14ac:dyDescent="0.2">
      <c r="T3984" s="10">
        <v>45946.75</v>
      </c>
      <c r="U3984" s="12">
        <v>186.02</v>
      </c>
    </row>
    <row r="3985" spans="20:21" x14ac:dyDescent="0.2">
      <c r="T3985" s="10">
        <v>45946.75</v>
      </c>
      <c r="U3985" s="12">
        <v>230</v>
      </c>
    </row>
    <row r="3986" spans="20:21" x14ac:dyDescent="0.2">
      <c r="T3986" s="10">
        <v>45946.75</v>
      </c>
      <c r="U3986" s="12">
        <v>144.30000000000001</v>
      </c>
    </row>
    <row r="3987" spans="20:21" x14ac:dyDescent="0.2">
      <c r="T3987" s="10">
        <v>45947.25</v>
      </c>
      <c r="U3987" s="12">
        <v>284</v>
      </c>
    </row>
    <row r="3988" spans="20:21" x14ac:dyDescent="0.2">
      <c r="T3988" s="10">
        <v>45947.25</v>
      </c>
      <c r="U3988" s="12">
        <v>230</v>
      </c>
    </row>
    <row r="3989" spans="20:21" x14ac:dyDescent="0.2">
      <c r="T3989" s="10">
        <v>45947.25</v>
      </c>
      <c r="U3989" s="12">
        <v>160</v>
      </c>
    </row>
    <row r="3990" spans="20:21" x14ac:dyDescent="0.2">
      <c r="T3990" s="10">
        <v>45947.25</v>
      </c>
      <c r="U3990" s="12">
        <v>160.47</v>
      </c>
    </row>
    <row r="3991" spans="20:21" x14ac:dyDescent="0.2">
      <c r="T3991" s="10">
        <v>45947.25</v>
      </c>
      <c r="U3991" s="12">
        <v>160.47</v>
      </c>
    </row>
    <row r="3992" spans="20:21" x14ac:dyDescent="0.2">
      <c r="T3992" s="10">
        <v>45947.75</v>
      </c>
      <c r="U3992" s="12">
        <v>258</v>
      </c>
    </row>
    <row r="3993" spans="20:21" x14ac:dyDescent="0.2">
      <c r="T3993" s="10">
        <v>45947.75</v>
      </c>
      <c r="U3993" s="12">
        <v>474.9</v>
      </c>
    </row>
    <row r="3994" spans="20:21" x14ac:dyDescent="0.2">
      <c r="T3994" s="10">
        <v>45947.75</v>
      </c>
      <c r="U3994" s="12">
        <v>160.47</v>
      </c>
    </row>
    <row r="3995" spans="20:21" x14ac:dyDescent="0.2">
      <c r="T3995" s="10">
        <v>45947.75</v>
      </c>
      <c r="U3995" s="12">
        <v>283.33</v>
      </c>
    </row>
    <row r="3996" spans="20:21" x14ac:dyDescent="0.2">
      <c r="T3996" s="10">
        <v>45947.75</v>
      </c>
      <c r="U3996" s="12">
        <v>300</v>
      </c>
    </row>
    <row r="3997" spans="20:21" x14ac:dyDescent="0.2">
      <c r="T3997" s="10">
        <v>45947.75</v>
      </c>
      <c r="U3997" s="12">
        <v>300</v>
      </c>
    </row>
    <row r="3998" spans="20:21" x14ac:dyDescent="0.2">
      <c r="T3998" s="10">
        <v>45947.75</v>
      </c>
      <c r="U3998" s="12">
        <v>226.54</v>
      </c>
    </row>
    <row r="3999" spans="20:21" x14ac:dyDescent="0.2">
      <c r="T3999" s="10">
        <v>45947.75</v>
      </c>
      <c r="U3999" s="12">
        <v>392.48</v>
      </c>
    </row>
    <row r="4000" spans="20:21" x14ac:dyDescent="0.2">
      <c r="T4000" s="10">
        <v>45947.75</v>
      </c>
      <c r="U4000" s="12">
        <v>219.23</v>
      </c>
    </row>
    <row r="4001" spans="20:21" x14ac:dyDescent="0.2">
      <c r="T4001" s="10">
        <v>45947.75</v>
      </c>
      <c r="U4001" s="12">
        <v>180</v>
      </c>
    </row>
    <row r="4002" spans="20:21" x14ac:dyDescent="0.2">
      <c r="T4002" s="10">
        <v>45947.75</v>
      </c>
      <c r="U4002" s="12">
        <v>230</v>
      </c>
    </row>
    <row r="4003" spans="20:21" x14ac:dyDescent="0.2">
      <c r="T4003" s="10">
        <v>45947.75</v>
      </c>
      <c r="U4003" s="12">
        <v>300</v>
      </c>
    </row>
    <row r="4004" spans="20:21" x14ac:dyDescent="0.2">
      <c r="T4004" s="10">
        <v>45947.75</v>
      </c>
      <c r="U4004" s="12">
        <v>219.23</v>
      </c>
    </row>
    <row r="4005" spans="20:21" x14ac:dyDescent="0.2">
      <c r="T4005" s="10">
        <v>45947.75</v>
      </c>
      <c r="U4005" s="12">
        <v>219.23</v>
      </c>
    </row>
    <row r="4006" spans="20:21" x14ac:dyDescent="0.2">
      <c r="T4006" s="10">
        <v>45948.25</v>
      </c>
      <c r="U4006" s="12">
        <v>294</v>
      </c>
    </row>
    <row r="4007" spans="20:21" x14ac:dyDescent="0.2">
      <c r="T4007" s="10">
        <v>45948.25</v>
      </c>
      <c r="U4007" s="12">
        <v>375</v>
      </c>
    </row>
    <row r="4008" spans="20:21" x14ac:dyDescent="0.2">
      <c r="T4008" s="10">
        <v>45948.25</v>
      </c>
      <c r="U4008" s="12">
        <v>518.77</v>
      </c>
    </row>
    <row r="4009" spans="20:21" x14ac:dyDescent="0.2">
      <c r="T4009" s="10">
        <v>45948.25</v>
      </c>
      <c r="U4009" s="12">
        <v>160.47</v>
      </c>
    </row>
    <row r="4010" spans="20:21" x14ac:dyDescent="0.2">
      <c r="T4010" s="10">
        <v>45948.25</v>
      </c>
      <c r="U4010" s="12">
        <v>230</v>
      </c>
    </row>
    <row r="4011" spans="20:21" x14ac:dyDescent="0.2">
      <c r="T4011" s="10">
        <v>45948.25</v>
      </c>
      <c r="U4011" s="12">
        <v>241</v>
      </c>
    </row>
    <row r="4012" spans="20:21" x14ac:dyDescent="0.2">
      <c r="T4012" s="10">
        <v>45948.25</v>
      </c>
      <c r="U4012" s="12">
        <v>280</v>
      </c>
    </row>
    <row r="4013" spans="20:21" x14ac:dyDescent="0.2">
      <c r="T4013" s="10">
        <v>45948.25</v>
      </c>
      <c r="U4013" s="12">
        <v>227.4</v>
      </c>
    </row>
    <row r="4014" spans="20:21" x14ac:dyDescent="0.2">
      <c r="T4014" s="10">
        <v>45948.25</v>
      </c>
      <c r="U4014" s="12">
        <v>192</v>
      </c>
    </row>
    <row r="4015" spans="20:21" x14ac:dyDescent="0.2">
      <c r="T4015" s="10">
        <v>45948.25</v>
      </c>
      <c r="U4015" s="12">
        <v>209</v>
      </c>
    </row>
    <row r="4016" spans="20:21" x14ac:dyDescent="0.2">
      <c r="T4016" s="10">
        <v>45948.75</v>
      </c>
      <c r="U4016" s="12">
        <v>320</v>
      </c>
    </row>
    <row r="4017" spans="20:21" x14ac:dyDescent="0.2">
      <c r="T4017" s="10">
        <v>45948.75</v>
      </c>
      <c r="U4017" s="12">
        <v>1249</v>
      </c>
    </row>
    <row r="4018" spans="20:21" x14ac:dyDescent="0.2">
      <c r="T4018" s="10">
        <v>45948.75</v>
      </c>
      <c r="U4018" s="12">
        <v>320</v>
      </c>
    </row>
    <row r="4019" spans="20:21" x14ac:dyDescent="0.2">
      <c r="T4019" s="10">
        <v>45948.75</v>
      </c>
      <c r="U4019" s="12">
        <v>300</v>
      </c>
    </row>
    <row r="4020" spans="20:21" x14ac:dyDescent="0.2">
      <c r="T4020" s="10">
        <v>45948.75</v>
      </c>
      <c r="U4020" s="12">
        <v>283.33</v>
      </c>
    </row>
    <row r="4021" spans="20:21" x14ac:dyDescent="0.2">
      <c r="T4021" s="10">
        <v>45948.75</v>
      </c>
      <c r="U4021" s="12">
        <v>273</v>
      </c>
    </row>
    <row r="4022" spans="20:21" x14ac:dyDescent="0.2">
      <c r="T4022" s="10">
        <v>45948.75</v>
      </c>
      <c r="U4022" s="12">
        <v>310</v>
      </c>
    </row>
    <row r="4023" spans="20:21" x14ac:dyDescent="0.2">
      <c r="T4023" s="10">
        <v>45948.75</v>
      </c>
      <c r="U4023" s="12">
        <v>300</v>
      </c>
    </row>
    <row r="4024" spans="20:21" x14ac:dyDescent="0.2">
      <c r="T4024" s="10">
        <v>45948.75</v>
      </c>
      <c r="U4024" s="12">
        <v>291</v>
      </c>
    </row>
    <row r="4025" spans="20:21" x14ac:dyDescent="0.2">
      <c r="T4025" s="10">
        <v>45948.75</v>
      </c>
      <c r="U4025" s="12">
        <v>300</v>
      </c>
    </row>
    <row r="4026" spans="20:21" x14ac:dyDescent="0.2">
      <c r="T4026" s="10">
        <v>45948.75</v>
      </c>
      <c r="U4026" s="12">
        <v>160.47</v>
      </c>
    </row>
    <row r="4027" spans="20:21" x14ac:dyDescent="0.2">
      <c r="T4027" s="10">
        <v>45948.75</v>
      </c>
      <c r="U4027" s="12">
        <v>134.4</v>
      </c>
    </row>
    <row r="4028" spans="20:21" x14ac:dyDescent="0.2">
      <c r="T4028" s="10">
        <v>45948.75</v>
      </c>
      <c r="U4028" s="12">
        <v>298.73</v>
      </c>
    </row>
    <row r="4029" spans="20:21" x14ac:dyDescent="0.2">
      <c r="T4029" s="10">
        <v>45948.75</v>
      </c>
      <c r="U4029" s="12">
        <v>180</v>
      </c>
    </row>
    <row r="4030" spans="20:21" x14ac:dyDescent="0.2">
      <c r="T4030" s="10">
        <v>45948.75</v>
      </c>
      <c r="U4030" s="12">
        <v>282.83999999999997</v>
      </c>
    </row>
    <row r="4031" spans="20:21" x14ac:dyDescent="0.2">
      <c r="T4031" s="10">
        <v>45948.75</v>
      </c>
      <c r="U4031" s="12">
        <v>258</v>
      </c>
    </row>
    <row r="4032" spans="20:21" x14ac:dyDescent="0.2">
      <c r="T4032" s="10">
        <v>45949.25</v>
      </c>
      <c r="U4032" s="12">
        <v>280</v>
      </c>
    </row>
    <row r="4033" spans="20:21" x14ac:dyDescent="0.2">
      <c r="T4033" s="10">
        <v>45949.25</v>
      </c>
      <c r="U4033" s="12">
        <v>384</v>
      </c>
    </row>
    <row r="4034" spans="20:21" x14ac:dyDescent="0.2">
      <c r="T4034" s="10">
        <v>45949.25</v>
      </c>
      <c r="U4034" s="12">
        <v>209</v>
      </c>
    </row>
    <row r="4035" spans="20:21" x14ac:dyDescent="0.2">
      <c r="T4035" s="10">
        <v>45949.25</v>
      </c>
      <c r="U4035" s="12">
        <v>483.05</v>
      </c>
    </row>
    <row r="4036" spans="20:21" x14ac:dyDescent="0.2">
      <c r="T4036" s="10">
        <v>45949.25</v>
      </c>
      <c r="U4036" s="12">
        <v>690</v>
      </c>
    </row>
    <row r="4037" spans="20:21" x14ac:dyDescent="0.2">
      <c r="T4037" s="10">
        <v>45949.25</v>
      </c>
      <c r="U4037" s="12">
        <v>228</v>
      </c>
    </row>
    <row r="4038" spans="20:21" x14ac:dyDescent="0.2">
      <c r="T4038" s="10">
        <v>45949.25</v>
      </c>
      <c r="U4038" s="12">
        <v>161</v>
      </c>
    </row>
    <row r="4039" spans="20:21" x14ac:dyDescent="0.2">
      <c r="T4039" s="10">
        <v>45949.25</v>
      </c>
      <c r="U4039" s="12">
        <v>180</v>
      </c>
    </row>
    <row r="4040" spans="20:21" x14ac:dyDescent="0.2">
      <c r="T4040" s="10">
        <v>45949.25</v>
      </c>
      <c r="U4040" s="12">
        <v>147</v>
      </c>
    </row>
    <row r="4041" spans="20:21" x14ac:dyDescent="0.2">
      <c r="T4041" s="10">
        <v>45949.25</v>
      </c>
      <c r="U4041" s="12">
        <v>160</v>
      </c>
    </row>
    <row r="4042" spans="20:21" x14ac:dyDescent="0.2">
      <c r="T4042" s="10">
        <v>45949.25</v>
      </c>
      <c r="U4042" s="12">
        <v>178.16</v>
      </c>
    </row>
    <row r="4043" spans="20:21" x14ac:dyDescent="0.2">
      <c r="T4043" s="10">
        <v>45949.25</v>
      </c>
      <c r="U4043" s="12">
        <v>230</v>
      </c>
    </row>
    <row r="4044" spans="20:21" x14ac:dyDescent="0.2">
      <c r="T4044" s="10">
        <v>45949.75</v>
      </c>
      <c r="U4044" s="12">
        <v>160.47</v>
      </c>
    </row>
    <row r="4045" spans="20:21" x14ac:dyDescent="0.2">
      <c r="T4045" s="10">
        <v>45949.75</v>
      </c>
      <c r="U4045" s="12">
        <v>799</v>
      </c>
    </row>
    <row r="4046" spans="20:21" x14ac:dyDescent="0.2">
      <c r="T4046" s="10">
        <v>45949.75</v>
      </c>
      <c r="U4046" s="12">
        <v>192</v>
      </c>
    </row>
    <row r="4047" spans="20:21" x14ac:dyDescent="0.2">
      <c r="T4047" s="10">
        <v>45949.75</v>
      </c>
      <c r="U4047" s="12">
        <v>279</v>
      </c>
    </row>
    <row r="4048" spans="20:21" x14ac:dyDescent="0.2">
      <c r="T4048" s="10">
        <v>45949.75</v>
      </c>
      <c r="U4048" s="12">
        <v>430</v>
      </c>
    </row>
    <row r="4049" spans="20:21" x14ac:dyDescent="0.2">
      <c r="T4049" s="10">
        <v>45949.75</v>
      </c>
      <c r="U4049" s="12">
        <v>273.73</v>
      </c>
    </row>
    <row r="4050" spans="20:21" x14ac:dyDescent="0.2">
      <c r="T4050" s="10">
        <v>45949.75</v>
      </c>
      <c r="U4050" s="12">
        <v>430</v>
      </c>
    </row>
    <row r="4051" spans="20:21" x14ac:dyDescent="0.2">
      <c r="T4051" s="10">
        <v>45949.75</v>
      </c>
      <c r="U4051" s="12">
        <v>160.47</v>
      </c>
    </row>
    <row r="4052" spans="20:21" x14ac:dyDescent="0.2">
      <c r="T4052" s="10">
        <v>45949.75</v>
      </c>
      <c r="U4052" s="12">
        <v>230</v>
      </c>
    </row>
    <row r="4053" spans="20:21" x14ac:dyDescent="0.2">
      <c r="T4053" s="10">
        <v>45949.75</v>
      </c>
      <c r="U4053" s="12">
        <v>354.42</v>
      </c>
    </row>
    <row r="4054" spans="20:21" x14ac:dyDescent="0.2">
      <c r="T4054" s="10">
        <v>45949.75</v>
      </c>
      <c r="U4054" s="12">
        <v>430</v>
      </c>
    </row>
    <row r="4055" spans="20:21" x14ac:dyDescent="0.2">
      <c r="T4055" s="10">
        <v>45949.75</v>
      </c>
      <c r="U4055" s="12">
        <v>449.94</v>
      </c>
    </row>
    <row r="4056" spans="20:21" x14ac:dyDescent="0.2">
      <c r="T4056" s="10">
        <v>45949.75</v>
      </c>
      <c r="U4056" s="12">
        <v>399.5</v>
      </c>
    </row>
    <row r="4057" spans="20:21" x14ac:dyDescent="0.2">
      <c r="T4057" s="10">
        <v>45950.25</v>
      </c>
      <c r="U4057" s="12">
        <v>160</v>
      </c>
    </row>
    <row r="4058" spans="20:21" x14ac:dyDescent="0.2">
      <c r="T4058" s="10">
        <v>45950.25</v>
      </c>
      <c r="U4058" s="12">
        <v>479</v>
      </c>
    </row>
    <row r="4059" spans="20:21" x14ac:dyDescent="0.2">
      <c r="T4059" s="10">
        <v>45950.25</v>
      </c>
      <c r="U4059" s="12">
        <v>180</v>
      </c>
    </row>
    <row r="4060" spans="20:21" x14ac:dyDescent="0.2">
      <c r="T4060" s="10">
        <v>45950.25</v>
      </c>
      <c r="U4060" s="12">
        <v>160.47</v>
      </c>
    </row>
    <row r="4061" spans="20:21" x14ac:dyDescent="0.2">
      <c r="T4061" s="10">
        <v>45950.25</v>
      </c>
      <c r="U4061" s="12">
        <v>0</v>
      </c>
    </row>
    <row r="4062" spans="20:21" x14ac:dyDescent="0.2">
      <c r="T4062" s="10">
        <v>45950.25</v>
      </c>
      <c r="U4062" s="12">
        <v>297.44</v>
      </c>
    </row>
    <row r="4063" spans="20:21" x14ac:dyDescent="0.2">
      <c r="T4063" s="10">
        <v>45950.25</v>
      </c>
      <c r="U4063" s="12">
        <v>264</v>
      </c>
    </row>
    <row r="4064" spans="20:21" x14ac:dyDescent="0.2">
      <c r="T4064" s="10">
        <v>45950.25</v>
      </c>
      <c r="U4064" s="12">
        <v>249.03</v>
      </c>
    </row>
    <row r="4065" spans="20:21" x14ac:dyDescent="0.2">
      <c r="T4065" s="10">
        <v>45950.75</v>
      </c>
      <c r="U4065" s="12">
        <v>302.22000000000003</v>
      </c>
    </row>
    <row r="4066" spans="20:21" x14ac:dyDescent="0.2">
      <c r="T4066" s="10">
        <v>45950.75</v>
      </c>
      <c r="U4066" s="12">
        <v>292.73</v>
      </c>
    </row>
    <row r="4067" spans="20:21" x14ac:dyDescent="0.2">
      <c r="T4067" s="10">
        <v>45950.75</v>
      </c>
      <c r="U4067" s="12">
        <v>258</v>
      </c>
    </row>
    <row r="4068" spans="20:21" x14ac:dyDescent="0.2">
      <c r="T4068" s="10">
        <v>45950.75</v>
      </c>
      <c r="U4068" s="12">
        <v>300</v>
      </c>
    </row>
    <row r="4069" spans="20:21" x14ac:dyDescent="0.2">
      <c r="T4069" s="10">
        <v>45950.75</v>
      </c>
      <c r="U4069" s="12">
        <v>230</v>
      </c>
    </row>
    <row r="4070" spans="20:21" x14ac:dyDescent="0.2">
      <c r="T4070" s="10">
        <v>45950.75</v>
      </c>
      <c r="U4070" s="12">
        <v>300</v>
      </c>
    </row>
    <row r="4071" spans="20:21" x14ac:dyDescent="0.2">
      <c r="T4071" s="10">
        <v>45950.75</v>
      </c>
      <c r="U4071" s="12">
        <v>255</v>
      </c>
    </row>
    <row r="4072" spans="20:21" x14ac:dyDescent="0.2">
      <c r="T4072" s="10">
        <v>45950.75</v>
      </c>
      <c r="U4072" s="12">
        <v>430</v>
      </c>
    </row>
    <row r="4073" spans="20:21" x14ac:dyDescent="0.2">
      <c r="T4073" s="10">
        <v>45950.75</v>
      </c>
      <c r="U4073" s="12">
        <v>219.23</v>
      </c>
    </row>
    <row r="4074" spans="20:21" x14ac:dyDescent="0.2">
      <c r="T4074" s="10">
        <v>45950.75</v>
      </c>
      <c r="U4074" s="12">
        <v>324.95</v>
      </c>
    </row>
    <row r="4075" spans="20:21" x14ac:dyDescent="0.2">
      <c r="T4075" s="10">
        <v>45950.75</v>
      </c>
      <c r="U4075" s="12">
        <v>165</v>
      </c>
    </row>
    <row r="4076" spans="20:21" x14ac:dyDescent="0.2">
      <c r="T4076" s="10">
        <v>45951.25</v>
      </c>
      <c r="U4076" s="12">
        <v>227</v>
      </c>
    </row>
    <row r="4077" spans="20:21" x14ac:dyDescent="0.2">
      <c r="T4077" s="10">
        <v>45951.25</v>
      </c>
      <c r="U4077" s="12">
        <v>227</v>
      </c>
    </row>
    <row r="4078" spans="20:21" x14ac:dyDescent="0.2">
      <c r="T4078" s="10">
        <v>45951.25</v>
      </c>
      <c r="U4078" s="12">
        <v>233</v>
      </c>
    </row>
    <row r="4079" spans="20:21" x14ac:dyDescent="0.2">
      <c r="T4079" s="10">
        <v>45951.25</v>
      </c>
      <c r="U4079" s="12">
        <v>314</v>
      </c>
    </row>
    <row r="4080" spans="20:21" x14ac:dyDescent="0.2">
      <c r="T4080" s="10">
        <v>45951.25</v>
      </c>
      <c r="U4080" s="12">
        <v>314</v>
      </c>
    </row>
    <row r="4081" spans="20:21" x14ac:dyDescent="0.2">
      <c r="T4081" s="10">
        <v>45951.25</v>
      </c>
      <c r="U4081" s="12">
        <v>624.5</v>
      </c>
    </row>
    <row r="4082" spans="20:21" x14ac:dyDescent="0.2">
      <c r="T4082" s="10">
        <v>45951.25</v>
      </c>
      <c r="U4082" s="12">
        <v>161</v>
      </c>
    </row>
    <row r="4083" spans="20:21" x14ac:dyDescent="0.2">
      <c r="T4083" s="10">
        <v>45951.75</v>
      </c>
      <c r="U4083" s="12">
        <v>300</v>
      </c>
    </row>
    <row r="4084" spans="20:21" x14ac:dyDescent="0.2">
      <c r="T4084" s="10">
        <v>45951.75</v>
      </c>
      <c r="U4084" s="12">
        <v>408</v>
      </c>
    </row>
    <row r="4085" spans="20:21" x14ac:dyDescent="0.2">
      <c r="T4085" s="10">
        <v>45951.75</v>
      </c>
      <c r="U4085" s="12">
        <v>160.47</v>
      </c>
    </row>
    <row r="4086" spans="20:21" x14ac:dyDescent="0.2">
      <c r="T4086" s="10">
        <v>45951.75</v>
      </c>
      <c r="U4086" s="12">
        <v>300</v>
      </c>
    </row>
    <row r="4087" spans="20:21" x14ac:dyDescent="0.2">
      <c r="T4087" s="10">
        <v>45951.75</v>
      </c>
      <c r="U4087" s="12">
        <v>314.23</v>
      </c>
    </row>
    <row r="4088" spans="20:21" x14ac:dyDescent="0.2">
      <c r="T4088" s="10">
        <v>45951.75</v>
      </c>
      <c r="U4088" s="12">
        <v>364.98</v>
      </c>
    </row>
    <row r="4089" spans="20:21" x14ac:dyDescent="0.2">
      <c r="T4089" s="10">
        <v>45951.75</v>
      </c>
      <c r="U4089" s="12">
        <v>315</v>
      </c>
    </row>
    <row r="4090" spans="20:21" x14ac:dyDescent="0.2">
      <c r="T4090" s="10">
        <v>45951.75</v>
      </c>
      <c r="U4090" s="12">
        <v>230</v>
      </c>
    </row>
    <row r="4091" spans="20:21" x14ac:dyDescent="0.2">
      <c r="T4091" s="10">
        <v>45951.75</v>
      </c>
      <c r="U4091" s="12">
        <v>180</v>
      </c>
    </row>
    <row r="4092" spans="20:21" x14ac:dyDescent="0.2">
      <c r="T4092" s="10">
        <v>45951.75</v>
      </c>
      <c r="U4092" s="12">
        <v>258</v>
      </c>
    </row>
    <row r="4093" spans="20:21" x14ac:dyDescent="0.2">
      <c r="T4093" s="10">
        <v>45951.75</v>
      </c>
      <c r="U4093" s="12">
        <v>300</v>
      </c>
    </row>
    <row r="4094" spans="20:21" x14ac:dyDescent="0.2">
      <c r="T4094" s="10">
        <v>45951.75</v>
      </c>
      <c r="U4094" s="12">
        <v>160.26</v>
      </c>
    </row>
    <row r="4095" spans="20:21" x14ac:dyDescent="0.2">
      <c r="T4095" s="10">
        <v>45951.75</v>
      </c>
      <c r="U4095" s="12">
        <v>310</v>
      </c>
    </row>
    <row r="4096" spans="20:21" x14ac:dyDescent="0.2">
      <c r="T4096" s="10">
        <v>45951.75</v>
      </c>
      <c r="U4096" s="12">
        <v>290.54000000000002</v>
      </c>
    </row>
    <row r="4097" spans="20:21" x14ac:dyDescent="0.2">
      <c r="T4097" s="10">
        <v>45952.25</v>
      </c>
      <c r="U4097" s="12">
        <v>309</v>
      </c>
    </row>
    <row r="4098" spans="20:21" x14ac:dyDescent="0.2">
      <c r="T4098" s="10">
        <v>45952.25</v>
      </c>
      <c r="U4098" s="12">
        <v>160</v>
      </c>
    </row>
    <row r="4099" spans="20:21" x14ac:dyDescent="0.2">
      <c r="T4099" s="10">
        <v>45952.25</v>
      </c>
      <c r="U4099" s="12">
        <v>230</v>
      </c>
    </row>
    <row r="4100" spans="20:21" x14ac:dyDescent="0.2">
      <c r="T4100" s="10">
        <v>45952.25</v>
      </c>
      <c r="U4100" s="12">
        <v>1000</v>
      </c>
    </row>
    <row r="4101" spans="20:21" x14ac:dyDescent="0.2">
      <c r="T4101" s="10">
        <v>45952.25</v>
      </c>
      <c r="U4101" s="12">
        <v>134</v>
      </c>
    </row>
    <row r="4102" spans="20:21" x14ac:dyDescent="0.2">
      <c r="T4102" s="10">
        <v>45952.25</v>
      </c>
      <c r="U4102" s="12">
        <v>219.23</v>
      </c>
    </row>
    <row r="4103" spans="20:21" x14ac:dyDescent="0.2">
      <c r="T4103" s="10">
        <v>45952.75</v>
      </c>
      <c r="U4103" s="12">
        <v>168.33</v>
      </c>
    </row>
    <row r="4104" spans="20:21" x14ac:dyDescent="0.2">
      <c r="T4104" s="10">
        <v>45952.75</v>
      </c>
      <c r="U4104" s="12">
        <v>350.77</v>
      </c>
    </row>
    <row r="4105" spans="20:21" x14ac:dyDescent="0.2">
      <c r="T4105" s="10">
        <v>45952.75</v>
      </c>
      <c r="U4105" s="12">
        <v>524.95000000000005</v>
      </c>
    </row>
    <row r="4106" spans="20:21" x14ac:dyDescent="0.2">
      <c r="T4106" s="10">
        <v>45952.75</v>
      </c>
      <c r="U4106" s="12">
        <v>230</v>
      </c>
    </row>
    <row r="4107" spans="20:21" x14ac:dyDescent="0.2">
      <c r="T4107" s="10">
        <v>45952.75</v>
      </c>
      <c r="U4107" s="12">
        <v>209.2</v>
      </c>
    </row>
    <row r="4108" spans="20:21" x14ac:dyDescent="0.2">
      <c r="T4108" s="10">
        <v>45952.75</v>
      </c>
      <c r="U4108" s="12">
        <v>230</v>
      </c>
    </row>
    <row r="4109" spans="20:21" x14ac:dyDescent="0.2">
      <c r="T4109" s="10">
        <v>45952.75</v>
      </c>
      <c r="U4109" s="12">
        <v>314.23</v>
      </c>
    </row>
    <row r="4110" spans="20:21" x14ac:dyDescent="0.2">
      <c r="T4110" s="10">
        <v>45952.75</v>
      </c>
      <c r="U4110" s="12">
        <v>192</v>
      </c>
    </row>
    <row r="4111" spans="20:21" x14ac:dyDescent="0.2">
      <c r="T4111" s="10">
        <v>45952.75</v>
      </c>
      <c r="U4111" s="12">
        <v>344.14</v>
      </c>
    </row>
    <row r="4112" spans="20:21" x14ac:dyDescent="0.2">
      <c r="T4112" s="10">
        <v>45953.25</v>
      </c>
      <c r="U4112" s="12">
        <v>390</v>
      </c>
    </row>
    <row r="4113" spans="20:21" x14ac:dyDescent="0.2">
      <c r="T4113" s="10">
        <v>45953.25</v>
      </c>
      <c r="U4113" s="12">
        <v>294.95</v>
      </c>
    </row>
    <row r="4114" spans="20:21" x14ac:dyDescent="0.2">
      <c r="T4114" s="10">
        <v>45953.25</v>
      </c>
      <c r="U4114" s="12">
        <v>400</v>
      </c>
    </row>
    <row r="4115" spans="20:21" x14ac:dyDescent="0.2">
      <c r="T4115" s="10">
        <v>45953.25</v>
      </c>
      <c r="U4115" s="12">
        <v>248</v>
      </c>
    </row>
    <row r="4116" spans="20:21" x14ac:dyDescent="0.2">
      <c r="T4116" s="10">
        <v>45953.25</v>
      </c>
      <c r="U4116" s="12">
        <v>495</v>
      </c>
    </row>
    <row r="4117" spans="20:21" x14ac:dyDescent="0.2">
      <c r="T4117" s="10">
        <v>45953.25</v>
      </c>
      <c r="U4117" s="12">
        <v>160</v>
      </c>
    </row>
    <row r="4118" spans="20:21" x14ac:dyDescent="0.2">
      <c r="T4118" s="10">
        <v>45953.75</v>
      </c>
      <c r="U4118" s="12">
        <v>160.47</v>
      </c>
    </row>
    <row r="4119" spans="20:21" x14ac:dyDescent="0.2">
      <c r="T4119" s="10">
        <v>45953.75</v>
      </c>
      <c r="U4119" s="12">
        <v>263.73</v>
      </c>
    </row>
    <row r="4120" spans="20:21" x14ac:dyDescent="0.2">
      <c r="T4120" s="10">
        <v>45953.75</v>
      </c>
      <c r="U4120" s="12">
        <v>192</v>
      </c>
    </row>
    <row r="4121" spans="20:21" x14ac:dyDescent="0.2">
      <c r="T4121" s="10">
        <v>45953.75</v>
      </c>
      <c r="U4121" s="12">
        <v>230</v>
      </c>
    </row>
    <row r="4122" spans="20:21" x14ac:dyDescent="0.2">
      <c r="T4122" s="10">
        <v>45953.75</v>
      </c>
      <c r="U4122" s="12">
        <v>160.47</v>
      </c>
    </row>
    <row r="4123" spans="20:21" x14ac:dyDescent="0.2">
      <c r="T4123" s="10">
        <v>45953.75</v>
      </c>
      <c r="U4123" s="12">
        <v>160.47</v>
      </c>
    </row>
    <row r="4124" spans="20:21" x14ac:dyDescent="0.2">
      <c r="T4124" s="10">
        <v>45953.75</v>
      </c>
      <c r="U4124" s="12">
        <v>160.47</v>
      </c>
    </row>
    <row r="4125" spans="20:21" x14ac:dyDescent="0.2">
      <c r="T4125" s="10">
        <v>45953.75</v>
      </c>
      <c r="U4125" s="12">
        <v>430</v>
      </c>
    </row>
    <row r="4126" spans="20:21" x14ac:dyDescent="0.2">
      <c r="T4126" s="10">
        <v>45953.75</v>
      </c>
      <c r="U4126" s="12">
        <v>211.92</v>
      </c>
    </row>
    <row r="4127" spans="20:21" x14ac:dyDescent="0.2">
      <c r="T4127" s="10">
        <v>45953.75</v>
      </c>
      <c r="U4127" s="12">
        <v>180</v>
      </c>
    </row>
    <row r="4128" spans="20:21" x14ac:dyDescent="0.2">
      <c r="T4128" s="10">
        <v>45953.75</v>
      </c>
      <c r="U4128" s="12">
        <v>273</v>
      </c>
    </row>
    <row r="4129" spans="20:21" x14ac:dyDescent="0.2">
      <c r="T4129" s="10">
        <v>45953.75</v>
      </c>
      <c r="U4129" s="12">
        <v>169.98</v>
      </c>
    </row>
    <row r="4130" spans="20:21" x14ac:dyDescent="0.2">
      <c r="T4130" s="10">
        <v>45953.75</v>
      </c>
      <c r="U4130" s="12">
        <v>153.47</v>
      </c>
    </row>
    <row r="4131" spans="20:21" x14ac:dyDescent="0.2">
      <c r="T4131" s="10">
        <v>45953.75</v>
      </c>
      <c r="U4131" s="12">
        <v>288.60000000000002</v>
      </c>
    </row>
    <row r="4132" spans="20:21" x14ac:dyDescent="0.2">
      <c r="T4132" s="10">
        <v>45953.75</v>
      </c>
      <c r="U4132" s="12">
        <v>186.02</v>
      </c>
    </row>
    <row r="4133" spans="20:21" x14ac:dyDescent="0.2">
      <c r="T4133" s="10">
        <v>45953.75</v>
      </c>
      <c r="U4133" s="12">
        <v>230</v>
      </c>
    </row>
    <row r="4134" spans="20:21" x14ac:dyDescent="0.2">
      <c r="T4134" s="10">
        <v>45953.75</v>
      </c>
      <c r="U4134" s="12">
        <v>144.30000000000001</v>
      </c>
    </row>
    <row r="4135" spans="20:21" x14ac:dyDescent="0.2">
      <c r="T4135" s="10">
        <v>45954.25</v>
      </c>
      <c r="U4135" s="12">
        <v>294</v>
      </c>
    </row>
    <row r="4136" spans="20:21" x14ac:dyDescent="0.2">
      <c r="T4136" s="10">
        <v>45954.25</v>
      </c>
      <c r="U4136" s="12">
        <v>1249</v>
      </c>
    </row>
    <row r="4137" spans="20:21" x14ac:dyDescent="0.2">
      <c r="T4137" s="10">
        <v>45954.25</v>
      </c>
      <c r="U4137" s="12">
        <v>180</v>
      </c>
    </row>
    <row r="4138" spans="20:21" x14ac:dyDescent="0.2">
      <c r="T4138" s="10">
        <v>45954.25</v>
      </c>
      <c r="U4138" s="12">
        <v>230</v>
      </c>
    </row>
    <row r="4139" spans="20:21" x14ac:dyDescent="0.2">
      <c r="T4139" s="10">
        <v>45954.25</v>
      </c>
      <c r="U4139" s="12">
        <v>160</v>
      </c>
    </row>
    <row r="4140" spans="20:21" x14ac:dyDescent="0.2">
      <c r="T4140" s="10">
        <v>45954.25</v>
      </c>
      <c r="U4140" s="12">
        <v>241</v>
      </c>
    </row>
    <row r="4141" spans="20:21" x14ac:dyDescent="0.2">
      <c r="T4141" s="10">
        <v>45954.25</v>
      </c>
      <c r="U4141" s="12">
        <v>280</v>
      </c>
    </row>
    <row r="4142" spans="20:21" x14ac:dyDescent="0.2">
      <c r="T4142" s="10">
        <v>45954.25</v>
      </c>
      <c r="U4142" s="12">
        <v>180</v>
      </c>
    </row>
    <row r="4143" spans="20:21" x14ac:dyDescent="0.2">
      <c r="T4143" s="10">
        <v>45954.75</v>
      </c>
      <c r="U4143" s="12">
        <v>258</v>
      </c>
    </row>
    <row r="4144" spans="20:21" x14ac:dyDescent="0.2">
      <c r="T4144" s="10">
        <v>45954.75</v>
      </c>
      <c r="U4144" s="12">
        <v>474.9</v>
      </c>
    </row>
    <row r="4145" spans="20:21" x14ac:dyDescent="0.2">
      <c r="T4145" s="10">
        <v>45954.75</v>
      </c>
      <c r="U4145" s="12">
        <v>160.47</v>
      </c>
    </row>
    <row r="4146" spans="20:21" x14ac:dyDescent="0.2">
      <c r="T4146" s="10">
        <v>45954.75</v>
      </c>
      <c r="U4146" s="12">
        <v>283.33</v>
      </c>
    </row>
    <row r="4147" spans="20:21" x14ac:dyDescent="0.2">
      <c r="T4147" s="10">
        <v>45954.75</v>
      </c>
      <c r="U4147" s="12">
        <v>300</v>
      </c>
    </row>
    <row r="4148" spans="20:21" x14ac:dyDescent="0.2">
      <c r="T4148" s="10">
        <v>45954.75</v>
      </c>
      <c r="U4148" s="12">
        <v>300</v>
      </c>
    </row>
    <row r="4149" spans="20:21" x14ac:dyDescent="0.2">
      <c r="T4149" s="10">
        <v>45954.75</v>
      </c>
      <c r="U4149" s="12">
        <v>226.54</v>
      </c>
    </row>
    <row r="4150" spans="20:21" x14ac:dyDescent="0.2">
      <c r="T4150" s="10">
        <v>45954.75</v>
      </c>
      <c r="U4150" s="12">
        <v>392.48</v>
      </c>
    </row>
    <row r="4151" spans="20:21" x14ac:dyDescent="0.2">
      <c r="T4151" s="10">
        <v>45954.75</v>
      </c>
      <c r="U4151" s="12">
        <v>219.23</v>
      </c>
    </row>
    <row r="4152" spans="20:21" x14ac:dyDescent="0.2">
      <c r="T4152" s="10">
        <v>45954.75</v>
      </c>
      <c r="U4152" s="12">
        <v>180</v>
      </c>
    </row>
    <row r="4153" spans="20:21" x14ac:dyDescent="0.2">
      <c r="T4153" s="10">
        <v>45954.75</v>
      </c>
      <c r="U4153" s="12">
        <v>230</v>
      </c>
    </row>
    <row r="4154" spans="20:21" x14ac:dyDescent="0.2">
      <c r="T4154" s="10">
        <v>45954.75</v>
      </c>
      <c r="U4154" s="12">
        <v>300</v>
      </c>
    </row>
    <row r="4155" spans="20:21" x14ac:dyDescent="0.2">
      <c r="T4155" s="10">
        <v>45954.75</v>
      </c>
      <c r="U4155" s="12">
        <v>219.23</v>
      </c>
    </row>
    <row r="4156" spans="20:21" x14ac:dyDescent="0.2">
      <c r="T4156" s="10">
        <v>45954.75</v>
      </c>
      <c r="U4156" s="12">
        <v>219.23</v>
      </c>
    </row>
    <row r="4157" spans="20:21" x14ac:dyDescent="0.2">
      <c r="T4157" s="10">
        <v>45955.25</v>
      </c>
      <c r="U4157" s="12">
        <v>219</v>
      </c>
    </row>
    <row r="4158" spans="20:21" x14ac:dyDescent="0.2">
      <c r="T4158" s="10">
        <v>45955.25</v>
      </c>
      <c r="U4158" s="12">
        <v>374.42</v>
      </c>
    </row>
    <row r="4159" spans="20:21" x14ac:dyDescent="0.2">
      <c r="T4159" s="10">
        <v>45955.25</v>
      </c>
      <c r="U4159" s="12">
        <v>518</v>
      </c>
    </row>
    <row r="4160" spans="20:21" x14ac:dyDescent="0.2">
      <c r="T4160" s="10">
        <v>45955.25</v>
      </c>
      <c r="U4160" s="12">
        <v>160.47</v>
      </c>
    </row>
    <row r="4161" spans="20:21" x14ac:dyDescent="0.2">
      <c r="T4161" s="10">
        <v>45955.25</v>
      </c>
      <c r="U4161" s="12">
        <v>290</v>
      </c>
    </row>
    <row r="4162" spans="20:21" x14ac:dyDescent="0.2">
      <c r="T4162" s="10">
        <v>45955.25</v>
      </c>
      <c r="U4162" s="12">
        <v>227.33</v>
      </c>
    </row>
    <row r="4163" spans="20:21" x14ac:dyDescent="0.2">
      <c r="T4163" s="10">
        <v>45955.25</v>
      </c>
      <c r="U4163" s="12">
        <v>492.35</v>
      </c>
    </row>
    <row r="4164" spans="20:21" x14ac:dyDescent="0.2">
      <c r="T4164" s="10">
        <v>45955.25</v>
      </c>
      <c r="U4164" s="12">
        <v>160.47</v>
      </c>
    </row>
    <row r="4165" spans="20:21" x14ac:dyDescent="0.2">
      <c r="T4165" s="10">
        <v>45955.25</v>
      </c>
      <c r="U4165" s="12">
        <v>192</v>
      </c>
    </row>
    <row r="4166" spans="20:21" x14ac:dyDescent="0.2">
      <c r="T4166" s="10">
        <v>45955.25</v>
      </c>
      <c r="U4166" s="12">
        <v>200</v>
      </c>
    </row>
    <row r="4167" spans="20:21" x14ac:dyDescent="0.2">
      <c r="T4167" s="10">
        <v>45955.75</v>
      </c>
      <c r="U4167" s="12">
        <v>320</v>
      </c>
    </row>
    <row r="4168" spans="20:21" x14ac:dyDescent="0.2">
      <c r="T4168" s="10">
        <v>45955.75</v>
      </c>
      <c r="U4168" s="12">
        <v>221.98</v>
      </c>
    </row>
    <row r="4169" spans="20:21" x14ac:dyDescent="0.2">
      <c r="T4169" s="10">
        <v>45955.75</v>
      </c>
      <c r="U4169" s="12">
        <v>320</v>
      </c>
    </row>
    <row r="4170" spans="20:21" x14ac:dyDescent="0.2">
      <c r="T4170" s="10">
        <v>45955.75</v>
      </c>
      <c r="U4170" s="12">
        <v>300</v>
      </c>
    </row>
    <row r="4171" spans="20:21" x14ac:dyDescent="0.2">
      <c r="T4171" s="10">
        <v>45955.75</v>
      </c>
      <c r="U4171" s="12">
        <v>283.33</v>
      </c>
    </row>
    <row r="4172" spans="20:21" x14ac:dyDescent="0.2">
      <c r="T4172" s="10">
        <v>45955.75</v>
      </c>
      <c r="U4172" s="12">
        <v>273</v>
      </c>
    </row>
    <row r="4173" spans="20:21" x14ac:dyDescent="0.2">
      <c r="T4173" s="10">
        <v>45955.75</v>
      </c>
      <c r="U4173" s="12">
        <v>310</v>
      </c>
    </row>
    <row r="4174" spans="20:21" x14ac:dyDescent="0.2">
      <c r="T4174" s="10">
        <v>45955.75</v>
      </c>
      <c r="U4174" s="12">
        <v>300</v>
      </c>
    </row>
    <row r="4175" spans="20:21" x14ac:dyDescent="0.2">
      <c r="T4175" s="10">
        <v>45955.75</v>
      </c>
      <c r="U4175" s="12">
        <v>291</v>
      </c>
    </row>
    <row r="4176" spans="20:21" x14ac:dyDescent="0.2">
      <c r="T4176" s="10">
        <v>45955.75</v>
      </c>
      <c r="U4176" s="12">
        <v>300</v>
      </c>
    </row>
    <row r="4177" spans="20:21" x14ac:dyDescent="0.2">
      <c r="T4177" s="10">
        <v>45955.75</v>
      </c>
      <c r="U4177" s="12">
        <v>160.47</v>
      </c>
    </row>
    <row r="4178" spans="20:21" x14ac:dyDescent="0.2">
      <c r="T4178" s="10">
        <v>45955.75</v>
      </c>
      <c r="U4178" s="12">
        <v>134.4</v>
      </c>
    </row>
    <row r="4179" spans="20:21" x14ac:dyDescent="0.2">
      <c r="T4179" s="10">
        <v>45955.75</v>
      </c>
      <c r="U4179" s="12">
        <v>298.63</v>
      </c>
    </row>
    <row r="4180" spans="20:21" x14ac:dyDescent="0.2">
      <c r="T4180" s="10">
        <v>45955.75</v>
      </c>
      <c r="U4180" s="12">
        <v>180</v>
      </c>
    </row>
    <row r="4181" spans="20:21" x14ac:dyDescent="0.2">
      <c r="T4181" s="10">
        <v>45955.75</v>
      </c>
      <c r="U4181" s="12">
        <v>282.83999999999997</v>
      </c>
    </row>
    <row r="4182" spans="20:21" x14ac:dyDescent="0.2">
      <c r="T4182" s="10">
        <v>45955.75</v>
      </c>
      <c r="U4182" s="12">
        <v>258</v>
      </c>
    </row>
    <row r="4183" spans="20:21" x14ac:dyDescent="0.2">
      <c r="T4183" s="10">
        <v>45956.25</v>
      </c>
      <c r="U4183" s="12">
        <v>280</v>
      </c>
    </row>
    <row r="4184" spans="20:21" x14ac:dyDescent="0.2">
      <c r="T4184" s="10">
        <v>45956.25</v>
      </c>
      <c r="U4184" s="12">
        <v>384</v>
      </c>
    </row>
    <row r="4185" spans="20:21" x14ac:dyDescent="0.2">
      <c r="T4185" s="10">
        <v>45956.25</v>
      </c>
      <c r="U4185" s="12">
        <v>209</v>
      </c>
    </row>
    <row r="4186" spans="20:21" x14ac:dyDescent="0.2">
      <c r="T4186" s="10">
        <v>45956.25</v>
      </c>
      <c r="U4186" s="12">
        <v>690</v>
      </c>
    </row>
    <row r="4187" spans="20:21" x14ac:dyDescent="0.2">
      <c r="T4187" s="10">
        <v>45956.25</v>
      </c>
      <c r="U4187" s="12">
        <v>228</v>
      </c>
    </row>
    <row r="4188" spans="20:21" x14ac:dyDescent="0.2">
      <c r="T4188" s="10">
        <v>45956.25</v>
      </c>
      <c r="U4188" s="12">
        <v>161</v>
      </c>
    </row>
    <row r="4189" spans="20:21" x14ac:dyDescent="0.2">
      <c r="T4189" s="10">
        <v>45956.25</v>
      </c>
      <c r="U4189" s="12">
        <v>180</v>
      </c>
    </row>
    <row r="4190" spans="20:21" x14ac:dyDescent="0.2">
      <c r="T4190" s="10">
        <v>45956.25</v>
      </c>
      <c r="U4190" s="12">
        <v>386</v>
      </c>
    </row>
    <row r="4191" spans="20:21" x14ac:dyDescent="0.2">
      <c r="T4191" s="10">
        <v>45956.25</v>
      </c>
      <c r="U4191" s="12">
        <v>160.47</v>
      </c>
    </row>
    <row r="4192" spans="20:21" x14ac:dyDescent="0.2">
      <c r="T4192" s="10">
        <v>45956.25</v>
      </c>
      <c r="U4192" s="12">
        <v>178.16</v>
      </c>
    </row>
    <row r="4193" spans="20:21" x14ac:dyDescent="0.2">
      <c r="T4193" s="10">
        <v>45956.25</v>
      </c>
      <c r="U4193" s="12">
        <v>209.23</v>
      </c>
    </row>
    <row r="4194" spans="20:21" x14ac:dyDescent="0.2">
      <c r="T4194" s="10">
        <v>45956.75</v>
      </c>
      <c r="U4194" s="12">
        <v>160.47</v>
      </c>
    </row>
    <row r="4195" spans="20:21" x14ac:dyDescent="0.2">
      <c r="T4195" s="10">
        <v>45956.75</v>
      </c>
      <c r="U4195" s="12">
        <v>219.23</v>
      </c>
    </row>
    <row r="4196" spans="20:21" x14ac:dyDescent="0.2">
      <c r="T4196" s="10">
        <v>45956.75</v>
      </c>
      <c r="U4196" s="12">
        <v>192</v>
      </c>
    </row>
    <row r="4197" spans="20:21" x14ac:dyDescent="0.2">
      <c r="T4197" s="10">
        <v>45956.75</v>
      </c>
      <c r="U4197" s="12">
        <v>279</v>
      </c>
    </row>
    <row r="4198" spans="20:21" x14ac:dyDescent="0.2">
      <c r="T4198" s="10">
        <v>45956.75</v>
      </c>
      <c r="U4198" s="12">
        <v>430</v>
      </c>
    </row>
    <row r="4199" spans="20:21" x14ac:dyDescent="0.2">
      <c r="T4199" s="10">
        <v>45956.75</v>
      </c>
      <c r="U4199" s="12">
        <v>273.73</v>
      </c>
    </row>
    <row r="4200" spans="20:21" x14ac:dyDescent="0.2">
      <c r="T4200" s="10">
        <v>45956.75</v>
      </c>
      <c r="U4200" s="12">
        <v>430</v>
      </c>
    </row>
    <row r="4201" spans="20:21" x14ac:dyDescent="0.2">
      <c r="T4201" s="10">
        <v>45956.75</v>
      </c>
      <c r="U4201" s="12">
        <v>160.47</v>
      </c>
    </row>
    <row r="4202" spans="20:21" x14ac:dyDescent="0.2">
      <c r="T4202" s="10">
        <v>45956.75</v>
      </c>
      <c r="U4202" s="12">
        <v>230</v>
      </c>
    </row>
    <row r="4203" spans="20:21" x14ac:dyDescent="0.2">
      <c r="T4203" s="10">
        <v>45956.75</v>
      </c>
      <c r="U4203" s="12">
        <v>354.42</v>
      </c>
    </row>
    <row r="4204" spans="20:21" x14ac:dyDescent="0.2">
      <c r="T4204" s="10">
        <v>45956.75</v>
      </c>
      <c r="U4204" s="12">
        <v>449.94</v>
      </c>
    </row>
    <row r="4205" spans="20:21" x14ac:dyDescent="0.2">
      <c r="T4205" s="10">
        <v>45957.25</v>
      </c>
      <c r="U4205" s="12">
        <v>264</v>
      </c>
    </row>
    <row r="4206" spans="20:21" x14ac:dyDescent="0.2">
      <c r="T4206" s="10">
        <v>45957.25</v>
      </c>
      <c r="U4206" s="12">
        <v>160</v>
      </c>
    </row>
    <row r="4207" spans="20:21" x14ac:dyDescent="0.2">
      <c r="T4207" s="10">
        <v>45957.25</v>
      </c>
      <c r="U4207" s="12">
        <v>230</v>
      </c>
    </row>
    <row r="4208" spans="20:21" x14ac:dyDescent="0.2">
      <c r="T4208" s="10">
        <v>45957.75</v>
      </c>
      <c r="U4208" s="12">
        <v>302.22000000000003</v>
      </c>
    </row>
    <row r="4209" spans="20:21" x14ac:dyDescent="0.2">
      <c r="T4209" s="10">
        <v>45957.75</v>
      </c>
      <c r="U4209" s="12">
        <v>292.73</v>
      </c>
    </row>
    <row r="4210" spans="20:21" x14ac:dyDescent="0.2">
      <c r="T4210" s="10">
        <v>45957.75</v>
      </c>
      <c r="U4210" s="12">
        <v>258</v>
      </c>
    </row>
    <row r="4211" spans="20:21" x14ac:dyDescent="0.2">
      <c r="T4211" s="10">
        <v>45957.75</v>
      </c>
      <c r="U4211" s="12">
        <v>300</v>
      </c>
    </row>
    <row r="4212" spans="20:21" x14ac:dyDescent="0.2">
      <c r="T4212" s="10">
        <v>45957.75</v>
      </c>
      <c r="U4212" s="12">
        <v>230</v>
      </c>
    </row>
    <row r="4213" spans="20:21" x14ac:dyDescent="0.2">
      <c r="T4213" s="10">
        <v>45957.75</v>
      </c>
      <c r="U4213" s="12">
        <v>300</v>
      </c>
    </row>
    <row r="4214" spans="20:21" x14ac:dyDescent="0.2">
      <c r="T4214" s="10">
        <v>45957.75</v>
      </c>
      <c r="U4214" s="12">
        <v>255</v>
      </c>
    </row>
    <row r="4215" spans="20:21" x14ac:dyDescent="0.2">
      <c r="T4215" s="10">
        <v>45957.75</v>
      </c>
      <c r="U4215" s="12">
        <v>430</v>
      </c>
    </row>
    <row r="4216" spans="20:21" x14ac:dyDescent="0.2">
      <c r="T4216" s="10">
        <v>45957.75</v>
      </c>
      <c r="U4216" s="12">
        <v>219.23</v>
      </c>
    </row>
    <row r="4217" spans="20:21" x14ac:dyDescent="0.2">
      <c r="T4217" s="10">
        <v>45957.75</v>
      </c>
      <c r="U4217" s="12">
        <v>324.95</v>
      </c>
    </row>
    <row r="4218" spans="20:21" x14ac:dyDescent="0.2">
      <c r="T4218" s="10">
        <v>45957.75</v>
      </c>
      <c r="U4218" s="12">
        <v>165</v>
      </c>
    </row>
    <row r="4219" spans="20:21" x14ac:dyDescent="0.2">
      <c r="T4219" s="10">
        <v>45958.25</v>
      </c>
      <c r="U4219" s="12">
        <v>233</v>
      </c>
    </row>
    <row r="4220" spans="20:21" x14ac:dyDescent="0.2">
      <c r="T4220" s="10">
        <v>45958.25</v>
      </c>
      <c r="U4220" s="12">
        <v>479</v>
      </c>
    </row>
    <row r="4221" spans="20:21" x14ac:dyDescent="0.2">
      <c r="T4221" s="10">
        <v>45958.25</v>
      </c>
      <c r="U4221" s="12">
        <v>314</v>
      </c>
    </row>
    <row r="4222" spans="20:21" x14ac:dyDescent="0.2">
      <c r="T4222" s="10">
        <v>45958.25</v>
      </c>
      <c r="U4222" s="12">
        <v>1000</v>
      </c>
    </row>
    <row r="4223" spans="20:21" x14ac:dyDescent="0.2">
      <c r="T4223" s="10">
        <v>45958.25</v>
      </c>
      <c r="U4223" s="12">
        <v>180</v>
      </c>
    </row>
    <row r="4224" spans="20:21" x14ac:dyDescent="0.2">
      <c r="T4224" s="10">
        <v>45958.25</v>
      </c>
      <c r="U4224" s="12">
        <v>249.03</v>
      </c>
    </row>
    <row r="4225" spans="20:21" x14ac:dyDescent="0.2">
      <c r="T4225" s="10">
        <v>45958.75</v>
      </c>
      <c r="U4225" s="12">
        <v>300</v>
      </c>
    </row>
    <row r="4226" spans="20:21" x14ac:dyDescent="0.2">
      <c r="T4226" s="10">
        <v>45958.75</v>
      </c>
      <c r="U4226" s="12">
        <v>408</v>
      </c>
    </row>
    <row r="4227" spans="20:21" x14ac:dyDescent="0.2">
      <c r="T4227" s="10">
        <v>45958.75</v>
      </c>
      <c r="U4227" s="12">
        <v>160.47</v>
      </c>
    </row>
    <row r="4228" spans="20:21" x14ac:dyDescent="0.2">
      <c r="T4228" s="10">
        <v>45958.75</v>
      </c>
      <c r="U4228" s="12">
        <v>300</v>
      </c>
    </row>
    <row r="4229" spans="20:21" x14ac:dyDescent="0.2">
      <c r="T4229" s="10">
        <v>45958.75</v>
      </c>
      <c r="U4229" s="12">
        <v>314.23</v>
      </c>
    </row>
    <row r="4230" spans="20:21" x14ac:dyDescent="0.2">
      <c r="T4230" s="10">
        <v>45958.75</v>
      </c>
      <c r="U4230" s="12">
        <v>364.98</v>
      </c>
    </row>
    <row r="4231" spans="20:21" x14ac:dyDescent="0.2">
      <c r="T4231" s="10">
        <v>45958.75</v>
      </c>
      <c r="U4231" s="12">
        <v>315</v>
      </c>
    </row>
    <row r="4232" spans="20:21" x14ac:dyDescent="0.2">
      <c r="T4232" s="10">
        <v>45958.75</v>
      </c>
      <c r="U4232" s="12">
        <v>230</v>
      </c>
    </row>
    <row r="4233" spans="20:21" x14ac:dyDescent="0.2">
      <c r="T4233" s="10">
        <v>45958.75</v>
      </c>
      <c r="U4233" s="12">
        <v>180</v>
      </c>
    </row>
    <row r="4234" spans="20:21" x14ac:dyDescent="0.2">
      <c r="T4234" s="10">
        <v>45958.75</v>
      </c>
      <c r="U4234" s="12">
        <v>258</v>
      </c>
    </row>
    <row r="4235" spans="20:21" x14ac:dyDescent="0.2">
      <c r="T4235" s="10">
        <v>45958.75</v>
      </c>
      <c r="U4235" s="12">
        <v>1249</v>
      </c>
    </row>
    <row r="4236" spans="20:21" x14ac:dyDescent="0.2">
      <c r="T4236" s="10">
        <v>45958.75</v>
      </c>
      <c r="U4236" s="12">
        <v>300</v>
      </c>
    </row>
    <row r="4237" spans="20:21" x14ac:dyDescent="0.2">
      <c r="T4237" s="10">
        <v>45958.75</v>
      </c>
      <c r="U4237" s="12">
        <v>160.26</v>
      </c>
    </row>
    <row r="4238" spans="20:21" x14ac:dyDescent="0.2">
      <c r="T4238" s="10">
        <v>45958.75</v>
      </c>
      <c r="U4238" s="12">
        <v>310</v>
      </c>
    </row>
    <row r="4239" spans="20:21" x14ac:dyDescent="0.2">
      <c r="T4239" s="10">
        <v>45958.75</v>
      </c>
      <c r="U4239" s="12">
        <v>290.54000000000002</v>
      </c>
    </row>
    <row r="4240" spans="20:21" x14ac:dyDescent="0.2">
      <c r="T4240" s="10">
        <v>45959.25</v>
      </c>
      <c r="U4240" s="12">
        <v>309</v>
      </c>
    </row>
    <row r="4241" spans="20:21" x14ac:dyDescent="0.2">
      <c r="T4241" s="10">
        <v>45959.25</v>
      </c>
      <c r="U4241" s="12">
        <v>400</v>
      </c>
    </row>
    <row r="4242" spans="20:21" x14ac:dyDescent="0.2">
      <c r="T4242" s="10">
        <v>45959.25</v>
      </c>
      <c r="U4242" s="12">
        <v>161</v>
      </c>
    </row>
    <row r="4243" spans="20:21" x14ac:dyDescent="0.2">
      <c r="T4243" s="10">
        <v>45959.25</v>
      </c>
      <c r="U4243" s="12">
        <v>300</v>
      </c>
    </row>
    <row r="4244" spans="20:21" x14ac:dyDescent="0.2">
      <c r="T4244" s="10">
        <v>45959.75</v>
      </c>
      <c r="U4244" s="12">
        <v>168.33</v>
      </c>
    </row>
    <row r="4245" spans="20:21" x14ac:dyDescent="0.2">
      <c r="T4245" s="10">
        <v>45959.75</v>
      </c>
      <c r="U4245" s="12">
        <v>350.77</v>
      </c>
    </row>
    <row r="4246" spans="20:21" x14ac:dyDescent="0.2">
      <c r="T4246" s="10">
        <v>45959.75</v>
      </c>
      <c r="U4246" s="12">
        <v>524.95000000000005</v>
      </c>
    </row>
    <row r="4247" spans="20:21" x14ac:dyDescent="0.2">
      <c r="T4247" s="10">
        <v>45959.75</v>
      </c>
      <c r="U4247" s="12">
        <v>230</v>
      </c>
    </row>
    <row r="4248" spans="20:21" x14ac:dyDescent="0.2">
      <c r="T4248" s="10">
        <v>45959.75</v>
      </c>
      <c r="U4248" s="12">
        <v>209.2</v>
      </c>
    </row>
    <row r="4249" spans="20:21" x14ac:dyDescent="0.2">
      <c r="T4249" s="10">
        <v>45959.75</v>
      </c>
      <c r="U4249" s="12">
        <v>230</v>
      </c>
    </row>
    <row r="4250" spans="20:21" x14ac:dyDescent="0.2">
      <c r="T4250" s="10">
        <v>45959.75</v>
      </c>
      <c r="U4250" s="12">
        <v>314.23</v>
      </c>
    </row>
    <row r="4251" spans="20:21" x14ac:dyDescent="0.2">
      <c r="T4251" s="10">
        <v>45959.75</v>
      </c>
      <c r="U4251" s="12">
        <v>799</v>
      </c>
    </row>
    <row r="4252" spans="20:21" x14ac:dyDescent="0.2">
      <c r="T4252" s="10">
        <v>45959.75</v>
      </c>
      <c r="U4252" s="12">
        <v>192</v>
      </c>
    </row>
    <row r="4253" spans="20:21" x14ac:dyDescent="0.2">
      <c r="T4253" s="10">
        <v>45959.75</v>
      </c>
      <c r="U4253" s="12">
        <v>344.14</v>
      </c>
    </row>
    <row r="4254" spans="20:21" x14ac:dyDescent="0.2">
      <c r="T4254" s="10">
        <v>45960.25</v>
      </c>
      <c r="U4254" s="12">
        <v>314</v>
      </c>
    </row>
    <row r="4255" spans="20:21" x14ac:dyDescent="0.2">
      <c r="T4255" s="10">
        <v>45960.25</v>
      </c>
      <c r="U4255" s="12">
        <v>209.2</v>
      </c>
    </row>
    <row r="4256" spans="20:21" x14ac:dyDescent="0.2">
      <c r="T4256" s="10">
        <v>45960.25</v>
      </c>
      <c r="U4256" s="12">
        <v>248</v>
      </c>
    </row>
    <row r="4257" spans="20:21" x14ac:dyDescent="0.2">
      <c r="T4257" s="10">
        <v>45960.25</v>
      </c>
      <c r="U4257" s="12">
        <v>384</v>
      </c>
    </row>
    <row r="4258" spans="20:21" x14ac:dyDescent="0.2">
      <c r="T4258" s="10">
        <v>45960.25</v>
      </c>
      <c r="U4258" s="12">
        <v>219.23</v>
      </c>
    </row>
    <row r="4259" spans="20:21" x14ac:dyDescent="0.2">
      <c r="T4259" s="10">
        <v>45960.75</v>
      </c>
      <c r="U4259" s="12">
        <v>160.47</v>
      </c>
    </row>
    <row r="4260" spans="20:21" x14ac:dyDescent="0.2">
      <c r="T4260" s="10">
        <v>45960.75</v>
      </c>
      <c r="U4260" s="12">
        <v>263.73</v>
      </c>
    </row>
    <row r="4261" spans="20:21" x14ac:dyDescent="0.2">
      <c r="T4261" s="10">
        <v>45960.75</v>
      </c>
      <c r="U4261" s="12">
        <v>192</v>
      </c>
    </row>
    <row r="4262" spans="20:21" x14ac:dyDescent="0.2">
      <c r="T4262" s="10">
        <v>45960.75</v>
      </c>
      <c r="U4262" s="12">
        <v>230</v>
      </c>
    </row>
    <row r="4263" spans="20:21" x14ac:dyDescent="0.2">
      <c r="T4263" s="10">
        <v>45960.75</v>
      </c>
      <c r="U4263" s="12">
        <v>160.47</v>
      </c>
    </row>
    <row r="4264" spans="20:21" x14ac:dyDescent="0.2">
      <c r="T4264" s="10">
        <v>45960.75</v>
      </c>
      <c r="U4264" s="12">
        <v>160.47</v>
      </c>
    </row>
    <row r="4265" spans="20:21" x14ac:dyDescent="0.2">
      <c r="T4265" s="10">
        <v>45960.75</v>
      </c>
      <c r="U4265" s="12">
        <v>160.47</v>
      </c>
    </row>
    <row r="4266" spans="20:21" x14ac:dyDescent="0.2">
      <c r="T4266" s="10">
        <v>45960.75</v>
      </c>
      <c r="U4266" s="12">
        <v>430</v>
      </c>
    </row>
    <row r="4267" spans="20:21" x14ac:dyDescent="0.2">
      <c r="T4267" s="10">
        <v>45960.75</v>
      </c>
      <c r="U4267" s="12">
        <v>211.92</v>
      </c>
    </row>
    <row r="4268" spans="20:21" x14ac:dyDescent="0.2">
      <c r="T4268" s="10">
        <v>45960.75</v>
      </c>
      <c r="U4268" s="12">
        <v>180</v>
      </c>
    </row>
    <row r="4269" spans="20:21" x14ac:dyDescent="0.2">
      <c r="T4269" s="10">
        <v>45960.75</v>
      </c>
      <c r="U4269" s="12">
        <v>273</v>
      </c>
    </row>
    <row r="4270" spans="20:21" x14ac:dyDescent="0.2">
      <c r="T4270" s="10">
        <v>45960.75</v>
      </c>
      <c r="U4270" s="12">
        <v>169.88</v>
      </c>
    </row>
    <row r="4271" spans="20:21" x14ac:dyDescent="0.2">
      <c r="T4271" s="10">
        <v>45960.75</v>
      </c>
      <c r="U4271" s="12">
        <v>153.47</v>
      </c>
    </row>
    <row r="4272" spans="20:21" x14ac:dyDescent="0.2">
      <c r="T4272" s="10">
        <v>45960.75</v>
      </c>
      <c r="U4272" s="12">
        <v>288.60000000000002</v>
      </c>
    </row>
    <row r="4273" spans="20:21" x14ac:dyDescent="0.2">
      <c r="T4273" s="10">
        <v>45960.75</v>
      </c>
      <c r="U4273" s="12">
        <v>186.02</v>
      </c>
    </row>
    <row r="4274" spans="20:21" x14ac:dyDescent="0.2">
      <c r="T4274" s="10">
        <v>45960.75</v>
      </c>
      <c r="U4274" s="12">
        <v>230</v>
      </c>
    </row>
    <row r="4275" spans="20:21" x14ac:dyDescent="0.2">
      <c r="T4275" s="10">
        <v>45960.75</v>
      </c>
      <c r="U4275" s="12">
        <v>144.30000000000001</v>
      </c>
    </row>
    <row r="4276" spans="20:21" x14ac:dyDescent="0.2">
      <c r="T4276" s="10">
        <v>45961.25</v>
      </c>
      <c r="U4276" s="12">
        <v>160</v>
      </c>
    </row>
    <row r="4277" spans="20:21" x14ac:dyDescent="0.2">
      <c r="T4277" s="10">
        <v>45961.25</v>
      </c>
      <c r="U4277" s="12">
        <v>230</v>
      </c>
    </row>
    <row r="4278" spans="20:21" x14ac:dyDescent="0.2">
      <c r="T4278" s="10">
        <v>45961.25</v>
      </c>
      <c r="U4278" s="12">
        <v>300</v>
      </c>
    </row>
    <row r="4279" spans="20:21" x14ac:dyDescent="0.2">
      <c r="T4279" s="10">
        <v>45961.25</v>
      </c>
      <c r="U4279" s="12">
        <v>483.05</v>
      </c>
    </row>
    <row r="4280" spans="20:21" x14ac:dyDescent="0.2">
      <c r="T4280" s="10">
        <v>45961.25</v>
      </c>
      <c r="U4280" s="12">
        <v>283.33</v>
      </c>
    </row>
    <row r="4281" spans="20:21" x14ac:dyDescent="0.2">
      <c r="T4281" s="10">
        <v>45961.25</v>
      </c>
      <c r="U4281" s="12">
        <v>180</v>
      </c>
    </row>
    <row r="4282" spans="20:21" x14ac:dyDescent="0.2">
      <c r="T4282" s="10">
        <v>45961.25</v>
      </c>
      <c r="U4282" s="12">
        <v>238.73</v>
      </c>
    </row>
    <row r="4283" spans="20:21" x14ac:dyDescent="0.2">
      <c r="T4283" s="10">
        <v>45961.25</v>
      </c>
      <c r="U4283" s="12">
        <v>160</v>
      </c>
    </row>
    <row r="4284" spans="20:21" x14ac:dyDescent="0.2">
      <c r="T4284" s="10">
        <v>45961.25</v>
      </c>
      <c r="U4284" s="12">
        <v>134</v>
      </c>
    </row>
    <row r="4285" spans="20:21" x14ac:dyDescent="0.2">
      <c r="T4285" s="10">
        <v>45961.25</v>
      </c>
      <c r="U4285" s="12">
        <v>297</v>
      </c>
    </row>
    <row r="4286" spans="20:21" x14ac:dyDescent="0.2">
      <c r="T4286" s="10">
        <v>45961.25</v>
      </c>
      <c r="U4286" s="12">
        <v>495</v>
      </c>
    </row>
    <row r="4287" spans="20:21" x14ac:dyDescent="0.2">
      <c r="T4287" s="10">
        <v>45961.25</v>
      </c>
      <c r="U4287" s="12">
        <v>208.53</v>
      </c>
    </row>
    <row r="4288" spans="20:21" x14ac:dyDescent="0.2">
      <c r="T4288" s="10">
        <v>45961.25</v>
      </c>
      <c r="U4288" s="12">
        <v>223</v>
      </c>
    </row>
    <row r="4289" spans="20:21" x14ac:dyDescent="0.2">
      <c r="T4289" s="10">
        <v>45961.75</v>
      </c>
      <c r="U4289" s="12">
        <v>258</v>
      </c>
    </row>
    <row r="4290" spans="20:21" x14ac:dyDescent="0.2">
      <c r="T4290" s="10">
        <v>45961.75</v>
      </c>
      <c r="U4290" s="12">
        <v>474.9</v>
      </c>
    </row>
    <row r="4291" spans="20:21" x14ac:dyDescent="0.2">
      <c r="T4291" s="10">
        <v>45961.75</v>
      </c>
      <c r="U4291" s="12">
        <v>160.47</v>
      </c>
    </row>
    <row r="4292" spans="20:21" x14ac:dyDescent="0.2">
      <c r="T4292" s="10">
        <v>45961.75</v>
      </c>
      <c r="U4292" s="12">
        <v>283.33</v>
      </c>
    </row>
    <row r="4293" spans="20:21" x14ac:dyDescent="0.2">
      <c r="T4293" s="10">
        <v>45961.75</v>
      </c>
      <c r="U4293" s="12">
        <v>300</v>
      </c>
    </row>
    <row r="4294" spans="20:21" x14ac:dyDescent="0.2">
      <c r="T4294" s="10">
        <v>45961.75</v>
      </c>
      <c r="U4294" s="12">
        <v>300</v>
      </c>
    </row>
    <row r="4295" spans="20:21" x14ac:dyDescent="0.2">
      <c r="T4295" s="10">
        <v>45961.75</v>
      </c>
      <c r="U4295" s="12">
        <v>226.54</v>
      </c>
    </row>
    <row r="4296" spans="20:21" x14ac:dyDescent="0.2">
      <c r="T4296" s="10">
        <v>45961.75</v>
      </c>
      <c r="U4296" s="12">
        <v>392.48</v>
      </c>
    </row>
    <row r="4297" spans="20:21" x14ac:dyDescent="0.2">
      <c r="T4297" s="10">
        <v>45961.75</v>
      </c>
      <c r="U4297" s="12">
        <v>219.23</v>
      </c>
    </row>
    <row r="4298" spans="20:21" x14ac:dyDescent="0.2">
      <c r="T4298" s="10">
        <v>45961.75</v>
      </c>
      <c r="U4298" s="12">
        <v>180</v>
      </c>
    </row>
    <row r="4299" spans="20:21" x14ac:dyDescent="0.2">
      <c r="T4299" s="10">
        <v>45961.75</v>
      </c>
      <c r="U4299" s="12">
        <v>230</v>
      </c>
    </row>
    <row r="4300" spans="20:21" x14ac:dyDescent="0.2">
      <c r="T4300" s="10">
        <v>45961.75</v>
      </c>
      <c r="U4300" s="12">
        <v>799</v>
      </c>
    </row>
    <row r="4301" spans="20:21" x14ac:dyDescent="0.2">
      <c r="T4301" s="10">
        <v>45961.75</v>
      </c>
      <c r="U4301" s="12">
        <v>799</v>
      </c>
    </row>
    <row r="4302" spans="20:21" x14ac:dyDescent="0.2">
      <c r="T4302" s="10">
        <v>45961.75</v>
      </c>
      <c r="U4302" s="12">
        <v>300</v>
      </c>
    </row>
    <row r="4303" spans="20:21" x14ac:dyDescent="0.2">
      <c r="T4303" s="10">
        <v>45961.75</v>
      </c>
      <c r="U4303" s="12">
        <v>219.23</v>
      </c>
    </row>
    <row r="4304" spans="20:21" x14ac:dyDescent="0.2">
      <c r="T4304" s="10">
        <v>45961.75</v>
      </c>
      <c r="U4304" s="12">
        <v>219.23</v>
      </c>
    </row>
    <row r="4305" spans="20:21" x14ac:dyDescent="0.2">
      <c r="T4305" s="10">
        <v>45962.25</v>
      </c>
      <c r="U4305" s="12">
        <v>289</v>
      </c>
    </row>
    <row r="4306" spans="20:21" x14ac:dyDescent="0.2">
      <c r="T4306" s="10">
        <v>45962.25</v>
      </c>
      <c r="U4306" s="12">
        <v>294</v>
      </c>
    </row>
    <row r="4307" spans="20:21" x14ac:dyDescent="0.2">
      <c r="T4307" s="10">
        <v>45962.25</v>
      </c>
      <c r="U4307" s="12">
        <v>285</v>
      </c>
    </row>
    <row r="4308" spans="20:21" x14ac:dyDescent="0.2">
      <c r="T4308" s="10">
        <v>45962.25</v>
      </c>
      <c r="U4308" s="12">
        <v>518</v>
      </c>
    </row>
    <row r="4309" spans="20:21" x14ac:dyDescent="0.2">
      <c r="T4309" s="10">
        <v>45962.25</v>
      </c>
      <c r="U4309" s="12">
        <v>160.47</v>
      </c>
    </row>
    <row r="4310" spans="20:21" x14ac:dyDescent="0.2">
      <c r="T4310" s="10">
        <v>45962.25</v>
      </c>
      <c r="U4310" s="12">
        <v>230</v>
      </c>
    </row>
    <row r="4311" spans="20:21" x14ac:dyDescent="0.2">
      <c r="T4311" s="10">
        <v>45962.25</v>
      </c>
      <c r="U4311" s="12">
        <v>241</v>
      </c>
    </row>
    <row r="4312" spans="20:21" x14ac:dyDescent="0.2">
      <c r="T4312" s="10">
        <v>45962.25</v>
      </c>
      <c r="U4312" s="12">
        <v>280</v>
      </c>
    </row>
    <row r="4313" spans="20:21" x14ac:dyDescent="0.2">
      <c r="T4313" s="10">
        <v>45962.25</v>
      </c>
      <c r="U4313" s="12">
        <v>147</v>
      </c>
    </row>
    <row r="4314" spans="20:21" x14ac:dyDescent="0.2">
      <c r="T4314" s="10">
        <v>45962.25</v>
      </c>
      <c r="U4314" s="12">
        <v>192</v>
      </c>
    </row>
    <row r="4315" spans="20:21" x14ac:dyDescent="0.2">
      <c r="T4315" s="10">
        <v>45962.75</v>
      </c>
      <c r="U4315" s="12">
        <v>320</v>
      </c>
    </row>
    <row r="4316" spans="20:21" x14ac:dyDescent="0.2">
      <c r="T4316" s="10">
        <v>45962.75</v>
      </c>
      <c r="U4316" s="12">
        <v>221.98</v>
      </c>
    </row>
    <row r="4317" spans="20:21" x14ac:dyDescent="0.2">
      <c r="T4317" s="10">
        <v>45962.75</v>
      </c>
      <c r="U4317" s="12">
        <v>799</v>
      </c>
    </row>
    <row r="4318" spans="20:21" x14ac:dyDescent="0.2">
      <c r="T4318" s="10">
        <v>45962.75</v>
      </c>
      <c r="U4318" s="12">
        <v>320</v>
      </c>
    </row>
    <row r="4319" spans="20:21" x14ac:dyDescent="0.2">
      <c r="T4319" s="10">
        <v>45962.75</v>
      </c>
      <c r="U4319" s="12">
        <v>300</v>
      </c>
    </row>
    <row r="4320" spans="20:21" x14ac:dyDescent="0.2">
      <c r="T4320" s="10">
        <v>45962.75</v>
      </c>
      <c r="U4320" s="12">
        <v>283.33</v>
      </c>
    </row>
    <row r="4321" spans="20:21" x14ac:dyDescent="0.2">
      <c r="T4321" s="10">
        <v>45962.75</v>
      </c>
      <c r="U4321" s="12">
        <v>273</v>
      </c>
    </row>
    <row r="4322" spans="20:21" x14ac:dyDescent="0.2">
      <c r="T4322" s="10">
        <v>45962.75</v>
      </c>
      <c r="U4322" s="12">
        <v>310</v>
      </c>
    </row>
    <row r="4323" spans="20:21" x14ac:dyDescent="0.2">
      <c r="T4323" s="10">
        <v>45962.75</v>
      </c>
      <c r="U4323" s="12">
        <v>300</v>
      </c>
    </row>
    <row r="4324" spans="20:21" x14ac:dyDescent="0.2">
      <c r="T4324" s="10">
        <v>45962.75</v>
      </c>
      <c r="U4324" s="12">
        <v>291</v>
      </c>
    </row>
    <row r="4325" spans="20:21" x14ac:dyDescent="0.2">
      <c r="T4325" s="10">
        <v>45962.75</v>
      </c>
      <c r="U4325" s="12">
        <v>160.47</v>
      </c>
    </row>
    <row r="4326" spans="20:21" x14ac:dyDescent="0.2">
      <c r="T4326" s="10">
        <v>45962.75</v>
      </c>
      <c r="U4326" s="12">
        <v>134.4</v>
      </c>
    </row>
    <row r="4327" spans="20:21" x14ac:dyDescent="0.2">
      <c r="T4327" s="10">
        <v>45962.75</v>
      </c>
      <c r="U4327" s="12">
        <v>180</v>
      </c>
    </row>
    <row r="4328" spans="20:21" x14ac:dyDescent="0.2">
      <c r="T4328" s="10">
        <v>45962.75</v>
      </c>
      <c r="U4328" s="12">
        <v>282.83999999999997</v>
      </c>
    </row>
    <row r="4329" spans="20:21" x14ac:dyDescent="0.2">
      <c r="T4329" s="10">
        <v>45962.75</v>
      </c>
      <c r="U4329" s="12">
        <v>258</v>
      </c>
    </row>
    <row r="4330" spans="20:21" x14ac:dyDescent="0.2">
      <c r="T4330" s="10">
        <v>45963.25</v>
      </c>
      <c r="U4330" s="12">
        <v>999</v>
      </c>
    </row>
    <row r="4331" spans="20:21" x14ac:dyDescent="0.2">
      <c r="T4331" s="10">
        <v>45963.25</v>
      </c>
      <c r="U4331" s="12">
        <v>209</v>
      </c>
    </row>
    <row r="4332" spans="20:21" x14ac:dyDescent="0.2">
      <c r="T4332" s="10">
        <v>45963.25</v>
      </c>
      <c r="U4332" s="12">
        <v>228</v>
      </c>
    </row>
    <row r="4333" spans="20:21" x14ac:dyDescent="0.2">
      <c r="T4333" s="10">
        <v>45963.25</v>
      </c>
      <c r="U4333" s="12">
        <v>161</v>
      </c>
    </row>
    <row r="4334" spans="20:21" x14ac:dyDescent="0.2">
      <c r="T4334" s="10">
        <v>45963.25</v>
      </c>
      <c r="U4334" s="12">
        <v>180</v>
      </c>
    </row>
    <row r="4335" spans="20:21" x14ac:dyDescent="0.2">
      <c r="T4335" s="10">
        <v>45963.25</v>
      </c>
      <c r="U4335" s="12">
        <v>250</v>
      </c>
    </row>
    <row r="4336" spans="20:21" x14ac:dyDescent="0.2">
      <c r="T4336" s="10">
        <v>45963.25</v>
      </c>
      <c r="U4336" s="12">
        <v>147</v>
      </c>
    </row>
    <row r="4337" spans="20:21" x14ac:dyDescent="0.2">
      <c r="T4337" s="10">
        <v>45963.25</v>
      </c>
      <c r="U4337" s="12">
        <v>161</v>
      </c>
    </row>
    <row r="4338" spans="20:21" x14ac:dyDescent="0.2">
      <c r="T4338" s="10">
        <v>45963.25</v>
      </c>
      <c r="U4338" s="12">
        <v>160.47</v>
      </c>
    </row>
    <row r="4339" spans="20:21" x14ac:dyDescent="0.2">
      <c r="T4339" s="10">
        <v>45963.25</v>
      </c>
      <c r="U4339" s="12">
        <v>160</v>
      </c>
    </row>
    <row r="4340" spans="20:21" x14ac:dyDescent="0.2">
      <c r="T4340" s="10">
        <v>45963.25</v>
      </c>
      <c r="U4340" s="12">
        <v>178.16</v>
      </c>
    </row>
    <row r="4341" spans="20:21" x14ac:dyDescent="0.2">
      <c r="T4341" s="10">
        <v>45963.25</v>
      </c>
      <c r="U4341" s="12">
        <v>209</v>
      </c>
    </row>
    <row r="4342" spans="20:21" x14ac:dyDescent="0.2">
      <c r="T4342" s="10">
        <v>45963.75</v>
      </c>
      <c r="U4342" s="12">
        <v>160.47</v>
      </c>
    </row>
    <row r="4343" spans="20:21" x14ac:dyDescent="0.2">
      <c r="T4343" s="10">
        <v>45963.75</v>
      </c>
      <c r="U4343" s="12">
        <v>219.23</v>
      </c>
    </row>
    <row r="4344" spans="20:21" x14ac:dyDescent="0.2">
      <c r="T4344" s="10">
        <v>45963.75</v>
      </c>
      <c r="U4344" s="12">
        <v>192</v>
      </c>
    </row>
    <row r="4345" spans="20:21" x14ac:dyDescent="0.2">
      <c r="T4345" s="10">
        <v>45963.75</v>
      </c>
      <c r="U4345" s="12">
        <v>279</v>
      </c>
    </row>
    <row r="4346" spans="20:21" x14ac:dyDescent="0.2">
      <c r="T4346" s="10">
        <v>45963.75</v>
      </c>
      <c r="U4346" s="12">
        <v>430</v>
      </c>
    </row>
    <row r="4347" spans="20:21" x14ac:dyDescent="0.2">
      <c r="T4347" s="10">
        <v>45963.75</v>
      </c>
      <c r="U4347" s="12">
        <v>273.73</v>
      </c>
    </row>
    <row r="4348" spans="20:21" x14ac:dyDescent="0.2">
      <c r="T4348" s="10">
        <v>45963.75</v>
      </c>
      <c r="U4348" s="12">
        <v>430</v>
      </c>
    </row>
    <row r="4349" spans="20:21" x14ac:dyDescent="0.2">
      <c r="T4349" s="10">
        <v>45963.75</v>
      </c>
      <c r="U4349" s="12">
        <v>160.47</v>
      </c>
    </row>
    <row r="4350" spans="20:21" x14ac:dyDescent="0.2">
      <c r="T4350" s="10">
        <v>45963.75</v>
      </c>
      <c r="U4350" s="12">
        <v>230</v>
      </c>
    </row>
    <row r="4351" spans="20:21" x14ac:dyDescent="0.2">
      <c r="T4351" s="10">
        <v>45963.75</v>
      </c>
      <c r="U4351" s="12">
        <v>354.42</v>
      </c>
    </row>
    <row r="4352" spans="20:21" x14ac:dyDescent="0.2">
      <c r="T4352" s="10">
        <v>45963.75</v>
      </c>
      <c r="U4352" s="12">
        <v>449.94</v>
      </c>
    </row>
    <row r="4353" spans="20:21" x14ac:dyDescent="0.2">
      <c r="T4353" s="10">
        <v>45964.25</v>
      </c>
      <c r="U4353" s="12">
        <v>384</v>
      </c>
    </row>
    <row r="4354" spans="20:21" x14ac:dyDescent="0.2">
      <c r="T4354" s="10">
        <v>45964.25</v>
      </c>
      <c r="U4354" s="12">
        <v>294.95</v>
      </c>
    </row>
    <row r="4355" spans="20:21" x14ac:dyDescent="0.2">
      <c r="T4355" s="10">
        <v>45964.25</v>
      </c>
      <c r="U4355" s="12">
        <v>230</v>
      </c>
    </row>
    <row r="4356" spans="20:21" x14ac:dyDescent="0.2">
      <c r="T4356" s="10">
        <v>45964.25</v>
      </c>
      <c r="U4356" s="12">
        <v>690</v>
      </c>
    </row>
    <row r="4357" spans="20:21" x14ac:dyDescent="0.2">
      <c r="T4357" s="10">
        <v>45964.25</v>
      </c>
      <c r="U4357" s="12">
        <v>386</v>
      </c>
    </row>
    <row r="4358" spans="20:21" x14ac:dyDescent="0.2">
      <c r="T4358" s="10">
        <v>45964.25</v>
      </c>
      <c r="U4358" s="12">
        <v>160</v>
      </c>
    </row>
    <row r="4359" spans="20:21" x14ac:dyDescent="0.2">
      <c r="T4359" s="10">
        <v>45964.75</v>
      </c>
      <c r="U4359" s="12">
        <v>302.22000000000003</v>
      </c>
    </row>
    <row r="4360" spans="20:21" x14ac:dyDescent="0.2">
      <c r="T4360" s="10">
        <v>45964.75</v>
      </c>
      <c r="U4360" s="12">
        <v>292.73</v>
      </c>
    </row>
    <row r="4361" spans="20:21" x14ac:dyDescent="0.2">
      <c r="T4361" s="10">
        <v>45964.75</v>
      </c>
      <c r="U4361" s="12">
        <v>258</v>
      </c>
    </row>
    <row r="4362" spans="20:21" x14ac:dyDescent="0.2">
      <c r="T4362" s="10">
        <v>45964.75</v>
      </c>
      <c r="U4362" s="12">
        <v>300</v>
      </c>
    </row>
    <row r="4363" spans="20:21" x14ac:dyDescent="0.2">
      <c r="T4363" s="10">
        <v>45964.75</v>
      </c>
      <c r="U4363" s="12">
        <v>230</v>
      </c>
    </row>
    <row r="4364" spans="20:21" x14ac:dyDescent="0.2">
      <c r="T4364" s="10">
        <v>45964.75</v>
      </c>
      <c r="U4364" s="12">
        <v>300</v>
      </c>
    </row>
    <row r="4365" spans="20:21" x14ac:dyDescent="0.2">
      <c r="T4365" s="10">
        <v>45964.75</v>
      </c>
      <c r="U4365" s="12">
        <v>255</v>
      </c>
    </row>
    <row r="4366" spans="20:21" x14ac:dyDescent="0.2">
      <c r="T4366" s="10">
        <v>45964.75</v>
      </c>
      <c r="U4366" s="12">
        <v>430</v>
      </c>
    </row>
    <row r="4367" spans="20:21" x14ac:dyDescent="0.2">
      <c r="T4367" s="10">
        <v>45964.75</v>
      </c>
      <c r="U4367" s="12">
        <v>219.23</v>
      </c>
    </row>
    <row r="4368" spans="20:21" x14ac:dyDescent="0.2">
      <c r="T4368" s="10">
        <v>45965.25</v>
      </c>
      <c r="U4368" s="12">
        <v>233</v>
      </c>
    </row>
    <row r="4369" spans="20:21" x14ac:dyDescent="0.2">
      <c r="T4369" s="10">
        <v>45965.25</v>
      </c>
      <c r="U4369" s="12">
        <v>390</v>
      </c>
    </row>
    <row r="4370" spans="20:21" x14ac:dyDescent="0.2">
      <c r="T4370" s="10">
        <v>45965.25</v>
      </c>
      <c r="U4370" s="12">
        <v>375</v>
      </c>
    </row>
    <row r="4371" spans="20:21" x14ac:dyDescent="0.2">
      <c r="T4371" s="10">
        <v>45965.25</v>
      </c>
      <c r="U4371" s="12">
        <v>314</v>
      </c>
    </row>
    <row r="4372" spans="20:21" x14ac:dyDescent="0.2">
      <c r="T4372" s="10">
        <v>45965.25</v>
      </c>
      <c r="U4372" s="12">
        <v>279</v>
      </c>
    </row>
    <row r="4373" spans="20:21" x14ac:dyDescent="0.2">
      <c r="T4373" s="10">
        <v>45965.25</v>
      </c>
      <c r="U4373" s="12">
        <v>279</v>
      </c>
    </row>
    <row r="4374" spans="20:21" x14ac:dyDescent="0.2">
      <c r="T4374" s="10">
        <v>45965.25</v>
      </c>
      <c r="U4374" s="12">
        <v>264</v>
      </c>
    </row>
    <row r="4375" spans="20:21" x14ac:dyDescent="0.2">
      <c r="T4375" s="10">
        <v>45965.25</v>
      </c>
      <c r="U4375" s="12">
        <v>230</v>
      </c>
    </row>
    <row r="4376" spans="20:21" x14ac:dyDescent="0.2">
      <c r="T4376" s="10">
        <v>45965.75</v>
      </c>
      <c r="U4376" s="12">
        <v>300</v>
      </c>
    </row>
    <row r="4377" spans="20:21" x14ac:dyDescent="0.2">
      <c r="T4377" s="10">
        <v>45965.75</v>
      </c>
      <c r="U4377" s="12">
        <v>408</v>
      </c>
    </row>
    <row r="4378" spans="20:21" x14ac:dyDescent="0.2">
      <c r="T4378" s="10">
        <v>45965.75</v>
      </c>
      <c r="U4378" s="12">
        <v>160.47</v>
      </c>
    </row>
    <row r="4379" spans="20:21" x14ac:dyDescent="0.2">
      <c r="T4379" s="10">
        <v>45965.75</v>
      </c>
      <c r="U4379" s="12">
        <v>300</v>
      </c>
    </row>
    <row r="4380" spans="20:21" x14ac:dyDescent="0.2">
      <c r="T4380" s="10">
        <v>45965.75</v>
      </c>
      <c r="U4380" s="12">
        <v>314.23</v>
      </c>
    </row>
    <row r="4381" spans="20:21" x14ac:dyDescent="0.2">
      <c r="T4381" s="10">
        <v>45965.75</v>
      </c>
      <c r="U4381" s="12">
        <v>364.88</v>
      </c>
    </row>
    <row r="4382" spans="20:21" x14ac:dyDescent="0.2">
      <c r="T4382" s="10">
        <v>45965.75</v>
      </c>
      <c r="U4382" s="12">
        <v>315</v>
      </c>
    </row>
    <row r="4383" spans="20:21" x14ac:dyDescent="0.2">
      <c r="T4383" s="10">
        <v>45965.75</v>
      </c>
      <c r="U4383" s="12">
        <v>230</v>
      </c>
    </row>
    <row r="4384" spans="20:21" x14ac:dyDescent="0.2">
      <c r="T4384" s="10">
        <v>45965.75</v>
      </c>
      <c r="U4384" s="12">
        <v>180</v>
      </c>
    </row>
    <row r="4385" spans="20:21" x14ac:dyDescent="0.2">
      <c r="T4385" s="10">
        <v>45965.75</v>
      </c>
      <c r="U4385" s="12">
        <v>258</v>
      </c>
    </row>
    <row r="4386" spans="20:21" x14ac:dyDescent="0.2">
      <c r="T4386" s="10">
        <v>45965.75</v>
      </c>
      <c r="U4386" s="12">
        <v>303.27</v>
      </c>
    </row>
    <row r="4387" spans="20:21" x14ac:dyDescent="0.2">
      <c r="T4387" s="10">
        <v>45965.75</v>
      </c>
      <c r="U4387" s="12">
        <v>300</v>
      </c>
    </row>
    <row r="4388" spans="20:21" x14ac:dyDescent="0.2">
      <c r="T4388" s="10">
        <v>45965.75</v>
      </c>
      <c r="U4388" s="12">
        <v>160.26</v>
      </c>
    </row>
    <row r="4389" spans="20:21" x14ac:dyDescent="0.2">
      <c r="T4389" s="10">
        <v>45965.75</v>
      </c>
      <c r="U4389" s="12">
        <v>310</v>
      </c>
    </row>
    <row r="4390" spans="20:21" x14ac:dyDescent="0.2">
      <c r="T4390" s="10">
        <v>45965.75</v>
      </c>
      <c r="U4390" s="12">
        <v>290.54000000000002</v>
      </c>
    </row>
    <row r="4391" spans="20:21" x14ac:dyDescent="0.2">
      <c r="T4391" s="10">
        <v>45966.25</v>
      </c>
      <c r="U4391" s="12">
        <v>309</v>
      </c>
    </row>
    <row r="4392" spans="20:21" x14ac:dyDescent="0.2">
      <c r="T4392" s="10">
        <v>45966.25</v>
      </c>
      <c r="U4392" s="12">
        <v>227</v>
      </c>
    </row>
    <row r="4393" spans="20:21" x14ac:dyDescent="0.2">
      <c r="T4393" s="10">
        <v>45966.25</v>
      </c>
      <c r="U4393" s="12">
        <v>238.73</v>
      </c>
    </row>
    <row r="4394" spans="20:21" x14ac:dyDescent="0.2">
      <c r="T4394" s="10">
        <v>45966.25</v>
      </c>
      <c r="U4394" s="12">
        <v>281</v>
      </c>
    </row>
    <row r="4395" spans="20:21" x14ac:dyDescent="0.2">
      <c r="T4395" s="10">
        <v>45966.25</v>
      </c>
      <c r="U4395" s="12">
        <v>180</v>
      </c>
    </row>
    <row r="4396" spans="20:21" x14ac:dyDescent="0.2">
      <c r="T4396" s="10">
        <v>45966.25</v>
      </c>
      <c r="U4396" s="12">
        <v>383.56</v>
      </c>
    </row>
    <row r="4397" spans="20:21" x14ac:dyDescent="0.2">
      <c r="T4397" s="10">
        <v>45966.25</v>
      </c>
      <c r="U4397" s="12">
        <v>383.56</v>
      </c>
    </row>
    <row r="4398" spans="20:21" x14ac:dyDescent="0.2">
      <c r="T4398" s="10">
        <v>45966.25</v>
      </c>
      <c r="U4398" s="12">
        <v>249.03</v>
      </c>
    </row>
    <row r="4399" spans="20:21" x14ac:dyDescent="0.2">
      <c r="T4399" s="10">
        <v>45966.25</v>
      </c>
      <c r="U4399" s="12">
        <v>161</v>
      </c>
    </row>
    <row r="4400" spans="20:21" x14ac:dyDescent="0.2">
      <c r="T4400" s="10">
        <v>45966.25</v>
      </c>
      <c r="U4400" s="12">
        <v>160</v>
      </c>
    </row>
    <row r="4401" spans="20:21" x14ac:dyDescent="0.2">
      <c r="T4401" s="10">
        <v>45966.75</v>
      </c>
      <c r="U4401" s="12">
        <v>168.33</v>
      </c>
    </row>
    <row r="4402" spans="20:21" x14ac:dyDescent="0.2">
      <c r="T4402" s="10">
        <v>45966.75</v>
      </c>
      <c r="U4402" s="12">
        <v>350.77</v>
      </c>
    </row>
    <row r="4403" spans="20:21" x14ac:dyDescent="0.2">
      <c r="T4403" s="10">
        <v>45966.75</v>
      </c>
      <c r="U4403" s="12">
        <v>524.95000000000005</v>
      </c>
    </row>
    <row r="4404" spans="20:21" x14ac:dyDescent="0.2">
      <c r="T4404" s="10">
        <v>45966.75</v>
      </c>
      <c r="U4404" s="12">
        <v>230</v>
      </c>
    </row>
    <row r="4405" spans="20:21" x14ac:dyDescent="0.2">
      <c r="T4405" s="10">
        <v>45966.75</v>
      </c>
      <c r="U4405" s="12">
        <v>209.2</v>
      </c>
    </row>
    <row r="4406" spans="20:21" x14ac:dyDescent="0.2">
      <c r="T4406" s="10">
        <v>45966.75</v>
      </c>
      <c r="U4406" s="12">
        <v>230</v>
      </c>
    </row>
    <row r="4407" spans="20:21" x14ac:dyDescent="0.2">
      <c r="T4407" s="10">
        <v>45966.75</v>
      </c>
      <c r="U4407" s="12">
        <v>314.23</v>
      </c>
    </row>
    <row r="4408" spans="20:21" x14ac:dyDescent="0.2">
      <c r="T4408" s="10">
        <v>45966.75</v>
      </c>
      <c r="U4408" s="12">
        <v>180</v>
      </c>
    </row>
    <row r="4409" spans="20:21" x14ac:dyDescent="0.2">
      <c r="T4409" s="10">
        <v>45966.75</v>
      </c>
      <c r="U4409" s="12">
        <v>192</v>
      </c>
    </row>
    <row r="4410" spans="20:21" x14ac:dyDescent="0.2">
      <c r="T4410" s="10">
        <v>45966.75</v>
      </c>
      <c r="U4410" s="12">
        <v>344.14</v>
      </c>
    </row>
    <row r="4411" spans="20:21" x14ac:dyDescent="0.2">
      <c r="T4411" s="10">
        <v>45967.25</v>
      </c>
      <c r="U4411" s="12">
        <v>483.05</v>
      </c>
    </row>
    <row r="4412" spans="20:21" x14ac:dyDescent="0.2">
      <c r="T4412" s="10">
        <v>45967.25</v>
      </c>
      <c r="U4412" s="12">
        <v>230</v>
      </c>
    </row>
    <row r="4413" spans="20:21" x14ac:dyDescent="0.2">
      <c r="T4413" s="10">
        <v>45967.25</v>
      </c>
      <c r="U4413" s="12">
        <v>248</v>
      </c>
    </row>
    <row r="4414" spans="20:21" x14ac:dyDescent="0.2">
      <c r="T4414" s="10">
        <v>45967.25</v>
      </c>
      <c r="U4414" s="12">
        <v>1249.5</v>
      </c>
    </row>
    <row r="4415" spans="20:21" x14ac:dyDescent="0.2">
      <c r="T4415" s="10">
        <v>45967.25</v>
      </c>
      <c r="U4415" s="12">
        <v>624.5</v>
      </c>
    </row>
    <row r="4416" spans="20:21" x14ac:dyDescent="0.2">
      <c r="T4416" s="10">
        <v>45967.75</v>
      </c>
      <c r="U4416" s="12">
        <v>160.47</v>
      </c>
    </row>
    <row r="4417" spans="20:21" x14ac:dyDescent="0.2">
      <c r="T4417" s="10">
        <v>45967.75</v>
      </c>
      <c r="U4417" s="12">
        <v>263.73</v>
      </c>
    </row>
    <row r="4418" spans="20:21" x14ac:dyDescent="0.2">
      <c r="T4418" s="10">
        <v>45967.75</v>
      </c>
      <c r="U4418" s="12">
        <v>192</v>
      </c>
    </row>
    <row r="4419" spans="20:21" x14ac:dyDescent="0.2">
      <c r="T4419" s="10">
        <v>45967.75</v>
      </c>
      <c r="U4419" s="12">
        <v>230</v>
      </c>
    </row>
    <row r="4420" spans="20:21" x14ac:dyDescent="0.2">
      <c r="T4420" s="10">
        <v>45967.75</v>
      </c>
      <c r="U4420" s="12">
        <v>160.47</v>
      </c>
    </row>
    <row r="4421" spans="20:21" x14ac:dyDescent="0.2">
      <c r="T4421" s="10">
        <v>45967.75</v>
      </c>
      <c r="U4421" s="12">
        <v>160.47</v>
      </c>
    </row>
    <row r="4422" spans="20:21" x14ac:dyDescent="0.2">
      <c r="T4422" s="10">
        <v>45967.75</v>
      </c>
      <c r="U4422" s="12">
        <v>160.47</v>
      </c>
    </row>
    <row r="4423" spans="20:21" x14ac:dyDescent="0.2">
      <c r="T4423" s="10">
        <v>45967.75</v>
      </c>
      <c r="U4423" s="12">
        <v>430</v>
      </c>
    </row>
    <row r="4424" spans="20:21" x14ac:dyDescent="0.2">
      <c r="T4424" s="10">
        <v>45967.75</v>
      </c>
      <c r="U4424" s="12">
        <v>211.92</v>
      </c>
    </row>
    <row r="4425" spans="20:21" x14ac:dyDescent="0.2">
      <c r="T4425" s="10">
        <v>45967.75</v>
      </c>
      <c r="U4425" s="12">
        <v>180</v>
      </c>
    </row>
    <row r="4426" spans="20:21" x14ac:dyDescent="0.2">
      <c r="T4426" s="10">
        <v>45967.75</v>
      </c>
      <c r="U4426" s="12">
        <v>273</v>
      </c>
    </row>
    <row r="4427" spans="20:21" x14ac:dyDescent="0.2">
      <c r="T4427" s="10">
        <v>45967.75</v>
      </c>
      <c r="U4427" s="12">
        <v>153.47</v>
      </c>
    </row>
    <row r="4428" spans="20:21" x14ac:dyDescent="0.2">
      <c r="T4428" s="10">
        <v>45967.75</v>
      </c>
      <c r="U4428" s="12">
        <v>288.60000000000002</v>
      </c>
    </row>
    <row r="4429" spans="20:21" x14ac:dyDescent="0.2">
      <c r="T4429" s="10">
        <v>45967.75</v>
      </c>
      <c r="U4429" s="12">
        <v>186.02</v>
      </c>
    </row>
    <row r="4430" spans="20:21" x14ac:dyDescent="0.2">
      <c r="T4430" s="10">
        <v>45967.75</v>
      </c>
      <c r="U4430" s="12">
        <v>230</v>
      </c>
    </row>
    <row r="4431" spans="20:21" x14ac:dyDescent="0.2">
      <c r="T4431" s="10">
        <v>45967.75</v>
      </c>
      <c r="U4431" s="12">
        <v>144.30000000000001</v>
      </c>
    </row>
    <row r="4432" spans="20:21" x14ac:dyDescent="0.2">
      <c r="T4432" s="10">
        <v>45968.25</v>
      </c>
      <c r="U4432" s="12">
        <v>294</v>
      </c>
    </row>
    <row r="4433" spans="20:21" x14ac:dyDescent="0.2">
      <c r="T4433" s="10">
        <v>45968.25</v>
      </c>
      <c r="U4433" s="12">
        <v>160</v>
      </c>
    </row>
    <row r="4434" spans="20:21" x14ac:dyDescent="0.2">
      <c r="T4434" s="10">
        <v>45968.25</v>
      </c>
      <c r="U4434" s="12">
        <v>479</v>
      </c>
    </row>
    <row r="4435" spans="20:21" x14ac:dyDescent="0.2">
      <c r="T4435" s="10">
        <v>45968.25</v>
      </c>
      <c r="U4435" s="12">
        <v>284</v>
      </c>
    </row>
    <row r="4436" spans="20:21" x14ac:dyDescent="0.2">
      <c r="T4436" s="10">
        <v>45968.25</v>
      </c>
      <c r="U4436" s="12">
        <v>180</v>
      </c>
    </row>
    <row r="4437" spans="20:21" x14ac:dyDescent="0.2">
      <c r="T4437" s="10">
        <v>45968.25</v>
      </c>
      <c r="U4437" s="12">
        <v>241</v>
      </c>
    </row>
    <row r="4438" spans="20:21" x14ac:dyDescent="0.2">
      <c r="T4438" s="10">
        <v>45968.25</v>
      </c>
      <c r="U4438" s="12">
        <v>280</v>
      </c>
    </row>
    <row r="4439" spans="20:21" x14ac:dyDescent="0.2">
      <c r="T4439" s="10">
        <v>45968.25</v>
      </c>
      <c r="U4439" s="12">
        <v>208</v>
      </c>
    </row>
    <row r="4440" spans="20:21" x14ac:dyDescent="0.2">
      <c r="T4440" s="10">
        <v>45968.25</v>
      </c>
      <c r="U4440" s="12">
        <v>1249</v>
      </c>
    </row>
    <row r="4441" spans="20:21" x14ac:dyDescent="0.2">
      <c r="T4441" s="10">
        <v>45968.75</v>
      </c>
      <c r="U4441" s="12">
        <v>258</v>
      </c>
    </row>
    <row r="4442" spans="20:21" x14ac:dyDescent="0.2">
      <c r="T4442" s="10">
        <v>45968.75</v>
      </c>
      <c r="U4442" s="12">
        <v>474.9</v>
      </c>
    </row>
    <row r="4443" spans="20:21" x14ac:dyDescent="0.2">
      <c r="T4443" s="10">
        <v>45968.75</v>
      </c>
      <c r="U4443" s="12">
        <v>160.47</v>
      </c>
    </row>
    <row r="4444" spans="20:21" x14ac:dyDescent="0.2">
      <c r="T4444" s="10">
        <v>45968.75</v>
      </c>
      <c r="U4444" s="12">
        <v>283.33</v>
      </c>
    </row>
    <row r="4445" spans="20:21" x14ac:dyDescent="0.2">
      <c r="T4445" s="10">
        <v>45968.75</v>
      </c>
      <c r="U4445" s="12">
        <v>300</v>
      </c>
    </row>
    <row r="4446" spans="20:21" x14ac:dyDescent="0.2">
      <c r="T4446" s="10">
        <v>45968.75</v>
      </c>
      <c r="U4446" s="12">
        <v>300</v>
      </c>
    </row>
    <row r="4447" spans="20:21" x14ac:dyDescent="0.2">
      <c r="T4447" s="10">
        <v>45968.75</v>
      </c>
      <c r="U4447" s="12">
        <v>226.54</v>
      </c>
    </row>
    <row r="4448" spans="20:21" x14ac:dyDescent="0.2">
      <c r="T4448" s="10">
        <v>45968.75</v>
      </c>
      <c r="U4448" s="12">
        <v>392.48</v>
      </c>
    </row>
    <row r="4449" spans="20:21" x14ac:dyDescent="0.2">
      <c r="T4449" s="10">
        <v>45968.75</v>
      </c>
      <c r="U4449" s="12">
        <v>219.23</v>
      </c>
    </row>
    <row r="4450" spans="20:21" x14ac:dyDescent="0.2">
      <c r="T4450" s="10">
        <v>45968.75</v>
      </c>
      <c r="U4450" s="12">
        <v>180</v>
      </c>
    </row>
    <row r="4451" spans="20:21" x14ac:dyDescent="0.2">
      <c r="T4451" s="10">
        <v>45968.75</v>
      </c>
      <c r="U4451" s="12">
        <v>230</v>
      </c>
    </row>
    <row r="4452" spans="20:21" x14ac:dyDescent="0.2">
      <c r="T4452" s="10">
        <v>45968.75</v>
      </c>
      <c r="U4452" s="12">
        <v>300</v>
      </c>
    </row>
    <row r="4453" spans="20:21" x14ac:dyDescent="0.2">
      <c r="T4453" s="10">
        <v>45968.75</v>
      </c>
      <c r="U4453" s="12">
        <v>160.47</v>
      </c>
    </row>
    <row r="4454" spans="20:21" x14ac:dyDescent="0.2">
      <c r="T4454" s="10">
        <v>45968.75</v>
      </c>
      <c r="U4454" s="12">
        <v>300</v>
      </c>
    </row>
    <row r="4455" spans="20:21" x14ac:dyDescent="0.2">
      <c r="T4455" s="10">
        <v>45968.75</v>
      </c>
      <c r="U4455" s="12">
        <v>219.23</v>
      </c>
    </row>
    <row r="4456" spans="20:21" x14ac:dyDescent="0.2">
      <c r="T4456" s="10">
        <v>45968.75</v>
      </c>
      <c r="U4456" s="12">
        <v>219.23</v>
      </c>
    </row>
    <row r="4457" spans="20:21" x14ac:dyDescent="0.2">
      <c r="T4457" s="10">
        <v>45969.25</v>
      </c>
      <c r="U4457" s="12">
        <v>280</v>
      </c>
    </row>
    <row r="4458" spans="20:21" x14ac:dyDescent="0.2">
      <c r="T4458" s="10">
        <v>45969.25</v>
      </c>
      <c r="U4458" s="12">
        <v>300</v>
      </c>
    </row>
    <row r="4459" spans="20:21" x14ac:dyDescent="0.2">
      <c r="T4459" s="10">
        <v>45969.25</v>
      </c>
      <c r="U4459" s="12">
        <v>314</v>
      </c>
    </row>
    <row r="4460" spans="20:21" x14ac:dyDescent="0.2">
      <c r="T4460" s="10">
        <v>45969.25</v>
      </c>
      <c r="U4460" s="12">
        <v>518</v>
      </c>
    </row>
    <row r="4461" spans="20:21" x14ac:dyDescent="0.2">
      <c r="T4461" s="10">
        <v>45969.25</v>
      </c>
      <c r="U4461" s="12">
        <v>160.47</v>
      </c>
    </row>
    <row r="4462" spans="20:21" x14ac:dyDescent="0.2">
      <c r="T4462" s="10">
        <v>45969.25</v>
      </c>
      <c r="U4462" s="12">
        <v>160</v>
      </c>
    </row>
    <row r="4463" spans="20:21" x14ac:dyDescent="0.2">
      <c r="T4463" s="10">
        <v>45969.25</v>
      </c>
      <c r="U4463" s="12">
        <v>134</v>
      </c>
    </row>
    <row r="4464" spans="20:21" x14ac:dyDescent="0.2">
      <c r="T4464" s="10">
        <v>45969.25</v>
      </c>
      <c r="U4464" s="12">
        <v>297</v>
      </c>
    </row>
    <row r="4465" spans="20:21" x14ac:dyDescent="0.2">
      <c r="T4465" s="10">
        <v>45969.25</v>
      </c>
      <c r="U4465" s="12">
        <v>227</v>
      </c>
    </row>
    <row r="4466" spans="20:21" x14ac:dyDescent="0.2">
      <c r="T4466" s="10">
        <v>45969.25</v>
      </c>
      <c r="U4466" s="12">
        <v>192</v>
      </c>
    </row>
    <row r="4467" spans="20:21" x14ac:dyDescent="0.2">
      <c r="T4467" s="10">
        <v>45969.25</v>
      </c>
      <c r="U4467" s="12">
        <v>180</v>
      </c>
    </row>
    <row r="4468" spans="20:21" x14ac:dyDescent="0.2">
      <c r="T4468" s="10">
        <v>45969.25</v>
      </c>
      <c r="U4468" s="12">
        <v>180</v>
      </c>
    </row>
    <row r="4469" spans="20:21" x14ac:dyDescent="0.2">
      <c r="T4469" s="10">
        <v>45969.75</v>
      </c>
      <c r="U4469" s="12">
        <v>320</v>
      </c>
    </row>
    <row r="4470" spans="20:21" x14ac:dyDescent="0.2">
      <c r="T4470" s="10">
        <v>45969.75</v>
      </c>
      <c r="U4470" s="12">
        <v>221.98</v>
      </c>
    </row>
    <row r="4471" spans="20:21" x14ac:dyDescent="0.2">
      <c r="T4471" s="10">
        <v>45969.75</v>
      </c>
      <c r="U4471" s="12">
        <v>219.23</v>
      </c>
    </row>
    <row r="4472" spans="20:21" x14ac:dyDescent="0.2">
      <c r="T4472" s="10">
        <v>45969.75</v>
      </c>
      <c r="U4472" s="12">
        <v>320</v>
      </c>
    </row>
    <row r="4473" spans="20:21" x14ac:dyDescent="0.2">
      <c r="T4473" s="10">
        <v>45969.75</v>
      </c>
      <c r="U4473" s="12">
        <v>300</v>
      </c>
    </row>
    <row r="4474" spans="20:21" x14ac:dyDescent="0.2">
      <c r="T4474" s="10">
        <v>45969.75</v>
      </c>
      <c r="U4474" s="12">
        <v>283.33</v>
      </c>
    </row>
    <row r="4475" spans="20:21" x14ac:dyDescent="0.2">
      <c r="T4475" s="10">
        <v>45969.75</v>
      </c>
      <c r="U4475" s="12">
        <v>273</v>
      </c>
    </row>
    <row r="4476" spans="20:21" x14ac:dyDescent="0.2">
      <c r="T4476" s="10">
        <v>45969.75</v>
      </c>
      <c r="U4476" s="12">
        <v>310</v>
      </c>
    </row>
    <row r="4477" spans="20:21" x14ac:dyDescent="0.2">
      <c r="T4477" s="10">
        <v>45969.75</v>
      </c>
      <c r="U4477" s="12">
        <v>300</v>
      </c>
    </row>
    <row r="4478" spans="20:21" x14ac:dyDescent="0.2">
      <c r="T4478" s="10">
        <v>45969.75</v>
      </c>
      <c r="U4478" s="12">
        <v>291</v>
      </c>
    </row>
    <row r="4479" spans="20:21" x14ac:dyDescent="0.2">
      <c r="T4479" s="10">
        <v>45969.75</v>
      </c>
      <c r="U4479" s="12">
        <v>160.47</v>
      </c>
    </row>
    <row r="4480" spans="20:21" x14ac:dyDescent="0.2">
      <c r="T4480" s="10">
        <v>45969.75</v>
      </c>
      <c r="U4480" s="12">
        <v>134.4</v>
      </c>
    </row>
    <row r="4481" spans="20:21" x14ac:dyDescent="0.2">
      <c r="T4481" s="10">
        <v>45969.75</v>
      </c>
      <c r="U4481" s="12">
        <v>180</v>
      </c>
    </row>
    <row r="4482" spans="20:21" x14ac:dyDescent="0.2">
      <c r="T4482" s="10">
        <v>45969.75</v>
      </c>
      <c r="U4482" s="12">
        <v>282.83999999999997</v>
      </c>
    </row>
    <row r="4483" spans="20:21" x14ac:dyDescent="0.2">
      <c r="T4483" s="10">
        <v>45969.75</v>
      </c>
      <c r="U4483" s="12">
        <v>258</v>
      </c>
    </row>
    <row r="4484" spans="20:21" x14ac:dyDescent="0.2">
      <c r="T4484" s="10">
        <v>45970.25</v>
      </c>
      <c r="U4484" s="12">
        <v>230</v>
      </c>
    </row>
    <row r="4485" spans="20:21" x14ac:dyDescent="0.2">
      <c r="T4485" s="10">
        <v>45970.25</v>
      </c>
      <c r="U4485" s="12">
        <v>258</v>
      </c>
    </row>
    <row r="4486" spans="20:21" x14ac:dyDescent="0.2">
      <c r="T4486" s="10">
        <v>45970.25</v>
      </c>
      <c r="U4486" s="12">
        <v>209</v>
      </c>
    </row>
    <row r="4487" spans="20:21" x14ac:dyDescent="0.2">
      <c r="T4487" s="10">
        <v>45970.25</v>
      </c>
      <c r="U4487" s="12">
        <v>400</v>
      </c>
    </row>
    <row r="4488" spans="20:21" x14ac:dyDescent="0.2">
      <c r="T4488" s="10">
        <v>45970.25</v>
      </c>
      <c r="U4488" s="12">
        <v>228</v>
      </c>
    </row>
    <row r="4489" spans="20:21" x14ac:dyDescent="0.2">
      <c r="T4489" s="10">
        <v>45970.25</v>
      </c>
      <c r="U4489" s="12">
        <v>161</v>
      </c>
    </row>
    <row r="4490" spans="20:21" x14ac:dyDescent="0.2">
      <c r="T4490" s="10">
        <v>45970.25</v>
      </c>
      <c r="U4490" s="12">
        <v>180</v>
      </c>
    </row>
    <row r="4491" spans="20:21" x14ac:dyDescent="0.2">
      <c r="T4491" s="10">
        <v>45970.25</v>
      </c>
      <c r="U4491" s="12">
        <v>228</v>
      </c>
    </row>
    <row r="4492" spans="20:21" x14ac:dyDescent="0.2">
      <c r="T4492" s="10">
        <v>45970.25</v>
      </c>
      <c r="U4492" s="12">
        <v>147</v>
      </c>
    </row>
    <row r="4493" spans="20:21" x14ac:dyDescent="0.2">
      <c r="T4493" s="10">
        <v>45970.25</v>
      </c>
      <c r="U4493" s="12">
        <v>495</v>
      </c>
    </row>
    <row r="4494" spans="20:21" x14ac:dyDescent="0.2">
      <c r="T4494" s="10">
        <v>45970.25</v>
      </c>
      <c r="U4494" s="12">
        <v>180</v>
      </c>
    </row>
    <row r="4495" spans="20:21" x14ac:dyDescent="0.2">
      <c r="T4495" s="10">
        <v>45970.25</v>
      </c>
      <c r="U4495" s="12">
        <v>178.16</v>
      </c>
    </row>
    <row r="4496" spans="20:21" x14ac:dyDescent="0.2">
      <c r="T4496" s="10">
        <v>45970.25</v>
      </c>
      <c r="U4496" s="12">
        <v>219.23</v>
      </c>
    </row>
    <row r="4497" spans="20:21" x14ac:dyDescent="0.2">
      <c r="T4497" s="10">
        <v>45970.25</v>
      </c>
      <c r="U4497" s="12">
        <v>209</v>
      </c>
    </row>
    <row r="4498" spans="20:21" x14ac:dyDescent="0.2">
      <c r="T4498" s="10">
        <v>45970.75</v>
      </c>
      <c r="U4498" s="12">
        <v>160.47</v>
      </c>
    </row>
    <row r="4499" spans="20:21" x14ac:dyDescent="0.2">
      <c r="T4499" s="10">
        <v>45970.75</v>
      </c>
      <c r="U4499" s="12">
        <v>219.23</v>
      </c>
    </row>
    <row r="4500" spans="20:21" x14ac:dyDescent="0.2">
      <c r="T4500" s="10">
        <v>45970.75</v>
      </c>
      <c r="U4500" s="12">
        <v>192</v>
      </c>
    </row>
    <row r="4501" spans="20:21" x14ac:dyDescent="0.2">
      <c r="T4501" s="10">
        <v>45970.75</v>
      </c>
      <c r="U4501" s="12">
        <v>279</v>
      </c>
    </row>
    <row r="4502" spans="20:21" x14ac:dyDescent="0.2">
      <c r="T4502" s="10">
        <v>45970.75</v>
      </c>
      <c r="U4502" s="12">
        <v>430</v>
      </c>
    </row>
    <row r="4503" spans="20:21" x14ac:dyDescent="0.2">
      <c r="T4503" s="10">
        <v>45970.75</v>
      </c>
      <c r="U4503" s="12">
        <v>273.73</v>
      </c>
    </row>
    <row r="4504" spans="20:21" x14ac:dyDescent="0.2">
      <c r="T4504" s="10">
        <v>45970.75</v>
      </c>
      <c r="U4504" s="12">
        <v>430</v>
      </c>
    </row>
    <row r="4505" spans="20:21" x14ac:dyDescent="0.2">
      <c r="T4505" s="10">
        <v>45970.75</v>
      </c>
      <c r="U4505" s="12">
        <v>160.47</v>
      </c>
    </row>
    <row r="4506" spans="20:21" x14ac:dyDescent="0.2">
      <c r="T4506" s="10">
        <v>45970.75</v>
      </c>
      <c r="U4506" s="12">
        <v>230</v>
      </c>
    </row>
    <row r="4507" spans="20:21" x14ac:dyDescent="0.2">
      <c r="T4507" s="10">
        <v>45970.75</v>
      </c>
      <c r="U4507" s="12">
        <v>354.42</v>
      </c>
    </row>
    <row r="4508" spans="20:21" x14ac:dyDescent="0.2">
      <c r="T4508" s="10">
        <v>45970.75</v>
      </c>
      <c r="U4508" s="12">
        <v>449.94</v>
      </c>
    </row>
    <row r="4509" spans="20:21" x14ac:dyDescent="0.2">
      <c r="T4509" s="10">
        <v>45971.25</v>
      </c>
      <c r="U4509" s="12">
        <v>160</v>
      </c>
    </row>
    <row r="4510" spans="20:21" x14ac:dyDescent="0.2">
      <c r="T4510" s="10">
        <v>45971.25</v>
      </c>
      <c r="U4510" s="12">
        <v>295</v>
      </c>
    </row>
    <row r="4511" spans="20:21" x14ac:dyDescent="0.2">
      <c r="T4511" s="10">
        <v>45971.25</v>
      </c>
      <c r="U4511" s="12">
        <v>285</v>
      </c>
    </row>
    <row r="4512" spans="20:21" x14ac:dyDescent="0.2">
      <c r="T4512" s="10">
        <v>45971.25</v>
      </c>
      <c r="U4512" s="12">
        <v>160.4</v>
      </c>
    </row>
    <row r="4513" spans="20:21" x14ac:dyDescent="0.2">
      <c r="T4513" s="10">
        <v>45971.25</v>
      </c>
      <c r="U4513" s="12">
        <v>160</v>
      </c>
    </row>
    <row r="4514" spans="20:21" x14ac:dyDescent="0.2">
      <c r="T4514" s="10">
        <v>45971.25</v>
      </c>
      <c r="U4514" s="12">
        <v>297</v>
      </c>
    </row>
    <row r="4515" spans="20:21" x14ac:dyDescent="0.2">
      <c r="T4515" s="10">
        <v>45971.75</v>
      </c>
      <c r="U4515" s="12">
        <v>302.22000000000003</v>
      </c>
    </row>
    <row r="4516" spans="20:21" x14ac:dyDescent="0.2">
      <c r="T4516" s="10">
        <v>45971.75</v>
      </c>
      <c r="U4516" s="12">
        <v>292.73</v>
      </c>
    </row>
    <row r="4517" spans="20:21" x14ac:dyDescent="0.2">
      <c r="T4517" s="10">
        <v>45971.75</v>
      </c>
      <c r="U4517" s="12">
        <v>258</v>
      </c>
    </row>
    <row r="4518" spans="20:21" x14ac:dyDescent="0.2">
      <c r="T4518" s="10">
        <v>45971.75</v>
      </c>
      <c r="U4518" s="12">
        <v>300</v>
      </c>
    </row>
    <row r="4519" spans="20:21" x14ac:dyDescent="0.2">
      <c r="T4519" s="10">
        <v>45971.75</v>
      </c>
      <c r="U4519" s="12">
        <v>230</v>
      </c>
    </row>
    <row r="4520" spans="20:21" x14ac:dyDescent="0.2">
      <c r="T4520" s="10">
        <v>45971.75</v>
      </c>
      <c r="U4520" s="12">
        <v>300</v>
      </c>
    </row>
    <row r="4521" spans="20:21" x14ac:dyDescent="0.2">
      <c r="T4521" s="10">
        <v>45971.75</v>
      </c>
      <c r="U4521" s="12">
        <v>255</v>
      </c>
    </row>
    <row r="4522" spans="20:21" x14ac:dyDescent="0.2">
      <c r="T4522" s="10">
        <v>45971.75</v>
      </c>
      <c r="U4522" s="12">
        <v>219.23</v>
      </c>
    </row>
    <row r="4523" spans="20:21" x14ac:dyDescent="0.2">
      <c r="T4523" s="10">
        <v>45972.25</v>
      </c>
      <c r="U4523" s="12">
        <v>227</v>
      </c>
    </row>
    <row r="4524" spans="20:21" x14ac:dyDescent="0.2">
      <c r="T4524" s="10">
        <v>45972.25</v>
      </c>
      <c r="U4524" s="12">
        <v>223</v>
      </c>
    </row>
    <row r="4525" spans="20:21" x14ac:dyDescent="0.2">
      <c r="T4525" s="10">
        <v>45972.25</v>
      </c>
      <c r="U4525" s="12">
        <v>384</v>
      </c>
    </row>
    <row r="4526" spans="20:21" x14ac:dyDescent="0.2">
      <c r="T4526" s="10">
        <v>45972.25</v>
      </c>
      <c r="U4526" s="12">
        <v>375</v>
      </c>
    </row>
    <row r="4527" spans="20:21" x14ac:dyDescent="0.2">
      <c r="T4527" s="10">
        <v>45972.25</v>
      </c>
      <c r="U4527" s="12">
        <v>209.2</v>
      </c>
    </row>
    <row r="4528" spans="20:21" x14ac:dyDescent="0.2">
      <c r="T4528" s="10">
        <v>45972.25</v>
      </c>
      <c r="U4528" s="12">
        <v>314</v>
      </c>
    </row>
    <row r="4529" spans="20:21" x14ac:dyDescent="0.2">
      <c r="T4529" s="10">
        <v>45972.25</v>
      </c>
      <c r="U4529" s="12">
        <v>230</v>
      </c>
    </row>
    <row r="4530" spans="20:21" x14ac:dyDescent="0.2">
      <c r="T4530" s="10">
        <v>45972.25</v>
      </c>
      <c r="U4530" s="12">
        <v>690</v>
      </c>
    </row>
    <row r="4531" spans="20:21" x14ac:dyDescent="0.2">
      <c r="T4531" s="10">
        <v>45972.25</v>
      </c>
      <c r="U4531" s="12">
        <v>380.82</v>
      </c>
    </row>
    <row r="4532" spans="20:21" x14ac:dyDescent="0.2">
      <c r="T4532" s="10">
        <v>45972.25</v>
      </c>
      <c r="U4532" s="12">
        <v>300</v>
      </c>
    </row>
    <row r="4533" spans="20:21" x14ac:dyDescent="0.2">
      <c r="T4533" s="10">
        <v>45972.75</v>
      </c>
      <c r="U4533" s="12">
        <v>300</v>
      </c>
    </row>
    <row r="4534" spans="20:21" x14ac:dyDescent="0.2">
      <c r="T4534" s="10">
        <v>45972.75</v>
      </c>
      <c r="U4534" s="12">
        <v>408</v>
      </c>
    </row>
    <row r="4535" spans="20:21" x14ac:dyDescent="0.2">
      <c r="T4535" s="10">
        <v>45972.75</v>
      </c>
      <c r="U4535" s="12">
        <v>160.47</v>
      </c>
    </row>
    <row r="4536" spans="20:21" x14ac:dyDescent="0.2">
      <c r="T4536" s="10">
        <v>45972.75</v>
      </c>
      <c r="U4536" s="12">
        <v>300</v>
      </c>
    </row>
    <row r="4537" spans="20:21" x14ac:dyDescent="0.2">
      <c r="T4537" s="10">
        <v>45972.75</v>
      </c>
      <c r="U4537" s="12">
        <v>314.23</v>
      </c>
    </row>
    <row r="4538" spans="20:21" x14ac:dyDescent="0.2">
      <c r="T4538" s="10">
        <v>45972.75</v>
      </c>
      <c r="U4538" s="12">
        <v>315</v>
      </c>
    </row>
    <row r="4539" spans="20:21" x14ac:dyDescent="0.2">
      <c r="T4539" s="10">
        <v>45972.75</v>
      </c>
      <c r="U4539" s="12">
        <v>230</v>
      </c>
    </row>
    <row r="4540" spans="20:21" x14ac:dyDescent="0.2">
      <c r="T4540" s="10">
        <v>45972.75</v>
      </c>
      <c r="U4540" s="12">
        <v>180</v>
      </c>
    </row>
    <row r="4541" spans="20:21" x14ac:dyDescent="0.2">
      <c r="T4541" s="10">
        <v>45972.75</v>
      </c>
      <c r="U4541" s="12">
        <v>258</v>
      </c>
    </row>
    <row r="4542" spans="20:21" x14ac:dyDescent="0.2">
      <c r="T4542" s="10">
        <v>45972.75</v>
      </c>
      <c r="U4542" s="12">
        <v>303.27</v>
      </c>
    </row>
    <row r="4543" spans="20:21" x14ac:dyDescent="0.2">
      <c r="T4543" s="10">
        <v>45972.75</v>
      </c>
      <c r="U4543" s="12">
        <v>300</v>
      </c>
    </row>
    <row r="4544" spans="20:21" x14ac:dyDescent="0.2">
      <c r="T4544" s="10">
        <v>45972.75</v>
      </c>
      <c r="U4544" s="12">
        <v>160.26</v>
      </c>
    </row>
    <row r="4545" spans="20:21" x14ac:dyDescent="0.2">
      <c r="T4545" s="10">
        <v>45972.75</v>
      </c>
      <c r="U4545" s="12">
        <v>310</v>
      </c>
    </row>
    <row r="4546" spans="20:21" x14ac:dyDescent="0.2">
      <c r="T4546" s="10">
        <v>45972.75</v>
      </c>
      <c r="U4546" s="12">
        <v>290.54000000000002</v>
      </c>
    </row>
    <row r="4547" spans="20:21" x14ac:dyDescent="0.2">
      <c r="T4547" s="10">
        <v>45973.25</v>
      </c>
      <c r="U4547" s="12">
        <v>0</v>
      </c>
    </row>
    <row r="4548" spans="20:21" x14ac:dyDescent="0.2">
      <c r="T4548" s="10">
        <v>45973.25</v>
      </c>
      <c r="U4548" s="12">
        <v>281</v>
      </c>
    </row>
    <row r="4549" spans="20:21" x14ac:dyDescent="0.2">
      <c r="T4549" s="10">
        <v>45973.25</v>
      </c>
      <c r="U4549" s="12">
        <v>264</v>
      </c>
    </row>
    <row r="4550" spans="20:21" x14ac:dyDescent="0.2">
      <c r="T4550" s="10">
        <v>45973.25</v>
      </c>
      <c r="U4550" s="12">
        <v>160.47</v>
      </c>
    </row>
    <row r="4551" spans="20:21" x14ac:dyDescent="0.2">
      <c r="T4551" s="10">
        <v>45973.25</v>
      </c>
      <c r="U4551" s="12">
        <v>161</v>
      </c>
    </row>
    <row r="4552" spans="20:21" x14ac:dyDescent="0.2">
      <c r="T4552" s="10">
        <v>45973.25</v>
      </c>
      <c r="U4552" s="12">
        <v>230</v>
      </c>
    </row>
    <row r="4553" spans="20:21" x14ac:dyDescent="0.2">
      <c r="T4553" s="10">
        <v>45973.75</v>
      </c>
      <c r="U4553" s="12">
        <v>168.33</v>
      </c>
    </row>
    <row r="4554" spans="20:21" x14ac:dyDescent="0.2">
      <c r="T4554" s="10">
        <v>45973.75</v>
      </c>
      <c r="U4554" s="12">
        <v>350.77</v>
      </c>
    </row>
    <row r="4555" spans="20:21" x14ac:dyDescent="0.2">
      <c r="T4555" s="10">
        <v>45973.75</v>
      </c>
      <c r="U4555" s="12">
        <v>524.95000000000005</v>
      </c>
    </row>
    <row r="4556" spans="20:21" x14ac:dyDescent="0.2">
      <c r="T4556" s="10">
        <v>45973.75</v>
      </c>
      <c r="U4556" s="12">
        <v>230</v>
      </c>
    </row>
    <row r="4557" spans="20:21" x14ac:dyDescent="0.2">
      <c r="T4557" s="10">
        <v>45973.75</v>
      </c>
      <c r="U4557" s="12">
        <v>209.2</v>
      </c>
    </row>
    <row r="4558" spans="20:21" x14ac:dyDescent="0.2">
      <c r="T4558" s="10">
        <v>45973.75</v>
      </c>
      <c r="U4558" s="12">
        <v>230</v>
      </c>
    </row>
    <row r="4559" spans="20:21" x14ac:dyDescent="0.2">
      <c r="T4559" s="10">
        <v>45973.75</v>
      </c>
      <c r="U4559" s="12">
        <v>314.25</v>
      </c>
    </row>
    <row r="4560" spans="20:21" x14ac:dyDescent="0.2">
      <c r="T4560" s="10">
        <v>45973.75</v>
      </c>
      <c r="U4560" s="12">
        <v>180</v>
      </c>
    </row>
    <row r="4561" spans="20:21" x14ac:dyDescent="0.2">
      <c r="T4561" s="10">
        <v>45973.75</v>
      </c>
      <c r="U4561" s="12">
        <v>192</v>
      </c>
    </row>
    <row r="4562" spans="20:21" x14ac:dyDescent="0.2">
      <c r="T4562" s="10">
        <v>45973.75</v>
      </c>
      <c r="U4562" s="12">
        <v>344.14</v>
      </c>
    </row>
    <row r="4563" spans="20:21" x14ac:dyDescent="0.2">
      <c r="T4563" s="10">
        <v>45974.25</v>
      </c>
      <c r="U4563" s="12">
        <v>309</v>
      </c>
    </row>
    <row r="4564" spans="20:21" x14ac:dyDescent="0.2">
      <c r="T4564" s="10">
        <v>45974.25</v>
      </c>
      <c r="U4564" s="12">
        <v>399.9</v>
      </c>
    </row>
    <row r="4565" spans="20:21" x14ac:dyDescent="0.2">
      <c r="T4565" s="10">
        <v>45974.25</v>
      </c>
      <c r="U4565" s="12">
        <v>248</v>
      </c>
    </row>
    <row r="4566" spans="20:21" x14ac:dyDescent="0.2">
      <c r="T4566" s="10">
        <v>45974.25</v>
      </c>
      <c r="U4566" s="12">
        <v>249</v>
      </c>
    </row>
    <row r="4567" spans="20:21" x14ac:dyDescent="0.2">
      <c r="T4567" s="10">
        <v>45974.25</v>
      </c>
      <c r="U4567" s="12">
        <v>160</v>
      </c>
    </row>
    <row r="4568" spans="20:21" x14ac:dyDescent="0.2">
      <c r="T4568" s="10">
        <v>45974.25</v>
      </c>
      <c r="U4568" s="12">
        <v>356</v>
      </c>
    </row>
    <row r="4569" spans="20:21" x14ac:dyDescent="0.2">
      <c r="T4569" s="10">
        <v>45974.75</v>
      </c>
      <c r="U4569" s="12">
        <v>160.47</v>
      </c>
    </row>
    <row r="4570" spans="20:21" x14ac:dyDescent="0.2">
      <c r="T4570" s="10">
        <v>45974.75</v>
      </c>
      <c r="U4570" s="12">
        <v>263.73</v>
      </c>
    </row>
    <row r="4571" spans="20:21" x14ac:dyDescent="0.2">
      <c r="T4571" s="10">
        <v>45974.75</v>
      </c>
      <c r="U4571" s="12">
        <v>192</v>
      </c>
    </row>
    <row r="4572" spans="20:21" x14ac:dyDescent="0.2">
      <c r="T4572" s="10">
        <v>45974.75</v>
      </c>
      <c r="U4572" s="12">
        <v>230</v>
      </c>
    </row>
    <row r="4573" spans="20:21" x14ac:dyDescent="0.2">
      <c r="T4573" s="10">
        <v>45974.75</v>
      </c>
      <c r="U4573" s="12">
        <v>160.47</v>
      </c>
    </row>
    <row r="4574" spans="20:21" x14ac:dyDescent="0.2">
      <c r="T4574" s="10">
        <v>45974.75</v>
      </c>
      <c r="U4574" s="12">
        <v>160.47</v>
      </c>
    </row>
    <row r="4575" spans="20:21" x14ac:dyDescent="0.2">
      <c r="T4575" s="10">
        <v>45974.75</v>
      </c>
      <c r="U4575" s="12">
        <v>160.47</v>
      </c>
    </row>
    <row r="4576" spans="20:21" x14ac:dyDescent="0.2">
      <c r="T4576" s="10">
        <v>45974.75</v>
      </c>
      <c r="U4576" s="12">
        <v>430</v>
      </c>
    </row>
    <row r="4577" spans="20:21" x14ac:dyDescent="0.2">
      <c r="T4577" s="10">
        <v>45974.75</v>
      </c>
      <c r="U4577" s="12">
        <v>211.92</v>
      </c>
    </row>
    <row r="4578" spans="20:21" x14ac:dyDescent="0.2">
      <c r="T4578" s="10">
        <v>45974.75</v>
      </c>
      <c r="U4578" s="12">
        <v>180</v>
      </c>
    </row>
    <row r="4579" spans="20:21" x14ac:dyDescent="0.2">
      <c r="T4579" s="10">
        <v>45974.75</v>
      </c>
      <c r="U4579" s="12">
        <v>273</v>
      </c>
    </row>
    <row r="4580" spans="20:21" x14ac:dyDescent="0.2">
      <c r="T4580" s="10">
        <v>45974.75</v>
      </c>
      <c r="U4580" s="12">
        <v>153.47</v>
      </c>
    </row>
    <row r="4581" spans="20:21" x14ac:dyDescent="0.2">
      <c r="T4581" s="10">
        <v>45974.75</v>
      </c>
      <c r="U4581" s="12">
        <v>288.60000000000002</v>
      </c>
    </row>
    <row r="4582" spans="20:21" x14ac:dyDescent="0.2">
      <c r="T4582" s="10">
        <v>45974.75</v>
      </c>
      <c r="U4582" s="12">
        <v>186.02</v>
      </c>
    </row>
    <row r="4583" spans="20:21" x14ac:dyDescent="0.2">
      <c r="T4583" s="10">
        <v>45974.75</v>
      </c>
      <c r="U4583" s="12">
        <v>230</v>
      </c>
    </row>
    <row r="4584" spans="20:21" x14ac:dyDescent="0.2">
      <c r="T4584" s="10">
        <v>45974.75</v>
      </c>
      <c r="U4584" s="12">
        <v>144.30000000000001</v>
      </c>
    </row>
    <row r="4585" spans="20:21" x14ac:dyDescent="0.2">
      <c r="T4585" s="10">
        <v>45975.25</v>
      </c>
      <c r="U4585" s="12">
        <v>193</v>
      </c>
    </row>
    <row r="4586" spans="20:21" x14ac:dyDescent="0.2">
      <c r="T4586" s="10">
        <v>45975.25</v>
      </c>
      <c r="U4586" s="12">
        <v>483.05</v>
      </c>
    </row>
    <row r="4587" spans="20:21" x14ac:dyDescent="0.2">
      <c r="T4587" s="10">
        <v>45975.25</v>
      </c>
      <c r="U4587" s="12">
        <v>238.73</v>
      </c>
    </row>
    <row r="4588" spans="20:21" x14ac:dyDescent="0.2">
      <c r="T4588" s="10">
        <v>45975.25</v>
      </c>
      <c r="U4588" s="12">
        <v>319</v>
      </c>
    </row>
    <row r="4589" spans="20:21" x14ac:dyDescent="0.2">
      <c r="T4589" s="10">
        <v>45975.25</v>
      </c>
      <c r="U4589" s="12">
        <v>208</v>
      </c>
    </row>
    <row r="4590" spans="20:21" x14ac:dyDescent="0.2">
      <c r="T4590" s="10">
        <v>45975.25</v>
      </c>
      <c r="U4590" s="12">
        <v>208</v>
      </c>
    </row>
    <row r="4591" spans="20:21" x14ac:dyDescent="0.2">
      <c r="T4591" s="10">
        <v>45975.75</v>
      </c>
      <c r="U4591" s="12">
        <v>258</v>
      </c>
    </row>
    <row r="4592" spans="20:21" x14ac:dyDescent="0.2">
      <c r="T4592" s="10">
        <v>45975.75</v>
      </c>
      <c r="U4592" s="12">
        <v>474.9</v>
      </c>
    </row>
    <row r="4593" spans="20:21" x14ac:dyDescent="0.2">
      <c r="T4593" s="10">
        <v>45975.75</v>
      </c>
      <c r="U4593" s="12">
        <v>160.47</v>
      </c>
    </row>
    <row r="4594" spans="20:21" x14ac:dyDescent="0.2">
      <c r="T4594" s="10">
        <v>45975.75</v>
      </c>
      <c r="U4594" s="12">
        <v>283.33</v>
      </c>
    </row>
    <row r="4595" spans="20:21" x14ac:dyDescent="0.2">
      <c r="T4595" s="10">
        <v>45975.75</v>
      </c>
      <c r="U4595" s="12">
        <v>300</v>
      </c>
    </row>
    <row r="4596" spans="20:21" x14ac:dyDescent="0.2">
      <c r="T4596" s="10">
        <v>45975.75</v>
      </c>
      <c r="U4596" s="12">
        <v>300</v>
      </c>
    </row>
    <row r="4597" spans="20:21" x14ac:dyDescent="0.2">
      <c r="T4597" s="10">
        <v>45975.75</v>
      </c>
      <c r="U4597" s="12">
        <v>226.54</v>
      </c>
    </row>
    <row r="4598" spans="20:21" x14ac:dyDescent="0.2">
      <c r="T4598" s="10">
        <v>45975.75</v>
      </c>
      <c r="U4598" s="12">
        <v>392.48</v>
      </c>
    </row>
    <row r="4599" spans="20:21" x14ac:dyDescent="0.2">
      <c r="T4599" s="10">
        <v>45975.75</v>
      </c>
      <c r="U4599" s="12">
        <v>219.23</v>
      </c>
    </row>
    <row r="4600" spans="20:21" x14ac:dyDescent="0.2">
      <c r="T4600" s="10">
        <v>45975.75</v>
      </c>
      <c r="U4600" s="12">
        <v>180</v>
      </c>
    </row>
    <row r="4601" spans="20:21" x14ac:dyDescent="0.2">
      <c r="T4601" s="10">
        <v>45975.75</v>
      </c>
      <c r="U4601" s="12">
        <v>230</v>
      </c>
    </row>
    <row r="4602" spans="20:21" x14ac:dyDescent="0.2">
      <c r="T4602" s="10">
        <v>45975.75</v>
      </c>
      <c r="U4602" s="12">
        <v>0</v>
      </c>
    </row>
    <row r="4603" spans="20:21" x14ac:dyDescent="0.2">
      <c r="T4603" s="10">
        <v>45975.75</v>
      </c>
      <c r="U4603" s="12">
        <v>300</v>
      </c>
    </row>
    <row r="4604" spans="20:21" x14ac:dyDescent="0.2">
      <c r="T4604" s="10">
        <v>45975.75</v>
      </c>
      <c r="U4604" s="12">
        <v>160.47</v>
      </c>
    </row>
    <row r="4605" spans="20:21" x14ac:dyDescent="0.2">
      <c r="T4605" s="10">
        <v>45975.75</v>
      </c>
      <c r="U4605" s="12">
        <v>300</v>
      </c>
    </row>
    <row r="4606" spans="20:21" x14ac:dyDescent="0.2">
      <c r="T4606" s="10">
        <v>45975.75</v>
      </c>
      <c r="U4606" s="12">
        <v>219.25</v>
      </c>
    </row>
    <row r="4607" spans="20:21" x14ac:dyDescent="0.2">
      <c r="T4607" s="10">
        <v>45975.75</v>
      </c>
      <c r="U4607" s="12">
        <v>219.25</v>
      </c>
    </row>
    <row r="4608" spans="20:21" x14ac:dyDescent="0.2">
      <c r="T4608" s="10">
        <v>45976.25</v>
      </c>
      <c r="U4608" s="12">
        <v>180</v>
      </c>
    </row>
    <row r="4609" spans="20:21" x14ac:dyDescent="0.2">
      <c r="T4609" s="10">
        <v>45976.25</v>
      </c>
      <c r="U4609" s="12">
        <v>518</v>
      </c>
    </row>
    <row r="4610" spans="20:21" x14ac:dyDescent="0.2">
      <c r="T4610" s="10">
        <v>45976.25</v>
      </c>
      <c r="U4610" s="12">
        <v>230</v>
      </c>
    </row>
    <row r="4611" spans="20:21" x14ac:dyDescent="0.2">
      <c r="T4611" s="10">
        <v>45976.25</v>
      </c>
      <c r="U4611" s="12">
        <v>160</v>
      </c>
    </row>
    <row r="4612" spans="20:21" x14ac:dyDescent="0.2">
      <c r="T4612" s="10">
        <v>45976.25</v>
      </c>
      <c r="U4612" s="12">
        <v>0</v>
      </c>
    </row>
    <row r="4613" spans="20:21" x14ac:dyDescent="0.2">
      <c r="T4613" s="10">
        <v>45976.25</v>
      </c>
      <c r="U4613" s="12">
        <v>600</v>
      </c>
    </row>
    <row r="4614" spans="20:21" x14ac:dyDescent="0.2">
      <c r="T4614" s="10">
        <v>45976.25</v>
      </c>
      <c r="U4614" s="12">
        <v>380</v>
      </c>
    </row>
    <row r="4615" spans="20:21" x14ac:dyDescent="0.2">
      <c r="T4615" s="10">
        <v>45976.25</v>
      </c>
      <c r="U4615" s="12">
        <v>386</v>
      </c>
    </row>
    <row r="4616" spans="20:21" x14ac:dyDescent="0.2">
      <c r="T4616" s="10">
        <v>45976.25</v>
      </c>
      <c r="U4616" s="12">
        <v>227</v>
      </c>
    </row>
    <row r="4617" spans="20:21" x14ac:dyDescent="0.2">
      <c r="T4617" s="10">
        <v>45976.25</v>
      </c>
      <c r="U4617" s="12">
        <v>192</v>
      </c>
    </row>
    <row r="4618" spans="20:21" x14ac:dyDescent="0.2">
      <c r="T4618" s="10">
        <v>45976.25</v>
      </c>
      <c r="U4618" s="12">
        <v>475</v>
      </c>
    </row>
    <row r="4619" spans="20:21" x14ac:dyDescent="0.2">
      <c r="T4619" s="10">
        <v>45976.25</v>
      </c>
      <c r="U4619" s="12">
        <v>380</v>
      </c>
    </row>
    <row r="4620" spans="20:21" x14ac:dyDescent="0.2">
      <c r="T4620" s="10">
        <v>45976.75</v>
      </c>
      <c r="U4620" s="12">
        <v>320</v>
      </c>
    </row>
    <row r="4621" spans="20:21" x14ac:dyDescent="0.2">
      <c r="T4621" s="10">
        <v>45976.75</v>
      </c>
      <c r="U4621" s="12">
        <v>221.98</v>
      </c>
    </row>
    <row r="4622" spans="20:21" x14ac:dyDescent="0.2">
      <c r="T4622" s="10">
        <v>45976.75</v>
      </c>
      <c r="U4622" s="12">
        <v>219.23</v>
      </c>
    </row>
    <row r="4623" spans="20:21" x14ac:dyDescent="0.2">
      <c r="T4623" s="10">
        <v>45976.75</v>
      </c>
      <c r="U4623" s="12">
        <v>320</v>
      </c>
    </row>
    <row r="4624" spans="20:21" x14ac:dyDescent="0.2">
      <c r="T4624" s="10">
        <v>45976.75</v>
      </c>
      <c r="U4624" s="12">
        <v>300</v>
      </c>
    </row>
    <row r="4625" spans="20:21" x14ac:dyDescent="0.2">
      <c r="T4625" s="10">
        <v>45976.75</v>
      </c>
      <c r="U4625" s="12">
        <v>283.33</v>
      </c>
    </row>
    <row r="4626" spans="20:21" x14ac:dyDescent="0.2">
      <c r="T4626" s="10">
        <v>45976.75</v>
      </c>
      <c r="U4626" s="12">
        <v>273</v>
      </c>
    </row>
    <row r="4627" spans="20:21" x14ac:dyDescent="0.2">
      <c r="T4627" s="10">
        <v>45976.75</v>
      </c>
      <c r="U4627" s="12">
        <v>310</v>
      </c>
    </row>
    <row r="4628" spans="20:21" x14ac:dyDescent="0.2">
      <c r="T4628" s="10">
        <v>45976.75</v>
      </c>
      <c r="U4628" s="12">
        <v>300</v>
      </c>
    </row>
    <row r="4629" spans="20:21" x14ac:dyDescent="0.2">
      <c r="T4629" s="10">
        <v>45976.75</v>
      </c>
      <c r="U4629" s="12">
        <v>291</v>
      </c>
    </row>
    <row r="4630" spans="20:21" x14ac:dyDescent="0.2">
      <c r="T4630" s="10">
        <v>45976.75</v>
      </c>
      <c r="U4630" s="12">
        <v>160.47</v>
      </c>
    </row>
    <row r="4631" spans="20:21" x14ac:dyDescent="0.2">
      <c r="T4631" s="10">
        <v>45976.75</v>
      </c>
      <c r="U4631" s="12">
        <v>134.4</v>
      </c>
    </row>
    <row r="4632" spans="20:21" x14ac:dyDescent="0.2">
      <c r="T4632" s="10">
        <v>45976.75</v>
      </c>
      <c r="U4632" s="12">
        <v>180</v>
      </c>
    </row>
    <row r="4633" spans="20:21" x14ac:dyDescent="0.2">
      <c r="T4633" s="10">
        <v>45976.75</v>
      </c>
      <c r="U4633" s="12">
        <v>539.9</v>
      </c>
    </row>
    <row r="4634" spans="20:21" x14ac:dyDescent="0.2">
      <c r="T4634" s="10">
        <v>45976.75</v>
      </c>
      <c r="U4634" s="12">
        <v>550</v>
      </c>
    </row>
    <row r="4635" spans="20:21" x14ac:dyDescent="0.2">
      <c r="T4635" s="10">
        <v>45976.75</v>
      </c>
      <c r="U4635" s="12">
        <v>360</v>
      </c>
    </row>
    <row r="4636" spans="20:21" x14ac:dyDescent="0.2">
      <c r="T4636" s="10">
        <v>45976.75</v>
      </c>
      <c r="U4636" s="12">
        <v>909.9</v>
      </c>
    </row>
    <row r="4637" spans="20:21" x14ac:dyDescent="0.2">
      <c r="T4637" s="10">
        <v>45976.75</v>
      </c>
      <c r="U4637" s="12">
        <v>282.83999999999997</v>
      </c>
    </row>
    <row r="4638" spans="20:21" x14ac:dyDescent="0.2">
      <c r="T4638" s="10">
        <v>45976.75</v>
      </c>
      <c r="U4638" s="12">
        <v>258</v>
      </c>
    </row>
    <row r="4639" spans="20:21" x14ac:dyDescent="0.2">
      <c r="T4639" s="10">
        <v>45977.25</v>
      </c>
      <c r="U4639" s="12">
        <v>280</v>
      </c>
    </row>
    <row r="4640" spans="20:21" x14ac:dyDescent="0.2">
      <c r="T4640" s="10">
        <v>45977.25</v>
      </c>
      <c r="U4640" s="12">
        <v>379.9</v>
      </c>
    </row>
    <row r="4641" spans="20:21" x14ac:dyDescent="0.2">
      <c r="T4641" s="10">
        <v>45977.25</v>
      </c>
      <c r="U4641" s="12">
        <v>294</v>
      </c>
    </row>
    <row r="4642" spans="20:21" x14ac:dyDescent="0.2">
      <c r="T4642" s="10">
        <v>45977.25</v>
      </c>
      <c r="U4642" s="12">
        <v>209</v>
      </c>
    </row>
    <row r="4643" spans="20:21" x14ac:dyDescent="0.2">
      <c r="T4643" s="10">
        <v>45977.25</v>
      </c>
      <c r="U4643" s="12">
        <v>300</v>
      </c>
    </row>
    <row r="4644" spans="20:21" x14ac:dyDescent="0.2">
      <c r="T4644" s="10">
        <v>45977.25</v>
      </c>
      <c r="U4644" s="12">
        <v>599.9</v>
      </c>
    </row>
    <row r="4645" spans="20:21" x14ac:dyDescent="0.2">
      <c r="T4645" s="10">
        <v>45977.25</v>
      </c>
      <c r="U4645" s="12">
        <v>599.9</v>
      </c>
    </row>
    <row r="4646" spans="20:21" x14ac:dyDescent="0.2">
      <c r="T4646" s="10">
        <v>45977.25</v>
      </c>
      <c r="U4646" s="12">
        <v>160.47</v>
      </c>
    </row>
    <row r="4647" spans="20:21" x14ac:dyDescent="0.2">
      <c r="T4647" s="10">
        <v>45977.25</v>
      </c>
      <c r="U4647" s="12">
        <v>228</v>
      </c>
    </row>
    <row r="4648" spans="20:21" x14ac:dyDescent="0.2">
      <c r="T4648" s="10">
        <v>45977.25</v>
      </c>
      <c r="U4648" s="12">
        <v>161</v>
      </c>
    </row>
    <row r="4649" spans="20:21" x14ac:dyDescent="0.2">
      <c r="T4649" s="10">
        <v>45977.25</v>
      </c>
      <c r="U4649" s="12">
        <v>399.9</v>
      </c>
    </row>
    <row r="4650" spans="20:21" x14ac:dyDescent="0.2">
      <c r="T4650" s="10">
        <v>45977.25</v>
      </c>
      <c r="U4650" s="12">
        <v>241</v>
      </c>
    </row>
    <row r="4651" spans="20:21" x14ac:dyDescent="0.2">
      <c r="T4651" s="10">
        <v>45977.25</v>
      </c>
      <c r="U4651" s="12">
        <v>280</v>
      </c>
    </row>
    <row r="4652" spans="20:21" x14ac:dyDescent="0.2">
      <c r="T4652" s="10">
        <v>45977.25</v>
      </c>
      <c r="U4652" s="12">
        <v>180</v>
      </c>
    </row>
    <row r="4653" spans="20:21" x14ac:dyDescent="0.2">
      <c r="T4653" s="10">
        <v>45977.25</v>
      </c>
      <c r="U4653" s="12">
        <v>228</v>
      </c>
    </row>
    <row r="4654" spans="20:21" x14ac:dyDescent="0.2">
      <c r="T4654" s="10">
        <v>45977.25</v>
      </c>
      <c r="U4654" s="12">
        <v>399</v>
      </c>
    </row>
    <row r="4655" spans="20:21" x14ac:dyDescent="0.2">
      <c r="T4655" s="10">
        <v>45977.25</v>
      </c>
      <c r="U4655" s="12">
        <v>147</v>
      </c>
    </row>
    <row r="4656" spans="20:21" x14ac:dyDescent="0.2">
      <c r="T4656" s="10">
        <v>45977.25</v>
      </c>
      <c r="U4656" s="12">
        <v>178.16</v>
      </c>
    </row>
    <row r="4657" spans="20:21" x14ac:dyDescent="0.2">
      <c r="T4657" s="10">
        <v>45977.25</v>
      </c>
      <c r="U4657" s="12">
        <v>549.9</v>
      </c>
    </row>
    <row r="4658" spans="20:21" x14ac:dyDescent="0.2">
      <c r="T4658" s="10">
        <v>45977.25</v>
      </c>
      <c r="U4658" s="12">
        <v>379.9</v>
      </c>
    </row>
    <row r="4659" spans="20:21" x14ac:dyDescent="0.2">
      <c r="T4659" s="10">
        <v>45977.25</v>
      </c>
      <c r="U4659" s="12">
        <v>0</v>
      </c>
    </row>
    <row r="4660" spans="20:21" x14ac:dyDescent="0.2">
      <c r="T4660" s="10">
        <v>45977.25</v>
      </c>
      <c r="U4660" s="12">
        <v>250</v>
      </c>
    </row>
    <row r="4661" spans="20:21" x14ac:dyDescent="0.2">
      <c r="T4661" s="10">
        <v>45977.25</v>
      </c>
      <c r="U4661" s="12">
        <v>250</v>
      </c>
    </row>
    <row r="4662" spans="20:21" x14ac:dyDescent="0.2">
      <c r="T4662" s="10">
        <v>45977.25</v>
      </c>
      <c r="U4662" s="12">
        <v>300</v>
      </c>
    </row>
    <row r="4663" spans="20:21" x14ac:dyDescent="0.2">
      <c r="T4663" s="10">
        <v>45977.25</v>
      </c>
      <c r="U4663" s="12">
        <v>300</v>
      </c>
    </row>
    <row r="4664" spans="20:21" x14ac:dyDescent="0.2">
      <c r="T4664" s="10">
        <v>45977.25</v>
      </c>
      <c r="U4664" s="12">
        <v>579.9</v>
      </c>
    </row>
    <row r="4665" spans="20:21" x14ac:dyDescent="0.2">
      <c r="T4665" s="10">
        <v>45977.75</v>
      </c>
      <c r="U4665" s="12">
        <v>160.47</v>
      </c>
    </row>
    <row r="4666" spans="20:21" x14ac:dyDescent="0.2">
      <c r="T4666" s="10">
        <v>45977.75</v>
      </c>
      <c r="U4666" s="12">
        <v>219.23</v>
      </c>
    </row>
    <row r="4667" spans="20:21" x14ac:dyDescent="0.2">
      <c r="T4667" s="10">
        <v>45977.75</v>
      </c>
      <c r="U4667" s="12">
        <v>192</v>
      </c>
    </row>
    <row r="4668" spans="20:21" x14ac:dyDescent="0.2">
      <c r="T4668" s="10">
        <v>45977.75</v>
      </c>
      <c r="U4668" s="12">
        <v>279</v>
      </c>
    </row>
    <row r="4669" spans="20:21" x14ac:dyDescent="0.2">
      <c r="T4669" s="10">
        <v>45977.75</v>
      </c>
      <c r="U4669" s="12">
        <v>273.73</v>
      </c>
    </row>
    <row r="4670" spans="20:21" x14ac:dyDescent="0.2">
      <c r="T4670" s="10">
        <v>45977.75</v>
      </c>
      <c r="U4670" s="12">
        <v>160.47</v>
      </c>
    </row>
    <row r="4671" spans="20:21" x14ac:dyDescent="0.2">
      <c r="T4671" s="10">
        <v>45977.75</v>
      </c>
      <c r="U4671" s="12">
        <v>230</v>
      </c>
    </row>
    <row r="4672" spans="20:21" x14ac:dyDescent="0.2">
      <c r="T4672" s="10">
        <v>45977.75</v>
      </c>
      <c r="U4672" s="12">
        <v>599.9</v>
      </c>
    </row>
    <row r="4673" spans="20:21" x14ac:dyDescent="0.2">
      <c r="T4673" s="10">
        <v>45977.75</v>
      </c>
      <c r="U4673" s="12">
        <v>354.42</v>
      </c>
    </row>
    <row r="4674" spans="20:21" x14ac:dyDescent="0.2">
      <c r="T4674" s="10">
        <v>45977.75</v>
      </c>
      <c r="U4674" s="12">
        <v>449.94</v>
      </c>
    </row>
    <row r="4675" spans="20:21" x14ac:dyDescent="0.2">
      <c r="T4675" s="10">
        <v>45977.75</v>
      </c>
      <c r="U4675" s="12">
        <v>209.2</v>
      </c>
    </row>
    <row r="4676" spans="20:21" x14ac:dyDescent="0.2">
      <c r="T4676" s="10">
        <v>45978.25</v>
      </c>
      <c r="U4676" s="12">
        <v>384</v>
      </c>
    </row>
    <row r="4677" spans="20:21" x14ac:dyDescent="0.2">
      <c r="T4677" s="10">
        <v>45978.25</v>
      </c>
      <c r="U4677" s="12">
        <v>390</v>
      </c>
    </row>
    <row r="4678" spans="20:21" x14ac:dyDescent="0.2">
      <c r="T4678" s="10">
        <v>45978.25</v>
      </c>
      <c r="U4678" s="12">
        <v>160</v>
      </c>
    </row>
    <row r="4679" spans="20:21" x14ac:dyDescent="0.2">
      <c r="T4679" s="10">
        <v>45978.25</v>
      </c>
      <c r="U4679" s="12">
        <v>258</v>
      </c>
    </row>
    <row r="4680" spans="20:21" x14ac:dyDescent="0.2">
      <c r="T4680" s="10">
        <v>45978.25</v>
      </c>
      <c r="U4680" s="12">
        <v>314</v>
      </c>
    </row>
    <row r="4681" spans="20:21" x14ac:dyDescent="0.2">
      <c r="T4681" s="10">
        <v>45978.25</v>
      </c>
      <c r="U4681" s="12">
        <v>294.95</v>
      </c>
    </row>
    <row r="4682" spans="20:21" x14ac:dyDescent="0.2">
      <c r="T4682" s="10">
        <v>45978.25</v>
      </c>
      <c r="U4682" s="12">
        <v>479</v>
      </c>
    </row>
    <row r="4683" spans="20:21" x14ac:dyDescent="0.2">
      <c r="T4683" s="10">
        <v>45978.25</v>
      </c>
      <c r="U4683" s="12">
        <v>0</v>
      </c>
    </row>
    <row r="4684" spans="20:21" x14ac:dyDescent="0.2">
      <c r="T4684" s="10">
        <v>45978.25</v>
      </c>
      <c r="U4684" s="12">
        <v>400</v>
      </c>
    </row>
    <row r="4685" spans="20:21" x14ac:dyDescent="0.2">
      <c r="T4685" s="10">
        <v>45978.25</v>
      </c>
      <c r="U4685" s="12">
        <v>549.9</v>
      </c>
    </row>
    <row r="4686" spans="20:21" x14ac:dyDescent="0.2">
      <c r="T4686" s="10">
        <v>45978.25</v>
      </c>
      <c r="U4686" s="12">
        <v>180</v>
      </c>
    </row>
    <row r="4687" spans="20:21" x14ac:dyDescent="0.2">
      <c r="T4687" s="10">
        <v>45978.25</v>
      </c>
      <c r="U4687" s="12">
        <v>400</v>
      </c>
    </row>
    <row r="4688" spans="20:21" x14ac:dyDescent="0.2">
      <c r="T4688" s="10">
        <v>45978.25</v>
      </c>
      <c r="U4688" s="12">
        <v>160</v>
      </c>
    </row>
    <row r="4689" spans="20:21" x14ac:dyDescent="0.2">
      <c r="T4689" s="10">
        <v>45978.25</v>
      </c>
      <c r="U4689" s="12">
        <v>180</v>
      </c>
    </row>
    <row r="4690" spans="20:21" x14ac:dyDescent="0.2">
      <c r="T4690" s="10">
        <v>45978.25</v>
      </c>
      <c r="U4690" s="12">
        <v>209</v>
      </c>
    </row>
    <row r="4691" spans="20:21" x14ac:dyDescent="0.2">
      <c r="T4691" s="10">
        <v>45978.75</v>
      </c>
      <c r="U4691" s="12">
        <v>549.9</v>
      </c>
    </row>
    <row r="4692" spans="20:21" x14ac:dyDescent="0.2">
      <c r="T4692" s="10">
        <v>45978.75</v>
      </c>
      <c r="U4692" s="12">
        <v>302.22000000000003</v>
      </c>
    </row>
    <row r="4693" spans="20:21" x14ac:dyDescent="0.2">
      <c r="T4693" s="10">
        <v>45978.75</v>
      </c>
      <c r="U4693" s="12">
        <v>292.73</v>
      </c>
    </row>
    <row r="4694" spans="20:21" x14ac:dyDescent="0.2">
      <c r="T4694" s="10">
        <v>45978.75</v>
      </c>
      <c r="U4694" s="12">
        <v>258</v>
      </c>
    </row>
    <row r="4695" spans="20:21" x14ac:dyDescent="0.2">
      <c r="T4695" s="10">
        <v>45978.75</v>
      </c>
      <c r="U4695" s="12">
        <v>300</v>
      </c>
    </row>
    <row r="4696" spans="20:21" x14ac:dyDescent="0.2">
      <c r="T4696" s="10">
        <v>45978.75</v>
      </c>
      <c r="U4696" s="12">
        <v>230</v>
      </c>
    </row>
    <row r="4697" spans="20:21" x14ac:dyDescent="0.2">
      <c r="T4697" s="10">
        <v>45978.75</v>
      </c>
      <c r="U4697" s="12">
        <v>300</v>
      </c>
    </row>
    <row r="4698" spans="20:21" x14ac:dyDescent="0.2">
      <c r="T4698" s="10">
        <v>45978.75</v>
      </c>
      <c r="U4698" s="12">
        <v>255</v>
      </c>
    </row>
    <row r="4699" spans="20:21" x14ac:dyDescent="0.2">
      <c r="T4699" s="10">
        <v>45978.75</v>
      </c>
      <c r="U4699" s="12">
        <v>219.23</v>
      </c>
    </row>
    <row r="4700" spans="20:21" x14ac:dyDescent="0.2">
      <c r="T4700" s="10">
        <v>45978.75</v>
      </c>
      <c r="U4700" s="12">
        <v>379.9</v>
      </c>
    </row>
    <row r="4701" spans="20:21" x14ac:dyDescent="0.2">
      <c r="T4701" s="10">
        <v>45978.75</v>
      </c>
      <c r="U4701" s="12">
        <v>399.9</v>
      </c>
    </row>
    <row r="4702" spans="20:21" x14ac:dyDescent="0.2">
      <c r="T4702" s="10">
        <v>45979.25</v>
      </c>
      <c r="U4702" s="12">
        <v>227</v>
      </c>
    </row>
    <row r="4703" spans="20:21" x14ac:dyDescent="0.2">
      <c r="T4703" s="10">
        <v>45979.25</v>
      </c>
      <c r="U4703" s="12">
        <v>233</v>
      </c>
    </row>
    <row r="4704" spans="20:21" x14ac:dyDescent="0.2">
      <c r="T4704" s="10">
        <v>45979.25</v>
      </c>
      <c r="U4704" s="12">
        <v>230</v>
      </c>
    </row>
    <row r="4705" spans="20:21" x14ac:dyDescent="0.2">
      <c r="T4705" s="10">
        <v>45979.25</v>
      </c>
      <c r="U4705" s="12">
        <v>375</v>
      </c>
    </row>
    <row r="4706" spans="20:21" x14ac:dyDescent="0.2">
      <c r="T4706" s="10">
        <v>45979.25</v>
      </c>
      <c r="U4706" s="12">
        <v>314</v>
      </c>
    </row>
    <row r="4707" spans="20:21" x14ac:dyDescent="0.2">
      <c r="T4707" s="10">
        <v>45979.25</v>
      </c>
      <c r="U4707" s="12">
        <v>819.9</v>
      </c>
    </row>
    <row r="4708" spans="20:21" x14ac:dyDescent="0.2">
      <c r="T4708" s="10">
        <v>45979.25</v>
      </c>
      <c r="U4708" s="12">
        <v>135</v>
      </c>
    </row>
    <row r="4709" spans="20:21" x14ac:dyDescent="0.2">
      <c r="T4709" s="10">
        <v>45979.25</v>
      </c>
      <c r="U4709" s="12">
        <v>161</v>
      </c>
    </row>
    <row r="4710" spans="20:21" x14ac:dyDescent="0.2">
      <c r="T4710" s="10">
        <v>45979.75</v>
      </c>
      <c r="U4710" s="12">
        <v>300</v>
      </c>
    </row>
    <row r="4711" spans="20:21" x14ac:dyDescent="0.2">
      <c r="T4711" s="10">
        <v>45979.75</v>
      </c>
      <c r="U4711" s="12">
        <v>408</v>
      </c>
    </row>
    <row r="4712" spans="20:21" x14ac:dyDescent="0.2">
      <c r="T4712" s="10">
        <v>45979.75</v>
      </c>
      <c r="U4712" s="12">
        <v>160.47</v>
      </c>
    </row>
    <row r="4713" spans="20:21" x14ac:dyDescent="0.2">
      <c r="T4713" s="10">
        <v>45979.75</v>
      </c>
      <c r="U4713" s="12">
        <v>300</v>
      </c>
    </row>
    <row r="4714" spans="20:21" x14ac:dyDescent="0.2">
      <c r="T4714" s="10">
        <v>45979.75</v>
      </c>
      <c r="U4714" s="12">
        <v>314.23</v>
      </c>
    </row>
    <row r="4715" spans="20:21" x14ac:dyDescent="0.2">
      <c r="T4715" s="10">
        <v>45979.75</v>
      </c>
      <c r="U4715" s="12">
        <v>315</v>
      </c>
    </row>
    <row r="4716" spans="20:21" x14ac:dyDescent="0.2">
      <c r="T4716" s="10">
        <v>45979.75</v>
      </c>
      <c r="U4716" s="12">
        <v>230</v>
      </c>
    </row>
    <row r="4717" spans="20:21" x14ac:dyDescent="0.2">
      <c r="T4717" s="10">
        <v>45979.75</v>
      </c>
      <c r="U4717" s="12">
        <v>180</v>
      </c>
    </row>
    <row r="4718" spans="20:21" x14ac:dyDescent="0.2">
      <c r="T4718" s="10">
        <v>45979.75</v>
      </c>
      <c r="U4718" s="12">
        <v>258</v>
      </c>
    </row>
    <row r="4719" spans="20:21" x14ac:dyDescent="0.2">
      <c r="T4719" s="10">
        <v>45979.75</v>
      </c>
      <c r="U4719" s="12">
        <v>599.9</v>
      </c>
    </row>
    <row r="4720" spans="20:21" x14ac:dyDescent="0.2">
      <c r="T4720" s="10">
        <v>45979.75</v>
      </c>
      <c r="U4720" s="12">
        <v>303.27</v>
      </c>
    </row>
    <row r="4721" spans="20:21" x14ac:dyDescent="0.2">
      <c r="T4721" s="10">
        <v>45979.75</v>
      </c>
      <c r="U4721" s="12">
        <v>300</v>
      </c>
    </row>
    <row r="4722" spans="20:21" x14ac:dyDescent="0.2">
      <c r="T4722" s="10">
        <v>45979.75</v>
      </c>
      <c r="U4722" s="12">
        <v>160.26</v>
      </c>
    </row>
    <row r="4723" spans="20:21" x14ac:dyDescent="0.2">
      <c r="T4723" s="10">
        <v>45979.75</v>
      </c>
      <c r="U4723" s="12">
        <v>310</v>
      </c>
    </row>
    <row r="4724" spans="20:21" x14ac:dyDescent="0.2">
      <c r="T4724" s="10">
        <v>45979.75</v>
      </c>
      <c r="U4724" s="12">
        <v>290.54000000000002</v>
      </c>
    </row>
    <row r="4725" spans="20:21" x14ac:dyDescent="0.2">
      <c r="T4725" s="10">
        <v>45980.25</v>
      </c>
      <c r="U4725" s="12">
        <v>639.9</v>
      </c>
    </row>
    <row r="4726" spans="20:21" x14ac:dyDescent="0.2">
      <c r="T4726" s="10">
        <v>45980.25</v>
      </c>
      <c r="U4726" s="12">
        <v>379.9</v>
      </c>
    </row>
    <row r="4727" spans="20:21" x14ac:dyDescent="0.2">
      <c r="T4727" s="10">
        <v>45980.25</v>
      </c>
      <c r="U4727" s="12">
        <v>285</v>
      </c>
    </row>
    <row r="4728" spans="20:21" x14ac:dyDescent="0.2">
      <c r="T4728" s="10">
        <v>45980.25</v>
      </c>
      <c r="U4728" s="12">
        <v>379.9</v>
      </c>
    </row>
    <row r="4729" spans="20:21" x14ac:dyDescent="0.2">
      <c r="T4729" s="10">
        <v>45980.25</v>
      </c>
      <c r="U4729" s="12">
        <v>690</v>
      </c>
    </row>
    <row r="4730" spans="20:21" x14ac:dyDescent="0.2">
      <c r="T4730" s="10">
        <v>45980.25</v>
      </c>
      <c r="U4730" s="12">
        <v>280</v>
      </c>
    </row>
    <row r="4731" spans="20:21" x14ac:dyDescent="0.2">
      <c r="T4731" s="10">
        <v>45980.25</v>
      </c>
      <c r="U4731" s="12">
        <v>220</v>
      </c>
    </row>
    <row r="4732" spans="20:21" x14ac:dyDescent="0.2">
      <c r="T4732" s="10">
        <v>45980.25</v>
      </c>
      <c r="U4732" s="12">
        <v>230</v>
      </c>
    </row>
    <row r="4733" spans="20:21" x14ac:dyDescent="0.2">
      <c r="T4733" s="10">
        <v>45980.25</v>
      </c>
      <c r="U4733" s="12">
        <v>1099</v>
      </c>
    </row>
    <row r="4734" spans="20:21" x14ac:dyDescent="0.2">
      <c r="T4734" s="10">
        <v>45980.75</v>
      </c>
      <c r="U4734" s="12">
        <v>168.33</v>
      </c>
    </row>
    <row r="4735" spans="20:21" x14ac:dyDescent="0.2">
      <c r="T4735" s="10">
        <v>45980.75</v>
      </c>
      <c r="U4735" s="12">
        <v>350.77</v>
      </c>
    </row>
    <row r="4736" spans="20:21" x14ac:dyDescent="0.2">
      <c r="T4736" s="10">
        <v>45980.75</v>
      </c>
      <c r="U4736" s="12">
        <v>524.95000000000005</v>
      </c>
    </row>
    <row r="4737" spans="20:21" x14ac:dyDescent="0.2">
      <c r="T4737" s="10">
        <v>45980.75</v>
      </c>
      <c r="U4737" s="12">
        <v>0</v>
      </c>
    </row>
    <row r="4738" spans="20:21" x14ac:dyDescent="0.2">
      <c r="T4738" s="10">
        <v>45980.75</v>
      </c>
      <c r="U4738" s="12">
        <v>230</v>
      </c>
    </row>
    <row r="4739" spans="20:21" x14ac:dyDescent="0.2">
      <c r="T4739" s="10">
        <v>45980.75</v>
      </c>
      <c r="U4739" s="12">
        <v>209.2</v>
      </c>
    </row>
    <row r="4740" spans="20:21" x14ac:dyDescent="0.2">
      <c r="T4740" s="10">
        <v>45980.75</v>
      </c>
      <c r="U4740" s="12">
        <v>230</v>
      </c>
    </row>
    <row r="4741" spans="20:21" x14ac:dyDescent="0.2">
      <c r="T4741" s="10">
        <v>45980.75</v>
      </c>
      <c r="U4741" s="12">
        <v>180</v>
      </c>
    </row>
    <row r="4742" spans="20:21" x14ac:dyDescent="0.2">
      <c r="T4742" s="10">
        <v>45980.75</v>
      </c>
      <c r="U4742" s="12">
        <v>192</v>
      </c>
    </row>
    <row r="4743" spans="20:21" x14ac:dyDescent="0.2">
      <c r="T4743" s="10">
        <v>45980.75</v>
      </c>
      <c r="U4743" s="12">
        <v>344.14</v>
      </c>
    </row>
    <row r="4744" spans="20:21" x14ac:dyDescent="0.2">
      <c r="T4744" s="10">
        <v>45981.25</v>
      </c>
      <c r="U4744" s="12">
        <v>309</v>
      </c>
    </row>
    <row r="4745" spans="20:21" x14ac:dyDescent="0.2">
      <c r="T4745" s="10">
        <v>45981.25</v>
      </c>
      <c r="U4745" s="12">
        <v>227</v>
      </c>
    </row>
    <row r="4746" spans="20:21" x14ac:dyDescent="0.2">
      <c r="T4746" s="10">
        <v>45981.25</v>
      </c>
      <c r="U4746" s="12">
        <v>399.9</v>
      </c>
    </row>
    <row r="4747" spans="20:21" x14ac:dyDescent="0.2">
      <c r="T4747" s="10">
        <v>45981.25</v>
      </c>
      <c r="U4747" s="12">
        <v>0</v>
      </c>
    </row>
    <row r="4748" spans="20:21" x14ac:dyDescent="0.2">
      <c r="T4748" s="10">
        <v>45981.25</v>
      </c>
      <c r="U4748" s="12">
        <v>154.76</v>
      </c>
    </row>
    <row r="4749" spans="20:21" x14ac:dyDescent="0.2">
      <c r="T4749" s="10">
        <v>45981.25</v>
      </c>
      <c r="U4749" s="12">
        <v>483</v>
      </c>
    </row>
    <row r="4750" spans="20:21" x14ac:dyDescent="0.2">
      <c r="T4750" s="10">
        <v>45981.25</v>
      </c>
      <c r="U4750" s="12">
        <v>230</v>
      </c>
    </row>
    <row r="4751" spans="20:21" x14ac:dyDescent="0.2">
      <c r="T4751" s="10">
        <v>45981.25</v>
      </c>
      <c r="U4751" s="12">
        <v>379.9</v>
      </c>
    </row>
    <row r="4752" spans="20:21" x14ac:dyDescent="0.2">
      <c r="T4752" s="10">
        <v>45981.25</v>
      </c>
      <c r="U4752" s="12">
        <v>356</v>
      </c>
    </row>
    <row r="4753" spans="20:21" x14ac:dyDescent="0.2">
      <c r="T4753" s="10">
        <v>45981.75</v>
      </c>
      <c r="U4753" s="12">
        <v>0</v>
      </c>
    </row>
    <row r="4754" spans="20:21" x14ac:dyDescent="0.2">
      <c r="T4754" s="10">
        <v>45981.75</v>
      </c>
      <c r="U4754" s="12">
        <v>160.47</v>
      </c>
    </row>
    <row r="4755" spans="20:21" x14ac:dyDescent="0.2">
      <c r="T4755" s="10">
        <v>45981.75</v>
      </c>
      <c r="U4755" s="12">
        <v>263.73</v>
      </c>
    </row>
    <row r="4756" spans="20:21" x14ac:dyDescent="0.2">
      <c r="T4756" s="10">
        <v>45981.75</v>
      </c>
      <c r="U4756" s="12">
        <v>192</v>
      </c>
    </row>
    <row r="4757" spans="20:21" x14ac:dyDescent="0.2">
      <c r="T4757" s="10">
        <v>45981.75</v>
      </c>
      <c r="U4757" s="12">
        <v>230</v>
      </c>
    </row>
    <row r="4758" spans="20:21" x14ac:dyDescent="0.2">
      <c r="T4758" s="10">
        <v>45981.75</v>
      </c>
      <c r="U4758" s="12">
        <v>160.47</v>
      </c>
    </row>
    <row r="4759" spans="20:21" x14ac:dyDescent="0.2">
      <c r="T4759" s="10">
        <v>45981.75</v>
      </c>
      <c r="U4759" s="12">
        <v>160.47</v>
      </c>
    </row>
    <row r="4760" spans="20:21" x14ac:dyDescent="0.2">
      <c r="T4760" s="10">
        <v>45981.75</v>
      </c>
      <c r="U4760" s="12">
        <v>160.47</v>
      </c>
    </row>
    <row r="4761" spans="20:21" x14ac:dyDescent="0.2">
      <c r="T4761" s="10">
        <v>45981.75</v>
      </c>
      <c r="U4761" s="12">
        <v>211.92</v>
      </c>
    </row>
    <row r="4762" spans="20:21" x14ac:dyDescent="0.2">
      <c r="T4762" s="10">
        <v>45981.75</v>
      </c>
      <c r="U4762" s="12">
        <v>180</v>
      </c>
    </row>
    <row r="4763" spans="20:21" x14ac:dyDescent="0.2">
      <c r="T4763" s="10">
        <v>45981.75</v>
      </c>
      <c r="U4763" s="12">
        <v>273</v>
      </c>
    </row>
    <row r="4764" spans="20:21" x14ac:dyDescent="0.2">
      <c r="T4764" s="10">
        <v>45981.75</v>
      </c>
      <c r="U4764" s="12">
        <v>153.47</v>
      </c>
    </row>
    <row r="4765" spans="20:21" x14ac:dyDescent="0.2">
      <c r="T4765" s="10">
        <v>45981.75</v>
      </c>
      <c r="U4765" s="12">
        <v>288.60000000000002</v>
      </c>
    </row>
    <row r="4766" spans="20:21" x14ac:dyDescent="0.2">
      <c r="T4766" s="10">
        <v>45981.75</v>
      </c>
      <c r="U4766" s="12">
        <v>379.9</v>
      </c>
    </row>
    <row r="4767" spans="20:21" x14ac:dyDescent="0.2">
      <c r="T4767" s="10">
        <v>45981.75</v>
      </c>
      <c r="U4767" s="12">
        <v>186.02</v>
      </c>
    </row>
    <row r="4768" spans="20:21" x14ac:dyDescent="0.2">
      <c r="T4768" s="10">
        <v>45981.75</v>
      </c>
      <c r="U4768" s="12">
        <v>230</v>
      </c>
    </row>
    <row r="4769" spans="20:21" x14ac:dyDescent="0.2">
      <c r="T4769" s="10">
        <v>45981.75</v>
      </c>
      <c r="U4769" s="12">
        <v>144.30000000000001</v>
      </c>
    </row>
    <row r="4770" spans="20:21" x14ac:dyDescent="0.2">
      <c r="T4770" s="10">
        <v>45982.25</v>
      </c>
      <c r="U4770" s="12">
        <v>193</v>
      </c>
    </row>
    <row r="4771" spans="20:21" x14ac:dyDescent="0.2">
      <c r="T4771" s="10">
        <v>45982.25</v>
      </c>
      <c r="U4771" s="12">
        <v>639.9</v>
      </c>
    </row>
    <row r="4772" spans="20:21" x14ac:dyDescent="0.2">
      <c r="T4772" s="10">
        <v>45982.25</v>
      </c>
      <c r="U4772" s="12">
        <v>599.9</v>
      </c>
    </row>
    <row r="4773" spans="20:21" x14ac:dyDescent="0.2">
      <c r="T4773" s="10">
        <v>45982.25</v>
      </c>
      <c r="U4773" s="12">
        <v>238.73</v>
      </c>
    </row>
    <row r="4774" spans="20:21" x14ac:dyDescent="0.2">
      <c r="T4774" s="10">
        <v>45982.25</v>
      </c>
      <c r="U4774" s="12">
        <v>230</v>
      </c>
    </row>
    <row r="4775" spans="20:21" x14ac:dyDescent="0.2">
      <c r="T4775" s="10">
        <v>45982.25</v>
      </c>
      <c r="U4775" s="12">
        <v>319</v>
      </c>
    </row>
    <row r="4776" spans="20:21" x14ac:dyDescent="0.2">
      <c r="T4776" s="10">
        <v>45982.25</v>
      </c>
      <c r="U4776" s="12">
        <v>248</v>
      </c>
    </row>
    <row r="4777" spans="20:21" x14ac:dyDescent="0.2">
      <c r="T4777" s="10">
        <v>45982.25</v>
      </c>
      <c r="U4777" s="12">
        <v>879.9</v>
      </c>
    </row>
    <row r="4778" spans="20:21" x14ac:dyDescent="0.2">
      <c r="T4778" s="10">
        <v>45982.25</v>
      </c>
      <c r="U4778" s="12">
        <v>381</v>
      </c>
    </row>
    <row r="4779" spans="20:21" x14ac:dyDescent="0.2">
      <c r="T4779" s="10">
        <v>45982.25</v>
      </c>
      <c r="U4779" s="12">
        <v>399.9</v>
      </c>
    </row>
    <row r="4780" spans="20:21" x14ac:dyDescent="0.2">
      <c r="T4780" s="10">
        <v>45982.25</v>
      </c>
      <c r="U4780" s="12">
        <v>160.47</v>
      </c>
    </row>
    <row r="4781" spans="20:21" x14ac:dyDescent="0.2">
      <c r="T4781" s="10">
        <v>45982.25</v>
      </c>
      <c r="U4781" s="12">
        <v>160</v>
      </c>
    </row>
    <row r="4782" spans="20:21" x14ac:dyDescent="0.2">
      <c r="T4782" s="10">
        <v>45982.25</v>
      </c>
      <c r="U4782" s="12">
        <v>300</v>
      </c>
    </row>
    <row r="4783" spans="20:21" x14ac:dyDescent="0.2">
      <c r="T4783" s="10">
        <v>45982.25</v>
      </c>
      <c r="U4783" s="12">
        <v>219</v>
      </c>
    </row>
    <row r="4784" spans="20:21" x14ac:dyDescent="0.2">
      <c r="T4784" s="10">
        <v>45982.75</v>
      </c>
      <c r="U4784" s="12">
        <v>258</v>
      </c>
    </row>
    <row r="4785" spans="20:21" x14ac:dyDescent="0.2">
      <c r="T4785" s="10">
        <v>45982.75</v>
      </c>
      <c r="U4785" s="12">
        <v>474.9</v>
      </c>
    </row>
    <row r="4786" spans="20:21" x14ac:dyDescent="0.2">
      <c r="T4786" s="10">
        <v>45982.75</v>
      </c>
      <c r="U4786" s="12">
        <v>160.47</v>
      </c>
    </row>
    <row r="4787" spans="20:21" x14ac:dyDescent="0.2">
      <c r="T4787" s="10">
        <v>45982.75</v>
      </c>
      <c r="U4787" s="12">
        <v>283.33</v>
      </c>
    </row>
    <row r="4788" spans="20:21" x14ac:dyDescent="0.2">
      <c r="T4788" s="10">
        <v>45982.75</v>
      </c>
      <c r="U4788" s="12">
        <v>300</v>
      </c>
    </row>
    <row r="4789" spans="20:21" x14ac:dyDescent="0.2">
      <c r="T4789" s="10">
        <v>45982.75</v>
      </c>
      <c r="U4789" s="12">
        <v>300</v>
      </c>
    </row>
    <row r="4790" spans="20:21" x14ac:dyDescent="0.2">
      <c r="T4790" s="10">
        <v>45982.75</v>
      </c>
      <c r="U4790" s="12">
        <v>226.54</v>
      </c>
    </row>
    <row r="4791" spans="20:21" x14ac:dyDescent="0.2">
      <c r="T4791" s="10">
        <v>45982.75</v>
      </c>
      <c r="U4791" s="12">
        <v>392.48</v>
      </c>
    </row>
    <row r="4792" spans="20:21" x14ac:dyDescent="0.2">
      <c r="T4792" s="10">
        <v>45982.75</v>
      </c>
      <c r="U4792" s="12">
        <v>219.23</v>
      </c>
    </row>
    <row r="4793" spans="20:21" x14ac:dyDescent="0.2">
      <c r="T4793" s="10">
        <v>45982.75</v>
      </c>
      <c r="U4793" s="12">
        <v>180</v>
      </c>
    </row>
    <row r="4794" spans="20:21" x14ac:dyDescent="0.2">
      <c r="T4794" s="10">
        <v>45982.75</v>
      </c>
      <c r="U4794" s="12">
        <v>230</v>
      </c>
    </row>
    <row r="4795" spans="20:21" x14ac:dyDescent="0.2">
      <c r="T4795" s="10">
        <v>45982.75</v>
      </c>
      <c r="U4795" s="12">
        <v>799</v>
      </c>
    </row>
    <row r="4796" spans="20:21" x14ac:dyDescent="0.2">
      <c r="T4796" s="10">
        <v>45982.75</v>
      </c>
      <c r="U4796" s="12">
        <v>395.31</v>
      </c>
    </row>
    <row r="4797" spans="20:21" x14ac:dyDescent="0.2">
      <c r="T4797" s="10">
        <v>45982.75</v>
      </c>
      <c r="U4797" s="12">
        <v>300</v>
      </c>
    </row>
    <row r="4798" spans="20:21" x14ac:dyDescent="0.2">
      <c r="T4798" s="10">
        <v>45982.75</v>
      </c>
      <c r="U4798" s="12">
        <v>160.47</v>
      </c>
    </row>
    <row r="4799" spans="20:21" x14ac:dyDescent="0.2">
      <c r="T4799" s="10">
        <v>45983.25</v>
      </c>
      <c r="U4799" s="12">
        <v>280</v>
      </c>
    </row>
    <row r="4800" spans="20:21" x14ac:dyDescent="0.2">
      <c r="T4800" s="10">
        <v>45983.25</v>
      </c>
      <c r="U4800" s="12">
        <v>180</v>
      </c>
    </row>
    <row r="4801" spans="20:21" x14ac:dyDescent="0.2">
      <c r="T4801" s="10">
        <v>45983.25</v>
      </c>
      <c r="U4801" s="12">
        <v>518</v>
      </c>
    </row>
    <row r="4802" spans="20:21" x14ac:dyDescent="0.2">
      <c r="T4802" s="10">
        <v>45983.25</v>
      </c>
      <c r="U4802" s="12">
        <v>160.47</v>
      </c>
    </row>
    <row r="4803" spans="20:21" x14ac:dyDescent="0.2">
      <c r="T4803" s="10">
        <v>45983.25</v>
      </c>
      <c r="U4803" s="12">
        <v>281</v>
      </c>
    </row>
    <row r="4804" spans="20:21" x14ac:dyDescent="0.2">
      <c r="T4804" s="10">
        <v>45983.25</v>
      </c>
      <c r="U4804" s="12">
        <v>160</v>
      </c>
    </row>
    <row r="4805" spans="20:21" x14ac:dyDescent="0.2">
      <c r="T4805" s="10">
        <v>45983.25</v>
      </c>
      <c r="U4805" s="12">
        <v>370</v>
      </c>
    </row>
    <row r="4806" spans="20:21" x14ac:dyDescent="0.2">
      <c r="T4806" s="10">
        <v>45983.25</v>
      </c>
      <c r="U4806" s="12">
        <v>216</v>
      </c>
    </row>
    <row r="4807" spans="20:21" x14ac:dyDescent="0.2">
      <c r="T4807" s="10">
        <v>45983.25</v>
      </c>
      <c r="U4807" s="12">
        <v>183</v>
      </c>
    </row>
    <row r="4808" spans="20:21" x14ac:dyDescent="0.2">
      <c r="T4808" s="10">
        <v>45983.25</v>
      </c>
      <c r="U4808" s="12">
        <v>386</v>
      </c>
    </row>
    <row r="4809" spans="20:21" x14ac:dyDescent="0.2">
      <c r="T4809" s="10">
        <v>45983.25</v>
      </c>
      <c r="U4809" s="12">
        <v>249</v>
      </c>
    </row>
    <row r="4810" spans="20:21" x14ac:dyDescent="0.2">
      <c r="T4810" s="10">
        <v>45983.25</v>
      </c>
      <c r="U4810" s="12">
        <v>192</v>
      </c>
    </row>
    <row r="4811" spans="20:21" x14ac:dyDescent="0.2">
      <c r="T4811" s="10">
        <v>45983.25</v>
      </c>
      <c r="U4811" s="12">
        <v>181</v>
      </c>
    </row>
    <row r="4812" spans="20:21" x14ac:dyDescent="0.2">
      <c r="T4812" s="10">
        <v>45983.25</v>
      </c>
      <c r="U4812" s="12">
        <v>181</v>
      </c>
    </row>
    <row r="4813" spans="20:21" x14ac:dyDescent="0.2">
      <c r="T4813" s="10">
        <v>45983.25</v>
      </c>
      <c r="U4813" s="12">
        <v>342</v>
      </c>
    </row>
    <row r="4814" spans="20:21" x14ac:dyDescent="0.2">
      <c r="T4814" s="10">
        <v>45983.75</v>
      </c>
      <c r="U4814" s="12">
        <v>320</v>
      </c>
    </row>
    <row r="4815" spans="20:21" x14ac:dyDescent="0.2">
      <c r="T4815" s="10">
        <v>45983.75</v>
      </c>
      <c r="U4815" s="12">
        <v>221.98</v>
      </c>
    </row>
    <row r="4816" spans="20:21" x14ac:dyDescent="0.2">
      <c r="T4816" s="10">
        <v>45983.75</v>
      </c>
      <c r="U4816" s="12">
        <v>219.23</v>
      </c>
    </row>
    <row r="4817" spans="20:21" x14ac:dyDescent="0.2">
      <c r="T4817" s="10">
        <v>45983.75</v>
      </c>
      <c r="U4817" s="12">
        <v>320</v>
      </c>
    </row>
    <row r="4818" spans="20:21" x14ac:dyDescent="0.2">
      <c r="T4818" s="10">
        <v>45983.75</v>
      </c>
      <c r="U4818" s="12">
        <v>300</v>
      </c>
    </row>
    <row r="4819" spans="20:21" x14ac:dyDescent="0.2">
      <c r="T4819" s="10">
        <v>45983.75</v>
      </c>
      <c r="U4819" s="12">
        <v>283.33</v>
      </c>
    </row>
    <row r="4820" spans="20:21" x14ac:dyDescent="0.2">
      <c r="T4820" s="10">
        <v>45983.75</v>
      </c>
      <c r="U4820" s="12">
        <v>273</v>
      </c>
    </row>
    <row r="4821" spans="20:21" x14ac:dyDescent="0.2">
      <c r="T4821" s="10">
        <v>45983.75</v>
      </c>
      <c r="U4821" s="12">
        <v>310</v>
      </c>
    </row>
    <row r="4822" spans="20:21" x14ac:dyDescent="0.2">
      <c r="T4822" s="10">
        <v>45983.75</v>
      </c>
      <c r="U4822" s="12">
        <v>291</v>
      </c>
    </row>
    <row r="4823" spans="20:21" x14ac:dyDescent="0.2">
      <c r="T4823" s="10">
        <v>45983.75</v>
      </c>
      <c r="U4823" s="12">
        <v>160.47</v>
      </c>
    </row>
    <row r="4824" spans="20:21" x14ac:dyDescent="0.2">
      <c r="T4824" s="10">
        <v>45983.75</v>
      </c>
      <c r="U4824" s="12">
        <v>134.4</v>
      </c>
    </row>
    <row r="4825" spans="20:21" x14ac:dyDescent="0.2">
      <c r="T4825" s="10">
        <v>45983.75</v>
      </c>
      <c r="U4825" s="12">
        <v>180</v>
      </c>
    </row>
    <row r="4826" spans="20:21" x14ac:dyDescent="0.2">
      <c r="T4826" s="10">
        <v>45983.75</v>
      </c>
      <c r="U4826" s="12">
        <v>485.91</v>
      </c>
    </row>
    <row r="4827" spans="20:21" x14ac:dyDescent="0.2">
      <c r="T4827" s="10">
        <v>45983.75</v>
      </c>
      <c r="U4827" s="12">
        <v>484.9</v>
      </c>
    </row>
    <row r="4828" spans="20:21" x14ac:dyDescent="0.2">
      <c r="T4828" s="10">
        <v>45983.75</v>
      </c>
      <c r="U4828" s="12">
        <v>194.64</v>
      </c>
    </row>
    <row r="4829" spans="20:21" x14ac:dyDescent="0.2">
      <c r="T4829" s="10">
        <v>45983.75</v>
      </c>
      <c r="U4829" s="12">
        <v>438.02</v>
      </c>
    </row>
    <row r="4830" spans="20:21" x14ac:dyDescent="0.2">
      <c r="T4830" s="10">
        <v>45983.75</v>
      </c>
      <c r="U4830" s="12">
        <v>282.83999999999997</v>
      </c>
    </row>
    <row r="4831" spans="20:21" x14ac:dyDescent="0.2">
      <c r="T4831" s="10">
        <v>45983.75</v>
      </c>
      <c r="U4831" s="12">
        <v>258</v>
      </c>
    </row>
    <row r="4832" spans="20:21" x14ac:dyDescent="0.2">
      <c r="T4832" s="10">
        <v>45984.25</v>
      </c>
      <c r="U4832" s="12">
        <v>181</v>
      </c>
    </row>
    <row r="4833" spans="20:21" x14ac:dyDescent="0.2">
      <c r="T4833" s="10">
        <v>45984.25</v>
      </c>
      <c r="U4833" s="12">
        <v>294</v>
      </c>
    </row>
    <row r="4834" spans="20:21" x14ac:dyDescent="0.2">
      <c r="T4834" s="10">
        <v>45984.25</v>
      </c>
      <c r="U4834" s="12">
        <v>258</v>
      </c>
    </row>
    <row r="4835" spans="20:21" x14ac:dyDescent="0.2">
      <c r="T4835" s="10">
        <v>45984.25</v>
      </c>
      <c r="U4835" s="12">
        <v>799</v>
      </c>
    </row>
    <row r="4836" spans="20:21" x14ac:dyDescent="0.2">
      <c r="T4836" s="10">
        <v>45984.25</v>
      </c>
      <c r="U4836" s="12">
        <v>228</v>
      </c>
    </row>
    <row r="4837" spans="20:21" x14ac:dyDescent="0.2">
      <c r="T4837" s="10">
        <v>45984.25</v>
      </c>
      <c r="U4837" s="12">
        <v>161</v>
      </c>
    </row>
    <row r="4838" spans="20:21" x14ac:dyDescent="0.2">
      <c r="T4838" s="10">
        <v>45984.25</v>
      </c>
      <c r="U4838" s="12">
        <v>241</v>
      </c>
    </row>
    <row r="4839" spans="20:21" x14ac:dyDescent="0.2">
      <c r="T4839" s="10">
        <v>45984.25</v>
      </c>
      <c r="U4839" s="12">
        <v>280</v>
      </c>
    </row>
    <row r="4840" spans="20:21" x14ac:dyDescent="0.2">
      <c r="T4840" s="10">
        <v>45984.25</v>
      </c>
      <c r="U4840" s="12">
        <v>180</v>
      </c>
    </row>
    <row r="4841" spans="20:21" x14ac:dyDescent="0.2">
      <c r="T4841" s="10">
        <v>45984.25</v>
      </c>
      <c r="U4841" s="12">
        <v>182</v>
      </c>
    </row>
    <row r="4842" spans="20:21" x14ac:dyDescent="0.2">
      <c r="T4842" s="10">
        <v>45984.25</v>
      </c>
      <c r="U4842" s="12">
        <v>147</v>
      </c>
    </row>
    <row r="4843" spans="20:21" x14ac:dyDescent="0.2">
      <c r="T4843" s="10">
        <v>45984.25</v>
      </c>
      <c r="U4843" s="12">
        <v>160</v>
      </c>
    </row>
    <row r="4844" spans="20:21" x14ac:dyDescent="0.2">
      <c r="T4844" s="10">
        <v>45984.25</v>
      </c>
      <c r="U4844" s="12">
        <v>161</v>
      </c>
    </row>
    <row r="4845" spans="20:21" x14ac:dyDescent="0.2">
      <c r="T4845" s="10">
        <v>45984.25</v>
      </c>
      <c r="U4845" s="12">
        <v>178.16</v>
      </c>
    </row>
    <row r="4846" spans="20:21" x14ac:dyDescent="0.2">
      <c r="T4846" s="10">
        <v>45984.25</v>
      </c>
      <c r="U4846" s="12">
        <v>495</v>
      </c>
    </row>
    <row r="4847" spans="20:21" x14ac:dyDescent="0.2">
      <c r="T4847" s="10">
        <v>45984.25</v>
      </c>
      <c r="U4847" s="12">
        <v>206</v>
      </c>
    </row>
    <row r="4848" spans="20:21" x14ac:dyDescent="0.2">
      <c r="T4848" s="10">
        <v>45984.75</v>
      </c>
      <c r="U4848" s="12">
        <v>160.47</v>
      </c>
    </row>
    <row r="4849" spans="20:21" x14ac:dyDescent="0.2">
      <c r="T4849" s="10">
        <v>45984.75</v>
      </c>
      <c r="U4849" s="12">
        <v>219.23</v>
      </c>
    </row>
    <row r="4850" spans="20:21" x14ac:dyDescent="0.2">
      <c r="T4850" s="10">
        <v>45984.75</v>
      </c>
      <c r="U4850" s="12">
        <v>192</v>
      </c>
    </row>
    <row r="4851" spans="20:21" x14ac:dyDescent="0.2">
      <c r="T4851" s="10">
        <v>45984.75</v>
      </c>
      <c r="U4851" s="12">
        <v>279</v>
      </c>
    </row>
    <row r="4852" spans="20:21" x14ac:dyDescent="0.2">
      <c r="T4852" s="10">
        <v>45984.75</v>
      </c>
      <c r="U4852" s="12">
        <v>273.73</v>
      </c>
    </row>
    <row r="4853" spans="20:21" x14ac:dyDescent="0.2">
      <c r="T4853" s="10">
        <v>45984.75</v>
      </c>
      <c r="U4853" s="12">
        <v>160.47</v>
      </c>
    </row>
    <row r="4854" spans="20:21" x14ac:dyDescent="0.2">
      <c r="T4854" s="10">
        <v>45984.75</v>
      </c>
      <c r="U4854" s="12">
        <v>230</v>
      </c>
    </row>
    <row r="4855" spans="20:21" x14ac:dyDescent="0.2">
      <c r="T4855" s="10">
        <v>45984.75</v>
      </c>
      <c r="U4855" s="12">
        <v>288.79000000000002</v>
      </c>
    </row>
    <row r="4856" spans="20:21" x14ac:dyDescent="0.2">
      <c r="T4856" s="10">
        <v>45984.75</v>
      </c>
      <c r="U4856" s="12">
        <v>354.42</v>
      </c>
    </row>
    <row r="4857" spans="20:21" x14ac:dyDescent="0.2">
      <c r="T4857" s="10">
        <v>45984.75</v>
      </c>
      <c r="U4857" s="12">
        <v>449.94</v>
      </c>
    </row>
    <row r="4858" spans="20:21" x14ac:dyDescent="0.2">
      <c r="T4858" s="10">
        <v>45985.25</v>
      </c>
      <c r="U4858" s="12">
        <v>209</v>
      </c>
    </row>
    <row r="4859" spans="20:21" x14ac:dyDescent="0.2">
      <c r="T4859" s="10">
        <v>45985.25</v>
      </c>
      <c r="U4859" s="12">
        <v>279</v>
      </c>
    </row>
    <row r="4860" spans="20:21" x14ac:dyDescent="0.2">
      <c r="T4860" s="10">
        <v>45985.25</v>
      </c>
      <c r="U4860" s="12">
        <v>264.72000000000003</v>
      </c>
    </row>
    <row r="4861" spans="20:21" x14ac:dyDescent="0.2">
      <c r="T4861" s="10">
        <v>45985.25</v>
      </c>
      <c r="U4861" s="12">
        <v>394.7</v>
      </c>
    </row>
    <row r="4862" spans="20:21" x14ac:dyDescent="0.2">
      <c r="T4862" s="10">
        <v>45985.25</v>
      </c>
      <c r="U4862" s="12">
        <v>228</v>
      </c>
    </row>
    <row r="4863" spans="20:21" x14ac:dyDescent="0.2">
      <c r="T4863" s="10">
        <v>45985.25</v>
      </c>
      <c r="U4863" s="12">
        <v>297</v>
      </c>
    </row>
    <row r="4864" spans="20:21" x14ac:dyDescent="0.2">
      <c r="T4864" s="10">
        <v>45985.25</v>
      </c>
      <c r="U4864" s="12">
        <v>264</v>
      </c>
    </row>
    <row r="4865" spans="20:21" x14ac:dyDescent="0.2">
      <c r="T4865" s="10">
        <v>45985.25</v>
      </c>
      <c r="U4865" s="12">
        <v>180</v>
      </c>
    </row>
    <row r="4866" spans="20:21" x14ac:dyDescent="0.2">
      <c r="T4866" s="10">
        <v>45985.25</v>
      </c>
      <c r="U4866" s="12">
        <v>223</v>
      </c>
    </row>
    <row r="4867" spans="20:21" x14ac:dyDescent="0.2">
      <c r="T4867" s="10">
        <v>45985.25</v>
      </c>
      <c r="U4867" s="12">
        <v>209</v>
      </c>
    </row>
    <row r="4868" spans="20:21" x14ac:dyDescent="0.2">
      <c r="T4868" s="10">
        <v>45985.75</v>
      </c>
      <c r="U4868" s="12">
        <v>361.67</v>
      </c>
    </row>
    <row r="4869" spans="20:21" x14ac:dyDescent="0.2">
      <c r="T4869" s="10">
        <v>45985.75</v>
      </c>
      <c r="U4869" s="12">
        <v>302.22000000000003</v>
      </c>
    </row>
    <row r="4870" spans="20:21" x14ac:dyDescent="0.2">
      <c r="T4870" s="10">
        <v>45985.75</v>
      </c>
      <c r="U4870" s="12">
        <v>292.73</v>
      </c>
    </row>
    <row r="4871" spans="20:21" x14ac:dyDescent="0.2">
      <c r="T4871" s="10">
        <v>45985.75</v>
      </c>
      <c r="U4871" s="12">
        <v>258</v>
      </c>
    </row>
    <row r="4872" spans="20:21" x14ac:dyDescent="0.2">
      <c r="T4872" s="10">
        <v>45985.75</v>
      </c>
      <c r="U4872" s="12">
        <v>230</v>
      </c>
    </row>
    <row r="4873" spans="20:21" x14ac:dyDescent="0.2">
      <c r="T4873" s="10">
        <v>45985.75</v>
      </c>
      <c r="U4873" s="12">
        <v>255</v>
      </c>
    </row>
    <row r="4874" spans="20:21" x14ac:dyDescent="0.2">
      <c r="T4874" s="10">
        <v>45985.75</v>
      </c>
      <c r="U4874" s="12">
        <v>219.23</v>
      </c>
    </row>
    <row r="4875" spans="20:21" x14ac:dyDescent="0.2">
      <c r="T4875" s="10">
        <v>45985.75</v>
      </c>
      <c r="U4875" s="12">
        <v>182.88</v>
      </c>
    </row>
    <row r="4876" spans="20:21" x14ac:dyDescent="0.2">
      <c r="T4876" s="10">
        <v>45985.75</v>
      </c>
      <c r="U4876" s="12">
        <v>192.51</v>
      </c>
    </row>
    <row r="4877" spans="20:21" x14ac:dyDescent="0.2">
      <c r="T4877" s="10">
        <v>45986.25</v>
      </c>
      <c r="U4877" s="12">
        <v>233</v>
      </c>
    </row>
    <row r="4878" spans="20:21" x14ac:dyDescent="0.2">
      <c r="T4878" s="10">
        <v>45986.25</v>
      </c>
      <c r="U4878" s="12">
        <v>384</v>
      </c>
    </row>
    <row r="4879" spans="20:21" x14ac:dyDescent="0.2">
      <c r="T4879" s="10">
        <v>45986.25</v>
      </c>
      <c r="U4879" s="12">
        <v>400</v>
      </c>
    </row>
    <row r="4880" spans="20:21" x14ac:dyDescent="0.2">
      <c r="T4880" s="10">
        <v>45986.25</v>
      </c>
      <c r="U4880" s="12">
        <v>160</v>
      </c>
    </row>
    <row r="4881" spans="20:21" x14ac:dyDescent="0.2">
      <c r="T4881" s="10">
        <v>45986.25</v>
      </c>
      <c r="U4881" s="12">
        <v>300</v>
      </c>
    </row>
    <row r="4882" spans="20:21" x14ac:dyDescent="0.2">
      <c r="T4882" s="10">
        <v>45986.25</v>
      </c>
      <c r="U4882" s="12">
        <v>294.95</v>
      </c>
    </row>
    <row r="4883" spans="20:21" x14ac:dyDescent="0.2">
      <c r="T4883" s="10">
        <v>45986.25</v>
      </c>
      <c r="U4883" s="12">
        <v>400</v>
      </c>
    </row>
    <row r="4884" spans="20:21" x14ac:dyDescent="0.2">
      <c r="T4884" s="10">
        <v>45986.25</v>
      </c>
      <c r="U4884" s="12">
        <v>400</v>
      </c>
    </row>
    <row r="4885" spans="20:21" x14ac:dyDescent="0.2">
      <c r="T4885" s="10">
        <v>45986.25</v>
      </c>
      <c r="U4885" s="12">
        <v>314</v>
      </c>
    </row>
    <row r="4886" spans="20:21" x14ac:dyDescent="0.2">
      <c r="T4886" s="10">
        <v>45986.25</v>
      </c>
      <c r="U4886" s="12">
        <v>279.89999999999998</v>
      </c>
    </row>
    <row r="4887" spans="20:21" x14ac:dyDescent="0.2">
      <c r="T4887" s="10">
        <v>45986.25</v>
      </c>
      <c r="U4887" s="12">
        <v>180</v>
      </c>
    </row>
    <row r="4888" spans="20:21" x14ac:dyDescent="0.2">
      <c r="T4888" s="10">
        <v>45986.25</v>
      </c>
      <c r="U4888" s="12">
        <v>600</v>
      </c>
    </row>
    <row r="4889" spans="20:21" x14ac:dyDescent="0.2">
      <c r="T4889" s="10">
        <v>45986.25</v>
      </c>
      <c r="U4889" s="12">
        <v>383.58</v>
      </c>
    </row>
    <row r="4890" spans="20:21" x14ac:dyDescent="0.2">
      <c r="T4890" s="10">
        <v>45986.25</v>
      </c>
      <c r="U4890" s="12">
        <v>340</v>
      </c>
    </row>
    <row r="4891" spans="20:21" x14ac:dyDescent="0.2">
      <c r="T4891" s="10">
        <v>45986.25</v>
      </c>
      <c r="U4891" s="12">
        <v>134</v>
      </c>
    </row>
    <row r="4892" spans="20:21" x14ac:dyDescent="0.2">
      <c r="T4892" s="10">
        <v>45986.75</v>
      </c>
      <c r="U4892" s="12">
        <v>300</v>
      </c>
    </row>
    <row r="4893" spans="20:21" x14ac:dyDescent="0.2">
      <c r="T4893" s="10">
        <v>45986.75</v>
      </c>
      <c r="U4893" s="12">
        <v>408</v>
      </c>
    </row>
    <row r="4894" spans="20:21" x14ac:dyDescent="0.2">
      <c r="T4894" s="10">
        <v>45986.75</v>
      </c>
      <c r="U4894" s="12">
        <v>160.47</v>
      </c>
    </row>
    <row r="4895" spans="20:21" x14ac:dyDescent="0.2">
      <c r="T4895" s="10">
        <v>45986.75</v>
      </c>
      <c r="U4895" s="12">
        <v>300</v>
      </c>
    </row>
    <row r="4896" spans="20:21" x14ac:dyDescent="0.2">
      <c r="T4896" s="10">
        <v>45986.75</v>
      </c>
      <c r="U4896" s="12">
        <v>314.23</v>
      </c>
    </row>
    <row r="4897" spans="20:21" x14ac:dyDescent="0.2">
      <c r="T4897" s="10">
        <v>45986.75</v>
      </c>
      <c r="U4897" s="12">
        <v>315</v>
      </c>
    </row>
    <row r="4898" spans="20:21" x14ac:dyDescent="0.2">
      <c r="T4898" s="10">
        <v>45986.75</v>
      </c>
      <c r="U4898" s="12">
        <v>230</v>
      </c>
    </row>
    <row r="4899" spans="20:21" x14ac:dyDescent="0.2">
      <c r="T4899" s="10">
        <v>45986.75</v>
      </c>
      <c r="U4899" s="12">
        <v>180</v>
      </c>
    </row>
    <row r="4900" spans="20:21" x14ac:dyDescent="0.2">
      <c r="T4900" s="10">
        <v>45986.75</v>
      </c>
      <c r="U4900" s="12">
        <v>258</v>
      </c>
    </row>
    <row r="4901" spans="20:21" x14ac:dyDescent="0.2">
      <c r="T4901" s="10">
        <v>45986.75</v>
      </c>
      <c r="U4901" s="12">
        <v>323.95</v>
      </c>
    </row>
    <row r="4902" spans="20:21" x14ac:dyDescent="0.2">
      <c r="T4902" s="10">
        <v>45986.75</v>
      </c>
      <c r="U4902" s="12">
        <v>303.27</v>
      </c>
    </row>
    <row r="4903" spans="20:21" x14ac:dyDescent="0.2">
      <c r="T4903" s="10">
        <v>45986.75</v>
      </c>
      <c r="U4903" s="12">
        <v>300</v>
      </c>
    </row>
    <row r="4904" spans="20:21" x14ac:dyDescent="0.2">
      <c r="T4904" s="10">
        <v>45986.75</v>
      </c>
      <c r="U4904" s="12">
        <v>160.26</v>
      </c>
    </row>
    <row r="4905" spans="20:21" x14ac:dyDescent="0.2">
      <c r="T4905" s="10">
        <v>45986.75</v>
      </c>
      <c r="U4905" s="12">
        <v>310</v>
      </c>
    </row>
    <row r="4906" spans="20:21" x14ac:dyDescent="0.2">
      <c r="T4906" s="10">
        <v>45986.75</v>
      </c>
      <c r="U4906" s="12">
        <v>290.62</v>
      </c>
    </row>
    <row r="4907" spans="20:21" x14ac:dyDescent="0.2">
      <c r="T4907" s="10">
        <v>45987.25</v>
      </c>
      <c r="U4907" s="12">
        <v>1249</v>
      </c>
    </row>
    <row r="4908" spans="20:21" x14ac:dyDescent="0.2">
      <c r="T4908" s="10">
        <v>45987.25</v>
      </c>
      <c r="U4908" s="12">
        <v>182.66</v>
      </c>
    </row>
    <row r="4909" spans="20:21" x14ac:dyDescent="0.2">
      <c r="T4909" s="10">
        <v>45987.25</v>
      </c>
      <c r="U4909" s="12">
        <v>314</v>
      </c>
    </row>
    <row r="4910" spans="20:21" x14ac:dyDescent="0.2">
      <c r="T4910" s="10">
        <v>45987.25</v>
      </c>
      <c r="U4910" s="12">
        <v>375</v>
      </c>
    </row>
    <row r="4911" spans="20:21" x14ac:dyDescent="0.2">
      <c r="T4911" s="10">
        <v>45987.25</v>
      </c>
      <c r="U4911" s="12">
        <v>1249</v>
      </c>
    </row>
    <row r="4912" spans="20:21" x14ac:dyDescent="0.2">
      <c r="T4912" s="10">
        <v>45987.75</v>
      </c>
      <c r="U4912" s="12">
        <v>168.33</v>
      </c>
    </row>
    <row r="4913" spans="20:21" x14ac:dyDescent="0.2">
      <c r="T4913" s="10">
        <v>45987.75</v>
      </c>
      <c r="U4913" s="12">
        <v>350.77</v>
      </c>
    </row>
    <row r="4914" spans="20:21" x14ac:dyDescent="0.2">
      <c r="T4914" s="10">
        <v>45987.75</v>
      </c>
      <c r="U4914" s="12">
        <v>524.95000000000005</v>
      </c>
    </row>
    <row r="4915" spans="20:21" x14ac:dyDescent="0.2">
      <c r="T4915" s="10">
        <v>45987.75</v>
      </c>
      <c r="U4915" s="12">
        <v>162.66</v>
      </c>
    </row>
    <row r="4916" spans="20:21" x14ac:dyDescent="0.2">
      <c r="T4916" s="10">
        <v>45987.75</v>
      </c>
      <c r="U4916" s="12">
        <v>230</v>
      </c>
    </row>
    <row r="4917" spans="20:21" x14ac:dyDescent="0.2">
      <c r="T4917" s="10">
        <v>45987.75</v>
      </c>
      <c r="U4917" s="12">
        <v>209.2</v>
      </c>
    </row>
    <row r="4918" spans="20:21" x14ac:dyDescent="0.2">
      <c r="T4918" s="10">
        <v>45987.75</v>
      </c>
      <c r="U4918" s="12">
        <v>230</v>
      </c>
    </row>
    <row r="4919" spans="20:21" x14ac:dyDescent="0.2">
      <c r="T4919" s="10">
        <v>45987.75</v>
      </c>
      <c r="U4919" s="12">
        <v>180</v>
      </c>
    </row>
    <row r="4920" spans="20:21" x14ac:dyDescent="0.2">
      <c r="T4920" s="10">
        <v>45987.75</v>
      </c>
      <c r="U4920" s="12">
        <v>192</v>
      </c>
    </row>
    <row r="4921" spans="20:21" x14ac:dyDescent="0.2">
      <c r="T4921" s="10">
        <v>45987.75</v>
      </c>
      <c r="U4921" s="12">
        <v>344.14</v>
      </c>
    </row>
    <row r="4922" spans="20:21" x14ac:dyDescent="0.2">
      <c r="T4922" s="10">
        <v>45988.25</v>
      </c>
      <c r="U4922" s="12">
        <v>309</v>
      </c>
    </row>
    <row r="4923" spans="20:21" x14ac:dyDescent="0.2">
      <c r="T4923" s="10">
        <v>45988.25</v>
      </c>
      <c r="U4923" s="12">
        <v>308</v>
      </c>
    </row>
    <row r="4924" spans="20:21" x14ac:dyDescent="0.2">
      <c r="T4924" s="10">
        <v>45988.25</v>
      </c>
      <c r="U4924" s="12">
        <v>192.51</v>
      </c>
    </row>
    <row r="4925" spans="20:21" x14ac:dyDescent="0.2">
      <c r="T4925" s="10">
        <v>45988.25</v>
      </c>
      <c r="U4925" s="12">
        <v>483</v>
      </c>
    </row>
    <row r="4926" spans="20:21" x14ac:dyDescent="0.2">
      <c r="T4926" s="10">
        <v>45988.25</v>
      </c>
      <c r="U4926" s="12">
        <v>288.79000000000002</v>
      </c>
    </row>
    <row r="4927" spans="20:21" x14ac:dyDescent="0.2">
      <c r="T4927" s="10">
        <v>45988.25</v>
      </c>
      <c r="U4927" s="12">
        <v>690</v>
      </c>
    </row>
    <row r="4928" spans="20:21" x14ac:dyDescent="0.2">
      <c r="T4928" s="10">
        <v>45988.25</v>
      </c>
      <c r="U4928" s="12">
        <v>230</v>
      </c>
    </row>
    <row r="4929" spans="20:21" x14ac:dyDescent="0.2">
      <c r="T4929" s="10">
        <v>45988.25</v>
      </c>
      <c r="U4929" s="12">
        <v>356</v>
      </c>
    </row>
    <row r="4930" spans="20:21" x14ac:dyDescent="0.2">
      <c r="T4930" s="10">
        <v>45988.75</v>
      </c>
      <c r="U4930" s="12">
        <v>559.94000000000005</v>
      </c>
    </row>
    <row r="4931" spans="20:21" x14ac:dyDescent="0.2">
      <c r="T4931" s="10">
        <v>45988.75</v>
      </c>
      <c r="U4931" s="12">
        <v>160.47</v>
      </c>
    </row>
    <row r="4932" spans="20:21" x14ac:dyDescent="0.2">
      <c r="T4932" s="10">
        <v>45988.75</v>
      </c>
      <c r="U4932" s="12">
        <v>263.73</v>
      </c>
    </row>
    <row r="4933" spans="20:21" x14ac:dyDescent="0.2">
      <c r="T4933" s="10">
        <v>45988.75</v>
      </c>
      <c r="U4933" s="12">
        <v>192</v>
      </c>
    </row>
    <row r="4934" spans="20:21" x14ac:dyDescent="0.2">
      <c r="T4934" s="10">
        <v>45988.75</v>
      </c>
      <c r="U4934" s="12">
        <v>230</v>
      </c>
    </row>
    <row r="4935" spans="20:21" x14ac:dyDescent="0.2">
      <c r="T4935" s="10">
        <v>45988.75</v>
      </c>
      <c r="U4935" s="12">
        <v>160.47</v>
      </c>
    </row>
    <row r="4936" spans="20:21" x14ac:dyDescent="0.2">
      <c r="T4936" s="10">
        <v>45988.75</v>
      </c>
      <c r="U4936" s="12">
        <v>160.47</v>
      </c>
    </row>
    <row r="4937" spans="20:21" x14ac:dyDescent="0.2">
      <c r="T4937" s="10">
        <v>45988.75</v>
      </c>
      <c r="U4937" s="12">
        <v>160.47</v>
      </c>
    </row>
    <row r="4938" spans="20:21" x14ac:dyDescent="0.2">
      <c r="T4938" s="10">
        <v>45988.75</v>
      </c>
      <c r="U4938" s="12">
        <v>211.92</v>
      </c>
    </row>
    <row r="4939" spans="20:21" x14ac:dyDescent="0.2">
      <c r="T4939" s="10">
        <v>45988.75</v>
      </c>
      <c r="U4939" s="12">
        <v>180</v>
      </c>
    </row>
    <row r="4940" spans="20:21" x14ac:dyDescent="0.2">
      <c r="T4940" s="10">
        <v>45988.75</v>
      </c>
      <c r="U4940" s="12">
        <v>273</v>
      </c>
    </row>
    <row r="4941" spans="20:21" x14ac:dyDescent="0.2">
      <c r="T4941" s="10">
        <v>45988.75</v>
      </c>
      <c r="U4941" s="12">
        <v>153.47</v>
      </c>
    </row>
    <row r="4942" spans="20:21" x14ac:dyDescent="0.2">
      <c r="T4942" s="10">
        <v>45988.75</v>
      </c>
      <c r="U4942" s="12">
        <v>288.60000000000002</v>
      </c>
    </row>
    <row r="4943" spans="20:21" x14ac:dyDescent="0.2">
      <c r="T4943" s="10">
        <v>45988.75</v>
      </c>
      <c r="U4943" s="12">
        <v>205.15</v>
      </c>
    </row>
    <row r="4944" spans="20:21" x14ac:dyDescent="0.2">
      <c r="T4944" s="10">
        <v>45988.75</v>
      </c>
      <c r="U4944" s="12">
        <v>186.02</v>
      </c>
    </row>
    <row r="4945" spans="20:21" x14ac:dyDescent="0.2">
      <c r="T4945" s="10">
        <v>45988.75</v>
      </c>
      <c r="U4945" s="12">
        <v>230</v>
      </c>
    </row>
    <row r="4946" spans="20:21" x14ac:dyDescent="0.2">
      <c r="T4946" s="10">
        <v>45988.75</v>
      </c>
      <c r="U4946" s="12">
        <v>144.30000000000001</v>
      </c>
    </row>
    <row r="4947" spans="20:21" x14ac:dyDescent="0.2">
      <c r="T4947" s="10">
        <v>45989.25</v>
      </c>
      <c r="U4947" s="12">
        <v>193</v>
      </c>
    </row>
    <row r="4948" spans="20:21" x14ac:dyDescent="0.2">
      <c r="T4948" s="10">
        <v>45989.25</v>
      </c>
      <c r="U4948" s="12">
        <v>288.79000000000002</v>
      </c>
    </row>
    <row r="4949" spans="20:21" x14ac:dyDescent="0.2">
      <c r="T4949" s="10">
        <v>45989.25</v>
      </c>
      <c r="U4949" s="12">
        <v>192</v>
      </c>
    </row>
    <row r="4950" spans="20:21" x14ac:dyDescent="0.2">
      <c r="T4950" s="10">
        <v>45989.25</v>
      </c>
      <c r="U4950" s="12">
        <v>205</v>
      </c>
    </row>
    <row r="4951" spans="20:21" x14ac:dyDescent="0.2">
      <c r="T4951" s="10">
        <v>45989.25</v>
      </c>
      <c r="U4951" s="12">
        <v>161</v>
      </c>
    </row>
    <row r="4952" spans="20:21" x14ac:dyDescent="0.2">
      <c r="T4952" s="10">
        <v>45989.25</v>
      </c>
      <c r="U4952" s="12">
        <v>300</v>
      </c>
    </row>
    <row r="4953" spans="20:21" x14ac:dyDescent="0.2">
      <c r="T4953" s="10">
        <v>45989.25</v>
      </c>
      <c r="U4953" s="12">
        <v>495</v>
      </c>
    </row>
    <row r="4954" spans="20:21" x14ac:dyDescent="0.2">
      <c r="T4954" s="10">
        <v>45989.25</v>
      </c>
      <c r="U4954" s="12">
        <v>249</v>
      </c>
    </row>
    <row r="4955" spans="20:21" x14ac:dyDescent="0.2">
      <c r="T4955" s="10">
        <v>45989.25</v>
      </c>
      <c r="U4955" s="12">
        <v>208</v>
      </c>
    </row>
    <row r="4956" spans="20:21" x14ac:dyDescent="0.2">
      <c r="T4956" s="10">
        <v>45989.25</v>
      </c>
      <c r="U4956" s="12">
        <v>208</v>
      </c>
    </row>
    <row r="4957" spans="20:21" x14ac:dyDescent="0.2">
      <c r="T4957" s="10">
        <v>45989.75</v>
      </c>
      <c r="U4957" s="12">
        <v>258</v>
      </c>
    </row>
    <row r="4958" spans="20:21" x14ac:dyDescent="0.2">
      <c r="T4958" s="10">
        <v>45989.75</v>
      </c>
      <c r="U4958" s="12">
        <v>474.9</v>
      </c>
    </row>
    <row r="4959" spans="20:21" x14ac:dyDescent="0.2">
      <c r="T4959" s="10">
        <v>45989.75</v>
      </c>
      <c r="U4959" s="12">
        <v>160.47</v>
      </c>
    </row>
    <row r="4960" spans="20:21" x14ac:dyDescent="0.2">
      <c r="T4960" s="10">
        <v>45989.75</v>
      </c>
      <c r="U4960" s="12">
        <v>283.33</v>
      </c>
    </row>
    <row r="4961" spans="20:21" x14ac:dyDescent="0.2">
      <c r="T4961" s="10">
        <v>45989.75</v>
      </c>
      <c r="U4961" s="12">
        <v>300</v>
      </c>
    </row>
    <row r="4962" spans="20:21" x14ac:dyDescent="0.2">
      <c r="T4962" s="10">
        <v>45989.75</v>
      </c>
      <c r="U4962" s="12">
        <v>300</v>
      </c>
    </row>
    <row r="4963" spans="20:21" x14ac:dyDescent="0.2">
      <c r="T4963" s="10">
        <v>45989.75</v>
      </c>
      <c r="U4963" s="12">
        <v>226.54</v>
      </c>
    </row>
    <row r="4964" spans="20:21" x14ac:dyDescent="0.2">
      <c r="T4964" s="10">
        <v>45989.75</v>
      </c>
      <c r="U4964" s="12">
        <v>392.48</v>
      </c>
    </row>
    <row r="4965" spans="20:21" x14ac:dyDescent="0.2">
      <c r="T4965" s="10">
        <v>45989.75</v>
      </c>
      <c r="U4965" s="12">
        <v>219.23</v>
      </c>
    </row>
    <row r="4966" spans="20:21" x14ac:dyDescent="0.2">
      <c r="T4966" s="10">
        <v>45989.75</v>
      </c>
      <c r="U4966" s="12">
        <v>180</v>
      </c>
    </row>
    <row r="4967" spans="20:21" x14ac:dyDescent="0.2">
      <c r="T4967" s="10">
        <v>45989.75</v>
      </c>
      <c r="U4967" s="12">
        <v>230</v>
      </c>
    </row>
    <row r="4968" spans="20:21" x14ac:dyDescent="0.2">
      <c r="T4968" s="10">
        <v>45989.75</v>
      </c>
      <c r="U4968" s="12">
        <v>180</v>
      </c>
    </row>
    <row r="4969" spans="20:21" x14ac:dyDescent="0.2">
      <c r="T4969" s="10">
        <v>45989.75</v>
      </c>
      <c r="U4969" s="12">
        <v>395.31</v>
      </c>
    </row>
    <row r="4970" spans="20:21" x14ac:dyDescent="0.2">
      <c r="T4970" s="10">
        <v>45989.75</v>
      </c>
      <c r="U4970" s="12">
        <v>300</v>
      </c>
    </row>
    <row r="4971" spans="20:21" x14ac:dyDescent="0.2">
      <c r="T4971" s="10">
        <v>45989.75</v>
      </c>
      <c r="U4971" s="12">
        <v>160.47</v>
      </c>
    </row>
    <row r="4972" spans="20:21" x14ac:dyDescent="0.2">
      <c r="T4972" s="10">
        <v>45990.25</v>
      </c>
      <c r="U4972" s="12">
        <v>280</v>
      </c>
    </row>
    <row r="4973" spans="20:21" x14ac:dyDescent="0.2">
      <c r="T4973" s="10">
        <v>45990.25</v>
      </c>
      <c r="U4973" s="12">
        <v>479</v>
      </c>
    </row>
    <row r="4974" spans="20:21" x14ac:dyDescent="0.2">
      <c r="T4974" s="10">
        <v>45990.25</v>
      </c>
      <c r="U4974" s="12">
        <v>180</v>
      </c>
    </row>
    <row r="4975" spans="20:21" x14ac:dyDescent="0.2">
      <c r="T4975" s="10">
        <v>45990.25</v>
      </c>
      <c r="U4975" s="12">
        <v>518</v>
      </c>
    </row>
    <row r="4976" spans="20:21" x14ac:dyDescent="0.2">
      <c r="T4976" s="10">
        <v>45990.25</v>
      </c>
      <c r="U4976" s="12">
        <v>238.73</v>
      </c>
    </row>
    <row r="4977" spans="20:21" x14ac:dyDescent="0.2">
      <c r="T4977" s="10">
        <v>45990.25</v>
      </c>
      <c r="U4977" s="12">
        <v>160.47</v>
      </c>
    </row>
    <row r="4978" spans="20:21" x14ac:dyDescent="0.2">
      <c r="T4978" s="10">
        <v>45990.25</v>
      </c>
      <c r="U4978" s="12">
        <v>1249</v>
      </c>
    </row>
    <row r="4979" spans="20:21" x14ac:dyDescent="0.2">
      <c r="T4979" s="10">
        <v>45990.25</v>
      </c>
      <c r="U4979" s="12">
        <v>230</v>
      </c>
    </row>
    <row r="4980" spans="20:21" x14ac:dyDescent="0.2">
      <c r="T4980" s="10">
        <v>45990.25</v>
      </c>
      <c r="U4980" s="12">
        <v>230</v>
      </c>
    </row>
    <row r="4981" spans="20:21" x14ac:dyDescent="0.2">
      <c r="T4981" s="10">
        <v>45990.25</v>
      </c>
      <c r="U4981" s="12">
        <v>370</v>
      </c>
    </row>
    <row r="4982" spans="20:21" x14ac:dyDescent="0.2">
      <c r="T4982" s="10">
        <v>45990.25</v>
      </c>
      <c r="U4982" s="12">
        <v>248</v>
      </c>
    </row>
    <row r="4983" spans="20:21" x14ac:dyDescent="0.2">
      <c r="T4983" s="10">
        <v>45990.25</v>
      </c>
      <c r="U4983" s="12">
        <v>578</v>
      </c>
    </row>
    <row r="4984" spans="20:21" x14ac:dyDescent="0.2">
      <c r="T4984" s="10">
        <v>45990.25</v>
      </c>
      <c r="U4984" s="12">
        <v>386</v>
      </c>
    </row>
    <row r="4985" spans="20:21" x14ac:dyDescent="0.2">
      <c r="T4985" s="10">
        <v>45990.25</v>
      </c>
      <c r="U4985" s="12">
        <v>160.47</v>
      </c>
    </row>
    <row r="4986" spans="20:21" x14ac:dyDescent="0.2">
      <c r="T4986" s="10">
        <v>45990.25</v>
      </c>
      <c r="U4986" s="12">
        <v>192</v>
      </c>
    </row>
    <row r="4987" spans="20:21" x14ac:dyDescent="0.2">
      <c r="T4987" s="10">
        <v>45990.25</v>
      </c>
      <c r="U4987" s="12">
        <v>342</v>
      </c>
    </row>
    <row r="4988" spans="20:21" x14ac:dyDescent="0.2">
      <c r="T4988" s="10">
        <v>45990.75</v>
      </c>
      <c r="U4988" s="12">
        <v>320</v>
      </c>
    </row>
    <row r="4989" spans="20:21" x14ac:dyDescent="0.2">
      <c r="T4989" s="10">
        <v>45990.75</v>
      </c>
      <c r="U4989" s="12">
        <v>221.98</v>
      </c>
    </row>
    <row r="4990" spans="20:21" x14ac:dyDescent="0.2">
      <c r="T4990" s="10">
        <v>45990.75</v>
      </c>
      <c r="U4990" s="12">
        <v>219.23</v>
      </c>
    </row>
    <row r="4991" spans="20:21" x14ac:dyDescent="0.2">
      <c r="T4991" s="10">
        <v>45990.75</v>
      </c>
      <c r="U4991" s="12">
        <v>320</v>
      </c>
    </row>
    <row r="4992" spans="20:21" x14ac:dyDescent="0.2">
      <c r="T4992" s="10">
        <v>45990.75</v>
      </c>
      <c r="U4992" s="12">
        <v>300</v>
      </c>
    </row>
    <row r="4993" spans="20:21" x14ac:dyDescent="0.2">
      <c r="T4993" s="10">
        <v>45990.75</v>
      </c>
      <c r="U4993" s="12">
        <v>283.33</v>
      </c>
    </row>
    <row r="4994" spans="20:21" x14ac:dyDescent="0.2">
      <c r="T4994" s="10">
        <v>45990.75</v>
      </c>
      <c r="U4994" s="12">
        <v>273</v>
      </c>
    </row>
    <row r="4995" spans="20:21" x14ac:dyDescent="0.2">
      <c r="T4995" s="10">
        <v>45990.75</v>
      </c>
      <c r="U4995" s="12">
        <v>310</v>
      </c>
    </row>
    <row r="4996" spans="20:21" x14ac:dyDescent="0.2">
      <c r="T4996" s="10">
        <v>45990.75</v>
      </c>
      <c r="U4996" s="12">
        <v>291</v>
      </c>
    </row>
    <row r="4997" spans="20:21" x14ac:dyDescent="0.2">
      <c r="T4997" s="10">
        <v>45990.75</v>
      </c>
      <c r="U4997" s="12">
        <v>160.47</v>
      </c>
    </row>
    <row r="4998" spans="20:21" x14ac:dyDescent="0.2">
      <c r="T4998" s="10">
        <v>45990.75</v>
      </c>
      <c r="U4998" s="12">
        <v>134.4</v>
      </c>
    </row>
    <row r="4999" spans="20:21" x14ac:dyDescent="0.2">
      <c r="T4999" s="10">
        <v>45990.75</v>
      </c>
      <c r="U4999" s="12">
        <v>180</v>
      </c>
    </row>
    <row r="5000" spans="20:21" x14ac:dyDescent="0.2">
      <c r="T5000" s="10">
        <v>45990.75</v>
      </c>
      <c r="U5000" s="12">
        <v>485.91</v>
      </c>
    </row>
    <row r="5001" spans="20:21" x14ac:dyDescent="0.2">
      <c r="T5001" s="10">
        <v>45990.75</v>
      </c>
      <c r="U5001" s="12">
        <v>484.9</v>
      </c>
    </row>
    <row r="5002" spans="20:21" x14ac:dyDescent="0.2">
      <c r="T5002" s="10">
        <v>45990.75</v>
      </c>
      <c r="U5002" s="12">
        <v>194.64</v>
      </c>
    </row>
    <row r="5003" spans="20:21" x14ac:dyDescent="0.2">
      <c r="T5003" s="10">
        <v>45990.75</v>
      </c>
      <c r="U5003" s="12">
        <v>438.02</v>
      </c>
    </row>
    <row r="5004" spans="20:21" x14ac:dyDescent="0.2">
      <c r="T5004" s="10">
        <v>45990.75</v>
      </c>
      <c r="U5004" s="12">
        <v>282.83999999999997</v>
      </c>
    </row>
    <row r="5005" spans="20:21" x14ac:dyDescent="0.2">
      <c r="T5005" s="10">
        <v>45990.75</v>
      </c>
      <c r="U5005" s="12">
        <v>258</v>
      </c>
    </row>
    <row r="5006" spans="20:21" x14ac:dyDescent="0.2">
      <c r="T5006" s="10">
        <v>45991.25</v>
      </c>
      <c r="U5006" s="12">
        <v>181</v>
      </c>
    </row>
    <row r="5007" spans="20:21" x14ac:dyDescent="0.2">
      <c r="T5007" s="10">
        <v>45991.25</v>
      </c>
      <c r="U5007" s="12">
        <v>294</v>
      </c>
    </row>
    <row r="5008" spans="20:21" x14ac:dyDescent="0.2">
      <c r="T5008" s="10">
        <v>45991.25</v>
      </c>
      <c r="U5008" s="12">
        <v>258</v>
      </c>
    </row>
    <row r="5009" spans="20:21" x14ac:dyDescent="0.2">
      <c r="T5009" s="10">
        <v>45991.25</v>
      </c>
      <c r="U5009" s="12">
        <v>155</v>
      </c>
    </row>
    <row r="5010" spans="20:21" x14ac:dyDescent="0.2">
      <c r="T5010" s="10">
        <v>45991.25</v>
      </c>
      <c r="U5010" s="12">
        <v>285</v>
      </c>
    </row>
    <row r="5011" spans="20:21" x14ac:dyDescent="0.2">
      <c r="T5011" s="10">
        <v>45991.25</v>
      </c>
      <c r="U5011" s="12">
        <v>249.85</v>
      </c>
    </row>
    <row r="5012" spans="20:21" x14ac:dyDescent="0.2">
      <c r="T5012" s="10">
        <v>45991.25</v>
      </c>
      <c r="U5012" s="12">
        <v>374.7</v>
      </c>
    </row>
    <row r="5013" spans="20:21" x14ac:dyDescent="0.2">
      <c r="T5013" s="10">
        <v>45991.25</v>
      </c>
      <c r="U5013" s="12">
        <v>160</v>
      </c>
    </row>
    <row r="5014" spans="20:21" x14ac:dyDescent="0.2">
      <c r="T5014" s="10">
        <v>45991.25</v>
      </c>
      <c r="U5014" s="12">
        <v>228</v>
      </c>
    </row>
    <row r="5015" spans="20:21" x14ac:dyDescent="0.2">
      <c r="T5015" s="10">
        <v>45991.25</v>
      </c>
      <c r="U5015" s="12">
        <v>161</v>
      </c>
    </row>
    <row r="5016" spans="20:21" x14ac:dyDescent="0.2">
      <c r="T5016" s="10">
        <v>45991.25</v>
      </c>
      <c r="U5016" s="12">
        <v>216</v>
      </c>
    </row>
    <row r="5017" spans="20:21" x14ac:dyDescent="0.2">
      <c r="T5017" s="10">
        <v>45991.25</v>
      </c>
      <c r="U5017" s="12">
        <v>241</v>
      </c>
    </row>
    <row r="5018" spans="20:21" x14ac:dyDescent="0.2">
      <c r="T5018" s="10">
        <v>45991.25</v>
      </c>
      <c r="U5018" s="12">
        <v>280</v>
      </c>
    </row>
    <row r="5019" spans="20:21" x14ac:dyDescent="0.2">
      <c r="T5019" s="10">
        <v>45991.25</v>
      </c>
      <c r="U5019" s="12">
        <v>180</v>
      </c>
    </row>
    <row r="5020" spans="20:21" x14ac:dyDescent="0.2">
      <c r="T5020" s="10">
        <v>45991.25</v>
      </c>
      <c r="U5020" s="12">
        <v>182</v>
      </c>
    </row>
    <row r="5021" spans="20:21" x14ac:dyDescent="0.2">
      <c r="T5021" s="10">
        <v>45991.25</v>
      </c>
      <c r="U5021" s="12">
        <v>147</v>
      </c>
    </row>
    <row r="5022" spans="20:21" x14ac:dyDescent="0.2">
      <c r="T5022" s="10">
        <v>45991.25</v>
      </c>
      <c r="U5022" s="12">
        <v>183</v>
      </c>
    </row>
    <row r="5023" spans="20:21" x14ac:dyDescent="0.2">
      <c r="T5023" s="10">
        <v>45991.25</v>
      </c>
      <c r="U5023" s="12">
        <v>178.16</v>
      </c>
    </row>
    <row r="5024" spans="20:21" x14ac:dyDescent="0.2">
      <c r="T5024" s="10">
        <v>45991.25</v>
      </c>
      <c r="U5024" s="12">
        <v>160</v>
      </c>
    </row>
    <row r="5025" spans="20:21" x14ac:dyDescent="0.2">
      <c r="T5025" s="10">
        <v>45991.25</v>
      </c>
      <c r="U5025" s="12">
        <v>495</v>
      </c>
    </row>
    <row r="5026" spans="20:21" x14ac:dyDescent="0.2">
      <c r="T5026" s="10">
        <v>45991.25</v>
      </c>
      <c r="U5026" s="12">
        <v>219</v>
      </c>
    </row>
    <row r="5027" spans="20:21" x14ac:dyDescent="0.2">
      <c r="T5027" s="10">
        <v>45991.25</v>
      </c>
      <c r="U5027" s="12">
        <v>206</v>
      </c>
    </row>
    <row r="5028" spans="20:21" x14ac:dyDescent="0.2">
      <c r="T5028" s="10">
        <v>45991.75</v>
      </c>
      <c r="U5028" s="12">
        <v>160.47</v>
      </c>
    </row>
    <row r="5029" spans="20:21" x14ac:dyDescent="0.2">
      <c r="T5029" s="10">
        <v>45991.75</v>
      </c>
      <c r="U5029" s="12">
        <v>219.23</v>
      </c>
    </row>
    <row r="5030" spans="20:21" x14ac:dyDescent="0.2">
      <c r="T5030" s="10">
        <v>45991.75</v>
      </c>
      <c r="U5030" s="12">
        <v>192</v>
      </c>
    </row>
    <row r="5031" spans="20:21" x14ac:dyDescent="0.2">
      <c r="T5031" s="10">
        <v>45991.75</v>
      </c>
      <c r="U5031" s="12">
        <v>279</v>
      </c>
    </row>
    <row r="5032" spans="20:21" x14ac:dyDescent="0.2">
      <c r="T5032" s="10">
        <v>45991.75</v>
      </c>
      <c r="U5032" s="12">
        <v>273.63</v>
      </c>
    </row>
    <row r="5033" spans="20:21" x14ac:dyDescent="0.2">
      <c r="T5033" s="10">
        <v>45991.75</v>
      </c>
      <c r="U5033" s="12">
        <v>160.47</v>
      </c>
    </row>
    <row r="5034" spans="20:21" x14ac:dyDescent="0.2">
      <c r="T5034" s="10">
        <v>45991.75</v>
      </c>
      <c r="U5034" s="12">
        <v>230</v>
      </c>
    </row>
    <row r="5035" spans="20:21" x14ac:dyDescent="0.2">
      <c r="T5035" s="10">
        <v>45991.75</v>
      </c>
      <c r="U5035" s="12">
        <v>288.79000000000002</v>
      </c>
    </row>
    <row r="5036" spans="20:21" x14ac:dyDescent="0.2">
      <c r="T5036" s="10">
        <v>45991.75</v>
      </c>
      <c r="U5036" s="12">
        <v>354.42</v>
      </c>
    </row>
    <row r="5037" spans="20:21" x14ac:dyDescent="0.2">
      <c r="T5037" s="10">
        <v>45991.75</v>
      </c>
      <c r="U5037" s="12">
        <v>449.94</v>
      </c>
    </row>
    <row r="5038" spans="20:21" x14ac:dyDescent="0.2">
      <c r="T5038" s="10">
        <v>45992.25</v>
      </c>
      <c r="U5038" s="12">
        <v>230</v>
      </c>
    </row>
    <row r="5039" spans="20:21" x14ac:dyDescent="0.2">
      <c r="T5039" s="10">
        <v>45992.25</v>
      </c>
      <c r="U5039" s="12">
        <v>209</v>
      </c>
    </row>
    <row r="5040" spans="20:21" x14ac:dyDescent="0.2">
      <c r="T5040" s="10">
        <v>45992.25</v>
      </c>
      <c r="U5040" s="12">
        <v>288.79000000000002</v>
      </c>
    </row>
    <row r="5041" spans="20:21" x14ac:dyDescent="0.2">
      <c r="T5041" s="10">
        <v>45992.25</v>
      </c>
      <c r="U5041" s="12">
        <v>308.05</v>
      </c>
    </row>
    <row r="5042" spans="20:21" x14ac:dyDescent="0.2">
      <c r="T5042" s="10">
        <v>45992.25</v>
      </c>
      <c r="U5042" s="12">
        <v>264.72000000000003</v>
      </c>
    </row>
    <row r="5043" spans="20:21" x14ac:dyDescent="0.2">
      <c r="T5043" s="10">
        <v>45992.25</v>
      </c>
      <c r="U5043" s="12">
        <v>161</v>
      </c>
    </row>
    <row r="5044" spans="20:21" x14ac:dyDescent="0.2">
      <c r="T5044" s="10">
        <v>45992.25</v>
      </c>
      <c r="U5044" s="12">
        <v>435</v>
      </c>
    </row>
    <row r="5045" spans="20:21" x14ac:dyDescent="0.2">
      <c r="T5045" s="10">
        <v>45992.25</v>
      </c>
      <c r="U5045" s="12">
        <v>300</v>
      </c>
    </row>
    <row r="5046" spans="20:21" x14ac:dyDescent="0.2">
      <c r="T5046" s="10">
        <v>45992.25</v>
      </c>
      <c r="U5046" s="12">
        <v>279.14999999999998</v>
      </c>
    </row>
    <row r="5047" spans="20:21" x14ac:dyDescent="0.2">
      <c r="T5047" s="10">
        <v>45992.75</v>
      </c>
      <c r="U5047" s="12">
        <v>361.67</v>
      </c>
    </row>
    <row r="5048" spans="20:21" x14ac:dyDescent="0.2">
      <c r="T5048" s="10">
        <v>45992.75</v>
      </c>
      <c r="U5048" s="12">
        <v>302.22000000000003</v>
      </c>
    </row>
    <row r="5049" spans="20:21" x14ac:dyDescent="0.2">
      <c r="T5049" s="10">
        <v>45992.75</v>
      </c>
      <c r="U5049" s="12">
        <v>292.73</v>
      </c>
    </row>
    <row r="5050" spans="20:21" x14ac:dyDescent="0.2">
      <c r="T5050" s="10">
        <v>45992.75</v>
      </c>
      <c r="U5050" s="12">
        <v>258</v>
      </c>
    </row>
    <row r="5051" spans="20:21" x14ac:dyDescent="0.2">
      <c r="T5051" s="10">
        <v>45992.75</v>
      </c>
      <c r="U5051" s="12">
        <v>230</v>
      </c>
    </row>
    <row r="5052" spans="20:21" x14ac:dyDescent="0.2">
      <c r="T5052" s="10">
        <v>45992.75</v>
      </c>
      <c r="U5052" s="12">
        <v>255</v>
      </c>
    </row>
    <row r="5053" spans="20:21" x14ac:dyDescent="0.2">
      <c r="T5053" s="10">
        <v>45992.75</v>
      </c>
      <c r="U5053" s="12">
        <v>219.23</v>
      </c>
    </row>
    <row r="5054" spans="20:21" x14ac:dyDescent="0.2">
      <c r="T5054" s="10">
        <v>45992.75</v>
      </c>
      <c r="U5054" s="12">
        <v>799</v>
      </c>
    </row>
    <row r="5055" spans="20:21" x14ac:dyDescent="0.2">
      <c r="T5055" s="10">
        <v>45992.75</v>
      </c>
      <c r="U5055" s="12">
        <v>799</v>
      </c>
    </row>
    <row r="5056" spans="20:21" x14ac:dyDescent="0.2">
      <c r="T5056" s="10">
        <v>45992.75</v>
      </c>
      <c r="U5056" s="12">
        <v>182.88</v>
      </c>
    </row>
    <row r="5057" spans="20:21" x14ac:dyDescent="0.2">
      <c r="T5057" s="10">
        <v>45992.75</v>
      </c>
      <c r="U5057" s="12">
        <v>192.51</v>
      </c>
    </row>
    <row r="5058" spans="20:21" x14ac:dyDescent="0.2">
      <c r="T5058" s="10">
        <v>45993.25</v>
      </c>
      <c r="U5058" s="12">
        <v>376</v>
      </c>
    </row>
    <row r="5059" spans="20:21" x14ac:dyDescent="0.2">
      <c r="T5059" s="10">
        <v>45993.25</v>
      </c>
      <c r="U5059" s="12">
        <v>224</v>
      </c>
    </row>
    <row r="5060" spans="20:21" x14ac:dyDescent="0.2">
      <c r="T5060" s="10">
        <v>45993.25</v>
      </c>
      <c r="U5060" s="12">
        <v>224</v>
      </c>
    </row>
    <row r="5061" spans="20:21" x14ac:dyDescent="0.2">
      <c r="T5061" s="10">
        <v>45993.25</v>
      </c>
      <c r="U5061" s="12">
        <v>233</v>
      </c>
    </row>
    <row r="5062" spans="20:21" x14ac:dyDescent="0.2">
      <c r="T5062" s="10">
        <v>45993.25</v>
      </c>
      <c r="U5062" s="12">
        <v>384</v>
      </c>
    </row>
    <row r="5063" spans="20:21" x14ac:dyDescent="0.2">
      <c r="T5063" s="10">
        <v>45993.25</v>
      </c>
      <c r="U5063" s="12">
        <v>294.95</v>
      </c>
    </row>
    <row r="5064" spans="20:21" x14ac:dyDescent="0.2">
      <c r="T5064" s="10">
        <v>45993.25</v>
      </c>
      <c r="U5064" s="12">
        <v>454.95</v>
      </c>
    </row>
    <row r="5065" spans="20:21" x14ac:dyDescent="0.2">
      <c r="T5065" s="10">
        <v>45993.25</v>
      </c>
      <c r="U5065" s="12">
        <v>454.95</v>
      </c>
    </row>
    <row r="5066" spans="20:21" x14ac:dyDescent="0.2">
      <c r="T5066" s="10">
        <v>45993.25</v>
      </c>
      <c r="U5066" s="12">
        <v>279.89999999999998</v>
      </c>
    </row>
    <row r="5067" spans="20:21" x14ac:dyDescent="0.2">
      <c r="T5067" s="10">
        <v>45993.25</v>
      </c>
      <c r="U5067" s="12">
        <v>340</v>
      </c>
    </row>
    <row r="5068" spans="20:21" x14ac:dyDescent="0.2">
      <c r="T5068" s="10">
        <v>45993.25</v>
      </c>
      <c r="U5068" s="12">
        <v>134</v>
      </c>
    </row>
    <row r="5069" spans="20:21" x14ac:dyDescent="0.2">
      <c r="T5069" s="10">
        <v>45993.25</v>
      </c>
      <c r="U5069" s="12">
        <v>250</v>
      </c>
    </row>
    <row r="5070" spans="20:21" x14ac:dyDescent="0.2">
      <c r="T5070" s="10">
        <v>45993.25</v>
      </c>
      <c r="U5070" s="12">
        <v>250</v>
      </c>
    </row>
    <row r="5071" spans="20:21" x14ac:dyDescent="0.2">
      <c r="T5071" s="10">
        <v>45993.25</v>
      </c>
      <c r="U5071" s="12">
        <v>209</v>
      </c>
    </row>
    <row r="5072" spans="20:21" x14ac:dyDescent="0.2">
      <c r="T5072" s="10">
        <v>45993.25</v>
      </c>
      <c r="U5072" s="12">
        <v>250</v>
      </c>
    </row>
    <row r="5073" spans="20:21" x14ac:dyDescent="0.2">
      <c r="T5073" s="10">
        <v>45993.25</v>
      </c>
      <c r="U5073" s="12">
        <v>250</v>
      </c>
    </row>
    <row r="5074" spans="20:21" x14ac:dyDescent="0.2">
      <c r="T5074" s="10">
        <v>45993.75</v>
      </c>
      <c r="U5074" s="12">
        <v>1249</v>
      </c>
    </row>
    <row r="5075" spans="20:21" x14ac:dyDescent="0.2">
      <c r="T5075" s="10">
        <v>45993.75</v>
      </c>
      <c r="U5075" s="12">
        <v>799</v>
      </c>
    </row>
    <row r="5076" spans="20:21" x14ac:dyDescent="0.2">
      <c r="T5076" s="10">
        <v>45993.75</v>
      </c>
      <c r="U5076" s="12">
        <v>300</v>
      </c>
    </row>
    <row r="5077" spans="20:21" x14ac:dyDescent="0.2">
      <c r="T5077" s="10">
        <v>45993.75</v>
      </c>
      <c r="U5077" s="12">
        <v>408</v>
      </c>
    </row>
    <row r="5078" spans="20:21" x14ac:dyDescent="0.2">
      <c r="T5078" s="10">
        <v>45993.75</v>
      </c>
      <c r="U5078" s="12">
        <v>160.47</v>
      </c>
    </row>
    <row r="5079" spans="20:21" x14ac:dyDescent="0.2">
      <c r="T5079" s="10">
        <v>45993.75</v>
      </c>
      <c r="U5079" s="12">
        <v>300</v>
      </c>
    </row>
    <row r="5080" spans="20:21" x14ac:dyDescent="0.2">
      <c r="T5080" s="10">
        <v>45993.75</v>
      </c>
      <c r="U5080" s="12">
        <v>314.23</v>
      </c>
    </row>
    <row r="5081" spans="20:21" x14ac:dyDescent="0.2">
      <c r="T5081" s="10">
        <v>45993.75</v>
      </c>
      <c r="U5081" s="12">
        <v>315</v>
      </c>
    </row>
    <row r="5082" spans="20:21" x14ac:dyDescent="0.2">
      <c r="T5082" s="10">
        <v>45993.75</v>
      </c>
      <c r="U5082" s="12">
        <v>230</v>
      </c>
    </row>
    <row r="5083" spans="20:21" x14ac:dyDescent="0.2">
      <c r="T5083" s="10">
        <v>45993.75</v>
      </c>
      <c r="U5083" s="12">
        <v>180</v>
      </c>
    </row>
    <row r="5084" spans="20:21" x14ac:dyDescent="0.2">
      <c r="T5084" s="10">
        <v>45993.75</v>
      </c>
      <c r="U5084" s="12">
        <v>258</v>
      </c>
    </row>
    <row r="5085" spans="20:21" x14ac:dyDescent="0.2">
      <c r="T5085" s="10">
        <v>45993.75</v>
      </c>
      <c r="U5085" s="12">
        <v>323.95</v>
      </c>
    </row>
    <row r="5086" spans="20:21" x14ac:dyDescent="0.2">
      <c r="T5086" s="10">
        <v>45993.75</v>
      </c>
      <c r="U5086" s="12">
        <v>303.27</v>
      </c>
    </row>
    <row r="5087" spans="20:21" x14ac:dyDescent="0.2">
      <c r="T5087" s="10">
        <v>45993.75</v>
      </c>
      <c r="U5087" s="12">
        <v>300</v>
      </c>
    </row>
    <row r="5088" spans="20:21" x14ac:dyDescent="0.2">
      <c r="T5088" s="10">
        <v>45993.75</v>
      </c>
      <c r="U5088" s="12">
        <v>160.26</v>
      </c>
    </row>
    <row r="5089" spans="20:21" x14ac:dyDescent="0.2">
      <c r="T5089" s="10">
        <v>45993.75</v>
      </c>
      <c r="U5089" s="12">
        <v>310</v>
      </c>
    </row>
    <row r="5090" spans="20:21" x14ac:dyDescent="0.2">
      <c r="T5090" s="10">
        <v>45994.25</v>
      </c>
      <c r="U5090" s="12">
        <v>799</v>
      </c>
    </row>
    <row r="5091" spans="20:21" x14ac:dyDescent="0.2">
      <c r="T5091" s="10">
        <v>45994.25</v>
      </c>
      <c r="U5091" s="12">
        <v>160</v>
      </c>
    </row>
    <row r="5092" spans="20:21" x14ac:dyDescent="0.2">
      <c r="T5092" s="10">
        <v>45994.25</v>
      </c>
      <c r="U5092" s="12">
        <v>314</v>
      </c>
    </row>
    <row r="5093" spans="20:21" x14ac:dyDescent="0.2">
      <c r="T5093" s="10">
        <v>45994.25</v>
      </c>
      <c r="U5093" s="12">
        <v>375</v>
      </c>
    </row>
    <row r="5094" spans="20:21" x14ac:dyDescent="0.2">
      <c r="T5094" s="10">
        <v>45994.25</v>
      </c>
      <c r="U5094" s="12">
        <v>400</v>
      </c>
    </row>
    <row r="5095" spans="20:21" x14ac:dyDescent="0.2">
      <c r="T5095" s="10">
        <v>45994.25</v>
      </c>
      <c r="U5095" s="12">
        <v>514</v>
      </c>
    </row>
    <row r="5096" spans="20:21" x14ac:dyDescent="0.2">
      <c r="T5096" s="10">
        <v>45994.25</v>
      </c>
      <c r="U5096" s="12">
        <v>383.58</v>
      </c>
    </row>
    <row r="5097" spans="20:21" x14ac:dyDescent="0.2">
      <c r="T5097" s="10">
        <v>45994.25</v>
      </c>
      <c r="U5097" s="12">
        <v>799</v>
      </c>
    </row>
    <row r="5098" spans="20:21" x14ac:dyDescent="0.2">
      <c r="T5098" s="10">
        <v>45994.25</v>
      </c>
      <c r="U5098" s="12">
        <v>475</v>
      </c>
    </row>
    <row r="5099" spans="20:21" x14ac:dyDescent="0.2">
      <c r="T5099" s="10">
        <v>45994.75</v>
      </c>
      <c r="U5099" s="12">
        <v>168.33</v>
      </c>
    </row>
    <row r="5100" spans="20:21" x14ac:dyDescent="0.2">
      <c r="T5100" s="10">
        <v>45994.75</v>
      </c>
      <c r="U5100" s="12">
        <v>350.77</v>
      </c>
    </row>
    <row r="5101" spans="20:21" x14ac:dyDescent="0.2">
      <c r="T5101" s="10">
        <v>45994.75</v>
      </c>
      <c r="U5101" s="12">
        <v>524.95000000000005</v>
      </c>
    </row>
    <row r="5102" spans="20:21" x14ac:dyDescent="0.2">
      <c r="T5102" s="10">
        <v>45994.75</v>
      </c>
      <c r="U5102" s="12">
        <v>162.66</v>
      </c>
    </row>
    <row r="5103" spans="20:21" x14ac:dyDescent="0.2">
      <c r="T5103" s="10">
        <v>45994.75</v>
      </c>
      <c r="U5103" s="12">
        <v>230</v>
      </c>
    </row>
    <row r="5104" spans="20:21" x14ac:dyDescent="0.2">
      <c r="T5104" s="10">
        <v>45994.75</v>
      </c>
      <c r="U5104" s="12">
        <v>209.2</v>
      </c>
    </row>
    <row r="5105" spans="20:21" x14ac:dyDescent="0.2">
      <c r="T5105" s="10">
        <v>45994.75</v>
      </c>
      <c r="U5105" s="12">
        <v>230</v>
      </c>
    </row>
    <row r="5106" spans="20:21" x14ac:dyDescent="0.2">
      <c r="T5106" s="10">
        <v>45994.75</v>
      </c>
      <c r="U5106" s="12">
        <v>180</v>
      </c>
    </row>
    <row r="5107" spans="20:21" x14ac:dyDescent="0.2">
      <c r="T5107" s="10">
        <v>45994.75</v>
      </c>
      <c r="U5107" s="12">
        <v>192</v>
      </c>
    </row>
    <row r="5108" spans="20:21" x14ac:dyDescent="0.2">
      <c r="T5108" s="10">
        <v>45994.75</v>
      </c>
      <c r="U5108" s="12">
        <v>344.14</v>
      </c>
    </row>
    <row r="5109" spans="20:21" x14ac:dyDescent="0.2">
      <c r="T5109" s="10">
        <v>45995.25</v>
      </c>
      <c r="U5109" s="12">
        <v>192.51</v>
      </c>
    </row>
    <row r="5110" spans="20:21" x14ac:dyDescent="0.2">
      <c r="T5110" s="10">
        <v>45995.25</v>
      </c>
      <c r="U5110" s="12">
        <v>182.66</v>
      </c>
    </row>
    <row r="5111" spans="20:21" x14ac:dyDescent="0.2">
      <c r="T5111" s="10">
        <v>45995.25</v>
      </c>
      <c r="U5111" s="12">
        <v>198</v>
      </c>
    </row>
    <row r="5112" spans="20:21" x14ac:dyDescent="0.2">
      <c r="T5112" s="10">
        <v>45995.25</v>
      </c>
      <c r="U5112" s="12">
        <v>483</v>
      </c>
    </row>
    <row r="5113" spans="20:21" x14ac:dyDescent="0.2">
      <c r="T5113" s="10">
        <v>45995.25</v>
      </c>
      <c r="U5113" s="12">
        <v>288.79000000000002</v>
      </c>
    </row>
    <row r="5114" spans="20:21" x14ac:dyDescent="0.2">
      <c r="T5114" s="10">
        <v>45995.25</v>
      </c>
      <c r="U5114" s="12">
        <v>600</v>
      </c>
    </row>
    <row r="5115" spans="20:21" x14ac:dyDescent="0.2">
      <c r="T5115" s="10">
        <v>45995.75</v>
      </c>
      <c r="U5115" s="12">
        <v>624</v>
      </c>
    </row>
    <row r="5116" spans="20:21" x14ac:dyDescent="0.2">
      <c r="T5116" s="10">
        <v>45995.75</v>
      </c>
      <c r="U5116" s="12">
        <v>799</v>
      </c>
    </row>
    <row r="5117" spans="20:21" x14ac:dyDescent="0.2">
      <c r="T5117" s="10">
        <v>45995.75</v>
      </c>
      <c r="U5117" s="12">
        <v>559.94000000000005</v>
      </c>
    </row>
    <row r="5118" spans="20:21" x14ac:dyDescent="0.2">
      <c r="T5118" s="10">
        <v>45995.75</v>
      </c>
      <c r="U5118" s="12">
        <v>160.47</v>
      </c>
    </row>
    <row r="5119" spans="20:21" x14ac:dyDescent="0.2">
      <c r="T5119" s="10">
        <v>45995.75</v>
      </c>
      <c r="U5119" s="12">
        <v>263.73</v>
      </c>
    </row>
    <row r="5120" spans="20:21" x14ac:dyDescent="0.2">
      <c r="T5120" s="10">
        <v>45995.75</v>
      </c>
      <c r="U5120" s="12">
        <v>192</v>
      </c>
    </row>
    <row r="5121" spans="20:21" x14ac:dyDescent="0.2">
      <c r="T5121" s="10">
        <v>45995.75</v>
      </c>
      <c r="U5121" s="12">
        <v>230</v>
      </c>
    </row>
    <row r="5122" spans="20:21" x14ac:dyDescent="0.2">
      <c r="T5122" s="10">
        <v>45995.75</v>
      </c>
      <c r="U5122" s="12">
        <v>160.47</v>
      </c>
    </row>
    <row r="5123" spans="20:21" x14ac:dyDescent="0.2">
      <c r="T5123" s="10">
        <v>45995.75</v>
      </c>
      <c r="U5123" s="12">
        <v>160.47</v>
      </c>
    </row>
    <row r="5124" spans="20:21" x14ac:dyDescent="0.2">
      <c r="T5124" s="10">
        <v>45995.75</v>
      </c>
      <c r="U5124" s="12">
        <v>160.47</v>
      </c>
    </row>
    <row r="5125" spans="20:21" x14ac:dyDescent="0.2">
      <c r="T5125" s="10">
        <v>45995.75</v>
      </c>
      <c r="U5125" s="12">
        <v>211.92</v>
      </c>
    </row>
    <row r="5126" spans="20:21" x14ac:dyDescent="0.2">
      <c r="T5126" s="10">
        <v>45995.75</v>
      </c>
      <c r="U5126" s="12">
        <v>180</v>
      </c>
    </row>
    <row r="5127" spans="20:21" x14ac:dyDescent="0.2">
      <c r="T5127" s="10">
        <v>45995.75</v>
      </c>
      <c r="U5127" s="12">
        <v>273</v>
      </c>
    </row>
    <row r="5128" spans="20:21" x14ac:dyDescent="0.2">
      <c r="T5128" s="10">
        <v>45995.75</v>
      </c>
      <c r="U5128" s="12">
        <v>153.47</v>
      </c>
    </row>
    <row r="5129" spans="20:21" x14ac:dyDescent="0.2">
      <c r="T5129" s="10">
        <v>45995.75</v>
      </c>
      <c r="U5129" s="12">
        <v>288.60000000000002</v>
      </c>
    </row>
    <row r="5130" spans="20:21" x14ac:dyDescent="0.2">
      <c r="T5130" s="10">
        <v>45995.75</v>
      </c>
      <c r="U5130" s="12">
        <v>205.15</v>
      </c>
    </row>
    <row r="5131" spans="20:21" x14ac:dyDescent="0.2">
      <c r="T5131" s="10">
        <v>45995.75</v>
      </c>
      <c r="U5131" s="12">
        <v>186.02</v>
      </c>
    </row>
    <row r="5132" spans="20:21" x14ac:dyDescent="0.2">
      <c r="T5132" s="10">
        <v>45995.75</v>
      </c>
      <c r="U5132" s="12">
        <v>230</v>
      </c>
    </row>
    <row r="5133" spans="20:21" x14ac:dyDescent="0.2">
      <c r="T5133" s="10">
        <v>45995.75</v>
      </c>
      <c r="U5133" s="12">
        <v>144.30000000000001</v>
      </c>
    </row>
    <row r="5134" spans="20:21" x14ac:dyDescent="0.2">
      <c r="T5134" s="10">
        <v>45996.25</v>
      </c>
      <c r="U5134" s="12">
        <v>309</v>
      </c>
    </row>
    <row r="5135" spans="20:21" x14ac:dyDescent="0.2">
      <c r="T5135" s="10">
        <v>45996.25</v>
      </c>
      <c r="U5135" s="12">
        <v>300</v>
      </c>
    </row>
    <row r="5136" spans="20:21" x14ac:dyDescent="0.2">
      <c r="T5136" s="10">
        <v>45996.25</v>
      </c>
      <c r="U5136" s="12">
        <v>288.79000000000002</v>
      </c>
    </row>
    <row r="5137" spans="20:21" x14ac:dyDescent="0.2">
      <c r="T5137" s="10">
        <v>45996.25</v>
      </c>
      <c r="U5137" s="12">
        <v>238.73</v>
      </c>
    </row>
    <row r="5138" spans="20:21" x14ac:dyDescent="0.2">
      <c r="T5138" s="10">
        <v>45996.25</v>
      </c>
      <c r="U5138" s="12">
        <v>690</v>
      </c>
    </row>
    <row r="5139" spans="20:21" x14ac:dyDescent="0.2">
      <c r="T5139" s="10">
        <v>45996.25</v>
      </c>
      <c r="U5139" s="12">
        <v>394.7</v>
      </c>
    </row>
    <row r="5140" spans="20:21" x14ac:dyDescent="0.2">
      <c r="T5140" s="10">
        <v>45996.25</v>
      </c>
      <c r="U5140" s="12">
        <v>205</v>
      </c>
    </row>
    <row r="5141" spans="20:21" x14ac:dyDescent="0.2">
      <c r="T5141" s="10">
        <v>45996.25</v>
      </c>
      <c r="U5141" s="12">
        <v>297</v>
      </c>
    </row>
    <row r="5142" spans="20:21" x14ac:dyDescent="0.2">
      <c r="T5142" s="10">
        <v>45996.25</v>
      </c>
      <c r="U5142" s="12">
        <v>249</v>
      </c>
    </row>
    <row r="5143" spans="20:21" x14ac:dyDescent="0.2">
      <c r="T5143" s="10">
        <v>45996.25</v>
      </c>
      <c r="U5143" s="12">
        <v>160</v>
      </c>
    </row>
    <row r="5144" spans="20:21" x14ac:dyDescent="0.2">
      <c r="T5144" s="10">
        <v>45996.25</v>
      </c>
      <c r="U5144" s="12">
        <v>227</v>
      </c>
    </row>
    <row r="5145" spans="20:21" x14ac:dyDescent="0.2">
      <c r="T5145" s="10">
        <v>45996.25</v>
      </c>
      <c r="U5145" s="12">
        <v>227</v>
      </c>
    </row>
    <row r="5146" spans="20:21" x14ac:dyDescent="0.2">
      <c r="T5146" s="10">
        <v>45996.25</v>
      </c>
      <c r="U5146" s="12">
        <v>230</v>
      </c>
    </row>
    <row r="5147" spans="20:21" x14ac:dyDescent="0.2">
      <c r="T5147" s="10">
        <v>45996.75</v>
      </c>
      <c r="U5147" s="12">
        <v>258</v>
      </c>
    </row>
    <row r="5148" spans="20:21" x14ac:dyDescent="0.2">
      <c r="T5148" s="10">
        <v>45996.75</v>
      </c>
      <c r="U5148" s="12">
        <v>474.9</v>
      </c>
    </row>
    <row r="5149" spans="20:21" x14ac:dyDescent="0.2">
      <c r="T5149" s="10">
        <v>45996.75</v>
      </c>
      <c r="U5149" s="12">
        <v>160.47</v>
      </c>
    </row>
    <row r="5150" spans="20:21" x14ac:dyDescent="0.2">
      <c r="T5150" s="10">
        <v>45996.75</v>
      </c>
      <c r="U5150" s="12">
        <v>283.33</v>
      </c>
    </row>
    <row r="5151" spans="20:21" x14ac:dyDescent="0.2">
      <c r="T5151" s="10">
        <v>45996.75</v>
      </c>
      <c r="U5151" s="12">
        <v>226.54</v>
      </c>
    </row>
    <row r="5152" spans="20:21" x14ac:dyDescent="0.2">
      <c r="T5152" s="10">
        <v>45996.75</v>
      </c>
      <c r="U5152" s="12">
        <v>392.48</v>
      </c>
    </row>
    <row r="5153" spans="20:21" x14ac:dyDescent="0.2">
      <c r="T5153" s="10">
        <v>45996.75</v>
      </c>
      <c r="U5153" s="12">
        <v>219.23</v>
      </c>
    </row>
    <row r="5154" spans="20:21" x14ac:dyDescent="0.2">
      <c r="T5154" s="10">
        <v>45996.75</v>
      </c>
      <c r="U5154" s="12">
        <v>180</v>
      </c>
    </row>
    <row r="5155" spans="20:21" x14ac:dyDescent="0.2">
      <c r="T5155" s="10">
        <v>45996.75</v>
      </c>
      <c r="U5155" s="12">
        <v>230</v>
      </c>
    </row>
    <row r="5156" spans="20:21" x14ac:dyDescent="0.2">
      <c r="T5156" s="10">
        <v>45996.75</v>
      </c>
      <c r="U5156" s="12">
        <v>180</v>
      </c>
    </row>
    <row r="5157" spans="20:21" x14ac:dyDescent="0.2">
      <c r="T5157" s="10">
        <v>45996.75</v>
      </c>
      <c r="U5157" s="12">
        <v>395.31</v>
      </c>
    </row>
    <row r="5158" spans="20:21" x14ac:dyDescent="0.2">
      <c r="T5158" s="10">
        <v>45996.75</v>
      </c>
      <c r="U5158" s="12">
        <v>300</v>
      </c>
    </row>
    <row r="5159" spans="20:21" x14ac:dyDescent="0.2">
      <c r="T5159" s="10">
        <v>45996.75</v>
      </c>
      <c r="U5159" s="12">
        <v>160.47</v>
      </c>
    </row>
    <row r="5160" spans="20:21" x14ac:dyDescent="0.2">
      <c r="T5160" s="10">
        <v>45997.25</v>
      </c>
      <c r="U5160" s="12">
        <v>180</v>
      </c>
    </row>
    <row r="5161" spans="20:21" x14ac:dyDescent="0.2">
      <c r="T5161" s="10">
        <v>45997.25</v>
      </c>
      <c r="U5161" s="12">
        <v>518</v>
      </c>
    </row>
    <row r="5162" spans="20:21" x14ac:dyDescent="0.2">
      <c r="T5162" s="10">
        <v>45997.25</v>
      </c>
      <c r="U5162" s="12">
        <v>160.47</v>
      </c>
    </row>
    <row r="5163" spans="20:21" x14ac:dyDescent="0.2">
      <c r="T5163" s="10">
        <v>45997.25</v>
      </c>
      <c r="U5163" s="12">
        <v>281</v>
      </c>
    </row>
    <row r="5164" spans="20:21" x14ac:dyDescent="0.2">
      <c r="T5164" s="10">
        <v>45997.25</v>
      </c>
      <c r="U5164" s="12">
        <v>254.08</v>
      </c>
    </row>
    <row r="5165" spans="20:21" x14ac:dyDescent="0.2">
      <c r="T5165" s="10">
        <v>45997.25</v>
      </c>
      <c r="U5165" s="12">
        <v>230</v>
      </c>
    </row>
    <row r="5166" spans="20:21" x14ac:dyDescent="0.2">
      <c r="T5166" s="10">
        <v>45997.25</v>
      </c>
      <c r="U5166" s="12">
        <v>370</v>
      </c>
    </row>
    <row r="5167" spans="20:21" x14ac:dyDescent="0.2">
      <c r="T5167" s="10">
        <v>45997.25</v>
      </c>
      <c r="U5167" s="12">
        <v>578</v>
      </c>
    </row>
    <row r="5168" spans="20:21" x14ac:dyDescent="0.2">
      <c r="T5168" s="10">
        <v>45997.25</v>
      </c>
      <c r="U5168" s="12">
        <v>161</v>
      </c>
    </row>
    <row r="5169" spans="20:21" x14ac:dyDescent="0.2">
      <c r="T5169" s="10">
        <v>45997.25</v>
      </c>
      <c r="U5169" s="12">
        <v>192</v>
      </c>
    </row>
    <row r="5170" spans="20:21" x14ac:dyDescent="0.2">
      <c r="T5170" s="10">
        <v>45997.25</v>
      </c>
      <c r="U5170" s="12">
        <v>180</v>
      </c>
    </row>
    <row r="5171" spans="20:21" x14ac:dyDescent="0.2">
      <c r="T5171" s="10">
        <v>45997.25</v>
      </c>
      <c r="U5171" s="12">
        <v>342</v>
      </c>
    </row>
    <row r="5172" spans="20:21" x14ac:dyDescent="0.2">
      <c r="T5172" s="10">
        <v>45997.75</v>
      </c>
      <c r="U5172" s="12">
        <v>320</v>
      </c>
    </row>
    <row r="5173" spans="20:21" x14ac:dyDescent="0.2">
      <c r="T5173" s="10">
        <v>45997.75</v>
      </c>
      <c r="U5173" s="12">
        <v>221.98</v>
      </c>
    </row>
    <row r="5174" spans="20:21" x14ac:dyDescent="0.2">
      <c r="T5174" s="10">
        <v>45997.75</v>
      </c>
      <c r="U5174" s="12">
        <v>219.23</v>
      </c>
    </row>
    <row r="5175" spans="20:21" x14ac:dyDescent="0.2">
      <c r="T5175" s="10">
        <v>45997.75</v>
      </c>
      <c r="U5175" s="12">
        <v>320</v>
      </c>
    </row>
    <row r="5176" spans="20:21" x14ac:dyDescent="0.2">
      <c r="T5176" s="10">
        <v>45997.75</v>
      </c>
      <c r="U5176" s="12">
        <v>300</v>
      </c>
    </row>
    <row r="5177" spans="20:21" x14ac:dyDescent="0.2">
      <c r="T5177" s="10">
        <v>45997.75</v>
      </c>
      <c r="U5177" s="12">
        <v>283.33</v>
      </c>
    </row>
    <row r="5178" spans="20:21" x14ac:dyDescent="0.2">
      <c r="T5178" s="10">
        <v>45997.75</v>
      </c>
      <c r="U5178" s="12">
        <v>273</v>
      </c>
    </row>
    <row r="5179" spans="20:21" x14ac:dyDescent="0.2">
      <c r="T5179" s="10">
        <v>45997.75</v>
      </c>
      <c r="U5179" s="12">
        <v>310</v>
      </c>
    </row>
    <row r="5180" spans="20:21" x14ac:dyDescent="0.2">
      <c r="T5180" s="10">
        <v>45997.75</v>
      </c>
      <c r="U5180" s="12">
        <v>291</v>
      </c>
    </row>
    <row r="5181" spans="20:21" x14ac:dyDescent="0.2">
      <c r="T5181" s="10">
        <v>45997.75</v>
      </c>
      <c r="U5181" s="12">
        <v>160.47</v>
      </c>
    </row>
    <row r="5182" spans="20:21" x14ac:dyDescent="0.2">
      <c r="T5182" s="10">
        <v>45997.75</v>
      </c>
      <c r="U5182" s="12">
        <v>134.4</v>
      </c>
    </row>
    <row r="5183" spans="20:21" x14ac:dyDescent="0.2">
      <c r="T5183" s="10">
        <v>45997.75</v>
      </c>
      <c r="U5183" s="12">
        <v>180</v>
      </c>
    </row>
    <row r="5184" spans="20:21" x14ac:dyDescent="0.2">
      <c r="T5184" s="10">
        <v>45997.75</v>
      </c>
      <c r="U5184" s="12">
        <v>485.91</v>
      </c>
    </row>
    <row r="5185" spans="20:21" x14ac:dyDescent="0.2">
      <c r="T5185" s="10">
        <v>45997.75</v>
      </c>
      <c r="U5185" s="12">
        <v>484.9</v>
      </c>
    </row>
    <row r="5186" spans="20:21" x14ac:dyDescent="0.2">
      <c r="T5186" s="10">
        <v>45997.75</v>
      </c>
      <c r="U5186" s="12">
        <v>194.64</v>
      </c>
    </row>
    <row r="5187" spans="20:21" x14ac:dyDescent="0.2">
      <c r="T5187" s="10">
        <v>45997.75</v>
      </c>
      <c r="U5187" s="12">
        <v>438.02</v>
      </c>
    </row>
    <row r="5188" spans="20:21" x14ac:dyDescent="0.2">
      <c r="T5188" s="10">
        <v>45997.75</v>
      </c>
      <c r="U5188" s="12">
        <v>282.83999999999997</v>
      </c>
    </row>
    <row r="5189" spans="20:21" x14ac:dyDescent="0.2">
      <c r="T5189" s="10">
        <v>45997.75</v>
      </c>
      <c r="U5189" s="12">
        <v>258</v>
      </c>
    </row>
    <row r="5190" spans="20:21" x14ac:dyDescent="0.2">
      <c r="T5190" s="10">
        <v>45998.25</v>
      </c>
      <c r="U5190" s="12">
        <v>318</v>
      </c>
    </row>
    <row r="5191" spans="20:21" x14ac:dyDescent="0.2">
      <c r="T5191" s="10">
        <v>45998.25</v>
      </c>
      <c r="U5191" s="12">
        <v>280</v>
      </c>
    </row>
    <row r="5192" spans="20:21" x14ac:dyDescent="0.2">
      <c r="T5192" s="10">
        <v>45998.25</v>
      </c>
      <c r="U5192" s="12">
        <v>181</v>
      </c>
    </row>
    <row r="5193" spans="20:21" x14ac:dyDescent="0.2">
      <c r="T5193" s="10">
        <v>45998.25</v>
      </c>
      <c r="U5193" s="12">
        <v>294</v>
      </c>
    </row>
    <row r="5194" spans="20:21" x14ac:dyDescent="0.2">
      <c r="T5194" s="10">
        <v>45998.25</v>
      </c>
      <c r="U5194" s="12">
        <v>258</v>
      </c>
    </row>
    <row r="5195" spans="20:21" x14ac:dyDescent="0.2">
      <c r="T5195" s="10">
        <v>45998.25</v>
      </c>
      <c r="U5195" s="12">
        <v>479</v>
      </c>
    </row>
    <row r="5196" spans="20:21" x14ac:dyDescent="0.2">
      <c r="T5196" s="10">
        <v>45998.25</v>
      </c>
      <c r="U5196" s="12">
        <v>285</v>
      </c>
    </row>
    <row r="5197" spans="20:21" x14ac:dyDescent="0.2">
      <c r="T5197" s="10">
        <v>45998.25</v>
      </c>
      <c r="U5197" s="12">
        <v>249.85</v>
      </c>
    </row>
    <row r="5198" spans="20:21" x14ac:dyDescent="0.2">
      <c r="T5198" s="10">
        <v>45998.25</v>
      </c>
      <c r="U5198" s="12">
        <v>160</v>
      </c>
    </row>
    <row r="5199" spans="20:21" x14ac:dyDescent="0.2">
      <c r="T5199" s="10">
        <v>45998.25</v>
      </c>
      <c r="U5199" s="12">
        <v>228</v>
      </c>
    </row>
    <row r="5200" spans="20:21" x14ac:dyDescent="0.2">
      <c r="T5200" s="10">
        <v>45998.25</v>
      </c>
      <c r="U5200" s="12">
        <v>161</v>
      </c>
    </row>
    <row r="5201" spans="20:21" x14ac:dyDescent="0.2">
      <c r="T5201" s="10">
        <v>45998.25</v>
      </c>
      <c r="U5201" s="12">
        <v>216</v>
      </c>
    </row>
    <row r="5202" spans="20:21" x14ac:dyDescent="0.2">
      <c r="T5202" s="10">
        <v>45998.25</v>
      </c>
      <c r="U5202" s="12">
        <v>241</v>
      </c>
    </row>
    <row r="5203" spans="20:21" x14ac:dyDescent="0.2">
      <c r="T5203" s="10">
        <v>45998.25</v>
      </c>
      <c r="U5203" s="12">
        <v>280</v>
      </c>
    </row>
    <row r="5204" spans="20:21" x14ac:dyDescent="0.2">
      <c r="T5204" s="10">
        <v>45998.25</v>
      </c>
      <c r="U5204" s="12">
        <v>180</v>
      </c>
    </row>
    <row r="5205" spans="20:21" x14ac:dyDescent="0.2">
      <c r="T5205" s="10">
        <v>45998.25</v>
      </c>
      <c r="U5205" s="12">
        <v>248</v>
      </c>
    </row>
    <row r="5206" spans="20:21" x14ac:dyDescent="0.2">
      <c r="T5206" s="10">
        <v>45998.25</v>
      </c>
      <c r="U5206" s="12">
        <v>182</v>
      </c>
    </row>
    <row r="5207" spans="20:21" x14ac:dyDescent="0.2">
      <c r="T5207" s="10">
        <v>45998.25</v>
      </c>
      <c r="U5207" s="12">
        <v>147</v>
      </c>
    </row>
    <row r="5208" spans="20:21" x14ac:dyDescent="0.2">
      <c r="T5208" s="10">
        <v>45998.25</v>
      </c>
      <c r="U5208" s="12">
        <v>386</v>
      </c>
    </row>
    <row r="5209" spans="20:21" x14ac:dyDescent="0.2">
      <c r="T5209" s="10">
        <v>45998.25</v>
      </c>
      <c r="U5209" s="12">
        <v>160</v>
      </c>
    </row>
    <row r="5210" spans="20:21" x14ac:dyDescent="0.2">
      <c r="T5210" s="10">
        <v>45998.25</v>
      </c>
      <c r="U5210" s="12">
        <v>180</v>
      </c>
    </row>
    <row r="5211" spans="20:21" x14ac:dyDescent="0.2">
      <c r="T5211" s="10">
        <v>45998.25</v>
      </c>
      <c r="U5211" s="12">
        <v>178.16</v>
      </c>
    </row>
    <row r="5212" spans="20:21" x14ac:dyDescent="0.2">
      <c r="T5212" s="10">
        <v>45998.25</v>
      </c>
      <c r="U5212" s="12">
        <v>495</v>
      </c>
    </row>
    <row r="5213" spans="20:21" x14ac:dyDescent="0.2">
      <c r="T5213" s="10">
        <v>45998.25</v>
      </c>
      <c r="U5213" s="12">
        <v>206</v>
      </c>
    </row>
    <row r="5214" spans="20:21" x14ac:dyDescent="0.2">
      <c r="T5214" s="10">
        <v>45998.75</v>
      </c>
      <c r="U5214" s="12">
        <v>160.47</v>
      </c>
    </row>
    <row r="5215" spans="20:21" x14ac:dyDescent="0.2">
      <c r="T5215" s="10">
        <v>45998.75</v>
      </c>
      <c r="U5215" s="12">
        <v>219.23</v>
      </c>
    </row>
    <row r="5216" spans="20:21" x14ac:dyDescent="0.2">
      <c r="T5216" s="10">
        <v>45998.75</v>
      </c>
      <c r="U5216" s="12">
        <v>192</v>
      </c>
    </row>
    <row r="5217" spans="20:21" x14ac:dyDescent="0.2">
      <c r="T5217" s="10">
        <v>45998.75</v>
      </c>
      <c r="U5217" s="12">
        <v>279</v>
      </c>
    </row>
    <row r="5218" spans="20:21" x14ac:dyDescent="0.2">
      <c r="T5218" s="10">
        <v>45998.75</v>
      </c>
      <c r="U5218" s="12">
        <v>160.47</v>
      </c>
    </row>
    <row r="5219" spans="20:21" x14ac:dyDescent="0.2">
      <c r="T5219" s="10">
        <v>45998.75</v>
      </c>
      <c r="U5219" s="12">
        <v>230</v>
      </c>
    </row>
    <row r="5220" spans="20:21" x14ac:dyDescent="0.2">
      <c r="T5220" s="10">
        <v>45998.75</v>
      </c>
      <c r="U5220" s="12">
        <v>799</v>
      </c>
    </row>
    <row r="5221" spans="20:21" x14ac:dyDescent="0.2">
      <c r="T5221" s="10">
        <v>45998.75</v>
      </c>
      <c r="U5221" s="12">
        <v>288.79000000000002</v>
      </c>
    </row>
    <row r="5222" spans="20:21" x14ac:dyDescent="0.2">
      <c r="T5222" s="10">
        <v>45998.75</v>
      </c>
      <c r="U5222" s="12">
        <v>354.42</v>
      </c>
    </row>
    <row r="5223" spans="20:21" x14ac:dyDescent="0.2">
      <c r="T5223" s="10">
        <v>45999.25</v>
      </c>
      <c r="U5223" s="12">
        <v>209</v>
      </c>
    </row>
    <row r="5224" spans="20:21" x14ac:dyDescent="0.2">
      <c r="T5224" s="10">
        <v>45999.25</v>
      </c>
      <c r="U5224" s="12">
        <v>155</v>
      </c>
    </row>
    <row r="5225" spans="20:21" x14ac:dyDescent="0.2">
      <c r="T5225" s="10">
        <v>45999.25</v>
      </c>
      <c r="U5225" s="12">
        <v>288.79000000000002</v>
      </c>
    </row>
    <row r="5226" spans="20:21" x14ac:dyDescent="0.2">
      <c r="T5226" s="10">
        <v>45999.25</v>
      </c>
      <c r="U5226" s="12">
        <v>400</v>
      </c>
    </row>
    <row r="5227" spans="20:21" x14ac:dyDescent="0.2">
      <c r="T5227" s="10">
        <v>45999.25</v>
      </c>
      <c r="U5227" s="12">
        <v>264.72000000000003</v>
      </c>
    </row>
    <row r="5228" spans="20:21" x14ac:dyDescent="0.2">
      <c r="T5228" s="10">
        <v>45999.25</v>
      </c>
      <c r="U5228" s="12">
        <v>264.72000000000003</v>
      </c>
    </row>
    <row r="5229" spans="20:21" x14ac:dyDescent="0.2">
      <c r="T5229" s="10">
        <v>45999.25</v>
      </c>
      <c r="U5229" s="12">
        <v>230</v>
      </c>
    </row>
    <row r="5230" spans="20:21" x14ac:dyDescent="0.2">
      <c r="T5230" s="10">
        <v>45999.25</v>
      </c>
      <c r="U5230" s="12">
        <v>180</v>
      </c>
    </row>
    <row r="5231" spans="20:21" x14ac:dyDescent="0.2">
      <c r="T5231" s="10">
        <v>45999.25</v>
      </c>
      <c r="U5231" s="12">
        <v>160.47</v>
      </c>
    </row>
    <row r="5232" spans="20:21" x14ac:dyDescent="0.2">
      <c r="T5232" s="10">
        <v>45999.25</v>
      </c>
      <c r="U5232" s="12">
        <v>356</v>
      </c>
    </row>
    <row r="5233" spans="20:21" x14ac:dyDescent="0.2">
      <c r="T5233" s="10">
        <v>45999.75</v>
      </c>
      <c r="U5233" s="12">
        <v>361.67</v>
      </c>
    </row>
    <row r="5234" spans="20:21" x14ac:dyDescent="0.2">
      <c r="T5234" s="10">
        <v>45999.75</v>
      </c>
      <c r="U5234" s="12">
        <v>302.22000000000003</v>
      </c>
    </row>
    <row r="5235" spans="20:21" x14ac:dyDescent="0.2">
      <c r="T5235" s="10">
        <v>45999.75</v>
      </c>
      <c r="U5235" s="12">
        <v>292.73</v>
      </c>
    </row>
    <row r="5236" spans="20:21" x14ac:dyDescent="0.2">
      <c r="T5236" s="10">
        <v>45999.75</v>
      </c>
      <c r="U5236" s="12">
        <v>258</v>
      </c>
    </row>
    <row r="5237" spans="20:21" x14ac:dyDescent="0.2">
      <c r="T5237" s="10">
        <v>45999.75</v>
      </c>
      <c r="U5237" s="12">
        <v>230</v>
      </c>
    </row>
    <row r="5238" spans="20:21" x14ac:dyDescent="0.2">
      <c r="T5238" s="10">
        <v>45999.75</v>
      </c>
      <c r="U5238" s="12">
        <v>255</v>
      </c>
    </row>
    <row r="5239" spans="20:21" x14ac:dyDescent="0.2">
      <c r="T5239" s="10">
        <v>45999.75</v>
      </c>
      <c r="U5239" s="12">
        <v>219.23</v>
      </c>
    </row>
    <row r="5240" spans="20:21" x14ac:dyDescent="0.2">
      <c r="T5240" s="10">
        <v>45999.75</v>
      </c>
      <c r="U5240" s="12">
        <v>320</v>
      </c>
    </row>
    <row r="5241" spans="20:21" x14ac:dyDescent="0.2">
      <c r="T5241" s="10">
        <v>45999.75</v>
      </c>
      <c r="U5241" s="12">
        <v>320</v>
      </c>
    </row>
    <row r="5242" spans="20:21" x14ac:dyDescent="0.2">
      <c r="T5242" s="10">
        <v>45999.75</v>
      </c>
      <c r="U5242" s="12">
        <v>182.88</v>
      </c>
    </row>
    <row r="5243" spans="20:21" x14ac:dyDescent="0.2">
      <c r="T5243" s="10">
        <v>45999.75</v>
      </c>
      <c r="U5243" s="12">
        <v>192.51</v>
      </c>
    </row>
    <row r="5244" spans="20:21" x14ac:dyDescent="0.2">
      <c r="T5244" s="10">
        <v>46000.25</v>
      </c>
      <c r="U5244" s="12">
        <v>376</v>
      </c>
    </row>
    <row r="5245" spans="20:21" x14ac:dyDescent="0.2">
      <c r="T5245" s="10">
        <v>46000.25</v>
      </c>
      <c r="U5245" s="12">
        <v>233</v>
      </c>
    </row>
    <row r="5246" spans="20:21" x14ac:dyDescent="0.2">
      <c r="T5246" s="10">
        <v>46000.25</v>
      </c>
      <c r="U5246" s="12">
        <v>384</v>
      </c>
    </row>
    <row r="5247" spans="20:21" x14ac:dyDescent="0.2">
      <c r="T5247" s="10">
        <v>46000.25</v>
      </c>
      <c r="U5247" s="12">
        <v>228</v>
      </c>
    </row>
    <row r="5248" spans="20:21" x14ac:dyDescent="0.2">
      <c r="T5248" s="10">
        <v>46000.25</v>
      </c>
      <c r="U5248" s="12">
        <v>340</v>
      </c>
    </row>
    <row r="5249" spans="20:21" x14ac:dyDescent="0.2">
      <c r="T5249" s="10">
        <v>46000.25</v>
      </c>
      <c r="U5249" s="12">
        <v>183</v>
      </c>
    </row>
    <row r="5250" spans="20:21" x14ac:dyDescent="0.2">
      <c r="T5250" s="10">
        <v>46000.25</v>
      </c>
      <c r="U5250" s="12">
        <v>160</v>
      </c>
    </row>
    <row r="5251" spans="20:21" x14ac:dyDescent="0.2">
      <c r="T5251" s="10">
        <v>46000.25</v>
      </c>
      <c r="U5251" s="12">
        <v>209</v>
      </c>
    </row>
    <row r="5252" spans="20:21" x14ac:dyDescent="0.2">
      <c r="T5252" s="10">
        <v>46000.75</v>
      </c>
      <c r="U5252" s="12">
        <v>255</v>
      </c>
    </row>
    <row r="5253" spans="20:21" x14ac:dyDescent="0.2">
      <c r="T5253" s="10">
        <v>46000.75</v>
      </c>
      <c r="U5253" s="12">
        <v>233.85</v>
      </c>
    </row>
    <row r="5254" spans="20:21" x14ac:dyDescent="0.2">
      <c r="T5254" s="10">
        <v>46000.75</v>
      </c>
      <c r="U5254" s="12">
        <v>300</v>
      </c>
    </row>
    <row r="5255" spans="20:21" x14ac:dyDescent="0.2">
      <c r="T5255" s="10">
        <v>46000.75</v>
      </c>
      <c r="U5255" s="12">
        <v>408</v>
      </c>
    </row>
    <row r="5256" spans="20:21" x14ac:dyDescent="0.2">
      <c r="T5256" s="10">
        <v>46000.75</v>
      </c>
      <c r="U5256" s="12">
        <v>160.47</v>
      </c>
    </row>
    <row r="5257" spans="20:21" x14ac:dyDescent="0.2">
      <c r="T5257" s="10">
        <v>46000.75</v>
      </c>
      <c r="U5257" s="12">
        <v>300</v>
      </c>
    </row>
    <row r="5258" spans="20:21" x14ac:dyDescent="0.2">
      <c r="T5258" s="10">
        <v>46000.75</v>
      </c>
      <c r="U5258" s="12">
        <v>314.23</v>
      </c>
    </row>
    <row r="5259" spans="20:21" x14ac:dyDescent="0.2">
      <c r="T5259" s="10">
        <v>46000.75</v>
      </c>
      <c r="U5259" s="12">
        <v>315</v>
      </c>
    </row>
    <row r="5260" spans="20:21" x14ac:dyDescent="0.2">
      <c r="T5260" s="10">
        <v>46000.75</v>
      </c>
      <c r="U5260" s="12">
        <v>230</v>
      </c>
    </row>
    <row r="5261" spans="20:21" x14ac:dyDescent="0.2">
      <c r="T5261" s="10">
        <v>46000.75</v>
      </c>
      <c r="U5261" s="12">
        <v>180</v>
      </c>
    </row>
    <row r="5262" spans="20:21" x14ac:dyDescent="0.2">
      <c r="T5262" s="10">
        <v>46000.75</v>
      </c>
      <c r="U5262" s="12">
        <v>258</v>
      </c>
    </row>
    <row r="5263" spans="20:21" x14ac:dyDescent="0.2">
      <c r="T5263" s="10">
        <v>46000.75</v>
      </c>
      <c r="U5263" s="12">
        <v>323.95</v>
      </c>
    </row>
    <row r="5264" spans="20:21" x14ac:dyDescent="0.2">
      <c r="T5264" s="10">
        <v>46000.75</v>
      </c>
      <c r="U5264" s="12">
        <v>303.27</v>
      </c>
    </row>
    <row r="5265" spans="20:21" x14ac:dyDescent="0.2">
      <c r="T5265" s="10">
        <v>46000.75</v>
      </c>
      <c r="U5265" s="12">
        <v>300</v>
      </c>
    </row>
    <row r="5266" spans="20:21" x14ac:dyDescent="0.2">
      <c r="T5266" s="10">
        <v>46000.75</v>
      </c>
      <c r="U5266" s="12">
        <v>160.26</v>
      </c>
    </row>
    <row r="5267" spans="20:21" x14ac:dyDescent="0.2">
      <c r="T5267" s="10">
        <v>46000.75</v>
      </c>
      <c r="U5267" s="12">
        <v>310</v>
      </c>
    </row>
    <row r="5268" spans="20:21" x14ac:dyDescent="0.2">
      <c r="T5268" s="10">
        <v>46001.25</v>
      </c>
      <c r="U5268" s="12">
        <v>230</v>
      </c>
    </row>
    <row r="5269" spans="20:21" x14ac:dyDescent="0.2">
      <c r="T5269" s="10">
        <v>46001.25</v>
      </c>
      <c r="U5269" s="12">
        <v>309</v>
      </c>
    </row>
    <row r="5270" spans="20:21" x14ac:dyDescent="0.2">
      <c r="T5270" s="10">
        <v>46001.25</v>
      </c>
      <c r="U5270" s="12">
        <v>375</v>
      </c>
    </row>
    <row r="5271" spans="20:21" x14ac:dyDescent="0.2">
      <c r="T5271" s="10">
        <v>46001.25</v>
      </c>
      <c r="U5271" s="12">
        <v>284</v>
      </c>
    </row>
    <row r="5272" spans="20:21" x14ac:dyDescent="0.2">
      <c r="T5272" s="10">
        <v>46001.25</v>
      </c>
      <c r="U5272" s="12">
        <v>314</v>
      </c>
    </row>
    <row r="5273" spans="20:21" x14ac:dyDescent="0.2">
      <c r="T5273" s="10">
        <v>46001.25</v>
      </c>
      <c r="U5273" s="12">
        <v>279.89999999999998</v>
      </c>
    </row>
    <row r="5274" spans="20:21" x14ac:dyDescent="0.2">
      <c r="T5274" s="10">
        <v>46001.25</v>
      </c>
      <c r="U5274" s="12">
        <v>192</v>
      </c>
    </row>
    <row r="5275" spans="20:21" x14ac:dyDescent="0.2">
      <c r="T5275" s="10">
        <v>46001.25</v>
      </c>
      <c r="U5275" s="12">
        <v>134</v>
      </c>
    </row>
    <row r="5276" spans="20:21" x14ac:dyDescent="0.2">
      <c r="T5276" s="10">
        <v>46001.25</v>
      </c>
      <c r="U5276" s="12">
        <v>220</v>
      </c>
    </row>
    <row r="5277" spans="20:21" x14ac:dyDescent="0.2">
      <c r="T5277" s="10">
        <v>46001.25</v>
      </c>
      <c r="U5277" s="12">
        <v>264</v>
      </c>
    </row>
    <row r="5278" spans="20:21" x14ac:dyDescent="0.2">
      <c r="T5278" s="10">
        <v>46001.25</v>
      </c>
      <c r="U5278" s="12">
        <v>300</v>
      </c>
    </row>
    <row r="5279" spans="20:21" x14ac:dyDescent="0.2">
      <c r="T5279" s="10">
        <v>46001.25</v>
      </c>
      <c r="U5279" s="12">
        <v>219</v>
      </c>
    </row>
    <row r="5280" spans="20:21" x14ac:dyDescent="0.2">
      <c r="T5280" s="10">
        <v>46001.75</v>
      </c>
      <c r="U5280" s="12">
        <v>168.33</v>
      </c>
    </row>
    <row r="5281" spans="20:21" x14ac:dyDescent="0.2">
      <c r="T5281" s="10">
        <v>46001.75</v>
      </c>
      <c r="U5281" s="12">
        <v>350.77</v>
      </c>
    </row>
    <row r="5282" spans="20:21" x14ac:dyDescent="0.2">
      <c r="T5282" s="10">
        <v>46001.75</v>
      </c>
      <c r="U5282" s="12">
        <v>524.95000000000005</v>
      </c>
    </row>
    <row r="5283" spans="20:21" x14ac:dyDescent="0.2">
      <c r="T5283" s="10">
        <v>46001.75</v>
      </c>
      <c r="U5283" s="12">
        <v>162.66</v>
      </c>
    </row>
    <row r="5284" spans="20:21" x14ac:dyDescent="0.2">
      <c r="T5284" s="10">
        <v>46001.75</v>
      </c>
      <c r="U5284" s="12">
        <v>230</v>
      </c>
    </row>
    <row r="5285" spans="20:21" x14ac:dyDescent="0.2">
      <c r="T5285" s="10">
        <v>46001.75</v>
      </c>
      <c r="U5285" s="12">
        <v>209.2</v>
      </c>
    </row>
    <row r="5286" spans="20:21" x14ac:dyDescent="0.2">
      <c r="T5286" s="10">
        <v>46001.75</v>
      </c>
      <c r="U5286" s="12">
        <v>230</v>
      </c>
    </row>
    <row r="5287" spans="20:21" x14ac:dyDescent="0.2">
      <c r="T5287" s="10">
        <v>46001.75</v>
      </c>
      <c r="U5287" s="12">
        <v>799</v>
      </c>
    </row>
    <row r="5288" spans="20:21" x14ac:dyDescent="0.2">
      <c r="T5288" s="10">
        <v>46001.75</v>
      </c>
      <c r="U5288" s="12">
        <v>180</v>
      </c>
    </row>
    <row r="5289" spans="20:21" x14ac:dyDescent="0.2">
      <c r="T5289" s="10">
        <v>46001.75</v>
      </c>
      <c r="U5289" s="12">
        <v>192</v>
      </c>
    </row>
    <row r="5290" spans="20:21" x14ac:dyDescent="0.2">
      <c r="T5290" s="10">
        <v>46001.75</v>
      </c>
      <c r="U5290" s="12">
        <v>344.14</v>
      </c>
    </row>
    <row r="5291" spans="20:21" x14ac:dyDescent="0.2">
      <c r="T5291" s="10">
        <v>46002.25</v>
      </c>
      <c r="U5291" s="12">
        <v>234</v>
      </c>
    </row>
    <row r="5292" spans="20:21" x14ac:dyDescent="0.2">
      <c r="T5292" s="10">
        <v>46002.25</v>
      </c>
      <c r="U5292" s="12">
        <v>160</v>
      </c>
    </row>
    <row r="5293" spans="20:21" x14ac:dyDescent="0.2">
      <c r="T5293" s="10">
        <v>46002.25</v>
      </c>
      <c r="U5293" s="12">
        <v>192.51</v>
      </c>
    </row>
    <row r="5294" spans="20:21" x14ac:dyDescent="0.2">
      <c r="T5294" s="10">
        <v>46002.25</v>
      </c>
      <c r="U5294" s="12">
        <v>198</v>
      </c>
    </row>
    <row r="5295" spans="20:21" x14ac:dyDescent="0.2">
      <c r="T5295" s="10">
        <v>46002.25</v>
      </c>
      <c r="U5295" s="12">
        <v>483</v>
      </c>
    </row>
    <row r="5296" spans="20:21" x14ac:dyDescent="0.2">
      <c r="T5296" s="10">
        <v>46002.25</v>
      </c>
      <c r="U5296" s="12">
        <v>295</v>
      </c>
    </row>
    <row r="5297" spans="20:21" x14ac:dyDescent="0.2">
      <c r="T5297" s="10">
        <v>46002.25</v>
      </c>
      <c r="U5297" s="12">
        <v>400</v>
      </c>
    </row>
    <row r="5298" spans="20:21" x14ac:dyDescent="0.2">
      <c r="T5298" s="10">
        <v>46002.25</v>
      </c>
      <c r="U5298" s="12">
        <v>514</v>
      </c>
    </row>
    <row r="5299" spans="20:21" x14ac:dyDescent="0.2">
      <c r="T5299" s="10">
        <v>46002.25</v>
      </c>
      <c r="U5299" s="12">
        <v>799</v>
      </c>
    </row>
    <row r="5300" spans="20:21" x14ac:dyDescent="0.2">
      <c r="T5300" s="10">
        <v>46002.25</v>
      </c>
      <c r="U5300" s="12">
        <v>161</v>
      </c>
    </row>
    <row r="5301" spans="20:21" x14ac:dyDescent="0.2">
      <c r="T5301" s="10">
        <v>46002.25</v>
      </c>
      <c r="U5301" s="12">
        <v>435</v>
      </c>
    </row>
    <row r="5302" spans="20:21" x14ac:dyDescent="0.2">
      <c r="T5302" s="10">
        <v>46002.75</v>
      </c>
      <c r="U5302" s="12">
        <v>204.59</v>
      </c>
    </row>
    <row r="5303" spans="20:21" x14ac:dyDescent="0.2">
      <c r="T5303" s="10">
        <v>46002.75</v>
      </c>
      <c r="U5303" s="12">
        <v>233.85</v>
      </c>
    </row>
    <row r="5304" spans="20:21" x14ac:dyDescent="0.2">
      <c r="T5304" s="10">
        <v>46002.75</v>
      </c>
      <c r="U5304" s="12">
        <v>600</v>
      </c>
    </row>
    <row r="5305" spans="20:21" x14ac:dyDescent="0.2">
      <c r="T5305" s="10">
        <v>46002.75</v>
      </c>
      <c r="U5305" s="12">
        <v>559.94000000000005</v>
      </c>
    </row>
    <row r="5306" spans="20:21" x14ac:dyDescent="0.2">
      <c r="T5306" s="10">
        <v>46002.75</v>
      </c>
      <c r="U5306" s="12">
        <v>160.47</v>
      </c>
    </row>
    <row r="5307" spans="20:21" x14ac:dyDescent="0.2">
      <c r="T5307" s="10">
        <v>46002.75</v>
      </c>
      <c r="U5307" s="12">
        <v>263.73</v>
      </c>
    </row>
    <row r="5308" spans="20:21" x14ac:dyDescent="0.2">
      <c r="T5308" s="10">
        <v>46002.75</v>
      </c>
      <c r="U5308" s="12">
        <v>192</v>
      </c>
    </row>
    <row r="5309" spans="20:21" x14ac:dyDescent="0.2">
      <c r="T5309" s="10">
        <v>46002.75</v>
      </c>
      <c r="U5309" s="12">
        <v>230</v>
      </c>
    </row>
    <row r="5310" spans="20:21" x14ac:dyDescent="0.2">
      <c r="T5310" s="10">
        <v>46002.75</v>
      </c>
      <c r="U5310" s="12">
        <v>160.47</v>
      </c>
    </row>
    <row r="5311" spans="20:21" x14ac:dyDescent="0.2">
      <c r="T5311" s="10">
        <v>46002.75</v>
      </c>
      <c r="U5311" s="12">
        <v>160.47</v>
      </c>
    </row>
    <row r="5312" spans="20:21" x14ac:dyDescent="0.2">
      <c r="T5312" s="10">
        <v>46002.75</v>
      </c>
      <c r="U5312" s="12">
        <v>160.47</v>
      </c>
    </row>
    <row r="5313" spans="20:21" x14ac:dyDescent="0.2">
      <c r="T5313" s="10">
        <v>46002.75</v>
      </c>
      <c r="U5313" s="12">
        <v>211.92</v>
      </c>
    </row>
    <row r="5314" spans="20:21" x14ac:dyDescent="0.2">
      <c r="T5314" s="10">
        <v>46002.75</v>
      </c>
      <c r="U5314" s="12">
        <v>180</v>
      </c>
    </row>
    <row r="5315" spans="20:21" x14ac:dyDescent="0.2">
      <c r="T5315" s="10">
        <v>46002.75</v>
      </c>
      <c r="U5315" s="12">
        <v>273</v>
      </c>
    </row>
    <row r="5316" spans="20:21" x14ac:dyDescent="0.2">
      <c r="T5316" s="10">
        <v>46002.75</v>
      </c>
      <c r="U5316" s="12">
        <v>153.47</v>
      </c>
    </row>
    <row r="5317" spans="20:21" x14ac:dyDescent="0.2">
      <c r="T5317" s="10">
        <v>46002.75</v>
      </c>
      <c r="U5317" s="12">
        <v>288.60000000000002</v>
      </c>
    </row>
    <row r="5318" spans="20:21" x14ac:dyDescent="0.2">
      <c r="T5318" s="10">
        <v>46002.75</v>
      </c>
      <c r="U5318" s="12">
        <v>205.15</v>
      </c>
    </row>
    <row r="5319" spans="20:21" x14ac:dyDescent="0.2">
      <c r="T5319" s="10">
        <v>46002.75</v>
      </c>
      <c r="U5319" s="12">
        <v>186.02</v>
      </c>
    </row>
    <row r="5320" spans="20:21" x14ac:dyDescent="0.2">
      <c r="T5320" s="10">
        <v>46002.75</v>
      </c>
      <c r="U5320" s="12">
        <v>230</v>
      </c>
    </row>
    <row r="5321" spans="20:21" x14ac:dyDescent="0.2">
      <c r="T5321" s="10">
        <v>46002.75</v>
      </c>
      <c r="U5321" s="12">
        <v>144.30000000000001</v>
      </c>
    </row>
    <row r="5322" spans="20:21" x14ac:dyDescent="0.2">
      <c r="T5322" s="10">
        <v>46003.25</v>
      </c>
      <c r="U5322" s="12">
        <v>182.66</v>
      </c>
    </row>
    <row r="5323" spans="20:21" x14ac:dyDescent="0.2">
      <c r="T5323" s="10">
        <v>46003.25</v>
      </c>
      <c r="U5323" s="12">
        <v>314</v>
      </c>
    </row>
    <row r="5324" spans="20:21" x14ac:dyDescent="0.2">
      <c r="T5324" s="10">
        <v>46003.25</v>
      </c>
      <c r="U5324" s="12">
        <v>193</v>
      </c>
    </row>
    <row r="5325" spans="20:21" x14ac:dyDescent="0.2">
      <c r="T5325" s="10">
        <v>46003.25</v>
      </c>
      <c r="U5325" s="12">
        <v>288.79000000000002</v>
      </c>
    </row>
    <row r="5326" spans="20:21" x14ac:dyDescent="0.2">
      <c r="T5326" s="10">
        <v>46003.25</v>
      </c>
      <c r="U5326" s="12">
        <v>238.73</v>
      </c>
    </row>
    <row r="5327" spans="20:21" x14ac:dyDescent="0.2">
      <c r="T5327" s="10">
        <v>46003.25</v>
      </c>
      <c r="U5327" s="12">
        <v>316.27999999999997</v>
      </c>
    </row>
    <row r="5328" spans="20:21" x14ac:dyDescent="0.2">
      <c r="T5328" s="10">
        <v>46003.25</v>
      </c>
      <c r="U5328" s="12">
        <v>249</v>
      </c>
    </row>
    <row r="5329" spans="20:21" x14ac:dyDescent="0.2">
      <c r="T5329" s="10">
        <v>46003.75</v>
      </c>
      <c r="U5329" s="12">
        <v>258</v>
      </c>
    </row>
    <row r="5330" spans="20:21" x14ac:dyDescent="0.2">
      <c r="T5330" s="10">
        <v>46003.75</v>
      </c>
      <c r="U5330" s="12">
        <v>474.9</v>
      </c>
    </row>
    <row r="5331" spans="20:21" x14ac:dyDescent="0.2">
      <c r="T5331" s="10">
        <v>46003.75</v>
      </c>
      <c r="U5331" s="12">
        <v>160.47</v>
      </c>
    </row>
    <row r="5332" spans="20:21" x14ac:dyDescent="0.2">
      <c r="T5332" s="10">
        <v>46003.75</v>
      </c>
      <c r="U5332" s="12">
        <v>283.33</v>
      </c>
    </row>
    <row r="5333" spans="20:21" x14ac:dyDescent="0.2">
      <c r="T5333" s="10">
        <v>46003.75</v>
      </c>
      <c r="U5333" s="12">
        <v>226.54</v>
      </c>
    </row>
    <row r="5334" spans="20:21" x14ac:dyDescent="0.2">
      <c r="T5334" s="10">
        <v>46003.75</v>
      </c>
      <c r="U5334" s="12">
        <v>392.48</v>
      </c>
    </row>
    <row r="5335" spans="20:21" x14ac:dyDescent="0.2">
      <c r="T5335" s="10">
        <v>46003.75</v>
      </c>
      <c r="U5335" s="12">
        <v>219.25</v>
      </c>
    </row>
    <row r="5336" spans="20:21" x14ac:dyDescent="0.2">
      <c r="T5336" s="10">
        <v>46003.75</v>
      </c>
      <c r="U5336" s="12">
        <v>180</v>
      </c>
    </row>
    <row r="5337" spans="20:21" x14ac:dyDescent="0.2">
      <c r="T5337" s="10">
        <v>46003.75</v>
      </c>
      <c r="U5337" s="12">
        <v>230</v>
      </c>
    </row>
    <row r="5338" spans="20:21" x14ac:dyDescent="0.2">
      <c r="T5338" s="10">
        <v>46003.75</v>
      </c>
      <c r="U5338" s="12">
        <v>180</v>
      </c>
    </row>
    <row r="5339" spans="20:21" x14ac:dyDescent="0.2">
      <c r="T5339" s="10">
        <v>46003.75</v>
      </c>
      <c r="U5339" s="12">
        <v>395.31</v>
      </c>
    </row>
    <row r="5340" spans="20:21" x14ac:dyDescent="0.2">
      <c r="T5340" s="10">
        <v>46003.75</v>
      </c>
      <c r="U5340" s="12">
        <v>300</v>
      </c>
    </row>
    <row r="5341" spans="20:21" x14ac:dyDescent="0.2">
      <c r="T5341" s="10">
        <v>46003.75</v>
      </c>
      <c r="U5341" s="12">
        <v>160.47</v>
      </c>
    </row>
    <row r="5342" spans="20:21" x14ac:dyDescent="0.2">
      <c r="T5342" s="10">
        <v>46004.25</v>
      </c>
      <c r="U5342" s="12">
        <v>280</v>
      </c>
    </row>
    <row r="5343" spans="20:21" x14ac:dyDescent="0.2">
      <c r="T5343" s="10">
        <v>46004.25</v>
      </c>
      <c r="U5343" s="12">
        <v>309</v>
      </c>
    </row>
    <row r="5344" spans="20:21" x14ac:dyDescent="0.2">
      <c r="T5344" s="10">
        <v>46004.25</v>
      </c>
      <c r="U5344" s="12">
        <v>288.79000000000002</v>
      </c>
    </row>
    <row r="5345" spans="20:21" x14ac:dyDescent="0.2">
      <c r="T5345" s="10">
        <v>46004.25</v>
      </c>
      <c r="U5345" s="12">
        <v>180</v>
      </c>
    </row>
    <row r="5346" spans="20:21" x14ac:dyDescent="0.2">
      <c r="T5346" s="10">
        <v>46004.25</v>
      </c>
      <c r="U5346" s="12">
        <v>518</v>
      </c>
    </row>
    <row r="5347" spans="20:21" x14ac:dyDescent="0.2">
      <c r="T5347" s="10">
        <v>46004.25</v>
      </c>
      <c r="U5347" s="12">
        <v>160.47</v>
      </c>
    </row>
    <row r="5348" spans="20:21" x14ac:dyDescent="0.2">
      <c r="T5348" s="10">
        <v>46004.25</v>
      </c>
      <c r="U5348" s="12">
        <v>281</v>
      </c>
    </row>
    <row r="5349" spans="20:21" x14ac:dyDescent="0.2">
      <c r="T5349" s="10">
        <v>46004.25</v>
      </c>
      <c r="U5349" s="12">
        <v>254.08</v>
      </c>
    </row>
    <row r="5350" spans="20:21" x14ac:dyDescent="0.2">
      <c r="T5350" s="10">
        <v>46004.25</v>
      </c>
      <c r="U5350" s="12">
        <v>230</v>
      </c>
    </row>
    <row r="5351" spans="20:21" x14ac:dyDescent="0.2">
      <c r="T5351" s="10">
        <v>46004.25</v>
      </c>
      <c r="U5351" s="12">
        <v>690</v>
      </c>
    </row>
    <row r="5352" spans="20:21" x14ac:dyDescent="0.2">
      <c r="T5352" s="10">
        <v>46004.25</v>
      </c>
      <c r="U5352" s="12">
        <v>370</v>
      </c>
    </row>
    <row r="5353" spans="20:21" x14ac:dyDescent="0.2">
      <c r="T5353" s="10">
        <v>46004.25</v>
      </c>
      <c r="U5353" s="12">
        <v>578</v>
      </c>
    </row>
    <row r="5354" spans="20:21" x14ac:dyDescent="0.2">
      <c r="T5354" s="10">
        <v>46004.25</v>
      </c>
      <c r="U5354" s="12">
        <v>600</v>
      </c>
    </row>
    <row r="5355" spans="20:21" x14ac:dyDescent="0.2">
      <c r="T5355" s="10">
        <v>46004.25</v>
      </c>
      <c r="U5355" s="12">
        <v>205</v>
      </c>
    </row>
    <row r="5356" spans="20:21" x14ac:dyDescent="0.2">
      <c r="T5356" s="10">
        <v>46004.25</v>
      </c>
      <c r="U5356" s="12">
        <v>160</v>
      </c>
    </row>
    <row r="5357" spans="20:21" x14ac:dyDescent="0.2">
      <c r="T5357" s="10">
        <v>46004.25</v>
      </c>
      <c r="U5357" s="12">
        <v>192</v>
      </c>
    </row>
    <row r="5358" spans="20:21" x14ac:dyDescent="0.2">
      <c r="T5358" s="10">
        <v>46004.25</v>
      </c>
      <c r="U5358" s="12">
        <v>230</v>
      </c>
    </row>
    <row r="5359" spans="20:21" x14ac:dyDescent="0.2">
      <c r="T5359" s="10">
        <v>46004.75</v>
      </c>
      <c r="U5359" s="12">
        <v>320</v>
      </c>
    </row>
    <row r="5360" spans="20:21" x14ac:dyDescent="0.2">
      <c r="T5360" s="10">
        <v>46004.75</v>
      </c>
      <c r="U5360" s="12">
        <v>221.98</v>
      </c>
    </row>
    <row r="5361" spans="20:21" x14ac:dyDescent="0.2">
      <c r="T5361" s="10">
        <v>46004.75</v>
      </c>
      <c r="U5361" s="12">
        <v>219.23</v>
      </c>
    </row>
    <row r="5362" spans="20:21" x14ac:dyDescent="0.2">
      <c r="T5362" s="10">
        <v>46004.75</v>
      </c>
      <c r="U5362" s="12">
        <v>320</v>
      </c>
    </row>
    <row r="5363" spans="20:21" x14ac:dyDescent="0.2">
      <c r="T5363" s="10">
        <v>46004.75</v>
      </c>
      <c r="U5363" s="12">
        <v>300</v>
      </c>
    </row>
    <row r="5364" spans="20:21" x14ac:dyDescent="0.2">
      <c r="T5364" s="10">
        <v>46004.75</v>
      </c>
      <c r="U5364" s="12">
        <v>283.33</v>
      </c>
    </row>
    <row r="5365" spans="20:21" x14ac:dyDescent="0.2">
      <c r="T5365" s="10">
        <v>46004.75</v>
      </c>
      <c r="U5365" s="12">
        <v>273</v>
      </c>
    </row>
    <row r="5366" spans="20:21" x14ac:dyDescent="0.2">
      <c r="T5366" s="10">
        <v>46004.75</v>
      </c>
      <c r="U5366" s="12">
        <v>291</v>
      </c>
    </row>
    <row r="5367" spans="20:21" x14ac:dyDescent="0.2">
      <c r="T5367" s="10">
        <v>46004.75</v>
      </c>
      <c r="U5367" s="12">
        <v>160.47</v>
      </c>
    </row>
    <row r="5368" spans="20:21" x14ac:dyDescent="0.2">
      <c r="T5368" s="10">
        <v>46004.75</v>
      </c>
      <c r="U5368" s="12">
        <v>134.4</v>
      </c>
    </row>
    <row r="5369" spans="20:21" x14ac:dyDescent="0.2">
      <c r="T5369" s="10">
        <v>46004.75</v>
      </c>
      <c r="U5369" s="12">
        <v>180</v>
      </c>
    </row>
    <row r="5370" spans="20:21" x14ac:dyDescent="0.2">
      <c r="T5370" s="10">
        <v>46004.75</v>
      </c>
      <c r="U5370" s="12">
        <v>799</v>
      </c>
    </row>
    <row r="5371" spans="20:21" x14ac:dyDescent="0.2">
      <c r="T5371" s="10">
        <v>46004.75</v>
      </c>
      <c r="U5371" s="12">
        <v>485.91</v>
      </c>
    </row>
    <row r="5372" spans="20:21" x14ac:dyDescent="0.2">
      <c r="T5372" s="10">
        <v>46004.75</v>
      </c>
      <c r="U5372" s="12">
        <v>484.9</v>
      </c>
    </row>
    <row r="5373" spans="20:21" x14ac:dyDescent="0.2">
      <c r="T5373" s="10">
        <v>46004.75</v>
      </c>
      <c r="U5373" s="12">
        <v>194.64</v>
      </c>
    </row>
    <row r="5374" spans="20:21" x14ac:dyDescent="0.2">
      <c r="T5374" s="10">
        <v>46004.75</v>
      </c>
      <c r="U5374" s="12">
        <v>438.02</v>
      </c>
    </row>
    <row r="5375" spans="20:21" x14ac:dyDescent="0.2">
      <c r="T5375" s="10">
        <v>46004.75</v>
      </c>
      <c r="U5375" s="12">
        <v>282.83999999999997</v>
      </c>
    </row>
    <row r="5376" spans="20:21" x14ac:dyDescent="0.2">
      <c r="T5376" s="10">
        <v>46004.75</v>
      </c>
      <c r="U5376" s="12">
        <v>258</v>
      </c>
    </row>
    <row r="5377" spans="20:21" x14ac:dyDescent="0.2">
      <c r="T5377" s="10">
        <v>46005.25</v>
      </c>
      <c r="U5377" s="12">
        <v>294</v>
      </c>
    </row>
    <row r="5378" spans="20:21" x14ac:dyDescent="0.2">
      <c r="T5378" s="10">
        <v>46005.25</v>
      </c>
      <c r="U5378" s="12">
        <v>394.7</v>
      </c>
    </row>
    <row r="5379" spans="20:21" x14ac:dyDescent="0.2">
      <c r="T5379" s="10">
        <v>46005.25</v>
      </c>
      <c r="U5379" s="12">
        <v>160</v>
      </c>
    </row>
    <row r="5380" spans="20:21" x14ac:dyDescent="0.2">
      <c r="T5380" s="10">
        <v>46005.25</v>
      </c>
      <c r="U5380" s="12">
        <v>228</v>
      </c>
    </row>
    <row r="5381" spans="20:21" x14ac:dyDescent="0.2">
      <c r="T5381" s="10">
        <v>46005.25</v>
      </c>
      <c r="U5381" s="12">
        <v>161</v>
      </c>
    </row>
    <row r="5382" spans="20:21" x14ac:dyDescent="0.2">
      <c r="T5382" s="10">
        <v>46005.25</v>
      </c>
      <c r="U5382" s="12">
        <v>216</v>
      </c>
    </row>
    <row r="5383" spans="20:21" x14ac:dyDescent="0.2">
      <c r="T5383" s="10">
        <v>46005.25</v>
      </c>
      <c r="U5383" s="12">
        <v>241</v>
      </c>
    </row>
    <row r="5384" spans="20:21" x14ac:dyDescent="0.2">
      <c r="T5384" s="10">
        <v>46005.25</v>
      </c>
      <c r="U5384" s="12">
        <v>280</v>
      </c>
    </row>
    <row r="5385" spans="20:21" x14ac:dyDescent="0.2">
      <c r="T5385" s="10">
        <v>46005.25</v>
      </c>
      <c r="U5385" s="12">
        <v>180</v>
      </c>
    </row>
    <row r="5386" spans="20:21" x14ac:dyDescent="0.2">
      <c r="T5386" s="10">
        <v>46005.25</v>
      </c>
      <c r="U5386" s="12">
        <v>248</v>
      </c>
    </row>
    <row r="5387" spans="20:21" x14ac:dyDescent="0.2">
      <c r="T5387" s="10">
        <v>46005.25</v>
      </c>
      <c r="U5387" s="12">
        <v>160</v>
      </c>
    </row>
    <row r="5388" spans="20:21" x14ac:dyDescent="0.2">
      <c r="T5388" s="10">
        <v>46005.25</v>
      </c>
      <c r="U5388" s="12">
        <v>178.16</v>
      </c>
    </row>
    <row r="5389" spans="20:21" x14ac:dyDescent="0.2">
      <c r="T5389" s="10">
        <v>46005.25</v>
      </c>
      <c r="U5389" s="12">
        <v>495</v>
      </c>
    </row>
    <row r="5390" spans="20:21" x14ac:dyDescent="0.2">
      <c r="T5390" s="10">
        <v>46005.25</v>
      </c>
      <c r="U5390" s="12">
        <v>180</v>
      </c>
    </row>
    <row r="5391" spans="20:21" x14ac:dyDescent="0.2">
      <c r="T5391" s="10">
        <v>46005.75</v>
      </c>
      <c r="U5391" s="12">
        <v>0</v>
      </c>
    </row>
    <row r="5392" spans="20:21" x14ac:dyDescent="0.2">
      <c r="T5392" s="10">
        <v>46005.75</v>
      </c>
      <c r="U5392" s="12">
        <v>160.47</v>
      </c>
    </row>
    <row r="5393" spans="20:21" x14ac:dyDescent="0.2">
      <c r="T5393" s="10">
        <v>46005.75</v>
      </c>
      <c r="U5393" s="12">
        <v>219.23</v>
      </c>
    </row>
    <row r="5394" spans="20:21" x14ac:dyDescent="0.2">
      <c r="T5394" s="10">
        <v>46005.75</v>
      </c>
      <c r="U5394" s="12">
        <v>192</v>
      </c>
    </row>
    <row r="5395" spans="20:21" x14ac:dyDescent="0.2">
      <c r="T5395" s="10">
        <v>46005.75</v>
      </c>
      <c r="U5395" s="12">
        <v>279</v>
      </c>
    </row>
    <row r="5396" spans="20:21" x14ac:dyDescent="0.2">
      <c r="T5396" s="10">
        <v>46005.75</v>
      </c>
      <c r="U5396" s="12">
        <v>160.47</v>
      </c>
    </row>
    <row r="5397" spans="20:21" x14ac:dyDescent="0.2">
      <c r="T5397" s="10">
        <v>46005.75</v>
      </c>
      <c r="U5397" s="12">
        <v>230</v>
      </c>
    </row>
    <row r="5398" spans="20:21" x14ac:dyDescent="0.2">
      <c r="T5398" s="10">
        <v>46005.75</v>
      </c>
      <c r="U5398" s="12">
        <v>192</v>
      </c>
    </row>
    <row r="5399" spans="20:21" x14ac:dyDescent="0.2">
      <c r="T5399" s="10">
        <v>46005.75</v>
      </c>
      <c r="U5399" s="12">
        <v>288.79000000000002</v>
      </c>
    </row>
    <row r="5400" spans="20:21" x14ac:dyDescent="0.2">
      <c r="T5400" s="10">
        <v>46005.75</v>
      </c>
      <c r="U5400" s="12">
        <v>354.42</v>
      </c>
    </row>
    <row r="5401" spans="20:21" x14ac:dyDescent="0.2">
      <c r="T5401" s="10">
        <v>46006.25</v>
      </c>
      <c r="U5401" s="12">
        <v>181</v>
      </c>
    </row>
    <row r="5402" spans="20:21" x14ac:dyDescent="0.2">
      <c r="T5402" s="10">
        <v>46006.25</v>
      </c>
      <c r="U5402" s="12">
        <v>209</v>
      </c>
    </row>
    <row r="5403" spans="20:21" x14ac:dyDescent="0.2">
      <c r="T5403" s="10">
        <v>46006.25</v>
      </c>
      <c r="U5403" s="12">
        <v>288.79000000000002</v>
      </c>
    </row>
    <row r="5404" spans="20:21" x14ac:dyDescent="0.2">
      <c r="T5404" s="10">
        <v>46006.25</v>
      </c>
      <c r="U5404" s="12">
        <v>285</v>
      </c>
    </row>
    <row r="5405" spans="20:21" x14ac:dyDescent="0.2">
      <c r="T5405" s="10">
        <v>46006.25</v>
      </c>
      <c r="U5405" s="12">
        <v>400</v>
      </c>
    </row>
    <row r="5406" spans="20:21" x14ac:dyDescent="0.2">
      <c r="T5406" s="10">
        <v>46006.25</v>
      </c>
      <c r="U5406" s="12">
        <v>249.85</v>
      </c>
    </row>
    <row r="5407" spans="20:21" x14ac:dyDescent="0.2">
      <c r="T5407" s="10">
        <v>46006.25</v>
      </c>
      <c r="U5407" s="12">
        <v>180</v>
      </c>
    </row>
    <row r="5408" spans="20:21" x14ac:dyDescent="0.2">
      <c r="T5408" s="10">
        <v>46006.25</v>
      </c>
      <c r="U5408" s="12">
        <v>384</v>
      </c>
    </row>
    <row r="5409" spans="20:21" x14ac:dyDescent="0.2">
      <c r="T5409" s="10">
        <v>46006.25</v>
      </c>
      <c r="U5409" s="12">
        <v>147</v>
      </c>
    </row>
    <row r="5410" spans="20:21" x14ac:dyDescent="0.2">
      <c r="T5410" s="10">
        <v>46006.25</v>
      </c>
      <c r="U5410" s="12">
        <v>340</v>
      </c>
    </row>
    <row r="5411" spans="20:21" x14ac:dyDescent="0.2">
      <c r="T5411" s="10">
        <v>46006.25</v>
      </c>
      <c r="U5411" s="12">
        <v>208</v>
      </c>
    </row>
    <row r="5412" spans="20:21" x14ac:dyDescent="0.2">
      <c r="T5412" s="10">
        <v>46006.25</v>
      </c>
      <c r="U5412" s="12">
        <v>208</v>
      </c>
    </row>
    <row r="5413" spans="20:21" x14ac:dyDescent="0.2">
      <c r="T5413" s="10">
        <v>46006.25</v>
      </c>
      <c r="U5413" s="12">
        <v>180</v>
      </c>
    </row>
    <row r="5414" spans="20:21" x14ac:dyDescent="0.2">
      <c r="T5414" s="10">
        <v>46006.25</v>
      </c>
      <c r="U5414" s="12">
        <v>356</v>
      </c>
    </row>
    <row r="5415" spans="20:21" x14ac:dyDescent="0.2">
      <c r="T5415" s="10">
        <v>46006.75</v>
      </c>
      <c r="U5415" s="12">
        <v>361.67</v>
      </c>
    </row>
    <row r="5416" spans="20:21" x14ac:dyDescent="0.2">
      <c r="T5416" s="10">
        <v>46006.75</v>
      </c>
      <c r="U5416" s="12">
        <v>302.22000000000003</v>
      </c>
    </row>
    <row r="5417" spans="20:21" x14ac:dyDescent="0.2">
      <c r="T5417" s="10">
        <v>46006.75</v>
      </c>
      <c r="U5417" s="12">
        <v>292.82</v>
      </c>
    </row>
    <row r="5418" spans="20:21" x14ac:dyDescent="0.2">
      <c r="T5418" s="10">
        <v>46006.75</v>
      </c>
      <c r="U5418" s="12">
        <v>258</v>
      </c>
    </row>
    <row r="5419" spans="20:21" x14ac:dyDescent="0.2">
      <c r="T5419" s="10">
        <v>46006.75</v>
      </c>
      <c r="U5419" s="12">
        <v>230</v>
      </c>
    </row>
    <row r="5420" spans="20:21" x14ac:dyDescent="0.2">
      <c r="T5420" s="10">
        <v>46006.75</v>
      </c>
      <c r="U5420" s="12">
        <v>255</v>
      </c>
    </row>
    <row r="5421" spans="20:21" x14ac:dyDescent="0.2">
      <c r="T5421" s="10">
        <v>46006.75</v>
      </c>
      <c r="U5421" s="12">
        <v>219.23</v>
      </c>
    </row>
    <row r="5422" spans="20:21" x14ac:dyDescent="0.2">
      <c r="T5422" s="10">
        <v>46006.75</v>
      </c>
      <c r="U5422" s="12">
        <v>320</v>
      </c>
    </row>
    <row r="5423" spans="20:21" x14ac:dyDescent="0.2">
      <c r="T5423" s="10">
        <v>46006.75</v>
      </c>
      <c r="U5423" s="12">
        <v>624.5</v>
      </c>
    </row>
    <row r="5424" spans="20:21" x14ac:dyDescent="0.2">
      <c r="T5424" s="10">
        <v>46006.75</v>
      </c>
      <c r="U5424" s="12">
        <v>320</v>
      </c>
    </row>
    <row r="5425" spans="20:21" x14ac:dyDescent="0.2">
      <c r="T5425" s="10">
        <v>46006.75</v>
      </c>
      <c r="U5425" s="12">
        <v>182.88</v>
      </c>
    </row>
    <row r="5426" spans="20:21" x14ac:dyDescent="0.2">
      <c r="T5426" s="10">
        <v>46006.75</v>
      </c>
      <c r="U5426" s="12">
        <v>192.51</v>
      </c>
    </row>
    <row r="5427" spans="20:21" x14ac:dyDescent="0.2">
      <c r="T5427" s="10">
        <v>46007.25</v>
      </c>
      <c r="U5427" s="12">
        <v>376</v>
      </c>
    </row>
    <row r="5428" spans="20:21" x14ac:dyDescent="0.2">
      <c r="T5428" s="10">
        <v>46007.25</v>
      </c>
      <c r="U5428" s="12">
        <v>600</v>
      </c>
    </row>
    <row r="5429" spans="20:21" x14ac:dyDescent="0.2">
      <c r="T5429" s="10">
        <v>46007.25</v>
      </c>
      <c r="U5429" s="12">
        <v>227</v>
      </c>
    </row>
    <row r="5430" spans="20:21" x14ac:dyDescent="0.2">
      <c r="T5430" s="10">
        <v>46007.25</v>
      </c>
      <c r="U5430" s="12">
        <v>277</v>
      </c>
    </row>
    <row r="5431" spans="20:21" x14ac:dyDescent="0.2">
      <c r="T5431" s="10">
        <v>46007.25</v>
      </c>
      <c r="U5431" s="12">
        <v>233</v>
      </c>
    </row>
    <row r="5432" spans="20:21" x14ac:dyDescent="0.2">
      <c r="T5432" s="10">
        <v>46007.25</v>
      </c>
      <c r="U5432" s="12">
        <v>384</v>
      </c>
    </row>
    <row r="5433" spans="20:21" x14ac:dyDescent="0.2">
      <c r="T5433" s="10">
        <v>46007.25</v>
      </c>
      <c r="U5433" s="12">
        <v>230</v>
      </c>
    </row>
    <row r="5434" spans="20:21" x14ac:dyDescent="0.2">
      <c r="T5434" s="10">
        <v>46007.25</v>
      </c>
      <c r="U5434" s="12">
        <v>160.47</v>
      </c>
    </row>
    <row r="5435" spans="20:21" x14ac:dyDescent="0.2">
      <c r="T5435" s="10">
        <v>46007.25</v>
      </c>
      <c r="U5435" s="12">
        <v>160</v>
      </c>
    </row>
    <row r="5436" spans="20:21" x14ac:dyDescent="0.2">
      <c r="T5436" s="10">
        <v>46007.25</v>
      </c>
      <c r="U5436" s="12">
        <v>342</v>
      </c>
    </row>
    <row r="5437" spans="20:21" x14ac:dyDescent="0.2">
      <c r="T5437" s="10">
        <v>46007.75</v>
      </c>
      <c r="U5437" s="12">
        <v>255</v>
      </c>
    </row>
    <row r="5438" spans="20:21" x14ac:dyDescent="0.2">
      <c r="T5438" s="10">
        <v>46007.75</v>
      </c>
      <c r="U5438" s="12">
        <v>233.85</v>
      </c>
    </row>
    <row r="5439" spans="20:21" x14ac:dyDescent="0.2">
      <c r="T5439" s="10">
        <v>46007.75</v>
      </c>
      <c r="U5439" s="12">
        <v>300</v>
      </c>
    </row>
    <row r="5440" spans="20:21" x14ac:dyDescent="0.2">
      <c r="T5440" s="10">
        <v>46007.75</v>
      </c>
      <c r="U5440" s="12">
        <v>408</v>
      </c>
    </row>
    <row r="5441" spans="20:21" x14ac:dyDescent="0.2">
      <c r="T5441" s="10">
        <v>46007.75</v>
      </c>
      <c r="U5441" s="12">
        <v>160.47</v>
      </c>
    </row>
    <row r="5442" spans="20:21" x14ac:dyDescent="0.2">
      <c r="T5442" s="10">
        <v>46007.75</v>
      </c>
      <c r="U5442" s="12">
        <v>300</v>
      </c>
    </row>
    <row r="5443" spans="20:21" x14ac:dyDescent="0.2">
      <c r="T5443" s="10">
        <v>46007.75</v>
      </c>
      <c r="U5443" s="12">
        <v>314.23</v>
      </c>
    </row>
    <row r="5444" spans="20:21" x14ac:dyDescent="0.2">
      <c r="T5444" s="10">
        <v>46007.75</v>
      </c>
      <c r="U5444" s="12">
        <v>315</v>
      </c>
    </row>
    <row r="5445" spans="20:21" x14ac:dyDescent="0.2">
      <c r="T5445" s="10">
        <v>46007.75</v>
      </c>
      <c r="U5445" s="12">
        <v>230</v>
      </c>
    </row>
    <row r="5446" spans="20:21" x14ac:dyDescent="0.2">
      <c r="T5446" s="10">
        <v>46007.75</v>
      </c>
      <c r="U5446" s="12">
        <v>180</v>
      </c>
    </row>
    <row r="5447" spans="20:21" x14ac:dyDescent="0.2">
      <c r="T5447" s="10">
        <v>46007.75</v>
      </c>
      <c r="U5447" s="12">
        <v>258</v>
      </c>
    </row>
    <row r="5448" spans="20:21" x14ac:dyDescent="0.2">
      <c r="T5448" s="10">
        <v>46007.75</v>
      </c>
      <c r="U5448" s="12">
        <v>323.95</v>
      </c>
    </row>
    <row r="5449" spans="20:21" x14ac:dyDescent="0.2">
      <c r="T5449" s="10">
        <v>46007.75</v>
      </c>
      <c r="U5449" s="12">
        <v>303.27</v>
      </c>
    </row>
    <row r="5450" spans="20:21" x14ac:dyDescent="0.2">
      <c r="T5450" s="10">
        <v>46007.75</v>
      </c>
      <c r="U5450" s="12">
        <v>300</v>
      </c>
    </row>
    <row r="5451" spans="20:21" x14ac:dyDescent="0.2">
      <c r="T5451" s="10">
        <v>46007.75</v>
      </c>
      <c r="U5451" s="12">
        <v>160.26</v>
      </c>
    </row>
    <row r="5452" spans="20:21" x14ac:dyDescent="0.2">
      <c r="T5452" s="10">
        <v>46008.25</v>
      </c>
      <c r="U5452" s="12">
        <v>375</v>
      </c>
    </row>
    <row r="5453" spans="20:21" x14ac:dyDescent="0.2">
      <c r="T5453" s="10">
        <v>46008.25</v>
      </c>
      <c r="U5453" s="12">
        <v>228</v>
      </c>
    </row>
    <row r="5454" spans="20:21" x14ac:dyDescent="0.2">
      <c r="T5454" s="10">
        <v>46008.25</v>
      </c>
      <c r="U5454" s="12">
        <v>134</v>
      </c>
    </row>
    <row r="5455" spans="20:21" x14ac:dyDescent="0.2">
      <c r="T5455" s="10">
        <v>46008.25</v>
      </c>
      <c r="U5455" s="12">
        <v>386</v>
      </c>
    </row>
    <row r="5456" spans="20:21" x14ac:dyDescent="0.2">
      <c r="T5456" s="10">
        <v>46008.25</v>
      </c>
      <c r="U5456" s="12">
        <v>320</v>
      </c>
    </row>
    <row r="5457" spans="20:21" x14ac:dyDescent="0.2">
      <c r="T5457" s="10">
        <v>46008.25</v>
      </c>
      <c r="U5457" s="12">
        <v>475</v>
      </c>
    </row>
    <row r="5458" spans="20:21" x14ac:dyDescent="0.2">
      <c r="T5458" s="10">
        <v>46008.25</v>
      </c>
      <c r="U5458" s="12">
        <v>209</v>
      </c>
    </row>
    <row r="5459" spans="20:21" x14ac:dyDescent="0.2">
      <c r="T5459" s="10">
        <v>46008.75</v>
      </c>
      <c r="U5459" s="12">
        <v>168.33</v>
      </c>
    </row>
    <row r="5460" spans="20:21" x14ac:dyDescent="0.2">
      <c r="T5460" s="10">
        <v>46008.75</v>
      </c>
      <c r="U5460" s="12">
        <v>350.77</v>
      </c>
    </row>
    <row r="5461" spans="20:21" x14ac:dyDescent="0.2">
      <c r="T5461" s="10">
        <v>46008.75</v>
      </c>
      <c r="U5461" s="12">
        <v>524.95000000000005</v>
      </c>
    </row>
    <row r="5462" spans="20:21" x14ac:dyDescent="0.2">
      <c r="T5462" s="10">
        <v>46008.75</v>
      </c>
      <c r="U5462" s="12">
        <v>162.66</v>
      </c>
    </row>
    <row r="5463" spans="20:21" x14ac:dyDescent="0.2">
      <c r="T5463" s="10">
        <v>46008.75</v>
      </c>
      <c r="U5463" s="12">
        <v>230</v>
      </c>
    </row>
    <row r="5464" spans="20:21" x14ac:dyDescent="0.2">
      <c r="T5464" s="10">
        <v>46008.75</v>
      </c>
      <c r="U5464" s="12">
        <v>209.2</v>
      </c>
    </row>
    <row r="5465" spans="20:21" x14ac:dyDescent="0.2">
      <c r="T5465" s="10">
        <v>46008.75</v>
      </c>
      <c r="U5465" s="12">
        <v>230</v>
      </c>
    </row>
    <row r="5466" spans="20:21" x14ac:dyDescent="0.2">
      <c r="T5466" s="10">
        <v>46008.75</v>
      </c>
      <c r="U5466" s="12">
        <v>192</v>
      </c>
    </row>
    <row r="5467" spans="20:21" x14ac:dyDescent="0.2">
      <c r="T5467" s="10">
        <v>46008.75</v>
      </c>
      <c r="U5467" s="12">
        <v>180</v>
      </c>
    </row>
    <row r="5468" spans="20:21" x14ac:dyDescent="0.2">
      <c r="T5468" s="10">
        <v>46008.75</v>
      </c>
      <c r="U5468" s="12">
        <v>192</v>
      </c>
    </row>
    <row r="5469" spans="20:21" x14ac:dyDescent="0.2">
      <c r="T5469" s="10">
        <v>46008.75</v>
      </c>
      <c r="U5469" s="12">
        <v>344.14</v>
      </c>
    </row>
    <row r="5470" spans="20:21" x14ac:dyDescent="0.2">
      <c r="T5470" s="10">
        <v>46008.75</v>
      </c>
      <c r="U5470" s="12">
        <v>314.3</v>
      </c>
    </row>
    <row r="5471" spans="20:21" x14ac:dyDescent="0.2">
      <c r="T5471" s="10">
        <v>46009.25</v>
      </c>
      <c r="U5471" s="12">
        <v>399.5</v>
      </c>
    </row>
    <row r="5472" spans="20:21" x14ac:dyDescent="0.2">
      <c r="T5472" s="10">
        <v>46009.25</v>
      </c>
      <c r="U5472" s="12">
        <v>192.51</v>
      </c>
    </row>
    <row r="5473" spans="20:21" x14ac:dyDescent="0.2">
      <c r="T5473" s="10">
        <v>46009.25</v>
      </c>
      <c r="U5473" s="12">
        <v>230</v>
      </c>
    </row>
    <row r="5474" spans="20:21" x14ac:dyDescent="0.2">
      <c r="T5474" s="10">
        <v>46009.25</v>
      </c>
      <c r="U5474" s="12">
        <v>483</v>
      </c>
    </row>
    <row r="5475" spans="20:21" x14ac:dyDescent="0.2">
      <c r="T5475" s="10">
        <v>46009.25</v>
      </c>
      <c r="U5475" s="12">
        <v>294.95</v>
      </c>
    </row>
    <row r="5476" spans="20:21" x14ac:dyDescent="0.2">
      <c r="T5476" s="10">
        <v>46009.25</v>
      </c>
      <c r="U5476" s="12">
        <v>454.95</v>
      </c>
    </row>
    <row r="5477" spans="20:21" x14ac:dyDescent="0.2">
      <c r="T5477" s="10">
        <v>46009.25</v>
      </c>
      <c r="U5477" s="12">
        <v>454.95</v>
      </c>
    </row>
    <row r="5478" spans="20:21" x14ac:dyDescent="0.2">
      <c r="T5478" s="10">
        <v>46009.25</v>
      </c>
      <c r="U5478" s="12">
        <v>309</v>
      </c>
    </row>
    <row r="5479" spans="20:21" x14ac:dyDescent="0.2">
      <c r="T5479" s="10">
        <v>46009.25</v>
      </c>
      <c r="U5479" s="12">
        <v>284</v>
      </c>
    </row>
    <row r="5480" spans="20:21" x14ac:dyDescent="0.2">
      <c r="T5480" s="10">
        <v>46009.25</v>
      </c>
      <c r="U5480" s="12">
        <v>314</v>
      </c>
    </row>
    <row r="5481" spans="20:21" x14ac:dyDescent="0.2">
      <c r="T5481" s="10">
        <v>46009.25</v>
      </c>
      <c r="U5481" s="12">
        <v>192</v>
      </c>
    </row>
    <row r="5482" spans="20:21" x14ac:dyDescent="0.2">
      <c r="T5482" s="10">
        <v>46009.25</v>
      </c>
      <c r="U5482" s="12">
        <v>183</v>
      </c>
    </row>
    <row r="5483" spans="20:21" x14ac:dyDescent="0.2">
      <c r="T5483" s="10">
        <v>46009.25</v>
      </c>
      <c r="U5483" s="12">
        <v>161</v>
      </c>
    </row>
    <row r="5484" spans="20:21" x14ac:dyDescent="0.2">
      <c r="T5484" s="10">
        <v>46009.25</v>
      </c>
      <c r="U5484" s="12">
        <v>264</v>
      </c>
    </row>
    <row r="5485" spans="20:21" x14ac:dyDescent="0.2">
      <c r="T5485" s="10">
        <v>46009.75</v>
      </c>
      <c r="U5485" s="12">
        <v>204.59</v>
      </c>
    </row>
    <row r="5486" spans="20:21" x14ac:dyDescent="0.2">
      <c r="T5486" s="10">
        <v>46009.75</v>
      </c>
      <c r="U5486" s="12">
        <v>233.85</v>
      </c>
    </row>
    <row r="5487" spans="20:21" x14ac:dyDescent="0.2">
      <c r="T5487" s="10">
        <v>46009.75</v>
      </c>
      <c r="U5487" s="12">
        <v>380</v>
      </c>
    </row>
    <row r="5488" spans="20:21" x14ac:dyDescent="0.2">
      <c r="T5488" s="10">
        <v>46009.75</v>
      </c>
      <c r="U5488" s="12">
        <v>559.94000000000005</v>
      </c>
    </row>
    <row r="5489" spans="20:21" x14ac:dyDescent="0.2">
      <c r="T5489" s="10">
        <v>46009.75</v>
      </c>
      <c r="U5489" s="12">
        <v>160.47</v>
      </c>
    </row>
    <row r="5490" spans="20:21" x14ac:dyDescent="0.2">
      <c r="T5490" s="10">
        <v>46009.75</v>
      </c>
      <c r="U5490" s="12">
        <v>263.73</v>
      </c>
    </row>
    <row r="5491" spans="20:21" x14ac:dyDescent="0.2">
      <c r="T5491" s="10">
        <v>46009.75</v>
      </c>
      <c r="U5491" s="12">
        <v>192</v>
      </c>
    </row>
    <row r="5492" spans="20:21" x14ac:dyDescent="0.2">
      <c r="T5492" s="10">
        <v>46009.75</v>
      </c>
      <c r="U5492" s="12">
        <v>230</v>
      </c>
    </row>
    <row r="5493" spans="20:21" x14ac:dyDescent="0.2">
      <c r="T5493" s="10">
        <v>46009.75</v>
      </c>
      <c r="U5493" s="12">
        <v>160.47</v>
      </c>
    </row>
    <row r="5494" spans="20:21" x14ac:dyDescent="0.2">
      <c r="T5494" s="10">
        <v>46009.75</v>
      </c>
      <c r="U5494" s="12">
        <v>160.47</v>
      </c>
    </row>
    <row r="5495" spans="20:21" x14ac:dyDescent="0.2">
      <c r="T5495" s="10">
        <v>46009.75</v>
      </c>
      <c r="U5495" s="12">
        <v>160.47</v>
      </c>
    </row>
    <row r="5496" spans="20:21" x14ac:dyDescent="0.2">
      <c r="T5496" s="10">
        <v>46009.75</v>
      </c>
      <c r="U5496" s="12">
        <v>211.92</v>
      </c>
    </row>
    <row r="5497" spans="20:21" x14ac:dyDescent="0.2">
      <c r="T5497" s="10">
        <v>46009.75</v>
      </c>
      <c r="U5497" s="12">
        <v>180</v>
      </c>
    </row>
    <row r="5498" spans="20:21" x14ac:dyDescent="0.2">
      <c r="T5498" s="10">
        <v>46009.75</v>
      </c>
      <c r="U5498" s="12">
        <v>273</v>
      </c>
    </row>
    <row r="5499" spans="20:21" x14ac:dyDescent="0.2">
      <c r="T5499" s="10">
        <v>46009.75</v>
      </c>
      <c r="U5499" s="12">
        <v>153.47</v>
      </c>
    </row>
    <row r="5500" spans="20:21" x14ac:dyDescent="0.2">
      <c r="T5500" s="10">
        <v>46009.75</v>
      </c>
      <c r="U5500" s="12">
        <v>288.60000000000002</v>
      </c>
    </row>
    <row r="5501" spans="20:21" x14ac:dyDescent="0.2">
      <c r="T5501" s="10">
        <v>46009.75</v>
      </c>
      <c r="U5501" s="12">
        <v>205.15</v>
      </c>
    </row>
    <row r="5502" spans="20:21" x14ac:dyDescent="0.2">
      <c r="T5502" s="10">
        <v>46009.75</v>
      </c>
      <c r="U5502" s="12">
        <v>186.02</v>
      </c>
    </row>
    <row r="5503" spans="20:21" x14ac:dyDescent="0.2">
      <c r="T5503" s="10">
        <v>46009.75</v>
      </c>
      <c r="U5503" s="12">
        <v>230</v>
      </c>
    </row>
    <row r="5504" spans="20:21" x14ac:dyDescent="0.2">
      <c r="T5504" s="10">
        <v>46009.75</v>
      </c>
      <c r="U5504" s="12">
        <v>144.30000000000001</v>
      </c>
    </row>
    <row r="5505" spans="20:21" x14ac:dyDescent="0.2">
      <c r="T5505" s="10">
        <v>46010.25</v>
      </c>
      <c r="U5505" s="12">
        <v>182.66</v>
      </c>
    </row>
    <row r="5506" spans="20:21" x14ac:dyDescent="0.2">
      <c r="T5506" s="10">
        <v>46010.25</v>
      </c>
      <c r="U5506" s="12">
        <v>409.95</v>
      </c>
    </row>
    <row r="5507" spans="20:21" x14ac:dyDescent="0.2">
      <c r="T5507" s="10">
        <v>46010.25</v>
      </c>
      <c r="U5507" s="12">
        <v>288.79000000000002</v>
      </c>
    </row>
    <row r="5508" spans="20:21" x14ac:dyDescent="0.2">
      <c r="T5508" s="10">
        <v>46010.25</v>
      </c>
      <c r="U5508" s="12">
        <v>238.73</v>
      </c>
    </row>
    <row r="5509" spans="20:21" x14ac:dyDescent="0.2">
      <c r="T5509" s="10">
        <v>46010.25</v>
      </c>
      <c r="U5509" s="12">
        <v>249</v>
      </c>
    </row>
    <row r="5510" spans="20:21" x14ac:dyDescent="0.2">
      <c r="T5510" s="10">
        <v>46010.25</v>
      </c>
      <c r="U5510" s="12">
        <v>161</v>
      </c>
    </row>
    <row r="5511" spans="20:21" x14ac:dyDescent="0.2">
      <c r="T5511" s="10">
        <v>46010.25</v>
      </c>
      <c r="U5511" s="12">
        <v>435</v>
      </c>
    </row>
    <row r="5512" spans="20:21" x14ac:dyDescent="0.2">
      <c r="T5512" s="10">
        <v>46010.25</v>
      </c>
      <c r="U5512" s="12">
        <v>300</v>
      </c>
    </row>
    <row r="5513" spans="20:21" x14ac:dyDescent="0.2">
      <c r="T5513" s="10">
        <v>46010.25</v>
      </c>
      <c r="U5513" s="12">
        <v>300</v>
      </c>
    </row>
    <row r="5514" spans="20:21" x14ac:dyDescent="0.2">
      <c r="T5514" s="10">
        <v>46010.75</v>
      </c>
      <c r="U5514" s="12">
        <v>258</v>
      </c>
    </row>
    <row r="5515" spans="20:21" x14ac:dyDescent="0.2">
      <c r="T5515" s="10">
        <v>46010.75</v>
      </c>
      <c r="U5515" s="12">
        <v>474.9</v>
      </c>
    </row>
    <row r="5516" spans="20:21" x14ac:dyDescent="0.2">
      <c r="T5516" s="10">
        <v>46010.75</v>
      </c>
      <c r="U5516" s="12">
        <v>160.47</v>
      </c>
    </row>
    <row r="5517" spans="20:21" x14ac:dyDescent="0.2">
      <c r="T5517" s="10">
        <v>46010.75</v>
      </c>
      <c r="U5517" s="12">
        <v>283.33</v>
      </c>
    </row>
    <row r="5518" spans="20:21" x14ac:dyDescent="0.2">
      <c r="T5518" s="10">
        <v>46010.75</v>
      </c>
      <c r="U5518" s="12">
        <v>226.54</v>
      </c>
    </row>
    <row r="5519" spans="20:21" x14ac:dyDescent="0.2">
      <c r="T5519" s="10">
        <v>46010.75</v>
      </c>
      <c r="U5519" s="12">
        <v>392.48</v>
      </c>
    </row>
    <row r="5520" spans="20:21" x14ac:dyDescent="0.2">
      <c r="T5520" s="10">
        <v>46010.75</v>
      </c>
      <c r="U5520" s="12">
        <v>180</v>
      </c>
    </row>
    <row r="5521" spans="20:21" x14ac:dyDescent="0.2">
      <c r="T5521" s="10">
        <v>46010.75</v>
      </c>
      <c r="U5521" s="12">
        <v>230</v>
      </c>
    </row>
    <row r="5522" spans="20:21" x14ac:dyDescent="0.2">
      <c r="T5522" s="10">
        <v>46010.75</v>
      </c>
      <c r="U5522" s="12">
        <v>180</v>
      </c>
    </row>
    <row r="5523" spans="20:21" x14ac:dyDescent="0.2">
      <c r="T5523" s="10">
        <v>46010.75</v>
      </c>
      <c r="U5523" s="12">
        <v>395.31</v>
      </c>
    </row>
    <row r="5524" spans="20:21" x14ac:dyDescent="0.2">
      <c r="T5524" s="10">
        <v>46010.75</v>
      </c>
      <c r="U5524" s="12">
        <v>300</v>
      </c>
    </row>
    <row r="5525" spans="20:21" x14ac:dyDescent="0.2">
      <c r="T5525" s="10">
        <v>46010.75</v>
      </c>
      <c r="U5525" s="12">
        <v>160.47</v>
      </c>
    </row>
    <row r="5526" spans="20:21" x14ac:dyDescent="0.2">
      <c r="T5526" s="10">
        <v>46011.25</v>
      </c>
      <c r="U5526" s="12">
        <v>280</v>
      </c>
    </row>
    <row r="5527" spans="20:21" x14ac:dyDescent="0.2">
      <c r="T5527" s="10">
        <v>46011.25</v>
      </c>
      <c r="U5527" s="12">
        <v>234</v>
      </c>
    </row>
    <row r="5528" spans="20:21" x14ac:dyDescent="0.2">
      <c r="T5528" s="10">
        <v>46011.25</v>
      </c>
      <c r="U5528" s="12">
        <v>160</v>
      </c>
    </row>
    <row r="5529" spans="20:21" x14ac:dyDescent="0.2">
      <c r="T5529" s="10">
        <v>46011.25</v>
      </c>
      <c r="U5529" s="12">
        <v>160</v>
      </c>
    </row>
    <row r="5530" spans="20:21" x14ac:dyDescent="0.2">
      <c r="T5530" s="10">
        <v>46011.25</v>
      </c>
      <c r="U5530" s="12">
        <v>288.79000000000002</v>
      </c>
    </row>
    <row r="5531" spans="20:21" x14ac:dyDescent="0.2">
      <c r="T5531" s="10">
        <v>46011.25</v>
      </c>
      <c r="U5531" s="12">
        <v>180</v>
      </c>
    </row>
    <row r="5532" spans="20:21" x14ac:dyDescent="0.2">
      <c r="T5532" s="10">
        <v>46011.25</v>
      </c>
      <c r="U5532" s="12">
        <v>518</v>
      </c>
    </row>
    <row r="5533" spans="20:21" x14ac:dyDescent="0.2">
      <c r="T5533" s="10">
        <v>46011.25</v>
      </c>
      <c r="U5533" s="12">
        <v>160.47</v>
      </c>
    </row>
    <row r="5534" spans="20:21" x14ac:dyDescent="0.2">
      <c r="T5534" s="10">
        <v>46011.25</v>
      </c>
      <c r="U5534" s="12">
        <v>254.08</v>
      </c>
    </row>
    <row r="5535" spans="20:21" x14ac:dyDescent="0.2">
      <c r="T5535" s="10">
        <v>46011.25</v>
      </c>
      <c r="U5535" s="12">
        <v>1249</v>
      </c>
    </row>
    <row r="5536" spans="20:21" x14ac:dyDescent="0.2">
      <c r="T5536" s="10">
        <v>46011.25</v>
      </c>
      <c r="U5536" s="12">
        <v>230</v>
      </c>
    </row>
    <row r="5537" spans="20:21" x14ac:dyDescent="0.2">
      <c r="T5537" s="10">
        <v>46011.25</v>
      </c>
      <c r="U5537" s="12">
        <v>394.7</v>
      </c>
    </row>
    <row r="5538" spans="20:21" x14ac:dyDescent="0.2">
      <c r="T5538" s="10">
        <v>46011.25</v>
      </c>
      <c r="U5538" s="12">
        <v>370</v>
      </c>
    </row>
    <row r="5539" spans="20:21" x14ac:dyDescent="0.2">
      <c r="T5539" s="10">
        <v>46011.25</v>
      </c>
      <c r="U5539" s="12">
        <v>219.23</v>
      </c>
    </row>
    <row r="5540" spans="20:21" x14ac:dyDescent="0.2">
      <c r="T5540" s="10">
        <v>46011.25</v>
      </c>
      <c r="U5540" s="12">
        <v>578</v>
      </c>
    </row>
    <row r="5541" spans="20:21" x14ac:dyDescent="0.2">
      <c r="T5541" s="10">
        <v>46011.25</v>
      </c>
      <c r="U5541" s="12">
        <v>600</v>
      </c>
    </row>
    <row r="5542" spans="20:21" x14ac:dyDescent="0.2">
      <c r="T5542" s="10">
        <v>46011.25</v>
      </c>
      <c r="U5542" s="12">
        <v>205</v>
      </c>
    </row>
    <row r="5543" spans="20:21" x14ac:dyDescent="0.2">
      <c r="T5543" s="10">
        <v>46011.25</v>
      </c>
      <c r="U5543" s="12">
        <v>297</v>
      </c>
    </row>
    <row r="5544" spans="20:21" x14ac:dyDescent="0.2">
      <c r="T5544" s="10">
        <v>46011.25</v>
      </c>
      <c r="U5544" s="12">
        <v>227</v>
      </c>
    </row>
    <row r="5545" spans="20:21" x14ac:dyDescent="0.2">
      <c r="T5545" s="10">
        <v>46011.25</v>
      </c>
      <c r="U5545" s="12">
        <v>227</v>
      </c>
    </row>
    <row r="5546" spans="20:21" x14ac:dyDescent="0.2">
      <c r="T5546" s="10">
        <v>46011.25</v>
      </c>
      <c r="U5546" s="12">
        <v>192</v>
      </c>
    </row>
    <row r="5547" spans="20:21" x14ac:dyDescent="0.2">
      <c r="T5547" s="10">
        <v>46011.25</v>
      </c>
      <c r="U5547" s="12">
        <v>250</v>
      </c>
    </row>
    <row r="5548" spans="20:21" x14ac:dyDescent="0.2">
      <c r="T5548" s="10">
        <v>46011.25</v>
      </c>
      <c r="U5548" s="12">
        <v>250</v>
      </c>
    </row>
    <row r="5549" spans="20:21" x14ac:dyDescent="0.2">
      <c r="T5549" s="10">
        <v>46011.75</v>
      </c>
      <c r="U5549" s="12">
        <v>320</v>
      </c>
    </row>
    <row r="5550" spans="20:21" x14ac:dyDescent="0.2">
      <c r="T5550" s="10">
        <v>46011.75</v>
      </c>
      <c r="U5550" s="12">
        <v>221.98</v>
      </c>
    </row>
    <row r="5551" spans="20:21" x14ac:dyDescent="0.2">
      <c r="T5551" s="10">
        <v>46011.75</v>
      </c>
      <c r="U5551" s="12">
        <v>219.23</v>
      </c>
    </row>
    <row r="5552" spans="20:21" x14ac:dyDescent="0.2">
      <c r="T5552" s="10">
        <v>46011.75</v>
      </c>
      <c r="U5552" s="12">
        <v>320</v>
      </c>
    </row>
    <row r="5553" spans="20:21" x14ac:dyDescent="0.2">
      <c r="T5553" s="10">
        <v>46011.75</v>
      </c>
      <c r="U5553" s="12">
        <v>300</v>
      </c>
    </row>
    <row r="5554" spans="20:21" x14ac:dyDescent="0.2">
      <c r="T5554" s="10">
        <v>46011.75</v>
      </c>
      <c r="U5554" s="12">
        <v>283.33</v>
      </c>
    </row>
    <row r="5555" spans="20:21" x14ac:dyDescent="0.2">
      <c r="T5555" s="10">
        <v>46011.75</v>
      </c>
      <c r="U5555" s="12">
        <v>273</v>
      </c>
    </row>
    <row r="5556" spans="20:21" x14ac:dyDescent="0.2">
      <c r="T5556" s="10">
        <v>46011.75</v>
      </c>
      <c r="U5556" s="12">
        <v>291</v>
      </c>
    </row>
    <row r="5557" spans="20:21" x14ac:dyDescent="0.2">
      <c r="T5557" s="10">
        <v>46011.75</v>
      </c>
      <c r="U5557" s="12">
        <v>160.47</v>
      </c>
    </row>
    <row r="5558" spans="20:21" x14ac:dyDescent="0.2">
      <c r="T5558" s="10">
        <v>46011.75</v>
      </c>
      <c r="U5558" s="12">
        <v>134.4</v>
      </c>
    </row>
    <row r="5559" spans="20:21" x14ac:dyDescent="0.2">
      <c r="T5559" s="10">
        <v>46011.75</v>
      </c>
      <c r="U5559" s="12">
        <v>180</v>
      </c>
    </row>
    <row r="5560" spans="20:21" x14ac:dyDescent="0.2">
      <c r="T5560" s="10">
        <v>46011.75</v>
      </c>
      <c r="U5560" s="12">
        <v>171.16</v>
      </c>
    </row>
    <row r="5561" spans="20:21" x14ac:dyDescent="0.2">
      <c r="T5561" s="10">
        <v>46011.75</v>
      </c>
      <c r="U5561" s="12">
        <v>485.91</v>
      </c>
    </row>
    <row r="5562" spans="20:21" x14ac:dyDescent="0.2">
      <c r="T5562" s="10">
        <v>46011.75</v>
      </c>
      <c r="U5562" s="12">
        <v>484.9</v>
      </c>
    </row>
    <row r="5563" spans="20:21" x14ac:dyDescent="0.2">
      <c r="T5563" s="10">
        <v>46011.75</v>
      </c>
      <c r="U5563" s="12">
        <v>194.64</v>
      </c>
    </row>
    <row r="5564" spans="20:21" x14ac:dyDescent="0.2">
      <c r="T5564" s="10">
        <v>46011.75</v>
      </c>
      <c r="U5564" s="12">
        <v>438.02</v>
      </c>
    </row>
    <row r="5565" spans="20:21" x14ac:dyDescent="0.2">
      <c r="T5565" s="10">
        <v>46011.75</v>
      </c>
      <c r="U5565" s="12">
        <v>282.83999999999997</v>
      </c>
    </row>
    <row r="5566" spans="20:21" x14ac:dyDescent="0.2">
      <c r="T5566" s="10">
        <v>46011.75</v>
      </c>
      <c r="U5566" s="12">
        <v>258</v>
      </c>
    </row>
    <row r="5567" spans="20:21" x14ac:dyDescent="0.2">
      <c r="T5567" s="10">
        <v>46012.25</v>
      </c>
      <c r="U5567" s="12">
        <v>309</v>
      </c>
    </row>
    <row r="5568" spans="20:21" x14ac:dyDescent="0.2">
      <c r="T5568" s="10">
        <v>46012.25</v>
      </c>
      <c r="U5568" s="12">
        <v>294</v>
      </c>
    </row>
    <row r="5569" spans="20:21" x14ac:dyDescent="0.2">
      <c r="T5569" s="10">
        <v>46012.25</v>
      </c>
      <c r="U5569" s="12">
        <v>314</v>
      </c>
    </row>
    <row r="5570" spans="20:21" x14ac:dyDescent="0.2">
      <c r="T5570" s="10">
        <v>46012.25</v>
      </c>
      <c r="U5570" s="12">
        <v>285</v>
      </c>
    </row>
    <row r="5571" spans="20:21" x14ac:dyDescent="0.2">
      <c r="T5571" s="10">
        <v>46012.25</v>
      </c>
      <c r="U5571" s="12">
        <v>690</v>
      </c>
    </row>
    <row r="5572" spans="20:21" x14ac:dyDescent="0.2">
      <c r="T5572" s="10">
        <v>46012.25</v>
      </c>
      <c r="U5572" s="12">
        <v>228</v>
      </c>
    </row>
    <row r="5573" spans="20:21" x14ac:dyDescent="0.2">
      <c r="T5573" s="10">
        <v>46012.25</v>
      </c>
      <c r="U5573" s="12">
        <v>161</v>
      </c>
    </row>
    <row r="5574" spans="20:21" x14ac:dyDescent="0.2">
      <c r="T5574" s="10">
        <v>46012.25</v>
      </c>
      <c r="U5574" s="12">
        <v>216</v>
      </c>
    </row>
    <row r="5575" spans="20:21" x14ac:dyDescent="0.2">
      <c r="T5575" s="10">
        <v>46012.25</v>
      </c>
      <c r="U5575" s="12">
        <v>241</v>
      </c>
    </row>
    <row r="5576" spans="20:21" x14ac:dyDescent="0.2">
      <c r="T5576" s="10">
        <v>46012.25</v>
      </c>
      <c r="U5576" s="12">
        <v>280</v>
      </c>
    </row>
    <row r="5577" spans="20:21" x14ac:dyDescent="0.2">
      <c r="T5577" s="10">
        <v>46012.25</v>
      </c>
      <c r="U5577" s="12">
        <v>180</v>
      </c>
    </row>
    <row r="5578" spans="20:21" x14ac:dyDescent="0.2">
      <c r="T5578" s="10">
        <v>46012.25</v>
      </c>
      <c r="U5578" s="12">
        <v>279.89999999999998</v>
      </c>
    </row>
    <row r="5579" spans="20:21" x14ac:dyDescent="0.2">
      <c r="T5579" s="10">
        <v>46012.25</v>
      </c>
      <c r="U5579" s="12">
        <v>147</v>
      </c>
    </row>
    <row r="5580" spans="20:21" x14ac:dyDescent="0.2">
      <c r="T5580" s="10">
        <v>46012.25</v>
      </c>
      <c r="U5580" s="12">
        <v>178.16</v>
      </c>
    </row>
    <row r="5581" spans="20:21" x14ac:dyDescent="0.2">
      <c r="T5581" s="10">
        <v>46012.25</v>
      </c>
      <c r="U5581" s="12">
        <v>495</v>
      </c>
    </row>
    <row r="5582" spans="20:21" x14ac:dyDescent="0.2">
      <c r="T5582" s="10">
        <v>46012.25</v>
      </c>
      <c r="U5582" s="12">
        <v>219</v>
      </c>
    </row>
    <row r="5583" spans="20:21" x14ac:dyDescent="0.2">
      <c r="T5583" s="10">
        <v>46012.25</v>
      </c>
      <c r="U5583" s="12">
        <v>230</v>
      </c>
    </row>
    <row r="5584" spans="20:21" x14ac:dyDescent="0.2">
      <c r="T5584" s="10">
        <v>46012.75</v>
      </c>
      <c r="U5584" s="12">
        <v>676.86</v>
      </c>
    </row>
    <row r="5585" spans="20:21" x14ac:dyDescent="0.2">
      <c r="T5585" s="10">
        <v>46012.75</v>
      </c>
      <c r="U5585" s="12">
        <v>160.47</v>
      </c>
    </row>
    <row r="5586" spans="20:21" x14ac:dyDescent="0.2">
      <c r="T5586" s="10">
        <v>46012.75</v>
      </c>
      <c r="U5586" s="12">
        <v>219.23</v>
      </c>
    </row>
    <row r="5587" spans="20:21" x14ac:dyDescent="0.2">
      <c r="T5587" s="10">
        <v>46012.75</v>
      </c>
      <c r="U5587" s="12">
        <v>192</v>
      </c>
    </row>
    <row r="5588" spans="20:21" x14ac:dyDescent="0.2">
      <c r="T5588" s="10">
        <v>46012.75</v>
      </c>
      <c r="U5588" s="12">
        <v>279</v>
      </c>
    </row>
    <row r="5589" spans="20:21" x14ac:dyDescent="0.2">
      <c r="T5589" s="10">
        <v>46012.75</v>
      </c>
      <c r="U5589" s="12">
        <v>160.47</v>
      </c>
    </row>
    <row r="5590" spans="20:21" x14ac:dyDescent="0.2">
      <c r="T5590" s="10">
        <v>46012.75</v>
      </c>
      <c r="U5590" s="12">
        <v>230</v>
      </c>
    </row>
    <row r="5591" spans="20:21" x14ac:dyDescent="0.2">
      <c r="T5591" s="10">
        <v>46012.75</v>
      </c>
      <c r="U5591" s="12">
        <v>192</v>
      </c>
    </row>
    <row r="5592" spans="20:21" x14ac:dyDescent="0.2">
      <c r="T5592" s="10">
        <v>46012.75</v>
      </c>
      <c r="U5592" s="12">
        <v>288.79000000000002</v>
      </c>
    </row>
    <row r="5593" spans="20:21" x14ac:dyDescent="0.2">
      <c r="T5593" s="10">
        <v>46012.75</v>
      </c>
      <c r="U5593" s="12">
        <v>354.42</v>
      </c>
    </row>
    <row r="5594" spans="20:21" x14ac:dyDescent="0.2">
      <c r="T5594" s="10">
        <v>46013.25</v>
      </c>
      <c r="U5594" s="12">
        <v>318</v>
      </c>
    </row>
    <row r="5595" spans="20:21" x14ac:dyDescent="0.2">
      <c r="T5595" s="10">
        <v>46013.25</v>
      </c>
      <c r="U5595" s="12">
        <v>209</v>
      </c>
    </row>
    <row r="5596" spans="20:21" x14ac:dyDescent="0.2">
      <c r="T5596" s="10">
        <v>46013.25</v>
      </c>
      <c r="U5596" s="12">
        <v>209.2</v>
      </c>
    </row>
    <row r="5597" spans="20:21" x14ac:dyDescent="0.2">
      <c r="T5597" s="10">
        <v>46013.25</v>
      </c>
      <c r="U5597" s="12">
        <v>249.85</v>
      </c>
    </row>
    <row r="5598" spans="20:21" x14ac:dyDescent="0.2">
      <c r="T5598" s="10">
        <v>46013.25</v>
      </c>
      <c r="U5598" s="12">
        <v>514</v>
      </c>
    </row>
    <row r="5599" spans="20:21" x14ac:dyDescent="0.2">
      <c r="T5599" s="10">
        <v>46013.25</v>
      </c>
      <c r="U5599" s="12">
        <v>160</v>
      </c>
    </row>
    <row r="5600" spans="20:21" x14ac:dyDescent="0.2">
      <c r="T5600" s="10">
        <v>46013.25</v>
      </c>
      <c r="U5600" s="12">
        <v>248</v>
      </c>
    </row>
    <row r="5601" spans="20:21" x14ac:dyDescent="0.2">
      <c r="T5601" s="10">
        <v>46013.25</v>
      </c>
      <c r="U5601" s="12">
        <v>182</v>
      </c>
    </row>
    <row r="5602" spans="20:21" x14ac:dyDescent="0.2">
      <c r="T5602" s="10">
        <v>46013.25</v>
      </c>
      <c r="U5602" s="12">
        <v>799</v>
      </c>
    </row>
    <row r="5603" spans="20:21" x14ac:dyDescent="0.2">
      <c r="T5603" s="10">
        <v>46013.25</v>
      </c>
      <c r="U5603" s="12">
        <v>799</v>
      </c>
    </row>
    <row r="5604" spans="20:21" x14ac:dyDescent="0.2">
      <c r="T5604" s="10">
        <v>46013.25</v>
      </c>
      <c r="U5604" s="12">
        <v>384</v>
      </c>
    </row>
    <row r="5605" spans="20:21" x14ac:dyDescent="0.2">
      <c r="T5605" s="10">
        <v>46013.25</v>
      </c>
      <c r="U5605" s="12">
        <v>340</v>
      </c>
    </row>
    <row r="5606" spans="20:21" x14ac:dyDescent="0.2">
      <c r="T5606" s="10">
        <v>46013.25</v>
      </c>
      <c r="U5606" s="12">
        <v>160</v>
      </c>
    </row>
    <row r="5607" spans="20:21" x14ac:dyDescent="0.2">
      <c r="T5607" s="10">
        <v>46013.25</v>
      </c>
      <c r="U5607" s="12">
        <v>160</v>
      </c>
    </row>
    <row r="5608" spans="20:21" x14ac:dyDescent="0.2">
      <c r="T5608" s="10">
        <v>46013.25</v>
      </c>
      <c r="U5608" s="12">
        <v>356</v>
      </c>
    </row>
    <row r="5609" spans="20:21" x14ac:dyDescent="0.2">
      <c r="T5609" s="10">
        <v>46013.75</v>
      </c>
      <c r="U5609" s="12">
        <v>361.67</v>
      </c>
    </row>
    <row r="5610" spans="20:21" x14ac:dyDescent="0.2">
      <c r="T5610" s="10">
        <v>46013.75</v>
      </c>
      <c r="U5610" s="12">
        <v>302.22000000000003</v>
      </c>
    </row>
    <row r="5611" spans="20:21" x14ac:dyDescent="0.2">
      <c r="T5611" s="10">
        <v>46013.75</v>
      </c>
      <c r="U5611" s="12">
        <v>258</v>
      </c>
    </row>
    <row r="5612" spans="20:21" x14ac:dyDescent="0.2">
      <c r="T5612" s="10">
        <v>46013.75</v>
      </c>
      <c r="U5612" s="12">
        <v>230</v>
      </c>
    </row>
    <row r="5613" spans="20:21" x14ac:dyDescent="0.2">
      <c r="T5613" s="10">
        <v>46013.75</v>
      </c>
      <c r="U5613" s="12">
        <v>255</v>
      </c>
    </row>
    <row r="5614" spans="20:21" x14ac:dyDescent="0.2">
      <c r="T5614" s="10">
        <v>46013.75</v>
      </c>
      <c r="U5614" s="12">
        <v>219.25</v>
      </c>
    </row>
    <row r="5615" spans="20:21" x14ac:dyDescent="0.2">
      <c r="T5615" s="10">
        <v>46013.75</v>
      </c>
      <c r="U5615" s="12">
        <v>320</v>
      </c>
    </row>
    <row r="5616" spans="20:21" x14ac:dyDescent="0.2">
      <c r="T5616" s="10">
        <v>46013.75</v>
      </c>
      <c r="U5616" s="12">
        <v>228.29</v>
      </c>
    </row>
    <row r="5617" spans="20:21" x14ac:dyDescent="0.2">
      <c r="T5617" s="10">
        <v>46013.75</v>
      </c>
      <c r="U5617" s="12">
        <v>320</v>
      </c>
    </row>
    <row r="5618" spans="20:21" x14ac:dyDescent="0.2">
      <c r="T5618" s="10">
        <v>46013.75</v>
      </c>
      <c r="U5618" s="12">
        <v>799</v>
      </c>
    </row>
    <row r="5619" spans="20:21" x14ac:dyDescent="0.2">
      <c r="T5619" s="10">
        <v>46013.75</v>
      </c>
      <c r="U5619" s="12">
        <v>182.88</v>
      </c>
    </row>
    <row r="5620" spans="20:21" x14ac:dyDescent="0.2">
      <c r="T5620" s="10">
        <v>46013.75</v>
      </c>
      <c r="U5620" s="12">
        <v>192.51</v>
      </c>
    </row>
    <row r="5621" spans="20:21" x14ac:dyDescent="0.2">
      <c r="T5621" s="10">
        <v>46014.25</v>
      </c>
      <c r="U5621" s="12">
        <v>376</v>
      </c>
    </row>
    <row r="5622" spans="20:21" x14ac:dyDescent="0.2">
      <c r="T5622" s="10">
        <v>46014.25</v>
      </c>
      <c r="U5622" s="12">
        <v>233</v>
      </c>
    </row>
    <row r="5623" spans="20:21" x14ac:dyDescent="0.2">
      <c r="T5623" s="10">
        <v>46014.25</v>
      </c>
      <c r="U5623" s="12">
        <v>288</v>
      </c>
    </row>
    <row r="5624" spans="20:21" x14ac:dyDescent="0.2">
      <c r="T5624" s="10">
        <v>46014.25</v>
      </c>
      <c r="U5624" s="12">
        <v>479</v>
      </c>
    </row>
    <row r="5625" spans="20:21" x14ac:dyDescent="0.2">
      <c r="T5625" s="10">
        <v>46014.25</v>
      </c>
      <c r="U5625" s="12">
        <v>270</v>
      </c>
    </row>
    <row r="5626" spans="20:21" x14ac:dyDescent="0.2">
      <c r="T5626" s="10">
        <v>46014.75</v>
      </c>
      <c r="U5626" s="12">
        <v>255</v>
      </c>
    </row>
    <row r="5627" spans="20:21" x14ac:dyDescent="0.2">
      <c r="T5627" s="10">
        <v>46014.75</v>
      </c>
      <c r="U5627" s="12">
        <v>233.85</v>
      </c>
    </row>
    <row r="5628" spans="20:21" x14ac:dyDescent="0.2">
      <c r="T5628" s="10">
        <v>46014.75</v>
      </c>
      <c r="U5628" s="12">
        <v>300</v>
      </c>
    </row>
    <row r="5629" spans="20:21" x14ac:dyDescent="0.2">
      <c r="T5629" s="10">
        <v>46014.75</v>
      </c>
      <c r="U5629" s="12">
        <v>408</v>
      </c>
    </row>
    <row r="5630" spans="20:21" x14ac:dyDescent="0.2">
      <c r="T5630" s="10">
        <v>46014.75</v>
      </c>
      <c r="U5630" s="12">
        <v>160.47</v>
      </c>
    </row>
    <row r="5631" spans="20:21" x14ac:dyDescent="0.2">
      <c r="T5631" s="10">
        <v>46014.75</v>
      </c>
      <c r="U5631" s="12">
        <v>300</v>
      </c>
    </row>
    <row r="5632" spans="20:21" x14ac:dyDescent="0.2">
      <c r="T5632" s="10">
        <v>46014.75</v>
      </c>
      <c r="U5632" s="12">
        <v>314.23</v>
      </c>
    </row>
    <row r="5633" spans="20:21" x14ac:dyDescent="0.2">
      <c r="T5633" s="10">
        <v>46014.75</v>
      </c>
      <c r="U5633" s="12">
        <v>315</v>
      </c>
    </row>
    <row r="5634" spans="20:21" x14ac:dyDescent="0.2">
      <c r="T5634" s="10">
        <v>46014.75</v>
      </c>
      <c r="U5634" s="12">
        <v>230</v>
      </c>
    </row>
    <row r="5635" spans="20:21" x14ac:dyDescent="0.2">
      <c r="T5635" s="10">
        <v>46014.75</v>
      </c>
      <c r="U5635" s="12">
        <v>180</v>
      </c>
    </row>
    <row r="5636" spans="20:21" x14ac:dyDescent="0.2">
      <c r="T5636" s="10">
        <v>46014.75</v>
      </c>
      <c r="U5636" s="12">
        <v>258</v>
      </c>
    </row>
    <row r="5637" spans="20:21" x14ac:dyDescent="0.2">
      <c r="T5637" s="10">
        <v>46014.75</v>
      </c>
      <c r="U5637" s="12">
        <v>323.95</v>
      </c>
    </row>
    <row r="5638" spans="20:21" x14ac:dyDescent="0.2">
      <c r="T5638" s="10">
        <v>46014.75</v>
      </c>
      <c r="U5638" s="12">
        <v>303.27</v>
      </c>
    </row>
    <row r="5639" spans="20:21" x14ac:dyDescent="0.2">
      <c r="T5639" s="10">
        <v>46014.75</v>
      </c>
      <c r="U5639" s="12">
        <v>300</v>
      </c>
    </row>
    <row r="5640" spans="20:21" x14ac:dyDescent="0.2">
      <c r="T5640" s="10">
        <v>46014.75</v>
      </c>
      <c r="U5640" s="12">
        <v>160.26</v>
      </c>
    </row>
    <row r="5641" spans="20:21" x14ac:dyDescent="0.2">
      <c r="T5641" s="10">
        <v>46014.75</v>
      </c>
      <c r="U5641" s="12">
        <v>400</v>
      </c>
    </row>
    <row r="5642" spans="20:21" x14ac:dyDescent="0.2">
      <c r="T5642" s="10">
        <v>46015.25</v>
      </c>
      <c r="U5642" s="12">
        <v>384</v>
      </c>
    </row>
    <row r="5643" spans="20:21" x14ac:dyDescent="0.2">
      <c r="T5643" s="10">
        <v>46015.25</v>
      </c>
      <c r="U5643" s="12">
        <v>181</v>
      </c>
    </row>
    <row r="5644" spans="20:21" x14ac:dyDescent="0.2">
      <c r="T5644" s="10">
        <v>46015.25</v>
      </c>
      <c r="U5644" s="12">
        <v>192.51</v>
      </c>
    </row>
    <row r="5645" spans="20:21" x14ac:dyDescent="0.2">
      <c r="T5645" s="10">
        <v>46015.25</v>
      </c>
      <c r="U5645" s="12">
        <v>155</v>
      </c>
    </row>
    <row r="5646" spans="20:21" x14ac:dyDescent="0.2">
      <c r="T5646" s="10">
        <v>46015.25</v>
      </c>
      <c r="U5646" s="12">
        <v>309</v>
      </c>
    </row>
    <row r="5647" spans="20:21" x14ac:dyDescent="0.2">
      <c r="T5647" s="10">
        <v>46015.25</v>
      </c>
      <c r="U5647" s="12">
        <v>400</v>
      </c>
    </row>
    <row r="5648" spans="20:21" x14ac:dyDescent="0.2">
      <c r="T5648" s="10">
        <v>46015.25</v>
      </c>
      <c r="U5648" s="12">
        <v>281</v>
      </c>
    </row>
    <row r="5649" spans="20:21" x14ac:dyDescent="0.2">
      <c r="T5649" s="10">
        <v>46015.25</v>
      </c>
      <c r="U5649" s="12">
        <v>230</v>
      </c>
    </row>
    <row r="5650" spans="20:21" x14ac:dyDescent="0.2">
      <c r="T5650" s="10">
        <v>46015.25</v>
      </c>
      <c r="U5650" s="12">
        <v>630</v>
      </c>
    </row>
    <row r="5651" spans="20:21" x14ac:dyDescent="0.2">
      <c r="T5651" s="10">
        <v>46015.25</v>
      </c>
      <c r="U5651" s="12">
        <v>799</v>
      </c>
    </row>
    <row r="5652" spans="20:21" x14ac:dyDescent="0.2">
      <c r="T5652" s="10">
        <v>46015.25</v>
      </c>
      <c r="U5652" s="12">
        <v>180</v>
      </c>
    </row>
    <row r="5653" spans="20:21" x14ac:dyDescent="0.2">
      <c r="T5653" s="10">
        <v>46015.25</v>
      </c>
      <c r="U5653" s="12">
        <v>386</v>
      </c>
    </row>
    <row r="5654" spans="20:21" x14ac:dyDescent="0.2">
      <c r="T5654" s="10">
        <v>46015.25</v>
      </c>
      <c r="U5654" s="12">
        <v>300</v>
      </c>
    </row>
    <row r="5655" spans="20:21" x14ac:dyDescent="0.2">
      <c r="T5655" s="10">
        <v>46015.75</v>
      </c>
      <c r="U5655" s="12">
        <v>168.33</v>
      </c>
    </row>
    <row r="5656" spans="20:21" x14ac:dyDescent="0.2">
      <c r="T5656" s="10">
        <v>46015.75</v>
      </c>
      <c r="U5656" s="12">
        <v>350.77</v>
      </c>
    </row>
    <row r="5657" spans="20:21" x14ac:dyDescent="0.2">
      <c r="T5657" s="10">
        <v>46015.75</v>
      </c>
      <c r="U5657" s="12">
        <v>524.95000000000005</v>
      </c>
    </row>
    <row r="5658" spans="20:21" x14ac:dyDescent="0.2">
      <c r="T5658" s="10">
        <v>46015.75</v>
      </c>
      <c r="U5658" s="12">
        <v>162.66</v>
      </c>
    </row>
    <row r="5659" spans="20:21" x14ac:dyDescent="0.2">
      <c r="T5659" s="10">
        <v>46015.75</v>
      </c>
      <c r="U5659" s="12">
        <v>230</v>
      </c>
    </row>
    <row r="5660" spans="20:21" x14ac:dyDescent="0.2">
      <c r="T5660" s="10">
        <v>46015.75</v>
      </c>
      <c r="U5660" s="12">
        <v>209.2</v>
      </c>
    </row>
    <row r="5661" spans="20:21" x14ac:dyDescent="0.2">
      <c r="T5661" s="10">
        <v>46015.75</v>
      </c>
      <c r="U5661" s="12">
        <v>230</v>
      </c>
    </row>
    <row r="5662" spans="20:21" x14ac:dyDescent="0.2">
      <c r="T5662" s="10">
        <v>46015.75</v>
      </c>
      <c r="U5662" s="12">
        <v>192</v>
      </c>
    </row>
    <row r="5663" spans="20:21" x14ac:dyDescent="0.2">
      <c r="T5663" s="10">
        <v>46015.75</v>
      </c>
      <c r="U5663" s="12">
        <v>180</v>
      </c>
    </row>
    <row r="5664" spans="20:21" x14ac:dyDescent="0.2">
      <c r="T5664" s="10">
        <v>46015.75</v>
      </c>
      <c r="U5664" s="12">
        <v>192</v>
      </c>
    </row>
    <row r="5665" spans="20:21" x14ac:dyDescent="0.2">
      <c r="T5665" s="10">
        <v>46015.75</v>
      </c>
      <c r="U5665" s="12">
        <v>344.14</v>
      </c>
    </row>
    <row r="5666" spans="20:21" x14ac:dyDescent="0.2">
      <c r="T5666" s="10">
        <v>46016.75</v>
      </c>
      <c r="U5666" s="12">
        <v>204.59</v>
      </c>
    </row>
    <row r="5667" spans="20:21" x14ac:dyDescent="0.2">
      <c r="T5667" s="10">
        <v>46016.75</v>
      </c>
      <c r="U5667" s="12">
        <v>233.85</v>
      </c>
    </row>
    <row r="5668" spans="20:21" x14ac:dyDescent="0.2">
      <c r="T5668" s="10">
        <v>46016.75</v>
      </c>
      <c r="U5668" s="12">
        <v>380</v>
      </c>
    </row>
    <row r="5669" spans="20:21" x14ac:dyDescent="0.2">
      <c r="T5669" s="10">
        <v>46016.75</v>
      </c>
      <c r="U5669" s="12">
        <v>559.94000000000005</v>
      </c>
    </row>
    <row r="5670" spans="20:21" x14ac:dyDescent="0.2">
      <c r="T5670" s="10">
        <v>46016.75</v>
      </c>
      <c r="U5670" s="12">
        <v>160.47</v>
      </c>
    </row>
    <row r="5671" spans="20:21" x14ac:dyDescent="0.2">
      <c r="T5671" s="10">
        <v>46016.75</v>
      </c>
      <c r="U5671" s="12">
        <v>263.73</v>
      </c>
    </row>
    <row r="5672" spans="20:21" x14ac:dyDescent="0.2">
      <c r="T5672" s="10">
        <v>46016.75</v>
      </c>
      <c r="U5672" s="12">
        <v>192</v>
      </c>
    </row>
    <row r="5673" spans="20:21" x14ac:dyDescent="0.2">
      <c r="T5673" s="10">
        <v>46016.75</v>
      </c>
      <c r="U5673" s="12">
        <v>230</v>
      </c>
    </row>
    <row r="5674" spans="20:21" x14ac:dyDescent="0.2">
      <c r="T5674" s="10">
        <v>46016.75</v>
      </c>
      <c r="U5674" s="12">
        <v>160.47</v>
      </c>
    </row>
    <row r="5675" spans="20:21" x14ac:dyDescent="0.2">
      <c r="T5675" s="10">
        <v>46016.75</v>
      </c>
      <c r="U5675" s="12">
        <v>160.47</v>
      </c>
    </row>
    <row r="5676" spans="20:21" x14ac:dyDescent="0.2">
      <c r="T5676" s="10">
        <v>46016.75</v>
      </c>
      <c r="U5676" s="12">
        <v>160.47</v>
      </c>
    </row>
    <row r="5677" spans="20:21" x14ac:dyDescent="0.2">
      <c r="T5677" s="10">
        <v>46016.75</v>
      </c>
      <c r="U5677" s="12">
        <v>211.92</v>
      </c>
    </row>
    <row r="5678" spans="20:21" x14ac:dyDescent="0.2">
      <c r="T5678" s="10">
        <v>46016.75</v>
      </c>
      <c r="U5678" s="12">
        <v>180</v>
      </c>
    </row>
    <row r="5679" spans="20:21" x14ac:dyDescent="0.2">
      <c r="T5679" s="10">
        <v>46016.75</v>
      </c>
      <c r="U5679" s="12">
        <v>273</v>
      </c>
    </row>
    <row r="5680" spans="20:21" x14ac:dyDescent="0.2">
      <c r="T5680" s="10">
        <v>46016.75</v>
      </c>
      <c r="U5680" s="12">
        <v>153.47</v>
      </c>
    </row>
    <row r="5681" spans="20:21" x14ac:dyDescent="0.2">
      <c r="T5681" s="10">
        <v>46016.75</v>
      </c>
      <c r="U5681" s="12">
        <v>288.60000000000002</v>
      </c>
    </row>
    <row r="5682" spans="20:21" x14ac:dyDescent="0.2">
      <c r="T5682" s="10">
        <v>46016.75</v>
      </c>
      <c r="U5682" s="12">
        <v>205.15</v>
      </c>
    </row>
    <row r="5683" spans="20:21" x14ac:dyDescent="0.2">
      <c r="T5683" s="10">
        <v>46016.75</v>
      </c>
      <c r="U5683" s="12">
        <v>186.02</v>
      </c>
    </row>
    <row r="5684" spans="20:21" x14ac:dyDescent="0.2">
      <c r="T5684" s="10">
        <v>46016.75</v>
      </c>
      <c r="U5684" s="12">
        <v>230</v>
      </c>
    </row>
    <row r="5685" spans="20:21" x14ac:dyDescent="0.2">
      <c r="T5685" s="10">
        <v>46016.75</v>
      </c>
      <c r="U5685" s="12">
        <v>144.30000000000001</v>
      </c>
    </row>
    <row r="5686" spans="20:21" x14ac:dyDescent="0.2">
      <c r="T5686" s="10">
        <v>46017.25</v>
      </c>
      <c r="U5686" s="12">
        <v>182.66</v>
      </c>
    </row>
    <row r="5687" spans="20:21" x14ac:dyDescent="0.2">
      <c r="T5687" s="10">
        <v>46017.25</v>
      </c>
      <c r="U5687" s="12">
        <v>300</v>
      </c>
    </row>
    <row r="5688" spans="20:21" x14ac:dyDescent="0.2">
      <c r="T5688" s="10">
        <v>46017.25</v>
      </c>
      <c r="U5688" s="12">
        <v>483</v>
      </c>
    </row>
    <row r="5689" spans="20:21" x14ac:dyDescent="0.2">
      <c r="T5689" s="10">
        <v>46017.25</v>
      </c>
      <c r="U5689" s="12">
        <v>375</v>
      </c>
    </row>
    <row r="5690" spans="20:21" x14ac:dyDescent="0.2">
      <c r="T5690" s="10">
        <v>46017.25</v>
      </c>
      <c r="U5690" s="12">
        <v>288.79000000000002</v>
      </c>
    </row>
    <row r="5691" spans="20:21" x14ac:dyDescent="0.2">
      <c r="T5691" s="10">
        <v>46017.25</v>
      </c>
      <c r="U5691" s="12">
        <v>284</v>
      </c>
    </row>
    <row r="5692" spans="20:21" x14ac:dyDescent="0.2">
      <c r="T5692" s="10">
        <v>46017.25</v>
      </c>
      <c r="U5692" s="12">
        <v>288.79000000000002</v>
      </c>
    </row>
    <row r="5693" spans="20:21" x14ac:dyDescent="0.2">
      <c r="T5693" s="10">
        <v>46017.25</v>
      </c>
      <c r="U5693" s="12">
        <v>192</v>
      </c>
    </row>
    <row r="5694" spans="20:21" x14ac:dyDescent="0.2">
      <c r="T5694" s="10">
        <v>46017.25</v>
      </c>
      <c r="U5694" s="12">
        <v>135</v>
      </c>
    </row>
    <row r="5695" spans="20:21" x14ac:dyDescent="0.2">
      <c r="T5695" s="10">
        <v>46017.25</v>
      </c>
      <c r="U5695" s="12">
        <v>161</v>
      </c>
    </row>
    <row r="5696" spans="20:21" x14ac:dyDescent="0.2">
      <c r="T5696" s="10">
        <v>46017.25</v>
      </c>
      <c r="U5696" s="12">
        <v>264</v>
      </c>
    </row>
    <row r="5697" spans="20:21" x14ac:dyDescent="0.2">
      <c r="T5697" s="10">
        <v>46017.25</v>
      </c>
      <c r="U5697" s="12">
        <v>160.47</v>
      </c>
    </row>
    <row r="5698" spans="20:21" x14ac:dyDescent="0.2">
      <c r="T5698" s="10">
        <v>46017.25</v>
      </c>
      <c r="U5698" s="12">
        <v>249</v>
      </c>
    </row>
    <row r="5699" spans="20:21" x14ac:dyDescent="0.2">
      <c r="T5699" s="10">
        <v>46017.25</v>
      </c>
      <c r="U5699" s="12">
        <v>209</v>
      </c>
    </row>
    <row r="5700" spans="20:21" x14ac:dyDescent="0.2">
      <c r="T5700" s="10">
        <v>46017.75</v>
      </c>
      <c r="U5700" s="12">
        <v>258</v>
      </c>
    </row>
    <row r="5701" spans="20:21" x14ac:dyDescent="0.2">
      <c r="T5701" s="10">
        <v>46017.75</v>
      </c>
      <c r="U5701" s="12">
        <v>474.9</v>
      </c>
    </row>
    <row r="5702" spans="20:21" x14ac:dyDescent="0.2">
      <c r="T5702" s="10">
        <v>46017.75</v>
      </c>
      <c r="U5702" s="12">
        <v>160.47</v>
      </c>
    </row>
    <row r="5703" spans="20:21" x14ac:dyDescent="0.2">
      <c r="T5703" s="10">
        <v>46017.75</v>
      </c>
      <c r="U5703" s="12">
        <v>283.33</v>
      </c>
    </row>
    <row r="5704" spans="20:21" x14ac:dyDescent="0.2">
      <c r="T5704" s="10">
        <v>46017.75</v>
      </c>
      <c r="U5704" s="12">
        <v>226.54</v>
      </c>
    </row>
    <row r="5705" spans="20:21" x14ac:dyDescent="0.2">
      <c r="T5705" s="10">
        <v>46017.75</v>
      </c>
      <c r="U5705" s="12">
        <v>392.48</v>
      </c>
    </row>
    <row r="5706" spans="20:21" x14ac:dyDescent="0.2">
      <c r="T5706" s="10">
        <v>46017.75</v>
      </c>
      <c r="U5706" s="12">
        <v>180</v>
      </c>
    </row>
    <row r="5707" spans="20:21" x14ac:dyDescent="0.2">
      <c r="T5707" s="10">
        <v>46017.75</v>
      </c>
      <c r="U5707" s="12">
        <v>230</v>
      </c>
    </row>
    <row r="5708" spans="20:21" x14ac:dyDescent="0.2">
      <c r="T5708" s="10">
        <v>46017.75</v>
      </c>
      <c r="U5708" s="12">
        <v>180</v>
      </c>
    </row>
    <row r="5709" spans="20:21" x14ac:dyDescent="0.2">
      <c r="T5709" s="10">
        <v>46017.75</v>
      </c>
      <c r="U5709" s="12">
        <v>395.31</v>
      </c>
    </row>
    <row r="5710" spans="20:21" x14ac:dyDescent="0.2">
      <c r="T5710" s="10">
        <v>46017.75</v>
      </c>
      <c r="U5710" s="12">
        <v>300</v>
      </c>
    </row>
    <row r="5711" spans="20:21" x14ac:dyDescent="0.2">
      <c r="T5711" s="10">
        <v>46017.75</v>
      </c>
      <c r="U5711" s="12">
        <v>160.47</v>
      </c>
    </row>
    <row r="5712" spans="20:21" x14ac:dyDescent="0.2">
      <c r="T5712" s="10">
        <v>46017.75</v>
      </c>
      <c r="U5712" s="12">
        <v>280.79000000000002</v>
      </c>
    </row>
    <row r="5713" spans="20:21" x14ac:dyDescent="0.2">
      <c r="T5713" s="10">
        <v>46018.25</v>
      </c>
      <c r="U5713" s="12">
        <v>280</v>
      </c>
    </row>
    <row r="5714" spans="20:21" x14ac:dyDescent="0.2">
      <c r="T5714" s="10">
        <v>46018.25</v>
      </c>
      <c r="U5714" s="12">
        <v>300</v>
      </c>
    </row>
    <row r="5715" spans="20:21" x14ac:dyDescent="0.2">
      <c r="T5715" s="10">
        <v>46018.25</v>
      </c>
      <c r="U5715" s="12">
        <v>294.95</v>
      </c>
    </row>
    <row r="5716" spans="20:21" x14ac:dyDescent="0.2">
      <c r="T5716" s="10">
        <v>46018.25</v>
      </c>
      <c r="U5716" s="12">
        <v>409</v>
      </c>
    </row>
    <row r="5717" spans="20:21" x14ac:dyDescent="0.2">
      <c r="T5717" s="10">
        <v>46018.25</v>
      </c>
      <c r="U5717" s="12">
        <v>518</v>
      </c>
    </row>
    <row r="5718" spans="20:21" x14ac:dyDescent="0.2">
      <c r="T5718" s="10">
        <v>46018.25</v>
      </c>
      <c r="U5718" s="12">
        <v>239</v>
      </c>
    </row>
    <row r="5719" spans="20:21" x14ac:dyDescent="0.2">
      <c r="T5719" s="10">
        <v>46018.25</v>
      </c>
      <c r="U5719" s="12">
        <v>160</v>
      </c>
    </row>
    <row r="5720" spans="20:21" x14ac:dyDescent="0.2">
      <c r="T5720" s="10">
        <v>46018.25</v>
      </c>
      <c r="U5720" s="12">
        <v>254.08</v>
      </c>
    </row>
    <row r="5721" spans="20:21" x14ac:dyDescent="0.2">
      <c r="T5721" s="10">
        <v>46018.25</v>
      </c>
      <c r="U5721" s="12">
        <v>292</v>
      </c>
    </row>
    <row r="5722" spans="20:21" x14ac:dyDescent="0.2">
      <c r="T5722" s="10">
        <v>46018.25</v>
      </c>
      <c r="U5722" s="12">
        <v>230</v>
      </c>
    </row>
    <row r="5723" spans="20:21" x14ac:dyDescent="0.2">
      <c r="T5723" s="10">
        <v>46018.25</v>
      </c>
      <c r="U5723" s="12">
        <v>0</v>
      </c>
    </row>
    <row r="5724" spans="20:21" x14ac:dyDescent="0.2">
      <c r="T5724" s="10">
        <v>46018.25</v>
      </c>
      <c r="U5724" s="12">
        <v>164</v>
      </c>
    </row>
    <row r="5725" spans="20:21" x14ac:dyDescent="0.2">
      <c r="T5725" s="10">
        <v>46018.25</v>
      </c>
      <c r="U5725" s="12">
        <v>370</v>
      </c>
    </row>
    <row r="5726" spans="20:21" x14ac:dyDescent="0.2">
      <c r="T5726" s="10">
        <v>46018.25</v>
      </c>
      <c r="U5726" s="12">
        <v>279.89999999999998</v>
      </c>
    </row>
    <row r="5727" spans="20:21" x14ac:dyDescent="0.2">
      <c r="T5727" s="10">
        <v>46018.25</v>
      </c>
      <c r="U5727" s="12">
        <v>578</v>
      </c>
    </row>
    <row r="5728" spans="20:21" x14ac:dyDescent="0.2">
      <c r="T5728" s="10">
        <v>46018.25</v>
      </c>
      <c r="U5728" s="12">
        <v>228</v>
      </c>
    </row>
    <row r="5729" spans="20:21" x14ac:dyDescent="0.2">
      <c r="T5729" s="10">
        <v>46018.25</v>
      </c>
      <c r="U5729" s="12">
        <v>600</v>
      </c>
    </row>
    <row r="5730" spans="20:21" x14ac:dyDescent="0.2">
      <c r="T5730" s="10">
        <v>46018.25</v>
      </c>
      <c r="U5730" s="12">
        <v>205</v>
      </c>
    </row>
    <row r="5731" spans="20:21" x14ac:dyDescent="0.2">
      <c r="T5731" s="10">
        <v>46018.25</v>
      </c>
      <c r="U5731" s="12">
        <v>160</v>
      </c>
    </row>
    <row r="5732" spans="20:21" x14ac:dyDescent="0.2">
      <c r="T5732" s="10">
        <v>46018.25</v>
      </c>
      <c r="U5732" s="12">
        <v>217</v>
      </c>
    </row>
    <row r="5733" spans="20:21" x14ac:dyDescent="0.2">
      <c r="T5733" s="10">
        <v>46018.25</v>
      </c>
      <c r="U5733" s="12">
        <v>217</v>
      </c>
    </row>
    <row r="5734" spans="20:21" x14ac:dyDescent="0.2">
      <c r="T5734" s="10">
        <v>46018.25</v>
      </c>
      <c r="U5734" s="12">
        <v>180</v>
      </c>
    </row>
    <row r="5735" spans="20:21" x14ac:dyDescent="0.2">
      <c r="T5735" s="10">
        <v>46018.75</v>
      </c>
      <c r="U5735" s="12">
        <v>320</v>
      </c>
    </row>
    <row r="5736" spans="20:21" x14ac:dyDescent="0.2">
      <c r="T5736" s="10">
        <v>46018.75</v>
      </c>
      <c r="U5736" s="12">
        <v>221.98</v>
      </c>
    </row>
    <row r="5737" spans="20:21" x14ac:dyDescent="0.2">
      <c r="T5737" s="10">
        <v>46018.75</v>
      </c>
      <c r="U5737" s="12">
        <v>219.23</v>
      </c>
    </row>
    <row r="5738" spans="20:21" x14ac:dyDescent="0.2">
      <c r="T5738" s="10">
        <v>46018.75</v>
      </c>
      <c r="U5738" s="12">
        <v>320</v>
      </c>
    </row>
    <row r="5739" spans="20:21" x14ac:dyDescent="0.2">
      <c r="T5739" s="10">
        <v>46018.75</v>
      </c>
      <c r="U5739" s="12">
        <v>300</v>
      </c>
    </row>
    <row r="5740" spans="20:21" x14ac:dyDescent="0.2">
      <c r="T5740" s="10">
        <v>46018.75</v>
      </c>
      <c r="U5740" s="12">
        <v>283.33</v>
      </c>
    </row>
    <row r="5741" spans="20:21" x14ac:dyDescent="0.2">
      <c r="T5741" s="10">
        <v>46018.75</v>
      </c>
      <c r="U5741" s="12">
        <v>273</v>
      </c>
    </row>
    <row r="5742" spans="20:21" x14ac:dyDescent="0.2">
      <c r="T5742" s="10">
        <v>46018.75</v>
      </c>
      <c r="U5742" s="12">
        <v>291</v>
      </c>
    </row>
    <row r="5743" spans="20:21" x14ac:dyDescent="0.2">
      <c r="T5743" s="10">
        <v>46018.75</v>
      </c>
      <c r="U5743" s="12">
        <v>160.47</v>
      </c>
    </row>
    <row r="5744" spans="20:21" x14ac:dyDescent="0.2">
      <c r="T5744" s="10">
        <v>46018.75</v>
      </c>
      <c r="U5744" s="12">
        <v>134.4</v>
      </c>
    </row>
    <row r="5745" spans="20:21" x14ac:dyDescent="0.2">
      <c r="T5745" s="10">
        <v>46018.75</v>
      </c>
      <c r="U5745" s="12">
        <v>180</v>
      </c>
    </row>
    <row r="5746" spans="20:21" x14ac:dyDescent="0.2">
      <c r="T5746" s="10">
        <v>46018.75</v>
      </c>
      <c r="U5746" s="12">
        <v>171.16</v>
      </c>
    </row>
    <row r="5747" spans="20:21" x14ac:dyDescent="0.2">
      <c r="T5747" s="10">
        <v>46018.75</v>
      </c>
      <c r="U5747" s="12">
        <v>485.91</v>
      </c>
    </row>
    <row r="5748" spans="20:21" x14ac:dyDescent="0.2">
      <c r="T5748" s="10">
        <v>46018.75</v>
      </c>
      <c r="U5748" s="12">
        <v>484.9</v>
      </c>
    </row>
    <row r="5749" spans="20:21" x14ac:dyDescent="0.2">
      <c r="T5749" s="10">
        <v>46018.75</v>
      </c>
      <c r="U5749" s="12">
        <v>194.64</v>
      </c>
    </row>
    <row r="5750" spans="20:21" x14ac:dyDescent="0.2">
      <c r="T5750" s="10">
        <v>46018.75</v>
      </c>
      <c r="U5750" s="12">
        <v>438.02</v>
      </c>
    </row>
    <row r="5751" spans="20:21" x14ac:dyDescent="0.2">
      <c r="T5751" s="10">
        <v>46018.75</v>
      </c>
      <c r="U5751" s="12">
        <v>282.83999999999997</v>
      </c>
    </row>
    <row r="5752" spans="20:21" x14ac:dyDescent="0.2">
      <c r="T5752" s="10">
        <v>46018.75</v>
      </c>
      <c r="U5752" s="12">
        <v>258</v>
      </c>
    </row>
    <row r="5753" spans="20:21" x14ac:dyDescent="0.2">
      <c r="T5753" s="10">
        <v>46019.25</v>
      </c>
      <c r="U5753" s="12">
        <v>160</v>
      </c>
    </row>
    <row r="5754" spans="20:21" x14ac:dyDescent="0.2">
      <c r="T5754" s="10">
        <v>46019.25</v>
      </c>
      <c r="U5754" s="12">
        <v>294</v>
      </c>
    </row>
    <row r="5755" spans="20:21" x14ac:dyDescent="0.2">
      <c r="T5755" s="10">
        <v>46019.25</v>
      </c>
      <c r="U5755" s="12">
        <v>514</v>
      </c>
    </row>
    <row r="5756" spans="20:21" x14ac:dyDescent="0.2">
      <c r="T5756" s="10">
        <v>46019.25</v>
      </c>
      <c r="U5756" s="12">
        <v>319</v>
      </c>
    </row>
    <row r="5757" spans="20:21" x14ac:dyDescent="0.2">
      <c r="T5757" s="10">
        <v>46019.25</v>
      </c>
      <c r="U5757" s="12">
        <v>394.7</v>
      </c>
    </row>
    <row r="5758" spans="20:21" x14ac:dyDescent="0.2">
      <c r="T5758" s="10">
        <v>46019.25</v>
      </c>
      <c r="U5758" s="12">
        <v>228</v>
      </c>
    </row>
    <row r="5759" spans="20:21" x14ac:dyDescent="0.2">
      <c r="T5759" s="10">
        <v>46019.25</v>
      </c>
      <c r="U5759" s="12">
        <v>161</v>
      </c>
    </row>
    <row r="5760" spans="20:21" x14ac:dyDescent="0.2">
      <c r="T5760" s="10">
        <v>46019.25</v>
      </c>
      <c r="U5760" s="12">
        <v>216</v>
      </c>
    </row>
    <row r="5761" spans="20:21" x14ac:dyDescent="0.2">
      <c r="T5761" s="10">
        <v>46019.25</v>
      </c>
      <c r="U5761" s="12">
        <v>241</v>
      </c>
    </row>
    <row r="5762" spans="20:21" x14ac:dyDescent="0.2">
      <c r="T5762" s="10">
        <v>46019.25</v>
      </c>
      <c r="U5762" s="12">
        <v>280</v>
      </c>
    </row>
    <row r="5763" spans="20:21" x14ac:dyDescent="0.2">
      <c r="T5763" s="10">
        <v>46019.25</v>
      </c>
      <c r="U5763" s="12">
        <v>180</v>
      </c>
    </row>
    <row r="5764" spans="20:21" x14ac:dyDescent="0.2">
      <c r="T5764" s="10">
        <v>46019.25</v>
      </c>
      <c r="U5764" s="12">
        <v>248</v>
      </c>
    </row>
    <row r="5765" spans="20:21" x14ac:dyDescent="0.2">
      <c r="T5765" s="10">
        <v>46019.25</v>
      </c>
      <c r="U5765" s="12">
        <v>219.23</v>
      </c>
    </row>
    <row r="5766" spans="20:21" x14ac:dyDescent="0.2">
      <c r="T5766" s="10">
        <v>46019.25</v>
      </c>
      <c r="U5766" s="12">
        <v>182</v>
      </c>
    </row>
    <row r="5767" spans="20:21" x14ac:dyDescent="0.2">
      <c r="T5767" s="10">
        <v>46019.25</v>
      </c>
      <c r="U5767" s="12">
        <v>147</v>
      </c>
    </row>
    <row r="5768" spans="20:21" x14ac:dyDescent="0.2">
      <c r="T5768" s="10">
        <v>46019.25</v>
      </c>
      <c r="U5768" s="12">
        <v>999</v>
      </c>
    </row>
    <row r="5769" spans="20:21" x14ac:dyDescent="0.2">
      <c r="T5769" s="10">
        <v>46019.25</v>
      </c>
      <c r="U5769" s="12">
        <v>999</v>
      </c>
    </row>
    <row r="5770" spans="20:21" x14ac:dyDescent="0.2">
      <c r="T5770" s="10">
        <v>46019.25</v>
      </c>
      <c r="U5770" s="12">
        <v>183</v>
      </c>
    </row>
    <row r="5771" spans="20:21" x14ac:dyDescent="0.2">
      <c r="T5771" s="10">
        <v>46019.25</v>
      </c>
      <c r="U5771" s="12">
        <v>180</v>
      </c>
    </row>
    <row r="5772" spans="20:21" x14ac:dyDescent="0.2">
      <c r="T5772" s="10">
        <v>46019.25</v>
      </c>
      <c r="U5772" s="12">
        <v>161</v>
      </c>
    </row>
    <row r="5773" spans="20:21" x14ac:dyDescent="0.2">
      <c r="T5773" s="10">
        <v>46019.25</v>
      </c>
      <c r="U5773" s="12">
        <v>178.16</v>
      </c>
    </row>
    <row r="5774" spans="20:21" x14ac:dyDescent="0.2">
      <c r="T5774" s="10">
        <v>46019.25</v>
      </c>
      <c r="U5774" s="12">
        <v>495</v>
      </c>
    </row>
    <row r="5775" spans="20:21" x14ac:dyDescent="0.2">
      <c r="T5775" s="10">
        <v>46019.25</v>
      </c>
      <c r="U5775" s="12">
        <v>230</v>
      </c>
    </row>
    <row r="5776" spans="20:21" x14ac:dyDescent="0.2">
      <c r="T5776" s="10">
        <v>46019.75</v>
      </c>
      <c r="U5776" s="12">
        <v>0</v>
      </c>
    </row>
    <row r="5777" spans="20:21" x14ac:dyDescent="0.2">
      <c r="T5777" s="10">
        <v>46019.75</v>
      </c>
      <c r="U5777" s="12">
        <v>799</v>
      </c>
    </row>
    <row r="5778" spans="20:21" x14ac:dyDescent="0.2">
      <c r="T5778" s="10">
        <v>46019.75</v>
      </c>
      <c r="U5778" s="12">
        <v>676.86</v>
      </c>
    </row>
    <row r="5779" spans="20:21" x14ac:dyDescent="0.2">
      <c r="T5779" s="10">
        <v>46019.75</v>
      </c>
      <c r="U5779" s="12">
        <v>160.47</v>
      </c>
    </row>
    <row r="5780" spans="20:21" x14ac:dyDescent="0.2">
      <c r="T5780" s="10">
        <v>46019.75</v>
      </c>
      <c r="U5780" s="12">
        <v>219.23</v>
      </c>
    </row>
    <row r="5781" spans="20:21" x14ac:dyDescent="0.2">
      <c r="T5781" s="10">
        <v>46019.75</v>
      </c>
      <c r="U5781" s="12">
        <v>192</v>
      </c>
    </row>
    <row r="5782" spans="20:21" x14ac:dyDescent="0.2">
      <c r="T5782" s="10">
        <v>46019.75</v>
      </c>
      <c r="U5782" s="12">
        <v>279</v>
      </c>
    </row>
    <row r="5783" spans="20:21" x14ac:dyDescent="0.2">
      <c r="T5783" s="10">
        <v>46019.75</v>
      </c>
      <c r="U5783" s="12">
        <v>160.47</v>
      </c>
    </row>
    <row r="5784" spans="20:21" x14ac:dyDescent="0.2">
      <c r="T5784" s="10">
        <v>46019.75</v>
      </c>
      <c r="U5784" s="12">
        <v>230</v>
      </c>
    </row>
    <row r="5785" spans="20:21" x14ac:dyDescent="0.2">
      <c r="T5785" s="10">
        <v>46019.75</v>
      </c>
      <c r="U5785" s="12">
        <v>192</v>
      </c>
    </row>
    <row r="5786" spans="20:21" x14ac:dyDescent="0.2">
      <c r="T5786" s="10">
        <v>46019.75</v>
      </c>
      <c r="U5786" s="12">
        <v>288.79000000000002</v>
      </c>
    </row>
    <row r="5787" spans="20:21" x14ac:dyDescent="0.2">
      <c r="T5787" s="10">
        <v>46019.75</v>
      </c>
      <c r="U5787" s="12">
        <v>354.42</v>
      </c>
    </row>
    <row r="5788" spans="20:21" x14ac:dyDescent="0.2">
      <c r="T5788" s="10">
        <v>46020.25</v>
      </c>
      <c r="U5788" s="12">
        <v>209</v>
      </c>
    </row>
    <row r="5789" spans="20:21" x14ac:dyDescent="0.2">
      <c r="T5789" s="10">
        <v>46020.25</v>
      </c>
      <c r="U5789" s="12">
        <v>160</v>
      </c>
    </row>
    <row r="5790" spans="20:21" x14ac:dyDescent="0.2">
      <c r="T5790" s="10">
        <v>46020.25</v>
      </c>
      <c r="U5790" s="12">
        <v>314</v>
      </c>
    </row>
    <row r="5791" spans="20:21" x14ac:dyDescent="0.2">
      <c r="T5791" s="10">
        <v>46020.25</v>
      </c>
      <c r="U5791" s="12">
        <v>270</v>
      </c>
    </row>
    <row r="5792" spans="20:21" x14ac:dyDescent="0.2">
      <c r="T5792" s="10">
        <v>46020.25</v>
      </c>
      <c r="U5792" s="12">
        <v>690</v>
      </c>
    </row>
    <row r="5793" spans="20:21" x14ac:dyDescent="0.2">
      <c r="T5793" s="10">
        <v>46020.25</v>
      </c>
      <c r="U5793" s="12">
        <v>160</v>
      </c>
    </row>
    <row r="5794" spans="20:21" x14ac:dyDescent="0.2">
      <c r="T5794" s="10">
        <v>46020.25</v>
      </c>
      <c r="U5794" s="12">
        <v>340</v>
      </c>
    </row>
    <row r="5795" spans="20:21" x14ac:dyDescent="0.2">
      <c r="T5795" s="10">
        <v>46020.25</v>
      </c>
      <c r="U5795" s="12">
        <v>799</v>
      </c>
    </row>
    <row r="5796" spans="20:21" x14ac:dyDescent="0.2">
      <c r="T5796" s="10">
        <v>46020.25</v>
      </c>
      <c r="U5796" s="12">
        <v>160</v>
      </c>
    </row>
    <row r="5797" spans="20:21" x14ac:dyDescent="0.2">
      <c r="T5797" s="10">
        <v>46020.25</v>
      </c>
      <c r="U5797" s="12">
        <v>208</v>
      </c>
    </row>
    <row r="5798" spans="20:21" x14ac:dyDescent="0.2">
      <c r="T5798" s="10">
        <v>46020.25</v>
      </c>
      <c r="U5798" s="12">
        <v>208</v>
      </c>
    </row>
    <row r="5799" spans="20:21" x14ac:dyDescent="0.2">
      <c r="T5799" s="10">
        <v>46020.75</v>
      </c>
      <c r="U5799" s="12">
        <v>361.67</v>
      </c>
    </row>
    <row r="5800" spans="20:21" x14ac:dyDescent="0.2">
      <c r="T5800" s="10">
        <v>46020.75</v>
      </c>
      <c r="U5800" s="12">
        <v>302.22000000000003</v>
      </c>
    </row>
    <row r="5801" spans="20:21" x14ac:dyDescent="0.2">
      <c r="T5801" s="10">
        <v>46020.75</v>
      </c>
      <c r="U5801" s="12">
        <v>258</v>
      </c>
    </row>
    <row r="5802" spans="20:21" x14ac:dyDescent="0.2">
      <c r="T5802" s="10">
        <v>46020.75</v>
      </c>
      <c r="U5802" s="12">
        <v>230</v>
      </c>
    </row>
    <row r="5803" spans="20:21" x14ac:dyDescent="0.2">
      <c r="T5803" s="10">
        <v>46020.75</v>
      </c>
      <c r="U5803" s="12">
        <v>255</v>
      </c>
    </row>
    <row r="5804" spans="20:21" x14ac:dyDescent="0.2">
      <c r="T5804" s="10">
        <v>46020.75</v>
      </c>
      <c r="U5804" s="12">
        <v>320</v>
      </c>
    </row>
    <row r="5805" spans="20:21" x14ac:dyDescent="0.2">
      <c r="T5805" s="10">
        <v>46020.75</v>
      </c>
      <c r="U5805" s="12">
        <v>228.29</v>
      </c>
    </row>
    <row r="5806" spans="20:21" x14ac:dyDescent="0.2">
      <c r="T5806" s="10">
        <v>46020.75</v>
      </c>
      <c r="U5806" s="12">
        <v>320</v>
      </c>
    </row>
    <row r="5807" spans="20:21" x14ac:dyDescent="0.2">
      <c r="T5807" s="10">
        <v>46020.75</v>
      </c>
      <c r="U5807" s="12">
        <v>192</v>
      </c>
    </row>
    <row r="5808" spans="20:21" x14ac:dyDescent="0.2">
      <c r="T5808" s="10">
        <v>46020.75</v>
      </c>
      <c r="U5808" s="12">
        <v>182.88</v>
      </c>
    </row>
    <row r="5809" spans="20:21" x14ac:dyDescent="0.2">
      <c r="T5809" s="10">
        <v>46020.75</v>
      </c>
      <c r="U5809" s="12">
        <v>192.51</v>
      </c>
    </row>
    <row r="5810" spans="20:21" x14ac:dyDescent="0.2">
      <c r="T5810" s="10">
        <v>46021.25</v>
      </c>
      <c r="U5810" s="12">
        <v>376</v>
      </c>
    </row>
    <row r="5811" spans="20:21" x14ac:dyDescent="0.2">
      <c r="T5811" s="10">
        <v>46021.25</v>
      </c>
      <c r="U5811" s="12">
        <v>227</v>
      </c>
    </row>
    <row r="5812" spans="20:21" x14ac:dyDescent="0.2">
      <c r="T5812" s="10">
        <v>46021.25</v>
      </c>
      <c r="U5812" s="12">
        <v>227</v>
      </c>
    </row>
    <row r="5813" spans="20:21" x14ac:dyDescent="0.2">
      <c r="T5813" s="10">
        <v>46021.25</v>
      </c>
      <c r="U5813" s="12">
        <v>233</v>
      </c>
    </row>
    <row r="5814" spans="20:21" x14ac:dyDescent="0.2">
      <c r="T5814" s="10">
        <v>46021.25</v>
      </c>
      <c r="U5814" s="12">
        <v>233</v>
      </c>
    </row>
    <row r="5815" spans="20:21" x14ac:dyDescent="0.2">
      <c r="T5815" s="10">
        <v>46021.25</v>
      </c>
      <c r="U5815" s="12">
        <v>384</v>
      </c>
    </row>
    <row r="5816" spans="20:21" x14ac:dyDescent="0.2">
      <c r="T5816" s="10">
        <v>46021.25</v>
      </c>
      <c r="U5816" s="12">
        <v>230</v>
      </c>
    </row>
    <row r="5817" spans="20:21" x14ac:dyDescent="0.2">
      <c r="T5817" s="10">
        <v>46021.25</v>
      </c>
      <c r="U5817" s="12">
        <v>198</v>
      </c>
    </row>
    <row r="5818" spans="20:21" x14ac:dyDescent="0.2">
      <c r="T5818" s="10">
        <v>46021.25</v>
      </c>
      <c r="U5818" s="12">
        <v>314</v>
      </c>
    </row>
    <row r="5819" spans="20:21" x14ac:dyDescent="0.2">
      <c r="T5819" s="10">
        <v>46021.25</v>
      </c>
      <c r="U5819" s="12">
        <v>285</v>
      </c>
    </row>
    <row r="5820" spans="20:21" x14ac:dyDescent="0.2">
      <c r="T5820" s="10">
        <v>46021.25</v>
      </c>
      <c r="U5820" s="12">
        <v>316.27999999999997</v>
      </c>
    </row>
    <row r="5821" spans="20:21" x14ac:dyDescent="0.2">
      <c r="T5821" s="10">
        <v>46021.25</v>
      </c>
      <c r="U5821" s="12">
        <v>799</v>
      </c>
    </row>
    <row r="5822" spans="20:21" x14ac:dyDescent="0.2">
      <c r="T5822" s="10">
        <v>46021.25</v>
      </c>
      <c r="U5822" s="12">
        <v>192</v>
      </c>
    </row>
    <row r="5823" spans="20:21" x14ac:dyDescent="0.2">
      <c r="T5823" s="10">
        <v>46021.25</v>
      </c>
      <c r="U5823" s="12">
        <v>300</v>
      </c>
    </row>
    <row r="5824" spans="20:21" x14ac:dyDescent="0.2">
      <c r="T5824" s="10">
        <v>46021.75</v>
      </c>
      <c r="U5824" s="12">
        <v>255</v>
      </c>
    </row>
    <row r="5825" spans="20:21" x14ac:dyDescent="0.2">
      <c r="T5825" s="10">
        <v>46021.75</v>
      </c>
      <c r="U5825" s="12">
        <v>233.85</v>
      </c>
    </row>
    <row r="5826" spans="20:21" x14ac:dyDescent="0.2">
      <c r="T5826" s="10">
        <v>46021.75</v>
      </c>
      <c r="U5826" s="12">
        <v>300</v>
      </c>
    </row>
    <row r="5827" spans="20:21" x14ac:dyDescent="0.2">
      <c r="T5827" s="10">
        <v>46021.75</v>
      </c>
      <c r="U5827" s="12">
        <v>408</v>
      </c>
    </row>
    <row r="5828" spans="20:21" x14ac:dyDescent="0.2">
      <c r="T5828" s="10">
        <v>46021.75</v>
      </c>
      <c r="U5828" s="12">
        <v>160.47</v>
      </c>
    </row>
    <row r="5829" spans="20:21" x14ac:dyDescent="0.2">
      <c r="T5829" s="10">
        <v>46021.75</v>
      </c>
      <c r="U5829" s="12">
        <v>300</v>
      </c>
    </row>
    <row r="5830" spans="20:21" x14ac:dyDescent="0.2">
      <c r="T5830" s="10">
        <v>46021.75</v>
      </c>
      <c r="U5830" s="12">
        <v>314.23</v>
      </c>
    </row>
    <row r="5831" spans="20:21" x14ac:dyDescent="0.2">
      <c r="T5831" s="10">
        <v>46021.75</v>
      </c>
      <c r="U5831" s="12">
        <v>315</v>
      </c>
    </row>
    <row r="5832" spans="20:21" x14ac:dyDescent="0.2">
      <c r="T5832" s="10">
        <v>46021.75</v>
      </c>
      <c r="U5832" s="12">
        <v>230</v>
      </c>
    </row>
    <row r="5833" spans="20:21" x14ac:dyDescent="0.2">
      <c r="T5833" s="10">
        <v>46021.75</v>
      </c>
      <c r="U5833" s="12">
        <v>180</v>
      </c>
    </row>
    <row r="5834" spans="20:21" x14ac:dyDescent="0.2">
      <c r="T5834" s="10">
        <v>46021.75</v>
      </c>
      <c r="U5834" s="12">
        <v>258</v>
      </c>
    </row>
    <row r="5835" spans="20:21" x14ac:dyDescent="0.2">
      <c r="T5835" s="10">
        <v>46021.75</v>
      </c>
      <c r="U5835" s="12">
        <v>323.95</v>
      </c>
    </row>
    <row r="5836" spans="20:21" x14ac:dyDescent="0.2">
      <c r="T5836" s="10">
        <v>46021.75</v>
      </c>
      <c r="U5836" s="12">
        <v>303.27</v>
      </c>
    </row>
    <row r="5837" spans="20:21" x14ac:dyDescent="0.2">
      <c r="T5837" s="10">
        <v>46021.75</v>
      </c>
      <c r="U5837" s="12">
        <v>300</v>
      </c>
    </row>
    <row r="5838" spans="20:21" x14ac:dyDescent="0.2">
      <c r="T5838" s="10">
        <v>46021.75</v>
      </c>
      <c r="U5838" s="12">
        <v>160.26</v>
      </c>
    </row>
    <row r="5839" spans="20:21" x14ac:dyDescent="0.2">
      <c r="T5839" s="10">
        <v>46022.25</v>
      </c>
      <c r="U5839" s="12">
        <v>181</v>
      </c>
    </row>
    <row r="5840" spans="20:21" x14ac:dyDescent="0.2">
      <c r="T5840" s="10">
        <v>46022.25</v>
      </c>
      <c r="U5840" s="12">
        <v>288.79000000000002</v>
      </c>
    </row>
    <row r="5841" spans="20:21" x14ac:dyDescent="0.2">
      <c r="T5841" s="10">
        <v>46022.25</v>
      </c>
      <c r="U5841" s="12">
        <v>279.89999999999998</v>
      </c>
    </row>
    <row r="5842" spans="20:21" x14ac:dyDescent="0.2">
      <c r="T5842" s="10">
        <v>46022.25</v>
      </c>
      <c r="U5842" s="12">
        <v>180</v>
      </c>
    </row>
    <row r="5843" spans="20:21" x14ac:dyDescent="0.2">
      <c r="T5843" s="10">
        <v>46022.25</v>
      </c>
      <c r="U5843" s="12">
        <v>384</v>
      </c>
    </row>
    <row r="5844" spans="20:21" x14ac:dyDescent="0.2">
      <c r="T5844" s="10">
        <v>46022.25</v>
      </c>
      <c r="U5844" s="12">
        <v>160</v>
      </c>
    </row>
    <row r="5845" spans="20:21" x14ac:dyDescent="0.2">
      <c r="T5845" s="10">
        <v>46022.25</v>
      </c>
      <c r="U5845" s="12">
        <v>356</v>
      </c>
    </row>
    <row r="5846" spans="20:21" x14ac:dyDescent="0.2">
      <c r="T5846" s="10">
        <v>46022.75</v>
      </c>
      <c r="U5846" s="12">
        <v>168.33</v>
      </c>
    </row>
    <row r="5847" spans="20:21" x14ac:dyDescent="0.2">
      <c r="T5847" s="10">
        <v>46022.75</v>
      </c>
      <c r="U5847" s="12">
        <v>350.77</v>
      </c>
    </row>
    <row r="5848" spans="20:21" x14ac:dyDescent="0.2">
      <c r="T5848" s="10">
        <v>46022.75</v>
      </c>
      <c r="U5848" s="12">
        <v>524.95000000000005</v>
      </c>
    </row>
    <row r="5849" spans="20:21" x14ac:dyDescent="0.2">
      <c r="T5849" s="10">
        <v>46022.75</v>
      </c>
      <c r="U5849" s="12">
        <v>162.66</v>
      </c>
    </row>
    <row r="5850" spans="20:21" x14ac:dyDescent="0.2">
      <c r="T5850" s="10">
        <v>46022.75</v>
      </c>
      <c r="U5850" s="12">
        <v>230</v>
      </c>
    </row>
    <row r="5851" spans="20:21" x14ac:dyDescent="0.2">
      <c r="T5851" s="10">
        <v>46022.75</v>
      </c>
      <c r="U5851" s="12">
        <v>209.2</v>
      </c>
    </row>
    <row r="5852" spans="20:21" x14ac:dyDescent="0.2">
      <c r="T5852" s="10">
        <v>46022.75</v>
      </c>
      <c r="U5852" s="12">
        <v>230</v>
      </c>
    </row>
    <row r="5853" spans="20:21" x14ac:dyDescent="0.2">
      <c r="T5853" s="10">
        <v>46022.75</v>
      </c>
      <c r="U5853" s="12">
        <v>192</v>
      </c>
    </row>
    <row r="5854" spans="20:21" x14ac:dyDescent="0.2">
      <c r="T5854" s="10">
        <v>46022.75</v>
      </c>
      <c r="U5854" s="12">
        <v>180</v>
      </c>
    </row>
    <row r="5855" spans="20:21" x14ac:dyDescent="0.2">
      <c r="T5855" s="10">
        <v>46022.75</v>
      </c>
      <c r="U5855" s="12">
        <v>192</v>
      </c>
    </row>
    <row r="5856" spans="20:21" x14ac:dyDescent="0.2">
      <c r="T5856" s="10">
        <v>46022.75</v>
      </c>
      <c r="U5856" s="12">
        <v>344.24</v>
      </c>
    </row>
    <row r="5857" spans="20:21" x14ac:dyDescent="0.2">
      <c r="T5857" s="10">
        <v>46023.75</v>
      </c>
      <c r="U5857" s="12">
        <v>204.59</v>
      </c>
    </row>
    <row r="5858" spans="20:21" x14ac:dyDescent="0.2">
      <c r="T5858" s="10">
        <v>46023.75</v>
      </c>
      <c r="U5858" s="12">
        <v>233.85</v>
      </c>
    </row>
    <row r="5859" spans="20:21" x14ac:dyDescent="0.2">
      <c r="T5859" s="10">
        <v>46023.75</v>
      </c>
      <c r="U5859" s="12">
        <v>380</v>
      </c>
    </row>
    <row r="5860" spans="20:21" x14ac:dyDescent="0.2">
      <c r="T5860" s="10">
        <v>46023.75</v>
      </c>
      <c r="U5860" s="12">
        <v>559.94000000000005</v>
      </c>
    </row>
    <row r="5861" spans="20:21" x14ac:dyDescent="0.2">
      <c r="T5861" s="10">
        <v>46023.75</v>
      </c>
      <c r="U5861" s="12">
        <v>160.47</v>
      </c>
    </row>
    <row r="5862" spans="20:21" x14ac:dyDescent="0.2">
      <c r="T5862" s="10">
        <v>46023.75</v>
      </c>
      <c r="U5862" s="12">
        <v>263.73</v>
      </c>
    </row>
    <row r="5863" spans="20:21" x14ac:dyDescent="0.2">
      <c r="T5863" s="10">
        <v>46023.75</v>
      </c>
      <c r="U5863" s="12">
        <v>192</v>
      </c>
    </row>
    <row r="5864" spans="20:21" x14ac:dyDescent="0.2">
      <c r="T5864" s="10">
        <v>46023.75</v>
      </c>
      <c r="U5864" s="12">
        <v>230</v>
      </c>
    </row>
    <row r="5865" spans="20:21" x14ac:dyDescent="0.2">
      <c r="T5865" s="10">
        <v>46023.75</v>
      </c>
      <c r="U5865" s="12">
        <v>160.47</v>
      </c>
    </row>
    <row r="5866" spans="20:21" x14ac:dyDescent="0.2">
      <c r="T5866" s="10">
        <v>46023.75</v>
      </c>
      <c r="U5866" s="12">
        <v>160.47</v>
      </c>
    </row>
    <row r="5867" spans="20:21" x14ac:dyDescent="0.2">
      <c r="T5867" s="10">
        <v>46023.75</v>
      </c>
      <c r="U5867" s="12">
        <v>160.47</v>
      </c>
    </row>
    <row r="5868" spans="20:21" x14ac:dyDescent="0.2">
      <c r="T5868" s="10">
        <v>46023.75</v>
      </c>
      <c r="U5868" s="12">
        <v>211.92</v>
      </c>
    </row>
    <row r="5869" spans="20:21" x14ac:dyDescent="0.2">
      <c r="T5869" s="10">
        <v>46023.75</v>
      </c>
      <c r="U5869" s="12">
        <v>180</v>
      </c>
    </row>
    <row r="5870" spans="20:21" x14ac:dyDescent="0.2">
      <c r="T5870" s="10">
        <v>46023.75</v>
      </c>
      <c r="U5870" s="12">
        <v>273</v>
      </c>
    </row>
    <row r="5871" spans="20:21" x14ac:dyDescent="0.2">
      <c r="T5871" s="10">
        <v>46023.75</v>
      </c>
      <c r="U5871" s="12">
        <v>153.47</v>
      </c>
    </row>
    <row r="5872" spans="20:21" x14ac:dyDescent="0.2">
      <c r="T5872" s="10">
        <v>46023.75</v>
      </c>
      <c r="U5872" s="12">
        <v>288.60000000000002</v>
      </c>
    </row>
    <row r="5873" spans="20:21" x14ac:dyDescent="0.2">
      <c r="T5873" s="10">
        <v>46023.75</v>
      </c>
      <c r="U5873" s="12">
        <v>205.15</v>
      </c>
    </row>
    <row r="5874" spans="20:21" x14ac:dyDescent="0.2">
      <c r="T5874" s="10">
        <v>46023.75</v>
      </c>
      <c r="U5874" s="12">
        <v>186.02</v>
      </c>
    </row>
    <row r="5875" spans="20:21" x14ac:dyDescent="0.2">
      <c r="T5875" s="10">
        <v>46023.75</v>
      </c>
      <c r="U5875" s="12">
        <v>230</v>
      </c>
    </row>
    <row r="5876" spans="20:21" x14ac:dyDescent="0.2">
      <c r="T5876" s="10">
        <v>46023.75</v>
      </c>
      <c r="U5876" s="12">
        <v>144.30000000000001</v>
      </c>
    </row>
    <row r="5877" spans="20:21" x14ac:dyDescent="0.2">
      <c r="T5877" s="10">
        <v>46024.25</v>
      </c>
      <c r="U5877" s="12">
        <v>234</v>
      </c>
    </row>
    <row r="5878" spans="20:21" x14ac:dyDescent="0.2">
      <c r="T5878" s="10">
        <v>46024.25</v>
      </c>
      <c r="U5878" s="12">
        <v>192.51</v>
      </c>
    </row>
    <row r="5879" spans="20:21" x14ac:dyDescent="0.2">
      <c r="T5879" s="10">
        <v>46024.25</v>
      </c>
      <c r="U5879" s="12">
        <v>483</v>
      </c>
    </row>
    <row r="5880" spans="20:21" x14ac:dyDescent="0.2">
      <c r="T5880" s="10">
        <v>46024.25</v>
      </c>
      <c r="U5880" s="12">
        <v>479</v>
      </c>
    </row>
    <row r="5881" spans="20:21" x14ac:dyDescent="0.2">
      <c r="T5881" s="10">
        <v>46024.25</v>
      </c>
      <c r="U5881" s="12">
        <v>799</v>
      </c>
    </row>
    <row r="5882" spans="20:21" x14ac:dyDescent="0.2">
      <c r="T5882" s="10">
        <v>46024.25</v>
      </c>
      <c r="U5882" s="12">
        <v>180</v>
      </c>
    </row>
    <row r="5883" spans="20:21" x14ac:dyDescent="0.2">
      <c r="T5883" s="10">
        <v>46024.25</v>
      </c>
      <c r="U5883" s="12">
        <v>288.79000000000002</v>
      </c>
    </row>
    <row r="5884" spans="20:21" x14ac:dyDescent="0.2">
      <c r="T5884" s="10">
        <v>46024.25</v>
      </c>
      <c r="U5884" s="12">
        <v>249.85</v>
      </c>
    </row>
    <row r="5885" spans="20:21" x14ac:dyDescent="0.2">
      <c r="T5885" s="10">
        <v>46024.25</v>
      </c>
      <c r="U5885" s="12">
        <v>254.08</v>
      </c>
    </row>
    <row r="5886" spans="20:21" x14ac:dyDescent="0.2">
      <c r="T5886" s="10">
        <v>46024.25</v>
      </c>
      <c r="U5886" s="12">
        <v>230</v>
      </c>
    </row>
    <row r="5887" spans="20:21" x14ac:dyDescent="0.2">
      <c r="T5887" s="10">
        <v>46024.25</v>
      </c>
      <c r="U5887" s="12">
        <v>230</v>
      </c>
    </row>
    <row r="5888" spans="20:21" x14ac:dyDescent="0.2">
      <c r="T5888" s="10">
        <v>46024.25</v>
      </c>
      <c r="U5888" s="12">
        <v>799</v>
      </c>
    </row>
    <row r="5889" spans="20:21" x14ac:dyDescent="0.2">
      <c r="T5889" s="10">
        <v>46024.25</v>
      </c>
      <c r="U5889" s="12">
        <v>192</v>
      </c>
    </row>
    <row r="5890" spans="20:21" x14ac:dyDescent="0.2">
      <c r="T5890" s="10">
        <v>46024.25</v>
      </c>
      <c r="U5890" s="12">
        <v>135</v>
      </c>
    </row>
    <row r="5891" spans="20:21" x14ac:dyDescent="0.2">
      <c r="T5891" s="10">
        <v>46024.25</v>
      </c>
      <c r="U5891" s="12">
        <v>161</v>
      </c>
    </row>
    <row r="5892" spans="20:21" x14ac:dyDescent="0.2">
      <c r="T5892" s="10">
        <v>46024.25</v>
      </c>
      <c r="U5892" s="12">
        <v>320</v>
      </c>
    </row>
    <row r="5893" spans="20:21" x14ac:dyDescent="0.2">
      <c r="T5893" s="10">
        <v>46024.25</v>
      </c>
      <c r="U5893" s="12">
        <v>264</v>
      </c>
    </row>
    <row r="5894" spans="20:21" x14ac:dyDescent="0.2">
      <c r="T5894" s="10">
        <v>46024.25</v>
      </c>
      <c r="U5894" s="12">
        <v>249</v>
      </c>
    </row>
    <row r="5895" spans="20:21" x14ac:dyDescent="0.2">
      <c r="T5895" s="10">
        <v>46024.25</v>
      </c>
      <c r="U5895" s="12">
        <v>209</v>
      </c>
    </row>
    <row r="5896" spans="20:21" x14ac:dyDescent="0.2">
      <c r="T5896" s="10">
        <v>46024.25</v>
      </c>
      <c r="U5896" s="12">
        <v>300</v>
      </c>
    </row>
    <row r="5897" spans="20:21" x14ac:dyDescent="0.2">
      <c r="T5897" s="10">
        <v>46024.25</v>
      </c>
      <c r="U5897" s="12">
        <v>300</v>
      </c>
    </row>
    <row r="5898" spans="20:21" x14ac:dyDescent="0.2">
      <c r="T5898" s="10">
        <v>46024.75</v>
      </c>
      <c r="U5898" s="12">
        <v>258</v>
      </c>
    </row>
    <row r="5899" spans="20:21" x14ac:dyDescent="0.2">
      <c r="T5899" s="10">
        <v>46024.75</v>
      </c>
      <c r="U5899" s="12">
        <v>474.9</v>
      </c>
    </row>
    <row r="5900" spans="20:21" x14ac:dyDescent="0.2">
      <c r="T5900" s="10">
        <v>46024.75</v>
      </c>
      <c r="U5900" s="12">
        <v>160.47</v>
      </c>
    </row>
    <row r="5901" spans="20:21" x14ac:dyDescent="0.2">
      <c r="T5901" s="10">
        <v>46024.75</v>
      </c>
      <c r="U5901" s="12">
        <v>283.33</v>
      </c>
    </row>
    <row r="5902" spans="20:21" x14ac:dyDescent="0.2">
      <c r="T5902" s="10">
        <v>46024.75</v>
      </c>
      <c r="U5902" s="12">
        <v>226.54</v>
      </c>
    </row>
    <row r="5903" spans="20:21" x14ac:dyDescent="0.2">
      <c r="T5903" s="10">
        <v>46024.75</v>
      </c>
      <c r="U5903" s="12">
        <v>392.48</v>
      </c>
    </row>
    <row r="5904" spans="20:21" x14ac:dyDescent="0.2">
      <c r="T5904" s="10">
        <v>46024.75</v>
      </c>
      <c r="U5904" s="12">
        <v>180</v>
      </c>
    </row>
    <row r="5905" spans="20:21" x14ac:dyDescent="0.2">
      <c r="T5905" s="10">
        <v>46024.75</v>
      </c>
      <c r="U5905" s="12">
        <v>230</v>
      </c>
    </row>
    <row r="5906" spans="20:21" x14ac:dyDescent="0.2">
      <c r="T5906" s="10">
        <v>46024.75</v>
      </c>
      <c r="U5906" s="12">
        <v>180</v>
      </c>
    </row>
    <row r="5907" spans="20:21" x14ac:dyDescent="0.2">
      <c r="T5907" s="10">
        <v>46024.75</v>
      </c>
      <c r="U5907" s="12">
        <v>395.31</v>
      </c>
    </row>
    <row r="5908" spans="20:21" x14ac:dyDescent="0.2">
      <c r="T5908" s="10">
        <v>46024.75</v>
      </c>
      <c r="U5908" s="12">
        <v>300</v>
      </c>
    </row>
    <row r="5909" spans="20:21" x14ac:dyDescent="0.2">
      <c r="T5909" s="10">
        <v>46024.75</v>
      </c>
      <c r="U5909" s="12">
        <v>160.47</v>
      </c>
    </row>
    <row r="5910" spans="20:21" x14ac:dyDescent="0.2">
      <c r="T5910" s="10">
        <v>46025.25</v>
      </c>
      <c r="U5910" s="12">
        <v>280</v>
      </c>
    </row>
    <row r="5911" spans="20:21" x14ac:dyDescent="0.2">
      <c r="T5911" s="10">
        <v>46025.25</v>
      </c>
      <c r="U5911" s="12">
        <v>375</v>
      </c>
    </row>
    <row r="5912" spans="20:21" x14ac:dyDescent="0.2">
      <c r="T5912" s="10">
        <v>46025.25</v>
      </c>
      <c r="U5912" s="12">
        <v>284</v>
      </c>
    </row>
    <row r="5913" spans="20:21" x14ac:dyDescent="0.2">
      <c r="T5913" s="10">
        <v>46025.25</v>
      </c>
      <c r="U5913" s="12">
        <v>518</v>
      </c>
    </row>
    <row r="5914" spans="20:21" x14ac:dyDescent="0.2">
      <c r="T5914" s="10">
        <v>46025.25</v>
      </c>
      <c r="U5914" s="12">
        <v>292</v>
      </c>
    </row>
    <row r="5915" spans="20:21" x14ac:dyDescent="0.2">
      <c r="T5915" s="10">
        <v>46025.25</v>
      </c>
      <c r="U5915" s="12">
        <v>530</v>
      </c>
    </row>
    <row r="5916" spans="20:21" x14ac:dyDescent="0.2">
      <c r="T5916" s="10">
        <v>46025.25</v>
      </c>
      <c r="U5916" s="12">
        <v>160.47</v>
      </c>
    </row>
    <row r="5917" spans="20:21" x14ac:dyDescent="0.2">
      <c r="T5917" s="10">
        <v>46025.75</v>
      </c>
      <c r="U5917" s="12">
        <v>320</v>
      </c>
    </row>
    <row r="5918" spans="20:21" x14ac:dyDescent="0.2">
      <c r="T5918" s="10">
        <v>46025.75</v>
      </c>
      <c r="U5918" s="12">
        <v>221.98</v>
      </c>
    </row>
    <row r="5919" spans="20:21" x14ac:dyDescent="0.2">
      <c r="T5919" s="10">
        <v>46025.75</v>
      </c>
      <c r="U5919" s="12">
        <v>219.23</v>
      </c>
    </row>
    <row r="5920" spans="20:21" x14ac:dyDescent="0.2">
      <c r="T5920" s="10">
        <v>46025.75</v>
      </c>
      <c r="U5920" s="12">
        <v>320</v>
      </c>
    </row>
    <row r="5921" spans="20:21" x14ac:dyDescent="0.2">
      <c r="T5921" s="10">
        <v>46025.75</v>
      </c>
      <c r="U5921" s="12">
        <v>300</v>
      </c>
    </row>
    <row r="5922" spans="20:21" x14ac:dyDescent="0.2">
      <c r="T5922" s="10">
        <v>46025.75</v>
      </c>
      <c r="U5922" s="12">
        <v>283.33</v>
      </c>
    </row>
    <row r="5923" spans="20:21" x14ac:dyDescent="0.2">
      <c r="T5923" s="10">
        <v>46025.75</v>
      </c>
      <c r="U5923" s="12">
        <v>273</v>
      </c>
    </row>
    <row r="5924" spans="20:21" x14ac:dyDescent="0.2">
      <c r="T5924" s="10">
        <v>46025.75</v>
      </c>
      <c r="U5924" s="12">
        <v>291</v>
      </c>
    </row>
    <row r="5925" spans="20:21" x14ac:dyDescent="0.2">
      <c r="T5925" s="10">
        <v>46025.75</v>
      </c>
      <c r="U5925" s="12">
        <v>160.47</v>
      </c>
    </row>
    <row r="5926" spans="20:21" x14ac:dyDescent="0.2">
      <c r="T5926" s="10">
        <v>46025.75</v>
      </c>
      <c r="U5926" s="12">
        <v>134.4</v>
      </c>
    </row>
    <row r="5927" spans="20:21" x14ac:dyDescent="0.2">
      <c r="T5927" s="10">
        <v>46025.75</v>
      </c>
      <c r="U5927" s="12">
        <v>171.16</v>
      </c>
    </row>
    <row r="5928" spans="20:21" x14ac:dyDescent="0.2">
      <c r="T5928" s="10">
        <v>46025.75</v>
      </c>
      <c r="U5928" s="12">
        <v>485.91</v>
      </c>
    </row>
    <row r="5929" spans="20:21" x14ac:dyDescent="0.2">
      <c r="T5929" s="10">
        <v>46025.75</v>
      </c>
      <c r="U5929" s="12">
        <v>484.9</v>
      </c>
    </row>
    <row r="5930" spans="20:21" x14ac:dyDescent="0.2">
      <c r="T5930" s="10">
        <v>46025.75</v>
      </c>
      <c r="U5930" s="12">
        <v>194.64</v>
      </c>
    </row>
    <row r="5931" spans="20:21" x14ac:dyDescent="0.2">
      <c r="T5931" s="10">
        <v>46025.75</v>
      </c>
      <c r="U5931" s="12">
        <v>438.02</v>
      </c>
    </row>
    <row r="5932" spans="20:21" x14ac:dyDescent="0.2">
      <c r="T5932" s="10">
        <v>46025.75</v>
      </c>
      <c r="U5932" s="12">
        <v>282.83999999999997</v>
      </c>
    </row>
    <row r="5933" spans="20:21" x14ac:dyDescent="0.2">
      <c r="T5933" s="10">
        <v>46025.75</v>
      </c>
      <c r="U5933" s="12">
        <v>258</v>
      </c>
    </row>
    <row r="5934" spans="20:21" x14ac:dyDescent="0.2">
      <c r="T5934" s="10">
        <v>46026.25</v>
      </c>
      <c r="U5934" s="12">
        <v>300</v>
      </c>
    </row>
    <row r="5935" spans="20:21" x14ac:dyDescent="0.2">
      <c r="T5935" s="10">
        <v>46026.25</v>
      </c>
      <c r="U5935" s="12">
        <v>294</v>
      </c>
    </row>
    <row r="5936" spans="20:21" x14ac:dyDescent="0.2">
      <c r="T5936" s="10">
        <v>46026.25</v>
      </c>
      <c r="U5936" s="12">
        <v>182</v>
      </c>
    </row>
    <row r="5937" spans="20:21" x14ac:dyDescent="0.2">
      <c r="T5937" s="10">
        <v>46026.25</v>
      </c>
      <c r="U5937" s="12">
        <v>300</v>
      </c>
    </row>
    <row r="5938" spans="20:21" x14ac:dyDescent="0.2">
      <c r="T5938" s="10">
        <v>46026.25</v>
      </c>
      <c r="U5938" s="12">
        <v>309</v>
      </c>
    </row>
    <row r="5939" spans="20:21" x14ac:dyDescent="0.2">
      <c r="T5939" s="10">
        <v>46026.25</v>
      </c>
      <c r="U5939" s="12">
        <v>288.79000000000002</v>
      </c>
    </row>
    <row r="5940" spans="20:21" x14ac:dyDescent="0.2">
      <c r="T5940" s="10">
        <v>46026.25</v>
      </c>
      <c r="U5940" s="12">
        <v>410</v>
      </c>
    </row>
    <row r="5941" spans="20:21" x14ac:dyDescent="0.2">
      <c r="T5941" s="10">
        <v>46026.25</v>
      </c>
      <c r="U5941" s="12">
        <v>400</v>
      </c>
    </row>
    <row r="5942" spans="20:21" x14ac:dyDescent="0.2">
      <c r="T5942" s="10">
        <v>46026.25</v>
      </c>
      <c r="U5942" s="12">
        <v>239</v>
      </c>
    </row>
    <row r="5943" spans="20:21" x14ac:dyDescent="0.2">
      <c r="T5943" s="10">
        <v>46026.25</v>
      </c>
      <c r="U5943" s="12">
        <v>160</v>
      </c>
    </row>
    <row r="5944" spans="20:21" x14ac:dyDescent="0.2">
      <c r="T5944" s="10">
        <v>46026.25</v>
      </c>
      <c r="U5944" s="12">
        <v>228</v>
      </c>
    </row>
    <row r="5945" spans="20:21" x14ac:dyDescent="0.2">
      <c r="T5945" s="10">
        <v>46026.25</v>
      </c>
      <c r="U5945" s="12">
        <v>161</v>
      </c>
    </row>
    <row r="5946" spans="20:21" x14ac:dyDescent="0.2">
      <c r="T5946" s="10">
        <v>46026.25</v>
      </c>
      <c r="U5946" s="12">
        <v>370</v>
      </c>
    </row>
    <row r="5947" spans="20:21" x14ac:dyDescent="0.2">
      <c r="T5947" s="10">
        <v>46026.25</v>
      </c>
      <c r="U5947" s="12">
        <v>216</v>
      </c>
    </row>
    <row r="5948" spans="20:21" x14ac:dyDescent="0.2">
      <c r="T5948" s="10">
        <v>46026.25</v>
      </c>
      <c r="U5948" s="12">
        <v>241</v>
      </c>
    </row>
    <row r="5949" spans="20:21" x14ac:dyDescent="0.2">
      <c r="T5949" s="10">
        <v>46026.25</v>
      </c>
      <c r="U5949" s="12">
        <v>280</v>
      </c>
    </row>
    <row r="5950" spans="20:21" x14ac:dyDescent="0.2">
      <c r="T5950" s="10">
        <v>46026.25</v>
      </c>
      <c r="U5950" s="12">
        <v>180</v>
      </c>
    </row>
    <row r="5951" spans="20:21" x14ac:dyDescent="0.2">
      <c r="T5951" s="10">
        <v>46026.25</v>
      </c>
      <c r="U5951" s="12">
        <v>219.23</v>
      </c>
    </row>
    <row r="5952" spans="20:21" x14ac:dyDescent="0.2">
      <c r="T5952" s="10">
        <v>46026.25</v>
      </c>
      <c r="U5952" s="12">
        <v>578</v>
      </c>
    </row>
    <row r="5953" spans="20:21" x14ac:dyDescent="0.2">
      <c r="T5953" s="10">
        <v>46026.25</v>
      </c>
      <c r="U5953" s="12">
        <v>600</v>
      </c>
    </row>
    <row r="5954" spans="20:21" x14ac:dyDescent="0.2">
      <c r="T5954" s="10">
        <v>46026.25</v>
      </c>
      <c r="U5954" s="12">
        <v>147</v>
      </c>
    </row>
    <row r="5955" spans="20:21" x14ac:dyDescent="0.2">
      <c r="T5955" s="10">
        <v>46026.25</v>
      </c>
      <c r="U5955" s="12">
        <v>205</v>
      </c>
    </row>
    <row r="5956" spans="20:21" x14ac:dyDescent="0.2">
      <c r="T5956" s="10">
        <v>46026.25</v>
      </c>
      <c r="U5956" s="12">
        <v>240</v>
      </c>
    </row>
    <row r="5957" spans="20:21" x14ac:dyDescent="0.2">
      <c r="T5957" s="10">
        <v>46026.25</v>
      </c>
      <c r="U5957" s="12">
        <v>240</v>
      </c>
    </row>
    <row r="5958" spans="20:21" x14ac:dyDescent="0.2">
      <c r="T5958" s="10">
        <v>46026.25</v>
      </c>
      <c r="U5958" s="12">
        <v>178.16</v>
      </c>
    </row>
    <row r="5959" spans="20:21" x14ac:dyDescent="0.2">
      <c r="T5959" s="10">
        <v>46026.25</v>
      </c>
      <c r="U5959" s="12">
        <v>495</v>
      </c>
    </row>
    <row r="5960" spans="20:21" x14ac:dyDescent="0.2">
      <c r="T5960" s="10">
        <v>46026.25</v>
      </c>
      <c r="U5960" s="12">
        <v>219</v>
      </c>
    </row>
    <row r="5961" spans="20:21" x14ac:dyDescent="0.2">
      <c r="T5961" s="10">
        <v>46026.75</v>
      </c>
      <c r="U5961" s="12">
        <v>347.87</v>
      </c>
    </row>
    <row r="5962" spans="20:21" x14ac:dyDescent="0.2">
      <c r="T5962" s="10">
        <v>46026.75</v>
      </c>
      <c r="U5962" s="12">
        <v>302.22000000000003</v>
      </c>
    </row>
    <row r="5963" spans="20:21" x14ac:dyDescent="0.2">
      <c r="T5963" s="10">
        <v>46026.75</v>
      </c>
      <c r="U5963" s="12">
        <v>676.86</v>
      </c>
    </row>
    <row r="5964" spans="20:21" x14ac:dyDescent="0.2">
      <c r="T5964" s="10">
        <v>46026.75</v>
      </c>
      <c r="U5964" s="12">
        <v>160.47</v>
      </c>
    </row>
    <row r="5965" spans="20:21" x14ac:dyDescent="0.2">
      <c r="T5965" s="10">
        <v>46026.75</v>
      </c>
      <c r="U5965" s="12">
        <v>219.23</v>
      </c>
    </row>
    <row r="5966" spans="20:21" x14ac:dyDescent="0.2">
      <c r="T5966" s="10">
        <v>46026.75</v>
      </c>
      <c r="U5966" s="12">
        <v>192</v>
      </c>
    </row>
    <row r="5967" spans="20:21" x14ac:dyDescent="0.2">
      <c r="T5967" s="10">
        <v>46026.75</v>
      </c>
      <c r="U5967" s="12">
        <v>279</v>
      </c>
    </row>
    <row r="5968" spans="20:21" x14ac:dyDescent="0.2">
      <c r="T5968" s="10">
        <v>46026.75</v>
      </c>
      <c r="U5968" s="12">
        <v>160.47</v>
      </c>
    </row>
    <row r="5969" spans="20:21" x14ac:dyDescent="0.2">
      <c r="T5969" s="10">
        <v>46026.75</v>
      </c>
      <c r="U5969" s="12">
        <v>230</v>
      </c>
    </row>
    <row r="5970" spans="20:21" x14ac:dyDescent="0.2">
      <c r="T5970" s="10">
        <v>46026.75</v>
      </c>
      <c r="U5970" s="12">
        <v>192</v>
      </c>
    </row>
    <row r="5971" spans="20:21" x14ac:dyDescent="0.2">
      <c r="T5971" s="10">
        <v>46026.75</v>
      </c>
      <c r="U5971" s="12">
        <v>288.79000000000002</v>
      </c>
    </row>
    <row r="5972" spans="20:21" x14ac:dyDescent="0.2">
      <c r="T5972" s="10">
        <v>46026.75</v>
      </c>
      <c r="U5972" s="12">
        <v>354.42</v>
      </c>
    </row>
    <row r="5973" spans="20:21" x14ac:dyDescent="0.2">
      <c r="T5973" s="10">
        <v>46027.25</v>
      </c>
      <c r="U5973" s="12">
        <v>309</v>
      </c>
    </row>
    <row r="5974" spans="20:21" x14ac:dyDescent="0.2">
      <c r="T5974" s="10">
        <v>46027.25</v>
      </c>
      <c r="U5974" s="12">
        <v>209</v>
      </c>
    </row>
    <row r="5975" spans="20:21" x14ac:dyDescent="0.2">
      <c r="T5975" s="10">
        <v>46027.25</v>
      </c>
      <c r="U5975" s="12">
        <v>514</v>
      </c>
    </row>
    <row r="5976" spans="20:21" x14ac:dyDescent="0.2">
      <c r="T5976" s="10">
        <v>46027.25</v>
      </c>
      <c r="U5976" s="12">
        <v>314</v>
      </c>
    </row>
    <row r="5977" spans="20:21" x14ac:dyDescent="0.2">
      <c r="T5977" s="10">
        <v>46027.25</v>
      </c>
      <c r="U5977" s="12">
        <v>270</v>
      </c>
    </row>
    <row r="5978" spans="20:21" x14ac:dyDescent="0.2">
      <c r="T5978" s="10">
        <v>46027.25</v>
      </c>
      <c r="U5978" s="12">
        <v>690</v>
      </c>
    </row>
    <row r="5979" spans="20:21" x14ac:dyDescent="0.2">
      <c r="T5979" s="10">
        <v>46027.25</v>
      </c>
      <c r="U5979" s="12">
        <v>394.7</v>
      </c>
    </row>
    <row r="5980" spans="20:21" x14ac:dyDescent="0.2">
      <c r="T5980" s="10">
        <v>46027.25</v>
      </c>
      <c r="U5980" s="12">
        <v>182</v>
      </c>
    </row>
    <row r="5981" spans="20:21" x14ac:dyDescent="0.2">
      <c r="T5981" s="10">
        <v>46027.25</v>
      </c>
      <c r="U5981" s="12">
        <v>233.85</v>
      </c>
    </row>
    <row r="5982" spans="20:21" x14ac:dyDescent="0.2">
      <c r="T5982" s="10">
        <v>46027.25</v>
      </c>
      <c r="U5982" s="12">
        <v>340</v>
      </c>
    </row>
    <row r="5983" spans="20:21" x14ac:dyDescent="0.2">
      <c r="T5983" s="10">
        <v>46027.25</v>
      </c>
      <c r="U5983" s="12">
        <v>183</v>
      </c>
    </row>
    <row r="5984" spans="20:21" x14ac:dyDescent="0.2">
      <c r="T5984" s="10">
        <v>46027.25</v>
      </c>
      <c r="U5984" s="12">
        <v>160</v>
      </c>
    </row>
    <row r="5985" spans="20:21" x14ac:dyDescent="0.2">
      <c r="T5985" s="10">
        <v>46027.25</v>
      </c>
      <c r="U5985" s="12">
        <v>161</v>
      </c>
    </row>
    <row r="5986" spans="20:21" x14ac:dyDescent="0.2">
      <c r="T5986" s="10">
        <v>46027.25</v>
      </c>
      <c r="U5986" s="12">
        <v>230</v>
      </c>
    </row>
    <row r="5987" spans="20:21" x14ac:dyDescent="0.2">
      <c r="T5987" s="10">
        <v>46027.75</v>
      </c>
      <c r="U5987" s="12">
        <v>361.67</v>
      </c>
    </row>
    <row r="5988" spans="20:21" x14ac:dyDescent="0.2">
      <c r="T5988" s="10">
        <v>46027.75</v>
      </c>
      <c r="U5988" s="12">
        <v>302.22000000000003</v>
      </c>
    </row>
    <row r="5989" spans="20:21" x14ac:dyDescent="0.2">
      <c r="T5989" s="10">
        <v>46027.75</v>
      </c>
      <c r="U5989" s="12">
        <v>258</v>
      </c>
    </row>
    <row r="5990" spans="20:21" x14ac:dyDescent="0.2">
      <c r="T5990" s="10">
        <v>46027.75</v>
      </c>
      <c r="U5990" s="12">
        <v>230</v>
      </c>
    </row>
    <row r="5991" spans="20:21" x14ac:dyDescent="0.2">
      <c r="T5991" s="10">
        <v>46027.75</v>
      </c>
      <c r="U5991" s="12">
        <v>255</v>
      </c>
    </row>
    <row r="5992" spans="20:21" x14ac:dyDescent="0.2">
      <c r="T5992" s="10">
        <v>46027.75</v>
      </c>
      <c r="U5992" s="12">
        <v>320</v>
      </c>
    </row>
    <row r="5993" spans="20:21" x14ac:dyDescent="0.2">
      <c r="T5993" s="10">
        <v>46027.75</v>
      </c>
      <c r="U5993" s="12">
        <v>228.29</v>
      </c>
    </row>
    <row r="5994" spans="20:21" x14ac:dyDescent="0.2">
      <c r="T5994" s="10">
        <v>46027.75</v>
      </c>
      <c r="U5994" s="12">
        <v>320</v>
      </c>
    </row>
    <row r="5995" spans="20:21" x14ac:dyDescent="0.2">
      <c r="T5995" s="10">
        <v>46027.75</v>
      </c>
      <c r="U5995" s="12">
        <v>192</v>
      </c>
    </row>
    <row r="5996" spans="20:21" x14ac:dyDescent="0.2">
      <c r="T5996" s="10">
        <v>46027.75</v>
      </c>
      <c r="U5996" s="12">
        <v>182.88</v>
      </c>
    </row>
    <row r="5997" spans="20:21" x14ac:dyDescent="0.2">
      <c r="T5997" s="10">
        <v>46027.75</v>
      </c>
      <c r="U5997" s="12">
        <v>192.51</v>
      </c>
    </row>
    <row r="5998" spans="20:21" x14ac:dyDescent="0.2">
      <c r="T5998" s="10">
        <v>46027.884027777778</v>
      </c>
      <c r="U5998" s="12">
        <v>799</v>
      </c>
    </row>
    <row r="5999" spans="20:21" x14ac:dyDescent="0.2">
      <c r="T5999" s="10">
        <v>46027.958333333336</v>
      </c>
      <c r="U5999" s="12">
        <v>0</v>
      </c>
    </row>
    <row r="6000" spans="20:21" x14ac:dyDescent="0.2">
      <c r="T6000" s="10">
        <v>46027.969444444447</v>
      </c>
      <c r="U6000" s="12">
        <v>2499</v>
      </c>
    </row>
    <row r="6001" spans="20:21" x14ac:dyDescent="0.2">
      <c r="T6001" s="10">
        <v>46027.970833333333</v>
      </c>
      <c r="U6001" s="12">
        <v>510</v>
      </c>
    </row>
    <row r="6002" spans="20:21" x14ac:dyDescent="0.2">
      <c r="T6002" s="10">
        <v>46027.988888888889</v>
      </c>
      <c r="U6002" s="12">
        <v>0</v>
      </c>
    </row>
    <row r="6003" spans="20:21" x14ac:dyDescent="0.2">
      <c r="T6003" s="10">
        <v>46027.998611111114</v>
      </c>
      <c r="U6003" s="12">
        <v>1249</v>
      </c>
    </row>
    <row r="6004" spans="20:21" x14ac:dyDescent="0.2">
      <c r="T6004" s="10">
        <v>46028.012499999997</v>
      </c>
      <c r="U6004" s="12">
        <v>799</v>
      </c>
    </row>
    <row r="6005" spans="20:21" x14ac:dyDescent="0.2">
      <c r="T6005" s="10">
        <v>46028.25</v>
      </c>
      <c r="U6005" s="12">
        <v>384</v>
      </c>
    </row>
    <row r="6006" spans="20:21" x14ac:dyDescent="0.2">
      <c r="T6006" s="10">
        <v>46028.25</v>
      </c>
      <c r="U6006" s="12">
        <v>294.95</v>
      </c>
    </row>
    <row r="6007" spans="20:21" x14ac:dyDescent="0.2">
      <c r="T6007" s="10">
        <v>46028.25</v>
      </c>
      <c r="U6007" s="12">
        <v>285</v>
      </c>
    </row>
    <row r="6008" spans="20:21" x14ac:dyDescent="0.2">
      <c r="T6008" s="10">
        <v>46028.25</v>
      </c>
      <c r="U6008" s="12">
        <v>281</v>
      </c>
    </row>
    <row r="6009" spans="20:21" x14ac:dyDescent="0.2">
      <c r="T6009" s="10">
        <v>46028.25</v>
      </c>
      <c r="U6009" s="12">
        <v>320</v>
      </c>
    </row>
    <row r="6010" spans="20:21" x14ac:dyDescent="0.2">
      <c r="T6010" s="10">
        <v>46028.25</v>
      </c>
      <c r="U6010" s="12">
        <v>320</v>
      </c>
    </row>
    <row r="6011" spans="20:21" x14ac:dyDescent="0.2">
      <c r="T6011" s="10">
        <v>46028.25</v>
      </c>
      <c r="U6011" s="12">
        <v>380.82</v>
      </c>
    </row>
    <row r="6012" spans="20:21" x14ac:dyDescent="0.2">
      <c r="T6012" s="10">
        <v>46028.25</v>
      </c>
      <c r="U6012" s="12">
        <v>192</v>
      </c>
    </row>
    <row r="6013" spans="20:21" x14ac:dyDescent="0.2">
      <c r="T6013" s="10">
        <v>46028.75</v>
      </c>
      <c r="U6013" s="12">
        <v>255</v>
      </c>
    </row>
    <row r="6014" spans="20:21" x14ac:dyDescent="0.2">
      <c r="T6014" s="10">
        <v>46028.75</v>
      </c>
      <c r="U6014" s="12">
        <v>233.85</v>
      </c>
    </row>
    <row r="6015" spans="20:21" x14ac:dyDescent="0.2">
      <c r="T6015" s="10">
        <v>46028.75</v>
      </c>
      <c r="U6015" s="12">
        <v>300</v>
      </c>
    </row>
    <row r="6016" spans="20:21" x14ac:dyDescent="0.2">
      <c r="T6016" s="10">
        <v>46028.75</v>
      </c>
      <c r="U6016" s="12">
        <v>408</v>
      </c>
    </row>
    <row r="6017" spans="20:21" x14ac:dyDescent="0.2">
      <c r="T6017" s="10">
        <v>46028.75</v>
      </c>
      <c r="U6017" s="12">
        <v>160.47</v>
      </c>
    </row>
    <row r="6018" spans="20:21" x14ac:dyDescent="0.2">
      <c r="T6018" s="10">
        <v>46028.75</v>
      </c>
      <c r="U6018" s="12">
        <v>314.23</v>
      </c>
    </row>
    <row r="6019" spans="20:21" x14ac:dyDescent="0.2">
      <c r="T6019" s="10">
        <v>46028.75</v>
      </c>
      <c r="U6019" s="12">
        <v>315</v>
      </c>
    </row>
    <row r="6020" spans="20:21" x14ac:dyDescent="0.2">
      <c r="T6020" s="10">
        <v>46028.75</v>
      </c>
      <c r="U6020" s="12">
        <v>230</v>
      </c>
    </row>
    <row r="6021" spans="20:21" x14ac:dyDescent="0.2">
      <c r="T6021" s="10">
        <v>46028.75</v>
      </c>
      <c r="U6021" s="12">
        <v>180</v>
      </c>
    </row>
    <row r="6022" spans="20:21" x14ac:dyDescent="0.2">
      <c r="T6022" s="10">
        <v>46028.75</v>
      </c>
      <c r="U6022" s="12">
        <v>258</v>
      </c>
    </row>
    <row r="6023" spans="20:21" x14ac:dyDescent="0.2">
      <c r="T6023" s="10">
        <v>46028.75</v>
      </c>
      <c r="U6023" s="12">
        <v>323.95</v>
      </c>
    </row>
    <row r="6024" spans="20:21" x14ac:dyDescent="0.2">
      <c r="T6024" s="10">
        <v>46028.75</v>
      </c>
      <c r="U6024" s="12">
        <v>303.27</v>
      </c>
    </row>
    <row r="6025" spans="20:21" x14ac:dyDescent="0.2">
      <c r="T6025" s="10">
        <v>46028.75</v>
      </c>
      <c r="U6025" s="12">
        <v>300</v>
      </c>
    </row>
    <row r="6026" spans="20:21" x14ac:dyDescent="0.2">
      <c r="T6026" s="10">
        <v>46028.75</v>
      </c>
      <c r="U6026" s="12">
        <v>160.26</v>
      </c>
    </row>
    <row r="6027" spans="20:21" x14ac:dyDescent="0.2">
      <c r="T6027" s="10">
        <v>46028.75</v>
      </c>
      <c r="U6027" s="12">
        <v>160.47</v>
      </c>
    </row>
    <row r="6028" spans="20:21" x14ac:dyDescent="0.2">
      <c r="T6028" s="10">
        <v>46028.808333333334</v>
      </c>
      <c r="U6028" s="12">
        <v>0</v>
      </c>
    </row>
    <row r="6029" spans="20:21" x14ac:dyDescent="0.2">
      <c r="T6029" s="10">
        <v>46029.25</v>
      </c>
      <c r="U6029" s="12">
        <v>376.35</v>
      </c>
    </row>
    <row r="6030" spans="20:21" x14ac:dyDescent="0.2">
      <c r="T6030" s="10">
        <v>46029.25</v>
      </c>
      <c r="U6030" s="12">
        <v>230</v>
      </c>
    </row>
    <row r="6031" spans="20:21" x14ac:dyDescent="0.2">
      <c r="T6031" s="10">
        <v>46029.25</v>
      </c>
      <c r="U6031" s="12">
        <v>454.95</v>
      </c>
    </row>
    <row r="6032" spans="20:21" x14ac:dyDescent="0.2">
      <c r="T6032" s="10">
        <v>46029.25</v>
      </c>
      <c r="U6032" s="12">
        <v>454.95</v>
      </c>
    </row>
    <row r="6033" spans="20:21" x14ac:dyDescent="0.2">
      <c r="T6033" s="10">
        <v>46029.25</v>
      </c>
      <c r="U6033" s="12">
        <v>316.27999999999997</v>
      </c>
    </row>
    <row r="6034" spans="20:21" x14ac:dyDescent="0.2">
      <c r="T6034" s="10">
        <v>46029.25</v>
      </c>
      <c r="U6034" s="12">
        <v>160</v>
      </c>
    </row>
    <row r="6035" spans="20:21" x14ac:dyDescent="0.2">
      <c r="T6035" s="10">
        <v>46029.25</v>
      </c>
      <c r="U6035" s="12">
        <v>228</v>
      </c>
    </row>
    <row r="6036" spans="20:21" x14ac:dyDescent="0.2">
      <c r="T6036" s="10">
        <v>46029.25</v>
      </c>
      <c r="U6036" s="12">
        <v>297</v>
      </c>
    </row>
    <row r="6037" spans="20:21" x14ac:dyDescent="0.2">
      <c r="T6037" s="10">
        <v>46029.25</v>
      </c>
      <c r="U6037" s="12">
        <v>320</v>
      </c>
    </row>
    <row r="6038" spans="20:21" x14ac:dyDescent="0.2">
      <c r="T6038" s="10">
        <v>46029.25</v>
      </c>
      <c r="U6038" s="12">
        <v>300</v>
      </c>
    </row>
    <row r="6039" spans="20:21" x14ac:dyDescent="0.2">
      <c r="T6039" s="10">
        <v>46029.25</v>
      </c>
      <c r="U6039" s="12">
        <v>356</v>
      </c>
    </row>
    <row r="6040" spans="20:21" x14ac:dyDescent="0.2">
      <c r="T6040" s="10">
        <v>46029.75</v>
      </c>
      <c r="U6040" s="12">
        <v>168.37</v>
      </c>
    </row>
    <row r="6041" spans="20:21" x14ac:dyDescent="0.2">
      <c r="T6041" s="10">
        <v>46029.75</v>
      </c>
      <c r="U6041" s="12">
        <v>350.77</v>
      </c>
    </row>
    <row r="6042" spans="20:21" x14ac:dyDescent="0.2">
      <c r="T6042" s="10">
        <v>46029.75</v>
      </c>
      <c r="U6042" s="12">
        <v>162.66</v>
      </c>
    </row>
    <row r="6043" spans="20:21" x14ac:dyDescent="0.2">
      <c r="T6043" s="10">
        <v>46029.75</v>
      </c>
      <c r="U6043" s="12">
        <v>230</v>
      </c>
    </row>
    <row r="6044" spans="20:21" x14ac:dyDescent="0.2">
      <c r="T6044" s="10">
        <v>46029.75</v>
      </c>
      <c r="U6044" s="12">
        <v>209.2</v>
      </c>
    </row>
    <row r="6045" spans="20:21" x14ac:dyDescent="0.2">
      <c r="T6045" s="10">
        <v>46029.75</v>
      </c>
      <c r="U6045" s="12">
        <v>230</v>
      </c>
    </row>
    <row r="6046" spans="20:21" x14ac:dyDescent="0.2">
      <c r="T6046" s="10">
        <v>46029.75</v>
      </c>
      <c r="U6046" s="12">
        <v>192</v>
      </c>
    </row>
    <row r="6047" spans="20:21" x14ac:dyDescent="0.2">
      <c r="T6047" s="10">
        <v>46029.75</v>
      </c>
      <c r="U6047" s="12">
        <v>180</v>
      </c>
    </row>
    <row r="6048" spans="20:21" x14ac:dyDescent="0.2">
      <c r="T6048" s="10">
        <v>46029.75</v>
      </c>
      <c r="U6048" s="12">
        <v>192</v>
      </c>
    </row>
    <row r="6049" spans="20:21" x14ac:dyDescent="0.2">
      <c r="T6049" s="10">
        <v>46030.25</v>
      </c>
      <c r="U6049" s="12">
        <v>180</v>
      </c>
    </row>
    <row r="6050" spans="20:21" x14ac:dyDescent="0.2">
      <c r="T6050" s="10">
        <v>46030.25</v>
      </c>
      <c r="U6050" s="12">
        <v>314</v>
      </c>
    </row>
    <row r="6051" spans="20:21" x14ac:dyDescent="0.2">
      <c r="T6051" s="10">
        <v>46030.25</v>
      </c>
      <c r="U6051" s="12">
        <v>288.79000000000002</v>
      </c>
    </row>
    <row r="6052" spans="20:21" x14ac:dyDescent="0.2">
      <c r="T6052" s="10">
        <v>46030.25</v>
      </c>
      <c r="U6052" s="12">
        <v>483.05</v>
      </c>
    </row>
    <row r="6053" spans="20:21" x14ac:dyDescent="0.2">
      <c r="T6053" s="10">
        <v>46030.25</v>
      </c>
      <c r="U6053" s="12">
        <v>180</v>
      </c>
    </row>
    <row r="6054" spans="20:21" x14ac:dyDescent="0.2">
      <c r="T6054" s="10">
        <v>46030.25</v>
      </c>
      <c r="U6054" s="12">
        <v>160</v>
      </c>
    </row>
    <row r="6055" spans="20:21" x14ac:dyDescent="0.2">
      <c r="T6055" s="10">
        <v>46030.25</v>
      </c>
      <c r="U6055" s="12">
        <v>250</v>
      </c>
    </row>
    <row r="6056" spans="20:21" x14ac:dyDescent="0.2">
      <c r="T6056" s="10">
        <v>46030.75</v>
      </c>
      <c r="U6056" s="12">
        <v>204.59</v>
      </c>
    </row>
    <row r="6057" spans="20:21" x14ac:dyDescent="0.2">
      <c r="T6057" s="10">
        <v>46030.75</v>
      </c>
      <c r="U6057" s="12">
        <v>233.85</v>
      </c>
    </row>
    <row r="6058" spans="20:21" x14ac:dyDescent="0.2">
      <c r="T6058" s="10">
        <v>46030.75</v>
      </c>
      <c r="U6058" s="12">
        <v>380</v>
      </c>
    </row>
    <row r="6059" spans="20:21" x14ac:dyDescent="0.2">
      <c r="T6059" s="10">
        <v>46030.75</v>
      </c>
      <c r="U6059" s="12">
        <v>559.94000000000005</v>
      </c>
    </row>
    <row r="6060" spans="20:21" x14ac:dyDescent="0.2">
      <c r="T6060" s="10">
        <v>46030.75</v>
      </c>
      <c r="U6060" s="12">
        <v>160.47</v>
      </c>
    </row>
    <row r="6061" spans="20:21" x14ac:dyDescent="0.2">
      <c r="T6061" s="10">
        <v>46030.75</v>
      </c>
      <c r="U6061" s="12">
        <v>263.73</v>
      </c>
    </row>
    <row r="6062" spans="20:21" x14ac:dyDescent="0.2">
      <c r="T6062" s="10">
        <v>46030.75</v>
      </c>
      <c r="U6062" s="12">
        <v>192</v>
      </c>
    </row>
    <row r="6063" spans="20:21" x14ac:dyDescent="0.2">
      <c r="T6063" s="10">
        <v>46030.75</v>
      </c>
      <c r="U6063" s="12">
        <v>230</v>
      </c>
    </row>
    <row r="6064" spans="20:21" x14ac:dyDescent="0.2">
      <c r="T6064" s="10">
        <v>46030.75</v>
      </c>
      <c r="U6064" s="12">
        <v>160.47</v>
      </c>
    </row>
    <row r="6065" spans="20:21" x14ac:dyDescent="0.2">
      <c r="T6065" s="10">
        <v>46030.75</v>
      </c>
      <c r="U6065" s="12">
        <v>160.47</v>
      </c>
    </row>
    <row r="6066" spans="20:21" x14ac:dyDescent="0.2">
      <c r="T6066" s="10">
        <v>46030.75</v>
      </c>
      <c r="U6066" s="12">
        <v>160.47</v>
      </c>
    </row>
    <row r="6067" spans="20:21" x14ac:dyDescent="0.2">
      <c r="T6067" s="10">
        <v>46030.75</v>
      </c>
      <c r="U6067" s="12">
        <v>212</v>
      </c>
    </row>
    <row r="6068" spans="20:21" x14ac:dyDescent="0.2">
      <c r="T6068" s="10">
        <v>46030.75</v>
      </c>
      <c r="U6068" s="12">
        <v>180</v>
      </c>
    </row>
    <row r="6069" spans="20:21" x14ac:dyDescent="0.2">
      <c r="T6069" s="10">
        <v>46030.75</v>
      </c>
      <c r="U6069" s="12">
        <v>273</v>
      </c>
    </row>
    <row r="6070" spans="20:21" x14ac:dyDescent="0.2">
      <c r="T6070" s="10">
        <v>46030.75</v>
      </c>
      <c r="U6070" s="12">
        <v>153.47</v>
      </c>
    </row>
    <row r="6071" spans="20:21" x14ac:dyDescent="0.2">
      <c r="T6071" s="10">
        <v>46030.75</v>
      </c>
      <c r="U6071" s="12">
        <v>288.60000000000002</v>
      </c>
    </row>
    <row r="6072" spans="20:21" x14ac:dyDescent="0.2">
      <c r="T6072" s="10">
        <v>46030.75</v>
      </c>
      <c r="U6072" s="12">
        <v>205.15</v>
      </c>
    </row>
    <row r="6073" spans="20:21" x14ac:dyDescent="0.2">
      <c r="T6073" s="10">
        <v>46030.75</v>
      </c>
      <c r="U6073" s="12">
        <v>186.02</v>
      </c>
    </row>
    <row r="6074" spans="20:21" x14ac:dyDescent="0.2">
      <c r="T6074" s="10">
        <v>46030.75</v>
      </c>
      <c r="U6074" s="12">
        <v>230</v>
      </c>
    </row>
    <row r="6075" spans="20:21" x14ac:dyDescent="0.2">
      <c r="T6075" s="10">
        <v>46030.75</v>
      </c>
      <c r="U6075" s="12">
        <v>144.30000000000001</v>
      </c>
    </row>
    <row r="6076" spans="20:21" x14ac:dyDescent="0.2">
      <c r="T6076" s="10">
        <v>46031.25</v>
      </c>
      <c r="U6076" s="12">
        <v>318</v>
      </c>
    </row>
    <row r="6077" spans="20:21" x14ac:dyDescent="0.2">
      <c r="T6077" s="10">
        <v>46031.25</v>
      </c>
      <c r="U6077" s="12">
        <v>160</v>
      </c>
    </row>
    <row r="6078" spans="20:21" x14ac:dyDescent="0.2">
      <c r="T6078" s="10">
        <v>46031.25</v>
      </c>
      <c r="U6078" s="12">
        <v>193</v>
      </c>
    </row>
    <row r="6079" spans="20:21" x14ac:dyDescent="0.2">
      <c r="T6079" s="10">
        <v>46031.25</v>
      </c>
      <c r="U6079" s="12">
        <v>194</v>
      </c>
    </row>
    <row r="6080" spans="20:21" x14ac:dyDescent="0.2">
      <c r="T6080" s="10">
        <v>46031.25</v>
      </c>
      <c r="U6080" s="12">
        <v>300</v>
      </c>
    </row>
    <row r="6081" spans="20:21" x14ac:dyDescent="0.2">
      <c r="T6081" s="10">
        <v>46031.25</v>
      </c>
      <c r="U6081" s="12">
        <v>180</v>
      </c>
    </row>
    <row r="6082" spans="20:21" x14ac:dyDescent="0.2">
      <c r="T6082" s="10">
        <v>46031.25</v>
      </c>
      <c r="U6082" s="12">
        <v>289</v>
      </c>
    </row>
    <row r="6083" spans="20:21" x14ac:dyDescent="0.2">
      <c r="T6083" s="10">
        <v>46031.25</v>
      </c>
      <c r="U6083" s="12">
        <v>320</v>
      </c>
    </row>
    <row r="6084" spans="20:21" x14ac:dyDescent="0.2">
      <c r="T6084" s="10">
        <v>46031.25</v>
      </c>
      <c r="U6084" s="12">
        <v>192</v>
      </c>
    </row>
    <row r="6085" spans="20:21" x14ac:dyDescent="0.2">
      <c r="T6085" s="10">
        <v>46031.25</v>
      </c>
      <c r="U6085" s="12">
        <v>386</v>
      </c>
    </row>
    <row r="6086" spans="20:21" x14ac:dyDescent="0.2">
      <c r="T6086" s="10">
        <v>46031.25</v>
      </c>
      <c r="U6086" s="12">
        <v>264</v>
      </c>
    </row>
    <row r="6087" spans="20:21" x14ac:dyDescent="0.2">
      <c r="T6087" s="10">
        <v>46031.25</v>
      </c>
      <c r="U6087" s="12">
        <v>435</v>
      </c>
    </row>
    <row r="6088" spans="20:21" x14ac:dyDescent="0.2">
      <c r="T6088" s="10">
        <v>46031.75</v>
      </c>
      <c r="U6088" s="12">
        <v>258</v>
      </c>
    </row>
    <row r="6089" spans="20:21" x14ac:dyDescent="0.2">
      <c r="T6089" s="10">
        <v>46031.75</v>
      </c>
      <c r="U6089" s="12">
        <v>474.9</v>
      </c>
    </row>
    <row r="6090" spans="20:21" x14ac:dyDescent="0.2">
      <c r="T6090" s="10">
        <v>46031.75</v>
      </c>
      <c r="U6090" s="12">
        <v>160.47</v>
      </c>
    </row>
    <row r="6091" spans="20:21" x14ac:dyDescent="0.2">
      <c r="T6091" s="10">
        <v>46031.75</v>
      </c>
      <c r="U6091" s="12">
        <v>283.33</v>
      </c>
    </row>
    <row r="6092" spans="20:21" x14ac:dyDescent="0.2">
      <c r="T6092" s="10">
        <v>46031.75</v>
      </c>
      <c r="U6092" s="12">
        <v>226.54</v>
      </c>
    </row>
    <row r="6093" spans="20:21" x14ac:dyDescent="0.2">
      <c r="T6093" s="10">
        <v>46031.75</v>
      </c>
      <c r="U6093" s="12">
        <v>392.48</v>
      </c>
    </row>
    <row r="6094" spans="20:21" x14ac:dyDescent="0.2">
      <c r="T6094" s="10">
        <v>46031.75</v>
      </c>
      <c r="U6094" s="12">
        <v>180</v>
      </c>
    </row>
    <row r="6095" spans="20:21" x14ac:dyDescent="0.2">
      <c r="T6095" s="10">
        <v>46031.75</v>
      </c>
      <c r="U6095" s="12">
        <v>230</v>
      </c>
    </row>
    <row r="6096" spans="20:21" x14ac:dyDescent="0.2">
      <c r="T6096" s="10">
        <v>46031.75</v>
      </c>
      <c r="U6096" s="12">
        <v>180</v>
      </c>
    </row>
    <row r="6097" spans="20:21" x14ac:dyDescent="0.2">
      <c r="T6097" s="10">
        <v>46031.75</v>
      </c>
      <c r="U6097" s="12">
        <v>395.31</v>
      </c>
    </row>
    <row r="6098" spans="20:21" x14ac:dyDescent="0.2">
      <c r="T6098" s="10">
        <v>46031.75</v>
      </c>
      <c r="U6098" s="12">
        <v>300</v>
      </c>
    </row>
    <row r="6099" spans="20:21" x14ac:dyDescent="0.2">
      <c r="T6099" s="10">
        <v>46031.75</v>
      </c>
      <c r="U6099" s="12">
        <v>160.47</v>
      </c>
    </row>
    <row r="6100" spans="20:21" x14ac:dyDescent="0.2">
      <c r="T6100" s="10">
        <v>46031.75</v>
      </c>
      <c r="U6100" s="12">
        <v>369.17</v>
      </c>
    </row>
    <row r="6101" spans="20:21" x14ac:dyDescent="0.2">
      <c r="T6101" s="10">
        <v>46032.25</v>
      </c>
      <c r="U6101" s="12">
        <v>194</v>
      </c>
    </row>
    <row r="6102" spans="20:21" x14ac:dyDescent="0.2">
      <c r="T6102" s="10">
        <v>46032.25</v>
      </c>
      <c r="U6102" s="12">
        <v>479</v>
      </c>
    </row>
    <row r="6103" spans="20:21" x14ac:dyDescent="0.2">
      <c r="T6103" s="10">
        <v>46032.25</v>
      </c>
      <c r="U6103" s="12">
        <v>375</v>
      </c>
    </row>
    <row r="6104" spans="20:21" x14ac:dyDescent="0.2">
      <c r="T6104" s="10">
        <v>46032.25</v>
      </c>
      <c r="U6104" s="12">
        <v>249.85</v>
      </c>
    </row>
    <row r="6105" spans="20:21" x14ac:dyDescent="0.2">
      <c r="T6105" s="10">
        <v>46032.25</v>
      </c>
      <c r="U6105" s="12">
        <v>518</v>
      </c>
    </row>
    <row r="6106" spans="20:21" x14ac:dyDescent="0.2">
      <c r="T6106" s="10">
        <v>46032.25</v>
      </c>
      <c r="U6106" s="12">
        <v>160</v>
      </c>
    </row>
    <row r="6107" spans="20:21" x14ac:dyDescent="0.2">
      <c r="T6107" s="10">
        <v>46032.25</v>
      </c>
      <c r="U6107" s="12">
        <v>254.08</v>
      </c>
    </row>
    <row r="6108" spans="20:21" x14ac:dyDescent="0.2">
      <c r="T6108" s="10">
        <v>46032.25</v>
      </c>
      <c r="U6108" s="12">
        <v>292</v>
      </c>
    </row>
    <row r="6109" spans="20:21" x14ac:dyDescent="0.2">
      <c r="T6109" s="10">
        <v>46032.25</v>
      </c>
      <c r="U6109" s="12">
        <v>230</v>
      </c>
    </row>
    <row r="6110" spans="20:21" x14ac:dyDescent="0.2">
      <c r="T6110" s="10">
        <v>46032.25</v>
      </c>
      <c r="U6110" s="12">
        <v>690</v>
      </c>
    </row>
    <row r="6111" spans="20:21" x14ac:dyDescent="0.2">
      <c r="T6111" s="10">
        <v>46032.25</v>
      </c>
      <c r="U6111" s="12">
        <v>164</v>
      </c>
    </row>
    <row r="6112" spans="20:21" x14ac:dyDescent="0.2">
      <c r="T6112" s="10">
        <v>46032.25</v>
      </c>
      <c r="U6112" s="12">
        <v>530</v>
      </c>
    </row>
    <row r="6113" spans="20:21" x14ac:dyDescent="0.2">
      <c r="T6113" s="10">
        <v>46032.25</v>
      </c>
      <c r="U6113" s="12">
        <v>134</v>
      </c>
    </row>
    <row r="6114" spans="20:21" x14ac:dyDescent="0.2">
      <c r="T6114" s="10">
        <v>46032.25</v>
      </c>
      <c r="U6114" s="12">
        <v>249</v>
      </c>
    </row>
    <row r="6115" spans="20:21" x14ac:dyDescent="0.2">
      <c r="T6115" s="10">
        <v>46032.25</v>
      </c>
      <c r="U6115" s="12">
        <v>192</v>
      </c>
    </row>
    <row r="6116" spans="20:21" x14ac:dyDescent="0.2">
      <c r="T6116" s="10">
        <v>46032.25</v>
      </c>
      <c r="U6116" s="12">
        <v>180</v>
      </c>
    </row>
    <row r="6117" spans="20:21" x14ac:dyDescent="0.2">
      <c r="T6117" s="10">
        <v>46032.75</v>
      </c>
      <c r="U6117" s="12">
        <v>320</v>
      </c>
    </row>
    <row r="6118" spans="20:21" x14ac:dyDescent="0.2">
      <c r="T6118" s="10">
        <v>46032.75</v>
      </c>
      <c r="U6118" s="12">
        <v>221.98</v>
      </c>
    </row>
    <row r="6119" spans="20:21" x14ac:dyDescent="0.2">
      <c r="T6119" s="10">
        <v>46032.75</v>
      </c>
      <c r="U6119" s="12">
        <v>219.23</v>
      </c>
    </row>
    <row r="6120" spans="20:21" x14ac:dyDescent="0.2">
      <c r="T6120" s="10">
        <v>46032.75</v>
      </c>
      <c r="U6120" s="12">
        <v>320</v>
      </c>
    </row>
    <row r="6121" spans="20:21" x14ac:dyDescent="0.2">
      <c r="T6121" s="10">
        <v>46032.75</v>
      </c>
      <c r="U6121" s="12">
        <v>283.33</v>
      </c>
    </row>
    <row r="6122" spans="20:21" x14ac:dyDescent="0.2">
      <c r="T6122" s="10">
        <v>46032.75</v>
      </c>
      <c r="U6122" s="12">
        <v>273</v>
      </c>
    </row>
    <row r="6123" spans="20:21" x14ac:dyDescent="0.2">
      <c r="T6123" s="10">
        <v>46032.75</v>
      </c>
      <c r="U6123" s="12">
        <v>291</v>
      </c>
    </row>
    <row r="6124" spans="20:21" x14ac:dyDescent="0.2">
      <c r="T6124" s="10">
        <v>46032.75</v>
      </c>
      <c r="U6124" s="12">
        <v>160.47</v>
      </c>
    </row>
    <row r="6125" spans="20:21" x14ac:dyDescent="0.2">
      <c r="T6125" s="10">
        <v>46032.75</v>
      </c>
      <c r="U6125" s="12">
        <v>134.4</v>
      </c>
    </row>
    <row r="6126" spans="20:21" x14ac:dyDescent="0.2">
      <c r="T6126" s="10">
        <v>46032.75</v>
      </c>
      <c r="U6126" s="12">
        <v>171.16</v>
      </c>
    </row>
    <row r="6127" spans="20:21" x14ac:dyDescent="0.2">
      <c r="T6127" s="10">
        <v>46032.75</v>
      </c>
      <c r="U6127" s="12">
        <v>485.91</v>
      </c>
    </row>
    <row r="6128" spans="20:21" x14ac:dyDescent="0.2">
      <c r="T6128" s="10">
        <v>46032.75</v>
      </c>
      <c r="U6128" s="12">
        <v>484.9</v>
      </c>
    </row>
    <row r="6129" spans="20:21" x14ac:dyDescent="0.2">
      <c r="T6129" s="10">
        <v>46032.75</v>
      </c>
      <c r="U6129" s="12">
        <v>194.64</v>
      </c>
    </row>
    <row r="6130" spans="20:21" x14ac:dyDescent="0.2">
      <c r="T6130" s="10">
        <v>46032.75</v>
      </c>
      <c r="U6130" s="12">
        <v>438.02</v>
      </c>
    </row>
    <row r="6131" spans="20:21" x14ac:dyDescent="0.2">
      <c r="T6131" s="10">
        <v>46032.75</v>
      </c>
      <c r="U6131" s="12">
        <v>282.83999999999997</v>
      </c>
    </row>
    <row r="6132" spans="20:21" x14ac:dyDescent="0.2">
      <c r="T6132" s="10">
        <v>46032.75</v>
      </c>
      <c r="U6132" s="12">
        <v>258</v>
      </c>
    </row>
    <row r="6133" spans="20:21" x14ac:dyDescent="0.2">
      <c r="T6133" s="10">
        <v>46033.25</v>
      </c>
      <c r="U6133" s="12">
        <v>280</v>
      </c>
    </row>
    <row r="6134" spans="20:21" x14ac:dyDescent="0.2">
      <c r="T6134" s="10">
        <v>46033.25</v>
      </c>
      <c r="U6134" s="12">
        <v>294</v>
      </c>
    </row>
    <row r="6135" spans="20:21" x14ac:dyDescent="0.2">
      <c r="T6135" s="10">
        <v>46033.25</v>
      </c>
      <c r="U6135" s="12">
        <v>288.79000000000002</v>
      </c>
    </row>
    <row r="6136" spans="20:21" x14ac:dyDescent="0.2">
      <c r="T6136" s="10">
        <v>46033.25</v>
      </c>
      <c r="U6136" s="12">
        <v>486</v>
      </c>
    </row>
    <row r="6137" spans="20:21" x14ac:dyDescent="0.2">
      <c r="T6137" s="10">
        <v>46033.25</v>
      </c>
      <c r="U6137" s="12">
        <v>319</v>
      </c>
    </row>
    <row r="6138" spans="20:21" x14ac:dyDescent="0.2">
      <c r="T6138" s="10">
        <v>46033.25</v>
      </c>
      <c r="U6138" s="12">
        <v>228</v>
      </c>
    </row>
    <row r="6139" spans="20:21" x14ac:dyDescent="0.2">
      <c r="T6139" s="10">
        <v>46033.25</v>
      </c>
      <c r="U6139" s="12">
        <v>161</v>
      </c>
    </row>
    <row r="6140" spans="20:21" x14ac:dyDescent="0.2">
      <c r="T6140" s="10">
        <v>46033.25</v>
      </c>
      <c r="U6140" s="12">
        <v>216</v>
      </c>
    </row>
    <row r="6141" spans="20:21" x14ac:dyDescent="0.2">
      <c r="T6141" s="10">
        <v>46033.25</v>
      </c>
      <c r="U6141" s="12">
        <v>241</v>
      </c>
    </row>
    <row r="6142" spans="20:21" x14ac:dyDescent="0.2">
      <c r="T6142" s="10">
        <v>46033.25</v>
      </c>
      <c r="U6142" s="12">
        <v>280</v>
      </c>
    </row>
    <row r="6143" spans="20:21" x14ac:dyDescent="0.2">
      <c r="T6143" s="10">
        <v>46033.25</v>
      </c>
      <c r="U6143" s="12">
        <v>180</v>
      </c>
    </row>
    <row r="6144" spans="20:21" x14ac:dyDescent="0.2">
      <c r="T6144" s="10">
        <v>46033.25</v>
      </c>
      <c r="U6144" s="12">
        <v>248</v>
      </c>
    </row>
    <row r="6145" spans="20:21" x14ac:dyDescent="0.2">
      <c r="T6145" s="10">
        <v>46033.25</v>
      </c>
      <c r="U6145" s="12">
        <v>219.23</v>
      </c>
    </row>
    <row r="6146" spans="20:21" x14ac:dyDescent="0.2">
      <c r="T6146" s="10">
        <v>46033.25</v>
      </c>
      <c r="U6146" s="12">
        <v>578</v>
      </c>
    </row>
    <row r="6147" spans="20:21" x14ac:dyDescent="0.2">
      <c r="T6147" s="10">
        <v>46033.25</v>
      </c>
      <c r="U6147" s="12">
        <v>228</v>
      </c>
    </row>
    <row r="6148" spans="20:21" x14ac:dyDescent="0.2">
      <c r="T6148" s="10">
        <v>46033.25</v>
      </c>
      <c r="U6148" s="12">
        <v>182</v>
      </c>
    </row>
    <row r="6149" spans="20:21" x14ac:dyDescent="0.2">
      <c r="T6149" s="10">
        <v>46033.25</v>
      </c>
      <c r="U6149" s="12">
        <v>600</v>
      </c>
    </row>
    <row r="6150" spans="20:21" x14ac:dyDescent="0.2">
      <c r="T6150" s="10">
        <v>46033.25</v>
      </c>
      <c r="U6150" s="12">
        <v>205</v>
      </c>
    </row>
    <row r="6151" spans="20:21" x14ac:dyDescent="0.2">
      <c r="T6151" s="10">
        <v>46033.25</v>
      </c>
      <c r="U6151" s="12">
        <v>240</v>
      </c>
    </row>
    <row r="6152" spans="20:21" x14ac:dyDescent="0.2">
      <c r="T6152" s="10">
        <v>46033.25</v>
      </c>
      <c r="U6152" s="12">
        <v>240</v>
      </c>
    </row>
    <row r="6153" spans="20:21" x14ac:dyDescent="0.2">
      <c r="T6153" s="10">
        <v>46033.25</v>
      </c>
      <c r="U6153" s="12">
        <v>161</v>
      </c>
    </row>
    <row r="6154" spans="20:21" x14ac:dyDescent="0.2">
      <c r="T6154" s="10">
        <v>46033.25</v>
      </c>
      <c r="U6154" s="12">
        <v>320</v>
      </c>
    </row>
    <row r="6155" spans="20:21" x14ac:dyDescent="0.2">
      <c r="T6155" s="10">
        <v>46033.75</v>
      </c>
      <c r="U6155" s="12">
        <v>347.87</v>
      </c>
    </row>
    <row r="6156" spans="20:21" x14ac:dyDescent="0.2">
      <c r="T6156" s="10">
        <v>46033.75</v>
      </c>
      <c r="U6156" s="12">
        <v>302.22000000000003</v>
      </c>
    </row>
    <row r="6157" spans="20:21" x14ac:dyDescent="0.2">
      <c r="T6157" s="10">
        <v>46033.75</v>
      </c>
      <c r="U6157" s="12">
        <v>676.86</v>
      </c>
    </row>
    <row r="6158" spans="20:21" x14ac:dyDescent="0.2">
      <c r="T6158" s="10">
        <v>46033.75</v>
      </c>
      <c r="U6158" s="12">
        <v>160.47</v>
      </c>
    </row>
    <row r="6159" spans="20:21" x14ac:dyDescent="0.2">
      <c r="T6159" s="10">
        <v>46033.75</v>
      </c>
      <c r="U6159" s="12">
        <v>219.23</v>
      </c>
    </row>
    <row r="6160" spans="20:21" x14ac:dyDescent="0.2">
      <c r="T6160" s="10">
        <v>46033.75</v>
      </c>
      <c r="U6160" s="12">
        <v>192</v>
      </c>
    </row>
    <row r="6161" spans="20:21" x14ac:dyDescent="0.2">
      <c r="T6161" s="10">
        <v>46033.75</v>
      </c>
      <c r="U6161" s="12">
        <v>279</v>
      </c>
    </row>
    <row r="6162" spans="20:21" x14ac:dyDescent="0.2">
      <c r="T6162" s="10">
        <v>46033.75</v>
      </c>
      <c r="U6162" s="12">
        <v>160.47</v>
      </c>
    </row>
    <row r="6163" spans="20:21" x14ac:dyDescent="0.2">
      <c r="T6163" s="10">
        <v>46033.75</v>
      </c>
      <c r="U6163" s="12">
        <v>230</v>
      </c>
    </row>
    <row r="6164" spans="20:21" x14ac:dyDescent="0.2">
      <c r="T6164" s="10">
        <v>46033.75</v>
      </c>
      <c r="U6164" s="12">
        <v>192</v>
      </c>
    </row>
    <row r="6165" spans="20:21" x14ac:dyDescent="0.2">
      <c r="T6165" s="10">
        <v>46033.75</v>
      </c>
      <c r="U6165" s="12">
        <v>288.79000000000002</v>
      </c>
    </row>
    <row r="6166" spans="20:21" x14ac:dyDescent="0.2">
      <c r="T6166" s="10">
        <v>46033.75</v>
      </c>
      <c r="U6166" s="12">
        <v>354.42</v>
      </c>
    </row>
    <row r="6167" spans="20:21" x14ac:dyDescent="0.2">
      <c r="T6167" s="10">
        <v>46033.75</v>
      </c>
      <c r="U6167" s="12">
        <v>264</v>
      </c>
    </row>
    <row r="6168" spans="20:21" x14ac:dyDescent="0.2">
      <c r="T6168" s="10">
        <v>46034.25</v>
      </c>
      <c r="U6168" s="12">
        <v>309</v>
      </c>
    </row>
    <row r="6169" spans="20:21" x14ac:dyDescent="0.2">
      <c r="T6169" s="10">
        <v>46034.25</v>
      </c>
      <c r="U6169" s="12">
        <v>300</v>
      </c>
    </row>
    <row r="6170" spans="20:21" x14ac:dyDescent="0.2">
      <c r="T6170" s="10">
        <v>46034.25</v>
      </c>
      <c r="U6170" s="12">
        <v>255</v>
      </c>
    </row>
    <row r="6171" spans="20:21" x14ac:dyDescent="0.2">
      <c r="T6171" s="10">
        <v>46034.25</v>
      </c>
      <c r="U6171" s="12">
        <v>209</v>
      </c>
    </row>
    <row r="6172" spans="20:21" x14ac:dyDescent="0.2">
      <c r="T6172" s="10">
        <v>46034.25</v>
      </c>
      <c r="U6172" s="12">
        <v>198</v>
      </c>
    </row>
    <row r="6173" spans="20:21" x14ac:dyDescent="0.2">
      <c r="T6173" s="10">
        <v>46034.25</v>
      </c>
      <c r="U6173" s="12">
        <v>300</v>
      </c>
    </row>
    <row r="6174" spans="20:21" x14ac:dyDescent="0.2">
      <c r="T6174" s="10">
        <v>46034.25</v>
      </c>
      <c r="U6174" s="12">
        <v>410</v>
      </c>
    </row>
    <row r="6175" spans="20:21" x14ac:dyDescent="0.2">
      <c r="T6175" s="10">
        <v>46034.25</v>
      </c>
      <c r="U6175" s="12">
        <v>514</v>
      </c>
    </row>
    <row r="6176" spans="20:21" x14ac:dyDescent="0.2">
      <c r="T6176" s="10">
        <v>46034.25</v>
      </c>
      <c r="U6176" s="12">
        <v>314</v>
      </c>
    </row>
    <row r="6177" spans="20:21" x14ac:dyDescent="0.2">
      <c r="T6177" s="10">
        <v>46034.25</v>
      </c>
      <c r="U6177" s="12">
        <v>239</v>
      </c>
    </row>
    <row r="6178" spans="20:21" x14ac:dyDescent="0.2">
      <c r="T6178" s="10">
        <v>46034.25</v>
      </c>
      <c r="U6178" s="12">
        <v>270</v>
      </c>
    </row>
    <row r="6179" spans="20:21" x14ac:dyDescent="0.2">
      <c r="T6179" s="10">
        <v>46034.25</v>
      </c>
      <c r="U6179" s="12">
        <v>230</v>
      </c>
    </row>
    <row r="6180" spans="20:21" x14ac:dyDescent="0.2">
      <c r="T6180" s="10">
        <v>46034.25</v>
      </c>
      <c r="U6180" s="12">
        <v>394.7</v>
      </c>
    </row>
    <row r="6181" spans="20:21" x14ac:dyDescent="0.2">
      <c r="T6181" s="10">
        <v>46034.25</v>
      </c>
      <c r="U6181" s="12">
        <v>279.89999999999998</v>
      </c>
    </row>
    <row r="6182" spans="20:21" x14ac:dyDescent="0.2">
      <c r="T6182" s="10">
        <v>46034.25</v>
      </c>
      <c r="U6182" s="12">
        <v>320</v>
      </c>
    </row>
    <row r="6183" spans="20:21" x14ac:dyDescent="0.2">
      <c r="T6183" s="10">
        <v>46034.25</v>
      </c>
      <c r="U6183" s="12">
        <v>233.85</v>
      </c>
    </row>
    <row r="6184" spans="20:21" x14ac:dyDescent="0.2">
      <c r="T6184" s="10">
        <v>46034.25</v>
      </c>
      <c r="U6184" s="12">
        <v>147</v>
      </c>
    </row>
    <row r="6185" spans="20:21" x14ac:dyDescent="0.2">
      <c r="T6185" s="10">
        <v>46034.25</v>
      </c>
      <c r="U6185" s="12">
        <v>340</v>
      </c>
    </row>
    <row r="6186" spans="20:21" x14ac:dyDescent="0.2">
      <c r="T6186" s="10">
        <v>46034.25</v>
      </c>
      <c r="U6186" s="12">
        <v>183</v>
      </c>
    </row>
    <row r="6187" spans="20:21" x14ac:dyDescent="0.2">
      <c r="T6187" s="10">
        <v>46034.25</v>
      </c>
      <c r="U6187" s="12">
        <v>160</v>
      </c>
    </row>
    <row r="6188" spans="20:21" x14ac:dyDescent="0.2">
      <c r="T6188" s="10">
        <v>46034.25</v>
      </c>
      <c r="U6188" s="12">
        <v>178.16</v>
      </c>
    </row>
    <row r="6189" spans="20:21" x14ac:dyDescent="0.2">
      <c r="T6189" s="10">
        <v>46034.67291666667</v>
      </c>
      <c r="U6189" s="12">
        <v>0</v>
      </c>
    </row>
    <row r="6190" spans="20:21" x14ac:dyDescent="0.2">
      <c r="T6190" s="10">
        <v>46034.711805555555</v>
      </c>
      <c r="U6190" s="12">
        <v>347.87</v>
      </c>
    </row>
    <row r="6191" spans="20:21" x14ac:dyDescent="0.2">
      <c r="T6191" s="10">
        <v>46034.75</v>
      </c>
      <c r="U6191" s="12">
        <v>361.67</v>
      </c>
    </row>
    <row r="6192" spans="20:21" x14ac:dyDescent="0.2">
      <c r="T6192" s="10">
        <v>46034.75</v>
      </c>
      <c r="U6192" s="12">
        <v>302.22000000000003</v>
      </c>
    </row>
    <row r="6193" spans="20:21" x14ac:dyDescent="0.2">
      <c r="T6193" s="10">
        <v>46034.75</v>
      </c>
      <c r="U6193" s="12">
        <v>258</v>
      </c>
    </row>
    <row r="6194" spans="20:21" x14ac:dyDescent="0.2">
      <c r="T6194" s="10">
        <v>46034.75</v>
      </c>
      <c r="U6194" s="12">
        <v>230</v>
      </c>
    </row>
    <row r="6195" spans="20:21" x14ac:dyDescent="0.2">
      <c r="T6195" s="10">
        <v>46034.75</v>
      </c>
      <c r="U6195" s="12">
        <v>255</v>
      </c>
    </row>
    <row r="6196" spans="20:21" x14ac:dyDescent="0.2">
      <c r="T6196" s="10">
        <v>46034.75</v>
      </c>
      <c r="U6196" s="12">
        <v>320</v>
      </c>
    </row>
    <row r="6197" spans="20:21" x14ac:dyDescent="0.2">
      <c r="T6197" s="10">
        <v>46034.75</v>
      </c>
      <c r="U6197" s="12">
        <v>228.29</v>
      </c>
    </row>
    <row r="6198" spans="20:21" x14ac:dyDescent="0.2">
      <c r="T6198" s="10">
        <v>46034.75</v>
      </c>
      <c r="U6198" s="12">
        <v>320</v>
      </c>
    </row>
    <row r="6199" spans="20:21" x14ac:dyDescent="0.2">
      <c r="T6199" s="10">
        <v>46034.75</v>
      </c>
      <c r="U6199" s="12">
        <v>192</v>
      </c>
    </row>
    <row r="6200" spans="20:21" x14ac:dyDescent="0.2">
      <c r="T6200" s="10">
        <v>46034.75</v>
      </c>
      <c r="U6200" s="12">
        <v>192.51</v>
      </c>
    </row>
    <row r="6201" spans="20:21" x14ac:dyDescent="0.2">
      <c r="T6201" s="10">
        <v>46034.75</v>
      </c>
      <c r="U6201" s="12">
        <v>314.25</v>
      </c>
    </row>
    <row r="6202" spans="20:21" x14ac:dyDescent="0.2">
      <c r="T6202" s="10">
        <v>46034.797222222223</v>
      </c>
      <c r="U6202" s="12">
        <v>302.22000000000003</v>
      </c>
    </row>
    <row r="6203" spans="20:21" x14ac:dyDescent="0.2">
      <c r="T6203" s="10">
        <v>46035.25</v>
      </c>
      <c r="U6203" s="12">
        <v>376</v>
      </c>
    </row>
    <row r="6204" spans="20:21" x14ac:dyDescent="0.2">
      <c r="T6204" s="10">
        <v>46035.25</v>
      </c>
      <c r="U6204" s="12">
        <v>227</v>
      </c>
    </row>
    <row r="6205" spans="20:21" x14ac:dyDescent="0.2">
      <c r="T6205" s="10">
        <v>46035.25</v>
      </c>
      <c r="U6205" s="12">
        <v>227</v>
      </c>
    </row>
    <row r="6206" spans="20:21" x14ac:dyDescent="0.2">
      <c r="T6206" s="10">
        <v>46035.25</v>
      </c>
      <c r="U6206" s="12">
        <v>233</v>
      </c>
    </row>
    <row r="6207" spans="20:21" x14ac:dyDescent="0.2">
      <c r="T6207" s="10">
        <v>46035.25</v>
      </c>
      <c r="U6207" s="12">
        <v>384</v>
      </c>
    </row>
    <row r="6208" spans="20:21" x14ac:dyDescent="0.2">
      <c r="T6208" s="10">
        <v>46035.25</v>
      </c>
      <c r="U6208" s="12">
        <v>160</v>
      </c>
    </row>
    <row r="6209" spans="20:21" x14ac:dyDescent="0.2">
      <c r="T6209" s="10">
        <v>46035.648611111108</v>
      </c>
      <c r="U6209" s="12">
        <v>320</v>
      </c>
    </row>
    <row r="6210" spans="20:21" x14ac:dyDescent="0.2">
      <c r="T6210" s="10">
        <v>46035.75</v>
      </c>
      <c r="U6210" s="12">
        <v>255</v>
      </c>
    </row>
    <row r="6211" spans="20:21" x14ac:dyDescent="0.2">
      <c r="T6211" s="10">
        <v>46035.75</v>
      </c>
      <c r="U6211" s="12">
        <v>233.85</v>
      </c>
    </row>
    <row r="6212" spans="20:21" x14ac:dyDescent="0.2">
      <c r="T6212" s="10">
        <v>46035.75</v>
      </c>
      <c r="U6212" s="12">
        <v>300</v>
      </c>
    </row>
    <row r="6213" spans="20:21" x14ac:dyDescent="0.2">
      <c r="T6213" s="10">
        <v>46035.75</v>
      </c>
      <c r="U6213" s="12">
        <v>408</v>
      </c>
    </row>
    <row r="6214" spans="20:21" x14ac:dyDescent="0.2">
      <c r="T6214" s="10">
        <v>46035.75</v>
      </c>
      <c r="U6214" s="12">
        <v>160.47</v>
      </c>
    </row>
    <row r="6215" spans="20:21" x14ac:dyDescent="0.2">
      <c r="T6215" s="10">
        <v>46035.75</v>
      </c>
      <c r="U6215" s="12">
        <v>314.23</v>
      </c>
    </row>
    <row r="6216" spans="20:21" x14ac:dyDescent="0.2">
      <c r="T6216" s="10">
        <v>46035.75</v>
      </c>
      <c r="U6216" s="12">
        <v>315</v>
      </c>
    </row>
    <row r="6217" spans="20:21" x14ac:dyDescent="0.2">
      <c r="T6217" s="10">
        <v>46035.75</v>
      </c>
      <c r="U6217" s="12">
        <v>230</v>
      </c>
    </row>
    <row r="6218" spans="20:21" x14ac:dyDescent="0.2">
      <c r="T6218" s="10">
        <v>46035.75</v>
      </c>
      <c r="U6218" s="12">
        <v>180</v>
      </c>
    </row>
    <row r="6219" spans="20:21" x14ac:dyDescent="0.2">
      <c r="T6219" s="10">
        <v>46035.75</v>
      </c>
      <c r="U6219" s="12">
        <v>258</v>
      </c>
    </row>
    <row r="6220" spans="20:21" x14ac:dyDescent="0.2">
      <c r="T6220" s="10">
        <v>46035.75</v>
      </c>
      <c r="U6220" s="12">
        <v>323.95</v>
      </c>
    </row>
    <row r="6221" spans="20:21" x14ac:dyDescent="0.2">
      <c r="T6221" s="10">
        <v>46035.75</v>
      </c>
      <c r="U6221" s="12">
        <v>303.27</v>
      </c>
    </row>
    <row r="6222" spans="20:21" x14ac:dyDescent="0.2">
      <c r="T6222" s="10">
        <v>46035.75</v>
      </c>
      <c r="U6222" s="12">
        <v>300</v>
      </c>
    </row>
    <row r="6223" spans="20:21" x14ac:dyDescent="0.2">
      <c r="T6223" s="10">
        <v>46035.75</v>
      </c>
      <c r="U6223" s="12">
        <v>160.26</v>
      </c>
    </row>
    <row r="6224" spans="20:21" x14ac:dyDescent="0.2">
      <c r="T6224" s="10">
        <v>46035.850694444445</v>
      </c>
      <c r="U6224" s="12">
        <v>1249</v>
      </c>
    </row>
    <row r="6225" spans="20:21" x14ac:dyDescent="0.2">
      <c r="T6225" s="10">
        <v>46036.25</v>
      </c>
      <c r="U6225" s="12">
        <v>375</v>
      </c>
    </row>
    <row r="6226" spans="20:21" x14ac:dyDescent="0.2">
      <c r="T6226" s="10">
        <v>46036.25</v>
      </c>
      <c r="U6226" s="12">
        <v>281</v>
      </c>
    </row>
    <row r="6227" spans="20:21" x14ac:dyDescent="0.2">
      <c r="T6227" s="10">
        <v>46036.25</v>
      </c>
      <c r="U6227" s="12">
        <v>160</v>
      </c>
    </row>
    <row r="6228" spans="20:21" x14ac:dyDescent="0.2">
      <c r="T6228" s="10">
        <v>46036.25</v>
      </c>
      <c r="U6228" s="12">
        <v>384</v>
      </c>
    </row>
    <row r="6229" spans="20:21" x14ac:dyDescent="0.2">
      <c r="T6229" s="10">
        <v>46036.25</v>
      </c>
      <c r="U6229" s="12">
        <v>160.47</v>
      </c>
    </row>
    <row r="6230" spans="20:21" x14ac:dyDescent="0.2">
      <c r="T6230" s="10">
        <v>46036.25</v>
      </c>
      <c r="U6230" s="12">
        <v>208</v>
      </c>
    </row>
    <row r="6231" spans="20:21" x14ac:dyDescent="0.2">
      <c r="T6231" s="10">
        <v>46036.25</v>
      </c>
      <c r="U6231" s="12">
        <v>208</v>
      </c>
    </row>
    <row r="6232" spans="20:21" x14ac:dyDescent="0.2">
      <c r="T6232" s="10">
        <v>46036.25</v>
      </c>
      <c r="U6232" s="12">
        <v>161</v>
      </c>
    </row>
    <row r="6233" spans="20:21" x14ac:dyDescent="0.2">
      <c r="T6233" s="10">
        <v>46036.25</v>
      </c>
      <c r="U6233" s="12">
        <v>230</v>
      </c>
    </row>
    <row r="6234" spans="20:21" x14ac:dyDescent="0.2">
      <c r="T6234" s="10">
        <v>46036.563194444447</v>
      </c>
      <c r="U6234" s="12">
        <v>217.4</v>
      </c>
    </row>
    <row r="6235" spans="20:21" x14ac:dyDescent="0.2">
      <c r="T6235" s="10">
        <v>46036.595833333333</v>
      </c>
      <c r="U6235" s="12">
        <v>275.47000000000003</v>
      </c>
    </row>
    <row r="6236" spans="20:21" x14ac:dyDescent="0.2">
      <c r="T6236" s="10">
        <v>46036.75</v>
      </c>
      <c r="U6236" s="12">
        <v>350.77</v>
      </c>
    </row>
    <row r="6237" spans="20:21" x14ac:dyDescent="0.2">
      <c r="T6237" s="10">
        <v>46036.75</v>
      </c>
      <c r="U6237" s="12">
        <v>162.66</v>
      </c>
    </row>
    <row r="6238" spans="20:21" x14ac:dyDescent="0.2">
      <c r="T6238" s="10">
        <v>46036.75</v>
      </c>
      <c r="U6238" s="12">
        <v>230</v>
      </c>
    </row>
    <row r="6239" spans="20:21" x14ac:dyDescent="0.2">
      <c r="T6239" s="10">
        <v>46036.75</v>
      </c>
      <c r="U6239" s="12">
        <v>209.2</v>
      </c>
    </row>
    <row r="6240" spans="20:21" x14ac:dyDescent="0.2">
      <c r="T6240" s="10">
        <v>46036.75</v>
      </c>
      <c r="U6240" s="12">
        <v>230</v>
      </c>
    </row>
    <row r="6241" spans="20:21" x14ac:dyDescent="0.2">
      <c r="T6241" s="10">
        <v>46036.75</v>
      </c>
      <c r="U6241" s="12">
        <v>192</v>
      </c>
    </row>
    <row r="6242" spans="20:21" x14ac:dyDescent="0.2">
      <c r="T6242" s="10">
        <v>46036.75</v>
      </c>
      <c r="U6242" s="12">
        <v>180</v>
      </c>
    </row>
    <row r="6243" spans="20:21" x14ac:dyDescent="0.2">
      <c r="T6243" s="10">
        <v>46036.75</v>
      </c>
      <c r="U6243" s="12">
        <v>192</v>
      </c>
    </row>
    <row r="6244" spans="20:21" x14ac:dyDescent="0.2">
      <c r="T6244" s="10">
        <v>46036.75</v>
      </c>
      <c r="U6244" s="12">
        <v>599.97</v>
      </c>
    </row>
    <row r="6245" spans="20:21" x14ac:dyDescent="0.2">
      <c r="T6245" s="10">
        <v>46037.25</v>
      </c>
      <c r="U6245" s="12">
        <v>182</v>
      </c>
    </row>
    <row r="6246" spans="20:21" x14ac:dyDescent="0.2">
      <c r="T6246" s="10">
        <v>46037.25</v>
      </c>
      <c r="U6246" s="12">
        <v>314</v>
      </c>
    </row>
    <row r="6247" spans="20:21" x14ac:dyDescent="0.2">
      <c r="T6247" s="10">
        <v>46037.25</v>
      </c>
      <c r="U6247" s="12">
        <v>483</v>
      </c>
    </row>
    <row r="6248" spans="20:21" x14ac:dyDescent="0.2">
      <c r="T6248" s="10">
        <v>46037.25</v>
      </c>
      <c r="U6248" s="12">
        <v>294.95</v>
      </c>
    </row>
    <row r="6249" spans="20:21" x14ac:dyDescent="0.2">
      <c r="T6249" s="10">
        <v>46037.25</v>
      </c>
      <c r="U6249" s="12">
        <v>285</v>
      </c>
    </row>
    <row r="6250" spans="20:21" x14ac:dyDescent="0.2">
      <c r="T6250" s="10">
        <v>46037.25</v>
      </c>
      <c r="U6250" s="12">
        <v>316.27999999999997</v>
      </c>
    </row>
    <row r="6251" spans="20:21" x14ac:dyDescent="0.2">
      <c r="T6251" s="10">
        <v>46037.25</v>
      </c>
      <c r="U6251" s="12">
        <v>356</v>
      </c>
    </row>
    <row r="6252" spans="20:21" x14ac:dyDescent="0.2">
      <c r="T6252" s="10">
        <v>46037.75</v>
      </c>
      <c r="U6252" s="12">
        <v>204.59</v>
      </c>
    </row>
    <row r="6253" spans="20:21" x14ac:dyDescent="0.2">
      <c r="T6253" s="10">
        <v>46037.75</v>
      </c>
      <c r="U6253" s="12">
        <v>233.85</v>
      </c>
    </row>
    <row r="6254" spans="20:21" x14ac:dyDescent="0.2">
      <c r="T6254" s="10">
        <v>46037.75</v>
      </c>
      <c r="U6254" s="12">
        <v>380</v>
      </c>
    </row>
    <row r="6255" spans="20:21" x14ac:dyDescent="0.2">
      <c r="T6255" s="10">
        <v>46037.75</v>
      </c>
      <c r="U6255" s="12">
        <v>559.94000000000005</v>
      </c>
    </row>
    <row r="6256" spans="20:21" x14ac:dyDescent="0.2">
      <c r="T6256" s="10">
        <v>46037.75</v>
      </c>
      <c r="U6256" s="12">
        <v>160.47</v>
      </c>
    </row>
    <row r="6257" spans="20:21" x14ac:dyDescent="0.2">
      <c r="T6257" s="10">
        <v>46037.75</v>
      </c>
      <c r="U6257" s="12">
        <v>263.73</v>
      </c>
    </row>
    <row r="6258" spans="20:21" x14ac:dyDescent="0.2">
      <c r="T6258" s="10">
        <v>46037.75</v>
      </c>
      <c r="U6258" s="12">
        <v>192</v>
      </c>
    </row>
    <row r="6259" spans="20:21" x14ac:dyDescent="0.2">
      <c r="T6259" s="10">
        <v>46037.75</v>
      </c>
      <c r="U6259" s="12">
        <v>230</v>
      </c>
    </row>
    <row r="6260" spans="20:21" x14ac:dyDescent="0.2">
      <c r="T6260" s="10">
        <v>46037.75</v>
      </c>
      <c r="U6260" s="12">
        <v>160.47</v>
      </c>
    </row>
    <row r="6261" spans="20:21" x14ac:dyDescent="0.2">
      <c r="T6261" s="10">
        <v>46037.75</v>
      </c>
      <c r="U6261" s="12">
        <v>160.47</v>
      </c>
    </row>
    <row r="6262" spans="20:21" x14ac:dyDescent="0.2">
      <c r="T6262" s="10">
        <v>46037.75</v>
      </c>
      <c r="U6262" s="12">
        <v>160.47</v>
      </c>
    </row>
    <row r="6263" spans="20:21" x14ac:dyDescent="0.2">
      <c r="T6263" s="10">
        <v>46037.75</v>
      </c>
      <c r="U6263" s="12">
        <v>180</v>
      </c>
    </row>
    <row r="6264" spans="20:21" x14ac:dyDescent="0.2">
      <c r="T6264" s="10">
        <v>46037.75</v>
      </c>
      <c r="U6264" s="12">
        <v>273</v>
      </c>
    </row>
    <row r="6265" spans="20:21" x14ac:dyDescent="0.2">
      <c r="T6265" s="10">
        <v>46037.75</v>
      </c>
      <c r="U6265" s="12">
        <v>153.47</v>
      </c>
    </row>
    <row r="6266" spans="20:21" x14ac:dyDescent="0.2">
      <c r="T6266" s="10">
        <v>46037.75</v>
      </c>
      <c r="U6266" s="12">
        <v>288.60000000000002</v>
      </c>
    </row>
    <row r="6267" spans="20:21" x14ac:dyDescent="0.2">
      <c r="T6267" s="10">
        <v>46037.75</v>
      </c>
      <c r="U6267" s="12">
        <v>205.15</v>
      </c>
    </row>
    <row r="6268" spans="20:21" x14ac:dyDescent="0.2">
      <c r="T6268" s="10">
        <v>46037.75</v>
      </c>
      <c r="U6268" s="12">
        <v>186.02</v>
      </c>
    </row>
    <row r="6269" spans="20:21" x14ac:dyDescent="0.2">
      <c r="T6269" s="10">
        <v>46037.75</v>
      </c>
      <c r="U6269" s="12">
        <v>230</v>
      </c>
    </row>
    <row r="6270" spans="20:21" x14ac:dyDescent="0.2">
      <c r="T6270" s="10">
        <v>46037.75</v>
      </c>
      <c r="U6270" s="12">
        <v>144.30000000000001</v>
      </c>
    </row>
    <row r="6271" spans="20:21" x14ac:dyDescent="0.2">
      <c r="T6271" s="10">
        <v>46037.75</v>
      </c>
      <c r="U6271" s="12">
        <v>248.06</v>
      </c>
    </row>
    <row r="6272" spans="20:21" x14ac:dyDescent="0.2">
      <c r="T6272" s="10">
        <v>46037.75</v>
      </c>
      <c r="U6272" s="12">
        <v>249.03</v>
      </c>
    </row>
    <row r="6273" spans="20:21" x14ac:dyDescent="0.2">
      <c r="T6273" s="10">
        <v>46037.810416666667</v>
      </c>
      <c r="U6273" s="12">
        <v>0</v>
      </c>
    </row>
    <row r="6274" spans="20:21" x14ac:dyDescent="0.2">
      <c r="T6274" s="10">
        <v>46037.818055555559</v>
      </c>
      <c r="U6274" s="12">
        <v>799</v>
      </c>
    </row>
    <row r="6275" spans="20:21" x14ac:dyDescent="0.2">
      <c r="T6275" s="10">
        <v>46038.25</v>
      </c>
      <c r="U6275" s="12">
        <v>234</v>
      </c>
    </row>
    <row r="6276" spans="20:21" x14ac:dyDescent="0.2">
      <c r="T6276" s="10">
        <v>46038.25</v>
      </c>
      <c r="U6276" s="12">
        <v>288.79000000000002</v>
      </c>
    </row>
    <row r="6277" spans="20:21" x14ac:dyDescent="0.2">
      <c r="T6277" s="10">
        <v>46038.25</v>
      </c>
      <c r="U6277" s="12">
        <v>180</v>
      </c>
    </row>
    <row r="6278" spans="20:21" x14ac:dyDescent="0.2">
      <c r="T6278" s="10">
        <v>46038.25</v>
      </c>
      <c r="U6278" s="12">
        <v>288.79000000000002</v>
      </c>
    </row>
    <row r="6279" spans="20:21" x14ac:dyDescent="0.2">
      <c r="T6279" s="10">
        <v>46038.25</v>
      </c>
      <c r="U6279" s="12">
        <v>320</v>
      </c>
    </row>
    <row r="6280" spans="20:21" x14ac:dyDescent="0.2">
      <c r="T6280" s="10">
        <v>46038.25</v>
      </c>
      <c r="U6280" s="12">
        <v>192</v>
      </c>
    </row>
    <row r="6281" spans="20:21" x14ac:dyDescent="0.2">
      <c r="T6281" s="10">
        <v>46038.25</v>
      </c>
      <c r="U6281" s="12">
        <v>160.47</v>
      </c>
    </row>
    <row r="6282" spans="20:21" x14ac:dyDescent="0.2">
      <c r="T6282" s="10">
        <v>46038.25</v>
      </c>
      <c r="U6282" s="12">
        <v>160</v>
      </c>
    </row>
    <row r="6283" spans="20:21" x14ac:dyDescent="0.2">
      <c r="T6283" s="10">
        <v>46038.25</v>
      </c>
      <c r="U6283" s="12">
        <v>219</v>
      </c>
    </row>
    <row r="6284" spans="20:21" x14ac:dyDescent="0.2">
      <c r="T6284" s="10">
        <v>46038.25</v>
      </c>
      <c r="U6284" s="12">
        <v>250</v>
      </c>
    </row>
    <row r="6285" spans="20:21" x14ac:dyDescent="0.2">
      <c r="T6285" s="10">
        <v>46038.25</v>
      </c>
      <c r="U6285" s="12">
        <v>475</v>
      </c>
    </row>
    <row r="6286" spans="20:21" x14ac:dyDescent="0.2">
      <c r="T6286" s="10">
        <v>46038.62777777778</v>
      </c>
      <c r="U6286" s="12">
        <v>518.52</v>
      </c>
    </row>
    <row r="6287" spans="20:21" x14ac:dyDescent="0.2">
      <c r="T6287" s="10">
        <v>46038.75</v>
      </c>
      <c r="U6287" s="12">
        <v>258</v>
      </c>
    </row>
    <row r="6288" spans="20:21" x14ac:dyDescent="0.2">
      <c r="T6288" s="10">
        <v>46038.75</v>
      </c>
      <c r="U6288" s="12">
        <v>474.9</v>
      </c>
    </row>
    <row r="6289" spans="20:21" x14ac:dyDescent="0.2">
      <c r="T6289" s="10">
        <v>46038.75</v>
      </c>
      <c r="U6289" s="12">
        <v>160.47</v>
      </c>
    </row>
    <row r="6290" spans="20:21" x14ac:dyDescent="0.2">
      <c r="T6290" s="10">
        <v>46038.75</v>
      </c>
      <c r="U6290" s="12">
        <v>283.33</v>
      </c>
    </row>
    <row r="6291" spans="20:21" x14ac:dyDescent="0.2">
      <c r="T6291" s="10">
        <v>46038.75</v>
      </c>
      <c r="U6291" s="12">
        <v>226.54</v>
      </c>
    </row>
    <row r="6292" spans="20:21" x14ac:dyDescent="0.2">
      <c r="T6292" s="10">
        <v>46038.75</v>
      </c>
      <c r="U6292" s="12">
        <v>392.38</v>
      </c>
    </row>
    <row r="6293" spans="20:21" x14ac:dyDescent="0.2">
      <c r="T6293" s="10">
        <v>46038.75</v>
      </c>
      <c r="U6293" s="12">
        <v>180</v>
      </c>
    </row>
    <row r="6294" spans="20:21" x14ac:dyDescent="0.2">
      <c r="T6294" s="10">
        <v>46038.75</v>
      </c>
      <c r="U6294" s="12">
        <v>230</v>
      </c>
    </row>
    <row r="6295" spans="20:21" x14ac:dyDescent="0.2">
      <c r="T6295" s="10">
        <v>46038.75</v>
      </c>
      <c r="U6295" s="12">
        <v>180</v>
      </c>
    </row>
    <row r="6296" spans="20:21" x14ac:dyDescent="0.2">
      <c r="T6296" s="10">
        <v>46038.75</v>
      </c>
      <c r="U6296" s="12">
        <v>395.31</v>
      </c>
    </row>
    <row r="6297" spans="20:21" x14ac:dyDescent="0.2">
      <c r="T6297" s="10">
        <v>46038.75</v>
      </c>
      <c r="U6297" s="12">
        <v>300</v>
      </c>
    </row>
    <row r="6298" spans="20:21" x14ac:dyDescent="0.2">
      <c r="T6298" s="10">
        <v>46038.75</v>
      </c>
      <c r="U6298" s="12">
        <v>160.47</v>
      </c>
    </row>
    <row r="6299" spans="20:21" x14ac:dyDescent="0.2">
      <c r="T6299" s="10">
        <v>46038.75</v>
      </c>
      <c r="U6299" s="12">
        <v>163.47999999999999</v>
      </c>
    </row>
    <row r="6300" spans="20:21" x14ac:dyDescent="0.2">
      <c r="T6300" s="10">
        <v>46038.75</v>
      </c>
      <c r="U6300" s="12">
        <v>192</v>
      </c>
    </row>
    <row r="6301" spans="20:21" x14ac:dyDescent="0.2">
      <c r="T6301" s="10">
        <v>46039.25</v>
      </c>
      <c r="U6301" s="12">
        <v>280</v>
      </c>
    </row>
    <row r="6302" spans="20:21" x14ac:dyDescent="0.2">
      <c r="T6302" s="10">
        <v>46039.25</v>
      </c>
      <c r="U6302" s="12">
        <v>492</v>
      </c>
    </row>
    <row r="6303" spans="20:21" x14ac:dyDescent="0.2">
      <c r="T6303" s="10">
        <v>46039.25</v>
      </c>
      <c r="U6303" s="12">
        <v>181</v>
      </c>
    </row>
    <row r="6304" spans="20:21" x14ac:dyDescent="0.2">
      <c r="T6304" s="10">
        <v>46039.25</v>
      </c>
      <c r="U6304" s="12">
        <v>193</v>
      </c>
    </row>
    <row r="6305" spans="20:21" x14ac:dyDescent="0.2">
      <c r="T6305" s="10">
        <v>46039.25</v>
      </c>
      <c r="U6305" s="12">
        <v>518</v>
      </c>
    </row>
    <row r="6306" spans="20:21" x14ac:dyDescent="0.2">
      <c r="T6306" s="10">
        <v>46039.25</v>
      </c>
      <c r="U6306" s="12">
        <v>239</v>
      </c>
    </row>
    <row r="6307" spans="20:21" x14ac:dyDescent="0.2">
      <c r="T6307" s="10">
        <v>46039.25</v>
      </c>
      <c r="U6307" s="12">
        <v>281</v>
      </c>
    </row>
    <row r="6308" spans="20:21" x14ac:dyDescent="0.2">
      <c r="T6308" s="10">
        <v>46039.25</v>
      </c>
      <c r="U6308" s="12">
        <v>254.08</v>
      </c>
    </row>
    <row r="6309" spans="20:21" x14ac:dyDescent="0.2">
      <c r="T6309" s="10">
        <v>46039.25</v>
      </c>
      <c r="U6309" s="12">
        <v>292</v>
      </c>
    </row>
    <row r="6310" spans="20:21" x14ac:dyDescent="0.2">
      <c r="T6310" s="10">
        <v>46039.25</v>
      </c>
      <c r="U6310" s="12">
        <v>230</v>
      </c>
    </row>
    <row r="6311" spans="20:21" x14ac:dyDescent="0.2">
      <c r="T6311" s="10">
        <v>46039.25</v>
      </c>
      <c r="U6311" s="12">
        <v>690</v>
      </c>
    </row>
    <row r="6312" spans="20:21" x14ac:dyDescent="0.2">
      <c r="T6312" s="10">
        <v>46039.25</v>
      </c>
      <c r="U6312" s="12">
        <v>164</v>
      </c>
    </row>
    <row r="6313" spans="20:21" x14ac:dyDescent="0.2">
      <c r="T6313" s="10">
        <v>46039.25</v>
      </c>
      <c r="U6313" s="12">
        <v>530</v>
      </c>
    </row>
    <row r="6314" spans="20:21" x14ac:dyDescent="0.2">
      <c r="T6314" s="10">
        <v>46039.25</v>
      </c>
      <c r="U6314" s="12">
        <v>160.47</v>
      </c>
    </row>
    <row r="6315" spans="20:21" x14ac:dyDescent="0.2">
      <c r="T6315" s="10">
        <v>46039.25</v>
      </c>
      <c r="U6315" s="12">
        <v>240</v>
      </c>
    </row>
    <row r="6316" spans="20:21" x14ac:dyDescent="0.2">
      <c r="T6316" s="10">
        <v>46039.25</v>
      </c>
      <c r="U6316" s="12">
        <v>240</v>
      </c>
    </row>
    <row r="6317" spans="20:21" x14ac:dyDescent="0.2">
      <c r="T6317" s="10">
        <v>46039.25</v>
      </c>
      <c r="U6317" s="12">
        <v>135</v>
      </c>
    </row>
    <row r="6318" spans="20:21" x14ac:dyDescent="0.2">
      <c r="T6318" s="10">
        <v>46039.25</v>
      </c>
      <c r="U6318" s="12">
        <v>386</v>
      </c>
    </row>
    <row r="6319" spans="20:21" x14ac:dyDescent="0.2">
      <c r="T6319" s="10">
        <v>46039.25</v>
      </c>
      <c r="U6319" s="12">
        <v>220</v>
      </c>
    </row>
    <row r="6320" spans="20:21" x14ac:dyDescent="0.2">
      <c r="T6320" s="10">
        <v>46039.25</v>
      </c>
      <c r="U6320" s="12">
        <v>297.44</v>
      </c>
    </row>
    <row r="6321" spans="20:21" x14ac:dyDescent="0.2">
      <c r="T6321" s="10">
        <v>46039.25</v>
      </c>
      <c r="U6321" s="12">
        <v>192</v>
      </c>
    </row>
    <row r="6322" spans="20:21" x14ac:dyDescent="0.2">
      <c r="T6322" s="10">
        <v>46039.70208333333</v>
      </c>
      <c r="U6322" s="12">
        <v>799</v>
      </c>
    </row>
    <row r="6323" spans="20:21" x14ac:dyDescent="0.2">
      <c r="T6323" s="10">
        <v>46039.75</v>
      </c>
      <c r="U6323" s="12">
        <v>320</v>
      </c>
    </row>
    <row r="6324" spans="20:21" x14ac:dyDescent="0.2">
      <c r="T6324" s="10">
        <v>46039.75</v>
      </c>
      <c r="U6324" s="12">
        <v>221.98</v>
      </c>
    </row>
    <row r="6325" spans="20:21" x14ac:dyDescent="0.2">
      <c r="T6325" s="10">
        <v>46039.75</v>
      </c>
      <c r="U6325" s="12">
        <v>219.23</v>
      </c>
    </row>
    <row r="6326" spans="20:21" x14ac:dyDescent="0.2">
      <c r="T6326" s="10">
        <v>46039.75</v>
      </c>
      <c r="U6326" s="12">
        <v>320</v>
      </c>
    </row>
    <row r="6327" spans="20:21" x14ac:dyDescent="0.2">
      <c r="T6327" s="10">
        <v>46039.75</v>
      </c>
      <c r="U6327" s="12">
        <v>283.39</v>
      </c>
    </row>
    <row r="6328" spans="20:21" x14ac:dyDescent="0.2">
      <c r="T6328" s="10">
        <v>46039.75</v>
      </c>
      <c r="U6328" s="12">
        <v>273</v>
      </c>
    </row>
    <row r="6329" spans="20:21" x14ac:dyDescent="0.2">
      <c r="T6329" s="10">
        <v>46039.75</v>
      </c>
      <c r="U6329" s="12">
        <v>291</v>
      </c>
    </row>
    <row r="6330" spans="20:21" x14ac:dyDescent="0.2">
      <c r="T6330" s="10">
        <v>46039.75</v>
      </c>
      <c r="U6330" s="12">
        <v>160.47</v>
      </c>
    </row>
    <row r="6331" spans="20:21" x14ac:dyDescent="0.2">
      <c r="T6331" s="10">
        <v>46039.75</v>
      </c>
      <c r="U6331" s="12">
        <v>134.4</v>
      </c>
    </row>
    <row r="6332" spans="20:21" x14ac:dyDescent="0.2">
      <c r="T6332" s="10">
        <v>46039.75</v>
      </c>
      <c r="U6332" s="12">
        <v>171.16</v>
      </c>
    </row>
    <row r="6333" spans="20:21" x14ac:dyDescent="0.2">
      <c r="T6333" s="10">
        <v>46039.75</v>
      </c>
      <c r="U6333" s="12">
        <v>485.91</v>
      </c>
    </row>
    <row r="6334" spans="20:21" x14ac:dyDescent="0.2">
      <c r="T6334" s="10">
        <v>46039.75</v>
      </c>
      <c r="U6334" s="12">
        <v>484.9</v>
      </c>
    </row>
    <row r="6335" spans="20:21" x14ac:dyDescent="0.2">
      <c r="T6335" s="10">
        <v>46039.75</v>
      </c>
      <c r="U6335" s="12">
        <v>194.64</v>
      </c>
    </row>
    <row r="6336" spans="20:21" x14ac:dyDescent="0.2">
      <c r="T6336" s="10">
        <v>46039.75</v>
      </c>
      <c r="U6336" s="12">
        <v>438.02</v>
      </c>
    </row>
    <row r="6337" spans="20:21" x14ac:dyDescent="0.2">
      <c r="T6337" s="10">
        <v>46039.75</v>
      </c>
      <c r="U6337" s="12">
        <v>282.83999999999997</v>
      </c>
    </row>
    <row r="6338" spans="20:21" x14ac:dyDescent="0.2">
      <c r="T6338" s="10">
        <v>46039.75</v>
      </c>
      <c r="U6338" s="12">
        <v>258</v>
      </c>
    </row>
    <row r="6339" spans="20:21" x14ac:dyDescent="0.2">
      <c r="T6339" s="10">
        <v>46039.75</v>
      </c>
      <c r="U6339" s="12">
        <v>181.81</v>
      </c>
    </row>
    <row r="6340" spans="20:21" x14ac:dyDescent="0.2">
      <c r="T6340" s="10">
        <v>46039.75</v>
      </c>
      <c r="U6340" s="12">
        <v>181.81</v>
      </c>
    </row>
    <row r="6341" spans="20:21" x14ac:dyDescent="0.2">
      <c r="T6341" s="10">
        <v>46039.75</v>
      </c>
      <c r="U6341" s="12">
        <v>178.16</v>
      </c>
    </row>
    <row r="6342" spans="20:21" x14ac:dyDescent="0.2">
      <c r="T6342" s="10">
        <v>46040.25</v>
      </c>
      <c r="U6342" s="12">
        <v>160</v>
      </c>
    </row>
    <row r="6343" spans="20:21" x14ac:dyDescent="0.2">
      <c r="T6343" s="10">
        <v>46040.25</v>
      </c>
      <c r="U6343" s="12">
        <v>230</v>
      </c>
    </row>
    <row r="6344" spans="20:21" x14ac:dyDescent="0.2">
      <c r="T6344" s="10">
        <v>46040.25</v>
      </c>
      <c r="U6344" s="12">
        <v>294</v>
      </c>
    </row>
    <row r="6345" spans="20:21" x14ac:dyDescent="0.2">
      <c r="T6345" s="10">
        <v>46040.25</v>
      </c>
      <c r="U6345" s="12">
        <v>249.85</v>
      </c>
    </row>
    <row r="6346" spans="20:21" x14ac:dyDescent="0.2">
      <c r="T6346" s="10">
        <v>46040.25</v>
      </c>
      <c r="U6346" s="12">
        <v>228</v>
      </c>
    </row>
    <row r="6347" spans="20:21" x14ac:dyDescent="0.2">
      <c r="T6347" s="10">
        <v>46040.25</v>
      </c>
      <c r="U6347" s="12">
        <v>161</v>
      </c>
    </row>
    <row r="6348" spans="20:21" x14ac:dyDescent="0.2">
      <c r="T6348" s="10">
        <v>46040.25</v>
      </c>
      <c r="U6348" s="12">
        <v>216</v>
      </c>
    </row>
    <row r="6349" spans="20:21" x14ac:dyDescent="0.2">
      <c r="T6349" s="10">
        <v>46040.25</v>
      </c>
      <c r="U6349" s="12">
        <v>241</v>
      </c>
    </row>
    <row r="6350" spans="20:21" x14ac:dyDescent="0.2">
      <c r="T6350" s="10">
        <v>46040.25</v>
      </c>
      <c r="U6350" s="12">
        <v>280</v>
      </c>
    </row>
    <row r="6351" spans="20:21" x14ac:dyDescent="0.2">
      <c r="T6351" s="10">
        <v>46040.25</v>
      </c>
      <c r="U6351" s="12">
        <v>180</v>
      </c>
    </row>
    <row r="6352" spans="20:21" x14ac:dyDescent="0.2">
      <c r="T6352" s="10">
        <v>46040.25</v>
      </c>
      <c r="U6352" s="12">
        <v>248</v>
      </c>
    </row>
    <row r="6353" spans="20:21" x14ac:dyDescent="0.2">
      <c r="T6353" s="10">
        <v>46040.25</v>
      </c>
      <c r="U6353" s="12">
        <v>219.23</v>
      </c>
    </row>
    <row r="6354" spans="20:21" x14ac:dyDescent="0.2">
      <c r="T6354" s="10">
        <v>46040.25</v>
      </c>
      <c r="U6354" s="12">
        <v>578</v>
      </c>
    </row>
    <row r="6355" spans="20:21" x14ac:dyDescent="0.2">
      <c r="T6355" s="10">
        <v>46040.25</v>
      </c>
      <c r="U6355" s="12">
        <v>228</v>
      </c>
    </row>
    <row r="6356" spans="20:21" x14ac:dyDescent="0.2">
      <c r="T6356" s="10">
        <v>46040.25</v>
      </c>
      <c r="U6356" s="12">
        <v>182</v>
      </c>
    </row>
    <row r="6357" spans="20:21" x14ac:dyDescent="0.2">
      <c r="T6357" s="10">
        <v>46040.25</v>
      </c>
      <c r="U6357" s="12">
        <v>600</v>
      </c>
    </row>
    <row r="6358" spans="20:21" x14ac:dyDescent="0.2">
      <c r="T6358" s="10">
        <v>46040.25</v>
      </c>
      <c r="U6358" s="12">
        <v>205</v>
      </c>
    </row>
    <row r="6359" spans="20:21" x14ac:dyDescent="0.2">
      <c r="T6359" s="10">
        <v>46040.25</v>
      </c>
      <c r="U6359" s="12">
        <v>161</v>
      </c>
    </row>
    <row r="6360" spans="20:21" x14ac:dyDescent="0.2">
      <c r="T6360" s="10">
        <v>46040.25</v>
      </c>
      <c r="U6360" s="12">
        <v>264</v>
      </c>
    </row>
    <row r="6361" spans="20:21" x14ac:dyDescent="0.2">
      <c r="T6361" s="10">
        <v>46040.25</v>
      </c>
      <c r="U6361" s="12">
        <v>249</v>
      </c>
    </row>
    <row r="6362" spans="20:21" x14ac:dyDescent="0.2">
      <c r="T6362" s="10">
        <v>46040.25</v>
      </c>
      <c r="U6362" s="12">
        <v>178.16</v>
      </c>
    </row>
    <row r="6363" spans="20:21" x14ac:dyDescent="0.2">
      <c r="T6363" s="10">
        <v>46040.75</v>
      </c>
      <c r="U6363" s="12">
        <v>347.87</v>
      </c>
    </row>
    <row r="6364" spans="20:21" x14ac:dyDescent="0.2">
      <c r="T6364" s="10">
        <v>46040.75</v>
      </c>
      <c r="U6364" s="12">
        <v>302.22000000000003</v>
      </c>
    </row>
    <row r="6365" spans="20:21" x14ac:dyDescent="0.2">
      <c r="T6365" s="10">
        <v>46040.75</v>
      </c>
      <c r="U6365" s="12">
        <v>676.86</v>
      </c>
    </row>
    <row r="6366" spans="20:21" x14ac:dyDescent="0.2">
      <c r="T6366" s="10">
        <v>46040.75</v>
      </c>
      <c r="U6366" s="12">
        <v>160.47</v>
      </c>
    </row>
    <row r="6367" spans="20:21" x14ac:dyDescent="0.2">
      <c r="T6367" s="10">
        <v>46040.75</v>
      </c>
      <c r="U6367" s="12">
        <v>219.23</v>
      </c>
    </row>
    <row r="6368" spans="20:21" x14ac:dyDescent="0.2">
      <c r="T6368" s="10">
        <v>46040.75</v>
      </c>
      <c r="U6368" s="12">
        <v>192</v>
      </c>
    </row>
    <row r="6369" spans="20:21" x14ac:dyDescent="0.2">
      <c r="T6369" s="10">
        <v>46040.75</v>
      </c>
      <c r="U6369" s="12">
        <v>279</v>
      </c>
    </row>
    <row r="6370" spans="20:21" x14ac:dyDescent="0.2">
      <c r="T6370" s="10">
        <v>46040.75</v>
      </c>
      <c r="U6370" s="12">
        <v>160.47</v>
      </c>
    </row>
    <row r="6371" spans="20:21" x14ac:dyDescent="0.2">
      <c r="T6371" s="10">
        <v>46040.75</v>
      </c>
      <c r="U6371" s="12">
        <v>230</v>
      </c>
    </row>
    <row r="6372" spans="20:21" x14ac:dyDescent="0.2">
      <c r="T6372" s="10">
        <v>46040.75</v>
      </c>
      <c r="U6372" s="12">
        <v>192</v>
      </c>
    </row>
    <row r="6373" spans="20:21" x14ac:dyDescent="0.2">
      <c r="T6373" s="10">
        <v>46040.75</v>
      </c>
      <c r="U6373" s="12">
        <v>288.79000000000002</v>
      </c>
    </row>
    <row r="6374" spans="20:21" x14ac:dyDescent="0.2">
      <c r="T6374" s="10">
        <v>46040.75</v>
      </c>
      <c r="U6374" s="12">
        <v>354.5</v>
      </c>
    </row>
    <row r="6375" spans="20:21" x14ac:dyDescent="0.2">
      <c r="T6375" s="10">
        <v>46041.25</v>
      </c>
      <c r="U6375" s="12">
        <v>492</v>
      </c>
    </row>
    <row r="6376" spans="20:21" x14ac:dyDescent="0.2">
      <c r="T6376" s="10">
        <v>46041.25</v>
      </c>
      <c r="U6376" s="12">
        <v>300</v>
      </c>
    </row>
    <row r="6377" spans="20:21" x14ac:dyDescent="0.2">
      <c r="T6377" s="10">
        <v>46041.25</v>
      </c>
      <c r="U6377" s="12">
        <v>209</v>
      </c>
    </row>
    <row r="6378" spans="20:21" x14ac:dyDescent="0.2">
      <c r="T6378" s="10">
        <v>46041.25</v>
      </c>
      <c r="U6378" s="12">
        <v>284</v>
      </c>
    </row>
    <row r="6379" spans="20:21" x14ac:dyDescent="0.2">
      <c r="T6379" s="10">
        <v>46041.25</v>
      </c>
      <c r="U6379" s="12">
        <v>314</v>
      </c>
    </row>
    <row r="6380" spans="20:21" x14ac:dyDescent="0.2">
      <c r="T6380" s="10">
        <v>46041.25</v>
      </c>
      <c r="U6380" s="12">
        <v>270</v>
      </c>
    </row>
    <row r="6381" spans="20:21" x14ac:dyDescent="0.2">
      <c r="T6381" s="10">
        <v>46041.25</v>
      </c>
      <c r="U6381" s="12">
        <v>233.85</v>
      </c>
    </row>
    <row r="6382" spans="20:21" x14ac:dyDescent="0.2">
      <c r="T6382" s="10">
        <v>46041.25</v>
      </c>
      <c r="U6382" s="12">
        <v>340</v>
      </c>
    </row>
    <row r="6383" spans="20:21" x14ac:dyDescent="0.2">
      <c r="T6383" s="10">
        <v>46041.552083333336</v>
      </c>
      <c r="U6383" s="12">
        <v>428.95</v>
      </c>
    </row>
    <row r="6384" spans="20:21" x14ac:dyDescent="0.2">
      <c r="T6384" s="10">
        <v>46041.720833333333</v>
      </c>
      <c r="U6384" s="12">
        <v>302.22000000000003</v>
      </c>
    </row>
    <row r="6385" spans="20:21" x14ac:dyDescent="0.2">
      <c r="T6385" s="10">
        <v>46041.75</v>
      </c>
      <c r="U6385" s="12">
        <v>361.67</v>
      </c>
    </row>
    <row r="6386" spans="20:21" x14ac:dyDescent="0.2">
      <c r="T6386" s="10">
        <v>46041.75</v>
      </c>
      <c r="U6386" s="12">
        <v>302.22000000000003</v>
      </c>
    </row>
    <row r="6387" spans="20:21" x14ac:dyDescent="0.2">
      <c r="T6387" s="10">
        <v>46041.75</v>
      </c>
      <c r="U6387" s="12">
        <v>258</v>
      </c>
    </row>
    <row r="6388" spans="20:21" x14ac:dyDescent="0.2">
      <c r="T6388" s="10">
        <v>46041.75</v>
      </c>
      <c r="U6388" s="12">
        <v>230</v>
      </c>
    </row>
    <row r="6389" spans="20:21" x14ac:dyDescent="0.2">
      <c r="T6389" s="10">
        <v>46041.75</v>
      </c>
      <c r="U6389" s="12">
        <v>255</v>
      </c>
    </row>
    <row r="6390" spans="20:21" x14ac:dyDescent="0.2">
      <c r="T6390" s="10">
        <v>46041.75</v>
      </c>
      <c r="U6390" s="12">
        <v>320</v>
      </c>
    </row>
    <row r="6391" spans="20:21" x14ac:dyDescent="0.2">
      <c r="T6391" s="10">
        <v>46041.75</v>
      </c>
      <c r="U6391" s="12">
        <v>228.29</v>
      </c>
    </row>
    <row r="6392" spans="20:21" x14ac:dyDescent="0.2">
      <c r="T6392" s="10">
        <v>46041.75</v>
      </c>
      <c r="U6392" s="12">
        <v>320</v>
      </c>
    </row>
    <row r="6393" spans="20:21" x14ac:dyDescent="0.2">
      <c r="T6393" s="10">
        <v>46041.75</v>
      </c>
      <c r="U6393" s="12">
        <v>192</v>
      </c>
    </row>
    <row r="6394" spans="20:21" x14ac:dyDescent="0.2">
      <c r="T6394" s="10">
        <v>46041.75</v>
      </c>
      <c r="U6394" s="12">
        <v>192.51</v>
      </c>
    </row>
    <row r="6395" spans="20:21" x14ac:dyDescent="0.2">
      <c r="T6395" s="10">
        <v>46041.797222222223</v>
      </c>
      <c r="U6395" s="12">
        <v>275.47000000000003</v>
      </c>
    </row>
    <row r="6396" spans="20:21" x14ac:dyDescent="0.2">
      <c r="T6396" s="10">
        <v>46042.25</v>
      </c>
      <c r="U6396" s="12">
        <v>309</v>
      </c>
    </row>
    <row r="6397" spans="20:21" x14ac:dyDescent="0.2">
      <c r="T6397" s="10">
        <v>46042.25</v>
      </c>
      <c r="U6397" s="12">
        <v>376</v>
      </c>
    </row>
    <row r="6398" spans="20:21" x14ac:dyDescent="0.2">
      <c r="T6398" s="10">
        <v>46042.25</v>
      </c>
      <c r="U6398" s="12">
        <v>233</v>
      </c>
    </row>
    <row r="6399" spans="20:21" x14ac:dyDescent="0.2">
      <c r="T6399" s="10">
        <v>46042.25</v>
      </c>
      <c r="U6399" s="12">
        <v>300</v>
      </c>
    </row>
    <row r="6400" spans="20:21" x14ac:dyDescent="0.2">
      <c r="T6400" s="10">
        <v>46042.25</v>
      </c>
      <c r="U6400" s="12">
        <v>479</v>
      </c>
    </row>
    <row r="6401" spans="20:21" x14ac:dyDescent="0.2">
      <c r="T6401" s="10">
        <v>46042.25</v>
      </c>
      <c r="U6401" s="12">
        <v>319</v>
      </c>
    </row>
    <row r="6402" spans="20:21" x14ac:dyDescent="0.2">
      <c r="T6402" s="10">
        <v>46042.25</v>
      </c>
      <c r="U6402" s="12">
        <v>147</v>
      </c>
    </row>
    <row r="6403" spans="20:21" x14ac:dyDescent="0.2">
      <c r="T6403" s="10">
        <v>46042.25</v>
      </c>
      <c r="U6403" s="12">
        <v>320</v>
      </c>
    </row>
    <row r="6404" spans="20:21" x14ac:dyDescent="0.2">
      <c r="T6404" s="10">
        <v>46042.25</v>
      </c>
      <c r="U6404" s="12">
        <v>160</v>
      </c>
    </row>
    <row r="6405" spans="20:21" x14ac:dyDescent="0.2">
      <c r="T6405" s="10">
        <v>46042.25</v>
      </c>
      <c r="U6405" s="12">
        <v>209</v>
      </c>
    </row>
    <row r="6406" spans="20:21" x14ac:dyDescent="0.2">
      <c r="T6406" s="10">
        <v>46042.73541666667</v>
      </c>
      <c r="U6406" s="12">
        <v>799</v>
      </c>
    </row>
    <row r="6407" spans="20:21" x14ac:dyDescent="0.2">
      <c r="T6407" s="10">
        <v>46042.75</v>
      </c>
      <c r="U6407" s="12">
        <v>255</v>
      </c>
    </row>
    <row r="6408" spans="20:21" x14ac:dyDescent="0.2">
      <c r="T6408" s="10">
        <v>46042.75</v>
      </c>
      <c r="U6408" s="12">
        <v>323.95</v>
      </c>
    </row>
    <row r="6409" spans="20:21" x14ac:dyDescent="0.2">
      <c r="T6409" s="10">
        <v>46042.75</v>
      </c>
      <c r="U6409" s="12">
        <v>303.27</v>
      </c>
    </row>
    <row r="6410" spans="20:21" x14ac:dyDescent="0.2">
      <c r="T6410" s="10">
        <v>46042.75</v>
      </c>
      <c r="U6410" s="12">
        <v>300</v>
      </c>
    </row>
    <row r="6411" spans="20:21" x14ac:dyDescent="0.2">
      <c r="T6411" s="10">
        <v>46042.75</v>
      </c>
      <c r="U6411" s="12">
        <v>160.26</v>
      </c>
    </row>
    <row r="6412" spans="20:21" x14ac:dyDescent="0.2">
      <c r="T6412" s="10">
        <v>46042.75</v>
      </c>
      <c r="U6412" s="12">
        <v>0</v>
      </c>
    </row>
    <row r="6413" spans="20:21" x14ac:dyDescent="0.2">
      <c r="T6413" s="10">
        <v>46042.75</v>
      </c>
      <c r="U6413" s="12">
        <v>227</v>
      </c>
    </row>
    <row r="6414" spans="20:21" x14ac:dyDescent="0.2">
      <c r="T6414" s="10">
        <v>46043.25</v>
      </c>
      <c r="U6414" s="12">
        <v>384</v>
      </c>
    </row>
    <row r="6415" spans="20:21" x14ac:dyDescent="0.2">
      <c r="T6415" s="10">
        <v>46043.25</v>
      </c>
      <c r="U6415" s="12">
        <v>454.95</v>
      </c>
    </row>
    <row r="6416" spans="20:21" x14ac:dyDescent="0.2">
      <c r="T6416" s="10">
        <v>46043.25</v>
      </c>
      <c r="U6416" s="12">
        <v>454.95</v>
      </c>
    </row>
    <row r="6417" spans="20:21" x14ac:dyDescent="0.2">
      <c r="T6417" s="10">
        <v>46043.25</v>
      </c>
      <c r="U6417" s="12">
        <v>375</v>
      </c>
    </row>
    <row r="6418" spans="20:21" x14ac:dyDescent="0.2">
      <c r="T6418" s="10">
        <v>46043.25</v>
      </c>
      <c r="U6418" s="12">
        <v>410</v>
      </c>
    </row>
    <row r="6419" spans="20:21" x14ac:dyDescent="0.2">
      <c r="T6419" s="10">
        <v>46043.25</v>
      </c>
      <c r="U6419" s="12">
        <v>160</v>
      </c>
    </row>
    <row r="6420" spans="20:21" x14ac:dyDescent="0.2">
      <c r="T6420" s="10">
        <v>46043.25</v>
      </c>
      <c r="U6420" s="12">
        <v>279.89999999999998</v>
      </c>
    </row>
    <row r="6421" spans="20:21" x14ac:dyDescent="0.2">
      <c r="T6421" s="10">
        <v>46043.25</v>
      </c>
      <c r="U6421" s="12">
        <v>320</v>
      </c>
    </row>
    <row r="6422" spans="20:21" x14ac:dyDescent="0.2">
      <c r="T6422" s="10">
        <v>46043.25</v>
      </c>
      <c r="U6422" s="12">
        <v>384</v>
      </c>
    </row>
    <row r="6423" spans="20:21" x14ac:dyDescent="0.2">
      <c r="T6423" s="10">
        <v>46043.25</v>
      </c>
      <c r="U6423" s="12">
        <v>264</v>
      </c>
    </row>
    <row r="6424" spans="20:21" x14ac:dyDescent="0.2">
      <c r="T6424" s="10">
        <v>46043.25</v>
      </c>
      <c r="U6424" s="12">
        <v>300</v>
      </c>
    </row>
    <row r="6425" spans="20:21" x14ac:dyDescent="0.2">
      <c r="T6425" s="10">
        <v>46043.25</v>
      </c>
      <c r="U6425" s="12">
        <v>300</v>
      </c>
    </row>
    <row r="6426" spans="20:21" x14ac:dyDescent="0.2">
      <c r="T6426" s="10">
        <v>46043.25</v>
      </c>
      <c r="U6426" s="12">
        <v>230</v>
      </c>
    </row>
    <row r="6427" spans="20:21" x14ac:dyDescent="0.2">
      <c r="T6427" s="10">
        <v>46043.397916666669</v>
      </c>
      <c r="U6427" s="12">
        <v>0</v>
      </c>
    </row>
    <row r="6428" spans="20:21" x14ac:dyDescent="0.2">
      <c r="T6428" s="10">
        <v>46043.397916666669</v>
      </c>
      <c r="U6428" s="12">
        <v>1720</v>
      </c>
    </row>
    <row r="6429" spans="20:21" x14ac:dyDescent="0.2">
      <c r="T6429" s="10">
        <v>46043.548611111109</v>
      </c>
      <c r="U6429" s="12">
        <v>217.4</v>
      </c>
    </row>
    <row r="6430" spans="20:21" x14ac:dyDescent="0.2">
      <c r="T6430" s="10">
        <v>46043.75</v>
      </c>
      <c r="U6430" s="12">
        <v>192</v>
      </c>
    </row>
    <row r="6431" spans="20:21" x14ac:dyDescent="0.2">
      <c r="T6431" s="10">
        <v>46043.75</v>
      </c>
      <c r="U6431" s="12">
        <v>180</v>
      </c>
    </row>
    <row r="6432" spans="20:21" x14ac:dyDescent="0.2">
      <c r="T6432" s="10">
        <v>46043.75</v>
      </c>
      <c r="U6432" s="12">
        <v>192</v>
      </c>
    </row>
    <row r="6433" spans="20:21" x14ac:dyDescent="0.2">
      <c r="T6433" s="10">
        <v>46043.75</v>
      </c>
      <c r="U6433" s="12">
        <v>219.23</v>
      </c>
    </row>
    <row r="6434" spans="20:21" x14ac:dyDescent="0.2">
      <c r="T6434" s="10">
        <v>46043.75</v>
      </c>
      <c r="U6434" s="12">
        <v>205.15</v>
      </c>
    </row>
    <row r="6435" spans="20:21" x14ac:dyDescent="0.2">
      <c r="T6435" s="10">
        <v>46044.25</v>
      </c>
      <c r="U6435" s="12">
        <v>483</v>
      </c>
    </row>
    <row r="6436" spans="20:21" x14ac:dyDescent="0.2">
      <c r="T6436" s="10">
        <v>46044.25</v>
      </c>
      <c r="U6436" s="12">
        <v>285</v>
      </c>
    </row>
    <row r="6437" spans="20:21" x14ac:dyDescent="0.2">
      <c r="T6437" s="10">
        <v>46044.25</v>
      </c>
      <c r="U6437" s="12">
        <v>316.27999999999997</v>
      </c>
    </row>
    <row r="6438" spans="20:21" x14ac:dyDescent="0.2">
      <c r="T6438" s="10">
        <v>46044.25</v>
      </c>
      <c r="U6438" s="12">
        <v>356</v>
      </c>
    </row>
    <row r="6439" spans="20:21" x14ac:dyDescent="0.2">
      <c r="T6439" s="10">
        <v>46044.50277777778</v>
      </c>
      <c r="U6439" s="12">
        <v>160.47</v>
      </c>
    </row>
    <row r="6440" spans="20:21" x14ac:dyDescent="0.2">
      <c r="T6440" s="10">
        <v>46044.75</v>
      </c>
      <c r="U6440" s="12">
        <v>204.59</v>
      </c>
    </row>
    <row r="6441" spans="20:21" x14ac:dyDescent="0.2">
      <c r="T6441" s="10">
        <v>46044.75</v>
      </c>
      <c r="U6441" s="12">
        <v>205.15</v>
      </c>
    </row>
    <row r="6442" spans="20:21" x14ac:dyDescent="0.2">
      <c r="T6442" s="10">
        <v>46044.75</v>
      </c>
      <c r="U6442" s="12">
        <v>186.02</v>
      </c>
    </row>
    <row r="6443" spans="20:21" x14ac:dyDescent="0.2">
      <c r="T6443" s="10">
        <v>46044.75</v>
      </c>
      <c r="U6443" s="12">
        <v>241.15</v>
      </c>
    </row>
    <row r="6444" spans="20:21" x14ac:dyDescent="0.2">
      <c r="T6444" s="10">
        <v>46044.75</v>
      </c>
      <c r="U6444" s="12">
        <v>578.70000000000005</v>
      </c>
    </row>
    <row r="6445" spans="20:21" x14ac:dyDescent="0.2">
      <c r="T6445" s="10">
        <v>46045.25</v>
      </c>
      <c r="U6445" s="12">
        <v>194</v>
      </c>
    </row>
    <row r="6446" spans="20:21" x14ac:dyDescent="0.2">
      <c r="T6446" s="10">
        <v>46045.25</v>
      </c>
      <c r="U6446" s="12">
        <v>288.79000000000002</v>
      </c>
    </row>
    <row r="6447" spans="20:21" x14ac:dyDescent="0.2">
      <c r="T6447" s="10">
        <v>46045.25</v>
      </c>
      <c r="U6447" s="12">
        <v>300</v>
      </c>
    </row>
    <row r="6448" spans="20:21" x14ac:dyDescent="0.2">
      <c r="T6448" s="10">
        <v>46045.25</v>
      </c>
      <c r="U6448" s="12">
        <v>180</v>
      </c>
    </row>
    <row r="6449" spans="20:21" x14ac:dyDescent="0.2">
      <c r="T6449" s="10">
        <v>46045.25</v>
      </c>
      <c r="U6449" s="12">
        <v>288.79000000000002</v>
      </c>
    </row>
    <row r="6450" spans="20:21" x14ac:dyDescent="0.2">
      <c r="T6450" s="10">
        <v>46045.25</v>
      </c>
      <c r="U6450" s="12">
        <v>230</v>
      </c>
    </row>
    <row r="6451" spans="20:21" x14ac:dyDescent="0.2">
      <c r="T6451" s="10">
        <v>46045.25</v>
      </c>
      <c r="U6451" s="12">
        <v>530</v>
      </c>
    </row>
    <row r="6452" spans="20:21" x14ac:dyDescent="0.2">
      <c r="T6452" s="10">
        <v>46045.25</v>
      </c>
      <c r="U6452" s="12">
        <v>320</v>
      </c>
    </row>
    <row r="6453" spans="20:21" x14ac:dyDescent="0.2">
      <c r="T6453" s="10">
        <v>46045.25</v>
      </c>
      <c r="U6453" s="12">
        <v>192</v>
      </c>
    </row>
    <row r="6454" spans="20:21" x14ac:dyDescent="0.2">
      <c r="T6454" s="10">
        <v>46045.25</v>
      </c>
      <c r="U6454" s="12">
        <v>183</v>
      </c>
    </row>
    <row r="6455" spans="20:21" x14ac:dyDescent="0.2">
      <c r="T6455" s="10">
        <v>46045.25</v>
      </c>
      <c r="U6455" s="12">
        <v>320</v>
      </c>
    </row>
    <row r="6456" spans="20:21" x14ac:dyDescent="0.2">
      <c r="T6456" s="10">
        <v>46045.25</v>
      </c>
      <c r="U6456" s="12">
        <v>161</v>
      </c>
    </row>
    <row r="6457" spans="20:21" x14ac:dyDescent="0.2">
      <c r="T6457" s="10">
        <v>46045.75</v>
      </c>
      <c r="U6457" s="12">
        <v>180</v>
      </c>
    </row>
    <row r="6458" spans="20:21" x14ac:dyDescent="0.2">
      <c r="T6458" s="10">
        <v>46045.75</v>
      </c>
      <c r="U6458" s="12">
        <v>395.31</v>
      </c>
    </row>
    <row r="6459" spans="20:21" x14ac:dyDescent="0.2">
      <c r="T6459" s="10">
        <v>46045.75</v>
      </c>
      <c r="U6459" s="12">
        <v>300</v>
      </c>
    </row>
    <row r="6460" spans="20:21" x14ac:dyDescent="0.2">
      <c r="T6460" s="10">
        <v>46045.75</v>
      </c>
      <c r="U6460" s="12">
        <v>160.47</v>
      </c>
    </row>
    <row r="6461" spans="20:21" x14ac:dyDescent="0.2">
      <c r="T6461" s="10">
        <v>46045.75</v>
      </c>
      <c r="U6461" s="12">
        <v>292</v>
      </c>
    </row>
    <row r="6462" spans="20:21" x14ac:dyDescent="0.2">
      <c r="T6462" s="10">
        <v>46045.868055555555</v>
      </c>
      <c r="U6462" s="12">
        <v>799</v>
      </c>
    </row>
    <row r="6463" spans="20:21" x14ac:dyDescent="0.2">
      <c r="T6463" s="10">
        <v>46045.868055555555</v>
      </c>
      <c r="U6463" s="12">
        <v>219</v>
      </c>
    </row>
    <row r="6464" spans="20:21" x14ac:dyDescent="0.2">
      <c r="T6464" s="10">
        <v>46045.868055555555</v>
      </c>
      <c r="U6464" s="12">
        <v>219</v>
      </c>
    </row>
    <row r="6465" spans="20:21" x14ac:dyDescent="0.2">
      <c r="T6465" s="10">
        <v>46045.868055555555</v>
      </c>
      <c r="U6465" s="12">
        <v>219</v>
      </c>
    </row>
    <row r="6466" spans="20:21" x14ac:dyDescent="0.2">
      <c r="T6466" s="10">
        <v>46045.868055555555</v>
      </c>
      <c r="U6466" s="12">
        <v>219</v>
      </c>
    </row>
    <row r="6467" spans="20:21" x14ac:dyDescent="0.2">
      <c r="T6467" s="10">
        <v>46045.868055555555</v>
      </c>
      <c r="U6467" s="12">
        <v>219</v>
      </c>
    </row>
    <row r="6468" spans="20:21" x14ac:dyDescent="0.2">
      <c r="T6468" s="10">
        <v>46045.868055555555</v>
      </c>
      <c r="U6468" s="12">
        <v>219</v>
      </c>
    </row>
    <row r="6469" spans="20:21" x14ac:dyDescent="0.2">
      <c r="T6469" s="10">
        <v>46045.868055555555</v>
      </c>
      <c r="U6469" s="12">
        <v>219</v>
      </c>
    </row>
    <row r="6470" spans="20:21" x14ac:dyDescent="0.2">
      <c r="T6470" s="10">
        <v>46045.868055555555</v>
      </c>
      <c r="U6470" s="12">
        <v>219</v>
      </c>
    </row>
    <row r="6471" spans="20:21" x14ac:dyDescent="0.2">
      <c r="T6471" s="10">
        <v>46045.868055555555</v>
      </c>
      <c r="U6471" s="12">
        <v>219</v>
      </c>
    </row>
    <row r="6472" spans="20:21" x14ac:dyDescent="0.2">
      <c r="T6472" s="10">
        <v>46045.868055555555</v>
      </c>
      <c r="U6472" s="12">
        <v>219</v>
      </c>
    </row>
    <row r="6473" spans="20:21" x14ac:dyDescent="0.2">
      <c r="T6473" s="10">
        <v>46045.868055555555</v>
      </c>
      <c r="U6473" s="12">
        <v>219</v>
      </c>
    </row>
    <row r="6474" spans="20:21" x14ac:dyDescent="0.2">
      <c r="T6474" s="10">
        <v>46045.868055555555</v>
      </c>
      <c r="U6474" s="12">
        <v>219</v>
      </c>
    </row>
    <row r="6475" spans="20:21" x14ac:dyDescent="0.2">
      <c r="T6475" s="10">
        <v>46045.868055555555</v>
      </c>
      <c r="U6475" s="12">
        <v>219</v>
      </c>
    </row>
    <row r="6476" spans="20:21" x14ac:dyDescent="0.2">
      <c r="T6476" s="10">
        <v>46045.868055555555</v>
      </c>
      <c r="U6476" s="12">
        <v>219</v>
      </c>
    </row>
    <row r="6477" spans="20:21" x14ac:dyDescent="0.2">
      <c r="T6477" s="10">
        <v>46045.868055555555</v>
      </c>
      <c r="U6477" s="12">
        <v>219</v>
      </c>
    </row>
    <row r="6478" spans="20:21" x14ac:dyDescent="0.2">
      <c r="T6478" s="10">
        <v>46045.868055555555</v>
      </c>
      <c r="U6478" s="12">
        <v>219</v>
      </c>
    </row>
    <row r="6479" spans="20:21" x14ac:dyDescent="0.2">
      <c r="T6479" s="10">
        <v>46045.868055555555</v>
      </c>
      <c r="U6479" s="12">
        <v>219</v>
      </c>
    </row>
    <row r="6480" spans="20:21" x14ac:dyDescent="0.2">
      <c r="T6480" s="10">
        <v>46045.868055555555</v>
      </c>
      <c r="U6480" s="12">
        <v>219</v>
      </c>
    </row>
    <row r="6481" spans="20:21" x14ac:dyDescent="0.2">
      <c r="T6481" s="10">
        <v>46045.868055555555</v>
      </c>
      <c r="U6481" s="12">
        <v>219</v>
      </c>
    </row>
    <row r="6482" spans="20:21" x14ac:dyDescent="0.2">
      <c r="T6482" s="10">
        <v>46045.868055555555</v>
      </c>
      <c r="U6482" s="12">
        <v>219</v>
      </c>
    </row>
    <row r="6483" spans="20:21" x14ac:dyDescent="0.2">
      <c r="T6483" s="10">
        <v>46045.868055555555</v>
      </c>
      <c r="U6483" s="12">
        <v>219</v>
      </c>
    </row>
    <row r="6484" spans="20:21" x14ac:dyDescent="0.2">
      <c r="T6484" s="10">
        <v>46045.868055555555</v>
      </c>
      <c r="U6484" s="12">
        <v>219</v>
      </c>
    </row>
    <row r="6485" spans="20:21" x14ac:dyDescent="0.2">
      <c r="T6485" s="10">
        <v>46045.868055555555</v>
      </c>
      <c r="U6485" s="12">
        <v>219</v>
      </c>
    </row>
    <row r="6486" spans="20:21" x14ac:dyDescent="0.2">
      <c r="T6486" s="10">
        <v>46045.868055555555</v>
      </c>
      <c r="U6486" s="12">
        <v>219</v>
      </c>
    </row>
    <row r="6487" spans="20:21" x14ac:dyDescent="0.2">
      <c r="T6487" s="10">
        <v>46046.25</v>
      </c>
      <c r="U6487" s="12">
        <v>280</v>
      </c>
    </row>
    <row r="6488" spans="20:21" x14ac:dyDescent="0.2">
      <c r="T6488" s="10">
        <v>46046.25</v>
      </c>
      <c r="U6488" s="12">
        <v>514</v>
      </c>
    </row>
    <row r="6489" spans="20:21" x14ac:dyDescent="0.2">
      <c r="T6489" s="10">
        <v>46046.25</v>
      </c>
      <c r="U6489" s="12">
        <v>518</v>
      </c>
    </row>
    <row r="6490" spans="20:21" x14ac:dyDescent="0.2">
      <c r="T6490" s="10">
        <v>46046.25</v>
      </c>
      <c r="U6490" s="12">
        <v>239</v>
      </c>
    </row>
    <row r="6491" spans="20:21" x14ac:dyDescent="0.2">
      <c r="T6491" s="10">
        <v>46046.25</v>
      </c>
      <c r="U6491" s="12">
        <v>254.08</v>
      </c>
    </row>
    <row r="6492" spans="20:21" x14ac:dyDescent="0.2">
      <c r="T6492" s="10">
        <v>46046.25</v>
      </c>
      <c r="U6492" s="12">
        <v>690</v>
      </c>
    </row>
    <row r="6493" spans="20:21" x14ac:dyDescent="0.2">
      <c r="T6493" s="10">
        <v>46046.25</v>
      </c>
      <c r="U6493" s="12">
        <v>135</v>
      </c>
    </row>
    <row r="6494" spans="20:21" x14ac:dyDescent="0.2">
      <c r="T6494" s="10">
        <v>46046.25</v>
      </c>
      <c r="U6494" s="12">
        <v>220</v>
      </c>
    </row>
    <row r="6495" spans="20:21" x14ac:dyDescent="0.2">
      <c r="T6495" s="10">
        <v>46046.75</v>
      </c>
      <c r="U6495" s="12">
        <v>320</v>
      </c>
    </row>
    <row r="6496" spans="20:21" x14ac:dyDescent="0.2">
      <c r="T6496" s="10">
        <v>46046.75</v>
      </c>
      <c r="U6496" s="12">
        <v>227.33</v>
      </c>
    </row>
    <row r="6497" spans="20:21" x14ac:dyDescent="0.2">
      <c r="T6497" s="10">
        <v>46046.75</v>
      </c>
      <c r="U6497" s="12">
        <v>216.57</v>
      </c>
    </row>
    <row r="6498" spans="20:21" x14ac:dyDescent="0.2">
      <c r="T6498" s="10">
        <v>46046.75</v>
      </c>
      <c r="U6498" s="12">
        <v>180</v>
      </c>
    </row>
    <row r="6499" spans="20:21" x14ac:dyDescent="0.2">
      <c r="T6499" s="10">
        <v>46046.75</v>
      </c>
      <c r="U6499" s="12">
        <v>240.7</v>
      </c>
    </row>
    <row r="6500" spans="20:21" x14ac:dyDescent="0.2">
      <c r="T6500" s="10">
        <v>46046.75</v>
      </c>
      <c r="U6500" s="12">
        <v>240</v>
      </c>
    </row>
    <row r="6501" spans="20:21" x14ac:dyDescent="0.2">
      <c r="T6501" s="10">
        <v>46046.823611111111</v>
      </c>
      <c r="U6501" s="12">
        <v>999</v>
      </c>
    </row>
    <row r="6502" spans="20:21" x14ac:dyDescent="0.2">
      <c r="T6502" s="10">
        <v>46046.909722222219</v>
      </c>
      <c r="U6502" s="12">
        <v>1249</v>
      </c>
    </row>
    <row r="6503" spans="20:21" x14ac:dyDescent="0.2">
      <c r="T6503" s="10">
        <v>46047.75</v>
      </c>
      <c r="U6503" s="12">
        <v>294</v>
      </c>
    </row>
    <row r="6504" spans="20:21" x14ac:dyDescent="0.2">
      <c r="T6504" s="10">
        <v>46047.75</v>
      </c>
      <c r="U6504" s="12">
        <v>280.76</v>
      </c>
    </row>
    <row r="6505" spans="20:21" x14ac:dyDescent="0.2">
      <c r="T6505" s="10">
        <v>46048.25</v>
      </c>
      <c r="U6505" s="12">
        <v>192.51</v>
      </c>
    </row>
    <row r="6506" spans="20:21" x14ac:dyDescent="0.2">
      <c r="T6506" s="10">
        <v>46048.25</v>
      </c>
      <c r="U6506" s="12">
        <v>230</v>
      </c>
    </row>
    <row r="6507" spans="20:21" x14ac:dyDescent="0.2">
      <c r="T6507" s="10">
        <v>46048.25</v>
      </c>
      <c r="U6507" s="12">
        <v>208.53</v>
      </c>
    </row>
    <row r="6508" spans="20:21" x14ac:dyDescent="0.2">
      <c r="T6508" s="10">
        <v>46048.25</v>
      </c>
      <c r="U6508" s="12">
        <v>288.79000000000002</v>
      </c>
    </row>
    <row r="6509" spans="20:21" x14ac:dyDescent="0.2">
      <c r="T6509" s="10">
        <v>46048.25</v>
      </c>
      <c r="U6509" s="12">
        <v>394.75</v>
      </c>
    </row>
    <row r="6510" spans="20:21" x14ac:dyDescent="0.2">
      <c r="T6510" s="10">
        <v>46048.25</v>
      </c>
      <c r="U6510" s="12">
        <v>394.75</v>
      </c>
    </row>
    <row r="6511" spans="20:21" x14ac:dyDescent="0.2">
      <c r="T6511" s="10">
        <v>46048.25</v>
      </c>
      <c r="U6511" s="12">
        <v>233.85</v>
      </c>
    </row>
    <row r="6512" spans="20:21" x14ac:dyDescent="0.2">
      <c r="T6512" s="10">
        <v>46048.25</v>
      </c>
      <c r="U6512" s="12">
        <v>180</v>
      </c>
    </row>
    <row r="6513" spans="20:21" x14ac:dyDescent="0.2">
      <c r="T6513" s="10">
        <v>46048.25</v>
      </c>
      <c r="U6513" s="12">
        <v>340</v>
      </c>
    </row>
    <row r="6514" spans="20:21" x14ac:dyDescent="0.2">
      <c r="T6514" s="10">
        <v>46048.25</v>
      </c>
      <c r="U6514" s="12">
        <v>160.47</v>
      </c>
    </row>
    <row r="6515" spans="20:21" x14ac:dyDescent="0.2">
      <c r="T6515" s="10">
        <v>46048.25</v>
      </c>
      <c r="U6515" s="12">
        <v>297.44</v>
      </c>
    </row>
    <row r="6516" spans="20:21" x14ac:dyDescent="0.2">
      <c r="T6516" s="10">
        <v>46048.25</v>
      </c>
      <c r="U6516" s="12">
        <v>160.47</v>
      </c>
    </row>
    <row r="6517" spans="20:21" x14ac:dyDescent="0.2">
      <c r="T6517" s="10">
        <v>46048.689583333333</v>
      </c>
      <c r="U6517" s="12">
        <v>302.22000000000003</v>
      </c>
    </row>
    <row r="6518" spans="20:21" x14ac:dyDescent="0.2">
      <c r="T6518" s="10">
        <v>46048.695833333331</v>
      </c>
      <c r="U6518" s="12">
        <v>799</v>
      </c>
    </row>
    <row r="6519" spans="20:21" x14ac:dyDescent="0.2">
      <c r="T6519" s="10">
        <v>46048.697222222225</v>
      </c>
      <c r="U6519" s="12">
        <v>518.52</v>
      </c>
    </row>
    <row r="6520" spans="20:21" x14ac:dyDescent="0.2">
      <c r="T6520" s="10">
        <v>46048.70416666667</v>
      </c>
      <c r="U6520" s="12">
        <v>428.95</v>
      </c>
    </row>
    <row r="6521" spans="20:21" x14ac:dyDescent="0.2">
      <c r="T6521" s="10">
        <v>46048.72152777778</v>
      </c>
      <c r="U6521" s="12">
        <v>799</v>
      </c>
    </row>
    <row r="6522" spans="20:21" x14ac:dyDescent="0.2">
      <c r="T6522" s="10">
        <v>46048.790277777778</v>
      </c>
      <c r="U6522" s="12">
        <v>192</v>
      </c>
    </row>
    <row r="6523" spans="20:21" x14ac:dyDescent="0.2">
      <c r="T6523" s="10">
        <v>46049.25</v>
      </c>
      <c r="U6523" s="12">
        <v>309</v>
      </c>
    </row>
    <row r="6524" spans="20:21" x14ac:dyDescent="0.2">
      <c r="T6524" s="10">
        <v>46049.25</v>
      </c>
      <c r="U6524" s="12">
        <v>376.35</v>
      </c>
    </row>
    <row r="6525" spans="20:21" x14ac:dyDescent="0.2">
      <c r="T6525" s="10">
        <v>46049.25</v>
      </c>
      <c r="U6525" s="12">
        <v>227.33</v>
      </c>
    </row>
    <row r="6526" spans="20:21" x14ac:dyDescent="0.2">
      <c r="T6526" s="10">
        <v>46049.25</v>
      </c>
      <c r="U6526" s="12">
        <v>219.23</v>
      </c>
    </row>
    <row r="6527" spans="20:21" x14ac:dyDescent="0.2">
      <c r="T6527" s="10">
        <v>46049.25</v>
      </c>
      <c r="U6527" s="12">
        <v>383.58</v>
      </c>
    </row>
    <row r="6528" spans="20:21" x14ac:dyDescent="0.2">
      <c r="T6528" s="10">
        <v>46049.25</v>
      </c>
      <c r="U6528" s="12">
        <v>390</v>
      </c>
    </row>
    <row r="6529" spans="20:21" x14ac:dyDescent="0.2">
      <c r="T6529" s="10">
        <v>46049.25</v>
      </c>
      <c r="U6529" s="12">
        <v>160</v>
      </c>
    </row>
    <row r="6530" spans="20:21" x14ac:dyDescent="0.2">
      <c r="T6530" s="10">
        <v>46049.25</v>
      </c>
      <c r="U6530" s="12">
        <v>300</v>
      </c>
    </row>
    <row r="6531" spans="20:21" x14ac:dyDescent="0.2">
      <c r="T6531" s="10">
        <v>46049.25</v>
      </c>
      <c r="U6531" s="12">
        <v>209.23</v>
      </c>
    </row>
    <row r="6532" spans="20:21" x14ac:dyDescent="0.2">
      <c r="T6532" s="10">
        <v>46050.25</v>
      </c>
      <c r="U6532" s="12">
        <v>299.94</v>
      </c>
    </row>
    <row r="6533" spans="20:21" x14ac:dyDescent="0.2">
      <c r="T6533" s="10">
        <v>46050.25</v>
      </c>
      <c r="U6533" s="12">
        <v>294.95</v>
      </c>
    </row>
    <row r="6534" spans="20:21" x14ac:dyDescent="0.2">
      <c r="T6534" s="10">
        <v>46050.25</v>
      </c>
      <c r="U6534" s="12">
        <v>480</v>
      </c>
    </row>
    <row r="6535" spans="20:21" x14ac:dyDescent="0.2">
      <c r="T6535" s="10">
        <v>46050.25</v>
      </c>
      <c r="U6535" s="12">
        <v>374.42</v>
      </c>
    </row>
    <row r="6536" spans="20:21" x14ac:dyDescent="0.2">
      <c r="T6536" s="10">
        <v>46050.25</v>
      </c>
      <c r="U6536" s="12">
        <v>320</v>
      </c>
    </row>
    <row r="6537" spans="20:21" x14ac:dyDescent="0.2">
      <c r="T6537" s="10">
        <v>46050.25</v>
      </c>
      <c r="U6537" s="12">
        <v>320</v>
      </c>
    </row>
    <row r="6538" spans="20:21" x14ac:dyDescent="0.2">
      <c r="T6538" s="10">
        <v>46050.559027777781</v>
      </c>
      <c r="U6538" s="12">
        <v>217.4</v>
      </c>
    </row>
    <row r="6539" spans="20:21" x14ac:dyDescent="0.2">
      <c r="T6539" s="10">
        <v>46050.64166666667</v>
      </c>
      <c r="U6539" s="12">
        <v>160.47</v>
      </c>
    </row>
    <row r="6540" spans="20:21" x14ac:dyDescent="0.2">
      <c r="T6540" s="10">
        <v>46050.75</v>
      </c>
      <c r="U6540" s="12">
        <v>161</v>
      </c>
    </row>
    <row r="6541" spans="20:21" x14ac:dyDescent="0.2">
      <c r="T6541" s="10">
        <v>46050.804166666669</v>
      </c>
      <c r="U6541" s="12">
        <v>192</v>
      </c>
    </row>
    <row r="6542" spans="20:21" x14ac:dyDescent="0.2">
      <c r="T6542" s="10">
        <v>46050.82708333333</v>
      </c>
      <c r="U6542" s="12">
        <v>799</v>
      </c>
    </row>
    <row r="6543" spans="20:21" x14ac:dyDescent="0.2">
      <c r="T6543" s="10">
        <v>46051.25</v>
      </c>
      <c r="U6543" s="12">
        <v>283.33</v>
      </c>
    </row>
    <row r="6544" spans="20:21" x14ac:dyDescent="0.2">
      <c r="T6544" s="10">
        <v>46051.25</v>
      </c>
      <c r="U6544" s="12">
        <v>410</v>
      </c>
    </row>
    <row r="6545" spans="20:21" x14ac:dyDescent="0.2">
      <c r="T6545" s="10">
        <v>46051.25</v>
      </c>
      <c r="U6545" s="12">
        <v>249.86</v>
      </c>
    </row>
    <row r="6546" spans="20:21" x14ac:dyDescent="0.2">
      <c r="T6546" s="10">
        <v>46051.25</v>
      </c>
      <c r="U6546" s="12">
        <v>514.9</v>
      </c>
    </row>
    <row r="6547" spans="20:21" x14ac:dyDescent="0.2">
      <c r="T6547" s="10">
        <v>46051.25</v>
      </c>
      <c r="U6547" s="12">
        <v>227.29</v>
      </c>
    </row>
    <row r="6548" spans="20:21" x14ac:dyDescent="0.2">
      <c r="T6548" s="10">
        <v>46051.25</v>
      </c>
      <c r="U6548" s="12">
        <v>320</v>
      </c>
    </row>
    <row r="6549" spans="20:21" x14ac:dyDescent="0.2">
      <c r="T6549" s="10">
        <v>46051.25</v>
      </c>
      <c r="U6549" s="12">
        <v>385.12</v>
      </c>
    </row>
    <row r="6550" spans="20:21" x14ac:dyDescent="0.2">
      <c r="T6550" s="10">
        <v>46051.25</v>
      </c>
      <c r="U6550" s="12">
        <v>320</v>
      </c>
    </row>
    <row r="6551" spans="20:21" x14ac:dyDescent="0.2">
      <c r="T6551" s="10">
        <v>46051.25</v>
      </c>
      <c r="U6551" s="12">
        <v>300</v>
      </c>
    </row>
    <row r="6552" spans="20:21" x14ac:dyDescent="0.2">
      <c r="T6552" s="10">
        <v>46051.6</v>
      </c>
      <c r="U6552" s="12">
        <v>347.87</v>
      </c>
    </row>
    <row r="6553" spans="20:21" x14ac:dyDescent="0.2">
      <c r="T6553" s="10">
        <v>46051.819444444445</v>
      </c>
      <c r="U6553" s="12">
        <v>676.86</v>
      </c>
    </row>
    <row r="6554" spans="20:21" x14ac:dyDescent="0.2">
      <c r="T6554" s="10">
        <v>46052.25</v>
      </c>
      <c r="U6554" s="12">
        <v>483.05</v>
      </c>
    </row>
    <row r="6555" spans="20:21" x14ac:dyDescent="0.2">
      <c r="T6555" s="10">
        <v>46052.25</v>
      </c>
      <c r="U6555" s="12">
        <v>285</v>
      </c>
    </row>
    <row r="6556" spans="20:21" x14ac:dyDescent="0.2">
      <c r="T6556" s="10">
        <v>46052.25</v>
      </c>
      <c r="U6556" s="12">
        <v>180</v>
      </c>
    </row>
    <row r="6557" spans="20:21" x14ac:dyDescent="0.2">
      <c r="T6557" s="10">
        <v>46052.25</v>
      </c>
      <c r="U6557" s="12">
        <v>288.79000000000002</v>
      </c>
    </row>
    <row r="6558" spans="20:21" x14ac:dyDescent="0.2">
      <c r="T6558" s="10">
        <v>46052.25</v>
      </c>
      <c r="U6558" s="12">
        <v>264.72000000000003</v>
      </c>
    </row>
    <row r="6559" spans="20:21" x14ac:dyDescent="0.2">
      <c r="T6559" s="10">
        <v>46052.25</v>
      </c>
      <c r="U6559" s="12">
        <v>318.73</v>
      </c>
    </row>
    <row r="6560" spans="20:21" x14ac:dyDescent="0.2">
      <c r="T6560" s="10">
        <v>46052.25</v>
      </c>
      <c r="U6560" s="12">
        <v>160.47</v>
      </c>
    </row>
    <row r="6561" spans="20:21" x14ac:dyDescent="0.2">
      <c r="T6561" s="10">
        <v>46052.25</v>
      </c>
      <c r="U6561" s="12">
        <v>279.89999999999998</v>
      </c>
    </row>
    <row r="6562" spans="20:21" x14ac:dyDescent="0.2">
      <c r="T6562" s="10">
        <v>46052.25</v>
      </c>
      <c r="U6562" s="12">
        <v>160.47</v>
      </c>
    </row>
    <row r="6563" spans="20:21" x14ac:dyDescent="0.2">
      <c r="T6563" s="10">
        <v>46052.25</v>
      </c>
      <c r="U6563" s="12">
        <v>160.47</v>
      </c>
    </row>
    <row r="6564" spans="20:21" x14ac:dyDescent="0.2">
      <c r="T6564" s="10">
        <v>46052.25</v>
      </c>
      <c r="U6564" s="12">
        <v>208.53</v>
      </c>
    </row>
    <row r="6565" spans="20:21" x14ac:dyDescent="0.2">
      <c r="T6565" s="10">
        <v>46052.25</v>
      </c>
      <c r="U6565" s="12">
        <v>208.53</v>
      </c>
    </row>
    <row r="6566" spans="20:21" x14ac:dyDescent="0.2">
      <c r="T6566" s="10">
        <v>46052.443749999999</v>
      </c>
      <c r="U6566" s="12">
        <v>275.47000000000003</v>
      </c>
    </row>
    <row r="6567" spans="20:21" x14ac:dyDescent="0.2">
      <c r="T6567" s="10">
        <v>46052.464583333334</v>
      </c>
      <c r="U6567" s="12">
        <v>317.81</v>
      </c>
    </row>
    <row r="6568" spans="20:21" x14ac:dyDescent="0.2">
      <c r="T6568" s="10">
        <v>46052.921527777777</v>
      </c>
      <c r="U6568" s="12">
        <v>347.87</v>
      </c>
    </row>
    <row r="6569" spans="20:21" x14ac:dyDescent="0.2">
      <c r="T6569" s="10">
        <v>46053.25</v>
      </c>
      <c r="U6569" s="12">
        <v>288.79000000000002</v>
      </c>
    </row>
    <row r="6570" spans="20:21" x14ac:dyDescent="0.2">
      <c r="T6570" s="10">
        <v>46053.25</v>
      </c>
      <c r="U6570" s="12">
        <v>518.77</v>
      </c>
    </row>
    <row r="6571" spans="20:21" x14ac:dyDescent="0.2">
      <c r="T6571" s="10">
        <v>46053.25</v>
      </c>
      <c r="U6571" s="12">
        <v>238.73</v>
      </c>
    </row>
    <row r="6572" spans="20:21" x14ac:dyDescent="0.2">
      <c r="T6572" s="10">
        <v>46053.25</v>
      </c>
      <c r="U6572" s="12">
        <v>160.47</v>
      </c>
    </row>
    <row r="6573" spans="20:21" x14ac:dyDescent="0.2">
      <c r="T6573" s="10">
        <v>46053.25</v>
      </c>
      <c r="U6573" s="12">
        <v>254.07</v>
      </c>
    </row>
    <row r="6574" spans="20:21" x14ac:dyDescent="0.2">
      <c r="T6574" s="10">
        <v>46053.25</v>
      </c>
      <c r="U6574" s="12">
        <v>291</v>
      </c>
    </row>
    <row r="6575" spans="20:21" x14ac:dyDescent="0.2">
      <c r="T6575" s="10">
        <v>46053.25</v>
      </c>
      <c r="U6575" s="12">
        <v>227.33</v>
      </c>
    </row>
    <row r="6576" spans="20:21" x14ac:dyDescent="0.2">
      <c r="T6576" s="10">
        <v>46053.25</v>
      </c>
      <c r="U6576" s="12">
        <v>230</v>
      </c>
    </row>
    <row r="6577" spans="20:21" x14ac:dyDescent="0.2">
      <c r="T6577" s="10">
        <v>46053.25</v>
      </c>
      <c r="U6577" s="12">
        <v>690.23</v>
      </c>
    </row>
    <row r="6578" spans="20:21" x14ac:dyDescent="0.2">
      <c r="T6578" s="10">
        <v>46053.25</v>
      </c>
      <c r="U6578" s="12">
        <v>316.27999999999997</v>
      </c>
    </row>
    <row r="6579" spans="20:21" x14ac:dyDescent="0.2">
      <c r="T6579" s="10">
        <v>46053.25</v>
      </c>
      <c r="U6579" s="12">
        <v>163.47999999999999</v>
      </c>
    </row>
    <row r="6580" spans="20:21" x14ac:dyDescent="0.2">
      <c r="T6580" s="10">
        <v>46053.25</v>
      </c>
      <c r="U6580" s="12">
        <v>320</v>
      </c>
    </row>
    <row r="6581" spans="20:21" x14ac:dyDescent="0.2">
      <c r="T6581" s="10">
        <v>46053.25</v>
      </c>
      <c r="U6581" s="12">
        <v>383.58</v>
      </c>
    </row>
    <row r="6582" spans="20:21" x14ac:dyDescent="0.2">
      <c r="T6582" s="10">
        <v>46053.25</v>
      </c>
      <c r="U6582" s="12">
        <v>134.38</v>
      </c>
    </row>
    <row r="6583" spans="20:21" x14ac:dyDescent="0.2">
      <c r="T6583" s="10">
        <v>46053.25</v>
      </c>
      <c r="U6583" s="12">
        <v>183</v>
      </c>
    </row>
    <row r="6584" spans="20:21" x14ac:dyDescent="0.2">
      <c r="T6584" s="10">
        <v>46053.25</v>
      </c>
      <c r="U6584" s="12">
        <v>160.47</v>
      </c>
    </row>
    <row r="6585" spans="20:21" x14ac:dyDescent="0.2">
      <c r="T6585" s="10">
        <v>46053.25</v>
      </c>
      <c r="U6585" s="12">
        <v>192</v>
      </c>
    </row>
    <row r="6586" spans="20:21" x14ac:dyDescent="0.2">
      <c r="T6586" s="10">
        <v>46053.25</v>
      </c>
      <c r="U6586" s="12">
        <v>355.35</v>
      </c>
    </row>
    <row r="6587" spans="20:21" x14ac:dyDescent="0.2">
      <c r="T6587" s="10">
        <v>46053.631944444445</v>
      </c>
      <c r="U6587" s="12">
        <v>305.19</v>
      </c>
    </row>
    <row r="6588" spans="20:21" x14ac:dyDescent="0.2">
      <c r="T6588" s="10">
        <v>46053.636805555558</v>
      </c>
      <c r="U6588" s="12">
        <v>455</v>
      </c>
    </row>
    <row r="6589" spans="20:21" x14ac:dyDescent="0.2">
      <c r="T6589" s="10">
        <v>46054.25</v>
      </c>
      <c r="U6589" s="12">
        <v>294</v>
      </c>
    </row>
    <row r="6590" spans="20:21" x14ac:dyDescent="0.2">
      <c r="T6590" s="10">
        <v>46054.25</v>
      </c>
      <c r="U6590" s="12">
        <v>180</v>
      </c>
    </row>
    <row r="6591" spans="20:21" x14ac:dyDescent="0.2">
      <c r="T6591" s="10">
        <v>46054.25</v>
      </c>
      <c r="U6591" s="12">
        <v>314.23</v>
      </c>
    </row>
    <row r="6592" spans="20:21" x14ac:dyDescent="0.2">
      <c r="T6592" s="10">
        <v>46054.25</v>
      </c>
      <c r="U6592" s="12">
        <v>529.27</v>
      </c>
    </row>
    <row r="6593" spans="20:21" x14ac:dyDescent="0.2">
      <c r="T6593" s="10">
        <v>46054.25</v>
      </c>
      <c r="U6593" s="12">
        <v>227.33</v>
      </c>
    </row>
    <row r="6594" spans="20:21" x14ac:dyDescent="0.2">
      <c r="T6594" s="10">
        <v>46054.25</v>
      </c>
      <c r="U6594" s="12">
        <v>160.47</v>
      </c>
    </row>
    <row r="6595" spans="20:21" x14ac:dyDescent="0.2">
      <c r="T6595" s="10">
        <v>46054.25</v>
      </c>
      <c r="U6595" s="12">
        <v>216.57</v>
      </c>
    </row>
    <row r="6596" spans="20:21" x14ac:dyDescent="0.2">
      <c r="T6596" s="10">
        <v>46054.25</v>
      </c>
      <c r="U6596" s="12">
        <v>241.15</v>
      </c>
    </row>
    <row r="6597" spans="20:21" x14ac:dyDescent="0.2">
      <c r="T6597" s="10">
        <v>46054.25</v>
      </c>
      <c r="U6597" s="12">
        <v>280.76</v>
      </c>
    </row>
    <row r="6598" spans="20:21" x14ac:dyDescent="0.2">
      <c r="T6598" s="10">
        <v>46054.25</v>
      </c>
      <c r="U6598" s="12">
        <v>180</v>
      </c>
    </row>
    <row r="6599" spans="20:21" x14ac:dyDescent="0.2">
      <c r="T6599" s="10">
        <v>46054.25</v>
      </c>
      <c r="U6599" s="12">
        <v>248.06</v>
      </c>
    </row>
    <row r="6600" spans="20:21" x14ac:dyDescent="0.2">
      <c r="T6600" s="10">
        <v>46054.25</v>
      </c>
      <c r="U6600" s="12">
        <v>219.23</v>
      </c>
    </row>
    <row r="6601" spans="20:21" x14ac:dyDescent="0.2">
      <c r="T6601" s="10">
        <v>46054.25</v>
      </c>
      <c r="U6601" s="12">
        <v>181.81</v>
      </c>
    </row>
    <row r="6602" spans="20:21" x14ac:dyDescent="0.2">
      <c r="T6602" s="10">
        <v>46054.25</v>
      </c>
      <c r="U6602" s="12">
        <v>380.82</v>
      </c>
    </row>
    <row r="6603" spans="20:21" x14ac:dyDescent="0.2">
      <c r="T6603" s="10">
        <v>46054.25</v>
      </c>
      <c r="U6603" s="12">
        <v>240.7</v>
      </c>
    </row>
    <row r="6604" spans="20:21" x14ac:dyDescent="0.2">
      <c r="T6604" s="10">
        <v>46054.25</v>
      </c>
      <c r="U6604" s="12">
        <v>240.7</v>
      </c>
    </row>
    <row r="6605" spans="20:21" x14ac:dyDescent="0.2">
      <c r="T6605" s="10">
        <v>46054.25</v>
      </c>
      <c r="U6605" s="12">
        <v>434.9</v>
      </c>
    </row>
    <row r="6606" spans="20:21" x14ac:dyDescent="0.2">
      <c r="T6606" s="10">
        <v>46054.25</v>
      </c>
      <c r="U6606" s="12">
        <v>219.23</v>
      </c>
    </row>
    <row r="6607" spans="20:21" x14ac:dyDescent="0.2">
      <c r="T6607" s="10">
        <v>46054.604861111111</v>
      </c>
      <c r="U6607" s="12">
        <v>799</v>
      </c>
    </row>
    <row r="6608" spans="20:21" x14ac:dyDescent="0.2">
      <c r="T6608" s="10">
        <v>46054.658333333333</v>
      </c>
      <c r="U6608" s="12">
        <v>182.88</v>
      </c>
    </row>
    <row r="6609" spans="20:21" x14ac:dyDescent="0.2">
      <c r="T6609" s="10">
        <v>46055.25</v>
      </c>
      <c r="U6609" s="12">
        <v>578.70000000000005</v>
      </c>
    </row>
    <row r="6610" spans="20:21" x14ac:dyDescent="0.2">
      <c r="T6610" s="10">
        <v>46055.25</v>
      </c>
      <c r="U6610" s="12">
        <v>233.85</v>
      </c>
    </row>
    <row r="6611" spans="20:21" x14ac:dyDescent="0.2">
      <c r="T6611" s="10">
        <v>46055.25</v>
      </c>
      <c r="U6611" s="12">
        <v>180</v>
      </c>
    </row>
    <row r="6612" spans="20:21" x14ac:dyDescent="0.2">
      <c r="T6612" s="10">
        <v>46055.25</v>
      </c>
      <c r="U6612" s="12">
        <v>599.97</v>
      </c>
    </row>
    <row r="6613" spans="20:21" x14ac:dyDescent="0.2">
      <c r="T6613" s="10">
        <v>46055.25</v>
      </c>
      <c r="U6613" s="12">
        <v>146.49</v>
      </c>
    </row>
    <row r="6614" spans="20:21" x14ac:dyDescent="0.2">
      <c r="T6614" s="10">
        <v>46055.25</v>
      </c>
      <c r="U6614" s="12">
        <v>192</v>
      </c>
    </row>
    <row r="6615" spans="20:21" x14ac:dyDescent="0.2">
      <c r="T6615" s="10">
        <v>46055.25</v>
      </c>
      <c r="U6615" s="12">
        <v>205.15</v>
      </c>
    </row>
    <row r="6616" spans="20:21" x14ac:dyDescent="0.2">
      <c r="T6616" s="10">
        <v>46055.25</v>
      </c>
      <c r="U6616" s="12">
        <v>340</v>
      </c>
    </row>
    <row r="6617" spans="20:21" x14ac:dyDescent="0.2">
      <c r="T6617" s="10">
        <v>46055.25</v>
      </c>
      <c r="U6617" s="12">
        <v>160.47</v>
      </c>
    </row>
    <row r="6618" spans="20:21" x14ac:dyDescent="0.2">
      <c r="T6618" s="10">
        <v>46055.25</v>
      </c>
      <c r="U6618" s="12">
        <v>264</v>
      </c>
    </row>
    <row r="6619" spans="20:21" x14ac:dyDescent="0.2">
      <c r="T6619" s="10">
        <v>46055.25</v>
      </c>
      <c r="U6619" s="12">
        <v>249.03</v>
      </c>
    </row>
    <row r="6620" spans="20:21" x14ac:dyDescent="0.2">
      <c r="T6620" s="10">
        <v>46055.25</v>
      </c>
      <c r="U6620" s="12">
        <v>160.47</v>
      </c>
    </row>
    <row r="6621" spans="20:21" x14ac:dyDescent="0.2">
      <c r="T6621" s="10">
        <v>46055.25</v>
      </c>
      <c r="U6621" s="12">
        <v>178.16</v>
      </c>
    </row>
    <row r="6622" spans="20:21" x14ac:dyDescent="0.2">
      <c r="T6622" s="10">
        <v>46055.25</v>
      </c>
      <c r="U6622" s="12">
        <v>494.91</v>
      </c>
    </row>
    <row r="6623" spans="20:21" x14ac:dyDescent="0.2">
      <c r="T6623" s="10">
        <v>46055.25</v>
      </c>
      <c r="U6623" s="12">
        <v>230</v>
      </c>
    </row>
    <row r="6624" spans="20:21" x14ac:dyDescent="0.2">
      <c r="T6624" s="10">
        <v>46055.589583333334</v>
      </c>
      <c r="U6624" s="12">
        <v>192</v>
      </c>
    </row>
    <row r="6625" spans="20:21" x14ac:dyDescent="0.2">
      <c r="T6625" s="10">
        <v>46055.629861111112</v>
      </c>
      <c r="U6625" s="12">
        <v>302.22000000000003</v>
      </c>
    </row>
    <row r="6626" spans="20:21" x14ac:dyDescent="0.2">
      <c r="T6626" s="10">
        <v>46055.682638888888</v>
      </c>
      <c r="U6626" s="12">
        <v>347.87</v>
      </c>
    </row>
    <row r="6627" spans="20:21" x14ac:dyDescent="0.2">
      <c r="T6627" s="10">
        <v>46055.805555555555</v>
      </c>
      <c r="U6627" s="12">
        <v>160.47</v>
      </c>
    </row>
    <row r="6628" spans="20:21" x14ac:dyDescent="0.2">
      <c r="T6628" s="10">
        <v>46055.806250000001</v>
      </c>
      <c r="U6628" s="12">
        <v>160.47</v>
      </c>
    </row>
    <row r="6629" spans="20:21" x14ac:dyDescent="0.2">
      <c r="T6629" s="10">
        <v>46055.821527777778</v>
      </c>
      <c r="U6629" s="12">
        <v>518.52</v>
      </c>
    </row>
    <row r="6630" spans="20:21" x14ac:dyDescent="0.2">
      <c r="T6630" s="10">
        <v>46056.564583333333</v>
      </c>
      <c r="U6630" s="12">
        <v>309</v>
      </c>
    </row>
    <row r="6631" spans="20:21" x14ac:dyDescent="0.2">
      <c r="T6631" s="10">
        <v>46056.592361111114</v>
      </c>
      <c r="U6631" s="12">
        <v>376.35</v>
      </c>
    </row>
    <row r="6632" spans="20:21" x14ac:dyDescent="0.2">
      <c r="T6632" s="10">
        <v>46056.62222222222</v>
      </c>
      <c r="U6632" s="12">
        <v>234</v>
      </c>
    </row>
    <row r="6633" spans="20:21" x14ac:dyDescent="0.2">
      <c r="T6633" s="10">
        <v>46056.695138888892</v>
      </c>
      <c r="U6633" s="12">
        <v>227.33</v>
      </c>
    </row>
    <row r="6634" spans="20:21" x14ac:dyDescent="0.2">
      <c r="T6634" s="10">
        <v>46056.696527777778</v>
      </c>
      <c r="U6634" s="12">
        <v>219.23</v>
      </c>
    </row>
    <row r="6635" spans="20:21" x14ac:dyDescent="0.2">
      <c r="T6635" s="10">
        <v>46056.724305555559</v>
      </c>
      <c r="U6635" s="12">
        <v>490.24</v>
      </c>
    </row>
    <row r="6636" spans="20:21" x14ac:dyDescent="0.2">
      <c r="T6636" s="10">
        <v>46056.728472222225</v>
      </c>
      <c r="U6636" s="12">
        <v>308.05</v>
      </c>
    </row>
    <row r="6637" spans="20:21" x14ac:dyDescent="0.2">
      <c r="T6637" s="10">
        <v>46056.783333333333</v>
      </c>
      <c r="U6637" s="12">
        <v>181.81</v>
      </c>
    </row>
    <row r="6638" spans="20:21" x14ac:dyDescent="0.2">
      <c r="T6638" s="10">
        <v>46056.786805555559</v>
      </c>
      <c r="U6638" s="12">
        <v>193</v>
      </c>
    </row>
    <row r="6639" spans="20:21" x14ac:dyDescent="0.2">
      <c r="T6639" s="10">
        <v>46056.792361111111</v>
      </c>
      <c r="U6639" s="12">
        <v>230</v>
      </c>
    </row>
    <row r="6640" spans="20:21" x14ac:dyDescent="0.2">
      <c r="T6640" s="10">
        <v>46056.793749999997</v>
      </c>
      <c r="U6640" s="12">
        <v>230</v>
      </c>
    </row>
    <row r="6641" spans="20:21" x14ac:dyDescent="0.2">
      <c r="T6641" s="10">
        <v>46057.25</v>
      </c>
      <c r="U6641" s="12">
        <v>209.23</v>
      </c>
    </row>
    <row r="6642" spans="20:21" x14ac:dyDescent="0.2">
      <c r="T6642" s="10">
        <v>46057.497916666667</v>
      </c>
      <c r="U6642" s="12">
        <v>359.95</v>
      </c>
    </row>
    <row r="6643" spans="20:21" x14ac:dyDescent="0.2">
      <c r="T6643" s="10">
        <v>46057.506944444445</v>
      </c>
      <c r="U6643" s="12">
        <v>182.88</v>
      </c>
    </row>
    <row r="6644" spans="20:21" x14ac:dyDescent="0.2">
      <c r="T6644" s="10">
        <v>46057.595138888886</v>
      </c>
      <c r="U6644" s="12">
        <v>208.53</v>
      </c>
    </row>
    <row r="6645" spans="20:21" x14ac:dyDescent="0.2">
      <c r="T6645" s="10">
        <v>46057.631249999999</v>
      </c>
      <c r="U6645" s="12">
        <v>0</v>
      </c>
    </row>
    <row r="6646" spans="20:21" x14ac:dyDescent="0.2">
      <c r="T6646" s="10">
        <v>46057.635416666664</v>
      </c>
      <c r="U6646" s="12">
        <v>356.86</v>
      </c>
    </row>
    <row r="6647" spans="20:21" x14ac:dyDescent="0.2">
      <c r="T6647" s="10">
        <v>46057.686805555553</v>
      </c>
      <c r="U6647" s="12">
        <v>799</v>
      </c>
    </row>
    <row r="6648" spans="20:21" x14ac:dyDescent="0.2">
      <c r="T6648" s="10">
        <v>46057.768055555556</v>
      </c>
      <c r="U6648" s="12">
        <v>300</v>
      </c>
    </row>
    <row r="6649" spans="20:21" x14ac:dyDescent="0.2">
      <c r="T6649" s="10">
        <v>46057.772222222222</v>
      </c>
      <c r="U6649" s="12">
        <v>384</v>
      </c>
    </row>
    <row r="6650" spans="20:21" x14ac:dyDescent="0.2">
      <c r="T6650" s="10">
        <v>46057.783333333333</v>
      </c>
      <c r="U6650" s="12">
        <v>180</v>
      </c>
    </row>
    <row r="6651" spans="20:21" x14ac:dyDescent="0.2">
      <c r="T6651" s="10">
        <v>46057.818749999999</v>
      </c>
      <c r="U6651" s="12">
        <v>314.3</v>
      </c>
    </row>
    <row r="6652" spans="20:21" x14ac:dyDescent="0.2">
      <c r="T6652" s="10">
        <v>46057.824305555558</v>
      </c>
      <c r="U6652" s="12">
        <v>217.4</v>
      </c>
    </row>
    <row r="6653" spans="20:21" x14ac:dyDescent="0.2">
      <c r="T6653" s="10">
        <v>46057.911111111112</v>
      </c>
      <c r="U6653" s="12">
        <v>192.51</v>
      </c>
    </row>
    <row r="6654" spans="20:21" x14ac:dyDescent="0.2">
      <c r="T6654" s="10">
        <v>46058.45</v>
      </c>
      <c r="U6654" s="12">
        <v>160</v>
      </c>
    </row>
    <row r="6655" spans="20:21" x14ac:dyDescent="0.2">
      <c r="T6655" s="10">
        <v>46058.660416666666</v>
      </c>
      <c r="U6655" s="12">
        <v>288.79000000000002</v>
      </c>
    </row>
    <row r="6656" spans="20:21" x14ac:dyDescent="0.2">
      <c r="T6656" s="10">
        <v>46058.690972222219</v>
      </c>
      <c r="U6656" s="12">
        <v>154.76</v>
      </c>
    </row>
    <row r="6657" spans="20:21" x14ac:dyDescent="0.2">
      <c r="T6657" s="10">
        <v>46058.70416666667</v>
      </c>
      <c r="U6657" s="12">
        <v>160.47</v>
      </c>
    </row>
    <row r="6658" spans="20:21" x14ac:dyDescent="0.2">
      <c r="T6658" s="10">
        <v>46058.736805555556</v>
      </c>
      <c r="U6658" s="12">
        <v>483.05</v>
      </c>
    </row>
    <row r="6659" spans="20:21" x14ac:dyDescent="0.2">
      <c r="T6659" s="10">
        <v>46058.78402777778</v>
      </c>
      <c r="U6659" s="12">
        <v>390</v>
      </c>
    </row>
    <row r="6660" spans="20:21" x14ac:dyDescent="0.2">
      <c r="T6660" s="10">
        <v>46058.881249999999</v>
      </c>
      <c r="U6660" s="12">
        <v>460</v>
      </c>
    </row>
    <row r="6661" spans="20:21" x14ac:dyDescent="0.2">
      <c r="T6661" s="10">
        <v>46059.587500000001</v>
      </c>
      <c r="U6661" s="12">
        <v>480</v>
      </c>
    </row>
    <row r="6662" spans="20:21" x14ac:dyDescent="0.2">
      <c r="T6662" s="10">
        <v>46059.710416666669</v>
      </c>
      <c r="U6662" s="12">
        <v>296</v>
      </c>
    </row>
    <row r="6663" spans="20:21" x14ac:dyDescent="0.2">
      <c r="T6663" s="10">
        <v>46059.771527777775</v>
      </c>
      <c r="U6663" s="12">
        <v>300</v>
      </c>
    </row>
    <row r="6664" spans="20:21" x14ac:dyDescent="0.2">
      <c r="T6664" s="10">
        <v>46059.772222222222</v>
      </c>
      <c r="U6664" s="12">
        <v>300</v>
      </c>
    </row>
    <row r="6665" spans="20:21" x14ac:dyDescent="0.2">
      <c r="T6665" s="10">
        <v>46059.775000000001</v>
      </c>
      <c r="U6665" s="12">
        <v>999</v>
      </c>
    </row>
    <row r="6666" spans="20:21" x14ac:dyDescent="0.2">
      <c r="T6666" s="10">
        <v>46059.777777777781</v>
      </c>
      <c r="U6666" s="12">
        <v>284</v>
      </c>
    </row>
    <row r="6667" spans="20:21" x14ac:dyDescent="0.2">
      <c r="T6667" s="10">
        <v>46059.783333333333</v>
      </c>
      <c r="U6667" s="12">
        <v>409.95</v>
      </c>
    </row>
    <row r="6668" spans="20:21" x14ac:dyDescent="0.2">
      <c r="T6668" s="10">
        <v>46059.803472222222</v>
      </c>
      <c r="U6668" s="12">
        <v>180</v>
      </c>
    </row>
    <row r="6669" spans="20:21" x14ac:dyDescent="0.2">
      <c r="T6669" s="10">
        <v>46059.841666666667</v>
      </c>
      <c r="U6669" s="12">
        <v>288.79000000000002</v>
      </c>
    </row>
    <row r="6670" spans="20:21" x14ac:dyDescent="0.2">
      <c r="T6670" s="10">
        <v>46059.84652777778</v>
      </c>
      <c r="U6670" s="12">
        <v>374.42</v>
      </c>
    </row>
    <row r="6671" spans="20:21" x14ac:dyDescent="0.2">
      <c r="T6671" s="10">
        <v>46059.84652777778</v>
      </c>
      <c r="U6671" s="12">
        <v>400</v>
      </c>
    </row>
    <row r="6672" spans="20:21" x14ac:dyDescent="0.2">
      <c r="T6672" s="10">
        <v>46060.25</v>
      </c>
      <c r="U6672" s="12">
        <v>0</v>
      </c>
    </row>
    <row r="6673" spans="20:21" x14ac:dyDescent="0.2">
      <c r="T6673" s="10">
        <v>46060.341666666667</v>
      </c>
      <c r="U6673" s="12">
        <v>374.42</v>
      </c>
    </row>
    <row r="6674" spans="20:21" x14ac:dyDescent="0.2">
      <c r="T6674" s="10">
        <v>46060.442361111112</v>
      </c>
      <c r="U6674" s="12">
        <v>209.2</v>
      </c>
    </row>
    <row r="6675" spans="20:21" x14ac:dyDescent="0.2">
      <c r="T6675" s="10">
        <v>46060.539583333331</v>
      </c>
      <c r="U6675" s="12">
        <v>300</v>
      </c>
    </row>
    <row r="6676" spans="20:21" x14ac:dyDescent="0.2">
      <c r="T6676" s="10">
        <v>46060.559027777781</v>
      </c>
      <c r="U6676" s="12">
        <v>233.85</v>
      </c>
    </row>
    <row r="6677" spans="20:21" x14ac:dyDescent="0.2">
      <c r="T6677" s="10">
        <v>46060.602777777778</v>
      </c>
      <c r="U6677" s="12">
        <v>455</v>
      </c>
    </row>
    <row r="6678" spans="20:21" x14ac:dyDescent="0.2">
      <c r="T6678" s="10">
        <v>46060.663194444445</v>
      </c>
      <c r="U6678" s="12">
        <v>249.86</v>
      </c>
    </row>
    <row r="6679" spans="20:21" x14ac:dyDescent="0.2">
      <c r="T6679" s="10">
        <v>46060.6875</v>
      </c>
      <c r="U6679" s="12">
        <v>518.77</v>
      </c>
    </row>
    <row r="6680" spans="20:21" x14ac:dyDescent="0.2">
      <c r="T6680" s="10">
        <v>46060.718055555553</v>
      </c>
      <c r="U6680" s="12">
        <v>238.73</v>
      </c>
    </row>
    <row r="6681" spans="20:21" x14ac:dyDescent="0.2">
      <c r="T6681" s="10">
        <v>46060.738888888889</v>
      </c>
      <c r="U6681" s="12">
        <v>160.47</v>
      </c>
    </row>
    <row r="6682" spans="20:21" x14ac:dyDescent="0.2">
      <c r="T6682" s="10">
        <v>46060.752083333333</v>
      </c>
      <c r="U6682" s="12">
        <v>280.79000000000002</v>
      </c>
    </row>
    <row r="6683" spans="20:21" x14ac:dyDescent="0.2">
      <c r="T6683" s="10">
        <v>46060.758333333331</v>
      </c>
      <c r="U6683" s="12">
        <v>264.72000000000003</v>
      </c>
    </row>
    <row r="6684" spans="20:21" x14ac:dyDescent="0.2">
      <c r="T6684" s="10">
        <v>46060.76458333333</v>
      </c>
      <c r="U6684" s="12">
        <v>254.07</v>
      </c>
    </row>
    <row r="6685" spans="20:21" x14ac:dyDescent="0.2">
      <c r="T6685" s="10">
        <v>46060.787499999999</v>
      </c>
      <c r="U6685" s="12">
        <v>514.9</v>
      </c>
    </row>
    <row r="6686" spans="20:21" x14ac:dyDescent="0.2">
      <c r="T6686" s="10">
        <v>46060.802777777775</v>
      </c>
      <c r="U6686" s="12">
        <v>291</v>
      </c>
    </row>
    <row r="6687" spans="20:21" x14ac:dyDescent="0.2">
      <c r="T6687" s="10">
        <v>46060.842361111114</v>
      </c>
      <c r="U6687" s="12">
        <v>227.33</v>
      </c>
    </row>
    <row r="6688" spans="20:21" x14ac:dyDescent="0.2">
      <c r="T6688" s="10">
        <v>46060.959722222222</v>
      </c>
      <c r="U6688" s="12">
        <v>690.23</v>
      </c>
    </row>
    <row r="6689" spans="20:21" x14ac:dyDescent="0.2">
      <c r="T6689" s="10">
        <v>46060.98541666667</v>
      </c>
      <c r="U6689" s="12">
        <v>316.27999999999997</v>
      </c>
    </row>
    <row r="6690" spans="20:21" x14ac:dyDescent="0.2">
      <c r="T6690" s="10">
        <v>46060.990972222222</v>
      </c>
      <c r="U6690" s="12">
        <v>164</v>
      </c>
    </row>
    <row r="6691" spans="20:21" x14ac:dyDescent="0.2">
      <c r="T6691" s="10">
        <v>46060.995138888888</v>
      </c>
      <c r="U6691" s="12">
        <v>530</v>
      </c>
    </row>
    <row r="6692" spans="20:21" x14ac:dyDescent="0.2">
      <c r="T6692" s="10">
        <v>46061.560416666667</v>
      </c>
      <c r="U6692" s="12">
        <v>160.47</v>
      </c>
    </row>
    <row r="6693" spans="20:21" x14ac:dyDescent="0.2">
      <c r="T6693" s="10">
        <v>46061.579861111109</v>
      </c>
      <c r="U6693" s="12">
        <v>394.75</v>
      </c>
    </row>
    <row r="6694" spans="20:21" x14ac:dyDescent="0.2">
      <c r="T6694" s="10">
        <v>46061.581250000003</v>
      </c>
      <c r="U6694" s="12">
        <v>160.47</v>
      </c>
    </row>
    <row r="6695" spans="20:21" x14ac:dyDescent="0.2">
      <c r="T6695" s="10">
        <v>46061.64166666667</v>
      </c>
      <c r="U6695" s="12">
        <v>227.33</v>
      </c>
    </row>
    <row r="6696" spans="20:21" x14ac:dyDescent="0.2">
      <c r="T6696" s="10">
        <v>46061.646527777775</v>
      </c>
      <c r="U6696" s="12">
        <v>160.47</v>
      </c>
    </row>
    <row r="6697" spans="20:21" x14ac:dyDescent="0.2">
      <c r="T6697" s="10">
        <v>46061.647222222222</v>
      </c>
      <c r="U6697" s="12">
        <v>370</v>
      </c>
    </row>
    <row r="6698" spans="20:21" x14ac:dyDescent="0.2">
      <c r="T6698" s="10">
        <v>46061.67083333333</v>
      </c>
      <c r="U6698" s="12">
        <v>294</v>
      </c>
    </row>
    <row r="6699" spans="20:21" x14ac:dyDescent="0.2">
      <c r="T6699" s="10">
        <v>46061.711111111108</v>
      </c>
      <c r="U6699" s="12">
        <v>216.57</v>
      </c>
    </row>
    <row r="6700" spans="20:21" x14ac:dyDescent="0.2">
      <c r="T6700" s="10">
        <v>46061.723611111112</v>
      </c>
      <c r="U6700" s="12">
        <v>248.06</v>
      </c>
    </row>
    <row r="6701" spans="20:21" x14ac:dyDescent="0.2">
      <c r="T6701" s="10">
        <v>46061.759027777778</v>
      </c>
      <c r="U6701" s="12">
        <v>241.15</v>
      </c>
    </row>
    <row r="6702" spans="20:21" x14ac:dyDescent="0.2">
      <c r="T6702" s="10">
        <v>46061.759722222225</v>
      </c>
      <c r="U6702" s="12">
        <v>280.76</v>
      </c>
    </row>
    <row r="6703" spans="20:21" x14ac:dyDescent="0.2">
      <c r="T6703" s="10">
        <v>46061.779861111114</v>
      </c>
      <c r="U6703" s="12">
        <v>192</v>
      </c>
    </row>
    <row r="6704" spans="20:21" x14ac:dyDescent="0.2">
      <c r="T6704" s="10">
        <v>46061.831250000003</v>
      </c>
      <c r="U6704" s="12">
        <v>320</v>
      </c>
    </row>
    <row r="6705" spans="20:21" x14ac:dyDescent="0.2">
      <c r="T6705" s="10">
        <v>46061.837500000001</v>
      </c>
      <c r="U6705" s="12">
        <v>578.70000000000005</v>
      </c>
    </row>
    <row r="6706" spans="20:21" x14ac:dyDescent="0.2">
      <c r="T6706" s="10">
        <v>46061.838888888888</v>
      </c>
      <c r="U6706" s="12">
        <v>279.89999999999998</v>
      </c>
    </row>
    <row r="6707" spans="20:21" x14ac:dyDescent="0.2">
      <c r="T6707" s="10">
        <v>46061.852777777778</v>
      </c>
      <c r="U6707" s="12">
        <v>198</v>
      </c>
    </row>
    <row r="6708" spans="20:21" x14ac:dyDescent="0.2">
      <c r="T6708" s="10">
        <v>46062.116666666669</v>
      </c>
      <c r="U6708" s="12">
        <v>228</v>
      </c>
    </row>
    <row r="6709" spans="20:21" x14ac:dyDescent="0.2">
      <c r="T6709" s="10">
        <v>46062.25</v>
      </c>
      <c r="U6709" s="12">
        <v>178.16</v>
      </c>
    </row>
    <row r="6710" spans="20:21" x14ac:dyDescent="0.2">
      <c r="T6710" s="10">
        <v>46062.25</v>
      </c>
      <c r="U6710" s="12">
        <v>355.35</v>
      </c>
    </row>
    <row r="6711" spans="20:21" x14ac:dyDescent="0.2">
      <c r="T6711" s="10">
        <v>46062.439583333333</v>
      </c>
      <c r="U6711" s="12">
        <v>181.81</v>
      </c>
    </row>
    <row r="6712" spans="20:21" x14ac:dyDescent="0.2">
      <c r="T6712" s="10">
        <v>46062.517361111109</v>
      </c>
      <c r="U6712" s="12">
        <v>320</v>
      </c>
    </row>
    <row r="6713" spans="20:21" x14ac:dyDescent="0.2">
      <c r="T6713" s="10">
        <v>46062.57708333333</v>
      </c>
      <c r="U6713" s="12">
        <v>180</v>
      </c>
    </row>
    <row r="6714" spans="20:21" x14ac:dyDescent="0.2">
      <c r="T6714" s="10">
        <v>46062.580555555556</v>
      </c>
      <c r="U6714" s="12">
        <v>234</v>
      </c>
    </row>
    <row r="6715" spans="20:21" x14ac:dyDescent="0.2">
      <c r="T6715" s="10">
        <v>46062.611111111109</v>
      </c>
      <c r="U6715" s="12">
        <v>302.22000000000003</v>
      </c>
    </row>
    <row r="6716" spans="20:21" x14ac:dyDescent="0.2">
      <c r="T6716" s="10">
        <v>46062.699305555558</v>
      </c>
      <c r="U6716" s="12">
        <v>320</v>
      </c>
    </row>
    <row r="6717" spans="20:21" x14ac:dyDescent="0.2">
      <c r="T6717" s="10">
        <v>46062.747916666667</v>
      </c>
      <c r="U6717" s="12">
        <v>192</v>
      </c>
    </row>
    <row r="6718" spans="20:21" x14ac:dyDescent="0.2">
      <c r="T6718" s="10">
        <v>46062.759722222225</v>
      </c>
      <c r="U6718" s="12">
        <v>295</v>
      </c>
    </row>
    <row r="6719" spans="20:21" x14ac:dyDescent="0.2">
      <c r="T6719" s="10">
        <v>46062.771527777775</v>
      </c>
      <c r="U6719" s="12">
        <v>219.23</v>
      </c>
    </row>
    <row r="6720" spans="20:21" x14ac:dyDescent="0.2">
      <c r="T6720" s="10">
        <v>46062.806944444441</v>
      </c>
      <c r="U6720" s="12">
        <v>160.47</v>
      </c>
    </row>
    <row r="6721" spans="20:21" x14ac:dyDescent="0.2">
      <c r="T6721" s="10">
        <v>46062.810416666667</v>
      </c>
      <c r="U6721" s="12">
        <v>161.75</v>
      </c>
    </row>
    <row r="6722" spans="20:21" x14ac:dyDescent="0.2">
      <c r="T6722" s="10">
        <v>46062.836805555555</v>
      </c>
      <c r="U6722" s="12">
        <v>205.15</v>
      </c>
    </row>
    <row r="6723" spans="20:21" x14ac:dyDescent="0.2">
      <c r="T6723" s="10">
        <v>46062.840277777781</v>
      </c>
      <c r="U6723" s="12">
        <v>340</v>
      </c>
    </row>
    <row r="6724" spans="20:21" x14ac:dyDescent="0.2">
      <c r="T6724" s="10">
        <v>46062.847222222219</v>
      </c>
      <c r="U6724" s="12">
        <v>192.51</v>
      </c>
    </row>
    <row r="6725" spans="20:21" x14ac:dyDescent="0.2">
      <c r="T6725" s="10">
        <v>46063.442361111112</v>
      </c>
      <c r="U6725" s="12">
        <v>376.35</v>
      </c>
    </row>
    <row r="6726" spans="20:21" x14ac:dyDescent="0.2">
      <c r="T6726" s="10">
        <v>46063.444444444445</v>
      </c>
      <c r="U6726" s="12">
        <v>240.7</v>
      </c>
    </row>
    <row r="6727" spans="20:21" x14ac:dyDescent="0.2">
      <c r="T6727" s="10">
        <v>46063.445138888892</v>
      </c>
      <c r="U6727" s="12">
        <v>240.7</v>
      </c>
    </row>
    <row r="6728" spans="20:21" x14ac:dyDescent="0.2">
      <c r="T6728" s="10">
        <v>46063.558333333334</v>
      </c>
      <c r="U6728" s="12">
        <v>384</v>
      </c>
    </row>
    <row r="6729" spans="20:21" x14ac:dyDescent="0.2">
      <c r="T6729" s="10">
        <v>46063.559027777781</v>
      </c>
      <c r="U6729" s="12">
        <v>227.33</v>
      </c>
    </row>
    <row r="6730" spans="20:21" x14ac:dyDescent="0.2">
      <c r="T6730" s="10">
        <v>46063.559027777781</v>
      </c>
      <c r="U6730" s="12">
        <v>219.23</v>
      </c>
    </row>
    <row r="6731" spans="20:21" x14ac:dyDescent="0.2">
      <c r="T6731" s="10">
        <v>46063.55972222222</v>
      </c>
      <c r="U6731" s="12">
        <v>227.33</v>
      </c>
    </row>
    <row r="6732" spans="20:21" x14ac:dyDescent="0.2">
      <c r="T6732" s="10">
        <v>46063.563194444447</v>
      </c>
      <c r="U6732" s="12">
        <v>134.38</v>
      </c>
    </row>
    <row r="6733" spans="20:21" x14ac:dyDescent="0.2">
      <c r="T6733" s="10">
        <v>46063.576388888891</v>
      </c>
      <c r="U6733" s="12">
        <v>183</v>
      </c>
    </row>
    <row r="6734" spans="20:21" x14ac:dyDescent="0.2">
      <c r="T6734" s="10">
        <v>46063.588888888888</v>
      </c>
      <c r="U6734" s="12">
        <v>383.58</v>
      </c>
    </row>
    <row r="6735" spans="20:21" x14ac:dyDescent="0.2">
      <c r="T6735" s="10">
        <v>46063.749305555553</v>
      </c>
      <c r="U6735" s="12">
        <v>217.4</v>
      </c>
    </row>
    <row r="6736" spans="20:21" x14ac:dyDescent="0.2">
      <c r="T6736" s="10">
        <v>46063.779166666667</v>
      </c>
      <c r="U6736" s="12">
        <v>230</v>
      </c>
    </row>
    <row r="6737" spans="20:21" x14ac:dyDescent="0.2">
      <c r="T6737" s="10">
        <v>46063.78402777778</v>
      </c>
      <c r="U6737" s="12">
        <v>395.52</v>
      </c>
    </row>
    <row r="6738" spans="20:21" x14ac:dyDescent="0.2">
      <c r="T6738" s="10">
        <v>46063.787499999999</v>
      </c>
      <c r="U6738" s="12">
        <v>160.47</v>
      </c>
    </row>
    <row r="6739" spans="20:21" x14ac:dyDescent="0.2">
      <c r="T6739" s="10">
        <v>46063.801388888889</v>
      </c>
      <c r="U6739" s="12">
        <v>288.79000000000002</v>
      </c>
    </row>
    <row r="6740" spans="20:21" x14ac:dyDescent="0.2">
      <c r="T6740" s="10">
        <v>46064.024305555555</v>
      </c>
      <c r="U6740" s="12">
        <v>386</v>
      </c>
    </row>
    <row r="6741" spans="20:21" x14ac:dyDescent="0.2">
      <c r="T6741" s="10">
        <v>46064.03125</v>
      </c>
      <c r="U6741" s="12">
        <v>220</v>
      </c>
    </row>
    <row r="6742" spans="20:21" x14ac:dyDescent="0.2">
      <c r="T6742" s="10">
        <v>46064.034722222219</v>
      </c>
      <c r="U6742" s="12">
        <v>320</v>
      </c>
    </row>
    <row r="6743" spans="20:21" x14ac:dyDescent="0.2">
      <c r="T6743" s="10">
        <v>46064.043055555558</v>
      </c>
      <c r="U6743" s="12">
        <v>160.47</v>
      </c>
    </row>
    <row r="6744" spans="20:21" x14ac:dyDescent="0.2">
      <c r="T6744" s="10">
        <v>46064.04791666667</v>
      </c>
      <c r="U6744" s="12">
        <v>297.44</v>
      </c>
    </row>
    <row r="6745" spans="20:21" x14ac:dyDescent="0.2">
      <c r="T6745" s="10">
        <v>46064.050694444442</v>
      </c>
      <c r="U6745" s="12">
        <v>300</v>
      </c>
    </row>
    <row r="6746" spans="20:21" x14ac:dyDescent="0.2">
      <c r="T6746" s="10">
        <v>46064.25</v>
      </c>
      <c r="U6746" s="12">
        <v>250</v>
      </c>
    </row>
    <row r="6747" spans="20:21" x14ac:dyDescent="0.2">
      <c r="T6747" s="10">
        <v>46064.25</v>
      </c>
      <c r="U6747" s="12">
        <v>250</v>
      </c>
    </row>
    <row r="6748" spans="20:21" x14ac:dyDescent="0.2">
      <c r="T6748" s="10">
        <v>46064.25</v>
      </c>
      <c r="U6748" s="12">
        <v>209.23</v>
      </c>
    </row>
    <row r="6749" spans="20:21" x14ac:dyDescent="0.2">
      <c r="T6749" s="10">
        <v>46064.25</v>
      </c>
      <c r="U6749" s="12">
        <v>230</v>
      </c>
    </row>
    <row r="6750" spans="20:21" x14ac:dyDescent="0.2">
      <c r="T6750" s="10">
        <v>46064.427777777775</v>
      </c>
      <c r="U6750" s="12">
        <v>309</v>
      </c>
    </row>
    <row r="6751" spans="20:21" x14ac:dyDescent="0.2">
      <c r="T6751" s="10">
        <v>46064.489583333336</v>
      </c>
      <c r="U6751" s="12">
        <v>300</v>
      </c>
    </row>
    <row r="6752" spans="20:21" x14ac:dyDescent="0.2">
      <c r="T6752" s="10">
        <v>46064.732638888891</v>
      </c>
      <c r="U6752" s="12">
        <v>180</v>
      </c>
    </row>
    <row r="6753" spans="20:21" x14ac:dyDescent="0.2">
      <c r="T6753" s="10">
        <v>46064.805555555555</v>
      </c>
      <c r="U6753" s="12">
        <v>193</v>
      </c>
    </row>
    <row r="6754" spans="20:21" x14ac:dyDescent="0.2">
      <c r="T6754" s="10">
        <v>46064.832638888889</v>
      </c>
      <c r="U6754" s="12">
        <v>380.82</v>
      </c>
    </row>
    <row r="6755" spans="20:21" x14ac:dyDescent="0.2">
      <c r="T6755" s="10">
        <v>46065.484722222223</v>
      </c>
      <c r="U6755" s="12">
        <v>320</v>
      </c>
    </row>
    <row r="6756" spans="20:21" x14ac:dyDescent="0.2">
      <c r="T6756" s="10">
        <v>46065.519444444442</v>
      </c>
      <c r="U6756" s="12">
        <v>264</v>
      </c>
    </row>
    <row r="6757" spans="20:21" x14ac:dyDescent="0.2">
      <c r="T6757" s="10">
        <v>46065.547222222223</v>
      </c>
      <c r="U6757" s="12">
        <v>390</v>
      </c>
    </row>
    <row r="6758" spans="20:21" x14ac:dyDescent="0.2">
      <c r="T6758" s="10">
        <v>46065.65347222222</v>
      </c>
      <c r="U6758" s="12">
        <v>200</v>
      </c>
    </row>
    <row r="6759" spans="20:21" x14ac:dyDescent="0.2">
      <c r="T6759" s="10">
        <v>46065.709722222222</v>
      </c>
      <c r="U6759" s="12">
        <v>208.53</v>
      </c>
    </row>
    <row r="6760" spans="20:21" x14ac:dyDescent="0.2">
      <c r="T6760" s="10">
        <v>46065.713194444441</v>
      </c>
      <c r="U6760" s="12">
        <v>599.97</v>
      </c>
    </row>
    <row r="6761" spans="20:21" x14ac:dyDescent="0.2">
      <c r="T6761" s="10">
        <v>46065.775000000001</v>
      </c>
      <c r="U6761" s="12">
        <v>799</v>
      </c>
    </row>
    <row r="6762" spans="20:21" x14ac:dyDescent="0.2">
      <c r="T6762" s="10">
        <v>46065.781944444447</v>
      </c>
      <c r="U6762" s="12">
        <v>160.47</v>
      </c>
    </row>
    <row r="6763" spans="20:21" x14ac:dyDescent="0.2">
      <c r="T6763" s="10">
        <v>46065.786111111112</v>
      </c>
      <c r="U6763" s="12">
        <v>160.5</v>
      </c>
    </row>
    <row r="6764" spans="20:21" x14ac:dyDescent="0.2">
      <c r="T6764" s="10">
        <v>46065.8125</v>
      </c>
      <c r="U6764" s="12">
        <v>230</v>
      </c>
    </row>
    <row r="6765" spans="20:21" x14ac:dyDescent="0.2">
      <c r="T6765" s="10">
        <v>46065.890972222223</v>
      </c>
      <c r="U6765" s="12">
        <v>519</v>
      </c>
    </row>
    <row r="6766" spans="20:21" x14ac:dyDescent="0.2">
      <c r="T6766" s="10">
        <v>46065.929861111108</v>
      </c>
      <c r="U6766" s="12">
        <v>483.05</v>
      </c>
    </row>
    <row r="6767" spans="20:21" x14ac:dyDescent="0.2">
      <c r="T6767" s="10">
        <v>46066.25</v>
      </c>
      <c r="U6767" s="12">
        <v>0.01</v>
      </c>
    </row>
    <row r="6768" spans="20:21" x14ac:dyDescent="0.2">
      <c r="T6768" s="10">
        <v>46066.463888888888</v>
      </c>
      <c r="U6768" s="12">
        <v>500</v>
      </c>
    </row>
    <row r="6769" spans="20:21" x14ac:dyDescent="0.2">
      <c r="T6769" s="10">
        <v>46066.546527777777</v>
      </c>
      <c r="U6769" s="12">
        <v>285</v>
      </c>
    </row>
    <row r="6770" spans="20:21" x14ac:dyDescent="0.2">
      <c r="T6770" s="10">
        <v>46066.549305555556</v>
      </c>
      <c r="U6770" s="12">
        <v>249.03</v>
      </c>
    </row>
    <row r="6771" spans="20:21" x14ac:dyDescent="0.2">
      <c r="T6771" s="10">
        <v>46066.632638888892</v>
      </c>
      <c r="U6771" s="12">
        <v>320</v>
      </c>
    </row>
    <row r="6772" spans="20:21" x14ac:dyDescent="0.2">
      <c r="T6772" s="10">
        <v>46066.65625</v>
      </c>
      <c r="U6772" s="12">
        <v>300</v>
      </c>
    </row>
    <row r="6773" spans="20:21" x14ac:dyDescent="0.2">
      <c r="T6773" s="10">
        <v>46066.756944444445</v>
      </c>
      <c r="U6773" s="12">
        <v>314.3</v>
      </c>
    </row>
    <row r="6774" spans="20:21" x14ac:dyDescent="0.2">
      <c r="T6774" s="10">
        <v>46066.786111111112</v>
      </c>
      <c r="U6774" s="12">
        <v>180</v>
      </c>
    </row>
    <row r="6775" spans="20:21" x14ac:dyDescent="0.2">
      <c r="T6775" s="10">
        <v>46066.804166666669</v>
      </c>
      <c r="U6775" s="12">
        <v>160</v>
      </c>
    </row>
    <row r="6776" spans="20:21" x14ac:dyDescent="0.2">
      <c r="T6776" s="10">
        <v>46066.806944444441</v>
      </c>
      <c r="U6776" s="12">
        <v>320</v>
      </c>
    </row>
    <row r="6777" spans="20:21" x14ac:dyDescent="0.2">
      <c r="T6777" s="10">
        <v>46066.818749999999</v>
      </c>
      <c r="U6777" s="12">
        <v>299.94</v>
      </c>
    </row>
    <row r="6778" spans="20:21" x14ac:dyDescent="0.2">
      <c r="T6778" s="10">
        <v>46066.831250000003</v>
      </c>
      <c r="U6778" s="12">
        <v>289</v>
      </c>
    </row>
    <row r="6779" spans="20:21" x14ac:dyDescent="0.2">
      <c r="T6779" s="10">
        <v>46066.849305555559</v>
      </c>
      <c r="U6779" s="12">
        <v>284</v>
      </c>
    </row>
    <row r="6780" spans="20:21" x14ac:dyDescent="0.2">
      <c r="T6780" s="10">
        <v>46066.856944444444</v>
      </c>
      <c r="U6780" s="12">
        <v>208.53</v>
      </c>
    </row>
    <row r="6781" spans="20:21" x14ac:dyDescent="0.2">
      <c r="T6781" s="10">
        <v>46066.857638888891</v>
      </c>
      <c r="U6781" s="12">
        <v>208.53</v>
      </c>
    </row>
    <row r="6782" spans="20:21" x14ac:dyDescent="0.2">
      <c r="T6782" s="10">
        <v>46066.864583333336</v>
      </c>
      <c r="U6782" s="12">
        <v>147</v>
      </c>
    </row>
    <row r="6783" spans="20:21" x14ac:dyDescent="0.2">
      <c r="T6783" s="10">
        <v>46066.89166666667</v>
      </c>
      <c r="U6783" s="12">
        <v>230</v>
      </c>
    </row>
    <row r="6784" spans="20:21" x14ac:dyDescent="0.2">
      <c r="T6784" s="10">
        <v>46066.975694444445</v>
      </c>
      <c r="U6784" s="12">
        <v>160.47</v>
      </c>
    </row>
    <row r="6785" spans="20:21" x14ac:dyDescent="0.2">
      <c r="T6785" s="10">
        <v>46067.490277777775</v>
      </c>
      <c r="U6785" s="12">
        <v>291</v>
      </c>
    </row>
    <row r="6786" spans="20:21" x14ac:dyDescent="0.2">
      <c r="T6786" s="10">
        <v>46067.572916666664</v>
      </c>
      <c r="U6786" s="12">
        <v>514.9</v>
      </c>
    </row>
    <row r="6787" spans="20:21" x14ac:dyDescent="0.2">
      <c r="T6787" s="10">
        <v>46067.647222222222</v>
      </c>
      <c r="U6787" s="12">
        <v>180</v>
      </c>
    </row>
    <row r="6788" spans="20:21" x14ac:dyDescent="0.2">
      <c r="T6788" s="10">
        <v>46067.714583333334</v>
      </c>
      <c r="U6788" s="12">
        <v>455</v>
      </c>
    </row>
    <row r="6789" spans="20:21" x14ac:dyDescent="0.2">
      <c r="T6789" s="10">
        <v>46067.756249999999</v>
      </c>
      <c r="U6789" s="12">
        <v>219.23</v>
      </c>
    </row>
    <row r="6790" spans="20:21" x14ac:dyDescent="0.2">
      <c r="T6790" s="10">
        <v>46067.834027777775</v>
      </c>
      <c r="U6790" s="12">
        <v>254.07</v>
      </c>
    </row>
    <row r="6791" spans="20:21" x14ac:dyDescent="0.2">
      <c r="T6791" s="10">
        <v>46067.947222222225</v>
      </c>
      <c r="U6791" s="12">
        <v>164</v>
      </c>
    </row>
    <row r="6792" spans="20:21" x14ac:dyDescent="0.2">
      <c r="T6792" s="10">
        <v>46067.95</v>
      </c>
      <c r="U6792" s="12">
        <v>320</v>
      </c>
    </row>
    <row r="6793" spans="20:21" x14ac:dyDescent="0.2">
      <c r="T6793" s="10">
        <v>46068.406944444447</v>
      </c>
      <c r="U6793" s="12">
        <v>250</v>
      </c>
    </row>
    <row r="6794" spans="20:21" x14ac:dyDescent="0.2">
      <c r="T6794" s="10">
        <v>46068.575694444444</v>
      </c>
      <c r="U6794" s="12">
        <v>160.47</v>
      </c>
    </row>
    <row r="6795" spans="20:21" x14ac:dyDescent="0.2">
      <c r="T6795" s="10">
        <v>46068.606944444444</v>
      </c>
      <c r="U6795" s="12">
        <v>216.57</v>
      </c>
    </row>
    <row r="6796" spans="20:21" x14ac:dyDescent="0.2">
      <c r="T6796" s="10">
        <v>46068.630555555559</v>
      </c>
      <c r="U6796" s="12">
        <v>160.47</v>
      </c>
    </row>
    <row r="6797" spans="20:21" x14ac:dyDescent="0.2">
      <c r="T6797" s="10">
        <v>46068.643055555556</v>
      </c>
      <c r="U6797" s="12">
        <v>356.86</v>
      </c>
    </row>
    <row r="6798" spans="20:21" x14ac:dyDescent="0.2">
      <c r="T6798" s="10">
        <v>46068.654166666667</v>
      </c>
      <c r="U6798" s="12">
        <v>238.73</v>
      </c>
    </row>
    <row r="6799" spans="20:21" x14ac:dyDescent="0.2">
      <c r="T6799" s="10">
        <v>46068.661805555559</v>
      </c>
      <c r="U6799" s="12">
        <v>238.73</v>
      </c>
    </row>
    <row r="6800" spans="20:21" x14ac:dyDescent="0.2">
      <c r="T6800" s="10">
        <v>46068.663194444445</v>
      </c>
      <c r="U6800" s="12">
        <v>238.73</v>
      </c>
    </row>
    <row r="6801" spans="20:21" x14ac:dyDescent="0.2">
      <c r="T6801" s="10">
        <v>46068.67291666667</v>
      </c>
      <c r="U6801" s="12">
        <v>160.47</v>
      </c>
    </row>
    <row r="6802" spans="20:21" x14ac:dyDescent="0.2">
      <c r="T6802" s="10">
        <v>46068.673611111109</v>
      </c>
      <c r="U6802" s="12">
        <v>227.33</v>
      </c>
    </row>
    <row r="6803" spans="20:21" x14ac:dyDescent="0.2">
      <c r="T6803" s="10">
        <v>46068.681250000001</v>
      </c>
      <c r="U6803" s="12">
        <v>192</v>
      </c>
    </row>
    <row r="6804" spans="20:21" x14ac:dyDescent="0.2">
      <c r="T6804" s="10">
        <v>46068.688888888886</v>
      </c>
      <c r="U6804" s="12">
        <v>690.23</v>
      </c>
    </row>
    <row r="6805" spans="20:21" x14ac:dyDescent="0.2">
      <c r="T6805" s="10">
        <v>46068.695138888892</v>
      </c>
      <c r="U6805" s="12">
        <v>161</v>
      </c>
    </row>
    <row r="6806" spans="20:21" x14ac:dyDescent="0.2">
      <c r="T6806" s="10">
        <v>46068.696527777778</v>
      </c>
      <c r="U6806" s="12">
        <v>248.06</v>
      </c>
    </row>
    <row r="6807" spans="20:21" x14ac:dyDescent="0.2">
      <c r="T6807" s="10">
        <v>46068.7</v>
      </c>
      <c r="U6807" s="12">
        <v>518.77</v>
      </c>
    </row>
    <row r="6808" spans="20:21" x14ac:dyDescent="0.2">
      <c r="T6808" s="10">
        <v>46068.702777777777</v>
      </c>
      <c r="U6808" s="12">
        <v>300</v>
      </c>
    </row>
    <row r="6809" spans="20:21" x14ac:dyDescent="0.2">
      <c r="T6809" s="10">
        <v>46068.734027777777</v>
      </c>
      <c r="U6809" s="12">
        <v>281</v>
      </c>
    </row>
    <row r="6810" spans="20:21" x14ac:dyDescent="0.2">
      <c r="T6810" s="10">
        <v>46068.741666666669</v>
      </c>
      <c r="U6810" s="12">
        <v>178.16</v>
      </c>
    </row>
    <row r="6811" spans="20:21" x14ac:dyDescent="0.2">
      <c r="T6811" s="10">
        <v>46068.757638888892</v>
      </c>
      <c r="U6811" s="12">
        <v>230</v>
      </c>
    </row>
    <row r="6812" spans="20:21" x14ac:dyDescent="0.2">
      <c r="T6812" s="10">
        <v>46068.763194444444</v>
      </c>
      <c r="U6812" s="12">
        <v>409.95</v>
      </c>
    </row>
    <row r="6813" spans="20:21" x14ac:dyDescent="0.2">
      <c r="T6813" s="10">
        <v>46068.78402777778</v>
      </c>
      <c r="U6813" s="12">
        <v>181.81</v>
      </c>
    </row>
    <row r="6814" spans="20:21" x14ac:dyDescent="0.2">
      <c r="T6814" s="10">
        <v>46068.79791666667</v>
      </c>
      <c r="U6814" s="12">
        <v>347.87</v>
      </c>
    </row>
    <row r="6815" spans="20:21" x14ac:dyDescent="0.2">
      <c r="T6815" s="10">
        <v>46068.806944444441</v>
      </c>
      <c r="U6815" s="12">
        <v>241.15</v>
      </c>
    </row>
    <row r="6816" spans="20:21" x14ac:dyDescent="0.2">
      <c r="T6816" s="10">
        <v>46068.807638888888</v>
      </c>
      <c r="U6816" s="12">
        <v>294</v>
      </c>
    </row>
    <row r="6817" spans="20:21" x14ac:dyDescent="0.2">
      <c r="T6817" s="10">
        <v>46068.807638888888</v>
      </c>
      <c r="U6817" s="12">
        <v>280.76</v>
      </c>
    </row>
    <row r="6818" spans="20:21" x14ac:dyDescent="0.2">
      <c r="T6818" s="10">
        <v>46068.904166666667</v>
      </c>
      <c r="U6818" s="12">
        <v>530</v>
      </c>
    </row>
    <row r="6819" spans="20:21" x14ac:dyDescent="0.2">
      <c r="T6819" s="10">
        <v>46069.567361111112</v>
      </c>
      <c r="U6819" s="12">
        <v>234</v>
      </c>
    </row>
    <row r="6820" spans="20:21" x14ac:dyDescent="0.2">
      <c r="T6820" s="10">
        <v>46069.660416666666</v>
      </c>
      <c r="U6820" s="12">
        <v>394.75</v>
      </c>
    </row>
    <row r="6821" spans="20:21" x14ac:dyDescent="0.2">
      <c r="T6821" s="10">
        <v>46069.678472222222</v>
      </c>
      <c r="U6821" s="12">
        <v>160.47</v>
      </c>
    </row>
    <row r="6822" spans="20:21" x14ac:dyDescent="0.2">
      <c r="T6822" s="10">
        <v>46069.679166666669</v>
      </c>
      <c r="U6822" s="12">
        <v>160.47</v>
      </c>
    </row>
    <row r="6823" spans="20:21" x14ac:dyDescent="0.2">
      <c r="T6823" s="10">
        <v>46069.689583333333</v>
      </c>
      <c r="U6823" s="12">
        <v>370</v>
      </c>
    </row>
    <row r="6824" spans="20:21" x14ac:dyDescent="0.2">
      <c r="T6824" s="10">
        <v>46069.743750000001</v>
      </c>
      <c r="U6824" s="12">
        <v>294.95</v>
      </c>
    </row>
    <row r="6825" spans="20:21" x14ac:dyDescent="0.2">
      <c r="T6825" s="10">
        <v>46069.750694444447</v>
      </c>
      <c r="U6825" s="12">
        <v>340</v>
      </c>
    </row>
    <row r="6826" spans="20:21" x14ac:dyDescent="0.2">
      <c r="T6826" s="10">
        <v>46069.782638888886</v>
      </c>
      <c r="U6826" s="12">
        <v>160.47</v>
      </c>
    </row>
    <row r="6827" spans="20:21" x14ac:dyDescent="0.2">
      <c r="T6827" s="10">
        <v>46069.803472222222</v>
      </c>
      <c r="U6827" s="12">
        <v>302.22000000000003</v>
      </c>
    </row>
    <row r="6828" spans="20:21" x14ac:dyDescent="0.2">
      <c r="T6828" s="10">
        <v>46069.816666666666</v>
      </c>
      <c r="U6828" s="12">
        <v>480</v>
      </c>
    </row>
    <row r="6829" spans="20:21" x14ac:dyDescent="0.2">
      <c r="T6829" s="10">
        <v>46069.822916666664</v>
      </c>
      <c r="U6829" s="12">
        <v>799</v>
      </c>
    </row>
    <row r="6830" spans="20:21" x14ac:dyDescent="0.2">
      <c r="T6830" s="10">
        <v>46069.827777777777</v>
      </c>
      <c r="U6830" s="12">
        <v>160.47</v>
      </c>
    </row>
    <row r="6831" spans="20:21" x14ac:dyDescent="0.2">
      <c r="T6831" s="10">
        <v>46069.929166666669</v>
      </c>
      <c r="U6831" s="12">
        <v>641.48</v>
      </c>
    </row>
    <row r="6832" spans="20:21" x14ac:dyDescent="0.2">
      <c r="T6832" s="10">
        <v>46070.427777777775</v>
      </c>
      <c r="U6832" s="12">
        <v>233.85</v>
      </c>
    </row>
    <row r="6833" spans="20:21" x14ac:dyDescent="0.2">
      <c r="T6833" s="10">
        <v>46070.429166666669</v>
      </c>
      <c r="U6833" s="12">
        <v>288.79000000000002</v>
      </c>
    </row>
    <row r="6834" spans="20:21" x14ac:dyDescent="0.2">
      <c r="T6834" s="10">
        <v>46070.473611111112</v>
      </c>
      <c r="U6834" s="12">
        <v>300</v>
      </c>
    </row>
    <row r="6835" spans="20:21" x14ac:dyDescent="0.2">
      <c r="T6835" s="10">
        <v>46070.474999999999</v>
      </c>
      <c r="U6835" s="12">
        <v>376.35</v>
      </c>
    </row>
    <row r="6836" spans="20:21" x14ac:dyDescent="0.2">
      <c r="T6836" s="10">
        <v>46070.489583333336</v>
      </c>
      <c r="U6836" s="12">
        <v>578.70000000000005</v>
      </c>
    </row>
    <row r="6837" spans="20:21" x14ac:dyDescent="0.2">
      <c r="T6837" s="10">
        <v>46070.492361111108</v>
      </c>
      <c r="U6837" s="12">
        <v>383.58</v>
      </c>
    </row>
    <row r="6838" spans="20:21" x14ac:dyDescent="0.2">
      <c r="T6838" s="10">
        <v>46070.511805555558</v>
      </c>
      <c r="U6838" s="12">
        <v>492</v>
      </c>
    </row>
    <row r="6839" spans="20:21" x14ac:dyDescent="0.2">
      <c r="T6839" s="10">
        <v>46070.543749999997</v>
      </c>
      <c r="U6839" s="12">
        <v>227.29</v>
      </c>
    </row>
    <row r="6840" spans="20:21" x14ac:dyDescent="0.2">
      <c r="T6840" s="10">
        <v>46070.551388888889</v>
      </c>
      <c r="U6840" s="12">
        <v>384</v>
      </c>
    </row>
    <row r="6841" spans="20:21" x14ac:dyDescent="0.2">
      <c r="T6841" s="10">
        <v>46070.570138888892</v>
      </c>
      <c r="U6841" s="12">
        <v>227.33</v>
      </c>
    </row>
    <row r="6842" spans="20:21" x14ac:dyDescent="0.2">
      <c r="T6842" s="10">
        <v>46070.570138888892</v>
      </c>
      <c r="U6842" s="12">
        <v>219.23</v>
      </c>
    </row>
    <row r="6843" spans="20:21" x14ac:dyDescent="0.2">
      <c r="T6843" s="10">
        <v>46070.570138888892</v>
      </c>
      <c r="U6843" s="12">
        <v>219.23</v>
      </c>
    </row>
    <row r="6844" spans="20:21" x14ac:dyDescent="0.2">
      <c r="T6844" s="10">
        <v>46070.570833333331</v>
      </c>
      <c r="U6844" s="12">
        <v>227.33</v>
      </c>
    </row>
    <row r="6845" spans="20:21" x14ac:dyDescent="0.2">
      <c r="T6845" s="10">
        <v>46070.6875</v>
      </c>
      <c r="U6845" s="12">
        <v>155</v>
      </c>
    </row>
    <row r="6846" spans="20:21" x14ac:dyDescent="0.2">
      <c r="T6846" s="10">
        <v>46070.731944444444</v>
      </c>
      <c r="U6846" s="12">
        <v>192</v>
      </c>
    </row>
    <row r="6847" spans="20:21" x14ac:dyDescent="0.2">
      <c r="T6847" s="10">
        <v>46070.756944444445</v>
      </c>
      <c r="U6847" s="12">
        <v>180</v>
      </c>
    </row>
    <row r="6848" spans="20:21" x14ac:dyDescent="0.2">
      <c r="T6848" s="10">
        <v>46070.760416666664</v>
      </c>
      <c r="U6848" s="12">
        <v>181.81</v>
      </c>
    </row>
    <row r="6849" spans="20:21" x14ac:dyDescent="0.2">
      <c r="T6849" s="10">
        <v>46070.792361111111</v>
      </c>
      <c r="U6849" s="12">
        <v>180</v>
      </c>
    </row>
    <row r="6850" spans="20:21" x14ac:dyDescent="0.2">
      <c r="T6850" s="10">
        <v>46070.799305555556</v>
      </c>
      <c r="U6850" s="12">
        <v>205.15</v>
      </c>
    </row>
    <row r="6851" spans="20:21" x14ac:dyDescent="0.2">
      <c r="T6851" s="10">
        <v>46070.809027777781</v>
      </c>
      <c r="U6851" s="12">
        <v>227.4</v>
      </c>
    </row>
    <row r="6852" spans="20:21" x14ac:dyDescent="0.2">
      <c r="T6852" s="10">
        <v>46070.809027777781</v>
      </c>
      <c r="U6852" s="12">
        <v>227.4</v>
      </c>
    </row>
    <row r="6853" spans="20:21" x14ac:dyDescent="0.2">
      <c r="T6853" s="10">
        <v>46070.813194444447</v>
      </c>
      <c r="U6853" s="12">
        <v>297.44</v>
      </c>
    </row>
    <row r="6854" spans="20:21" x14ac:dyDescent="0.2">
      <c r="T6854" s="10">
        <v>46070.815972222219</v>
      </c>
      <c r="U6854" s="12">
        <v>264.72000000000003</v>
      </c>
    </row>
    <row r="6855" spans="20:21" x14ac:dyDescent="0.2">
      <c r="T6855" s="10">
        <v>46070.815972222219</v>
      </c>
      <c r="U6855" s="12">
        <v>264.72000000000003</v>
      </c>
    </row>
    <row r="6856" spans="20:21" x14ac:dyDescent="0.2">
      <c r="T6856" s="10">
        <v>46070.822222222225</v>
      </c>
      <c r="U6856" s="12">
        <v>217.4</v>
      </c>
    </row>
    <row r="6857" spans="20:21" x14ac:dyDescent="0.2">
      <c r="T6857" s="10">
        <v>46071.25</v>
      </c>
      <c r="U6857" s="12">
        <v>230</v>
      </c>
    </row>
    <row r="6858" spans="20:21" x14ac:dyDescent="0.2">
      <c r="T6858" s="10">
        <v>46071.25</v>
      </c>
      <c r="U6858" s="12">
        <v>356</v>
      </c>
    </row>
    <row r="6859" spans="20:21" x14ac:dyDescent="0.2">
      <c r="T6859" s="10">
        <v>46071.44027777778</v>
      </c>
      <c r="U6859" s="12">
        <v>280</v>
      </c>
    </row>
    <row r="6860" spans="20:21" x14ac:dyDescent="0.2">
      <c r="T6860" s="10">
        <v>46071.665277777778</v>
      </c>
      <c r="U6860" s="12">
        <v>300</v>
      </c>
    </row>
    <row r="6861" spans="20:21" x14ac:dyDescent="0.2">
      <c r="T6861" s="10">
        <v>46071.879861111112</v>
      </c>
      <c r="U6861" s="12">
        <v>0</v>
      </c>
    </row>
    <row r="6862" spans="20:21" x14ac:dyDescent="0.2">
      <c r="T6862" s="10">
        <v>46072.439583333333</v>
      </c>
      <c r="U6862" s="12">
        <v>240.7</v>
      </c>
    </row>
    <row r="6863" spans="20:21" x14ac:dyDescent="0.2">
      <c r="T6863" s="10">
        <v>46072.44027777778</v>
      </c>
      <c r="U6863" s="12">
        <v>240.7</v>
      </c>
    </row>
    <row r="6864" spans="20:21" x14ac:dyDescent="0.2">
      <c r="T6864" s="10">
        <v>46072.45208333333</v>
      </c>
      <c r="U6864" s="12">
        <v>134.38</v>
      </c>
    </row>
    <row r="6865" spans="20:21" x14ac:dyDescent="0.2">
      <c r="T6865" s="10">
        <v>46072.540972222225</v>
      </c>
      <c r="U6865" s="12">
        <v>309</v>
      </c>
    </row>
    <row r="6866" spans="20:21" x14ac:dyDescent="0.2">
      <c r="T6866" s="10">
        <v>46072.699305555558</v>
      </c>
      <c r="U6866" s="12">
        <v>230</v>
      </c>
    </row>
    <row r="6867" spans="20:21" x14ac:dyDescent="0.2">
      <c r="T6867" s="10">
        <v>46072.717361111114</v>
      </c>
      <c r="U6867" s="12">
        <v>320</v>
      </c>
    </row>
    <row r="6868" spans="20:21" x14ac:dyDescent="0.2">
      <c r="T6868" s="10">
        <v>46072.756944444445</v>
      </c>
      <c r="U6868" s="12">
        <v>220.63</v>
      </c>
    </row>
    <row r="6869" spans="20:21" x14ac:dyDescent="0.2">
      <c r="T6869" s="10">
        <v>46072.786805555559</v>
      </c>
      <c r="U6869" s="12">
        <v>300</v>
      </c>
    </row>
    <row r="6870" spans="20:21" x14ac:dyDescent="0.2">
      <c r="T6870" s="10">
        <v>46072.804166666669</v>
      </c>
      <c r="U6870" s="12">
        <v>160.47999999999999</v>
      </c>
    </row>
    <row r="6871" spans="20:21" x14ac:dyDescent="0.2">
      <c r="T6871" s="10">
        <v>46072.945833333331</v>
      </c>
      <c r="U6871" s="12">
        <v>220</v>
      </c>
    </row>
    <row r="6872" spans="20:21" x14ac:dyDescent="0.2">
      <c r="T6872" s="10">
        <v>46072.956944444442</v>
      </c>
      <c r="U6872" s="12">
        <v>160.47</v>
      </c>
    </row>
    <row r="6873" spans="20:21" x14ac:dyDescent="0.2">
      <c r="T6873" s="10">
        <v>46072.960416666669</v>
      </c>
      <c r="U6873" s="12">
        <v>161</v>
      </c>
    </row>
    <row r="6874" spans="20:21" x14ac:dyDescent="0.2">
      <c r="T6874" s="10">
        <v>46073.25</v>
      </c>
      <c r="U6874" s="12">
        <v>209.23</v>
      </c>
    </row>
    <row r="6875" spans="20:21" x14ac:dyDescent="0.2">
      <c r="T6875" s="10">
        <v>46073.25</v>
      </c>
      <c r="U6875" s="12">
        <v>0.01</v>
      </c>
    </row>
    <row r="6876" spans="20:21" x14ac:dyDescent="0.2">
      <c r="T6876" s="10">
        <v>46073.390972222223</v>
      </c>
      <c r="U6876" s="12">
        <v>320</v>
      </c>
    </row>
    <row r="6877" spans="20:21" x14ac:dyDescent="0.2">
      <c r="T6877" s="10">
        <v>46073.431250000001</v>
      </c>
      <c r="U6877" s="12">
        <v>320</v>
      </c>
    </row>
    <row r="6878" spans="20:21" x14ac:dyDescent="0.2">
      <c r="T6878" s="10">
        <v>46073.447916666664</v>
      </c>
      <c r="U6878" s="12">
        <v>209.2</v>
      </c>
    </row>
    <row r="6879" spans="20:21" x14ac:dyDescent="0.2">
      <c r="T6879" s="10">
        <v>46073.597222222219</v>
      </c>
      <c r="U6879" s="12">
        <v>209</v>
      </c>
    </row>
    <row r="6880" spans="20:21" x14ac:dyDescent="0.2">
      <c r="T6880" s="10">
        <v>46073.69027777778</v>
      </c>
      <c r="U6880" s="12">
        <v>600</v>
      </c>
    </row>
    <row r="6881" spans="20:21" x14ac:dyDescent="0.2">
      <c r="T6881" s="10">
        <v>46073.793055555558</v>
      </c>
      <c r="U6881" s="12">
        <v>285</v>
      </c>
    </row>
    <row r="6882" spans="20:21" x14ac:dyDescent="0.2">
      <c r="T6882" s="10">
        <v>46073.79791666667</v>
      </c>
      <c r="U6882" s="12">
        <v>180</v>
      </c>
    </row>
    <row r="6883" spans="20:21" x14ac:dyDescent="0.2">
      <c r="T6883" s="10">
        <v>46073.819444444445</v>
      </c>
      <c r="U6883" s="12">
        <v>320</v>
      </c>
    </row>
    <row r="6884" spans="20:21" x14ac:dyDescent="0.2">
      <c r="T6884" s="10">
        <v>46073.822916666664</v>
      </c>
      <c r="U6884" s="12">
        <v>230</v>
      </c>
    </row>
    <row r="6885" spans="20:21" x14ac:dyDescent="0.2">
      <c r="T6885" s="10">
        <v>46073.833333333336</v>
      </c>
      <c r="U6885" s="12">
        <v>289</v>
      </c>
    </row>
    <row r="6886" spans="20:21" x14ac:dyDescent="0.2">
      <c r="T6886" s="10">
        <v>46073.835416666669</v>
      </c>
      <c r="U6886" s="12">
        <v>799</v>
      </c>
    </row>
    <row r="6887" spans="20:21" x14ac:dyDescent="0.2">
      <c r="T6887" s="10">
        <v>46073.842361111114</v>
      </c>
      <c r="U6887" s="12">
        <v>192.51</v>
      </c>
    </row>
    <row r="6888" spans="20:21" x14ac:dyDescent="0.2">
      <c r="T6888" s="10">
        <v>46073.90625</v>
      </c>
      <c r="U6888" s="12">
        <v>483.05</v>
      </c>
    </row>
    <row r="6889" spans="20:21" x14ac:dyDescent="0.2">
      <c r="T6889" s="10">
        <v>46073.988888888889</v>
      </c>
      <c r="U6889" s="12">
        <v>375</v>
      </c>
    </row>
    <row r="6890" spans="20:21" x14ac:dyDescent="0.2">
      <c r="T6890" s="10">
        <v>46073.989583333336</v>
      </c>
      <c r="U6890" s="12">
        <v>375</v>
      </c>
    </row>
    <row r="6891" spans="20:21" x14ac:dyDescent="0.2">
      <c r="T6891" s="10">
        <v>46074.664583333331</v>
      </c>
      <c r="U6891" s="12">
        <v>160</v>
      </c>
    </row>
    <row r="6892" spans="20:21" x14ac:dyDescent="0.2">
      <c r="T6892" s="10">
        <v>46074.688888888886</v>
      </c>
      <c r="U6892" s="12">
        <v>291</v>
      </c>
    </row>
    <row r="6893" spans="20:21" x14ac:dyDescent="0.2">
      <c r="T6893" s="10">
        <v>46074.743055555555</v>
      </c>
      <c r="U6893" s="12">
        <v>254.07</v>
      </c>
    </row>
    <row r="6894" spans="20:21" x14ac:dyDescent="0.2">
      <c r="T6894" s="10">
        <v>46074.752083333333</v>
      </c>
      <c r="U6894" s="12">
        <v>280.79000000000002</v>
      </c>
    </row>
    <row r="6895" spans="20:21" x14ac:dyDescent="0.2">
      <c r="T6895" s="10">
        <v>46074.804166666669</v>
      </c>
      <c r="U6895" s="12">
        <v>182.88</v>
      </c>
    </row>
    <row r="6896" spans="20:21" x14ac:dyDescent="0.2">
      <c r="T6896" s="10">
        <v>46074.831944444442</v>
      </c>
      <c r="U6896" s="12">
        <v>227.33</v>
      </c>
    </row>
    <row r="6897" spans="20:21" x14ac:dyDescent="0.2">
      <c r="T6897" s="10">
        <v>46074.958333333336</v>
      </c>
      <c r="U6897" s="12">
        <v>284</v>
      </c>
    </row>
    <row r="6898" spans="20:21" x14ac:dyDescent="0.2">
      <c r="T6898" s="10">
        <v>46074.962500000001</v>
      </c>
      <c r="U6898" s="12">
        <v>300</v>
      </c>
    </row>
    <row r="6899" spans="20:21" x14ac:dyDescent="0.2">
      <c r="T6899" s="10">
        <v>46074.96597222222</v>
      </c>
      <c r="U6899" s="12">
        <v>386</v>
      </c>
    </row>
    <row r="6900" spans="20:21" x14ac:dyDescent="0.2">
      <c r="T6900" s="10">
        <v>46074.970833333333</v>
      </c>
      <c r="U6900" s="12">
        <v>164</v>
      </c>
    </row>
    <row r="6901" spans="20:21" x14ac:dyDescent="0.2">
      <c r="T6901" s="10">
        <v>46075.425000000003</v>
      </c>
      <c r="U6901" s="12">
        <v>320</v>
      </c>
    </row>
    <row r="6902" spans="20:21" x14ac:dyDescent="0.2">
      <c r="T6902" s="10">
        <v>46075.481249999997</v>
      </c>
      <c r="U6902" s="12">
        <v>390</v>
      </c>
    </row>
    <row r="6903" spans="20:21" x14ac:dyDescent="0.2">
      <c r="T6903" s="10">
        <v>46075.518750000003</v>
      </c>
      <c r="U6903" s="12">
        <v>294</v>
      </c>
    </row>
    <row r="6904" spans="20:21" x14ac:dyDescent="0.2">
      <c r="T6904" s="10">
        <v>46075.519444444442</v>
      </c>
      <c r="U6904" s="12">
        <v>241.15</v>
      </c>
    </row>
    <row r="6905" spans="20:21" x14ac:dyDescent="0.2">
      <c r="T6905" s="10">
        <v>46075.520138888889</v>
      </c>
      <c r="U6905" s="12">
        <v>280.76</v>
      </c>
    </row>
    <row r="6906" spans="20:21" x14ac:dyDescent="0.2">
      <c r="T6906" s="10">
        <v>46075.548611111109</v>
      </c>
      <c r="U6906" s="12">
        <v>160.47</v>
      </c>
    </row>
    <row r="6907" spans="20:21" x14ac:dyDescent="0.2">
      <c r="T6907" s="10">
        <v>46075.549305555556</v>
      </c>
      <c r="U6907" s="12">
        <v>227.33</v>
      </c>
    </row>
    <row r="6908" spans="20:21" x14ac:dyDescent="0.2">
      <c r="T6908" s="10">
        <v>46075.613194444442</v>
      </c>
      <c r="U6908" s="12">
        <v>160.47</v>
      </c>
    </row>
    <row r="6909" spans="20:21" x14ac:dyDescent="0.2">
      <c r="T6909" s="10">
        <v>46075.615972222222</v>
      </c>
      <c r="U6909" s="12">
        <v>428.95</v>
      </c>
    </row>
    <row r="6910" spans="20:21" x14ac:dyDescent="0.2">
      <c r="T6910" s="10">
        <v>46075.643055555556</v>
      </c>
      <c r="U6910" s="12">
        <v>455</v>
      </c>
    </row>
    <row r="6911" spans="20:21" x14ac:dyDescent="0.2">
      <c r="T6911" s="10">
        <v>46075.65347222222</v>
      </c>
      <c r="U6911" s="12">
        <v>264</v>
      </c>
    </row>
    <row r="6912" spans="20:21" x14ac:dyDescent="0.2">
      <c r="T6912" s="10">
        <v>46075.722916666666</v>
      </c>
      <c r="U6912" s="12">
        <v>230</v>
      </c>
    </row>
    <row r="6913" spans="20:21" x14ac:dyDescent="0.2">
      <c r="T6913" s="10">
        <v>46075.730555555558</v>
      </c>
      <c r="U6913" s="12">
        <v>220</v>
      </c>
    </row>
    <row r="6914" spans="20:21" x14ac:dyDescent="0.2">
      <c r="T6914" s="10">
        <v>46075.769444444442</v>
      </c>
      <c r="U6914" s="12">
        <v>514.9</v>
      </c>
    </row>
    <row r="6915" spans="20:21" x14ac:dyDescent="0.2">
      <c r="T6915" s="10">
        <v>46075.788888888892</v>
      </c>
      <c r="U6915" s="12">
        <v>216.57</v>
      </c>
    </row>
    <row r="6916" spans="20:21" x14ac:dyDescent="0.2">
      <c r="T6916" s="10">
        <v>46075.79583333333</v>
      </c>
      <c r="U6916" s="12">
        <v>178.16</v>
      </c>
    </row>
    <row r="6917" spans="20:21" x14ac:dyDescent="0.2">
      <c r="T6917" s="10">
        <v>46075.802777777775</v>
      </c>
      <c r="U6917" s="12">
        <v>290</v>
      </c>
    </row>
    <row r="6918" spans="20:21" x14ac:dyDescent="0.2">
      <c r="T6918" s="10">
        <v>46075.817361111112</v>
      </c>
      <c r="U6918" s="12">
        <v>181.81</v>
      </c>
    </row>
    <row r="6919" spans="20:21" x14ac:dyDescent="0.2">
      <c r="T6919" s="10">
        <v>46075.831944444442</v>
      </c>
      <c r="U6919" s="12">
        <v>494.91</v>
      </c>
    </row>
    <row r="6920" spans="20:21" x14ac:dyDescent="0.2">
      <c r="T6920" s="10">
        <v>46076.440972222219</v>
      </c>
      <c r="U6920" s="12">
        <v>183</v>
      </c>
    </row>
    <row r="6921" spans="20:21" x14ac:dyDescent="0.2">
      <c r="T6921" s="10">
        <v>46076.538194444445</v>
      </c>
      <c r="U6921" s="12">
        <v>250</v>
      </c>
    </row>
    <row r="6922" spans="20:21" x14ac:dyDescent="0.2">
      <c r="T6922" s="10">
        <v>46076.561805555553</v>
      </c>
      <c r="U6922" s="12">
        <v>234</v>
      </c>
    </row>
    <row r="6923" spans="20:21" x14ac:dyDescent="0.2">
      <c r="T6923" s="10">
        <v>46076.563888888886</v>
      </c>
      <c r="U6923" s="12">
        <v>206</v>
      </c>
    </row>
    <row r="6924" spans="20:21" x14ac:dyDescent="0.2">
      <c r="T6924" s="10">
        <v>46076.65347222222</v>
      </c>
      <c r="U6924" s="12">
        <v>160.47</v>
      </c>
    </row>
    <row r="6925" spans="20:21" x14ac:dyDescent="0.2">
      <c r="T6925" s="10">
        <v>46076.713194444441</v>
      </c>
      <c r="U6925" s="12">
        <v>395</v>
      </c>
    </row>
    <row r="6926" spans="20:21" x14ac:dyDescent="0.2">
      <c r="T6926" s="10">
        <v>46076.73333333333</v>
      </c>
      <c r="U6926" s="12">
        <v>249.03</v>
      </c>
    </row>
    <row r="6927" spans="20:21" x14ac:dyDescent="0.2">
      <c r="T6927" s="10">
        <v>46076.745833333334</v>
      </c>
      <c r="U6927" s="12">
        <v>340</v>
      </c>
    </row>
    <row r="6928" spans="20:21" x14ac:dyDescent="0.2">
      <c r="T6928" s="10">
        <v>46076.751388888886</v>
      </c>
      <c r="U6928" s="12">
        <v>192.51</v>
      </c>
    </row>
    <row r="6929" spans="20:21" x14ac:dyDescent="0.2">
      <c r="T6929" s="10">
        <v>46076.765972222223</v>
      </c>
      <c r="U6929" s="12">
        <v>400</v>
      </c>
    </row>
    <row r="6930" spans="20:21" x14ac:dyDescent="0.2">
      <c r="T6930" s="10">
        <v>46076.782638888886</v>
      </c>
      <c r="U6930" s="12">
        <v>160.47</v>
      </c>
    </row>
    <row r="6931" spans="20:21" x14ac:dyDescent="0.2">
      <c r="T6931" s="10">
        <v>46076.782638888886</v>
      </c>
      <c r="U6931" s="12">
        <v>160.47</v>
      </c>
    </row>
    <row r="6932" spans="20:21" x14ac:dyDescent="0.2">
      <c r="T6932" s="10">
        <v>46076.787499999999</v>
      </c>
      <c r="U6932" s="12">
        <v>192</v>
      </c>
    </row>
    <row r="6933" spans="20:21" x14ac:dyDescent="0.2">
      <c r="T6933" s="10">
        <v>46076.797222222223</v>
      </c>
      <c r="U6933" s="12">
        <v>248.06</v>
      </c>
    </row>
    <row r="6934" spans="20:21" x14ac:dyDescent="0.2">
      <c r="T6934" s="10">
        <v>46076.80972222222</v>
      </c>
      <c r="U6934" s="12">
        <v>302.22000000000003</v>
      </c>
    </row>
    <row r="6935" spans="20:21" x14ac:dyDescent="0.2">
      <c r="T6935" s="10">
        <v>46076.958333333336</v>
      </c>
      <c r="U6935" s="12">
        <v>518.77</v>
      </c>
    </row>
    <row r="6936" spans="20:21" x14ac:dyDescent="0.2">
      <c r="T6936" s="10">
        <v>46077.451388888891</v>
      </c>
      <c r="U6936" s="12">
        <v>376.35</v>
      </c>
    </row>
    <row r="6937" spans="20:21" x14ac:dyDescent="0.2">
      <c r="T6937" s="10">
        <v>46077.474999999999</v>
      </c>
      <c r="U6937" s="12">
        <v>250</v>
      </c>
    </row>
    <row r="6938" spans="20:21" x14ac:dyDescent="0.2">
      <c r="T6938" s="10">
        <v>46077.554861111108</v>
      </c>
      <c r="U6938" s="12">
        <v>690.23</v>
      </c>
    </row>
    <row r="6939" spans="20:21" x14ac:dyDescent="0.2">
      <c r="T6939" s="10">
        <v>46077.609722222223</v>
      </c>
      <c r="U6939" s="12">
        <v>160.47</v>
      </c>
    </row>
    <row r="6940" spans="20:21" x14ac:dyDescent="0.2">
      <c r="T6940" s="10">
        <v>46077.695138888892</v>
      </c>
      <c r="U6940" s="12">
        <v>347.87</v>
      </c>
    </row>
    <row r="6941" spans="20:21" x14ac:dyDescent="0.2">
      <c r="T6941" s="10">
        <v>46077.705555555556</v>
      </c>
      <c r="U6941" s="12">
        <v>384</v>
      </c>
    </row>
    <row r="6942" spans="20:21" x14ac:dyDescent="0.2">
      <c r="T6942" s="10">
        <v>46077.73541666667</v>
      </c>
      <c r="U6942" s="12">
        <v>300</v>
      </c>
    </row>
    <row r="6943" spans="20:21" x14ac:dyDescent="0.2">
      <c r="T6943" s="10">
        <v>46077.788888888892</v>
      </c>
      <c r="U6943" s="12">
        <v>161</v>
      </c>
    </row>
    <row r="6944" spans="20:21" x14ac:dyDescent="0.2">
      <c r="T6944" s="10">
        <v>46077.793749999997</v>
      </c>
      <c r="U6944" s="12">
        <v>530</v>
      </c>
    </row>
    <row r="6945" spans="20:21" x14ac:dyDescent="0.2">
      <c r="T6945" s="10">
        <v>46077.79583333333</v>
      </c>
      <c r="U6945" s="12">
        <v>160</v>
      </c>
    </row>
    <row r="6946" spans="20:21" x14ac:dyDescent="0.2">
      <c r="T6946" s="10">
        <v>46077.798611111109</v>
      </c>
      <c r="U6946" s="12">
        <v>126.02</v>
      </c>
    </row>
    <row r="6947" spans="20:21" x14ac:dyDescent="0.2">
      <c r="T6947" s="10">
        <v>46077.806250000001</v>
      </c>
      <c r="U6947" s="12">
        <v>217.4</v>
      </c>
    </row>
    <row r="6948" spans="20:21" x14ac:dyDescent="0.2">
      <c r="T6948" s="10">
        <v>46077.914583333331</v>
      </c>
      <c r="U6948" s="12">
        <v>0</v>
      </c>
    </row>
    <row r="6949" spans="20:21" x14ac:dyDescent="0.2">
      <c r="T6949" s="10">
        <v>46078.25</v>
      </c>
      <c r="U6949" s="12">
        <v>230</v>
      </c>
    </row>
    <row r="6950" spans="20:21" x14ac:dyDescent="0.2">
      <c r="T6950" s="10">
        <v>46078.436111111114</v>
      </c>
      <c r="U6950" s="12">
        <v>579</v>
      </c>
    </row>
    <row r="6951" spans="20:21" x14ac:dyDescent="0.2">
      <c r="T6951" s="10">
        <v>46078.533333333333</v>
      </c>
      <c r="U6951" s="12">
        <v>160.47</v>
      </c>
    </row>
    <row r="6952" spans="20:21" x14ac:dyDescent="0.2">
      <c r="T6952" s="10">
        <v>46078.626388888886</v>
      </c>
      <c r="U6952" s="12">
        <v>356.86</v>
      </c>
    </row>
    <row r="6953" spans="20:21" x14ac:dyDescent="0.2">
      <c r="T6953" s="10">
        <v>46078.632638888892</v>
      </c>
      <c r="U6953" s="12">
        <v>180</v>
      </c>
    </row>
    <row r="6954" spans="20:21" x14ac:dyDescent="0.2">
      <c r="T6954" s="10">
        <v>46078.712500000001</v>
      </c>
      <c r="U6954" s="12">
        <v>264.72000000000003</v>
      </c>
    </row>
    <row r="6955" spans="20:21" x14ac:dyDescent="0.2">
      <c r="T6955" s="10">
        <v>46078.75</v>
      </c>
      <c r="U6955" s="12">
        <v>314.3</v>
      </c>
    </row>
    <row r="6956" spans="20:21" x14ac:dyDescent="0.2">
      <c r="T6956" s="10">
        <v>46078.759722222225</v>
      </c>
      <c r="U6956" s="12">
        <v>160.5</v>
      </c>
    </row>
    <row r="6957" spans="20:21" x14ac:dyDescent="0.2">
      <c r="T6957" s="10">
        <v>46078.826388888891</v>
      </c>
      <c r="U6957" s="12">
        <v>205.15</v>
      </c>
    </row>
    <row r="6958" spans="20:21" x14ac:dyDescent="0.2">
      <c r="T6958" s="10">
        <v>46078.835416666669</v>
      </c>
      <c r="U6958" s="12">
        <v>480</v>
      </c>
    </row>
    <row r="6959" spans="20:21" x14ac:dyDescent="0.2">
      <c r="T6959" s="10">
        <v>46079.056250000001</v>
      </c>
      <c r="U6959" s="12">
        <v>160.47</v>
      </c>
    </row>
    <row r="6960" spans="20:21" x14ac:dyDescent="0.2">
      <c r="T6960" s="10">
        <v>46079.25</v>
      </c>
      <c r="U6960" s="12">
        <v>1249</v>
      </c>
    </row>
    <row r="6961" spans="20:21" x14ac:dyDescent="0.2">
      <c r="T6961" s="10">
        <v>46079.529166666667</v>
      </c>
      <c r="U6961" s="12">
        <v>160.47</v>
      </c>
    </row>
    <row r="6962" spans="20:21" x14ac:dyDescent="0.2">
      <c r="T6962" s="10">
        <v>46079.761111111111</v>
      </c>
      <c r="U6962" s="12">
        <v>799</v>
      </c>
    </row>
    <row r="6963" spans="20:21" x14ac:dyDescent="0.2">
      <c r="T6963" s="10">
        <v>46079.955555555556</v>
      </c>
      <c r="U6963" s="12">
        <v>523.02</v>
      </c>
    </row>
    <row r="6964" spans="20:21" x14ac:dyDescent="0.2">
      <c r="T6964" s="10">
        <v>46079.957638888889</v>
      </c>
      <c r="U6964" s="12">
        <v>520</v>
      </c>
    </row>
    <row r="6965" spans="20:21" x14ac:dyDescent="0.2">
      <c r="T6965" s="10">
        <v>46080.25</v>
      </c>
      <c r="U6965" s="12">
        <v>475</v>
      </c>
    </row>
    <row r="6966" spans="20:21" x14ac:dyDescent="0.2">
      <c r="T6966" s="10">
        <v>46080.25</v>
      </c>
      <c r="U6966" s="12">
        <v>475</v>
      </c>
    </row>
    <row r="6967" spans="20:21" x14ac:dyDescent="0.2">
      <c r="T6967" s="10">
        <v>46080.25</v>
      </c>
      <c r="U6967" s="12">
        <v>0.01</v>
      </c>
    </row>
    <row r="6968" spans="20:21" x14ac:dyDescent="0.2">
      <c r="T6968" s="10">
        <v>46080.25</v>
      </c>
      <c r="U6968" s="12">
        <v>356</v>
      </c>
    </row>
    <row r="6969" spans="20:21" x14ac:dyDescent="0.2">
      <c r="T6969" s="10">
        <v>46080.515277777777</v>
      </c>
      <c r="U6969" s="12">
        <v>180</v>
      </c>
    </row>
    <row r="6970" spans="20:21" x14ac:dyDescent="0.2">
      <c r="T6970" s="10">
        <v>46080.654166666667</v>
      </c>
      <c r="U6970" s="12">
        <v>281.60000000000002</v>
      </c>
    </row>
    <row r="6971" spans="20:21" x14ac:dyDescent="0.2">
      <c r="T6971" s="10">
        <v>46080.765277777777</v>
      </c>
      <c r="U6971" s="12">
        <v>208.53</v>
      </c>
    </row>
    <row r="6972" spans="20:21" x14ac:dyDescent="0.2">
      <c r="T6972" s="10">
        <v>46080.765277777777</v>
      </c>
      <c r="U6972" s="12">
        <v>208.53</v>
      </c>
    </row>
    <row r="6973" spans="20:21" x14ac:dyDescent="0.2">
      <c r="T6973" s="10">
        <v>46080.765972222223</v>
      </c>
      <c r="U6973" s="12">
        <v>180</v>
      </c>
    </row>
    <row r="6974" spans="20:21" x14ac:dyDescent="0.2">
      <c r="T6974" s="10">
        <v>46080.807638888888</v>
      </c>
      <c r="U6974" s="12">
        <v>285</v>
      </c>
    </row>
    <row r="6975" spans="20:21" x14ac:dyDescent="0.2">
      <c r="T6975" s="10">
        <v>46080.823611111111</v>
      </c>
      <c r="U6975" s="12">
        <v>288.79000000000002</v>
      </c>
    </row>
    <row r="6976" spans="20:21" x14ac:dyDescent="0.2">
      <c r="T6976" s="10">
        <v>46080.833333333336</v>
      </c>
      <c r="U6976" s="12">
        <v>320</v>
      </c>
    </row>
    <row r="6977" spans="20:21" x14ac:dyDescent="0.2">
      <c r="T6977" s="10">
        <v>46080.838194444441</v>
      </c>
      <c r="U6977" s="12">
        <v>380.82</v>
      </c>
    </row>
    <row r="6978" spans="20:21" x14ac:dyDescent="0.2">
      <c r="T6978" s="10">
        <v>46080.845833333333</v>
      </c>
      <c r="U6978" s="12">
        <v>374.42</v>
      </c>
    </row>
    <row r="6979" spans="20:21" x14ac:dyDescent="0.2">
      <c r="T6979" s="10">
        <v>46080.881944444445</v>
      </c>
      <c r="U6979" s="12">
        <v>318.75</v>
      </c>
    </row>
    <row r="6980" spans="20:21" x14ac:dyDescent="0.2">
      <c r="T6980" s="10">
        <v>46080.9375</v>
      </c>
      <c r="U6980" s="12">
        <v>193</v>
      </c>
    </row>
    <row r="6981" spans="20:21" x14ac:dyDescent="0.2">
      <c r="T6981" s="10">
        <v>46080.953472222223</v>
      </c>
      <c r="U6981" s="12">
        <v>0</v>
      </c>
    </row>
    <row r="6982" spans="20:21" x14ac:dyDescent="0.2">
      <c r="T6982" s="10">
        <v>46080.958333333336</v>
      </c>
      <c r="U6982" s="12">
        <v>284</v>
      </c>
    </row>
    <row r="6983" spans="20:21" x14ac:dyDescent="0.2">
      <c r="T6983" s="10">
        <v>46081.447916666664</v>
      </c>
      <c r="U6983" s="12">
        <v>134.38</v>
      </c>
    </row>
    <row r="6984" spans="20:21" x14ac:dyDescent="0.2">
      <c r="T6984" s="10">
        <v>46081.45</v>
      </c>
      <c r="U6984" s="12">
        <v>300</v>
      </c>
    </row>
    <row r="6985" spans="20:21" x14ac:dyDescent="0.2">
      <c r="T6985" s="10">
        <v>46081.452777777777</v>
      </c>
      <c r="U6985" s="12">
        <v>180</v>
      </c>
    </row>
    <row r="6986" spans="20:21" x14ac:dyDescent="0.2">
      <c r="T6986" s="10">
        <v>46081.473611111112</v>
      </c>
      <c r="U6986" s="12">
        <v>171.16</v>
      </c>
    </row>
    <row r="6987" spans="20:21" x14ac:dyDescent="0.2">
      <c r="T6987" s="10">
        <v>46081.473611111112</v>
      </c>
      <c r="U6987" s="12">
        <v>309</v>
      </c>
    </row>
    <row r="6988" spans="20:21" x14ac:dyDescent="0.2">
      <c r="T6988" s="10">
        <v>46081.478472222225</v>
      </c>
      <c r="U6988" s="12">
        <v>160.47</v>
      </c>
    </row>
    <row r="6989" spans="20:21" x14ac:dyDescent="0.2">
      <c r="T6989" s="10">
        <v>46081.479861111111</v>
      </c>
      <c r="U6989" s="12">
        <v>230</v>
      </c>
    </row>
    <row r="6990" spans="20:21" x14ac:dyDescent="0.2">
      <c r="T6990" s="10">
        <v>46081.547222222223</v>
      </c>
      <c r="U6990" s="12">
        <v>384</v>
      </c>
    </row>
    <row r="6991" spans="20:21" x14ac:dyDescent="0.2">
      <c r="T6991" s="10">
        <v>46081.605555555558</v>
      </c>
      <c r="U6991" s="12">
        <v>370</v>
      </c>
    </row>
    <row r="6992" spans="20:21" x14ac:dyDescent="0.2">
      <c r="T6992" s="10">
        <v>46081.62222222222</v>
      </c>
      <c r="U6992" s="12">
        <v>160</v>
      </c>
    </row>
    <row r="6993" spans="20:21" x14ac:dyDescent="0.2">
      <c r="T6993" s="10">
        <v>46081.631249999999</v>
      </c>
      <c r="U6993" s="12">
        <v>230</v>
      </c>
    </row>
    <row r="6994" spans="20:21" x14ac:dyDescent="0.2">
      <c r="T6994" s="10">
        <v>46081.635416666664</v>
      </c>
      <c r="U6994" s="12">
        <v>299.94</v>
      </c>
    </row>
    <row r="6995" spans="20:21" x14ac:dyDescent="0.2">
      <c r="T6995" s="10">
        <v>46081.636805555558</v>
      </c>
      <c r="U6995" s="12">
        <v>181.81</v>
      </c>
    </row>
    <row r="6996" spans="20:21" x14ac:dyDescent="0.2">
      <c r="T6996" s="10">
        <v>46081.681944444441</v>
      </c>
      <c r="U6996" s="12">
        <v>254.07</v>
      </c>
    </row>
    <row r="6997" spans="20:21" x14ac:dyDescent="0.2">
      <c r="T6997" s="10">
        <v>46081.700694444444</v>
      </c>
      <c r="U6997" s="12">
        <v>209</v>
      </c>
    </row>
    <row r="6998" spans="20:21" x14ac:dyDescent="0.2">
      <c r="T6998" s="10">
        <v>46081.74722222222</v>
      </c>
      <c r="U6998" s="12">
        <v>600</v>
      </c>
    </row>
    <row r="6999" spans="20:21" x14ac:dyDescent="0.2">
      <c r="T6999" s="10">
        <v>46081.771527777775</v>
      </c>
      <c r="U6999" s="12">
        <v>291</v>
      </c>
    </row>
    <row r="7000" spans="20:21" x14ac:dyDescent="0.2">
      <c r="T7000" s="10">
        <v>46081.772916666669</v>
      </c>
      <c r="U7000" s="12">
        <v>160.47</v>
      </c>
    </row>
    <row r="7001" spans="20:21" x14ac:dyDescent="0.2">
      <c r="T7001" s="10">
        <v>46081.774305555555</v>
      </c>
      <c r="U7001" s="12">
        <v>227.29</v>
      </c>
    </row>
    <row r="7002" spans="20:21" x14ac:dyDescent="0.2">
      <c r="T7002" s="10">
        <v>46081.792361111111</v>
      </c>
      <c r="U7002" s="12">
        <v>160.47</v>
      </c>
    </row>
    <row r="7003" spans="20:21" x14ac:dyDescent="0.2">
      <c r="T7003" s="10">
        <v>46081.793055555558</v>
      </c>
      <c r="U7003" s="12">
        <v>320</v>
      </c>
    </row>
    <row r="7004" spans="20:21" x14ac:dyDescent="0.2">
      <c r="T7004" s="10">
        <v>46081.79791666667</v>
      </c>
      <c r="U7004" s="12">
        <v>182.88</v>
      </c>
    </row>
    <row r="7005" spans="20:21" x14ac:dyDescent="0.2">
      <c r="T7005" s="10">
        <v>46081.84652777778</v>
      </c>
      <c r="U7005" s="12">
        <v>227.33</v>
      </c>
    </row>
    <row r="7006" spans="20:21" x14ac:dyDescent="0.2">
      <c r="T7006" s="10">
        <v>46081.956250000003</v>
      </c>
      <c r="U7006" s="12">
        <v>164</v>
      </c>
    </row>
    <row r="7007" spans="20:21" x14ac:dyDescent="0.2">
      <c r="T7007" s="10">
        <v>46081.962500000001</v>
      </c>
      <c r="U7007" s="12">
        <v>161</v>
      </c>
    </row>
    <row r="7008" spans="20:21" x14ac:dyDescent="0.2">
      <c r="T7008" s="10">
        <v>46082.489583333336</v>
      </c>
      <c r="U7008" s="12">
        <v>428.95</v>
      </c>
    </row>
    <row r="7009" spans="20:21" x14ac:dyDescent="0.2">
      <c r="T7009" s="10">
        <v>46082.588888888888</v>
      </c>
      <c r="U7009" s="12">
        <v>240.7</v>
      </c>
    </row>
    <row r="7010" spans="20:21" x14ac:dyDescent="0.2">
      <c r="T7010" s="10">
        <v>46082.590277777781</v>
      </c>
      <c r="U7010" s="12">
        <v>240.7</v>
      </c>
    </row>
    <row r="7011" spans="20:21" x14ac:dyDescent="0.2">
      <c r="T7011" s="10">
        <v>46082.618055555555</v>
      </c>
      <c r="U7011" s="12">
        <v>320</v>
      </c>
    </row>
    <row r="7012" spans="20:21" x14ac:dyDescent="0.2">
      <c r="T7012" s="10">
        <v>46082.636805555558</v>
      </c>
      <c r="U7012" s="12">
        <v>455</v>
      </c>
    </row>
    <row r="7013" spans="20:21" x14ac:dyDescent="0.2">
      <c r="T7013" s="10">
        <v>46082.658333333333</v>
      </c>
      <c r="U7013" s="12">
        <v>219.23</v>
      </c>
    </row>
    <row r="7014" spans="20:21" x14ac:dyDescent="0.2">
      <c r="T7014" s="10">
        <v>46082.737500000003</v>
      </c>
      <c r="U7014" s="12">
        <v>227.33</v>
      </c>
    </row>
    <row r="7015" spans="20:21" x14ac:dyDescent="0.2">
      <c r="T7015" s="10">
        <v>46082.738888888889</v>
      </c>
      <c r="U7015" s="12">
        <v>160.47</v>
      </c>
    </row>
    <row r="7016" spans="20:21" x14ac:dyDescent="0.2">
      <c r="T7016" s="10">
        <v>46082.740972222222</v>
      </c>
      <c r="U7016" s="12">
        <v>160.47</v>
      </c>
    </row>
    <row r="7017" spans="20:21" x14ac:dyDescent="0.2">
      <c r="T7017" s="10">
        <v>46082.741666666669</v>
      </c>
      <c r="U7017" s="12">
        <v>160.47</v>
      </c>
    </row>
    <row r="7018" spans="20:21" x14ac:dyDescent="0.2">
      <c r="T7018" s="10">
        <v>46082.751388888886</v>
      </c>
      <c r="U7018" s="12">
        <v>180</v>
      </c>
    </row>
    <row r="7019" spans="20:21" x14ac:dyDescent="0.2">
      <c r="T7019" s="10">
        <v>46082.751388888886</v>
      </c>
      <c r="U7019" s="12">
        <v>155</v>
      </c>
    </row>
    <row r="7020" spans="20:21" x14ac:dyDescent="0.2">
      <c r="T7020" s="10">
        <v>46082.753472222219</v>
      </c>
      <c r="U7020" s="12">
        <v>216.57</v>
      </c>
    </row>
    <row r="7021" spans="20:21" x14ac:dyDescent="0.2">
      <c r="T7021" s="10">
        <v>46082.772222222222</v>
      </c>
      <c r="U7021" s="12">
        <v>248.06</v>
      </c>
    </row>
    <row r="7022" spans="20:21" x14ac:dyDescent="0.2">
      <c r="T7022" s="10">
        <v>46082.790972222225</v>
      </c>
      <c r="U7022" s="12">
        <v>478</v>
      </c>
    </row>
    <row r="7023" spans="20:21" x14ac:dyDescent="0.2">
      <c r="T7023" s="10">
        <v>46082.794444444444</v>
      </c>
      <c r="U7023" s="12">
        <v>288.79000000000002</v>
      </c>
    </row>
    <row r="7024" spans="20:21" x14ac:dyDescent="0.2">
      <c r="T7024" s="10">
        <v>46082.802777777775</v>
      </c>
      <c r="U7024" s="12">
        <v>297.44</v>
      </c>
    </row>
    <row r="7025" spans="20:21" x14ac:dyDescent="0.2">
      <c r="T7025" s="10">
        <v>46082.805555555555</v>
      </c>
      <c r="U7025" s="12">
        <v>178.16</v>
      </c>
    </row>
    <row r="7026" spans="20:21" x14ac:dyDescent="0.2">
      <c r="T7026" s="10">
        <v>46082.815972222219</v>
      </c>
      <c r="U7026" s="12">
        <v>294</v>
      </c>
    </row>
    <row r="7027" spans="20:21" x14ac:dyDescent="0.2">
      <c r="T7027" s="10">
        <v>46082.815972222219</v>
      </c>
      <c r="U7027" s="12">
        <v>241.15</v>
      </c>
    </row>
    <row r="7028" spans="20:21" x14ac:dyDescent="0.2">
      <c r="T7028" s="10">
        <v>46082.816666666666</v>
      </c>
      <c r="U7028" s="12">
        <v>280.76</v>
      </c>
    </row>
    <row r="7029" spans="20:21" x14ac:dyDescent="0.2">
      <c r="T7029" s="10">
        <v>46082.816666666666</v>
      </c>
      <c r="U7029" s="12">
        <v>220</v>
      </c>
    </row>
    <row r="7030" spans="20:21" x14ac:dyDescent="0.2">
      <c r="T7030" s="10">
        <v>46082.820833333331</v>
      </c>
      <c r="U7030" s="12">
        <v>230</v>
      </c>
    </row>
    <row r="7031" spans="20:21" x14ac:dyDescent="0.2">
      <c r="T7031" s="10">
        <v>46082.888888888891</v>
      </c>
      <c r="U7031" s="12">
        <v>495</v>
      </c>
    </row>
    <row r="7032" spans="20:21" x14ac:dyDescent="0.2">
      <c r="T7032" s="10">
        <v>46082.932638888888</v>
      </c>
      <c r="U7032" s="12">
        <v>181.81</v>
      </c>
    </row>
    <row r="7033" spans="20:21" x14ac:dyDescent="0.2">
      <c r="T7033" s="10">
        <v>46083.468055555553</v>
      </c>
      <c r="U7033" s="12">
        <v>250</v>
      </c>
    </row>
    <row r="7034" spans="20:21" x14ac:dyDescent="0.2">
      <c r="T7034" s="10">
        <v>46083.468055555553</v>
      </c>
      <c r="U7034" s="12">
        <v>250</v>
      </c>
    </row>
    <row r="7035" spans="20:21" x14ac:dyDescent="0.2">
      <c r="T7035" s="10">
        <v>46083.487500000003</v>
      </c>
      <c r="U7035" s="12">
        <v>390</v>
      </c>
    </row>
    <row r="7036" spans="20:21" x14ac:dyDescent="0.2">
      <c r="T7036" s="10">
        <v>46083.525000000001</v>
      </c>
      <c r="U7036" s="12">
        <v>180</v>
      </c>
    </row>
    <row r="7037" spans="20:21" x14ac:dyDescent="0.2">
      <c r="T7037" s="10">
        <v>46083.611805555556</v>
      </c>
      <c r="U7037" s="12">
        <v>160.47</v>
      </c>
    </row>
    <row r="7038" spans="20:21" x14ac:dyDescent="0.2">
      <c r="T7038" s="10">
        <v>46083.612500000003</v>
      </c>
      <c r="U7038" s="12">
        <v>160.47</v>
      </c>
    </row>
    <row r="7039" spans="20:21" x14ac:dyDescent="0.2">
      <c r="T7039" s="10">
        <v>46083.630555555559</v>
      </c>
      <c r="U7039" s="12">
        <v>300</v>
      </c>
    </row>
    <row r="7040" spans="20:21" x14ac:dyDescent="0.2">
      <c r="T7040" s="10">
        <v>46083.675000000003</v>
      </c>
      <c r="U7040" s="12">
        <v>264</v>
      </c>
    </row>
    <row r="7041" spans="20:21" x14ac:dyDescent="0.2">
      <c r="T7041" s="10">
        <v>46083.713194444441</v>
      </c>
      <c r="U7041" s="12">
        <v>483.05</v>
      </c>
    </row>
    <row r="7042" spans="20:21" x14ac:dyDescent="0.2">
      <c r="T7042" s="10">
        <v>46083.761111111111</v>
      </c>
      <c r="U7042" s="12">
        <v>192.51</v>
      </c>
    </row>
    <row r="7043" spans="20:21" x14ac:dyDescent="0.2">
      <c r="T7043" s="10">
        <v>46083.768055555556</v>
      </c>
      <c r="U7043" s="12">
        <v>340</v>
      </c>
    </row>
    <row r="7044" spans="20:21" x14ac:dyDescent="0.2">
      <c r="T7044" s="10">
        <v>46083.800694444442</v>
      </c>
      <c r="U7044" s="12">
        <v>302.22000000000003</v>
      </c>
    </row>
    <row r="7045" spans="20:21" x14ac:dyDescent="0.2">
      <c r="T7045" s="10">
        <v>46083.84375</v>
      </c>
      <c r="U7045" s="12">
        <v>227.4</v>
      </c>
    </row>
    <row r="7046" spans="20:21" x14ac:dyDescent="0.2">
      <c r="T7046" s="10">
        <v>46083.844444444447</v>
      </c>
      <c r="U7046" s="12">
        <v>227.4</v>
      </c>
    </row>
    <row r="7047" spans="20:21" x14ac:dyDescent="0.2">
      <c r="T7047" s="10">
        <v>46083.953472222223</v>
      </c>
      <c r="U7047" s="12">
        <v>234</v>
      </c>
    </row>
    <row r="7048" spans="20:21" x14ac:dyDescent="0.2">
      <c r="T7048" s="10">
        <v>46084.469444444447</v>
      </c>
      <c r="U7048" s="12">
        <v>233.85</v>
      </c>
    </row>
    <row r="7049" spans="20:21" x14ac:dyDescent="0.2">
      <c r="T7049" s="10">
        <v>46084.488888888889</v>
      </c>
      <c r="U7049" s="12">
        <v>230</v>
      </c>
    </row>
    <row r="7050" spans="20:21" x14ac:dyDescent="0.2">
      <c r="T7050" s="10">
        <v>46084.499305555553</v>
      </c>
      <c r="U7050" s="12">
        <v>279.16000000000003</v>
      </c>
    </row>
    <row r="7051" spans="20:21" x14ac:dyDescent="0.2">
      <c r="T7051" s="10">
        <v>46084.56527777778</v>
      </c>
      <c r="U7051" s="12">
        <v>438.46</v>
      </c>
    </row>
    <row r="7052" spans="20:21" x14ac:dyDescent="0.2">
      <c r="T7052" s="10">
        <v>46084.571527777778</v>
      </c>
      <c r="U7052" s="12">
        <v>690</v>
      </c>
    </row>
    <row r="7053" spans="20:21" x14ac:dyDescent="0.2">
      <c r="T7053" s="10">
        <v>46084.573611111111</v>
      </c>
      <c r="U7053" s="12">
        <v>1330</v>
      </c>
    </row>
    <row r="7054" spans="20:21" x14ac:dyDescent="0.2">
      <c r="T7054" s="10">
        <v>46084.59652777778</v>
      </c>
      <c r="U7054" s="12">
        <v>4650</v>
      </c>
    </row>
    <row r="7055" spans="20:21" x14ac:dyDescent="0.2">
      <c r="T7055" s="10">
        <v>46084.607638888891</v>
      </c>
      <c r="U7055" s="12">
        <v>376.35</v>
      </c>
    </row>
    <row r="7056" spans="20:21" x14ac:dyDescent="0.2">
      <c r="T7056" s="10">
        <v>46084.652777777781</v>
      </c>
      <c r="U7056" s="12">
        <v>690.23</v>
      </c>
    </row>
    <row r="7057" spans="20:21" x14ac:dyDescent="0.2">
      <c r="T7057" s="10">
        <v>46084.669444444444</v>
      </c>
      <c r="U7057" s="12">
        <v>394.75</v>
      </c>
    </row>
    <row r="7058" spans="20:21" x14ac:dyDescent="0.2">
      <c r="T7058" s="10">
        <v>46084.742361111108</v>
      </c>
      <c r="U7058" s="12">
        <v>320</v>
      </c>
    </row>
    <row r="7059" spans="20:21" x14ac:dyDescent="0.2">
      <c r="T7059" s="10">
        <v>46084.746527777781</v>
      </c>
      <c r="U7059" s="12">
        <v>192</v>
      </c>
    </row>
    <row r="7060" spans="20:21" x14ac:dyDescent="0.2">
      <c r="T7060" s="10">
        <v>46084.802083333336</v>
      </c>
      <c r="U7060" s="12">
        <v>217.4</v>
      </c>
    </row>
    <row r="7061" spans="20:21" x14ac:dyDescent="0.2">
      <c r="T7061" s="10">
        <v>46084.806250000001</v>
      </c>
      <c r="U7061" s="12">
        <v>184</v>
      </c>
    </row>
    <row r="7062" spans="20:21" x14ac:dyDescent="0.2">
      <c r="T7062" s="10">
        <v>46084.808333333334</v>
      </c>
      <c r="U7062" s="12">
        <v>384</v>
      </c>
    </row>
    <row r="7063" spans="20:21" x14ac:dyDescent="0.2">
      <c r="T7063" s="10">
        <v>46084.902777777781</v>
      </c>
      <c r="U7063" s="12">
        <v>514.9</v>
      </c>
    </row>
    <row r="7064" spans="20:21" x14ac:dyDescent="0.2">
      <c r="T7064" s="10">
        <v>46084.9375</v>
      </c>
      <c r="U7064" s="12">
        <v>492</v>
      </c>
    </row>
    <row r="7065" spans="20:21" x14ac:dyDescent="0.2">
      <c r="T7065" s="10">
        <v>46085.25</v>
      </c>
      <c r="U7065" s="12">
        <v>230</v>
      </c>
    </row>
    <row r="7066" spans="20:21" x14ac:dyDescent="0.2">
      <c r="T7066" s="10">
        <v>46085.352777777778</v>
      </c>
      <c r="U7066" s="12">
        <v>530</v>
      </c>
    </row>
    <row r="7067" spans="20:21" x14ac:dyDescent="0.2">
      <c r="T7067" s="10">
        <v>46085.477777777778</v>
      </c>
      <c r="U7067" s="12">
        <v>578.70000000000005</v>
      </c>
    </row>
    <row r="7068" spans="20:21" x14ac:dyDescent="0.2">
      <c r="T7068" s="10">
        <v>46085.590277777781</v>
      </c>
      <c r="U7068" s="12">
        <v>347.87</v>
      </c>
    </row>
    <row r="7069" spans="20:21" x14ac:dyDescent="0.2">
      <c r="T7069" s="10">
        <v>46085.609722222223</v>
      </c>
      <c r="U7069" s="12">
        <v>209.2</v>
      </c>
    </row>
    <row r="7070" spans="20:21" x14ac:dyDescent="0.2">
      <c r="T7070" s="10">
        <v>46085.682638888888</v>
      </c>
      <c r="U7070" s="12">
        <v>160.47</v>
      </c>
    </row>
    <row r="7071" spans="20:21" x14ac:dyDescent="0.2">
      <c r="T7071" s="10">
        <v>46085.700694444444</v>
      </c>
      <c r="U7071" s="12">
        <v>799</v>
      </c>
    </row>
    <row r="7072" spans="20:21" x14ac:dyDescent="0.2">
      <c r="T7072" s="10">
        <v>46085.706250000003</v>
      </c>
      <c r="U7072" s="12">
        <v>160.5</v>
      </c>
    </row>
    <row r="7073" spans="20:21" x14ac:dyDescent="0.2">
      <c r="T7073" s="10">
        <v>46085.743750000001</v>
      </c>
      <c r="U7073" s="12">
        <v>189</v>
      </c>
    </row>
    <row r="7074" spans="20:21" x14ac:dyDescent="0.2">
      <c r="T7074" s="10">
        <v>46085.75277777778</v>
      </c>
      <c r="U7074" s="12">
        <v>518.77</v>
      </c>
    </row>
    <row r="7075" spans="20:21" x14ac:dyDescent="0.2">
      <c r="T7075" s="10">
        <v>46085.757638888892</v>
      </c>
      <c r="U7075" s="12">
        <v>300</v>
      </c>
    </row>
    <row r="7076" spans="20:21" x14ac:dyDescent="0.2">
      <c r="T7076" s="10">
        <v>46085.837500000001</v>
      </c>
      <c r="U7076" s="12">
        <v>524</v>
      </c>
    </row>
    <row r="7077" spans="20:21" x14ac:dyDescent="0.2">
      <c r="T7077" s="10">
        <v>46085.888194444444</v>
      </c>
      <c r="U7077" s="12">
        <v>250</v>
      </c>
    </row>
    <row r="7078" spans="20:21" x14ac:dyDescent="0.2">
      <c r="T7078" s="10">
        <v>46086.4375</v>
      </c>
      <c r="U7078" s="12">
        <v>281</v>
      </c>
    </row>
    <row r="7079" spans="20:21" x14ac:dyDescent="0.2">
      <c r="T7079" s="10">
        <v>46086.456250000003</v>
      </c>
      <c r="U7079" s="12">
        <v>300</v>
      </c>
    </row>
    <row r="7080" spans="20:21" x14ac:dyDescent="0.2">
      <c r="T7080" s="10">
        <v>46086.65625</v>
      </c>
      <c r="U7080" s="12">
        <v>249.03</v>
      </c>
    </row>
    <row r="7081" spans="20:21" x14ac:dyDescent="0.2">
      <c r="T7081" s="10">
        <v>46086.685416666667</v>
      </c>
      <c r="U7081" s="12">
        <v>160.47</v>
      </c>
    </row>
    <row r="7082" spans="20:21" x14ac:dyDescent="0.2">
      <c r="T7082" s="10">
        <v>46086.697222222225</v>
      </c>
      <c r="U7082" s="12">
        <v>0</v>
      </c>
    </row>
    <row r="7083" spans="20:21" x14ac:dyDescent="0.2">
      <c r="T7083" s="10">
        <v>46086.70416666667</v>
      </c>
      <c r="U7083" s="12">
        <v>400</v>
      </c>
    </row>
    <row r="7084" spans="20:21" x14ac:dyDescent="0.2">
      <c r="T7084" s="10">
        <v>46086.771527777775</v>
      </c>
      <c r="U7084" s="12">
        <v>160.47</v>
      </c>
    </row>
    <row r="7085" spans="20:21" x14ac:dyDescent="0.2">
      <c r="T7085" s="10">
        <v>46087.25</v>
      </c>
      <c r="U7085" s="12">
        <v>0.01</v>
      </c>
    </row>
    <row r="7086" spans="20:21" x14ac:dyDescent="0.2">
      <c r="T7086" s="10">
        <v>46087.555555555555</v>
      </c>
      <c r="U7086" s="12">
        <v>320</v>
      </c>
    </row>
    <row r="7087" spans="20:21" x14ac:dyDescent="0.2">
      <c r="T7087" s="10">
        <v>46087.565972222219</v>
      </c>
      <c r="U7087" s="12">
        <v>270</v>
      </c>
    </row>
    <row r="7088" spans="20:21" x14ac:dyDescent="0.2">
      <c r="T7088" s="10">
        <v>46087.640972222223</v>
      </c>
      <c r="U7088" s="12">
        <v>205.15</v>
      </c>
    </row>
    <row r="7089" spans="20:21" x14ac:dyDescent="0.2">
      <c r="T7089" s="10">
        <v>46087.748611111114</v>
      </c>
      <c r="U7089" s="12">
        <v>161</v>
      </c>
    </row>
    <row r="7090" spans="20:21" x14ac:dyDescent="0.2">
      <c r="T7090" s="10">
        <v>46087.751388888886</v>
      </c>
      <c r="U7090" s="12">
        <v>284</v>
      </c>
    </row>
    <row r="7091" spans="20:21" x14ac:dyDescent="0.2">
      <c r="T7091" s="10">
        <v>46087.757638888892</v>
      </c>
      <c r="U7091" s="12">
        <v>386</v>
      </c>
    </row>
    <row r="7092" spans="20:21" x14ac:dyDescent="0.2">
      <c r="T7092" s="10">
        <v>46087.782638888886</v>
      </c>
      <c r="U7092" s="12">
        <v>300</v>
      </c>
    </row>
    <row r="7093" spans="20:21" x14ac:dyDescent="0.2">
      <c r="T7093" s="10">
        <v>46087.802777777775</v>
      </c>
      <c r="U7093" s="12">
        <v>193</v>
      </c>
    </row>
    <row r="7094" spans="20:21" x14ac:dyDescent="0.2">
      <c r="T7094" s="10">
        <v>46087.824305555558</v>
      </c>
      <c r="U7094" s="12">
        <v>600</v>
      </c>
    </row>
    <row r="7095" spans="20:21" x14ac:dyDescent="0.2">
      <c r="T7095" s="10">
        <v>46087.824305555558</v>
      </c>
      <c r="U7095" s="12">
        <v>289</v>
      </c>
    </row>
    <row r="7096" spans="20:21" x14ac:dyDescent="0.2">
      <c r="T7096" s="10">
        <v>46087.842361111114</v>
      </c>
      <c r="U7096" s="12">
        <v>799</v>
      </c>
    </row>
    <row r="7097" spans="20:21" x14ac:dyDescent="0.2">
      <c r="T7097" s="10">
        <v>46087.844444444447</v>
      </c>
      <c r="U7097" s="12">
        <v>490</v>
      </c>
    </row>
    <row r="7098" spans="20:21" x14ac:dyDescent="0.2">
      <c r="T7098" s="10">
        <v>46087.863194444442</v>
      </c>
      <c r="U7098" s="12">
        <v>0</v>
      </c>
    </row>
    <row r="7099" spans="20:21" x14ac:dyDescent="0.2">
      <c r="T7099" s="10">
        <v>46087.970138888886</v>
      </c>
      <c r="U7099" s="12">
        <v>290</v>
      </c>
    </row>
    <row r="7100" spans="20:21" x14ac:dyDescent="0.2">
      <c r="T7100" s="10">
        <v>46088.25</v>
      </c>
      <c r="U7100" s="12">
        <v>356</v>
      </c>
    </row>
    <row r="7101" spans="20:21" x14ac:dyDescent="0.2">
      <c r="T7101" s="10">
        <v>46088.56527777778</v>
      </c>
      <c r="U7101" s="12">
        <v>300</v>
      </c>
    </row>
    <row r="7102" spans="20:21" x14ac:dyDescent="0.2">
      <c r="T7102" s="10">
        <v>46088.699305555558</v>
      </c>
      <c r="U7102" s="12">
        <v>799</v>
      </c>
    </row>
    <row r="7103" spans="20:21" x14ac:dyDescent="0.2">
      <c r="T7103" s="10">
        <v>46088.727777777778</v>
      </c>
      <c r="U7103" s="12">
        <v>254.07</v>
      </c>
    </row>
    <row r="7104" spans="20:21" x14ac:dyDescent="0.2">
      <c r="T7104" s="10">
        <v>46088.739583333336</v>
      </c>
      <c r="U7104" s="12">
        <v>285</v>
      </c>
    </row>
    <row r="7105" spans="20:21" x14ac:dyDescent="0.2">
      <c r="T7105" s="10">
        <v>46088.754861111112</v>
      </c>
      <c r="U7105" s="12">
        <v>160.47</v>
      </c>
    </row>
    <row r="7106" spans="20:21" x14ac:dyDescent="0.2">
      <c r="T7106" s="10">
        <v>46088.836805555555</v>
      </c>
      <c r="U7106" s="12">
        <v>291</v>
      </c>
    </row>
    <row r="7107" spans="20:21" x14ac:dyDescent="0.2">
      <c r="T7107" s="10">
        <v>46088.837500000001</v>
      </c>
      <c r="U7107" s="12">
        <v>3400</v>
      </c>
    </row>
    <row r="7108" spans="20:21" x14ac:dyDescent="0.2">
      <c r="T7108" s="10">
        <v>46088.844444444447</v>
      </c>
      <c r="U7108" s="12">
        <v>409.95</v>
      </c>
    </row>
    <row r="7109" spans="20:21" x14ac:dyDescent="0.2">
      <c r="T7109" s="10">
        <v>46088.857638888891</v>
      </c>
      <c r="U7109" s="12">
        <v>369.17</v>
      </c>
    </row>
    <row r="7110" spans="20:21" x14ac:dyDescent="0.2">
      <c r="T7110" s="10">
        <v>46089.322916666664</v>
      </c>
      <c r="U7110" s="12">
        <v>375</v>
      </c>
    </row>
    <row r="7111" spans="20:21" x14ac:dyDescent="0.2">
      <c r="T7111" s="10">
        <v>46089.439583333333</v>
      </c>
      <c r="U7111" s="12">
        <v>182.88</v>
      </c>
    </row>
    <row r="7112" spans="20:21" x14ac:dyDescent="0.2">
      <c r="T7112" s="10">
        <v>46089.454861111109</v>
      </c>
      <c r="U7112" s="12">
        <v>400</v>
      </c>
    </row>
    <row r="7113" spans="20:21" x14ac:dyDescent="0.2">
      <c r="T7113" s="10">
        <v>46089.456250000003</v>
      </c>
      <c r="U7113" s="12">
        <v>160</v>
      </c>
    </row>
    <row r="7114" spans="20:21" x14ac:dyDescent="0.2">
      <c r="T7114" s="10">
        <v>46089.543749999997</v>
      </c>
      <c r="U7114" s="12">
        <v>233.85</v>
      </c>
    </row>
    <row r="7115" spans="20:21" x14ac:dyDescent="0.2">
      <c r="T7115" s="10">
        <v>46089.543749999997</v>
      </c>
      <c r="U7115" s="12">
        <v>227.33</v>
      </c>
    </row>
    <row r="7116" spans="20:21" x14ac:dyDescent="0.2">
      <c r="T7116" s="10">
        <v>46089.559027777781</v>
      </c>
      <c r="U7116" s="12">
        <v>248.06</v>
      </c>
    </row>
    <row r="7117" spans="20:21" x14ac:dyDescent="0.2">
      <c r="T7117" s="10">
        <v>46089.605555555558</v>
      </c>
      <c r="U7117" s="12">
        <v>227.33</v>
      </c>
    </row>
    <row r="7118" spans="20:21" x14ac:dyDescent="0.2">
      <c r="T7118" s="10">
        <v>46089.609722222223</v>
      </c>
      <c r="U7118" s="12">
        <v>209</v>
      </c>
    </row>
    <row r="7119" spans="20:21" x14ac:dyDescent="0.2">
      <c r="T7119" s="10">
        <v>46089.611111111109</v>
      </c>
      <c r="U7119" s="12">
        <v>216.57</v>
      </c>
    </row>
    <row r="7120" spans="20:21" x14ac:dyDescent="0.2">
      <c r="T7120" s="10">
        <v>46089.677083333336</v>
      </c>
      <c r="U7120" s="12">
        <v>455</v>
      </c>
    </row>
    <row r="7121" spans="20:21" x14ac:dyDescent="0.2">
      <c r="T7121" s="10">
        <v>46089.684027777781</v>
      </c>
      <c r="U7121" s="12">
        <v>600</v>
      </c>
    </row>
    <row r="7122" spans="20:21" x14ac:dyDescent="0.2">
      <c r="T7122" s="10">
        <v>46089.765972222223</v>
      </c>
      <c r="U7122" s="12">
        <v>309</v>
      </c>
    </row>
    <row r="7123" spans="20:21" x14ac:dyDescent="0.2">
      <c r="T7123" s="10">
        <v>46089.76666666667</v>
      </c>
      <c r="U7123" s="12">
        <v>160.47</v>
      </c>
    </row>
    <row r="7124" spans="20:21" x14ac:dyDescent="0.2">
      <c r="T7124" s="10">
        <v>46089.777777777781</v>
      </c>
      <c r="U7124" s="12">
        <v>164</v>
      </c>
    </row>
    <row r="7125" spans="20:21" x14ac:dyDescent="0.2">
      <c r="T7125" s="10">
        <v>46089.77847222222</v>
      </c>
      <c r="U7125" s="12">
        <v>134.38</v>
      </c>
    </row>
    <row r="7126" spans="20:21" x14ac:dyDescent="0.2">
      <c r="T7126" s="10">
        <v>46089.779166666667</v>
      </c>
      <c r="U7126" s="12">
        <v>178.16</v>
      </c>
    </row>
    <row r="7127" spans="20:21" x14ac:dyDescent="0.2">
      <c r="T7127" s="10">
        <v>46089.788194444445</v>
      </c>
      <c r="U7127" s="12">
        <v>219.23</v>
      </c>
    </row>
    <row r="7128" spans="20:21" x14ac:dyDescent="0.2">
      <c r="T7128" s="10">
        <v>46089.797222222223</v>
      </c>
      <c r="U7128" s="12">
        <v>181.81</v>
      </c>
    </row>
    <row r="7129" spans="20:21" x14ac:dyDescent="0.2">
      <c r="T7129" s="10">
        <v>46089.803472222222</v>
      </c>
      <c r="U7129" s="12">
        <v>180</v>
      </c>
    </row>
    <row r="7130" spans="20:21" x14ac:dyDescent="0.2">
      <c r="T7130" s="10">
        <v>46089.80972222222</v>
      </c>
      <c r="U7130" s="12">
        <v>230</v>
      </c>
    </row>
    <row r="7131" spans="20:21" x14ac:dyDescent="0.2">
      <c r="T7131" s="10">
        <v>46089.810416666667</v>
      </c>
      <c r="U7131" s="12">
        <v>181.81</v>
      </c>
    </row>
    <row r="7132" spans="20:21" x14ac:dyDescent="0.2">
      <c r="T7132" s="10">
        <v>46089.8125</v>
      </c>
      <c r="U7132" s="12">
        <v>160.47</v>
      </c>
    </row>
    <row r="7133" spans="20:21" x14ac:dyDescent="0.2">
      <c r="T7133" s="10">
        <v>46089.813194444447</v>
      </c>
      <c r="U7133" s="12">
        <v>132.53</v>
      </c>
    </row>
    <row r="7134" spans="20:21" x14ac:dyDescent="0.2">
      <c r="T7134" s="10">
        <v>46089.929861111108</v>
      </c>
      <c r="U7134" s="12">
        <v>495</v>
      </c>
    </row>
    <row r="7135" spans="20:21" x14ac:dyDescent="0.2">
      <c r="T7135" s="10">
        <v>46090.477777777778</v>
      </c>
      <c r="U7135" s="12">
        <v>356.86</v>
      </c>
    </row>
    <row r="7136" spans="20:21" x14ac:dyDescent="0.2">
      <c r="T7136" s="10">
        <v>46090.482638888891</v>
      </c>
      <c r="U7136" s="12">
        <v>320</v>
      </c>
    </row>
    <row r="7137" spans="20:21" x14ac:dyDescent="0.2">
      <c r="T7137" s="10">
        <v>46090.517361111109</v>
      </c>
      <c r="U7137" s="12">
        <v>234</v>
      </c>
    </row>
    <row r="7138" spans="20:21" x14ac:dyDescent="0.2">
      <c r="T7138" s="10">
        <v>46090.597916666666</v>
      </c>
      <c r="U7138" s="12">
        <v>454.95</v>
      </c>
    </row>
    <row r="7139" spans="20:21" x14ac:dyDescent="0.2">
      <c r="T7139" s="10">
        <v>46090.597916666666</v>
      </c>
      <c r="U7139" s="12">
        <v>454.95</v>
      </c>
    </row>
    <row r="7140" spans="20:21" x14ac:dyDescent="0.2">
      <c r="T7140" s="10">
        <v>46090.61041666667</v>
      </c>
      <c r="U7140" s="12">
        <v>227.29</v>
      </c>
    </row>
    <row r="7141" spans="20:21" x14ac:dyDescent="0.2">
      <c r="T7141" s="10">
        <v>46090.65</v>
      </c>
      <c r="U7141" s="12">
        <v>160.47</v>
      </c>
    </row>
    <row r="7142" spans="20:21" x14ac:dyDescent="0.2">
      <c r="T7142" s="10">
        <v>46090.728472222225</v>
      </c>
      <c r="U7142" s="12">
        <v>160</v>
      </c>
    </row>
    <row r="7143" spans="20:21" x14ac:dyDescent="0.2">
      <c r="T7143" s="10">
        <v>46090.740972222222</v>
      </c>
      <c r="U7143" s="12">
        <v>160.47</v>
      </c>
    </row>
    <row r="7144" spans="20:21" x14ac:dyDescent="0.2">
      <c r="T7144" s="10">
        <v>46090.748611111114</v>
      </c>
      <c r="U7144" s="12">
        <v>302.22000000000003</v>
      </c>
    </row>
    <row r="7145" spans="20:21" x14ac:dyDescent="0.2">
      <c r="T7145" s="10">
        <v>46090.761111111111</v>
      </c>
      <c r="U7145" s="12">
        <v>180</v>
      </c>
    </row>
    <row r="7146" spans="20:21" x14ac:dyDescent="0.2">
      <c r="T7146" s="10">
        <v>46090.79791666667</v>
      </c>
      <c r="U7146" s="12">
        <v>171.16</v>
      </c>
    </row>
    <row r="7147" spans="20:21" x14ac:dyDescent="0.2">
      <c r="T7147" s="10">
        <v>46090.832638888889</v>
      </c>
      <c r="U7147" s="12">
        <v>160.47</v>
      </c>
    </row>
    <row r="7148" spans="20:21" x14ac:dyDescent="0.2">
      <c r="T7148" s="10">
        <v>46090.834722222222</v>
      </c>
      <c r="U7148" s="12">
        <v>160.47</v>
      </c>
    </row>
    <row r="7149" spans="20:21" x14ac:dyDescent="0.2">
      <c r="T7149" s="10">
        <v>46090.838888888888</v>
      </c>
      <c r="U7149" s="12">
        <v>160.47</v>
      </c>
    </row>
    <row r="7150" spans="20:21" x14ac:dyDescent="0.2">
      <c r="T7150" s="10">
        <v>46090.85</v>
      </c>
      <c r="U7150" s="12">
        <v>240.7</v>
      </c>
    </row>
    <row r="7151" spans="20:21" x14ac:dyDescent="0.2">
      <c r="T7151" s="10">
        <v>46090.850694444445</v>
      </c>
      <c r="U7151" s="12">
        <v>240.7</v>
      </c>
    </row>
    <row r="7152" spans="20:21" x14ac:dyDescent="0.2">
      <c r="T7152" s="10">
        <v>46090.904861111114</v>
      </c>
      <c r="U7152" s="12">
        <v>395</v>
      </c>
    </row>
    <row r="7153" spans="20:21" x14ac:dyDescent="0.2">
      <c r="T7153" s="10">
        <v>46091.298611111109</v>
      </c>
      <c r="U7153" s="12">
        <v>314.3</v>
      </c>
    </row>
    <row r="7154" spans="20:21" x14ac:dyDescent="0.2">
      <c r="T7154" s="10">
        <v>46091.436805555553</v>
      </c>
      <c r="U7154" s="12">
        <v>275.47000000000003</v>
      </c>
    </row>
    <row r="7155" spans="20:21" x14ac:dyDescent="0.2">
      <c r="T7155" s="10">
        <v>46091.543749999997</v>
      </c>
      <c r="U7155" s="12">
        <v>376.35</v>
      </c>
    </row>
    <row r="7156" spans="20:21" x14ac:dyDescent="0.2">
      <c r="T7156" s="10">
        <v>46091.629861111112</v>
      </c>
      <c r="U7156" s="12">
        <v>264</v>
      </c>
    </row>
    <row r="7157" spans="20:21" x14ac:dyDescent="0.2">
      <c r="T7157" s="10">
        <v>46091.701388888891</v>
      </c>
      <c r="U7157" s="12">
        <v>299.94</v>
      </c>
    </row>
    <row r="7158" spans="20:21" x14ac:dyDescent="0.2">
      <c r="T7158" s="10">
        <v>46091.728472222225</v>
      </c>
      <c r="U7158" s="12">
        <v>300</v>
      </c>
    </row>
    <row r="7159" spans="20:21" x14ac:dyDescent="0.2">
      <c r="T7159" s="10">
        <v>46091.73541666667</v>
      </c>
      <c r="U7159" s="12">
        <v>530</v>
      </c>
    </row>
    <row r="7160" spans="20:21" x14ac:dyDescent="0.2">
      <c r="T7160" s="10">
        <v>46091.755555555559</v>
      </c>
      <c r="U7160" s="12">
        <v>690.23</v>
      </c>
    </row>
    <row r="7161" spans="20:21" x14ac:dyDescent="0.2">
      <c r="T7161" s="10">
        <v>46091.779166666667</v>
      </c>
      <c r="U7161" s="12">
        <v>624.5</v>
      </c>
    </row>
    <row r="7162" spans="20:21" x14ac:dyDescent="0.2">
      <c r="T7162" s="10">
        <v>46091.788888888892</v>
      </c>
      <c r="U7162" s="12">
        <v>384</v>
      </c>
    </row>
    <row r="7163" spans="20:21" x14ac:dyDescent="0.2">
      <c r="T7163" s="10">
        <v>46091.793055555558</v>
      </c>
      <c r="U7163" s="12">
        <v>390</v>
      </c>
    </row>
    <row r="7164" spans="20:21" x14ac:dyDescent="0.2">
      <c r="T7164" s="10">
        <v>46091.798611111109</v>
      </c>
      <c r="U7164" s="12">
        <v>217.4</v>
      </c>
    </row>
    <row r="7165" spans="20:21" x14ac:dyDescent="0.2">
      <c r="T7165" s="10">
        <v>46091.852777777778</v>
      </c>
      <c r="U7165" s="12">
        <v>514.9</v>
      </c>
    </row>
    <row r="7166" spans="20:21" x14ac:dyDescent="0.2">
      <c r="T7166" s="10">
        <v>46092.25</v>
      </c>
      <c r="U7166" s="12">
        <v>230</v>
      </c>
    </row>
    <row r="7167" spans="20:21" x14ac:dyDescent="0.2">
      <c r="T7167" s="10">
        <v>46092.439583333333</v>
      </c>
      <c r="U7167" s="12">
        <v>230</v>
      </c>
    </row>
    <row r="7168" spans="20:21" x14ac:dyDescent="0.2">
      <c r="T7168" s="10">
        <v>46092.480555555558</v>
      </c>
      <c r="U7168" s="12">
        <v>230</v>
      </c>
    </row>
    <row r="7169" spans="20:21" x14ac:dyDescent="0.2">
      <c r="T7169" s="10">
        <v>46092.582638888889</v>
      </c>
      <c r="U7169" s="12">
        <v>279.16000000000003</v>
      </c>
    </row>
    <row r="7170" spans="20:21" x14ac:dyDescent="0.2">
      <c r="T7170" s="10">
        <v>46092.604861111111</v>
      </c>
      <c r="U7170" s="12">
        <v>483.05</v>
      </c>
    </row>
    <row r="7171" spans="20:21" x14ac:dyDescent="0.2">
      <c r="T7171" s="10">
        <v>46092.70416666667</v>
      </c>
      <c r="U7171" s="12">
        <v>320</v>
      </c>
    </row>
    <row r="7172" spans="20:21" x14ac:dyDescent="0.2">
      <c r="T7172" s="10">
        <v>46092.746527777781</v>
      </c>
      <c r="U7172" s="12">
        <v>160.5</v>
      </c>
    </row>
    <row r="7173" spans="20:21" x14ac:dyDescent="0.2">
      <c r="T7173" s="10">
        <v>46092.75277777778</v>
      </c>
      <c r="U7173" s="12">
        <v>660</v>
      </c>
    </row>
    <row r="7174" spans="20:21" x14ac:dyDescent="0.2">
      <c r="T7174" s="10">
        <v>46092.80972222222</v>
      </c>
      <c r="U7174" s="12">
        <v>188.52</v>
      </c>
    </row>
    <row r="7175" spans="20:21" x14ac:dyDescent="0.2">
      <c r="T7175" s="10">
        <v>46093.543055555558</v>
      </c>
      <c r="U7175" s="12">
        <v>320</v>
      </c>
    </row>
    <row r="7176" spans="20:21" x14ac:dyDescent="0.2">
      <c r="T7176" s="10">
        <v>46093.731249999997</v>
      </c>
      <c r="U7176" s="12">
        <v>241.15</v>
      </c>
    </row>
    <row r="7177" spans="20:21" x14ac:dyDescent="0.2">
      <c r="T7177" s="10">
        <v>46093.731944444444</v>
      </c>
      <c r="U7177" s="12">
        <v>294</v>
      </c>
    </row>
    <row r="7178" spans="20:21" x14ac:dyDescent="0.2">
      <c r="T7178" s="10">
        <v>46093.731944444444</v>
      </c>
      <c r="U7178" s="12">
        <v>280.76</v>
      </c>
    </row>
    <row r="7179" spans="20:21" x14ac:dyDescent="0.2">
      <c r="T7179" s="10">
        <v>46093.77847222222</v>
      </c>
      <c r="U7179" s="12">
        <v>579</v>
      </c>
    </row>
    <row r="7180" spans="20:21" x14ac:dyDescent="0.2">
      <c r="T7180" s="10">
        <v>46093.810416666667</v>
      </c>
      <c r="U7180" s="12">
        <v>180</v>
      </c>
    </row>
    <row r="7181" spans="20:21" x14ac:dyDescent="0.2">
      <c r="T7181" s="10">
        <v>46093.854861111111</v>
      </c>
      <c r="U7181" s="12">
        <v>518.52</v>
      </c>
    </row>
    <row r="7182" spans="20:21" x14ac:dyDescent="0.2">
      <c r="T7182" s="10">
        <v>46093.915277777778</v>
      </c>
      <c r="U7182" s="12">
        <v>428.95</v>
      </c>
    </row>
    <row r="7183" spans="20:21" x14ac:dyDescent="0.2">
      <c r="T7183" s="10">
        <v>46094.031944444447</v>
      </c>
      <c r="U7183" s="12">
        <v>518.77</v>
      </c>
    </row>
    <row r="7184" spans="20:21" x14ac:dyDescent="0.2">
      <c r="T7184" s="10">
        <v>46094.25</v>
      </c>
      <c r="U7184" s="12">
        <v>0.01</v>
      </c>
    </row>
    <row r="7185" spans="20:21" x14ac:dyDescent="0.2">
      <c r="T7185" s="10">
        <v>46094.600694444445</v>
      </c>
      <c r="U7185" s="12">
        <v>171.16</v>
      </c>
    </row>
    <row r="7186" spans="20:21" x14ac:dyDescent="0.2">
      <c r="T7186" s="10">
        <v>46094.620138888888</v>
      </c>
      <c r="U7186" s="12">
        <v>347.87</v>
      </c>
    </row>
    <row r="7187" spans="20:21" x14ac:dyDescent="0.2">
      <c r="T7187" s="10">
        <v>46094.690972222219</v>
      </c>
      <c r="U7187" s="12">
        <v>160.47</v>
      </c>
    </row>
    <row r="7188" spans="20:21" x14ac:dyDescent="0.2">
      <c r="T7188" s="10">
        <v>46094.691666666666</v>
      </c>
      <c r="U7188" s="12">
        <v>288.79000000000002</v>
      </c>
    </row>
    <row r="7189" spans="20:21" x14ac:dyDescent="0.2">
      <c r="T7189" s="10">
        <v>46094.730555555558</v>
      </c>
      <c r="U7189" s="12">
        <v>281</v>
      </c>
    </row>
    <row r="7190" spans="20:21" x14ac:dyDescent="0.2">
      <c r="T7190" s="10">
        <v>46094.75</v>
      </c>
      <c r="U7190" s="12">
        <v>0</v>
      </c>
    </row>
    <row r="7191" spans="20:21" x14ac:dyDescent="0.2">
      <c r="T7191" s="10">
        <v>46094.76458333333</v>
      </c>
      <c r="U7191" s="12">
        <v>284</v>
      </c>
    </row>
    <row r="7192" spans="20:21" x14ac:dyDescent="0.2">
      <c r="T7192" s="10">
        <v>46094.770138888889</v>
      </c>
      <c r="U7192" s="12">
        <v>249.86</v>
      </c>
    </row>
    <row r="7193" spans="20:21" x14ac:dyDescent="0.2">
      <c r="T7193" s="10">
        <v>46094.786805555559</v>
      </c>
      <c r="U7193" s="12">
        <v>285</v>
      </c>
    </row>
    <row r="7194" spans="20:21" x14ac:dyDescent="0.2">
      <c r="T7194" s="10">
        <v>46094.816666666666</v>
      </c>
      <c r="U7194" s="12">
        <v>160.47</v>
      </c>
    </row>
    <row r="7195" spans="20:21" x14ac:dyDescent="0.2">
      <c r="T7195" s="10">
        <v>46094.836805555555</v>
      </c>
      <c r="U7195" s="12">
        <v>289</v>
      </c>
    </row>
    <row r="7196" spans="20:21" x14ac:dyDescent="0.2">
      <c r="T7196" s="10">
        <v>46094.843055555553</v>
      </c>
      <c r="U7196" s="12">
        <v>249.03</v>
      </c>
    </row>
    <row r="7197" spans="20:21" x14ac:dyDescent="0.2">
      <c r="T7197" s="10">
        <v>46094.855555555558</v>
      </c>
      <c r="U7197" s="12">
        <v>208.53</v>
      </c>
    </row>
    <row r="7198" spans="20:21" x14ac:dyDescent="0.2">
      <c r="T7198" s="10">
        <v>46094.856249999997</v>
      </c>
      <c r="U7198" s="12">
        <v>208.53</v>
      </c>
    </row>
    <row r="7199" spans="20:21" x14ac:dyDescent="0.2">
      <c r="T7199" s="10">
        <v>46094.863194444442</v>
      </c>
      <c r="U7199" s="12">
        <v>230</v>
      </c>
    </row>
    <row r="7200" spans="20:21" x14ac:dyDescent="0.2">
      <c r="T7200" s="10">
        <v>46094.951388888891</v>
      </c>
      <c r="U7200" s="12">
        <v>220</v>
      </c>
    </row>
    <row r="7201" spans="20:21" x14ac:dyDescent="0.2">
      <c r="T7201" s="10">
        <v>46094.95416666667</v>
      </c>
      <c r="U7201" s="12">
        <v>319</v>
      </c>
    </row>
    <row r="7202" spans="20:21" x14ac:dyDescent="0.2">
      <c r="T7202" s="10">
        <v>46095.668055555558</v>
      </c>
      <c r="U7202" s="12">
        <v>255</v>
      </c>
    </row>
    <row r="7203" spans="20:21" x14ac:dyDescent="0.2">
      <c r="T7203" s="10">
        <v>46095.788194444445</v>
      </c>
      <c r="U7203" s="12">
        <v>205.75</v>
      </c>
    </row>
    <row r="7204" spans="20:21" x14ac:dyDescent="0.2">
      <c r="T7204" s="10">
        <v>46095.790972222225</v>
      </c>
      <c r="U7204" s="12">
        <v>205.15</v>
      </c>
    </row>
    <row r="7205" spans="20:21" x14ac:dyDescent="0.2">
      <c r="T7205" s="10">
        <v>46095.791666666664</v>
      </c>
      <c r="U7205" s="12">
        <v>160.47</v>
      </c>
    </row>
    <row r="7206" spans="20:21" x14ac:dyDescent="0.2">
      <c r="T7206" s="10">
        <v>46095.831944444442</v>
      </c>
      <c r="U7206" s="12">
        <v>409.95</v>
      </c>
    </row>
    <row r="7207" spans="20:21" x14ac:dyDescent="0.2">
      <c r="T7207" s="10">
        <v>46095.892361111109</v>
      </c>
      <c r="U7207" s="12">
        <v>374.42</v>
      </c>
    </row>
    <row r="7208" spans="20:21" x14ac:dyDescent="0.2">
      <c r="T7208" s="10">
        <v>46096.461111111108</v>
      </c>
      <c r="U7208" s="12">
        <v>320</v>
      </c>
    </row>
    <row r="7209" spans="20:21" x14ac:dyDescent="0.2">
      <c r="T7209" s="10">
        <v>46096.463888888888</v>
      </c>
      <c r="U7209" s="12">
        <v>384</v>
      </c>
    </row>
    <row r="7210" spans="20:21" x14ac:dyDescent="0.2">
      <c r="T7210" s="10">
        <v>46096.500694444447</v>
      </c>
      <c r="U7210" s="12">
        <v>160.47</v>
      </c>
    </row>
    <row r="7211" spans="20:21" x14ac:dyDescent="0.2">
      <c r="T7211" s="10">
        <v>46096.53125</v>
      </c>
      <c r="U7211" s="12">
        <v>160.47</v>
      </c>
    </row>
    <row r="7212" spans="20:21" x14ac:dyDescent="0.2">
      <c r="T7212" s="10">
        <v>46096.53402777778</v>
      </c>
      <c r="U7212" s="12">
        <v>248.06</v>
      </c>
    </row>
    <row r="7213" spans="20:21" x14ac:dyDescent="0.2">
      <c r="T7213" s="10">
        <v>46096.54791666667</v>
      </c>
      <c r="U7213" s="12">
        <v>394.75</v>
      </c>
    </row>
    <row r="7214" spans="20:21" x14ac:dyDescent="0.2">
      <c r="T7214" s="10">
        <v>46096.568749999999</v>
      </c>
      <c r="U7214" s="12">
        <v>182.88</v>
      </c>
    </row>
    <row r="7215" spans="20:21" x14ac:dyDescent="0.2">
      <c r="T7215" s="10">
        <v>46096.584722222222</v>
      </c>
      <c r="U7215" s="12">
        <v>320</v>
      </c>
    </row>
    <row r="7216" spans="20:21" x14ac:dyDescent="0.2">
      <c r="T7216" s="10">
        <v>46096.595833333333</v>
      </c>
      <c r="U7216" s="12">
        <v>455</v>
      </c>
    </row>
    <row r="7217" spans="20:21" x14ac:dyDescent="0.2">
      <c r="T7217" s="10">
        <v>46096.597916666666</v>
      </c>
      <c r="U7217" s="12">
        <v>181.81</v>
      </c>
    </row>
    <row r="7218" spans="20:21" x14ac:dyDescent="0.2">
      <c r="T7218" s="10">
        <v>46096.604861111111</v>
      </c>
      <c r="U7218" s="12">
        <v>380.82</v>
      </c>
    </row>
    <row r="7219" spans="20:21" x14ac:dyDescent="0.2">
      <c r="T7219" s="10">
        <v>46096.695833333331</v>
      </c>
      <c r="U7219" s="12">
        <v>216.57</v>
      </c>
    </row>
    <row r="7220" spans="20:21" x14ac:dyDescent="0.2">
      <c r="T7220" s="10">
        <v>46096.70208333333</v>
      </c>
      <c r="U7220" s="12">
        <v>227.33</v>
      </c>
    </row>
    <row r="7221" spans="20:21" x14ac:dyDescent="0.2">
      <c r="T7221" s="10">
        <v>46096.709722222222</v>
      </c>
      <c r="U7221" s="12">
        <v>160.47</v>
      </c>
    </row>
    <row r="7222" spans="20:21" x14ac:dyDescent="0.2">
      <c r="T7222" s="10">
        <v>46096.754861111112</v>
      </c>
      <c r="U7222" s="12">
        <v>219.23</v>
      </c>
    </row>
    <row r="7223" spans="20:21" x14ac:dyDescent="0.2">
      <c r="T7223" s="10">
        <v>46096.785416666666</v>
      </c>
      <c r="U7223" s="12">
        <v>154.76</v>
      </c>
    </row>
    <row r="7224" spans="20:21" x14ac:dyDescent="0.2">
      <c r="T7224" s="10">
        <v>46096.847916666666</v>
      </c>
      <c r="U7224" s="12">
        <v>184</v>
      </c>
    </row>
    <row r="7225" spans="20:21" x14ac:dyDescent="0.2">
      <c r="T7225" s="10">
        <v>46096.954861111109</v>
      </c>
      <c r="U7225" s="12">
        <v>530</v>
      </c>
    </row>
    <row r="7226" spans="20:21" x14ac:dyDescent="0.2">
      <c r="T7226" s="10">
        <v>46096.956944444442</v>
      </c>
      <c r="U7226" s="12">
        <v>164</v>
      </c>
    </row>
    <row r="7227" spans="20:21" x14ac:dyDescent="0.2">
      <c r="T7227" s="10">
        <v>46096.959027777775</v>
      </c>
      <c r="U7227" s="12">
        <v>178.16</v>
      </c>
    </row>
    <row r="7228" spans="20:21" x14ac:dyDescent="0.2">
      <c r="T7228" s="10">
        <v>46096.960416666669</v>
      </c>
      <c r="U7228" s="12">
        <v>227.4</v>
      </c>
    </row>
    <row r="7229" spans="20:21" x14ac:dyDescent="0.2">
      <c r="T7229" s="10">
        <v>46096.961111111108</v>
      </c>
      <c r="U7229" s="12">
        <v>227.4</v>
      </c>
    </row>
    <row r="7230" spans="20:21" x14ac:dyDescent="0.2">
      <c r="T7230" s="10">
        <v>46096.963888888888</v>
      </c>
      <c r="U7230" s="12">
        <v>161</v>
      </c>
    </row>
    <row r="7231" spans="20:21" x14ac:dyDescent="0.2">
      <c r="T7231" s="10">
        <v>46097.25</v>
      </c>
      <c r="U7231" s="12">
        <v>356</v>
      </c>
    </row>
    <row r="7232" spans="20:21" x14ac:dyDescent="0.2">
      <c r="T7232" s="10">
        <v>46097.451388888891</v>
      </c>
      <c r="U7232" s="12">
        <v>234</v>
      </c>
    </row>
    <row r="7233" spans="20:21" x14ac:dyDescent="0.2">
      <c r="T7233" s="10">
        <v>46097.581250000003</v>
      </c>
      <c r="U7233" s="12">
        <v>230</v>
      </c>
    </row>
    <row r="7234" spans="20:21" x14ac:dyDescent="0.2">
      <c r="T7234" s="10">
        <v>46097.594444444447</v>
      </c>
      <c r="U7234" s="12">
        <v>208.53</v>
      </c>
    </row>
    <row r="7235" spans="20:21" x14ac:dyDescent="0.2">
      <c r="T7235" s="10">
        <v>46097.65902777778</v>
      </c>
      <c r="U7235" s="12">
        <v>192</v>
      </c>
    </row>
    <row r="7236" spans="20:21" x14ac:dyDescent="0.2">
      <c r="T7236" s="10">
        <v>46097.663194444445</v>
      </c>
      <c r="U7236" s="12">
        <v>297.44</v>
      </c>
    </row>
    <row r="7237" spans="20:21" x14ac:dyDescent="0.2">
      <c r="T7237" s="10">
        <v>46097.673611111109</v>
      </c>
      <c r="U7237" s="12">
        <v>227.33</v>
      </c>
    </row>
    <row r="7238" spans="20:21" x14ac:dyDescent="0.2">
      <c r="T7238" s="10">
        <v>46097.676388888889</v>
      </c>
      <c r="U7238" s="12">
        <v>799</v>
      </c>
    </row>
    <row r="7239" spans="20:21" x14ac:dyDescent="0.2">
      <c r="T7239" s="10">
        <v>46097.679166666669</v>
      </c>
      <c r="U7239" s="12">
        <v>302.22000000000003</v>
      </c>
    </row>
    <row r="7240" spans="20:21" x14ac:dyDescent="0.2">
      <c r="T7240" s="10">
        <v>46097.679166666669</v>
      </c>
      <c r="U7240" s="12">
        <v>227.33</v>
      </c>
    </row>
    <row r="7241" spans="20:21" x14ac:dyDescent="0.2">
      <c r="T7241" s="10">
        <v>46097.680555555555</v>
      </c>
      <c r="U7241" s="12">
        <v>227.33</v>
      </c>
    </row>
    <row r="7242" spans="20:21" x14ac:dyDescent="0.2">
      <c r="T7242" s="10">
        <v>46097.681944444441</v>
      </c>
      <c r="U7242" s="12">
        <v>227.33</v>
      </c>
    </row>
    <row r="7243" spans="20:21" x14ac:dyDescent="0.2">
      <c r="T7243" s="10">
        <v>46097.682638888888</v>
      </c>
      <c r="U7243" s="12">
        <v>227.33</v>
      </c>
    </row>
    <row r="7244" spans="20:21" x14ac:dyDescent="0.2">
      <c r="T7244" s="10">
        <v>46097.682638888888</v>
      </c>
      <c r="U7244" s="12">
        <v>227.33</v>
      </c>
    </row>
    <row r="7245" spans="20:21" x14ac:dyDescent="0.2">
      <c r="T7245" s="10">
        <v>46097.709027777775</v>
      </c>
      <c r="U7245" s="12">
        <v>690.23</v>
      </c>
    </row>
    <row r="7246" spans="20:21" x14ac:dyDescent="0.2">
      <c r="T7246" s="10">
        <v>46097.749305555553</v>
      </c>
      <c r="U7246" s="12">
        <v>160.47</v>
      </c>
    </row>
    <row r="7247" spans="20:21" x14ac:dyDescent="0.2">
      <c r="T7247" s="10">
        <v>46097.75</v>
      </c>
      <c r="U7247" s="12">
        <v>160.53</v>
      </c>
    </row>
    <row r="7248" spans="20:21" x14ac:dyDescent="0.2">
      <c r="T7248" s="10">
        <v>46097.76666666667</v>
      </c>
      <c r="U7248" s="12">
        <v>291</v>
      </c>
    </row>
    <row r="7249" spans="20:21" x14ac:dyDescent="0.2">
      <c r="T7249" s="10">
        <v>46097.777777777781</v>
      </c>
      <c r="U7249" s="12">
        <v>160</v>
      </c>
    </row>
    <row r="7250" spans="20:21" x14ac:dyDescent="0.2">
      <c r="T7250" s="10">
        <v>46097.783333333333</v>
      </c>
      <c r="U7250" s="12">
        <v>370</v>
      </c>
    </row>
    <row r="7251" spans="20:21" x14ac:dyDescent="0.2">
      <c r="T7251" s="10">
        <v>46097.806250000001</v>
      </c>
      <c r="U7251" s="12">
        <v>181.81</v>
      </c>
    </row>
    <row r="7252" spans="20:21" x14ac:dyDescent="0.2">
      <c r="T7252" s="10">
        <v>46097.828472222223</v>
      </c>
      <c r="U7252" s="12">
        <v>171.16</v>
      </c>
    </row>
    <row r="7253" spans="20:21" x14ac:dyDescent="0.2">
      <c r="T7253" s="10">
        <v>46097.834027777775</v>
      </c>
      <c r="U7253" s="12">
        <v>277.39999999999998</v>
      </c>
    </row>
    <row r="7254" spans="20:21" x14ac:dyDescent="0.2">
      <c r="T7254" s="10">
        <v>46097.838194444441</v>
      </c>
      <c r="U7254" s="12">
        <v>134.29</v>
      </c>
    </row>
    <row r="7255" spans="20:21" x14ac:dyDescent="0.2">
      <c r="T7255" s="10">
        <v>46098.488194444442</v>
      </c>
      <c r="U7255" s="12">
        <v>300</v>
      </c>
    </row>
    <row r="7256" spans="20:21" x14ac:dyDescent="0.2">
      <c r="T7256" s="10">
        <v>46098.513194444444</v>
      </c>
      <c r="U7256" s="12">
        <v>309</v>
      </c>
    </row>
    <row r="7257" spans="20:21" x14ac:dyDescent="0.2">
      <c r="T7257" s="10">
        <v>46098.554861111108</v>
      </c>
      <c r="U7257" s="12">
        <v>288.79000000000002</v>
      </c>
    </row>
    <row r="7258" spans="20:21" x14ac:dyDescent="0.2">
      <c r="T7258" s="10">
        <v>46098.56527777778</v>
      </c>
      <c r="U7258" s="12">
        <v>180</v>
      </c>
    </row>
    <row r="7259" spans="20:21" x14ac:dyDescent="0.2">
      <c r="T7259" s="10">
        <v>46098.629861111112</v>
      </c>
      <c r="U7259" s="12">
        <v>376.35</v>
      </c>
    </row>
    <row r="7260" spans="20:21" x14ac:dyDescent="0.2">
      <c r="T7260" s="10">
        <v>46098.634722222225</v>
      </c>
      <c r="U7260" s="12">
        <v>320</v>
      </c>
    </row>
    <row r="7261" spans="20:21" x14ac:dyDescent="0.2">
      <c r="T7261" s="10">
        <v>46098.654166666667</v>
      </c>
      <c r="U7261" s="12">
        <v>384</v>
      </c>
    </row>
    <row r="7262" spans="20:21" x14ac:dyDescent="0.2">
      <c r="T7262" s="10">
        <v>46098.804166666669</v>
      </c>
      <c r="U7262" s="12">
        <v>217.4</v>
      </c>
    </row>
    <row r="7263" spans="20:21" x14ac:dyDescent="0.2">
      <c r="T7263" s="10">
        <v>46098.82916666667</v>
      </c>
      <c r="U7263" s="12">
        <v>514.9</v>
      </c>
    </row>
    <row r="7264" spans="20:21" x14ac:dyDescent="0.2">
      <c r="T7264" s="10">
        <v>46098.829861111109</v>
      </c>
      <c r="U7264" s="12">
        <v>180</v>
      </c>
    </row>
    <row r="7265" spans="20:21" x14ac:dyDescent="0.2">
      <c r="T7265" s="10">
        <v>46098.865277777775</v>
      </c>
      <c r="U7265" s="12">
        <v>230</v>
      </c>
    </row>
    <row r="7266" spans="20:21" x14ac:dyDescent="0.2">
      <c r="T7266" s="10">
        <v>46098.884722222225</v>
      </c>
      <c r="U7266" s="12">
        <v>275.47000000000003</v>
      </c>
    </row>
    <row r="7267" spans="20:21" x14ac:dyDescent="0.2">
      <c r="T7267" s="10">
        <v>46099.541666666664</v>
      </c>
      <c r="U7267" s="12">
        <v>209.2</v>
      </c>
    </row>
    <row r="7268" spans="20:21" x14ac:dyDescent="0.2">
      <c r="T7268" s="10">
        <v>46099.54583333333</v>
      </c>
      <c r="U7268" s="12">
        <v>300</v>
      </c>
    </row>
    <row r="7269" spans="20:21" x14ac:dyDescent="0.2">
      <c r="T7269" s="10">
        <v>46099.632638888892</v>
      </c>
      <c r="U7269" s="12">
        <v>320</v>
      </c>
    </row>
    <row r="7270" spans="20:21" x14ac:dyDescent="0.2">
      <c r="T7270" s="10">
        <v>46099.682638888888</v>
      </c>
      <c r="U7270" s="12">
        <v>160.5</v>
      </c>
    </row>
    <row r="7271" spans="20:21" x14ac:dyDescent="0.2">
      <c r="T7271" s="10">
        <v>46099.6875</v>
      </c>
      <c r="U7271" s="12">
        <v>160.47</v>
      </c>
    </row>
    <row r="7272" spans="20:21" x14ac:dyDescent="0.2">
      <c r="T7272" s="10">
        <v>46099.698611111111</v>
      </c>
      <c r="U7272" s="12">
        <v>356.86</v>
      </c>
    </row>
    <row r="7273" spans="20:21" x14ac:dyDescent="0.2">
      <c r="T7273" s="10">
        <v>46099.751388888886</v>
      </c>
      <c r="U7273" s="12">
        <v>188.52</v>
      </c>
    </row>
    <row r="7274" spans="20:21" x14ac:dyDescent="0.2">
      <c r="T7274" s="10">
        <v>46099.768055555556</v>
      </c>
      <c r="U7274" s="12">
        <v>492</v>
      </c>
    </row>
    <row r="7275" spans="20:21" x14ac:dyDescent="0.2">
      <c r="T7275" s="10">
        <v>46099.770833333336</v>
      </c>
      <c r="U7275" s="12">
        <v>160.47</v>
      </c>
    </row>
    <row r="7276" spans="20:21" x14ac:dyDescent="0.2">
      <c r="T7276" s="10">
        <v>46099.779166666667</v>
      </c>
      <c r="U7276" s="12">
        <v>599.97</v>
      </c>
    </row>
    <row r="7277" spans="20:21" x14ac:dyDescent="0.2">
      <c r="T7277" s="10">
        <v>46099.8</v>
      </c>
      <c r="U7277" s="12">
        <v>314.3</v>
      </c>
    </row>
    <row r="7278" spans="20:21" x14ac:dyDescent="0.2">
      <c r="T7278" s="10">
        <v>46099.881249999999</v>
      </c>
      <c r="U7278" s="12">
        <v>500</v>
      </c>
    </row>
    <row r="7279" spans="20:21" x14ac:dyDescent="0.2">
      <c r="T7279" s="10">
        <v>46099.897222222222</v>
      </c>
      <c r="U7279" s="12">
        <v>386</v>
      </c>
    </row>
    <row r="7280" spans="20:21" x14ac:dyDescent="0.2">
      <c r="T7280" s="10">
        <v>46100.500694444447</v>
      </c>
      <c r="U7280" s="12">
        <v>230</v>
      </c>
    </row>
    <row r="7281" spans="20:21" x14ac:dyDescent="0.2">
      <c r="T7281" s="10">
        <v>46100.631944444445</v>
      </c>
      <c r="U7281" s="12">
        <v>240.7</v>
      </c>
    </row>
    <row r="7282" spans="20:21" x14ac:dyDescent="0.2">
      <c r="T7282" s="10">
        <v>46100.633333333331</v>
      </c>
      <c r="U7282" s="12">
        <v>240.7</v>
      </c>
    </row>
    <row r="7283" spans="20:21" x14ac:dyDescent="0.2">
      <c r="T7283" s="10">
        <v>46100.685416666667</v>
      </c>
      <c r="U7283" s="12">
        <v>523.02</v>
      </c>
    </row>
    <row r="7284" spans="20:21" x14ac:dyDescent="0.2">
      <c r="T7284" s="10">
        <v>46100.691666666666</v>
      </c>
      <c r="U7284" s="12">
        <v>160.47</v>
      </c>
    </row>
    <row r="7285" spans="20:21" x14ac:dyDescent="0.2">
      <c r="T7285" s="10">
        <v>46100.770833333336</v>
      </c>
      <c r="U7285" s="12">
        <v>483.05</v>
      </c>
    </row>
    <row r="7286" spans="20:21" x14ac:dyDescent="0.2">
      <c r="T7286" s="10">
        <v>46100.828472222223</v>
      </c>
      <c r="U7286" s="12">
        <v>454.95</v>
      </c>
    </row>
    <row r="7287" spans="20:21" x14ac:dyDescent="0.2">
      <c r="T7287" s="10">
        <v>46100.82916666667</v>
      </c>
      <c r="U7287" s="12">
        <v>454.95</v>
      </c>
    </row>
    <row r="7288" spans="20:21" x14ac:dyDescent="0.2">
      <c r="T7288" s="10">
        <v>46101.25</v>
      </c>
      <c r="U7288" s="12">
        <v>0.01</v>
      </c>
    </row>
    <row r="7289" spans="20:21" x14ac:dyDescent="0.2">
      <c r="T7289" s="10">
        <v>46101.48333333333</v>
      </c>
      <c r="U7289" s="12">
        <v>400</v>
      </c>
    </row>
    <row r="7290" spans="20:21" x14ac:dyDescent="0.2">
      <c r="T7290" s="10">
        <v>46101.544444444444</v>
      </c>
      <c r="U7290" s="12">
        <v>279.16000000000003</v>
      </c>
    </row>
    <row r="7291" spans="20:21" x14ac:dyDescent="0.2">
      <c r="T7291" s="10">
        <v>46101.59375</v>
      </c>
      <c r="U7291" s="12">
        <v>171.16</v>
      </c>
    </row>
    <row r="7292" spans="20:21" x14ac:dyDescent="0.2">
      <c r="T7292" s="10">
        <v>46101.611805555556</v>
      </c>
      <c r="U7292" s="12">
        <v>193</v>
      </c>
    </row>
    <row r="7293" spans="20:21" x14ac:dyDescent="0.2">
      <c r="T7293" s="10">
        <v>46101.613194444442</v>
      </c>
      <c r="U7293" s="12">
        <v>193</v>
      </c>
    </row>
    <row r="7294" spans="20:21" x14ac:dyDescent="0.2">
      <c r="T7294" s="10">
        <v>46101.734722222223</v>
      </c>
      <c r="U7294" s="12">
        <v>320</v>
      </c>
    </row>
    <row r="7295" spans="20:21" x14ac:dyDescent="0.2">
      <c r="T7295" s="10">
        <v>46101.8</v>
      </c>
      <c r="U7295" s="12">
        <v>300</v>
      </c>
    </row>
    <row r="7296" spans="20:21" x14ac:dyDescent="0.2">
      <c r="T7296" s="10">
        <v>46101.822916666664</v>
      </c>
      <c r="U7296" s="12">
        <v>294</v>
      </c>
    </row>
    <row r="7297" spans="20:21" x14ac:dyDescent="0.2">
      <c r="T7297" s="10">
        <v>46101.828472222223</v>
      </c>
      <c r="U7297" s="12">
        <v>289</v>
      </c>
    </row>
    <row r="7298" spans="20:21" x14ac:dyDescent="0.2">
      <c r="T7298" s="10">
        <v>46101.835416666669</v>
      </c>
      <c r="U7298" s="12">
        <v>579</v>
      </c>
    </row>
    <row r="7299" spans="20:21" x14ac:dyDescent="0.2">
      <c r="T7299" s="10">
        <v>46102.658333333333</v>
      </c>
      <c r="U7299" s="12">
        <v>291</v>
      </c>
    </row>
    <row r="7300" spans="20:21" x14ac:dyDescent="0.2">
      <c r="T7300" s="10">
        <v>46102.684027777781</v>
      </c>
      <c r="U7300" s="12">
        <v>160.47</v>
      </c>
    </row>
    <row r="7301" spans="20:21" x14ac:dyDescent="0.2">
      <c r="T7301" s="10">
        <v>46102.755555555559</v>
      </c>
      <c r="U7301" s="12">
        <v>254.07</v>
      </c>
    </row>
    <row r="7302" spans="20:21" x14ac:dyDescent="0.2">
      <c r="T7302" s="10">
        <v>46102.822916666664</v>
      </c>
      <c r="U7302" s="12">
        <v>160.47</v>
      </c>
    </row>
    <row r="7303" spans="20:21" x14ac:dyDescent="0.2">
      <c r="T7303" s="10">
        <v>46102.824999999997</v>
      </c>
      <c r="U7303" s="12">
        <v>280.79000000000002</v>
      </c>
    </row>
    <row r="7304" spans="20:21" x14ac:dyDescent="0.2">
      <c r="T7304" s="10">
        <v>46102.838194444441</v>
      </c>
      <c r="U7304" s="12">
        <v>161</v>
      </c>
    </row>
    <row r="7305" spans="20:21" x14ac:dyDescent="0.2">
      <c r="T7305" s="10">
        <v>46102.848611111112</v>
      </c>
      <c r="U7305" s="12">
        <v>163.47999999999999</v>
      </c>
    </row>
    <row r="7306" spans="20:21" x14ac:dyDescent="0.2">
      <c r="T7306" s="10">
        <v>46102.890972222223</v>
      </c>
      <c r="U7306" s="12">
        <v>518.77</v>
      </c>
    </row>
    <row r="7307" spans="20:21" x14ac:dyDescent="0.2">
      <c r="T7307" s="10">
        <v>46102.961805555555</v>
      </c>
      <c r="U7307" s="12">
        <v>530</v>
      </c>
    </row>
    <row r="7308" spans="20:21" x14ac:dyDescent="0.2">
      <c r="T7308" s="10">
        <v>46103.446527777778</v>
      </c>
      <c r="U7308" s="12">
        <v>160.47</v>
      </c>
    </row>
    <row r="7309" spans="20:21" x14ac:dyDescent="0.2">
      <c r="T7309" s="10">
        <v>46103.549305555556</v>
      </c>
      <c r="U7309" s="12">
        <v>288.79000000000002</v>
      </c>
    </row>
    <row r="7310" spans="20:21" x14ac:dyDescent="0.2">
      <c r="T7310" s="10">
        <v>46103.559027777781</v>
      </c>
      <c r="U7310" s="12">
        <v>182.88</v>
      </c>
    </row>
    <row r="7311" spans="20:21" x14ac:dyDescent="0.2">
      <c r="T7311" s="10">
        <v>46103.568055555559</v>
      </c>
      <c r="U7311" s="12">
        <v>227.33</v>
      </c>
    </row>
    <row r="7312" spans="20:21" x14ac:dyDescent="0.2">
      <c r="T7312" s="10">
        <v>46103.588888888888</v>
      </c>
      <c r="U7312" s="12">
        <v>455</v>
      </c>
    </row>
    <row r="7313" spans="20:21" x14ac:dyDescent="0.2">
      <c r="T7313" s="10">
        <v>46103.603472222225</v>
      </c>
      <c r="U7313" s="12">
        <v>160.47</v>
      </c>
    </row>
    <row r="7314" spans="20:21" x14ac:dyDescent="0.2">
      <c r="T7314" s="10">
        <v>46103.62777777778</v>
      </c>
      <c r="U7314" s="12">
        <v>216.57</v>
      </c>
    </row>
    <row r="7315" spans="20:21" x14ac:dyDescent="0.2">
      <c r="T7315" s="10">
        <v>46103.642361111109</v>
      </c>
      <c r="U7315" s="12">
        <v>285</v>
      </c>
    </row>
    <row r="7316" spans="20:21" x14ac:dyDescent="0.2">
      <c r="T7316" s="10">
        <v>46103.645833333336</v>
      </c>
      <c r="U7316" s="12">
        <v>320</v>
      </c>
    </row>
    <row r="7317" spans="20:21" x14ac:dyDescent="0.2">
      <c r="T7317" s="10">
        <v>46103.647222222222</v>
      </c>
      <c r="U7317" s="12">
        <v>181.81</v>
      </c>
    </row>
    <row r="7318" spans="20:21" x14ac:dyDescent="0.2">
      <c r="T7318" s="10">
        <v>46103.65</v>
      </c>
      <c r="U7318" s="12">
        <v>409.95</v>
      </c>
    </row>
    <row r="7319" spans="20:21" x14ac:dyDescent="0.2">
      <c r="T7319" s="10">
        <v>46103.680555555555</v>
      </c>
      <c r="U7319" s="12">
        <v>219.23</v>
      </c>
    </row>
    <row r="7320" spans="20:21" x14ac:dyDescent="0.2">
      <c r="T7320" s="10">
        <v>46103.725694444445</v>
      </c>
      <c r="U7320" s="12">
        <v>248.06</v>
      </c>
    </row>
    <row r="7321" spans="20:21" x14ac:dyDescent="0.2">
      <c r="T7321" s="10">
        <v>46103.729861111111</v>
      </c>
      <c r="U7321" s="12">
        <v>380.82</v>
      </c>
    </row>
    <row r="7322" spans="20:21" x14ac:dyDescent="0.2">
      <c r="T7322" s="10">
        <v>46103.743750000001</v>
      </c>
      <c r="U7322" s="12">
        <v>264</v>
      </c>
    </row>
    <row r="7323" spans="20:21" x14ac:dyDescent="0.2">
      <c r="T7323" s="10">
        <v>46103.763194444444</v>
      </c>
      <c r="U7323" s="12">
        <v>132.53</v>
      </c>
    </row>
    <row r="7324" spans="20:21" x14ac:dyDescent="0.2">
      <c r="T7324" s="10">
        <v>46103.765277777777</v>
      </c>
      <c r="U7324" s="12">
        <v>181.81</v>
      </c>
    </row>
    <row r="7325" spans="20:21" x14ac:dyDescent="0.2">
      <c r="T7325" s="10">
        <v>46103.803472222222</v>
      </c>
      <c r="U7325" s="12">
        <v>249.86</v>
      </c>
    </row>
    <row r="7326" spans="20:21" x14ac:dyDescent="0.2">
      <c r="T7326" s="10">
        <v>46103.819444444445</v>
      </c>
      <c r="U7326" s="12">
        <v>374.42</v>
      </c>
    </row>
    <row r="7327" spans="20:21" x14ac:dyDescent="0.2">
      <c r="T7327" s="10">
        <v>46103.944444444445</v>
      </c>
      <c r="U7327" s="12">
        <v>178.44</v>
      </c>
    </row>
    <row r="7328" spans="20:21" x14ac:dyDescent="0.2">
      <c r="T7328" s="10">
        <v>46103.948611111111</v>
      </c>
      <c r="U7328" s="12">
        <v>230</v>
      </c>
    </row>
    <row r="7329" spans="20:21" x14ac:dyDescent="0.2">
      <c r="T7329" s="10">
        <v>46103.950694444444</v>
      </c>
      <c r="U7329" s="12">
        <v>319</v>
      </c>
    </row>
    <row r="7330" spans="20:21" x14ac:dyDescent="0.2">
      <c r="T7330" s="10">
        <v>46104.45416666667</v>
      </c>
      <c r="U7330" s="12">
        <v>299.94</v>
      </c>
    </row>
    <row r="7331" spans="20:21" x14ac:dyDescent="0.2">
      <c r="T7331" s="10">
        <v>46104.515277777777</v>
      </c>
      <c r="U7331" s="12">
        <v>390</v>
      </c>
    </row>
    <row r="7332" spans="20:21" x14ac:dyDescent="0.2">
      <c r="T7332" s="10">
        <v>46104.51666666667</v>
      </c>
      <c r="U7332" s="12">
        <v>220</v>
      </c>
    </row>
    <row r="7333" spans="20:21" x14ac:dyDescent="0.2">
      <c r="T7333" s="10">
        <v>46104.529861111114</v>
      </c>
      <c r="U7333" s="12">
        <v>300</v>
      </c>
    </row>
    <row r="7334" spans="20:21" x14ac:dyDescent="0.2">
      <c r="T7334" s="10">
        <v>46104.563888888886</v>
      </c>
      <c r="U7334" s="12">
        <v>233.85</v>
      </c>
    </row>
    <row r="7335" spans="20:21" x14ac:dyDescent="0.2">
      <c r="T7335" s="10">
        <v>46104.611111111109</v>
      </c>
      <c r="U7335" s="12">
        <v>230</v>
      </c>
    </row>
    <row r="7336" spans="20:21" x14ac:dyDescent="0.2">
      <c r="T7336" s="10">
        <v>46104.77847222222</v>
      </c>
      <c r="U7336" s="12">
        <v>383.58</v>
      </c>
    </row>
    <row r="7337" spans="20:21" x14ac:dyDescent="0.2">
      <c r="T7337" s="10">
        <v>46104.785416666666</v>
      </c>
      <c r="U7337" s="12">
        <v>205.15</v>
      </c>
    </row>
    <row r="7338" spans="20:21" x14ac:dyDescent="0.2">
      <c r="T7338" s="10">
        <v>46104.806944444441</v>
      </c>
      <c r="U7338" s="12">
        <v>302.22000000000003</v>
      </c>
    </row>
    <row r="7339" spans="20:21" x14ac:dyDescent="0.2">
      <c r="T7339" s="10">
        <v>46104.808333333334</v>
      </c>
      <c r="U7339" s="12">
        <v>690.23</v>
      </c>
    </row>
    <row r="7340" spans="20:21" x14ac:dyDescent="0.2">
      <c r="T7340" s="10">
        <v>46104.808333333334</v>
      </c>
      <c r="U7340" s="12">
        <v>394.75</v>
      </c>
    </row>
    <row r="7341" spans="20:21" x14ac:dyDescent="0.2">
      <c r="T7341" s="10">
        <v>46104.945138888892</v>
      </c>
      <c r="U7341" s="12">
        <v>428.95</v>
      </c>
    </row>
    <row r="7342" spans="20:21" x14ac:dyDescent="0.2">
      <c r="T7342" s="10">
        <v>46105.433333333334</v>
      </c>
      <c r="U7342" s="12">
        <v>300</v>
      </c>
    </row>
    <row r="7343" spans="20:21" x14ac:dyDescent="0.2">
      <c r="T7343" s="10">
        <v>46105.43472222222</v>
      </c>
      <c r="U7343" s="12">
        <v>300</v>
      </c>
    </row>
    <row r="7344" spans="20:21" x14ac:dyDescent="0.2">
      <c r="T7344" s="10">
        <v>46105.493750000001</v>
      </c>
      <c r="U7344" s="12">
        <v>230</v>
      </c>
    </row>
    <row r="7345" spans="20:21" x14ac:dyDescent="0.2">
      <c r="T7345" s="10">
        <v>46105.499305555553</v>
      </c>
      <c r="U7345" s="12">
        <v>0</v>
      </c>
    </row>
    <row r="7346" spans="20:21" x14ac:dyDescent="0.2">
      <c r="T7346" s="10">
        <v>46105.576388888891</v>
      </c>
      <c r="U7346" s="12">
        <v>134.29</v>
      </c>
    </row>
    <row r="7347" spans="20:21" x14ac:dyDescent="0.2">
      <c r="T7347" s="10">
        <v>46105.599999999999</v>
      </c>
      <c r="U7347" s="12">
        <v>320</v>
      </c>
    </row>
    <row r="7348" spans="20:21" x14ac:dyDescent="0.2">
      <c r="T7348" s="10">
        <v>46105.618055555555</v>
      </c>
      <c r="U7348" s="12">
        <v>209</v>
      </c>
    </row>
    <row r="7349" spans="20:21" x14ac:dyDescent="0.2">
      <c r="T7349" s="10">
        <v>46105.70416666667</v>
      </c>
      <c r="U7349" s="12">
        <v>376.35</v>
      </c>
    </row>
    <row r="7350" spans="20:21" x14ac:dyDescent="0.2">
      <c r="T7350" s="10">
        <v>46105.729861111111</v>
      </c>
      <c r="U7350" s="12">
        <v>384</v>
      </c>
    </row>
    <row r="7351" spans="20:21" x14ac:dyDescent="0.2">
      <c r="T7351" s="10">
        <v>46105.779166666667</v>
      </c>
      <c r="U7351" s="12">
        <v>160.47</v>
      </c>
    </row>
    <row r="7352" spans="20:21" x14ac:dyDescent="0.2">
      <c r="T7352" s="10">
        <v>46105.780555555553</v>
      </c>
      <c r="U7352" s="12">
        <v>160.53</v>
      </c>
    </row>
    <row r="7353" spans="20:21" x14ac:dyDescent="0.2">
      <c r="T7353" s="10">
        <v>46105.782638888886</v>
      </c>
      <c r="U7353" s="12">
        <v>192</v>
      </c>
    </row>
    <row r="7354" spans="20:21" x14ac:dyDescent="0.2">
      <c r="T7354" s="10">
        <v>46106.25</v>
      </c>
      <c r="U7354" s="12">
        <v>355.35</v>
      </c>
    </row>
    <row r="7355" spans="20:21" x14ac:dyDescent="0.2">
      <c r="T7355" s="10">
        <v>46106.386805555558</v>
      </c>
      <c r="U7355" s="12">
        <v>180</v>
      </c>
    </row>
    <row r="7356" spans="20:21" x14ac:dyDescent="0.2">
      <c r="T7356" s="10">
        <v>46106.454861111109</v>
      </c>
      <c r="U7356" s="12">
        <v>171.16</v>
      </c>
    </row>
    <row r="7357" spans="20:21" x14ac:dyDescent="0.2">
      <c r="T7357" s="10">
        <v>46106.664583333331</v>
      </c>
      <c r="U7357" s="12">
        <v>188.52</v>
      </c>
    </row>
    <row r="7358" spans="20:21" x14ac:dyDescent="0.2">
      <c r="T7358" s="10">
        <v>46106.671527777777</v>
      </c>
      <c r="U7358" s="12">
        <v>180</v>
      </c>
    </row>
    <row r="7359" spans="20:21" x14ac:dyDescent="0.2">
      <c r="T7359" s="10">
        <v>46106.71875</v>
      </c>
      <c r="U7359" s="12">
        <v>297.44</v>
      </c>
    </row>
    <row r="7360" spans="20:21" x14ac:dyDescent="0.2">
      <c r="T7360" s="10">
        <v>46106.72152777778</v>
      </c>
      <c r="U7360" s="12">
        <v>300</v>
      </c>
    </row>
    <row r="7361" spans="20:21" x14ac:dyDescent="0.2">
      <c r="T7361" s="10">
        <v>46106.781944444447</v>
      </c>
      <c r="U7361" s="12">
        <v>300</v>
      </c>
    </row>
    <row r="7362" spans="20:21" x14ac:dyDescent="0.2">
      <c r="T7362" s="10">
        <v>46106.79791666667</v>
      </c>
      <c r="U7362" s="12">
        <v>0</v>
      </c>
    </row>
    <row r="7363" spans="20:21" x14ac:dyDescent="0.2">
      <c r="T7363" s="10">
        <v>46106.809027777781</v>
      </c>
      <c r="U7363" s="12">
        <v>0</v>
      </c>
    </row>
    <row r="7364" spans="20:21" x14ac:dyDescent="0.2">
      <c r="T7364" s="10">
        <v>46106.835416666669</v>
      </c>
      <c r="U7364" s="12">
        <v>217.4</v>
      </c>
    </row>
    <row r="7365" spans="20:21" x14ac:dyDescent="0.2">
      <c r="T7365" s="10">
        <v>46106.851388888892</v>
      </c>
      <c r="U7365" s="12">
        <v>0</v>
      </c>
    </row>
    <row r="7366" spans="20:21" x14ac:dyDescent="0.2">
      <c r="T7366" s="10">
        <v>46106.881944444445</v>
      </c>
      <c r="U7366" s="12">
        <v>183</v>
      </c>
    </row>
    <row r="7367" spans="20:21" x14ac:dyDescent="0.2">
      <c r="T7367" s="10">
        <v>46107.561805555553</v>
      </c>
      <c r="U7367" s="12">
        <v>309</v>
      </c>
    </row>
    <row r="7368" spans="20:21" x14ac:dyDescent="0.2">
      <c r="T7368" s="10">
        <v>46107.57916666667</v>
      </c>
      <c r="U7368" s="12">
        <v>347.87</v>
      </c>
    </row>
    <row r="7369" spans="20:21" x14ac:dyDescent="0.2">
      <c r="T7369" s="10">
        <v>46107.769444444442</v>
      </c>
      <c r="U7369" s="12">
        <v>320.94</v>
      </c>
    </row>
    <row r="7370" spans="20:21" x14ac:dyDescent="0.2">
      <c r="T7370" s="10">
        <v>46107.779861111114</v>
      </c>
      <c r="U7370" s="12">
        <v>160.47</v>
      </c>
    </row>
    <row r="7371" spans="20:21" x14ac:dyDescent="0.2">
      <c r="T7371" s="10">
        <v>46107.790972222225</v>
      </c>
      <c r="U7371" s="12">
        <v>230</v>
      </c>
    </row>
    <row r="7372" spans="20:21" x14ac:dyDescent="0.2">
      <c r="T7372" s="10">
        <v>46107.793055555558</v>
      </c>
      <c r="U7372" s="12">
        <v>0</v>
      </c>
    </row>
    <row r="7373" spans="20:21" x14ac:dyDescent="0.2">
      <c r="T7373" s="10">
        <v>46107.820138888892</v>
      </c>
      <c r="U7373" s="12">
        <v>180</v>
      </c>
    </row>
    <row r="7374" spans="20:21" x14ac:dyDescent="0.2">
      <c r="T7374" s="10">
        <v>46107.908333333333</v>
      </c>
      <c r="U7374" s="12">
        <v>518.52</v>
      </c>
    </row>
    <row r="7375" spans="20:21" x14ac:dyDescent="0.2">
      <c r="T7375" s="10">
        <v>46108.25</v>
      </c>
      <c r="U7375" s="12">
        <v>0.01</v>
      </c>
    </row>
    <row r="7376" spans="20:21" x14ac:dyDescent="0.2">
      <c r="T7376" s="10">
        <v>46108.506944444445</v>
      </c>
      <c r="U7376" s="12">
        <v>279.16000000000003</v>
      </c>
    </row>
    <row r="7377" spans="20:21" x14ac:dyDescent="0.2">
      <c r="T7377" s="10">
        <v>46108.526388888888</v>
      </c>
      <c r="U7377" s="12">
        <v>521.15</v>
      </c>
    </row>
    <row r="7378" spans="20:21" x14ac:dyDescent="0.2">
      <c r="T7378" s="10">
        <v>46108.580555555556</v>
      </c>
      <c r="U7378" s="12">
        <v>370</v>
      </c>
    </row>
    <row r="7379" spans="20:21" x14ac:dyDescent="0.2">
      <c r="T7379" s="10">
        <v>46108.697916666664</v>
      </c>
      <c r="U7379" s="12">
        <v>599.97</v>
      </c>
    </row>
    <row r="7380" spans="20:21" x14ac:dyDescent="0.2">
      <c r="T7380" s="10">
        <v>46108.722916666666</v>
      </c>
      <c r="U7380" s="12">
        <v>320</v>
      </c>
    </row>
    <row r="7381" spans="20:21" x14ac:dyDescent="0.2">
      <c r="T7381" s="10">
        <v>46108.730555555558</v>
      </c>
      <c r="U7381" s="12">
        <v>314.3</v>
      </c>
    </row>
    <row r="7382" spans="20:21" x14ac:dyDescent="0.2">
      <c r="T7382" s="10">
        <v>46108.741666666669</v>
      </c>
      <c r="U7382" s="12">
        <v>154.76</v>
      </c>
    </row>
    <row r="7383" spans="20:21" x14ac:dyDescent="0.2">
      <c r="T7383" s="10">
        <v>46108.75</v>
      </c>
      <c r="U7383" s="12">
        <v>171.16</v>
      </c>
    </row>
    <row r="7384" spans="20:21" x14ac:dyDescent="0.2">
      <c r="T7384" s="10">
        <v>46108.786805555559</v>
      </c>
      <c r="U7384" s="12">
        <v>320</v>
      </c>
    </row>
    <row r="7385" spans="20:21" x14ac:dyDescent="0.2">
      <c r="T7385" s="10">
        <v>46108.793055555558</v>
      </c>
      <c r="U7385" s="12">
        <v>578.70000000000005</v>
      </c>
    </row>
    <row r="7386" spans="20:21" x14ac:dyDescent="0.2">
      <c r="T7386" s="10">
        <v>46108.849305555559</v>
      </c>
      <c r="U7386" s="12">
        <v>275.47000000000003</v>
      </c>
    </row>
    <row r="7387" spans="20:21" x14ac:dyDescent="0.2">
      <c r="T7387" s="10">
        <v>46108.853472222225</v>
      </c>
      <c r="U7387" s="12">
        <v>0</v>
      </c>
    </row>
    <row r="7388" spans="20:21" x14ac:dyDescent="0.2">
      <c r="T7388" s="10">
        <v>46108.886805555558</v>
      </c>
      <c r="U7388" s="12">
        <v>492</v>
      </c>
    </row>
    <row r="7389" spans="20:21" x14ac:dyDescent="0.2">
      <c r="T7389" s="10">
        <v>46108.924305555556</v>
      </c>
      <c r="U7389" s="12">
        <v>289</v>
      </c>
    </row>
    <row r="7390" spans="20:21" x14ac:dyDescent="0.2">
      <c r="T7390" s="10">
        <v>46109.581944444442</v>
      </c>
      <c r="U7390" s="12">
        <v>320</v>
      </c>
    </row>
    <row r="7391" spans="20:21" x14ac:dyDescent="0.2">
      <c r="T7391" s="10">
        <v>46109.593055555553</v>
      </c>
      <c r="U7391" s="12">
        <v>240.7</v>
      </c>
    </row>
    <row r="7392" spans="20:21" x14ac:dyDescent="0.2">
      <c r="T7392" s="10">
        <v>46109.593055555553</v>
      </c>
      <c r="U7392" s="12">
        <v>240.7</v>
      </c>
    </row>
    <row r="7393" spans="20:21" x14ac:dyDescent="0.2">
      <c r="T7393" s="10">
        <v>46109.722222222219</v>
      </c>
      <c r="U7393" s="12">
        <v>254.07</v>
      </c>
    </row>
    <row r="7394" spans="20:21" x14ac:dyDescent="0.2">
      <c r="T7394" s="10">
        <v>46109.779166666667</v>
      </c>
      <c r="U7394" s="12">
        <v>160</v>
      </c>
    </row>
    <row r="7395" spans="20:21" x14ac:dyDescent="0.2">
      <c r="T7395" s="10">
        <v>46109.967361111114</v>
      </c>
      <c r="U7395" s="12">
        <v>164</v>
      </c>
    </row>
    <row r="7396" spans="20:21" x14ac:dyDescent="0.2">
      <c r="T7396" s="10">
        <v>46109.97152777778</v>
      </c>
      <c r="U7396" s="12">
        <v>160.47</v>
      </c>
    </row>
    <row r="7397" spans="20:21" x14ac:dyDescent="0.2">
      <c r="T7397" s="10">
        <v>46110.449305555558</v>
      </c>
      <c r="U7397" s="12">
        <v>455</v>
      </c>
    </row>
    <row r="7398" spans="20:21" x14ac:dyDescent="0.2">
      <c r="T7398" s="10">
        <v>46110.6</v>
      </c>
      <c r="U7398" s="12">
        <v>227.33</v>
      </c>
    </row>
    <row r="7399" spans="20:21" x14ac:dyDescent="0.2">
      <c r="T7399" s="10">
        <v>46110.607638888891</v>
      </c>
      <c r="U7399" s="12">
        <v>294</v>
      </c>
    </row>
    <row r="7400" spans="20:21" x14ac:dyDescent="0.2">
      <c r="T7400" s="10">
        <v>46110.60833333333</v>
      </c>
      <c r="U7400" s="12">
        <v>241.15</v>
      </c>
    </row>
    <row r="7401" spans="20:21" x14ac:dyDescent="0.2">
      <c r="T7401" s="10">
        <v>46110.609027777777</v>
      </c>
      <c r="U7401" s="12">
        <v>280.76</v>
      </c>
    </row>
    <row r="7402" spans="20:21" x14ac:dyDescent="0.2">
      <c r="T7402" s="10">
        <v>46110.666666666664</v>
      </c>
      <c r="U7402" s="12">
        <v>160.47</v>
      </c>
    </row>
    <row r="7403" spans="20:21" x14ac:dyDescent="0.2">
      <c r="T7403" s="10">
        <v>46110.672222222223</v>
      </c>
      <c r="U7403" s="12">
        <v>160.47</v>
      </c>
    </row>
    <row r="7404" spans="20:21" x14ac:dyDescent="0.2">
      <c r="T7404" s="10">
        <v>46110.711805555555</v>
      </c>
      <c r="U7404" s="12">
        <v>248.06</v>
      </c>
    </row>
    <row r="7405" spans="20:21" x14ac:dyDescent="0.2">
      <c r="T7405" s="10">
        <v>46110.730555555558</v>
      </c>
      <c r="U7405" s="12">
        <v>320</v>
      </c>
    </row>
    <row r="7406" spans="20:21" x14ac:dyDescent="0.2">
      <c r="T7406" s="10">
        <v>46110.747916666667</v>
      </c>
      <c r="U7406" s="12">
        <v>219.23</v>
      </c>
    </row>
    <row r="7407" spans="20:21" x14ac:dyDescent="0.2">
      <c r="T7407" s="10">
        <v>46110.762499999997</v>
      </c>
      <c r="U7407" s="12">
        <v>230</v>
      </c>
    </row>
    <row r="7408" spans="20:21" x14ac:dyDescent="0.2">
      <c r="T7408" s="10">
        <v>46110.763194444444</v>
      </c>
      <c r="U7408" s="12">
        <v>160.47</v>
      </c>
    </row>
    <row r="7409" spans="20:21" x14ac:dyDescent="0.2">
      <c r="T7409" s="10">
        <v>46110.770138888889</v>
      </c>
      <c r="U7409" s="12">
        <v>181.81</v>
      </c>
    </row>
    <row r="7410" spans="20:21" x14ac:dyDescent="0.2">
      <c r="T7410" s="10">
        <v>46110.774305555555</v>
      </c>
      <c r="U7410" s="12">
        <v>300</v>
      </c>
    </row>
    <row r="7411" spans="20:21" x14ac:dyDescent="0.2">
      <c r="T7411" s="10">
        <v>46110.793055555558</v>
      </c>
      <c r="U7411" s="12">
        <v>285</v>
      </c>
    </row>
    <row r="7412" spans="20:21" x14ac:dyDescent="0.2">
      <c r="T7412" s="10">
        <v>46110.807638888888</v>
      </c>
      <c r="U7412" s="12">
        <v>494.91</v>
      </c>
    </row>
    <row r="7413" spans="20:21" x14ac:dyDescent="0.2">
      <c r="T7413" s="10">
        <v>46111.509027777778</v>
      </c>
      <c r="U7413" s="12">
        <v>356.86</v>
      </c>
    </row>
    <row r="7414" spans="20:21" x14ac:dyDescent="0.2">
      <c r="T7414" s="10">
        <v>46111.709722222222</v>
      </c>
      <c r="U7414" s="12">
        <v>348.45</v>
      </c>
    </row>
    <row r="7415" spans="20:21" x14ac:dyDescent="0.2">
      <c r="T7415" s="10">
        <v>46111.709722222222</v>
      </c>
      <c r="U7415" s="12">
        <v>348.45</v>
      </c>
    </row>
    <row r="7416" spans="20:21" x14ac:dyDescent="0.2">
      <c r="T7416" s="10">
        <v>46111.755555555559</v>
      </c>
      <c r="U7416" s="12">
        <v>249.86</v>
      </c>
    </row>
    <row r="7417" spans="20:21" x14ac:dyDescent="0.2">
      <c r="T7417" s="10">
        <v>46111.768750000003</v>
      </c>
      <c r="U7417" s="12">
        <v>409.95</v>
      </c>
    </row>
    <row r="7418" spans="20:21" x14ac:dyDescent="0.2">
      <c r="T7418" s="10">
        <v>46111.775694444441</v>
      </c>
      <c r="U7418" s="12">
        <v>250</v>
      </c>
    </row>
    <row r="7419" spans="20:21" x14ac:dyDescent="0.2">
      <c r="T7419" s="10">
        <v>46111.77847222222</v>
      </c>
      <c r="U7419" s="12">
        <v>250</v>
      </c>
    </row>
    <row r="7420" spans="20:21" x14ac:dyDescent="0.2">
      <c r="T7420" s="10">
        <v>46111.786805555559</v>
      </c>
      <c r="U7420" s="12">
        <v>216.26</v>
      </c>
    </row>
    <row r="7421" spans="20:21" x14ac:dyDescent="0.2">
      <c r="T7421" s="10">
        <v>46111.791666666664</v>
      </c>
      <c r="U7421" s="12">
        <v>230</v>
      </c>
    </row>
    <row r="7422" spans="20:21" x14ac:dyDescent="0.2">
      <c r="T7422" s="10">
        <v>46111.792361111111</v>
      </c>
      <c r="U7422" s="12">
        <v>234</v>
      </c>
    </row>
    <row r="7423" spans="20:21" x14ac:dyDescent="0.2">
      <c r="T7423" s="10">
        <v>46111.793055555558</v>
      </c>
      <c r="U7423" s="12">
        <v>530</v>
      </c>
    </row>
    <row r="7424" spans="20:21" x14ac:dyDescent="0.2">
      <c r="T7424" s="10">
        <v>46111.808333333334</v>
      </c>
      <c r="U7424" s="12">
        <v>320</v>
      </c>
    </row>
    <row r="7425" spans="20:21" x14ac:dyDescent="0.2">
      <c r="T7425" s="10">
        <v>46111.810416666667</v>
      </c>
      <c r="U7425" s="12">
        <v>302.22000000000003</v>
      </c>
    </row>
    <row r="7426" spans="20:21" x14ac:dyDescent="0.2">
      <c r="T7426" s="10">
        <v>46111.820833333331</v>
      </c>
      <c r="U7426" s="12">
        <v>134.29</v>
      </c>
    </row>
    <row r="7427" spans="20:21" x14ac:dyDescent="0.2">
      <c r="T7427" s="10">
        <v>46111.838888888888</v>
      </c>
      <c r="U7427" s="12">
        <v>0</v>
      </c>
    </row>
    <row r="7428" spans="20:21" x14ac:dyDescent="0.2">
      <c r="T7428" s="10">
        <v>46111.869444444441</v>
      </c>
      <c r="U7428" s="12">
        <v>374.42</v>
      </c>
    </row>
    <row r="7429" spans="20:21" x14ac:dyDescent="0.2">
      <c r="T7429" s="10">
        <v>46111.952777777777</v>
      </c>
      <c r="U7429" s="12">
        <v>386</v>
      </c>
    </row>
    <row r="7430" spans="20:21" x14ac:dyDescent="0.2">
      <c r="T7430" s="10">
        <v>46112.501388888886</v>
      </c>
      <c r="U7430" s="12">
        <v>390</v>
      </c>
    </row>
    <row r="7431" spans="20:21" x14ac:dyDescent="0.2">
      <c r="T7431" s="10">
        <v>46112.530555555553</v>
      </c>
      <c r="U7431" s="12">
        <v>391.24</v>
      </c>
    </row>
    <row r="7432" spans="20:21" x14ac:dyDescent="0.2">
      <c r="T7432" s="10">
        <v>46112.640277777777</v>
      </c>
      <c r="U7432" s="12">
        <v>376.35</v>
      </c>
    </row>
    <row r="7433" spans="20:21" x14ac:dyDescent="0.2">
      <c r="T7433" s="10">
        <v>46112.65347222222</v>
      </c>
      <c r="U7433" s="12">
        <v>160.47</v>
      </c>
    </row>
    <row r="7434" spans="20:21" x14ac:dyDescent="0.2">
      <c r="T7434" s="10">
        <v>46112.683333333334</v>
      </c>
      <c r="U7434" s="12">
        <v>291</v>
      </c>
    </row>
    <row r="7435" spans="20:21" x14ac:dyDescent="0.2">
      <c r="T7435" s="10">
        <v>46112.694444444445</v>
      </c>
      <c r="U7435" s="12">
        <v>391.24</v>
      </c>
    </row>
    <row r="7436" spans="20:21" x14ac:dyDescent="0.2">
      <c r="T7436" s="10">
        <v>46112.708333333336</v>
      </c>
      <c r="U7436" s="12">
        <v>160.47</v>
      </c>
    </row>
    <row r="7437" spans="20:21" x14ac:dyDescent="0.2">
      <c r="T7437" s="10">
        <v>46112.712500000001</v>
      </c>
      <c r="U7437" s="12">
        <v>192</v>
      </c>
    </row>
    <row r="7438" spans="20:21" x14ac:dyDescent="0.2">
      <c r="T7438" s="10">
        <v>46112.743750000001</v>
      </c>
      <c r="U7438" s="12">
        <v>208.53</v>
      </c>
    </row>
    <row r="7439" spans="20:21" x14ac:dyDescent="0.2">
      <c r="T7439" s="10">
        <v>46112.744444444441</v>
      </c>
      <c r="U7439" s="12">
        <v>208.53</v>
      </c>
    </row>
    <row r="7440" spans="20:21" x14ac:dyDescent="0.2">
      <c r="T7440" s="10">
        <v>46112.757638888892</v>
      </c>
      <c r="U7440" s="12">
        <v>288.79000000000002</v>
      </c>
    </row>
    <row r="7441" spans="20:21" x14ac:dyDescent="0.2">
      <c r="T7441" s="10">
        <v>46112.809027777781</v>
      </c>
      <c r="U7441" s="12">
        <v>384</v>
      </c>
    </row>
    <row r="7442" spans="20:21" x14ac:dyDescent="0.2">
      <c r="T7442" s="10">
        <v>46112.863888888889</v>
      </c>
      <c r="U7442" s="12">
        <v>217.4</v>
      </c>
    </row>
    <row r="7443" spans="20:21" x14ac:dyDescent="0.2">
      <c r="T7443" s="10">
        <v>46112.880555555559</v>
      </c>
      <c r="U7443" s="12">
        <v>181.81</v>
      </c>
    </row>
    <row r="7444" spans="20:21" x14ac:dyDescent="0.2">
      <c r="T7444" s="10">
        <v>46112.899305555555</v>
      </c>
      <c r="U7444" s="12">
        <v>230</v>
      </c>
    </row>
    <row r="7445" spans="20:21" x14ac:dyDescent="0.2">
      <c r="T7445" s="10">
        <v>46113.508333333331</v>
      </c>
      <c r="U7445" s="12">
        <v>205.15</v>
      </c>
    </row>
    <row r="7446" spans="20:21" x14ac:dyDescent="0.2">
      <c r="T7446" s="10">
        <v>46113.515277777777</v>
      </c>
      <c r="U7446" s="12">
        <v>395</v>
      </c>
    </row>
    <row r="7447" spans="20:21" x14ac:dyDescent="0.2">
      <c r="T7447" s="10">
        <v>46113.632638888892</v>
      </c>
      <c r="U7447" s="12">
        <v>300</v>
      </c>
    </row>
    <row r="7448" spans="20:21" x14ac:dyDescent="0.2">
      <c r="T7448" s="10">
        <v>46113.688888888886</v>
      </c>
      <c r="U7448" s="12">
        <v>0</v>
      </c>
    </row>
    <row r="7449" spans="20:21" x14ac:dyDescent="0.2">
      <c r="T7449" s="10">
        <v>46113.736111111109</v>
      </c>
      <c r="U7449" s="12">
        <v>208.53</v>
      </c>
    </row>
    <row r="7450" spans="20:21" x14ac:dyDescent="0.2">
      <c r="T7450" s="10">
        <v>46113.770833333336</v>
      </c>
      <c r="U7450" s="12">
        <v>75.36</v>
      </c>
    </row>
    <row r="7451" spans="20:21" x14ac:dyDescent="0.2">
      <c r="T7451" s="10">
        <v>46113.771527777775</v>
      </c>
      <c r="U7451" s="12">
        <v>384</v>
      </c>
    </row>
    <row r="7452" spans="20:21" x14ac:dyDescent="0.2">
      <c r="T7452" s="10">
        <v>46113.786805555559</v>
      </c>
      <c r="U7452" s="12">
        <v>216.57</v>
      </c>
    </row>
    <row r="7453" spans="20:21" x14ac:dyDescent="0.2">
      <c r="T7453" s="10">
        <v>46113.788194444445</v>
      </c>
      <c r="U7453" s="12">
        <v>188.52</v>
      </c>
    </row>
    <row r="7454" spans="20:21" x14ac:dyDescent="0.2">
      <c r="T7454" s="10">
        <v>46113.795138888891</v>
      </c>
      <c r="U7454" s="12">
        <v>299.94</v>
      </c>
    </row>
    <row r="7455" spans="20:21" x14ac:dyDescent="0.2">
      <c r="T7455" s="10">
        <v>46113.813888888886</v>
      </c>
      <c r="U7455" s="12">
        <v>319</v>
      </c>
    </row>
    <row r="7456" spans="20:21" x14ac:dyDescent="0.2">
      <c r="T7456" s="10">
        <v>46113.837500000001</v>
      </c>
      <c r="U7456" s="12">
        <v>483.05</v>
      </c>
    </row>
    <row r="7457" spans="20:21" x14ac:dyDescent="0.2">
      <c r="T7457" s="10">
        <v>46114.427777777775</v>
      </c>
      <c r="U7457" s="12">
        <v>320</v>
      </c>
    </row>
    <row r="7458" spans="20:21" x14ac:dyDescent="0.2">
      <c r="T7458" s="10">
        <v>46114.457638888889</v>
      </c>
      <c r="U7458" s="12">
        <v>160.47</v>
      </c>
    </row>
    <row r="7459" spans="20:21" x14ac:dyDescent="0.2">
      <c r="T7459" s="10">
        <v>46114.510416666664</v>
      </c>
      <c r="U7459" s="12">
        <v>249.03</v>
      </c>
    </row>
    <row r="7460" spans="20:21" x14ac:dyDescent="0.2">
      <c r="T7460" s="10">
        <v>46114.612500000003</v>
      </c>
      <c r="U7460" s="12">
        <v>690.23</v>
      </c>
    </row>
    <row r="7461" spans="20:21" x14ac:dyDescent="0.2">
      <c r="T7461" s="10">
        <v>46114.635416666664</v>
      </c>
      <c r="U7461" s="12">
        <v>171.16</v>
      </c>
    </row>
    <row r="7462" spans="20:21" x14ac:dyDescent="0.2">
      <c r="T7462" s="10">
        <v>46114.699305555558</v>
      </c>
      <c r="U7462" s="12">
        <v>230</v>
      </c>
    </row>
    <row r="7463" spans="20:21" x14ac:dyDescent="0.2">
      <c r="T7463" s="10">
        <v>46114.724999999999</v>
      </c>
      <c r="U7463" s="12">
        <v>193</v>
      </c>
    </row>
    <row r="7464" spans="20:21" x14ac:dyDescent="0.2">
      <c r="T7464" s="10">
        <v>46114.761805555558</v>
      </c>
      <c r="U7464" s="12">
        <v>280.79000000000002</v>
      </c>
    </row>
    <row r="7465" spans="20:21" x14ac:dyDescent="0.2">
      <c r="T7465" s="10">
        <v>46114.763194444444</v>
      </c>
      <c r="U7465" s="12">
        <v>518.77</v>
      </c>
    </row>
    <row r="7466" spans="20:21" x14ac:dyDescent="0.2">
      <c r="T7466" s="10">
        <v>46114.836111111108</v>
      </c>
      <c r="U7466" s="12">
        <v>160.47</v>
      </c>
    </row>
    <row r="7467" spans="20:21" x14ac:dyDescent="0.2">
      <c r="T7467" s="10">
        <v>46114.881249999999</v>
      </c>
      <c r="U7467" s="12">
        <v>999</v>
      </c>
    </row>
    <row r="7468" spans="20:21" x14ac:dyDescent="0.2">
      <c r="T7468" s="10">
        <v>46115.25</v>
      </c>
      <c r="U7468" s="12">
        <v>0.01</v>
      </c>
    </row>
    <row r="7469" spans="20:21" x14ac:dyDescent="0.2">
      <c r="T7469" s="10">
        <v>46115.25</v>
      </c>
      <c r="U7469" s="12">
        <v>355.35</v>
      </c>
    </row>
    <row r="7470" spans="20:21" x14ac:dyDescent="0.2">
      <c r="T7470" s="10">
        <v>46115.413194444445</v>
      </c>
      <c r="U7470" s="12">
        <v>180</v>
      </c>
    </row>
    <row r="7471" spans="20:21" x14ac:dyDescent="0.2">
      <c r="T7471" s="10">
        <v>46115.546527777777</v>
      </c>
      <c r="U7471" s="12">
        <v>171.16</v>
      </c>
    </row>
    <row r="7472" spans="20:21" x14ac:dyDescent="0.2">
      <c r="T7472" s="10">
        <v>46115.574999999997</v>
      </c>
      <c r="U7472" s="12">
        <v>180</v>
      </c>
    </row>
    <row r="7473" spans="20:21" x14ac:dyDescent="0.2">
      <c r="T7473" s="10">
        <v>46115.755555555559</v>
      </c>
      <c r="U7473" s="12">
        <v>314.3</v>
      </c>
    </row>
    <row r="7474" spans="20:21" x14ac:dyDescent="0.2">
      <c r="T7474" s="10">
        <v>46115.792361111111</v>
      </c>
      <c r="U7474" s="12">
        <v>289</v>
      </c>
    </row>
    <row r="7475" spans="20:21" x14ac:dyDescent="0.2">
      <c r="T7475" s="10">
        <v>46115.813194444447</v>
      </c>
      <c r="U7475" s="12">
        <v>549.9</v>
      </c>
    </row>
    <row r="7476" spans="20:21" x14ac:dyDescent="0.2">
      <c r="T7476" s="10">
        <v>46115.921527777777</v>
      </c>
      <c r="U7476" s="12">
        <v>374.42</v>
      </c>
    </row>
    <row r="7477" spans="20:21" x14ac:dyDescent="0.2">
      <c r="T7477" s="10">
        <v>46116.431944444441</v>
      </c>
      <c r="U7477" s="12">
        <v>160.47</v>
      </c>
    </row>
    <row r="7478" spans="20:21" x14ac:dyDescent="0.2">
      <c r="T7478" s="10">
        <v>46116.433333333334</v>
      </c>
      <c r="U7478" s="12">
        <v>160.47</v>
      </c>
    </row>
    <row r="7479" spans="20:21" x14ac:dyDescent="0.2">
      <c r="T7479" s="10">
        <v>46116.593055555553</v>
      </c>
      <c r="U7479" s="12">
        <v>309</v>
      </c>
    </row>
    <row r="7480" spans="20:21" x14ac:dyDescent="0.2">
      <c r="T7480" s="10">
        <v>46116.595138888886</v>
      </c>
      <c r="U7480" s="12">
        <v>279.16000000000003</v>
      </c>
    </row>
    <row r="7481" spans="20:21" x14ac:dyDescent="0.2">
      <c r="T7481" s="10">
        <v>46116.675000000003</v>
      </c>
      <c r="U7481" s="12">
        <v>599.97</v>
      </c>
    </row>
    <row r="7482" spans="20:21" x14ac:dyDescent="0.2">
      <c r="T7482" s="10">
        <v>46116.688888888886</v>
      </c>
      <c r="U7482" s="12">
        <v>254.07</v>
      </c>
    </row>
    <row r="7483" spans="20:21" x14ac:dyDescent="0.2">
      <c r="T7483" s="10">
        <v>46116.708333333336</v>
      </c>
      <c r="U7483" s="12">
        <v>248.06</v>
      </c>
    </row>
    <row r="7484" spans="20:21" x14ac:dyDescent="0.2">
      <c r="T7484" s="10">
        <v>46116.737500000003</v>
      </c>
      <c r="U7484" s="12">
        <v>455</v>
      </c>
    </row>
    <row r="7485" spans="20:21" x14ac:dyDescent="0.2">
      <c r="T7485" s="10">
        <v>46116.771527777775</v>
      </c>
      <c r="U7485" s="12">
        <v>180</v>
      </c>
    </row>
    <row r="7486" spans="20:21" x14ac:dyDescent="0.2">
      <c r="T7486" s="10">
        <v>46116.783333333333</v>
      </c>
      <c r="U7486" s="12">
        <v>182.88</v>
      </c>
    </row>
    <row r="7487" spans="20:21" x14ac:dyDescent="0.2">
      <c r="T7487" s="10">
        <v>46116.792361111111</v>
      </c>
      <c r="U7487" s="12">
        <v>160.47</v>
      </c>
    </row>
    <row r="7488" spans="20:21" x14ac:dyDescent="0.2">
      <c r="T7488" s="10">
        <v>46116.793055555558</v>
      </c>
      <c r="U7488" s="12">
        <v>160.47</v>
      </c>
    </row>
    <row r="7489" spans="20:21" x14ac:dyDescent="0.2">
      <c r="T7489" s="10">
        <v>46116.958333333336</v>
      </c>
      <c r="U7489" s="12">
        <v>132.53</v>
      </c>
    </row>
    <row r="7490" spans="20:21" x14ac:dyDescent="0.2">
      <c r="T7490" s="10">
        <v>46116.961111111108</v>
      </c>
      <c r="U7490" s="12">
        <v>161</v>
      </c>
    </row>
    <row r="7491" spans="20:21" x14ac:dyDescent="0.2">
      <c r="T7491" s="10">
        <v>46116.964583333334</v>
      </c>
      <c r="U7491" s="12">
        <v>297.44</v>
      </c>
    </row>
    <row r="7492" spans="20:21" x14ac:dyDescent="0.2">
      <c r="T7492" s="10">
        <v>46116.966666666667</v>
      </c>
      <c r="U7492" s="12">
        <v>227.4</v>
      </c>
    </row>
    <row r="7493" spans="20:21" x14ac:dyDescent="0.2">
      <c r="T7493" s="10">
        <v>46116.967361111114</v>
      </c>
      <c r="U7493" s="12">
        <v>227.4</v>
      </c>
    </row>
    <row r="7494" spans="20:21" x14ac:dyDescent="0.2">
      <c r="T7494" s="10">
        <v>46116.974999999999</v>
      </c>
      <c r="U7494" s="12">
        <v>160.47</v>
      </c>
    </row>
    <row r="7495" spans="20:21" x14ac:dyDescent="0.2">
      <c r="T7495" s="10">
        <v>46117.453472222223</v>
      </c>
      <c r="U7495" s="12">
        <v>578.70000000000005</v>
      </c>
    </row>
    <row r="7496" spans="20:21" x14ac:dyDescent="0.2">
      <c r="T7496" s="10">
        <v>46117.470833333333</v>
      </c>
      <c r="U7496" s="12">
        <v>240.7</v>
      </c>
    </row>
    <row r="7497" spans="20:21" x14ac:dyDescent="0.2">
      <c r="T7497" s="10">
        <v>46117.472222222219</v>
      </c>
      <c r="U7497" s="12">
        <v>240.7</v>
      </c>
    </row>
    <row r="7498" spans="20:21" x14ac:dyDescent="0.2">
      <c r="T7498" s="10">
        <v>46117.551388888889</v>
      </c>
      <c r="U7498" s="12">
        <v>160.47</v>
      </c>
    </row>
    <row r="7499" spans="20:21" x14ac:dyDescent="0.2">
      <c r="T7499" s="10">
        <v>46117.570138888892</v>
      </c>
      <c r="U7499" s="12">
        <v>356</v>
      </c>
    </row>
    <row r="7500" spans="20:21" x14ac:dyDescent="0.2">
      <c r="T7500" s="10">
        <v>46117.587500000001</v>
      </c>
      <c r="U7500" s="12">
        <v>227.33</v>
      </c>
    </row>
    <row r="7501" spans="20:21" x14ac:dyDescent="0.2">
      <c r="T7501" s="10">
        <v>46117.620833333334</v>
      </c>
      <c r="U7501" s="12">
        <v>320</v>
      </c>
    </row>
    <row r="7502" spans="20:21" x14ac:dyDescent="0.2">
      <c r="T7502" s="10">
        <v>46117.647916666669</v>
      </c>
      <c r="U7502" s="12">
        <v>216.57</v>
      </c>
    </row>
    <row r="7503" spans="20:21" x14ac:dyDescent="0.2">
      <c r="T7503" s="10">
        <v>46117.709722222222</v>
      </c>
      <c r="U7503" s="12">
        <v>428.95</v>
      </c>
    </row>
    <row r="7504" spans="20:21" x14ac:dyDescent="0.2">
      <c r="T7504" s="10">
        <v>46117.711805555555</v>
      </c>
      <c r="U7504" s="12">
        <v>380.82</v>
      </c>
    </row>
    <row r="7505" spans="20:21" x14ac:dyDescent="0.2">
      <c r="T7505" s="10">
        <v>46117.782638888886</v>
      </c>
      <c r="U7505" s="12">
        <v>294</v>
      </c>
    </row>
    <row r="7506" spans="20:21" x14ac:dyDescent="0.2">
      <c r="T7506" s="10">
        <v>46117.782638888886</v>
      </c>
      <c r="U7506" s="12">
        <v>241.15</v>
      </c>
    </row>
    <row r="7507" spans="20:21" x14ac:dyDescent="0.2">
      <c r="T7507" s="10">
        <v>46117.783333333333</v>
      </c>
      <c r="U7507" s="12">
        <v>280.76</v>
      </c>
    </row>
    <row r="7508" spans="20:21" x14ac:dyDescent="0.2">
      <c r="T7508" s="10">
        <v>46117.807638888888</v>
      </c>
      <c r="U7508" s="12">
        <v>219.23</v>
      </c>
    </row>
    <row r="7509" spans="20:21" x14ac:dyDescent="0.2">
      <c r="T7509" s="10">
        <v>46118.4375</v>
      </c>
      <c r="U7509" s="12">
        <v>409.95</v>
      </c>
    </row>
    <row r="7510" spans="20:21" x14ac:dyDescent="0.2">
      <c r="T7510" s="10">
        <v>46118.525000000001</v>
      </c>
      <c r="U7510" s="12">
        <v>291</v>
      </c>
    </row>
    <row r="7511" spans="20:21" x14ac:dyDescent="0.2">
      <c r="T7511" s="10">
        <v>46118.652083333334</v>
      </c>
      <c r="U7511" s="12">
        <v>495</v>
      </c>
    </row>
    <row r="7512" spans="20:21" x14ac:dyDescent="0.2">
      <c r="T7512" s="10">
        <v>46118.655555555553</v>
      </c>
      <c r="U7512" s="12">
        <v>391.24</v>
      </c>
    </row>
    <row r="7513" spans="20:21" x14ac:dyDescent="0.2">
      <c r="T7513" s="10">
        <v>46118.7</v>
      </c>
      <c r="U7513" s="12">
        <v>320</v>
      </c>
    </row>
    <row r="7514" spans="20:21" x14ac:dyDescent="0.2">
      <c r="T7514" s="10">
        <v>46118.75</v>
      </c>
      <c r="U7514" s="12">
        <v>320</v>
      </c>
    </row>
    <row r="7515" spans="20:21" x14ac:dyDescent="0.2">
      <c r="T7515" s="10">
        <v>46118.75277777778</v>
      </c>
      <c r="U7515" s="12">
        <v>369.17</v>
      </c>
    </row>
    <row r="7516" spans="20:21" x14ac:dyDescent="0.2">
      <c r="T7516" s="10">
        <v>46118.76458333333</v>
      </c>
      <c r="U7516" s="12">
        <v>320</v>
      </c>
    </row>
    <row r="7517" spans="20:21" x14ac:dyDescent="0.2">
      <c r="T7517" s="10">
        <v>46118.814583333333</v>
      </c>
      <c r="U7517" s="12">
        <v>302.22000000000003</v>
      </c>
    </row>
    <row r="7518" spans="20:21" x14ac:dyDescent="0.2">
      <c r="T7518" s="10">
        <v>46118.824999999997</v>
      </c>
      <c r="U7518" s="12">
        <v>518.52</v>
      </c>
    </row>
    <row r="7519" spans="20:21" x14ac:dyDescent="0.2">
      <c r="T7519" s="10">
        <v>46118.82916666667</v>
      </c>
      <c r="U7519" s="12">
        <v>320</v>
      </c>
    </row>
    <row r="7520" spans="20:21" x14ac:dyDescent="0.2">
      <c r="T7520" s="10">
        <v>46118.854166666664</v>
      </c>
      <c r="U7520" s="12">
        <v>155</v>
      </c>
    </row>
    <row r="7521" spans="20:21" x14ac:dyDescent="0.2">
      <c r="T7521" s="10">
        <v>46119.4375</v>
      </c>
      <c r="U7521" s="12">
        <v>134.29</v>
      </c>
    </row>
    <row r="7522" spans="20:21" x14ac:dyDescent="0.2">
      <c r="T7522" s="10">
        <v>46119.463888888888</v>
      </c>
      <c r="U7522" s="12">
        <v>181.81</v>
      </c>
    </row>
    <row r="7523" spans="20:21" x14ac:dyDescent="0.2">
      <c r="T7523" s="10">
        <v>46119.48541666667</v>
      </c>
      <c r="U7523" s="12">
        <v>390</v>
      </c>
    </row>
    <row r="7524" spans="20:21" x14ac:dyDescent="0.2">
      <c r="T7524" s="10">
        <v>46119.543055555558</v>
      </c>
      <c r="U7524" s="12">
        <v>160.47</v>
      </c>
    </row>
    <row r="7525" spans="20:21" x14ac:dyDescent="0.2">
      <c r="T7525" s="10">
        <v>46119.545138888891</v>
      </c>
      <c r="U7525" s="12">
        <v>164</v>
      </c>
    </row>
    <row r="7526" spans="20:21" x14ac:dyDescent="0.2">
      <c r="T7526" s="10">
        <v>46119.546527777777</v>
      </c>
      <c r="U7526" s="12">
        <v>216.26</v>
      </c>
    </row>
    <row r="7527" spans="20:21" x14ac:dyDescent="0.2">
      <c r="T7527" s="10">
        <v>46119.551388888889</v>
      </c>
      <c r="U7527" s="12">
        <v>530</v>
      </c>
    </row>
    <row r="7528" spans="20:21" x14ac:dyDescent="0.2">
      <c r="T7528" s="10">
        <v>46119.624305555553</v>
      </c>
      <c r="U7528" s="12">
        <v>391.24</v>
      </c>
    </row>
    <row r="7529" spans="20:21" x14ac:dyDescent="0.2">
      <c r="T7529" s="10">
        <v>46119.658333333333</v>
      </c>
      <c r="U7529" s="12">
        <v>376.35</v>
      </c>
    </row>
    <row r="7530" spans="20:21" x14ac:dyDescent="0.2">
      <c r="T7530" s="10">
        <v>46119.744444444441</v>
      </c>
      <c r="U7530" s="12">
        <v>183</v>
      </c>
    </row>
    <row r="7531" spans="20:21" x14ac:dyDescent="0.2">
      <c r="T7531" s="10">
        <v>46119.786111111112</v>
      </c>
      <c r="U7531" s="12">
        <v>233.85</v>
      </c>
    </row>
    <row r="7532" spans="20:21" x14ac:dyDescent="0.2">
      <c r="T7532" s="10">
        <v>46119.794444444444</v>
      </c>
      <c r="U7532" s="12">
        <v>217.4</v>
      </c>
    </row>
    <row r="7533" spans="20:21" x14ac:dyDescent="0.2">
      <c r="T7533" s="10">
        <v>46120.447222222225</v>
      </c>
      <c r="U7533" s="12">
        <v>391.24</v>
      </c>
    </row>
    <row r="7534" spans="20:21" x14ac:dyDescent="0.2">
      <c r="T7534" s="10">
        <v>46120.542361111111</v>
      </c>
      <c r="U7534" s="12">
        <v>328.1</v>
      </c>
    </row>
    <row r="7535" spans="20:21" x14ac:dyDescent="0.2">
      <c r="T7535" s="10">
        <v>46120.591666666667</v>
      </c>
      <c r="U7535" s="12">
        <v>206</v>
      </c>
    </row>
    <row r="7536" spans="20:21" x14ac:dyDescent="0.2">
      <c r="T7536" s="10">
        <v>46120.604166666664</v>
      </c>
      <c r="U7536" s="12">
        <v>160</v>
      </c>
    </row>
    <row r="7537" spans="20:21" x14ac:dyDescent="0.2">
      <c r="T7537" s="10">
        <v>46120.617361111108</v>
      </c>
      <c r="U7537" s="12">
        <v>285</v>
      </c>
    </row>
    <row r="7538" spans="20:21" x14ac:dyDescent="0.2">
      <c r="T7538" s="10">
        <v>46120.678472222222</v>
      </c>
      <c r="U7538" s="12">
        <v>188.52</v>
      </c>
    </row>
    <row r="7539" spans="20:21" x14ac:dyDescent="0.2">
      <c r="T7539" s="10">
        <v>46120.802083333336</v>
      </c>
      <c r="U7539" s="12">
        <v>320</v>
      </c>
    </row>
    <row r="7540" spans="20:21" x14ac:dyDescent="0.2">
      <c r="T7540" s="10">
        <v>46121.024305555555</v>
      </c>
      <c r="U7540" s="12">
        <v>230</v>
      </c>
    </row>
    <row r="7541" spans="20:21" x14ac:dyDescent="0.2">
      <c r="T7541" s="10">
        <v>46121.356944444444</v>
      </c>
      <c r="U7541" s="12">
        <v>160.47</v>
      </c>
    </row>
    <row r="7542" spans="20:21" x14ac:dyDescent="0.2">
      <c r="T7542" s="10">
        <v>46121.503472222219</v>
      </c>
      <c r="U7542" s="12">
        <v>208.53</v>
      </c>
    </row>
    <row r="7543" spans="20:21" x14ac:dyDescent="0.2">
      <c r="T7543" s="10">
        <v>46121.511805555558</v>
      </c>
      <c r="U7543" s="12">
        <v>205.15</v>
      </c>
    </row>
    <row r="7544" spans="20:21" x14ac:dyDescent="0.2">
      <c r="T7544" s="10">
        <v>46121.670138888891</v>
      </c>
      <c r="U7544" s="12">
        <v>160.47</v>
      </c>
    </row>
    <row r="7545" spans="20:21" x14ac:dyDescent="0.2">
      <c r="T7545" s="10">
        <v>46121.69027777778</v>
      </c>
      <c r="U7545" s="12">
        <v>395</v>
      </c>
    </row>
    <row r="7546" spans="20:21" x14ac:dyDescent="0.2">
      <c r="T7546" s="10">
        <v>46121.729861111111</v>
      </c>
      <c r="U7546" s="12">
        <v>300</v>
      </c>
    </row>
    <row r="7547" spans="20:21" x14ac:dyDescent="0.2">
      <c r="T7547" s="10">
        <v>46121.95</v>
      </c>
      <c r="U7547" s="12">
        <v>386</v>
      </c>
    </row>
    <row r="7548" spans="20:21" x14ac:dyDescent="0.2">
      <c r="T7548" s="10">
        <v>46122.25</v>
      </c>
      <c r="U7548" s="12">
        <v>0.01</v>
      </c>
    </row>
    <row r="7549" spans="20:21" x14ac:dyDescent="0.2">
      <c r="T7549" s="10">
        <v>46122.456250000003</v>
      </c>
      <c r="U7549" s="12">
        <v>690.23</v>
      </c>
    </row>
    <row r="7550" spans="20:21" x14ac:dyDescent="0.2">
      <c r="T7550" s="10">
        <v>46122.513888888891</v>
      </c>
      <c r="U7550" s="12">
        <v>171.16</v>
      </c>
    </row>
    <row r="7551" spans="20:21" x14ac:dyDescent="0.2">
      <c r="T7551" s="10">
        <v>46122.584027777775</v>
      </c>
      <c r="U7551" s="12">
        <v>249.03</v>
      </c>
    </row>
    <row r="7552" spans="20:21" x14ac:dyDescent="0.2">
      <c r="T7552" s="10">
        <v>46122.70416666667</v>
      </c>
      <c r="U7552" s="12">
        <v>216.26</v>
      </c>
    </row>
    <row r="7553" spans="20:21" x14ac:dyDescent="0.2">
      <c r="T7553" s="10">
        <v>46122.741666666669</v>
      </c>
      <c r="U7553" s="12">
        <v>160.47</v>
      </c>
    </row>
    <row r="7554" spans="20:21" x14ac:dyDescent="0.2">
      <c r="T7554" s="10">
        <v>46122.789583333331</v>
      </c>
      <c r="U7554" s="12">
        <v>454.95</v>
      </c>
    </row>
    <row r="7555" spans="20:21" x14ac:dyDescent="0.2">
      <c r="T7555" s="10">
        <v>46122.790972222225</v>
      </c>
      <c r="U7555" s="12">
        <v>250</v>
      </c>
    </row>
    <row r="7556" spans="20:21" x14ac:dyDescent="0.2">
      <c r="T7556" s="10">
        <v>46122.823611111111</v>
      </c>
      <c r="U7556" s="12">
        <v>289</v>
      </c>
    </row>
    <row r="7557" spans="20:21" x14ac:dyDescent="0.2">
      <c r="T7557" s="10">
        <v>46122.823611111111</v>
      </c>
      <c r="U7557" s="12">
        <v>0</v>
      </c>
    </row>
    <row r="7558" spans="20:21" x14ac:dyDescent="0.2">
      <c r="T7558" s="10">
        <v>46122.918749999997</v>
      </c>
      <c r="U7558" s="12">
        <v>230</v>
      </c>
    </row>
    <row r="7559" spans="20:21" x14ac:dyDescent="0.2">
      <c r="T7559" s="10">
        <v>46122.979166666664</v>
      </c>
      <c r="U7559" s="12">
        <v>492</v>
      </c>
    </row>
    <row r="7560" spans="20:21" x14ac:dyDescent="0.2">
      <c r="T7560" s="10">
        <v>46123.482638888891</v>
      </c>
      <c r="U7560" s="12">
        <v>320</v>
      </c>
    </row>
    <row r="7561" spans="20:21" x14ac:dyDescent="0.2">
      <c r="T7561" s="10">
        <v>46123.623611111114</v>
      </c>
      <c r="U7561" s="12">
        <v>455</v>
      </c>
    </row>
    <row r="7562" spans="20:21" x14ac:dyDescent="0.2">
      <c r="T7562" s="10">
        <v>46123.675694444442</v>
      </c>
      <c r="U7562" s="12">
        <v>254.07</v>
      </c>
    </row>
    <row r="7563" spans="20:21" x14ac:dyDescent="0.2">
      <c r="T7563" s="10">
        <v>46123.75</v>
      </c>
      <c r="U7563" s="12">
        <v>281</v>
      </c>
    </row>
    <row r="7564" spans="20:21" x14ac:dyDescent="0.2">
      <c r="T7564" s="10">
        <v>46123.754166666666</v>
      </c>
      <c r="U7564" s="12">
        <v>530</v>
      </c>
    </row>
    <row r="7565" spans="20:21" x14ac:dyDescent="0.2">
      <c r="T7565" s="10">
        <v>46123.777083333334</v>
      </c>
      <c r="U7565" s="12">
        <v>160.47</v>
      </c>
    </row>
    <row r="7566" spans="20:21" x14ac:dyDescent="0.2">
      <c r="T7566" s="10">
        <v>46123.784722222219</v>
      </c>
      <c r="U7566" s="12">
        <v>163.47999999999999</v>
      </c>
    </row>
    <row r="7567" spans="20:21" x14ac:dyDescent="0.2">
      <c r="T7567" s="10">
        <v>46123.809027777781</v>
      </c>
      <c r="U7567" s="12">
        <v>181.81</v>
      </c>
    </row>
    <row r="7568" spans="20:21" x14ac:dyDescent="0.2">
      <c r="T7568" s="10">
        <v>46123.829861111109</v>
      </c>
      <c r="U7568" s="12">
        <v>249.86</v>
      </c>
    </row>
    <row r="7569" spans="20:21" x14ac:dyDescent="0.2">
      <c r="T7569" s="10">
        <v>46123.829861111109</v>
      </c>
      <c r="U7569" s="12">
        <v>160.47</v>
      </c>
    </row>
    <row r="7570" spans="20:21" x14ac:dyDescent="0.2">
      <c r="T7570" s="10">
        <v>46124.129861111112</v>
      </c>
      <c r="U7570" s="12">
        <v>518.77</v>
      </c>
    </row>
    <row r="7571" spans="20:21" x14ac:dyDescent="0.2">
      <c r="T7571" s="10">
        <v>46124.25</v>
      </c>
      <c r="U7571" s="12">
        <v>355.35</v>
      </c>
    </row>
    <row r="7572" spans="20:21" x14ac:dyDescent="0.2">
      <c r="T7572" s="10">
        <v>46124.53402777778</v>
      </c>
      <c r="U7572" s="12">
        <v>180</v>
      </c>
    </row>
    <row r="7573" spans="20:21" x14ac:dyDescent="0.2">
      <c r="T7573" s="10">
        <v>46124.551388888889</v>
      </c>
      <c r="U7573" s="12">
        <v>494.91</v>
      </c>
    </row>
    <row r="7574" spans="20:21" x14ac:dyDescent="0.2">
      <c r="T7574" s="10">
        <v>46124.597222222219</v>
      </c>
      <c r="U7574" s="12">
        <v>227.33</v>
      </c>
    </row>
    <row r="7575" spans="20:21" x14ac:dyDescent="0.2">
      <c r="T7575" s="10">
        <v>46124.63958333333</v>
      </c>
      <c r="U7575" s="12">
        <v>355.77</v>
      </c>
    </row>
    <row r="7576" spans="20:21" x14ac:dyDescent="0.2">
      <c r="T7576" s="10">
        <v>46124.645138888889</v>
      </c>
      <c r="U7576" s="12">
        <v>0</v>
      </c>
    </row>
    <row r="7577" spans="20:21" x14ac:dyDescent="0.2">
      <c r="T7577" s="10">
        <v>46124.698611111111</v>
      </c>
      <c r="U7577" s="12">
        <v>599.97</v>
      </c>
    </row>
    <row r="7578" spans="20:21" x14ac:dyDescent="0.2">
      <c r="T7578" s="10">
        <v>46124.713194444441</v>
      </c>
      <c r="U7578" s="12">
        <v>264</v>
      </c>
    </row>
    <row r="7579" spans="20:21" x14ac:dyDescent="0.2">
      <c r="T7579" s="10">
        <v>46124.736805555556</v>
      </c>
      <c r="U7579" s="12">
        <v>216.57</v>
      </c>
    </row>
    <row r="7580" spans="20:21" x14ac:dyDescent="0.2">
      <c r="T7580" s="10">
        <v>46124.739583333336</v>
      </c>
      <c r="U7580" s="12">
        <v>314.3</v>
      </c>
    </row>
    <row r="7581" spans="20:21" x14ac:dyDescent="0.2">
      <c r="T7581" s="10">
        <v>46124.761805555558</v>
      </c>
      <c r="U7581" s="12">
        <v>219.23</v>
      </c>
    </row>
    <row r="7582" spans="20:21" x14ac:dyDescent="0.2">
      <c r="T7582" s="10">
        <v>46124.763888888891</v>
      </c>
      <c r="U7582" s="12">
        <v>374.42</v>
      </c>
    </row>
    <row r="7583" spans="20:21" x14ac:dyDescent="0.2">
      <c r="T7583" s="10">
        <v>46124.772916666669</v>
      </c>
      <c r="U7583" s="12">
        <v>248.06</v>
      </c>
    </row>
    <row r="7584" spans="20:21" x14ac:dyDescent="0.2">
      <c r="T7584" s="10">
        <v>46124.803472222222</v>
      </c>
      <c r="U7584" s="12">
        <v>320</v>
      </c>
    </row>
    <row r="7585" spans="20:21" x14ac:dyDescent="0.2">
      <c r="T7585" s="10">
        <v>46125.393750000003</v>
      </c>
      <c r="U7585" s="12">
        <v>192</v>
      </c>
    </row>
    <row r="7586" spans="20:21" x14ac:dyDescent="0.2">
      <c r="T7586" s="10">
        <v>46125.46597222222</v>
      </c>
      <c r="U7586" s="12">
        <v>309</v>
      </c>
    </row>
    <row r="7587" spans="20:21" x14ac:dyDescent="0.2">
      <c r="T7587" s="10">
        <v>46125.472222222219</v>
      </c>
      <c r="U7587" s="12">
        <v>171.16</v>
      </c>
    </row>
    <row r="7588" spans="20:21" x14ac:dyDescent="0.2">
      <c r="T7588" s="10">
        <v>46125.696527777778</v>
      </c>
      <c r="U7588" s="12">
        <v>275.47000000000003</v>
      </c>
    </row>
    <row r="7589" spans="20:21" x14ac:dyDescent="0.2">
      <c r="T7589" s="10">
        <v>46125.708333333336</v>
      </c>
      <c r="U7589" s="12">
        <v>240.7</v>
      </c>
    </row>
    <row r="7590" spans="20:21" x14ac:dyDescent="0.2">
      <c r="T7590" s="10">
        <v>46125.709027777775</v>
      </c>
      <c r="U7590" s="12">
        <v>240.7</v>
      </c>
    </row>
    <row r="7591" spans="20:21" x14ac:dyDescent="0.2">
      <c r="T7591" s="10">
        <v>46125.716666666667</v>
      </c>
      <c r="U7591" s="12">
        <v>320</v>
      </c>
    </row>
    <row r="7592" spans="20:21" x14ac:dyDescent="0.2">
      <c r="T7592" s="10">
        <v>46125.751388888886</v>
      </c>
      <c r="U7592" s="12">
        <v>428.95</v>
      </c>
    </row>
    <row r="7593" spans="20:21" x14ac:dyDescent="0.2">
      <c r="T7593" s="10">
        <v>46125.760416666664</v>
      </c>
      <c r="U7593" s="12">
        <v>391.24</v>
      </c>
    </row>
    <row r="7594" spans="20:21" x14ac:dyDescent="0.2">
      <c r="T7594" s="10">
        <v>46125.76666666667</v>
      </c>
      <c r="U7594" s="12">
        <v>230</v>
      </c>
    </row>
    <row r="7595" spans="20:21" x14ac:dyDescent="0.2">
      <c r="T7595" s="10">
        <v>46125.8125</v>
      </c>
      <c r="U7595" s="12">
        <v>181.81</v>
      </c>
    </row>
    <row r="7596" spans="20:21" x14ac:dyDescent="0.2">
      <c r="T7596" s="10">
        <v>46125.822222222225</v>
      </c>
      <c r="U7596" s="12">
        <v>160.47</v>
      </c>
    </row>
    <row r="7597" spans="20:21" x14ac:dyDescent="0.2">
      <c r="T7597" s="10">
        <v>46125.850694444445</v>
      </c>
      <c r="U7597" s="12">
        <v>0</v>
      </c>
    </row>
    <row r="7598" spans="20:21" x14ac:dyDescent="0.2">
      <c r="T7598" s="10">
        <v>46125.865972222222</v>
      </c>
      <c r="U7598" s="12">
        <v>234</v>
      </c>
    </row>
    <row r="7599" spans="20:21" x14ac:dyDescent="0.2">
      <c r="T7599" s="10">
        <v>46126.446527777778</v>
      </c>
      <c r="U7599" s="12">
        <v>134.29</v>
      </c>
    </row>
    <row r="7600" spans="20:21" x14ac:dyDescent="0.2">
      <c r="T7600" s="10">
        <v>46126.479861111111</v>
      </c>
      <c r="U7600" s="12">
        <v>391.24</v>
      </c>
    </row>
    <row r="7601" spans="20:21" x14ac:dyDescent="0.2">
      <c r="T7601" s="10">
        <v>46126.491666666669</v>
      </c>
      <c r="U7601" s="12">
        <v>579</v>
      </c>
    </row>
    <row r="7602" spans="20:21" x14ac:dyDescent="0.2">
      <c r="T7602" s="10">
        <v>46126.548611111109</v>
      </c>
      <c r="U7602" s="12">
        <v>409.95</v>
      </c>
    </row>
    <row r="7603" spans="20:21" x14ac:dyDescent="0.2">
      <c r="T7603" s="10">
        <v>46126.616666666669</v>
      </c>
      <c r="U7603" s="12">
        <v>206</v>
      </c>
    </row>
    <row r="7604" spans="20:21" x14ac:dyDescent="0.2">
      <c r="T7604" s="10">
        <v>46126.655555555553</v>
      </c>
      <c r="U7604" s="12">
        <v>291</v>
      </c>
    </row>
    <row r="7605" spans="20:21" x14ac:dyDescent="0.2">
      <c r="T7605" s="10">
        <v>46126.761111111111</v>
      </c>
      <c r="U7605" s="12">
        <v>319</v>
      </c>
    </row>
    <row r="7606" spans="20:21" x14ac:dyDescent="0.2">
      <c r="T7606" s="10">
        <v>46126.790277777778</v>
      </c>
      <c r="U7606" s="12">
        <v>217.4</v>
      </c>
    </row>
    <row r="7607" spans="20:21" x14ac:dyDescent="0.2">
      <c r="T7607" s="10">
        <v>46126.79583333333</v>
      </c>
      <c r="U7607" s="12">
        <v>302.22000000000003</v>
      </c>
    </row>
    <row r="7608" spans="20:21" x14ac:dyDescent="0.2">
      <c r="T7608" s="10">
        <v>46126.811805555553</v>
      </c>
      <c r="U7608" s="12">
        <v>376.35</v>
      </c>
    </row>
    <row r="7609" spans="20:21" x14ac:dyDescent="0.2">
      <c r="T7609" s="10">
        <v>46127.425694444442</v>
      </c>
      <c r="U7609" s="12">
        <v>390</v>
      </c>
    </row>
    <row r="7610" spans="20:21" x14ac:dyDescent="0.2">
      <c r="T7610" s="10">
        <v>46127.487500000003</v>
      </c>
      <c r="U7610" s="12">
        <v>180</v>
      </c>
    </row>
    <row r="7611" spans="20:21" x14ac:dyDescent="0.2">
      <c r="T7611" s="10">
        <v>46127.615277777775</v>
      </c>
      <c r="U7611" s="12">
        <v>384</v>
      </c>
    </row>
    <row r="7612" spans="20:21" x14ac:dyDescent="0.2">
      <c r="T7612" s="10">
        <v>46127.62222222222</v>
      </c>
      <c r="U7612" s="12">
        <v>391.24</v>
      </c>
    </row>
    <row r="7613" spans="20:21" x14ac:dyDescent="0.2">
      <c r="T7613" s="10">
        <v>46127.67291666667</v>
      </c>
      <c r="U7613" s="12">
        <v>348.45</v>
      </c>
    </row>
    <row r="7614" spans="20:21" x14ac:dyDescent="0.2">
      <c r="T7614" s="10">
        <v>46127.673611111109</v>
      </c>
      <c r="U7614" s="12">
        <v>348.45</v>
      </c>
    </row>
    <row r="7615" spans="20:21" x14ac:dyDescent="0.2">
      <c r="T7615" s="10">
        <v>46127.696527777778</v>
      </c>
      <c r="U7615" s="12">
        <v>1249</v>
      </c>
    </row>
    <row r="7616" spans="20:21" x14ac:dyDescent="0.2">
      <c r="T7616" s="10">
        <v>46127.731944444444</v>
      </c>
      <c r="U7616" s="12">
        <v>188.52</v>
      </c>
    </row>
    <row r="7617" spans="20:21" x14ac:dyDescent="0.2">
      <c r="T7617" s="10">
        <v>46127.777777777781</v>
      </c>
      <c r="U7617" s="12">
        <v>369.17</v>
      </c>
    </row>
    <row r="7618" spans="20:21" x14ac:dyDescent="0.2">
      <c r="T7618" s="10">
        <v>46127.788194444445</v>
      </c>
      <c r="U7618" s="12">
        <v>160.47</v>
      </c>
    </row>
    <row r="7619" spans="20:21" x14ac:dyDescent="0.2">
      <c r="T7619" s="10">
        <v>46127.790972222225</v>
      </c>
      <c r="U7619" s="12">
        <v>320</v>
      </c>
    </row>
    <row r="7620" spans="20:21" x14ac:dyDescent="0.2">
      <c r="T7620" s="10">
        <v>46127.791666666664</v>
      </c>
      <c r="U7620" s="12">
        <v>320</v>
      </c>
    </row>
    <row r="7621" spans="20:21" x14ac:dyDescent="0.2">
      <c r="T7621" s="10">
        <v>46127.793749999997</v>
      </c>
      <c r="U7621" s="12">
        <v>160.47</v>
      </c>
    </row>
    <row r="7622" spans="20:21" x14ac:dyDescent="0.2">
      <c r="T7622" s="10">
        <v>46127.804861111108</v>
      </c>
      <c r="U7622" s="12">
        <v>160.47</v>
      </c>
    </row>
    <row r="7623" spans="20:21" x14ac:dyDescent="0.2">
      <c r="T7623" s="10">
        <v>46127.815972222219</v>
      </c>
      <c r="U7623" s="12">
        <v>483.4</v>
      </c>
    </row>
    <row r="7624" spans="20:21" x14ac:dyDescent="0.2">
      <c r="T7624" s="10">
        <v>46127.904166666667</v>
      </c>
      <c r="U7624" s="12">
        <v>216.26</v>
      </c>
    </row>
    <row r="7625" spans="20:21" x14ac:dyDescent="0.2">
      <c r="T7625" s="10">
        <v>46127.90902777778</v>
      </c>
      <c r="U7625" s="12">
        <v>193</v>
      </c>
    </row>
    <row r="7626" spans="20:21" x14ac:dyDescent="0.2">
      <c r="T7626" s="10">
        <v>46127.911805555559</v>
      </c>
      <c r="U7626" s="12">
        <v>297.44</v>
      </c>
    </row>
    <row r="7627" spans="20:21" x14ac:dyDescent="0.2">
      <c r="T7627" s="10">
        <v>46127.914583333331</v>
      </c>
      <c r="U7627" s="12">
        <v>208.53</v>
      </c>
    </row>
    <row r="7628" spans="20:21" x14ac:dyDescent="0.2">
      <c r="T7628" s="10">
        <v>46127.915277777778</v>
      </c>
      <c r="U7628" s="12">
        <v>208.53</v>
      </c>
    </row>
    <row r="7629" spans="20:21" x14ac:dyDescent="0.2">
      <c r="T7629" s="10">
        <v>46128.011111111111</v>
      </c>
      <c r="U7629" s="12">
        <v>160.47</v>
      </c>
    </row>
    <row r="7630" spans="20:21" x14ac:dyDescent="0.2">
      <c r="T7630" s="10">
        <v>46128.581250000003</v>
      </c>
      <c r="U7630" s="12">
        <v>160.47</v>
      </c>
    </row>
    <row r="7631" spans="20:21" x14ac:dyDescent="0.2">
      <c r="T7631" s="10">
        <v>46128.609722222223</v>
      </c>
      <c r="U7631" s="12">
        <v>285</v>
      </c>
    </row>
    <row r="7632" spans="20:21" x14ac:dyDescent="0.2">
      <c r="T7632" s="10">
        <v>46128.627083333333</v>
      </c>
      <c r="U7632" s="12">
        <v>180</v>
      </c>
    </row>
    <row r="7633" spans="20:21" x14ac:dyDescent="0.2">
      <c r="T7633" s="10">
        <v>46128.746527777781</v>
      </c>
      <c r="U7633" s="12">
        <v>356.86</v>
      </c>
    </row>
    <row r="7634" spans="20:21" x14ac:dyDescent="0.2">
      <c r="T7634" s="10">
        <v>46128.811111111114</v>
      </c>
      <c r="U7634" s="12">
        <v>320</v>
      </c>
    </row>
    <row r="7635" spans="20:21" x14ac:dyDescent="0.2">
      <c r="T7635" s="10">
        <v>46128.81527777778</v>
      </c>
      <c r="U7635" s="12">
        <v>230</v>
      </c>
    </row>
    <row r="7636" spans="20:21" x14ac:dyDescent="0.2">
      <c r="T7636" s="10">
        <v>46128.831250000003</v>
      </c>
      <c r="U7636" s="12">
        <v>250</v>
      </c>
    </row>
    <row r="7637" spans="20:21" x14ac:dyDescent="0.2">
      <c r="T7637" s="10">
        <v>46128.831944444442</v>
      </c>
      <c r="U7637" s="12">
        <v>250</v>
      </c>
    </row>
    <row r="7638" spans="20:21" x14ac:dyDescent="0.2">
      <c r="T7638" s="10">
        <v>46128.95</v>
      </c>
      <c r="U7638" s="12">
        <v>227.4</v>
      </c>
    </row>
    <row r="7639" spans="20:21" x14ac:dyDescent="0.2">
      <c r="T7639" s="10">
        <v>46128.950694444444</v>
      </c>
      <c r="U7639" s="12">
        <v>227.4</v>
      </c>
    </row>
    <row r="7640" spans="20:21" x14ac:dyDescent="0.2">
      <c r="T7640" s="10">
        <v>46129.25</v>
      </c>
      <c r="U7640" s="12">
        <v>0.01</v>
      </c>
    </row>
    <row r="7641" spans="20:21" x14ac:dyDescent="0.2">
      <c r="T7641" s="10">
        <v>46129.444444444445</v>
      </c>
      <c r="U7641" s="12">
        <v>205.15</v>
      </c>
    </row>
    <row r="7642" spans="20:21" x14ac:dyDescent="0.2">
      <c r="T7642" s="10">
        <v>46129.447222222225</v>
      </c>
      <c r="U7642" s="12">
        <v>230</v>
      </c>
    </row>
    <row r="7643" spans="20:21" x14ac:dyDescent="0.2">
      <c r="T7643" s="10">
        <v>46129.477083333331</v>
      </c>
      <c r="U7643" s="12">
        <v>347.87</v>
      </c>
    </row>
    <row r="7644" spans="20:21" x14ac:dyDescent="0.2">
      <c r="T7644" s="10">
        <v>46129.498611111114</v>
      </c>
      <c r="U7644" s="12">
        <v>690.23</v>
      </c>
    </row>
    <row r="7645" spans="20:21" x14ac:dyDescent="0.2">
      <c r="T7645" s="10">
        <v>46129.62777777778</v>
      </c>
      <c r="U7645" s="12">
        <v>160.47</v>
      </c>
    </row>
    <row r="7646" spans="20:21" x14ac:dyDescent="0.2">
      <c r="T7646" s="10">
        <v>46129.629861111112</v>
      </c>
      <c r="U7646" s="12">
        <v>209</v>
      </c>
    </row>
    <row r="7647" spans="20:21" x14ac:dyDescent="0.2">
      <c r="T7647" s="10">
        <v>46129.730555555558</v>
      </c>
      <c r="U7647" s="12">
        <v>217.4</v>
      </c>
    </row>
    <row r="7648" spans="20:21" x14ac:dyDescent="0.2">
      <c r="T7648" s="10">
        <v>46129.756249999999</v>
      </c>
      <c r="U7648" s="12">
        <v>288.79000000000002</v>
      </c>
    </row>
    <row r="7649" spans="20:21" x14ac:dyDescent="0.2">
      <c r="T7649" s="10">
        <v>46129.769444444442</v>
      </c>
      <c r="U7649" s="12">
        <v>518.52</v>
      </c>
    </row>
    <row r="7650" spans="20:21" x14ac:dyDescent="0.2">
      <c r="T7650" s="10">
        <v>46129.775694444441</v>
      </c>
      <c r="U7650" s="12">
        <v>394.75</v>
      </c>
    </row>
    <row r="7651" spans="20:21" x14ac:dyDescent="0.2">
      <c r="T7651" s="10">
        <v>46130.498611111114</v>
      </c>
      <c r="U7651" s="12">
        <v>249.03</v>
      </c>
    </row>
    <row r="7652" spans="20:21" x14ac:dyDescent="0.2">
      <c r="T7652" s="10">
        <v>46130.605555555558</v>
      </c>
      <c r="U7652" s="12">
        <v>171.16</v>
      </c>
    </row>
    <row r="7653" spans="20:21" x14ac:dyDescent="0.2">
      <c r="T7653" s="10">
        <v>46130.69027777778</v>
      </c>
      <c r="U7653" s="12">
        <v>160.47</v>
      </c>
    </row>
    <row r="7654" spans="20:21" x14ac:dyDescent="0.2">
      <c r="T7654" s="10">
        <v>46130.727777777778</v>
      </c>
      <c r="U7654" s="12">
        <v>160.47</v>
      </c>
    </row>
    <row r="7655" spans="20:21" x14ac:dyDescent="0.2">
      <c r="T7655" s="10">
        <v>46130.790972222225</v>
      </c>
      <c r="U7655" s="12">
        <v>241.15</v>
      </c>
    </row>
    <row r="7656" spans="20:21" x14ac:dyDescent="0.2">
      <c r="T7656" s="10">
        <v>46130.792361111111</v>
      </c>
      <c r="U7656" s="12">
        <v>294</v>
      </c>
    </row>
    <row r="7657" spans="20:21" x14ac:dyDescent="0.2">
      <c r="T7657" s="10">
        <v>46130.792361111111</v>
      </c>
      <c r="U7657" s="12">
        <v>728.15</v>
      </c>
    </row>
    <row r="7658" spans="20:21" x14ac:dyDescent="0.2">
      <c r="T7658" s="10">
        <v>46130.793749999997</v>
      </c>
      <c r="U7658" s="12">
        <v>280.76</v>
      </c>
    </row>
    <row r="7659" spans="20:21" x14ac:dyDescent="0.2">
      <c r="T7659" s="10">
        <v>46130.825694444444</v>
      </c>
      <c r="U7659" s="12">
        <v>182.88</v>
      </c>
    </row>
    <row r="7660" spans="20:21" x14ac:dyDescent="0.2">
      <c r="T7660" s="10">
        <v>46130.943055555559</v>
      </c>
      <c r="U7660" s="12">
        <v>180</v>
      </c>
    </row>
    <row r="7661" spans="20:21" x14ac:dyDescent="0.2">
      <c r="T7661" s="10">
        <v>46130.947222222225</v>
      </c>
      <c r="U7661" s="12">
        <v>164</v>
      </c>
    </row>
    <row r="7662" spans="20:21" x14ac:dyDescent="0.2">
      <c r="T7662" s="10">
        <v>46130.957638888889</v>
      </c>
      <c r="U7662" s="12">
        <v>134</v>
      </c>
    </row>
    <row r="7663" spans="20:21" x14ac:dyDescent="0.2">
      <c r="T7663" s="10">
        <v>46131.578472222223</v>
      </c>
      <c r="U7663" s="12">
        <v>300</v>
      </c>
    </row>
    <row r="7664" spans="20:21" x14ac:dyDescent="0.2">
      <c r="T7664" s="10">
        <v>46131.584027777775</v>
      </c>
      <c r="U7664" s="12">
        <v>227.33</v>
      </c>
    </row>
    <row r="7665" spans="20:21" x14ac:dyDescent="0.2">
      <c r="T7665" s="10">
        <v>46131.679861111108</v>
      </c>
      <c r="U7665" s="12">
        <v>248.06</v>
      </c>
    </row>
    <row r="7666" spans="20:21" x14ac:dyDescent="0.2">
      <c r="T7666" s="10">
        <v>46131.711111111108</v>
      </c>
      <c r="U7666" s="12">
        <v>155</v>
      </c>
    </row>
    <row r="7667" spans="20:21" x14ac:dyDescent="0.2">
      <c r="T7667" s="10">
        <v>46131.748611111114</v>
      </c>
      <c r="U7667" s="12">
        <v>216.57</v>
      </c>
    </row>
    <row r="7668" spans="20:21" x14ac:dyDescent="0.2">
      <c r="T7668" s="10">
        <v>46131.768750000003</v>
      </c>
      <c r="U7668" s="12">
        <v>250</v>
      </c>
    </row>
    <row r="7669" spans="20:21" x14ac:dyDescent="0.2">
      <c r="T7669" s="10">
        <v>46131.768750000003</v>
      </c>
      <c r="U7669" s="12">
        <v>250</v>
      </c>
    </row>
    <row r="7670" spans="20:21" x14ac:dyDescent="0.2">
      <c r="T7670" s="10">
        <v>46131.769444444442</v>
      </c>
      <c r="U7670" s="12">
        <v>454.95</v>
      </c>
    </row>
    <row r="7671" spans="20:21" x14ac:dyDescent="0.2">
      <c r="T7671" s="10">
        <v>46131.769444444442</v>
      </c>
      <c r="U7671" s="12">
        <v>454.95</v>
      </c>
    </row>
    <row r="7672" spans="20:21" x14ac:dyDescent="0.2">
      <c r="T7672" s="10">
        <v>46131.805555555555</v>
      </c>
      <c r="U7672" s="12">
        <v>356</v>
      </c>
    </row>
    <row r="7673" spans="20:21" x14ac:dyDescent="0.2">
      <c r="T7673" s="10">
        <v>46131.809027777781</v>
      </c>
      <c r="U7673" s="12">
        <v>219.23</v>
      </c>
    </row>
    <row r="7674" spans="20:21" x14ac:dyDescent="0.2">
      <c r="T7674" s="10">
        <v>46131.824305555558</v>
      </c>
      <c r="U7674" s="12">
        <v>879.9</v>
      </c>
    </row>
    <row r="7675" spans="20:21" x14ac:dyDescent="0.2">
      <c r="T7675" s="10">
        <v>46131.826388888891</v>
      </c>
      <c r="U7675" s="12">
        <v>320</v>
      </c>
    </row>
    <row r="7676" spans="20:21" x14ac:dyDescent="0.2">
      <c r="T7676" s="10">
        <v>46131.842361111114</v>
      </c>
      <c r="U7676" s="12">
        <v>500</v>
      </c>
    </row>
    <row r="7677" spans="20:21" x14ac:dyDescent="0.2">
      <c r="T7677" s="10">
        <v>46132.434027777781</v>
      </c>
      <c r="U7677" s="12">
        <v>254.07</v>
      </c>
    </row>
    <row r="7678" spans="20:21" x14ac:dyDescent="0.2">
      <c r="T7678" s="10">
        <v>46132.51666666667</v>
      </c>
      <c r="U7678" s="12">
        <v>320</v>
      </c>
    </row>
    <row r="7679" spans="20:21" x14ac:dyDescent="0.2">
      <c r="T7679" s="10">
        <v>46132.580555555556</v>
      </c>
      <c r="U7679" s="12">
        <v>355.35</v>
      </c>
    </row>
    <row r="7680" spans="20:21" x14ac:dyDescent="0.2">
      <c r="T7680" s="10">
        <v>46132.581944444442</v>
      </c>
      <c r="U7680" s="12">
        <v>234</v>
      </c>
    </row>
    <row r="7681" spans="20:21" x14ac:dyDescent="0.2">
      <c r="T7681" s="10">
        <v>46132.581944444442</v>
      </c>
      <c r="U7681" s="12">
        <v>599.97</v>
      </c>
    </row>
    <row r="7682" spans="20:21" x14ac:dyDescent="0.2">
      <c r="T7682" s="10">
        <v>46132.67083333333</v>
      </c>
      <c r="U7682" s="12">
        <v>291</v>
      </c>
    </row>
    <row r="7683" spans="20:21" x14ac:dyDescent="0.2">
      <c r="T7683" s="10">
        <v>46132.675694444442</v>
      </c>
      <c r="U7683" s="12">
        <v>255.79</v>
      </c>
    </row>
    <row r="7684" spans="20:21" x14ac:dyDescent="0.2">
      <c r="T7684" s="10">
        <v>46132.700694444444</v>
      </c>
      <c r="U7684" s="12">
        <v>180</v>
      </c>
    </row>
    <row r="7685" spans="20:21" x14ac:dyDescent="0.2">
      <c r="T7685" s="10">
        <v>46132.718055555553</v>
      </c>
      <c r="U7685" s="12">
        <v>216.26</v>
      </c>
    </row>
    <row r="7686" spans="20:21" x14ac:dyDescent="0.2">
      <c r="T7686" s="10">
        <v>46132.71875</v>
      </c>
      <c r="U7686" s="12">
        <v>216.26</v>
      </c>
    </row>
    <row r="7687" spans="20:21" x14ac:dyDescent="0.2">
      <c r="T7687" s="10">
        <v>46132.720138888886</v>
      </c>
      <c r="U7687" s="12">
        <v>227.33</v>
      </c>
    </row>
    <row r="7688" spans="20:21" x14ac:dyDescent="0.2">
      <c r="T7688" s="10">
        <v>46132.722222222219</v>
      </c>
      <c r="U7688" s="12">
        <v>391.24</v>
      </c>
    </row>
    <row r="7689" spans="20:21" x14ac:dyDescent="0.2">
      <c r="T7689" s="10">
        <v>46132.768055555556</v>
      </c>
      <c r="U7689" s="12">
        <v>230</v>
      </c>
    </row>
    <row r="7690" spans="20:21" x14ac:dyDescent="0.2">
      <c r="T7690" s="10">
        <v>46132.776388888888</v>
      </c>
      <c r="U7690" s="12">
        <v>302.22000000000003</v>
      </c>
    </row>
    <row r="7691" spans="20:21" x14ac:dyDescent="0.2">
      <c r="T7691" s="10">
        <v>46132.817361111112</v>
      </c>
      <c r="U7691" s="12">
        <v>264</v>
      </c>
    </row>
    <row r="7692" spans="20:21" x14ac:dyDescent="0.2">
      <c r="T7692" s="10">
        <v>46132.818749999999</v>
      </c>
      <c r="U7692" s="12">
        <v>171.16</v>
      </c>
    </row>
    <row r="7693" spans="20:21" x14ac:dyDescent="0.2">
      <c r="T7693" s="10">
        <v>46132.820138888892</v>
      </c>
      <c r="U7693" s="12">
        <v>230</v>
      </c>
    </row>
    <row r="7694" spans="20:21" x14ac:dyDescent="0.2">
      <c r="T7694" s="10">
        <v>46132.843055555553</v>
      </c>
      <c r="U7694" s="12">
        <v>374.42</v>
      </c>
    </row>
    <row r="7695" spans="20:21" x14ac:dyDescent="0.2">
      <c r="T7695" s="10">
        <v>46132.865277777775</v>
      </c>
      <c r="U7695" s="12">
        <v>0</v>
      </c>
    </row>
    <row r="7696" spans="20:21" x14ac:dyDescent="0.2">
      <c r="T7696" s="10">
        <v>46132.892361111109</v>
      </c>
      <c r="U7696" s="12">
        <v>380.82</v>
      </c>
    </row>
    <row r="7697" spans="20:21" x14ac:dyDescent="0.2">
      <c r="T7697" s="10">
        <v>46133.426388888889</v>
      </c>
      <c r="U7697" s="12">
        <v>160.5</v>
      </c>
    </row>
    <row r="7698" spans="20:21" x14ac:dyDescent="0.2">
      <c r="T7698" s="10">
        <v>46133.427083333336</v>
      </c>
      <c r="U7698" s="12">
        <v>160.5</v>
      </c>
    </row>
    <row r="7699" spans="20:21" x14ac:dyDescent="0.2">
      <c r="T7699" s="10">
        <v>46133.561111111114</v>
      </c>
      <c r="U7699" s="12">
        <v>309</v>
      </c>
    </row>
    <row r="7700" spans="20:21" x14ac:dyDescent="0.2">
      <c r="T7700" s="10">
        <v>46133.561805555553</v>
      </c>
      <c r="U7700" s="12">
        <v>230</v>
      </c>
    </row>
    <row r="7701" spans="20:21" x14ac:dyDescent="0.2">
      <c r="T7701" s="10">
        <v>46133.592361111114</v>
      </c>
      <c r="U7701" s="12">
        <v>391.24</v>
      </c>
    </row>
    <row r="7702" spans="20:21" x14ac:dyDescent="0.2">
      <c r="T7702" s="10">
        <v>46133.70208333333</v>
      </c>
      <c r="U7702" s="12">
        <v>217.4</v>
      </c>
    </row>
    <row r="7703" spans="20:21" x14ac:dyDescent="0.2">
      <c r="T7703" s="10">
        <v>46133.742361111108</v>
      </c>
      <c r="U7703" s="12">
        <v>376.35</v>
      </c>
    </row>
    <row r="7704" spans="20:21" x14ac:dyDescent="0.2">
      <c r="T7704" s="10">
        <v>46133.789583333331</v>
      </c>
      <c r="U7704" s="12">
        <v>530</v>
      </c>
    </row>
    <row r="7705" spans="20:21" x14ac:dyDescent="0.2">
      <c r="T7705" s="10">
        <v>46133.821527777778</v>
      </c>
      <c r="U7705" s="12">
        <v>289</v>
      </c>
    </row>
    <row r="7706" spans="20:21" x14ac:dyDescent="0.2">
      <c r="T7706" s="10">
        <v>46133.823611111111</v>
      </c>
      <c r="U7706" s="12">
        <v>134.29</v>
      </c>
    </row>
    <row r="7707" spans="20:21" x14ac:dyDescent="0.2">
      <c r="T7707" s="10">
        <v>46134.468055555553</v>
      </c>
      <c r="U7707" s="12">
        <v>391.24</v>
      </c>
    </row>
    <row r="7708" spans="20:21" x14ac:dyDescent="0.2">
      <c r="T7708" s="10">
        <v>46134.479166666664</v>
      </c>
      <c r="U7708" s="12">
        <v>192</v>
      </c>
    </row>
    <row r="7709" spans="20:21" x14ac:dyDescent="0.2">
      <c r="T7709" s="10">
        <v>46134.647222222222</v>
      </c>
      <c r="U7709" s="12">
        <v>188.52</v>
      </c>
    </row>
    <row r="7710" spans="20:21" x14ac:dyDescent="0.2">
      <c r="T7710" s="10">
        <v>46134.711805555555</v>
      </c>
      <c r="U7710" s="12">
        <v>181.81</v>
      </c>
    </row>
    <row r="7711" spans="20:21" x14ac:dyDescent="0.2">
      <c r="T7711" s="10">
        <v>46134.734722222223</v>
      </c>
      <c r="U7711" s="12">
        <v>183</v>
      </c>
    </row>
    <row r="7712" spans="20:21" x14ac:dyDescent="0.2">
      <c r="T7712" s="10">
        <v>46134.76666666667</v>
      </c>
      <c r="U7712" s="12">
        <v>409.95</v>
      </c>
    </row>
    <row r="7713" spans="20:21" x14ac:dyDescent="0.2">
      <c r="T7713" s="10">
        <v>46134.82708333333</v>
      </c>
      <c r="U7713" s="12">
        <v>160.47</v>
      </c>
    </row>
    <row r="7714" spans="20:21" x14ac:dyDescent="0.2">
      <c r="T7714" s="10">
        <v>46134.867361111108</v>
      </c>
      <c r="U7714" s="12">
        <v>428.95</v>
      </c>
    </row>
    <row r="7715" spans="20:21" x14ac:dyDescent="0.2">
      <c r="T7715" s="10">
        <v>46135.479861111111</v>
      </c>
      <c r="U7715" s="12">
        <v>216.26</v>
      </c>
    </row>
    <row r="7716" spans="20:21" x14ac:dyDescent="0.2">
      <c r="T7716" s="10">
        <v>46135.542361111111</v>
      </c>
      <c r="U7716" s="12">
        <v>579</v>
      </c>
    </row>
    <row r="7717" spans="20:21" x14ac:dyDescent="0.2">
      <c r="T7717" s="10">
        <v>46135.59097222222</v>
      </c>
      <c r="U7717" s="12">
        <v>160.5</v>
      </c>
    </row>
    <row r="7718" spans="20:21" x14ac:dyDescent="0.2">
      <c r="T7718" s="10">
        <v>46135.700694444444</v>
      </c>
      <c r="U7718" s="12">
        <v>300</v>
      </c>
    </row>
    <row r="7719" spans="20:21" x14ac:dyDescent="0.2">
      <c r="T7719" s="10">
        <v>46135.740972222222</v>
      </c>
      <c r="U7719" s="12">
        <v>314.3</v>
      </c>
    </row>
    <row r="7720" spans="20:21" x14ac:dyDescent="0.2">
      <c r="T7720" s="10">
        <v>46136.25</v>
      </c>
      <c r="U7720" s="12">
        <v>0.01</v>
      </c>
    </row>
    <row r="7721" spans="20:21" x14ac:dyDescent="0.2">
      <c r="T7721" s="10">
        <v>46136.442361111112</v>
      </c>
      <c r="U7721" s="12">
        <v>409.95</v>
      </c>
    </row>
    <row r="7722" spans="20:21" x14ac:dyDescent="0.2">
      <c r="T7722" s="10">
        <v>46136.609722222223</v>
      </c>
      <c r="U7722" s="12">
        <v>180</v>
      </c>
    </row>
    <row r="7723" spans="20:21" x14ac:dyDescent="0.2">
      <c r="T7723" s="10">
        <v>46136.686111111114</v>
      </c>
      <c r="U7723" s="12">
        <v>217.4</v>
      </c>
    </row>
    <row r="7724" spans="20:21" x14ac:dyDescent="0.2">
      <c r="T7724" s="10">
        <v>46136.756944444445</v>
      </c>
      <c r="U7724" s="12">
        <v>369.17</v>
      </c>
    </row>
    <row r="7725" spans="20:21" x14ac:dyDescent="0.2">
      <c r="T7725" s="10">
        <v>46137.480555555558</v>
      </c>
      <c r="U7725" s="12">
        <v>394.75</v>
      </c>
    </row>
    <row r="7726" spans="20:21" x14ac:dyDescent="0.2">
      <c r="T7726" s="10">
        <v>46137.525000000001</v>
      </c>
      <c r="U7726" s="12">
        <v>280.79000000000002</v>
      </c>
    </row>
    <row r="7727" spans="20:21" x14ac:dyDescent="0.2">
      <c r="T7727" s="10">
        <v>46137.570138888892</v>
      </c>
      <c r="U7727" s="12">
        <v>240.7</v>
      </c>
    </row>
    <row r="7728" spans="20:21" x14ac:dyDescent="0.2">
      <c r="T7728" s="10">
        <v>46137.570833333331</v>
      </c>
      <c r="U7728" s="12">
        <v>240.7</v>
      </c>
    </row>
    <row r="7729" spans="20:21" x14ac:dyDescent="0.2">
      <c r="T7729" s="10">
        <v>46137.587500000001</v>
      </c>
      <c r="U7729" s="12">
        <v>160.47</v>
      </c>
    </row>
    <row r="7730" spans="20:21" x14ac:dyDescent="0.2">
      <c r="T7730" s="10">
        <v>46137.637499999997</v>
      </c>
      <c r="U7730" s="12">
        <v>208.53</v>
      </c>
    </row>
    <row r="7731" spans="20:21" x14ac:dyDescent="0.2">
      <c r="T7731" s="10">
        <v>46137.647916666669</v>
      </c>
      <c r="U7731" s="12">
        <v>440.55</v>
      </c>
    </row>
    <row r="7732" spans="20:21" x14ac:dyDescent="0.2">
      <c r="T7732" s="10">
        <v>46137.679166666669</v>
      </c>
      <c r="U7732" s="12">
        <v>181.81</v>
      </c>
    </row>
    <row r="7733" spans="20:21" x14ac:dyDescent="0.2">
      <c r="T7733" s="10">
        <v>46137.691666666666</v>
      </c>
      <c r="U7733" s="12">
        <v>160.47</v>
      </c>
    </row>
    <row r="7734" spans="20:21" x14ac:dyDescent="0.2">
      <c r="T7734" s="10">
        <v>46137.707638888889</v>
      </c>
      <c r="U7734" s="12">
        <v>356.86</v>
      </c>
    </row>
    <row r="7735" spans="20:21" x14ac:dyDescent="0.2">
      <c r="T7735" s="10">
        <v>46137.710416666669</v>
      </c>
      <c r="U7735" s="12">
        <v>383.58</v>
      </c>
    </row>
    <row r="7736" spans="20:21" x14ac:dyDescent="0.2">
      <c r="T7736" s="10">
        <v>46137.718055555553</v>
      </c>
      <c r="U7736" s="12">
        <v>160.47</v>
      </c>
    </row>
    <row r="7737" spans="20:21" x14ac:dyDescent="0.2">
      <c r="T7737" s="10">
        <v>46137.75</v>
      </c>
      <c r="U7737" s="12">
        <v>0</v>
      </c>
    </row>
    <row r="7738" spans="20:21" x14ac:dyDescent="0.2">
      <c r="T7738" s="10">
        <v>46137.769444444442</v>
      </c>
      <c r="U7738" s="12">
        <v>205.15</v>
      </c>
    </row>
    <row r="7739" spans="20:21" x14ac:dyDescent="0.2">
      <c r="T7739" s="10">
        <v>46137.802777777775</v>
      </c>
      <c r="U7739" s="12">
        <v>248.06</v>
      </c>
    </row>
    <row r="7740" spans="20:21" x14ac:dyDescent="0.2">
      <c r="T7740" s="10">
        <v>46137.818055555559</v>
      </c>
      <c r="U7740" s="12">
        <v>320</v>
      </c>
    </row>
    <row r="7741" spans="20:21" x14ac:dyDescent="0.2">
      <c r="T7741" s="10">
        <v>46137.82916666667</v>
      </c>
      <c r="U7741" s="12">
        <v>320</v>
      </c>
    </row>
    <row r="7742" spans="20:21" x14ac:dyDescent="0.2">
      <c r="T7742" s="10">
        <v>46137.934027777781</v>
      </c>
      <c r="U7742" s="12">
        <v>320</v>
      </c>
    </row>
    <row r="7743" spans="20:21" x14ac:dyDescent="0.2">
      <c r="T7743" s="10">
        <v>46138.440972222219</v>
      </c>
      <c r="U7743" s="12">
        <v>182.88</v>
      </c>
    </row>
    <row r="7744" spans="20:21" x14ac:dyDescent="0.2">
      <c r="T7744" s="10">
        <v>46138.506249999999</v>
      </c>
      <c r="U7744" s="12">
        <v>390</v>
      </c>
    </row>
    <row r="7745" spans="20:21" x14ac:dyDescent="0.2">
      <c r="T7745" s="10">
        <v>46138.543055555558</v>
      </c>
      <c r="U7745" s="12">
        <v>249.03</v>
      </c>
    </row>
    <row r="7746" spans="20:21" x14ac:dyDescent="0.2">
      <c r="T7746" s="10">
        <v>46138.57708333333</v>
      </c>
      <c r="U7746" s="12">
        <v>355.77</v>
      </c>
    </row>
    <row r="7747" spans="20:21" x14ac:dyDescent="0.2">
      <c r="T7747" s="10">
        <v>46138.606249999997</v>
      </c>
      <c r="U7747" s="12">
        <v>690.23</v>
      </c>
    </row>
    <row r="7748" spans="20:21" x14ac:dyDescent="0.2">
      <c r="T7748" s="10">
        <v>46138.632638888892</v>
      </c>
      <c r="U7748" s="12">
        <v>288.79000000000002</v>
      </c>
    </row>
    <row r="7749" spans="20:21" x14ac:dyDescent="0.2">
      <c r="T7749" s="10">
        <v>46138.757638888892</v>
      </c>
      <c r="U7749" s="12">
        <v>216.57</v>
      </c>
    </row>
    <row r="7750" spans="20:21" x14ac:dyDescent="0.2">
      <c r="T7750" s="10">
        <v>46138.774305555555</v>
      </c>
      <c r="U7750" s="12">
        <v>160.47</v>
      </c>
    </row>
    <row r="7751" spans="20:21" x14ac:dyDescent="0.2">
      <c r="T7751" s="10">
        <v>46138.782638888886</v>
      </c>
      <c r="U7751" s="12">
        <v>219.23</v>
      </c>
    </row>
    <row r="7752" spans="20:21" x14ac:dyDescent="0.2">
      <c r="T7752" s="10">
        <v>46138.823611111111</v>
      </c>
      <c r="U7752" s="12">
        <v>285</v>
      </c>
    </row>
    <row r="7753" spans="20:21" x14ac:dyDescent="0.2">
      <c r="T7753" s="10">
        <v>46138.837500000001</v>
      </c>
      <c r="U7753" s="12">
        <v>294</v>
      </c>
    </row>
    <row r="7754" spans="20:21" x14ac:dyDescent="0.2">
      <c r="T7754" s="10">
        <v>46138.838194444441</v>
      </c>
      <c r="U7754" s="12">
        <v>280.76</v>
      </c>
    </row>
    <row r="7755" spans="20:21" x14ac:dyDescent="0.2">
      <c r="T7755" s="10">
        <v>46138.95416666667</v>
      </c>
      <c r="U7755" s="12">
        <v>160.47</v>
      </c>
    </row>
    <row r="7756" spans="20:21" x14ac:dyDescent="0.2">
      <c r="T7756" s="10">
        <v>46138.96875</v>
      </c>
      <c r="U7756" s="12">
        <v>355.04</v>
      </c>
    </row>
    <row r="7757" spans="20:21" x14ac:dyDescent="0.2">
      <c r="T7757" s="10">
        <v>46138.977083333331</v>
      </c>
      <c r="U7757" s="12">
        <v>297.44</v>
      </c>
    </row>
    <row r="7758" spans="20:21" x14ac:dyDescent="0.2">
      <c r="T7758" s="10">
        <v>46139.585416666669</v>
      </c>
      <c r="U7758" s="12">
        <v>227.33</v>
      </c>
    </row>
    <row r="7759" spans="20:21" x14ac:dyDescent="0.2">
      <c r="T7759" s="10">
        <v>46139.737500000003</v>
      </c>
      <c r="U7759" s="12">
        <v>171.16</v>
      </c>
    </row>
    <row r="7760" spans="20:21" x14ac:dyDescent="0.2">
      <c r="T7760" s="10">
        <v>46139.738194444442</v>
      </c>
      <c r="U7760" s="12">
        <v>391.24</v>
      </c>
    </row>
    <row r="7761" spans="20:21" x14ac:dyDescent="0.2">
      <c r="T7761" s="10">
        <v>46139.754861111112</v>
      </c>
      <c r="U7761" s="12">
        <v>374.42</v>
      </c>
    </row>
    <row r="7762" spans="20:21" x14ac:dyDescent="0.2">
      <c r="T7762" s="10">
        <v>46139.760416666664</v>
      </c>
      <c r="U7762" s="12">
        <v>317.58</v>
      </c>
    </row>
    <row r="7763" spans="20:21" x14ac:dyDescent="0.2">
      <c r="T7763" s="10">
        <v>46139.763888888891</v>
      </c>
      <c r="U7763" s="12">
        <v>164</v>
      </c>
    </row>
    <row r="7764" spans="20:21" x14ac:dyDescent="0.2">
      <c r="T7764" s="10">
        <v>46139.774305555555</v>
      </c>
      <c r="U7764" s="12">
        <v>230</v>
      </c>
    </row>
    <row r="7765" spans="20:21" x14ac:dyDescent="0.2">
      <c r="T7765" s="10">
        <v>46139.777777777781</v>
      </c>
      <c r="U7765" s="12">
        <v>230</v>
      </c>
    </row>
    <row r="7766" spans="20:21" x14ac:dyDescent="0.2">
      <c r="T7766" s="10">
        <v>46139.788194444445</v>
      </c>
      <c r="U7766" s="12">
        <v>181.81</v>
      </c>
    </row>
    <row r="7767" spans="20:21" x14ac:dyDescent="0.2">
      <c r="T7767" s="10">
        <v>46139.793055555558</v>
      </c>
      <c r="U7767" s="12">
        <v>302.22000000000003</v>
      </c>
    </row>
    <row r="7768" spans="20:21" x14ac:dyDescent="0.2">
      <c r="T7768" s="10">
        <v>46139.834722222222</v>
      </c>
      <c r="U7768" s="12">
        <v>320</v>
      </c>
    </row>
    <row r="7769" spans="20:21" x14ac:dyDescent="0.2">
      <c r="T7769" s="10">
        <v>46139.835416666669</v>
      </c>
      <c r="U7769" s="12">
        <v>320</v>
      </c>
    </row>
    <row r="7770" spans="20:21" x14ac:dyDescent="0.2">
      <c r="T7770" s="10">
        <v>46139.84097222222</v>
      </c>
      <c r="U7770" s="12">
        <v>233.85</v>
      </c>
    </row>
    <row r="7771" spans="20:21" x14ac:dyDescent="0.2">
      <c r="T7771" s="10">
        <v>46140.50277777778</v>
      </c>
      <c r="U7771" s="12">
        <v>347.87</v>
      </c>
    </row>
    <row r="7772" spans="20:21" x14ac:dyDescent="0.2">
      <c r="T7772" s="10">
        <v>46140.694444444445</v>
      </c>
      <c r="U7772" s="12">
        <v>171.16</v>
      </c>
    </row>
    <row r="7773" spans="20:21" x14ac:dyDescent="0.2">
      <c r="T7773" s="10">
        <v>46140.722222222219</v>
      </c>
      <c r="U7773" s="12">
        <v>376.35</v>
      </c>
    </row>
    <row r="7774" spans="20:21" x14ac:dyDescent="0.2">
      <c r="T7774" s="10">
        <v>46140.754861111112</v>
      </c>
      <c r="U7774" s="12">
        <v>599.97</v>
      </c>
    </row>
    <row r="7775" spans="20:21" x14ac:dyDescent="0.2">
      <c r="T7775" s="10">
        <v>46140.755555555559</v>
      </c>
      <c r="U7775" s="12">
        <v>355.35</v>
      </c>
    </row>
    <row r="7776" spans="20:21" x14ac:dyDescent="0.2">
      <c r="T7776" s="10">
        <v>46140.780555555553</v>
      </c>
      <c r="U7776" s="12">
        <v>217.4</v>
      </c>
    </row>
    <row r="7777" spans="20:21" x14ac:dyDescent="0.2">
      <c r="T7777" s="10">
        <v>46140.780555555553</v>
      </c>
      <c r="U7777" s="12">
        <v>320</v>
      </c>
    </row>
    <row r="7778" spans="20:21" x14ac:dyDescent="0.2">
      <c r="T7778" s="10">
        <v>46140.834722222222</v>
      </c>
      <c r="U7778" s="12">
        <v>291</v>
      </c>
    </row>
    <row r="7779" spans="20:21" x14ac:dyDescent="0.2">
      <c r="T7779" s="10">
        <v>46141.518750000003</v>
      </c>
      <c r="U7779" s="12">
        <v>134.29</v>
      </c>
    </row>
    <row r="7780" spans="20:21" x14ac:dyDescent="0.2">
      <c r="T7780" s="10">
        <v>46141.668749999997</v>
      </c>
      <c r="U7780" s="12">
        <v>255.79</v>
      </c>
    </row>
    <row r="7781" spans="20:21" x14ac:dyDescent="0.2">
      <c r="T7781" s="10">
        <v>46141.732638888891</v>
      </c>
      <c r="U7781" s="12">
        <v>188.52</v>
      </c>
    </row>
    <row r="7782" spans="20:21" x14ac:dyDescent="0.2">
      <c r="T7782" s="10">
        <v>46141.829861111109</v>
      </c>
      <c r="U7782" s="12">
        <v>391.24</v>
      </c>
    </row>
    <row r="7783" spans="20:21" x14ac:dyDescent="0.2">
      <c r="T7783" s="10">
        <v>46141.874305555553</v>
      </c>
      <c r="U7783" s="12">
        <v>0</v>
      </c>
    </row>
    <row r="7784" spans="20:21" x14ac:dyDescent="0.2">
      <c r="T7784" s="10">
        <v>46142.51458333333</v>
      </c>
      <c r="U7784" s="12">
        <v>230</v>
      </c>
    </row>
    <row r="7785" spans="20:21" x14ac:dyDescent="0.2">
      <c r="T7785" s="10">
        <v>46142.554861111108</v>
      </c>
      <c r="U7785" s="12">
        <v>799</v>
      </c>
    </row>
    <row r="7786" spans="20:21" x14ac:dyDescent="0.2">
      <c r="T7786" s="10">
        <v>46142.741666666669</v>
      </c>
      <c r="U7786" s="12">
        <v>455</v>
      </c>
    </row>
    <row r="7787" spans="20:21" x14ac:dyDescent="0.2">
      <c r="T7787" s="10">
        <v>46142.754166666666</v>
      </c>
      <c r="U7787" s="12">
        <v>160.47</v>
      </c>
    </row>
    <row r="7788" spans="20:21" x14ac:dyDescent="0.2">
      <c r="T7788" s="10">
        <v>46142.947916666664</v>
      </c>
      <c r="U7788" s="12">
        <v>208.53</v>
      </c>
    </row>
    <row r="7789" spans="20:21" x14ac:dyDescent="0.2">
      <c r="T7789" s="10">
        <v>46142.948611111111</v>
      </c>
      <c r="U7789" s="12">
        <v>208.53</v>
      </c>
    </row>
    <row r="7790" spans="20:21" x14ac:dyDescent="0.2">
      <c r="T7790" s="10">
        <v>46142.951388888891</v>
      </c>
      <c r="U7790" s="12">
        <v>530</v>
      </c>
    </row>
    <row r="7791" spans="20:21" x14ac:dyDescent="0.2">
      <c r="T7791" s="10">
        <v>46142.956944444442</v>
      </c>
      <c r="U7791" s="12">
        <v>134</v>
      </c>
    </row>
    <row r="7792" spans="20:21" x14ac:dyDescent="0.2">
      <c r="T7792" s="10">
        <v>46142.958333333336</v>
      </c>
      <c r="U7792" s="12">
        <v>216.26</v>
      </c>
    </row>
    <row r="7793" spans="20:21" x14ac:dyDescent="0.2">
      <c r="T7793" s="10">
        <v>46142.961111111108</v>
      </c>
      <c r="U7793" s="12">
        <v>161</v>
      </c>
    </row>
    <row r="7794" spans="20:21" x14ac:dyDescent="0.2">
      <c r="T7794" s="10">
        <v>46143.001388888886</v>
      </c>
      <c r="U7794" s="12">
        <v>250</v>
      </c>
    </row>
    <row r="7795" spans="20:21" x14ac:dyDescent="0.2">
      <c r="T7795" s="10">
        <v>46143.25</v>
      </c>
      <c r="U7795" s="12">
        <v>0.01</v>
      </c>
    </row>
    <row r="7796" spans="20:21" x14ac:dyDescent="0.2">
      <c r="T7796" s="10">
        <v>46143.431250000001</v>
      </c>
      <c r="U7796" s="12">
        <v>275.47000000000003</v>
      </c>
    </row>
    <row r="7797" spans="20:21" x14ac:dyDescent="0.2">
      <c r="T7797" s="10">
        <v>46143.455555555556</v>
      </c>
      <c r="U7797" s="12">
        <v>160.47</v>
      </c>
    </row>
    <row r="7798" spans="20:21" x14ac:dyDescent="0.2">
      <c r="T7798" s="10">
        <v>46143.527777777781</v>
      </c>
      <c r="U7798" s="12">
        <v>428.95</v>
      </c>
    </row>
    <row r="7799" spans="20:21" x14ac:dyDescent="0.2">
      <c r="T7799" s="10">
        <v>46143.561111111114</v>
      </c>
      <c r="U7799" s="12">
        <v>217.4</v>
      </c>
    </row>
    <row r="7800" spans="20:21" x14ac:dyDescent="0.2">
      <c r="T7800" s="10">
        <v>46143.564583333333</v>
      </c>
      <c r="U7800" s="12">
        <v>1249</v>
      </c>
    </row>
    <row r="7801" spans="20:21" x14ac:dyDescent="0.2">
      <c r="T7801" s="10">
        <v>46143.640277777777</v>
      </c>
      <c r="U7801" s="12">
        <v>180</v>
      </c>
    </row>
    <row r="7802" spans="20:21" x14ac:dyDescent="0.2">
      <c r="T7802" s="10">
        <v>46143.759722222225</v>
      </c>
      <c r="U7802" s="12">
        <v>309</v>
      </c>
    </row>
    <row r="7803" spans="20:21" x14ac:dyDescent="0.2">
      <c r="T7803" s="10">
        <v>46143.777777777781</v>
      </c>
      <c r="U7803" s="12">
        <v>192.51</v>
      </c>
    </row>
    <row r="7804" spans="20:21" x14ac:dyDescent="0.2">
      <c r="T7804" s="10">
        <v>46143.795138888891</v>
      </c>
      <c r="U7804" s="12">
        <v>434.9</v>
      </c>
    </row>
    <row r="7805" spans="20:21" x14ac:dyDescent="0.2">
      <c r="T7805" s="10">
        <v>46143.824999999997</v>
      </c>
      <c r="U7805" s="12">
        <v>374.42</v>
      </c>
    </row>
    <row r="7806" spans="20:21" x14ac:dyDescent="0.2">
      <c r="T7806" s="10">
        <v>46143.826388888891</v>
      </c>
      <c r="U7806" s="12">
        <v>314.3</v>
      </c>
    </row>
    <row r="7807" spans="20:21" x14ac:dyDescent="0.2">
      <c r="T7807" s="10">
        <v>46144.395138888889</v>
      </c>
      <c r="U7807" s="12">
        <v>578.70000000000005</v>
      </c>
    </row>
    <row r="7808" spans="20:21" x14ac:dyDescent="0.2">
      <c r="T7808" s="10">
        <v>46144.445833333331</v>
      </c>
      <c r="U7808" s="12">
        <v>160.47</v>
      </c>
    </row>
    <row r="7809" spans="20:21" x14ac:dyDescent="0.2">
      <c r="T7809" s="10">
        <v>46144.630555555559</v>
      </c>
      <c r="U7809" s="12">
        <v>394.75</v>
      </c>
    </row>
    <row r="7810" spans="20:21" x14ac:dyDescent="0.2">
      <c r="T7810" s="10">
        <v>46144.707638888889</v>
      </c>
      <c r="U7810" s="12">
        <v>455</v>
      </c>
    </row>
    <row r="7811" spans="20:21" x14ac:dyDescent="0.2">
      <c r="T7811" s="10">
        <v>46144.729166666664</v>
      </c>
      <c r="U7811" s="12">
        <v>154.76</v>
      </c>
    </row>
    <row r="7812" spans="20:21" x14ac:dyDescent="0.2">
      <c r="T7812" s="10">
        <v>46144.756249999999</v>
      </c>
      <c r="U7812" s="12">
        <v>454.95</v>
      </c>
    </row>
    <row r="7813" spans="20:21" x14ac:dyDescent="0.2">
      <c r="T7813" s="10">
        <v>46144.757638888892</v>
      </c>
      <c r="U7813" s="12">
        <v>454.95</v>
      </c>
    </row>
    <row r="7814" spans="20:21" x14ac:dyDescent="0.2">
      <c r="T7814" s="10">
        <v>46144.777777777781</v>
      </c>
      <c r="U7814" s="12">
        <v>254.07</v>
      </c>
    </row>
    <row r="7815" spans="20:21" x14ac:dyDescent="0.2">
      <c r="T7815" s="10">
        <v>46144.822916666664</v>
      </c>
      <c r="U7815" s="12">
        <v>180</v>
      </c>
    </row>
    <row r="7816" spans="20:21" x14ac:dyDescent="0.2">
      <c r="T7816" s="10">
        <v>46144.832638888889</v>
      </c>
      <c r="U7816" s="12">
        <v>182.88</v>
      </c>
    </row>
    <row r="7817" spans="20:21" x14ac:dyDescent="0.2">
      <c r="T7817" s="10">
        <v>46144.838194444441</v>
      </c>
      <c r="U7817" s="12">
        <v>320</v>
      </c>
    </row>
    <row r="7818" spans="20:21" x14ac:dyDescent="0.2">
      <c r="T7818" s="10">
        <v>46144.874305555553</v>
      </c>
      <c r="U7818" s="12">
        <v>391.24</v>
      </c>
    </row>
    <row r="7819" spans="20:21" x14ac:dyDescent="0.2">
      <c r="T7819" s="10">
        <v>46145.395138888889</v>
      </c>
      <c r="U7819" s="12">
        <v>192</v>
      </c>
    </row>
    <row r="7820" spans="20:21" x14ac:dyDescent="0.2">
      <c r="T7820" s="10">
        <v>46145.397916666669</v>
      </c>
      <c r="U7820" s="12">
        <v>318.75</v>
      </c>
    </row>
    <row r="7821" spans="20:21" x14ac:dyDescent="0.2">
      <c r="T7821" s="10">
        <v>46145.401388888888</v>
      </c>
      <c r="U7821" s="12">
        <v>164</v>
      </c>
    </row>
    <row r="7822" spans="20:21" x14ac:dyDescent="0.2">
      <c r="T7822" s="10">
        <v>46145.449305555558</v>
      </c>
      <c r="U7822" s="12">
        <v>518.52</v>
      </c>
    </row>
    <row r="7823" spans="20:21" x14ac:dyDescent="0.2">
      <c r="T7823" s="10">
        <v>46145.455555555556</v>
      </c>
      <c r="U7823" s="12">
        <v>655.29999999999995</v>
      </c>
    </row>
    <row r="7824" spans="20:21" x14ac:dyDescent="0.2">
      <c r="T7824" s="10">
        <v>46145.456250000003</v>
      </c>
      <c r="U7824" s="12">
        <v>355.77</v>
      </c>
    </row>
    <row r="7825" spans="20:21" x14ac:dyDescent="0.2">
      <c r="T7825" s="10">
        <v>46145.46597222222</v>
      </c>
      <c r="U7825" s="12">
        <v>219.23</v>
      </c>
    </row>
    <row r="7826" spans="20:21" x14ac:dyDescent="0.2">
      <c r="T7826" s="10">
        <v>46145.504861111112</v>
      </c>
      <c r="U7826" s="12">
        <v>248.06</v>
      </c>
    </row>
    <row r="7827" spans="20:21" x14ac:dyDescent="0.2">
      <c r="T7827" s="10">
        <v>46145.631944444445</v>
      </c>
      <c r="U7827" s="12">
        <v>180</v>
      </c>
    </row>
    <row r="7828" spans="20:21" x14ac:dyDescent="0.2">
      <c r="T7828" s="10">
        <v>46145.664583333331</v>
      </c>
      <c r="U7828" s="12">
        <v>208.53</v>
      </c>
    </row>
    <row r="7829" spans="20:21" x14ac:dyDescent="0.2">
      <c r="T7829" s="10">
        <v>46145.70416666667</v>
      </c>
      <c r="U7829" s="12">
        <v>0</v>
      </c>
    </row>
    <row r="7830" spans="20:21" x14ac:dyDescent="0.2">
      <c r="T7830" s="10">
        <v>46145.717361111114</v>
      </c>
      <c r="U7830" s="12">
        <v>299.94</v>
      </c>
    </row>
    <row r="7831" spans="20:21" x14ac:dyDescent="0.2">
      <c r="T7831" s="10">
        <v>46145.761111111111</v>
      </c>
      <c r="U7831" s="12">
        <v>240.7</v>
      </c>
    </row>
    <row r="7832" spans="20:21" x14ac:dyDescent="0.2">
      <c r="T7832" s="10">
        <v>46145.761805555558</v>
      </c>
      <c r="U7832" s="12">
        <v>240.7</v>
      </c>
    </row>
    <row r="7833" spans="20:21" x14ac:dyDescent="0.2">
      <c r="T7833" s="10">
        <v>46145.772916666669</v>
      </c>
      <c r="U7833" s="12">
        <v>160.47</v>
      </c>
    </row>
    <row r="7834" spans="20:21" x14ac:dyDescent="0.2">
      <c r="T7834" s="10">
        <v>46145.773611111108</v>
      </c>
      <c r="U7834" s="12">
        <v>181.81</v>
      </c>
    </row>
    <row r="7835" spans="20:21" x14ac:dyDescent="0.2">
      <c r="T7835" s="10">
        <v>46145.77847222222</v>
      </c>
      <c r="U7835" s="12">
        <v>300</v>
      </c>
    </row>
    <row r="7836" spans="20:21" x14ac:dyDescent="0.2">
      <c r="T7836" s="10">
        <v>46145.8</v>
      </c>
      <c r="U7836" s="12">
        <v>216.57</v>
      </c>
    </row>
    <row r="7837" spans="20:21" x14ac:dyDescent="0.2">
      <c r="T7837" s="10">
        <v>46145.831944444442</v>
      </c>
      <c r="U7837" s="12">
        <v>183</v>
      </c>
    </row>
    <row r="7838" spans="20:21" x14ac:dyDescent="0.2">
      <c r="T7838" s="10">
        <v>46145.847222222219</v>
      </c>
      <c r="U7838" s="12">
        <v>697.24</v>
      </c>
    </row>
    <row r="7839" spans="20:21" x14ac:dyDescent="0.2">
      <c r="T7839" s="10">
        <v>46146.510416666664</v>
      </c>
      <c r="U7839" s="12">
        <v>230</v>
      </c>
    </row>
    <row r="7840" spans="20:21" x14ac:dyDescent="0.2">
      <c r="T7840" s="10">
        <v>46146.511111111111</v>
      </c>
      <c r="U7840" s="12">
        <v>230</v>
      </c>
    </row>
    <row r="7841" spans="20:21" x14ac:dyDescent="0.2">
      <c r="T7841" s="10">
        <v>46146.604861111111</v>
      </c>
      <c r="U7841" s="12">
        <v>356.86</v>
      </c>
    </row>
    <row r="7842" spans="20:21" x14ac:dyDescent="0.2">
      <c r="T7842" s="10">
        <v>46146.619444444441</v>
      </c>
      <c r="U7842" s="12">
        <v>181.81</v>
      </c>
    </row>
    <row r="7843" spans="20:21" x14ac:dyDescent="0.2">
      <c r="T7843" s="10">
        <v>46146.669444444444</v>
      </c>
      <c r="U7843" s="12">
        <v>302.22000000000003</v>
      </c>
    </row>
    <row r="7844" spans="20:21" x14ac:dyDescent="0.2">
      <c r="T7844" s="10">
        <v>46146.722916666666</v>
      </c>
      <c r="U7844" s="12">
        <v>391.24</v>
      </c>
    </row>
    <row r="7845" spans="20:21" x14ac:dyDescent="0.2">
      <c r="T7845" s="10">
        <v>46146.767361111109</v>
      </c>
      <c r="U7845" s="12">
        <v>205.15</v>
      </c>
    </row>
    <row r="7846" spans="20:21" x14ac:dyDescent="0.2">
      <c r="T7846" s="10">
        <v>46146.802777777775</v>
      </c>
      <c r="U7846" s="12">
        <v>230</v>
      </c>
    </row>
    <row r="7847" spans="20:21" x14ac:dyDescent="0.2">
      <c r="T7847" s="10">
        <v>46146.90902777778</v>
      </c>
      <c r="U7847" s="12">
        <v>639.9</v>
      </c>
    </row>
    <row r="7848" spans="20:21" x14ac:dyDescent="0.2">
      <c r="T7848" s="10">
        <v>46146.909722222219</v>
      </c>
      <c r="U7848" s="12">
        <v>640.1</v>
      </c>
    </row>
    <row r="7849" spans="20:21" x14ac:dyDescent="0.2">
      <c r="T7849" s="10">
        <v>46146.972222222219</v>
      </c>
      <c r="U7849" s="12">
        <v>320</v>
      </c>
    </row>
    <row r="7850" spans="20:21" x14ac:dyDescent="0.2">
      <c r="T7850" s="10">
        <v>46147.474305555559</v>
      </c>
      <c r="U7850" s="12">
        <v>390</v>
      </c>
    </row>
    <row r="7851" spans="20:21" x14ac:dyDescent="0.2">
      <c r="T7851" s="10">
        <v>46147.5625</v>
      </c>
      <c r="U7851" s="12">
        <v>233.85</v>
      </c>
    </row>
    <row r="7852" spans="20:21" x14ac:dyDescent="0.2">
      <c r="T7852" s="10">
        <v>46147.677083333336</v>
      </c>
      <c r="U7852" s="12">
        <v>376.35</v>
      </c>
    </row>
    <row r="7853" spans="20:21" x14ac:dyDescent="0.2">
      <c r="T7853" s="10">
        <v>46147.705555555556</v>
      </c>
      <c r="U7853" s="12">
        <v>369.17</v>
      </c>
    </row>
    <row r="7854" spans="20:21" x14ac:dyDescent="0.2">
      <c r="T7854" s="10">
        <v>46147.767361111109</v>
      </c>
      <c r="U7854" s="12">
        <v>160.47</v>
      </c>
    </row>
    <row r="7855" spans="20:21" x14ac:dyDescent="0.2">
      <c r="T7855" s="10">
        <v>46147.768750000003</v>
      </c>
      <c r="U7855" s="12">
        <v>227.33</v>
      </c>
    </row>
    <row r="7856" spans="20:21" x14ac:dyDescent="0.2">
      <c r="T7856" s="10">
        <v>46147.820833333331</v>
      </c>
      <c r="U7856" s="12">
        <v>133.72</v>
      </c>
    </row>
    <row r="7857" spans="20:21" x14ac:dyDescent="0.2">
      <c r="T7857" s="10">
        <v>46147.822222222225</v>
      </c>
      <c r="U7857" s="12">
        <v>134.29</v>
      </c>
    </row>
    <row r="7858" spans="20:21" x14ac:dyDescent="0.2">
      <c r="T7858" s="10">
        <v>46147.836111111108</v>
      </c>
      <c r="U7858" s="12">
        <v>380.82</v>
      </c>
    </row>
    <row r="7859" spans="20:21" x14ac:dyDescent="0.2">
      <c r="T7859" s="10">
        <v>46147.841666666667</v>
      </c>
      <c r="U7859" s="12">
        <v>160.47</v>
      </c>
    </row>
    <row r="7860" spans="20:21" x14ac:dyDescent="0.2">
      <c r="T7860" s="10">
        <v>46147.853472222225</v>
      </c>
      <c r="U7860" s="12">
        <v>285</v>
      </c>
    </row>
    <row r="7861" spans="20:21" x14ac:dyDescent="0.2">
      <c r="T7861" s="10">
        <v>46148.463194444441</v>
      </c>
      <c r="U7861" s="12">
        <v>767.16</v>
      </c>
    </row>
    <row r="7862" spans="20:21" x14ac:dyDescent="0.2">
      <c r="T7862" s="10">
        <v>46148.468055555553</v>
      </c>
      <c r="U7862" s="12">
        <v>0</v>
      </c>
    </row>
    <row r="7863" spans="20:21" x14ac:dyDescent="0.2">
      <c r="T7863" s="10">
        <v>46148.468055555553</v>
      </c>
      <c r="U7863" s="12">
        <v>999</v>
      </c>
    </row>
    <row r="7864" spans="20:21" x14ac:dyDescent="0.2">
      <c r="T7864" s="10">
        <v>46148.545138888891</v>
      </c>
      <c r="U7864" s="12">
        <v>217.4</v>
      </c>
    </row>
    <row r="7865" spans="20:21" x14ac:dyDescent="0.2">
      <c r="T7865" s="10">
        <v>46148.730555555558</v>
      </c>
      <c r="U7865" s="12">
        <v>391.24</v>
      </c>
    </row>
    <row r="7866" spans="20:21" x14ac:dyDescent="0.2">
      <c r="T7866" s="10">
        <v>46148.731249999997</v>
      </c>
      <c r="U7866" s="12">
        <v>347.87</v>
      </c>
    </row>
    <row r="7867" spans="20:21" x14ac:dyDescent="0.2">
      <c r="T7867" s="10">
        <v>46148.786805555559</v>
      </c>
      <c r="U7867" s="12">
        <v>188.52</v>
      </c>
    </row>
    <row r="7868" spans="20:21" x14ac:dyDescent="0.2">
      <c r="T7868" s="10">
        <v>46148.802083333336</v>
      </c>
      <c r="U7868" s="12">
        <v>160.47</v>
      </c>
    </row>
    <row r="7869" spans="20:21" x14ac:dyDescent="0.2">
      <c r="T7869" s="10">
        <v>46149.542361111111</v>
      </c>
      <c r="U7869" s="12">
        <v>216.26</v>
      </c>
    </row>
    <row r="7870" spans="20:21" x14ac:dyDescent="0.2">
      <c r="T7870" s="10">
        <v>46149.552083333336</v>
      </c>
      <c r="U7870" s="12">
        <v>355.35</v>
      </c>
    </row>
    <row r="7871" spans="20:21" x14ac:dyDescent="0.2">
      <c r="T7871" s="10">
        <v>46149.56527777778</v>
      </c>
      <c r="U7871" s="12">
        <v>160.47</v>
      </c>
    </row>
    <row r="7872" spans="20:21" x14ac:dyDescent="0.2">
      <c r="T7872" s="10">
        <v>46149.599305555559</v>
      </c>
      <c r="U7872" s="12">
        <v>230</v>
      </c>
    </row>
    <row r="7873" spans="20:21" x14ac:dyDescent="0.2">
      <c r="T7873" s="10">
        <v>46149.604861111111</v>
      </c>
      <c r="U7873" s="12">
        <v>230</v>
      </c>
    </row>
    <row r="7874" spans="20:21" x14ac:dyDescent="0.2">
      <c r="T7874" s="10">
        <v>46149.618750000001</v>
      </c>
      <c r="U7874" s="12">
        <v>999</v>
      </c>
    </row>
    <row r="7875" spans="20:21" x14ac:dyDescent="0.2">
      <c r="T7875" s="10">
        <v>46149.620138888888</v>
      </c>
      <c r="U7875" s="12">
        <v>430</v>
      </c>
    </row>
    <row r="7876" spans="20:21" x14ac:dyDescent="0.2">
      <c r="T7876" s="10">
        <v>46149.62222222222</v>
      </c>
      <c r="U7876" s="12">
        <v>250</v>
      </c>
    </row>
    <row r="7877" spans="20:21" x14ac:dyDescent="0.2">
      <c r="T7877" s="10">
        <v>46149.638888888891</v>
      </c>
      <c r="U7877" s="12">
        <v>160.47</v>
      </c>
    </row>
    <row r="7878" spans="20:21" x14ac:dyDescent="0.2">
      <c r="T7878" s="10">
        <v>46149.679166666669</v>
      </c>
      <c r="U7878" s="12">
        <v>249.03</v>
      </c>
    </row>
    <row r="7879" spans="20:21" x14ac:dyDescent="0.2">
      <c r="T7879" s="10">
        <v>46149.835416666669</v>
      </c>
      <c r="U7879" s="12">
        <v>320</v>
      </c>
    </row>
    <row r="7880" spans="20:21" x14ac:dyDescent="0.2">
      <c r="T7880" s="10">
        <v>46150.25</v>
      </c>
      <c r="U7880" s="12">
        <v>0.01</v>
      </c>
    </row>
    <row r="7881" spans="20:21" x14ac:dyDescent="0.2">
      <c r="T7881" s="10">
        <v>46150.557638888888</v>
      </c>
      <c r="U7881" s="12">
        <v>291</v>
      </c>
    </row>
    <row r="7882" spans="20:21" x14ac:dyDescent="0.2">
      <c r="T7882" s="10">
        <v>46150.584722222222</v>
      </c>
      <c r="U7882" s="12">
        <v>160.47</v>
      </c>
    </row>
    <row r="7883" spans="20:21" x14ac:dyDescent="0.2">
      <c r="T7883" s="10">
        <v>46150.688194444447</v>
      </c>
      <c r="U7883" s="12">
        <v>217.4</v>
      </c>
    </row>
    <row r="7884" spans="20:21" x14ac:dyDescent="0.2">
      <c r="T7884" s="10">
        <v>46150.719444444447</v>
      </c>
      <c r="U7884" s="12">
        <v>0</v>
      </c>
    </row>
    <row r="7885" spans="20:21" x14ac:dyDescent="0.2">
      <c r="T7885" s="10">
        <v>46150.786805555559</v>
      </c>
      <c r="U7885" s="12">
        <v>216.26</v>
      </c>
    </row>
    <row r="7886" spans="20:21" x14ac:dyDescent="0.2">
      <c r="T7886" s="10">
        <v>46150.807638888888</v>
      </c>
      <c r="U7886" s="12">
        <v>255.79</v>
      </c>
    </row>
    <row r="7887" spans="20:21" x14ac:dyDescent="0.2">
      <c r="T7887" s="10">
        <v>46150.883333333331</v>
      </c>
      <c r="U7887" s="12">
        <v>0</v>
      </c>
    </row>
    <row r="7888" spans="20:21" x14ac:dyDescent="0.2">
      <c r="T7888" s="10">
        <v>46151.525694444441</v>
      </c>
      <c r="U7888" s="12">
        <v>288.79000000000002</v>
      </c>
    </row>
    <row r="7889" spans="20:21" x14ac:dyDescent="0.2">
      <c r="T7889" s="10">
        <v>46151.609027777777</v>
      </c>
      <c r="U7889" s="12">
        <v>599.97</v>
      </c>
    </row>
    <row r="7890" spans="20:21" x14ac:dyDescent="0.2">
      <c r="T7890" s="10">
        <v>46151.709027777775</v>
      </c>
      <c r="U7890" s="12">
        <v>294</v>
      </c>
    </row>
    <row r="7891" spans="20:21" x14ac:dyDescent="0.2">
      <c r="T7891" s="10">
        <v>46151.709722222222</v>
      </c>
      <c r="U7891" s="12">
        <v>280.76</v>
      </c>
    </row>
    <row r="7892" spans="20:21" x14ac:dyDescent="0.2">
      <c r="T7892" s="10">
        <v>46151.718055555553</v>
      </c>
      <c r="U7892" s="12">
        <v>171.16</v>
      </c>
    </row>
    <row r="7893" spans="20:21" x14ac:dyDescent="0.2">
      <c r="T7893" s="10">
        <v>46151.740972222222</v>
      </c>
      <c r="U7893" s="12">
        <v>216.57</v>
      </c>
    </row>
    <row r="7894" spans="20:21" x14ac:dyDescent="0.2">
      <c r="T7894" s="10">
        <v>46151.742361111108</v>
      </c>
      <c r="U7894" s="12">
        <v>280.79000000000002</v>
      </c>
    </row>
    <row r="7895" spans="20:21" x14ac:dyDescent="0.2">
      <c r="T7895" s="10">
        <v>46151.809027777781</v>
      </c>
      <c r="U7895" s="12">
        <v>394.75</v>
      </c>
    </row>
    <row r="7896" spans="20:21" x14ac:dyDescent="0.2">
      <c r="T7896" s="10">
        <v>46151.824305555558</v>
      </c>
      <c r="U7896" s="12">
        <v>160.47</v>
      </c>
    </row>
    <row r="7897" spans="20:21" x14ac:dyDescent="0.2">
      <c r="T7897" s="10">
        <v>46151.824305555558</v>
      </c>
      <c r="U7897" s="12">
        <v>250</v>
      </c>
    </row>
    <row r="7898" spans="20:21" x14ac:dyDescent="0.2">
      <c r="T7898" s="10">
        <v>46152.469444444447</v>
      </c>
      <c r="U7898" s="12">
        <v>182.88</v>
      </c>
    </row>
    <row r="7899" spans="20:21" x14ac:dyDescent="0.2">
      <c r="T7899" s="10">
        <v>46152.51458333333</v>
      </c>
      <c r="U7899" s="12">
        <v>248.06</v>
      </c>
    </row>
    <row r="7900" spans="20:21" x14ac:dyDescent="0.2">
      <c r="T7900" s="10">
        <v>46152.535416666666</v>
      </c>
      <c r="U7900" s="12">
        <v>455</v>
      </c>
    </row>
    <row r="7901" spans="20:21" x14ac:dyDescent="0.2">
      <c r="T7901" s="10">
        <v>46152.618750000001</v>
      </c>
      <c r="U7901" s="12">
        <v>0</v>
      </c>
    </row>
    <row r="7902" spans="20:21" x14ac:dyDescent="0.2">
      <c r="T7902" s="10">
        <v>46152.620138888888</v>
      </c>
      <c r="U7902" s="12">
        <v>949.9</v>
      </c>
    </row>
    <row r="7903" spans="20:21" x14ac:dyDescent="0.2">
      <c r="T7903" s="10">
        <v>46152.652777777781</v>
      </c>
      <c r="U7903" s="12">
        <v>171.16</v>
      </c>
    </row>
    <row r="7904" spans="20:21" x14ac:dyDescent="0.2">
      <c r="T7904" s="10">
        <v>46152.711111111108</v>
      </c>
      <c r="U7904" s="12">
        <v>219.23</v>
      </c>
    </row>
    <row r="7905" spans="20:21" x14ac:dyDescent="0.2">
      <c r="T7905" s="10">
        <v>46152.763888888891</v>
      </c>
      <c r="U7905" s="12">
        <v>391.24</v>
      </c>
    </row>
    <row r="7906" spans="20:21" x14ac:dyDescent="0.2">
      <c r="T7906" s="10">
        <v>46152.774305555555</v>
      </c>
      <c r="U7906" s="12">
        <v>749.5</v>
      </c>
    </row>
    <row r="7907" spans="20:21" x14ac:dyDescent="0.2">
      <c r="T7907" s="10">
        <v>46152.790277777778</v>
      </c>
      <c r="U7907" s="12">
        <v>160.47</v>
      </c>
    </row>
    <row r="7908" spans="20:21" x14ac:dyDescent="0.2">
      <c r="T7908" s="10">
        <v>46152.790972222225</v>
      </c>
      <c r="U7908" s="12">
        <v>160.47</v>
      </c>
    </row>
    <row r="7909" spans="20:21" x14ac:dyDescent="0.2">
      <c r="T7909" s="10">
        <v>46152.794444444444</v>
      </c>
      <c r="U7909" s="12">
        <v>163.47999999999999</v>
      </c>
    </row>
    <row r="7910" spans="20:21" x14ac:dyDescent="0.2">
      <c r="T7910" s="10">
        <v>46152.820138888892</v>
      </c>
      <c r="U7910" s="12">
        <v>314.3</v>
      </c>
    </row>
    <row r="7911" spans="20:21" x14ac:dyDescent="0.2">
      <c r="T7911" s="10">
        <v>46152.840277777781</v>
      </c>
      <c r="U7911" s="12">
        <v>578.70000000000005</v>
      </c>
    </row>
    <row r="7912" spans="20:21" x14ac:dyDescent="0.2">
      <c r="T7912" s="10">
        <v>46153.491666666669</v>
      </c>
      <c r="U7912" s="12">
        <v>309</v>
      </c>
    </row>
    <row r="7913" spans="20:21" x14ac:dyDescent="0.2">
      <c r="T7913" s="10">
        <v>46153.588194444441</v>
      </c>
      <c r="U7913" s="12">
        <v>355.77</v>
      </c>
    </row>
    <row r="7914" spans="20:21" x14ac:dyDescent="0.2">
      <c r="T7914" s="10">
        <v>46153.656944444447</v>
      </c>
      <c r="U7914" s="12">
        <v>355.77</v>
      </c>
    </row>
    <row r="7915" spans="20:21" x14ac:dyDescent="0.2">
      <c r="T7915" s="10">
        <v>46153.668749999997</v>
      </c>
      <c r="U7915" s="12">
        <v>160.47</v>
      </c>
    </row>
    <row r="7916" spans="20:21" x14ac:dyDescent="0.2">
      <c r="T7916" s="10">
        <v>46153.702777777777</v>
      </c>
      <c r="U7916" s="12">
        <v>391.24</v>
      </c>
    </row>
    <row r="7917" spans="20:21" x14ac:dyDescent="0.2">
      <c r="T7917" s="10">
        <v>46153.76666666667</v>
      </c>
      <c r="U7917" s="12">
        <v>320</v>
      </c>
    </row>
    <row r="7918" spans="20:21" x14ac:dyDescent="0.2">
      <c r="T7918" s="10">
        <v>46153.788194444445</v>
      </c>
      <c r="U7918" s="12">
        <v>302.26</v>
      </c>
    </row>
    <row r="7919" spans="20:21" x14ac:dyDescent="0.2">
      <c r="T7919" s="10">
        <v>46153.789583333331</v>
      </c>
      <c r="U7919" s="12">
        <v>208.53</v>
      </c>
    </row>
    <row r="7920" spans="20:21" x14ac:dyDescent="0.2">
      <c r="T7920" s="10">
        <v>46153.799305555556</v>
      </c>
      <c r="U7920" s="12">
        <v>233.85</v>
      </c>
    </row>
    <row r="7921" spans="20:21" x14ac:dyDescent="0.2">
      <c r="T7921" s="10">
        <v>46153.800694444442</v>
      </c>
      <c r="U7921" s="12">
        <v>227.33</v>
      </c>
    </row>
    <row r="7922" spans="20:21" x14ac:dyDescent="0.2">
      <c r="T7922" s="10">
        <v>46153.80972222222</v>
      </c>
      <c r="U7922" s="12">
        <v>374.42</v>
      </c>
    </row>
    <row r="7923" spans="20:21" x14ac:dyDescent="0.2">
      <c r="T7923" s="10">
        <v>46153.832638888889</v>
      </c>
      <c r="U7923" s="12">
        <v>154.76</v>
      </c>
    </row>
    <row r="7924" spans="20:21" x14ac:dyDescent="0.2">
      <c r="T7924" s="10">
        <v>46153.95416666667</v>
      </c>
      <c r="U7924" s="12">
        <v>356</v>
      </c>
    </row>
    <row r="7925" spans="20:21" x14ac:dyDescent="0.2">
      <c r="T7925" s="10">
        <v>46153.956250000003</v>
      </c>
      <c r="U7925" s="12">
        <v>192</v>
      </c>
    </row>
    <row r="7926" spans="20:21" x14ac:dyDescent="0.2">
      <c r="T7926" s="10">
        <v>46153.958333333336</v>
      </c>
      <c r="U7926" s="12">
        <v>530</v>
      </c>
    </row>
    <row r="7927" spans="20:21" x14ac:dyDescent="0.2">
      <c r="T7927" s="10">
        <v>46153.962500000001</v>
      </c>
      <c r="U7927" s="12">
        <v>227.4</v>
      </c>
    </row>
    <row r="7928" spans="20:21" x14ac:dyDescent="0.2">
      <c r="T7928" s="10">
        <v>46153.963194444441</v>
      </c>
      <c r="U7928" s="12">
        <v>227.4</v>
      </c>
    </row>
    <row r="7929" spans="20:21" x14ac:dyDescent="0.2">
      <c r="T7929" s="10">
        <v>46154.470138888886</v>
      </c>
      <c r="U7929" s="12">
        <v>134.29</v>
      </c>
    </row>
    <row r="7930" spans="20:21" x14ac:dyDescent="0.2">
      <c r="T7930" s="10">
        <v>46154.57916666667</v>
      </c>
      <c r="U7930" s="12">
        <v>180</v>
      </c>
    </row>
    <row r="7931" spans="20:21" x14ac:dyDescent="0.2">
      <c r="T7931" s="10">
        <v>46154.634027777778</v>
      </c>
      <c r="U7931" s="12">
        <v>217.4</v>
      </c>
    </row>
    <row r="7932" spans="20:21" x14ac:dyDescent="0.2">
      <c r="T7932" s="10">
        <v>46154.695138888892</v>
      </c>
      <c r="U7932" s="12">
        <v>376.35</v>
      </c>
    </row>
    <row r="7933" spans="20:21" x14ac:dyDescent="0.2">
      <c r="T7933" s="10">
        <v>46154.73541666667</v>
      </c>
      <c r="U7933" s="12">
        <v>0</v>
      </c>
    </row>
    <row r="7934" spans="20:21" x14ac:dyDescent="0.2">
      <c r="T7934" s="10">
        <v>46154.786111111112</v>
      </c>
      <c r="U7934" s="12">
        <v>240.7</v>
      </c>
    </row>
    <row r="7935" spans="20:21" x14ac:dyDescent="0.2">
      <c r="T7935" s="10">
        <v>46154.786111111112</v>
      </c>
      <c r="U7935" s="12">
        <v>240.7</v>
      </c>
    </row>
    <row r="7936" spans="20:21" x14ac:dyDescent="0.2">
      <c r="T7936" s="10">
        <v>46154.790277777778</v>
      </c>
      <c r="U7936" s="12">
        <v>160.47</v>
      </c>
    </row>
    <row r="7937" spans="20:21" x14ac:dyDescent="0.2">
      <c r="T7937" s="10">
        <v>46154.810416666667</v>
      </c>
      <c r="U7937" s="12">
        <v>380.82</v>
      </c>
    </row>
    <row r="7938" spans="20:21" x14ac:dyDescent="0.2">
      <c r="T7938" s="10">
        <v>46154.84375</v>
      </c>
      <c r="U7938" s="12">
        <v>428.95</v>
      </c>
    </row>
    <row r="7939" spans="20:21" x14ac:dyDescent="0.2">
      <c r="T7939" s="10">
        <v>46154.977083333331</v>
      </c>
      <c r="U7939" s="12">
        <v>297.44</v>
      </c>
    </row>
    <row r="7940" spans="20:21" x14ac:dyDescent="0.2">
      <c r="T7940" s="10">
        <v>46155.429166666669</v>
      </c>
      <c r="U7940" s="12">
        <v>390</v>
      </c>
    </row>
    <row r="7941" spans="20:21" x14ac:dyDescent="0.2">
      <c r="T7941" s="10">
        <v>46155.432638888888</v>
      </c>
      <c r="U7941" s="12">
        <v>181.81</v>
      </c>
    </row>
    <row r="7942" spans="20:21" x14ac:dyDescent="0.2">
      <c r="T7942" s="10">
        <v>46155.459722222222</v>
      </c>
      <c r="U7942" s="12">
        <v>192.51</v>
      </c>
    </row>
    <row r="7943" spans="20:21" x14ac:dyDescent="0.2">
      <c r="T7943" s="10">
        <v>46155.517361111109</v>
      </c>
      <c r="U7943" s="12">
        <v>328.1</v>
      </c>
    </row>
    <row r="7944" spans="20:21" x14ac:dyDescent="0.2">
      <c r="T7944" s="10">
        <v>46155.672222222223</v>
      </c>
      <c r="U7944" s="12">
        <v>799</v>
      </c>
    </row>
    <row r="7945" spans="20:21" x14ac:dyDescent="0.2">
      <c r="T7945" s="10">
        <v>46155.680555555555</v>
      </c>
      <c r="U7945" s="12">
        <v>205.15</v>
      </c>
    </row>
    <row r="7946" spans="20:21" x14ac:dyDescent="0.2">
      <c r="T7946" s="10">
        <v>46155.727083333331</v>
      </c>
      <c r="U7946" s="12">
        <v>188.52</v>
      </c>
    </row>
    <row r="7947" spans="20:21" x14ac:dyDescent="0.2">
      <c r="T7947" s="10">
        <v>46155.730555555558</v>
      </c>
      <c r="U7947" s="12">
        <v>181.81</v>
      </c>
    </row>
    <row r="7948" spans="20:21" x14ac:dyDescent="0.2">
      <c r="T7948" s="10">
        <v>46155.799305555556</v>
      </c>
      <c r="U7948" s="12">
        <v>285</v>
      </c>
    </row>
    <row r="7949" spans="20:21" x14ac:dyDescent="0.2">
      <c r="T7949" s="10">
        <v>46155.822222222225</v>
      </c>
      <c r="U7949" s="12">
        <v>288.79000000000002</v>
      </c>
    </row>
    <row r="7950" spans="20:21" x14ac:dyDescent="0.2">
      <c r="T7950" s="10">
        <v>46156.462500000001</v>
      </c>
      <c r="U7950" s="12">
        <v>230</v>
      </c>
    </row>
    <row r="7951" spans="20:21" x14ac:dyDescent="0.2">
      <c r="T7951" s="10">
        <v>46156.511805555558</v>
      </c>
      <c r="U7951" s="12">
        <v>206</v>
      </c>
    </row>
    <row r="7952" spans="20:21" x14ac:dyDescent="0.2">
      <c r="T7952" s="10">
        <v>46156.703472222223</v>
      </c>
      <c r="U7952" s="12">
        <v>391.24</v>
      </c>
    </row>
    <row r="7953" spans="20:21" x14ac:dyDescent="0.2">
      <c r="T7953" s="10">
        <v>46156.796527777777</v>
      </c>
      <c r="U7953" s="12">
        <v>133.72</v>
      </c>
    </row>
    <row r="7954" spans="20:21" x14ac:dyDescent="0.2">
      <c r="T7954" s="10">
        <v>46156.800694444442</v>
      </c>
      <c r="U7954" s="12">
        <v>160.47</v>
      </c>
    </row>
    <row r="7955" spans="20:21" x14ac:dyDescent="0.2">
      <c r="T7955" s="10">
        <v>46157.25</v>
      </c>
      <c r="U7955" s="12">
        <v>0.01</v>
      </c>
    </row>
    <row r="7956" spans="20:21" x14ac:dyDescent="0.2">
      <c r="T7956" s="10">
        <v>46157.444444444445</v>
      </c>
      <c r="U7956" s="12">
        <v>347.87</v>
      </c>
    </row>
    <row r="7957" spans="20:21" x14ac:dyDescent="0.2">
      <c r="T7957" s="10">
        <v>46157.45208333333</v>
      </c>
      <c r="U7957" s="12">
        <v>383.58</v>
      </c>
    </row>
    <row r="7958" spans="20:21" x14ac:dyDescent="0.2">
      <c r="T7958" s="10">
        <v>46157.501388888886</v>
      </c>
      <c r="U7958" s="12">
        <v>216.26</v>
      </c>
    </row>
    <row r="7959" spans="20:21" x14ac:dyDescent="0.2">
      <c r="T7959" s="10">
        <v>46157.567361111112</v>
      </c>
      <c r="U7959" s="12">
        <v>220.91</v>
      </c>
    </row>
    <row r="7960" spans="20:21" x14ac:dyDescent="0.2">
      <c r="T7960" s="10">
        <v>46157.625</v>
      </c>
      <c r="U7960" s="12">
        <v>249.03</v>
      </c>
    </row>
    <row r="7961" spans="20:21" x14ac:dyDescent="0.2">
      <c r="T7961" s="10">
        <v>46157.666666666664</v>
      </c>
      <c r="U7961" s="12">
        <v>639.9</v>
      </c>
    </row>
    <row r="7962" spans="20:21" x14ac:dyDescent="0.2">
      <c r="T7962" s="10">
        <v>46157.667361111111</v>
      </c>
      <c r="U7962" s="12">
        <v>989.9</v>
      </c>
    </row>
    <row r="7963" spans="20:21" x14ac:dyDescent="0.2">
      <c r="T7963" s="10">
        <v>46157.672222222223</v>
      </c>
      <c r="U7963" s="12">
        <v>369.17</v>
      </c>
    </row>
    <row r="7964" spans="20:21" x14ac:dyDescent="0.2">
      <c r="T7964" s="10">
        <v>46157.717361111114</v>
      </c>
      <c r="U7964" s="12">
        <v>217.4</v>
      </c>
    </row>
    <row r="7965" spans="20:21" x14ac:dyDescent="0.2">
      <c r="T7965" s="10">
        <v>46157.738194444442</v>
      </c>
      <c r="U7965" s="12">
        <v>355.35</v>
      </c>
    </row>
    <row r="7966" spans="20:21" x14ac:dyDescent="0.2">
      <c r="T7966" s="10">
        <v>46157.753472222219</v>
      </c>
      <c r="U7966" s="12">
        <v>454.95</v>
      </c>
    </row>
    <row r="7967" spans="20:21" x14ac:dyDescent="0.2">
      <c r="T7967" s="10">
        <v>46157.755555555559</v>
      </c>
      <c r="U7967" s="12">
        <v>454.95</v>
      </c>
    </row>
    <row r="7968" spans="20:21" x14ac:dyDescent="0.2">
      <c r="T7968" s="10">
        <v>46157.760416666664</v>
      </c>
      <c r="U7968" s="12">
        <v>0</v>
      </c>
    </row>
    <row r="7969" spans="20:21" x14ac:dyDescent="0.2">
      <c r="T7969" s="10">
        <v>46157.796527777777</v>
      </c>
      <c r="U7969" s="12">
        <v>300</v>
      </c>
    </row>
    <row r="7970" spans="20:21" x14ac:dyDescent="0.2">
      <c r="T7970" s="10">
        <v>46157.820138888892</v>
      </c>
      <c r="U7970" s="12">
        <v>208.53</v>
      </c>
    </row>
    <row r="7971" spans="20:21" x14ac:dyDescent="0.2">
      <c r="T7971" s="10">
        <v>46157.820138888892</v>
      </c>
      <c r="U7971" s="12">
        <v>208.53</v>
      </c>
    </row>
    <row r="7972" spans="20:21" x14ac:dyDescent="0.2">
      <c r="T7972" s="10">
        <v>46157.823611111111</v>
      </c>
      <c r="U7972" s="12">
        <v>227.4</v>
      </c>
    </row>
    <row r="7973" spans="20:21" x14ac:dyDescent="0.2">
      <c r="T7973" s="10">
        <v>46157.823611111111</v>
      </c>
      <c r="U7973" s="12">
        <v>227.4</v>
      </c>
    </row>
    <row r="7974" spans="20:21" x14ac:dyDescent="0.2">
      <c r="T7974" s="10">
        <v>46157.888888888891</v>
      </c>
      <c r="U7974" s="12">
        <v>209.28</v>
      </c>
    </row>
    <row r="7975" spans="20:21" x14ac:dyDescent="0.2">
      <c r="T7975" s="10">
        <v>46158.493750000001</v>
      </c>
      <c r="U7975" s="12">
        <v>250</v>
      </c>
    </row>
    <row r="7976" spans="20:21" x14ac:dyDescent="0.2">
      <c r="T7976" s="10">
        <v>46158.530555555553</v>
      </c>
      <c r="U7976" s="12">
        <v>288.79000000000002</v>
      </c>
    </row>
    <row r="7977" spans="20:21" x14ac:dyDescent="0.2">
      <c r="T7977" s="10">
        <v>46158.536111111112</v>
      </c>
      <c r="U7977" s="12">
        <v>160.47</v>
      </c>
    </row>
    <row r="7978" spans="20:21" x14ac:dyDescent="0.2">
      <c r="T7978" s="10">
        <v>46158.613194444442</v>
      </c>
      <c r="U7978" s="12">
        <v>356.86</v>
      </c>
    </row>
    <row r="7979" spans="20:21" x14ac:dyDescent="0.2">
      <c r="T7979" s="10">
        <v>46158.755555555559</v>
      </c>
      <c r="U7979" s="12">
        <v>254.07</v>
      </c>
    </row>
    <row r="7980" spans="20:21" x14ac:dyDescent="0.2">
      <c r="T7980" s="10">
        <v>46158.76458333333</v>
      </c>
      <c r="U7980" s="12">
        <v>160.47</v>
      </c>
    </row>
    <row r="7981" spans="20:21" x14ac:dyDescent="0.2">
      <c r="T7981" s="10">
        <v>46158.772916666669</v>
      </c>
      <c r="U7981" s="12">
        <v>160.47</v>
      </c>
    </row>
    <row r="7982" spans="20:21" x14ac:dyDescent="0.2">
      <c r="T7982" s="10">
        <v>46158.813194444447</v>
      </c>
      <c r="U7982" s="12">
        <v>291</v>
      </c>
    </row>
    <row r="7983" spans="20:21" x14ac:dyDescent="0.2">
      <c r="T7983" s="10">
        <v>46158.815972222219</v>
      </c>
      <c r="U7983" s="12">
        <v>529.28</v>
      </c>
    </row>
    <row r="7984" spans="20:21" x14ac:dyDescent="0.2">
      <c r="T7984" s="10">
        <v>46158.824999999997</v>
      </c>
      <c r="U7984" s="12">
        <v>160.47</v>
      </c>
    </row>
    <row r="7985" spans="20:21" x14ac:dyDescent="0.2">
      <c r="T7985" s="10">
        <v>46158.82708333333</v>
      </c>
      <c r="U7985" s="12">
        <v>490.24</v>
      </c>
    </row>
    <row r="7986" spans="20:21" x14ac:dyDescent="0.2">
      <c r="T7986" s="10">
        <v>46158.835416666669</v>
      </c>
      <c r="U7986" s="12">
        <v>209.28</v>
      </c>
    </row>
    <row r="7987" spans="20:21" x14ac:dyDescent="0.2">
      <c r="T7987" s="10">
        <v>46158.837500000001</v>
      </c>
      <c r="U7987" s="12">
        <v>160.47</v>
      </c>
    </row>
    <row r="7988" spans="20:21" x14ac:dyDescent="0.2">
      <c r="T7988" s="10">
        <v>46158.838194444441</v>
      </c>
      <c r="U7988" s="12">
        <v>182.88</v>
      </c>
    </row>
    <row r="7989" spans="20:21" x14ac:dyDescent="0.2">
      <c r="T7989" s="10">
        <v>46158.853472222225</v>
      </c>
      <c r="U7989" s="12">
        <v>318.75</v>
      </c>
    </row>
    <row r="7990" spans="20:21" x14ac:dyDescent="0.2">
      <c r="T7990" s="10">
        <v>46159.554861111108</v>
      </c>
      <c r="U7990" s="12">
        <v>599.97</v>
      </c>
    </row>
    <row r="7991" spans="20:21" x14ac:dyDescent="0.2">
      <c r="T7991" s="10">
        <v>46159.668749999997</v>
      </c>
      <c r="U7991" s="12">
        <v>879.9</v>
      </c>
    </row>
    <row r="7992" spans="20:21" x14ac:dyDescent="0.2">
      <c r="T7992" s="10">
        <v>46159.685416666667</v>
      </c>
      <c r="U7992" s="12">
        <v>171.16</v>
      </c>
    </row>
    <row r="7993" spans="20:21" x14ac:dyDescent="0.2">
      <c r="T7993" s="10">
        <v>46159.727083333331</v>
      </c>
      <c r="U7993" s="12">
        <v>248.06</v>
      </c>
    </row>
    <row r="7994" spans="20:21" x14ac:dyDescent="0.2">
      <c r="T7994" s="10">
        <v>46159.734027777777</v>
      </c>
      <c r="U7994" s="12">
        <v>164</v>
      </c>
    </row>
    <row r="7995" spans="20:21" x14ac:dyDescent="0.2">
      <c r="T7995" s="10">
        <v>46159.759027777778</v>
      </c>
      <c r="U7995" s="12">
        <v>294</v>
      </c>
    </row>
    <row r="7996" spans="20:21" x14ac:dyDescent="0.2">
      <c r="T7996" s="10">
        <v>46159.759722222225</v>
      </c>
      <c r="U7996" s="12">
        <v>280.76</v>
      </c>
    </row>
    <row r="7997" spans="20:21" x14ac:dyDescent="0.2">
      <c r="T7997" s="10">
        <v>46159.761111111111</v>
      </c>
      <c r="U7997" s="12">
        <v>366.12</v>
      </c>
    </row>
    <row r="7998" spans="20:21" x14ac:dyDescent="0.2">
      <c r="T7998" s="10">
        <v>46159.771527777775</v>
      </c>
      <c r="U7998" s="12">
        <v>999</v>
      </c>
    </row>
    <row r="7999" spans="20:21" x14ac:dyDescent="0.2">
      <c r="T7999" s="10">
        <v>46159.775694444441</v>
      </c>
      <c r="U7999" s="12">
        <v>216.57</v>
      </c>
    </row>
    <row r="8000" spans="20:21" x14ac:dyDescent="0.2">
      <c r="T8000" s="10">
        <v>46159.821527777778</v>
      </c>
      <c r="U8000" s="12">
        <v>219.23</v>
      </c>
    </row>
    <row r="8001" spans="20:21" x14ac:dyDescent="0.2">
      <c r="T8001" s="10">
        <v>46159.864583333336</v>
      </c>
      <c r="U8001" s="12">
        <v>300</v>
      </c>
    </row>
    <row r="8002" spans="20:21" x14ac:dyDescent="0.2">
      <c r="T8002" s="10">
        <v>46160.654166666667</v>
      </c>
      <c r="U8002" s="12">
        <v>376.35</v>
      </c>
    </row>
    <row r="8003" spans="20:21" x14ac:dyDescent="0.2">
      <c r="T8003" s="10">
        <v>46160.712500000001</v>
      </c>
      <c r="U8003" s="12">
        <v>192</v>
      </c>
    </row>
    <row r="8004" spans="20:21" x14ac:dyDescent="0.2">
      <c r="T8004" s="10">
        <v>46160.728472222225</v>
      </c>
      <c r="U8004" s="12">
        <v>391.24</v>
      </c>
    </row>
    <row r="8005" spans="20:21" x14ac:dyDescent="0.2">
      <c r="T8005" s="10">
        <v>46160.762499999997</v>
      </c>
      <c r="U8005" s="12">
        <v>230</v>
      </c>
    </row>
    <row r="8006" spans="20:21" x14ac:dyDescent="0.2">
      <c r="T8006" s="10">
        <v>46160.795138888891</v>
      </c>
      <c r="U8006" s="12">
        <v>394.75</v>
      </c>
    </row>
    <row r="8007" spans="20:21" x14ac:dyDescent="0.2">
      <c r="T8007" s="10">
        <v>46160.79583333333</v>
      </c>
      <c r="U8007" s="12">
        <v>250</v>
      </c>
    </row>
    <row r="8008" spans="20:21" x14ac:dyDescent="0.2">
      <c r="T8008" s="10">
        <v>46160.972222222219</v>
      </c>
      <c r="U8008" s="12">
        <v>160.47</v>
      </c>
    </row>
    <row r="8009" spans="20:21" x14ac:dyDescent="0.2">
      <c r="T8009" s="10">
        <v>46161.489583333336</v>
      </c>
      <c r="U8009" s="12">
        <v>375.54</v>
      </c>
    </row>
    <row r="8010" spans="20:21" x14ac:dyDescent="0.2">
      <c r="T8010" s="10">
        <v>46161.57916666667</v>
      </c>
      <c r="U8010" s="12">
        <v>356.86</v>
      </c>
    </row>
    <row r="8011" spans="20:21" x14ac:dyDescent="0.2">
      <c r="T8011" s="10">
        <v>46161.591666666667</v>
      </c>
      <c r="U8011" s="12">
        <v>320</v>
      </c>
    </row>
    <row r="8012" spans="20:21" x14ac:dyDescent="0.2">
      <c r="T8012" s="10">
        <v>46161.688888888886</v>
      </c>
      <c r="U8012" s="12">
        <v>217.4</v>
      </c>
    </row>
    <row r="8013" spans="20:21" x14ac:dyDescent="0.2">
      <c r="T8013" s="10">
        <v>46161.693749999999</v>
      </c>
      <c r="U8013" s="12">
        <v>391.24</v>
      </c>
    </row>
    <row r="8014" spans="20:21" x14ac:dyDescent="0.2">
      <c r="T8014" s="10">
        <v>46161.699305555558</v>
      </c>
      <c r="U8014" s="12">
        <v>160.47</v>
      </c>
    </row>
    <row r="8015" spans="20:21" x14ac:dyDescent="0.2">
      <c r="T8015" s="10">
        <v>46161.770833333336</v>
      </c>
      <c r="U8015" s="12">
        <v>578.70000000000005</v>
      </c>
    </row>
    <row r="8016" spans="20:21" x14ac:dyDescent="0.2">
      <c r="T8016" s="10">
        <v>46161.795138888891</v>
      </c>
      <c r="U8016" s="12">
        <v>314.3</v>
      </c>
    </row>
    <row r="8017" spans="20:21" x14ac:dyDescent="0.2">
      <c r="T8017" s="10">
        <v>46161.796527777777</v>
      </c>
      <c r="U8017" s="12">
        <v>949.9</v>
      </c>
    </row>
    <row r="8018" spans="20:21" x14ac:dyDescent="0.2">
      <c r="T8018" s="10">
        <v>46161.8</v>
      </c>
      <c r="U8018" s="12">
        <v>208.53</v>
      </c>
    </row>
    <row r="8019" spans="20:21" x14ac:dyDescent="0.2">
      <c r="T8019" s="10">
        <v>46161.869444444441</v>
      </c>
      <c r="U8019" s="12">
        <v>0</v>
      </c>
    </row>
    <row r="8020" spans="20:21" x14ac:dyDescent="0.2">
      <c r="T8020" s="10">
        <v>46162.376388888886</v>
      </c>
      <c r="U8020" s="12">
        <v>280.79000000000002</v>
      </c>
    </row>
    <row r="8021" spans="20:21" x14ac:dyDescent="0.2">
      <c r="T8021" s="10">
        <v>46162.547222222223</v>
      </c>
      <c r="U8021" s="12">
        <v>309</v>
      </c>
    </row>
    <row r="8022" spans="20:21" x14ac:dyDescent="0.2">
      <c r="T8022" s="10">
        <v>46162.722222222219</v>
      </c>
      <c r="U8022" s="12">
        <v>317.58</v>
      </c>
    </row>
    <row r="8023" spans="20:21" x14ac:dyDescent="0.2">
      <c r="T8023" s="10">
        <v>46162.758333333331</v>
      </c>
      <c r="U8023" s="12">
        <v>180</v>
      </c>
    </row>
    <row r="8024" spans="20:21" x14ac:dyDescent="0.2">
      <c r="T8024" s="10">
        <v>46162.795138888891</v>
      </c>
      <c r="U8024" s="12">
        <v>391.24</v>
      </c>
    </row>
    <row r="8025" spans="20:21" x14ac:dyDescent="0.2">
      <c r="T8025" s="10">
        <v>46162.818749999999</v>
      </c>
      <c r="U8025" s="12">
        <v>320</v>
      </c>
    </row>
    <row r="8026" spans="20:21" x14ac:dyDescent="0.2">
      <c r="T8026" s="10">
        <v>46162.834027777775</v>
      </c>
      <c r="U8026" s="12">
        <v>0</v>
      </c>
    </row>
    <row r="8027" spans="20:21" x14ac:dyDescent="0.2">
      <c r="T8027" s="10">
        <v>46162.834722222222</v>
      </c>
      <c r="U8027" s="12">
        <v>380.82</v>
      </c>
    </row>
    <row r="8028" spans="20:21" x14ac:dyDescent="0.2">
      <c r="T8028" s="10">
        <v>46163.372916666667</v>
      </c>
      <c r="U8028" s="12">
        <v>206</v>
      </c>
    </row>
    <row r="8029" spans="20:21" x14ac:dyDescent="0.2">
      <c r="T8029" s="10">
        <v>46163.540277777778</v>
      </c>
      <c r="U8029" s="12">
        <v>375</v>
      </c>
    </row>
    <row r="8030" spans="20:21" x14ac:dyDescent="0.2">
      <c r="T8030" s="10">
        <v>46163.543749999997</v>
      </c>
      <c r="U8030" s="12">
        <v>160.47</v>
      </c>
    </row>
    <row r="8031" spans="20:21" x14ac:dyDescent="0.2">
      <c r="T8031" s="10">
        <v>46163.634027777778</v>
      </c>
      <c r="U8031" s="12">
        <v>328.1</v>
      </c>
    </row>
    <row r="8032" spans="20:21" x14ac:dyDescent="0.2">
      <c r="T8032" s="10">
        <v>46163.718055555553</v>
      </c>
      <c r="U8032" s="12">
        <v>205.15</v>
      </c>
    </row>
    <row r="8033" spans="20:21" x14ac:dyDescent="0.2">
      <c r="T8033" s="10">
        <v>46163.775000000001</v>
      </c>
      <c r="U8033" s="12">
        <v>285</v>
      </c>
    </row>
    <row r="8034" spans="20:21" x14ac:dyDescent="0.2">
      <c r="T8034" s="10">
        <v>46163.789583333331</v>
      </c>
      <c r="U8034" s="12">
        <v>181.81</v>
      </c>
    </row>
    <row r="8035" spans="20:21" x14ac:dyDescent="0.2">
      <c r="T8035" s="10">
        <v>46163.833333333336</v>
      </c>
      <c r="U8035" s="12">
        <v>233.85</v>
      </c>
    </row>
    <row r="8036" spans="20:21" x14ac:dyDescent="0.2">
      <c r="T8036" s="10">
        <v>46163.839583333334</v>
      </c>
      <c r="U8036" s="12">
        <v>297.44</v>
      </c>
    </row>
    <row r="8037" spans="20:21" x14ac:dyDescent="0.2">
      <c r="T8037" s="10">
        <v>46163.840277777781</v>
      </c>
      <c r="U8037" s="12">
        <v>222</v>
      </c>
    </row>
    <row r="8038" spans="20:21" x14ac:dyDescent="0.2">
      <c r="T8038" s="10">
        <v>46164.25</v>
      </c>
      <c r="U8038" s="12">
        <v>0.01</v>
      </c>
    </row>
    <row r="8039" spans="20:21" x14ac:dyDescent="0.2">
      <c r="T8039" s="10">
        <v>46164.447916666664</v>
      </c>
      <c r="U8039" s="12">
        <v>390</v>
      </c>
    </row>
    <row r="8040" spans="20:21" x14ac:dyDescent="0.2">
      <c r="T8040" s="10">
        <v>46164.59375</v>
      </c>
      <c r="U8040" s="12">
        <v>181.81</v>
      </c>
    </row>
    <row r="8041" spans="20:21" x14ac:dyDescent="0.2">
      <c r="T8041" s="10">
        <v>46164.617361111108</v>
      </c>
      <c r="U8041" s="12">
        <v>160.47</v>
      </c>
    </row>
    <row r="8042" spans="20:21" x14ac:dyDescent="0.2">
      <c r="T8042" s="10">
        <v>46164.620138888888</v>
      </c>
      <c r="U8042" s="12">
        <v>160.47</v>
      </c>
    </row>
    <row r="8043" spans="20:21" x14ac:dyDescent="0.2">
      <c r="T8043" s="10">
        <v>46164.638194444444</v>
      </c>
      <c r="U8043" s="12">
        <v>369.17</v>
      </c>
    </row>
    <row r="8044" spans="20:21" x14ac:dyDescent="0.2">
      <c r="T8044" s="10">
        <v>46164.676388888889</v>
      </c>
      <c r="U8044" s="12">
        <v>355.77</v>
      </c>
    </row>
    <row r="8045" spans="20:21" x14ac:dyDescent="0.2">
      <c r="T8045" s="10">
        <v>46164.681250000001</v>
      </c>
      <c r="U8045" s="12">
        <v>188.52</v>
      </c>
    </row>
    <row r="8046" spans="20:21" x14ac:dyDescent="0.2">
      <c r="T8046" s="10">
        <v>46164.705555555556</v>
      </c>
      <c r="U8046" s="12">
        <v>355.77</v>
      </c>
    </row>
    <row r="8047" spans="20:21" x14ac:dyDescent="0.2">
      <c r="T8047" s="10">
        <v>46164.709027777775</v>
      </c>
      <c r="U8047" s="12">
        <v>216.26</v>
      </c>
    </row>
    <row r="8048" spans="20:21" x14ac:dyDescent="0.2">
      <c r="T8048" s="10">
        <v>46164.709722222222</v>
      </c>
      <c r="U8048" s="12">
        <v>217.4</v>
      </c>
    </row>
    <row r="8049" spans="20:21" x14ac:dyDescent="0.2">
      <c r="T8049" s="10">
        <v>46165.431944444441</v>
      </c>
      <c r="U8049" s="12">
        <v>288.79000000000002</v>
      </c>
    </row>
    <row r="8050" spans="20:21" x14ac:dyDescent="0.2">
      <c r="T8050" s="10">
        <v>46165.626388888886</v>
      </c>
      <c r="U8050" s="12">
        <v>240.7</v>
      </c>
    </row>
    <row r="8051" spans="20:21" x14ac:dyDescent="0.2">
      <c r="T8051" s="10">
        <v>46165.627083333333</v>
      </c>
      <c r="U8051" s="12">
        <v>240.7</v>
      </c>
    </row>
    <row r="8052" spans="20:21" x14ac:dyDescent="0.2">
      <c r="T8052" s="10">
        <v>46165.722916666666</v>
      </c>
      <c r="U8052" s="12">
        <v>355.35</v>
      </c>
    </row>
    <row r="8053" spans="20:21" x14ac:dyDescent="0.2">
      <c r="T8053" s="10">
        <v>46165.783333333333</v>
      </c>
      <c r="U8053" s="12">
        <v>160.47</v>
      </c>
    </row>
    <row r="8054" spans="20:21" x14ac:dyDescent="0.2">
      <c r="T8054" s="10">
        <v>46165.804166666669</v>
      </c>
      <c r="U8054" s="12">
        <v>356.86</v>
      </c>
    </row>
    <row r="8055" spans="20:21" x14ac:dyDescent="0.2">
      <c r="T8055" s="10">
        <v>46165.935416666667</v>
      </c>
      <c r="U8055" s="12">
        <v>164</v>
      </c>
    </row>
    <row r="8056" spans="20:21" x14ac:dyDescent="0.2">
      <c r="T8056" s="10">
        <v>46166.525000000001</v>
      </c>
      <c r="U8056" s="12">
        <v>428.95</v>
      </c>
    </row>
    <row r="8057" spans="20:21" x14ac:dyDescent="0.2">
      <c r="T8057" s="10">
        <v>46166.527083333334</v>
      </c>
      <c r="U8057" s="12">
        <v>879.9</v>
      </c>
    </row>
    <row r="8058" spans="20:21" x14ac:dyDescent="0.2">
      <c r="T8058" s="10">
        <v>46166.551388888889</v>
      </c>
      <c r="U8058" s="12">
        <v>291</v>
      </c>
    </row>
    <row r="8059" spans="20:21" x14ac:dyDescent="0.2">
      <c r="T8059" s="10">
        <v>46166.681250000001</v>
      </c>
      <c r="U8059" s="12">
        <v>216.57</v>
      </c>
    </row>
    <row r="8060" spans="20:21" x14ac:dyDescent="0.2">
      <c r="T8060" s="10">
        <v>46166.753472222219</v>
      </c>
      <c r="U8060" s="12">
        <v>454.95</v>
      </c>
    </row>
    <row r="8061" spans="20:21" x14ac:dyDescent="0.2">
      <c r="T8061" s="10">
        <v>46166.787499999999</v>
      </c>
      <c r="U8061" s="12">
        <v>134.29</v>
      </c>
    </row>
    <row r="8062" spans="20:21" x14ac:dyDescent="0.2">
      <c r="T8062" s="10">
        <v>46166.788888888892</v>
      </c>
      <c r="U8062" s="12">
        <v>219.23</v>
      </c>
    </row>
    <row r="8063" spans="20:21" x14ac:dyDescent="0.2">
      <c r="T8063" s="10">
        <v>46166.811805555553</v>
      </c>
      <c r="U8063" s="12">
        <v>355.77</v>
      </c>
    </row>
    <row r="8064" spans="20:21" x14ac:dyDescent="0.2">
      <c r="T8064" s="10">
        <v>46167.484027777777</v>
      </c>
      <c r="U8064" s="12">
        <v>192</v>
      </c>
    </row>
    <row r="8065" spans="20:21" x14ac:dyDescent="0.2">
      <c r="T8065" s="10">
        <v>46167.490972222222</v>
      </c>
      <c r="U8065" s="12">
        <v>248.06</v>
      </c>
    </row>
    <row r="8066" spans="20:21" x14ac:dyDescent="0.2">
      <c r="T8066" s="10">
        <v>46167.586111111108</v>
      </c>
      <c r="U8066" s="12">
        <v>230</v>
      </c>
    </row>
    <row r="8067" spans="20:21" x14ac:dyDescent="0.2">
      <c r="T8067" s="10">
        <v>46167.661111111112</v>
      </c>
      <c r="U8067" s="12">
        <v>391.24</v>
      </c>
    </row>
    <row r="8068" spans="20:21" x14ac:dyDescent="0.2">
      <c r="T8068" s="10">
        <v>46167.713194444441</v>
      </c>
      <c r="U8068" s="12">
        <v>230</v>
      </c>
    </row>
    <row r="8069" spans="20:21" x14ac:dyDescent="0.2">
      <c r="T8069" s="10">
        <v>46167.722916666666</v>
      </c>
      <c r="U8069" s="12">
        <v>192.51</v>
      </c>
    </row>
    <row r="8070" spans="20:21" x14ac:dyDescent="0.2">
      <c r="T8070" s="10">
        <v>46167.731944444444</v>
      </c>
      <c r="U8070" s="12">
        <v>599.97</v>
      </c>
    </row>
    <row r="8071" spans="20:21" x14ac:dyDescent="0.2">
      <c r="T8071" s="10">
        <v>46167.777083333334</v>
      </c>
      <c r="U8071" s="12">
        <v>160.5</v>
      </c>
    </row>
    <row r="8072" spans="20:21" x14ac:dyDescent="0.2">
      <c r="T8072" s="10">
        <v>46167.777777777781</v>
      </c>
      <c r="U8072" s="12">
        <v>160.5</v>
      </c>
    </row>
    <row r="8073" spans="20:21" x14ac:dyDescent="0.2">
      <c r="T8073" s="10">
        <v>46167.800694444442</v>
      </c>
      <c r="U8073" s="12">
        <v>799</v>
      </c>
    </row>
    <row r="8074" spans="20:21" x14ac:dyDescent="0.2">
      <c r="T8074" s="10">
        <v>46167.81527777778</v>
      </c>
      <c r="U8074" s="12">
        <v>347.87</v>
      </c>
    </row>
    <row r="8075" spans="20:21" x14ac:dyDescent="0.2">
      <c r="T8075" s="10">
        <v>46167.863888888889</v>
      </c>
      <c r="U8075" s="12">
        <v>394.75</v>
      </c>
    </row>
    <row r="8076" spans="20:21" x14ac:dyDescent="0.2">
      <c r="T8076" s="10">
        <v>46167.920138888891</v>
      </c>
      <c r="U8076" s="12">
        <v>160.47</v>
      </c>
    </row>
    <row r="8077" spans="20:21" x14ac:dyDescent="0.2">
      <c r="T8077" s="10">
        <v>46168.438194444447</v>
      </c>
      <c r="U8077" s="12">
        <v>375.54</v>
      </c>
    </row>
    <row r="8078" spans="20:21" x14ac:dyDescent="0.2">
      <c r="T8078" s="10">
        <v>46168.486805555556</v>
      </c>
      <c r="U8078" s="12">
        <v>356.86</v>
      </c>
    </row>
    <row r="8079" spans="20:21" x14ac:dyDescent="0.2">
      <c r="T8079" s="10">
        <v>46168.495138888888</v>
      </c>
      <c r="U8079" s="12">
        <v>160.47</v>
      </c>
    </row>
    <row r="8080" spans="20:21" x14ac:dyDescent="0.2">
      <c r="T8080" s="10">
        <v>46168.526388888888</v>
      </c>
      <c r="U8080" s="12">
        <v>289</v>
      </c>
    </row>
    <row r="8081" spans="20:21" x14ac:dyDescent="0.2">
      <c r="T8081" s="10">
        <v>46168.6875</v>
      </c>
      <c r="U8081" s="12">
        <v>217.4</v>
      </c>
    </row>
    <row r="8082" spans="20:21" x14ac:dyDescent="0.2">
      <c r="T8082" s="10">
        <v>46168.741666666669</v>
      </c>
      <c r="U8082" s="12">
        <v>181.81</v>
      </c>
    </row>
    <row r="8083" spans="20:21" x14ac:dyDescent="0.2">
      <c r="T8083" s="10">
        <v>46168.804861111108</v>
      </c>
      <c r="U8083" s="12">
        <v>154.76</v>
      </c>
    </row>
    <row r="8084" spans="20:21" x14ac:dyDescent="0.2">
      <c r="T8084" s="10">
        <v>46168.841666666667</v>
      </c>
      <c r="U8084" s="12">
        <v>378.7</v>
      </c>
    </row>
    <row r="8085" spans="20:21" x14ac:dyDescent="0.2">
      <c r="T8085" s="10">
        <v>46168.936111111114</v>
      </c>
      <c r="U8085" s="12">
        <v>639.9</v>
      </c>
    </row>
    <row r="8086" spans="20:21" x14ac:dyDescent="0.2">
      <c r="T8086" s="10">
        <v>46169.545138888891</v>
      </c>
      <c r="U8086" s="12">
        <v>763</v>
      </c>
    </row>
    <row r="8087" spans="20:21" x14ac:dyDescent="0.2">
      <c r="T8087" s="10">
        <v>46169.554166666669</v>
      </c>
      <c r="U8087" s="12">
        <v>216.26</v>
      </c>
    </row>
    <row r="8088" spans="20:21" x14ac:dyDescent="0.2">
      <c r="T8088" s="10">
        <v>46169.579861111109</v>
      </c>
      <c r="U8088" s="12">
        <v>250</v>
      </c>
    </row>
    <row r="8089" spans="20:21" x14ac:dyDescent="0.2">
      <c r="T8089" s="10">
        <v>46169.685416666667</v>
      </c>
      <c r="U8089" s="12">
        <v>210</v>
      </c>
    </row>
    <row r="8090" spans="20:21" x14ac:dyDescent="0.2">
      <c r="T8090" s="10">
        <v>46169.746527777781</v>
      </c>
      <c r="U8090" s="12">
        <v>318.75</v>
      </c>
    </row>
    <row r="8091" spans="20:21" x14ac:dyDescent="0.2">
      <c r="T8091" s="10">
        <v>46169.762499999997</v>
      </c>
      <c r="U8091" s="12">
        <v>230</v>
      </c>
    </row>
    <row r="8092" spans="20:21" x14ac:dyDescent="0.2">
      <c r="T8092" s="10">
        <v>46169.810416666667</v>
      </c>
      <c r="U8092" s="12">
        <v>227.33</v>
      </c>
    </row>
    <row r="8093" spans="20:21" x14ac:dyDescent="0.2">
      <c r="T8093" s="10">
        <v>46169.897916666669</v>
      </c>
      <c r="U8093" s="12">
        <v>233.85</v>
      </c>
    </row>
    <row r="8094" spans="20:21" x14ac:dyDescent="0.2">
      <c r="T8094" s="10">
        <v>46170.436111111114</v>
      </c>
      <c r="U8094" s="12">
        <v>391.24</v>
      </c>
    </row>
    <row r="8095" spans="20:21" x14ac:dyDescent="0.2">
      <c r="T8095" s="10">
        <v>46170.540972222225</v>
      </c>
      <c r="U8095" s="12">
        <v>309</v>
      </c>
    </row>
    <row r="8096" spans="20:21" x14ac:dyDescent="0.2">
      <c r="T8096" s="10">
        <v>46170.629166666666</v>
      </c>
      <c r="U8096" s="12">
        <v>249.03</v>
      </c>
    </row>
    <row r="8097" spans="20:21" x14ac:dyDescent="0.2">
      <c r="T8097" s="10">
        <v>46170.652083333334</v>
      </c>
      <c r="U8097" s="12">
        <v>222</v>
      </c>
    </row>
    <row r="8098" spans="20:21" x14ac:dyDescent="0.2">
      <c r="T8098" s="10">
        <v>46170.701388888891</v>
      </c>
      <c r="U8098" s="12">
        <v>208.53</v>
      </c>
    </row>
    <row r="8099" spans="20:21" x14ac:dyDescent="0.2">
      <c r="T8099" s="10">
        <v>46170.745138888888</v>
      </c>
      <c r="U8099" s="12">
        <v>160.47</v>
      </c>
    </row>
    <row r="8100" spans="20:21" x14ac:dyDescent="0.2">
      <c r="T8100" s="10">
        <v>46170.745833333334</v>
      </c>
      <c r="U8100" s="12">
        <v>320</v>
      </c>
    </row>
    <row r="8101" spans="20:21" x14ac:dyDescent="0.2">
      <c r="T8101" s="10">
        <v>46170.752083333333</v>
      </c>
      <c r="U8101" s="12">
        <v>374.42</v>
      </c>
    </row>
    <row r="8102" spans="20:21" x14ac:dyDescent="0.2">
      <c r="T8102" s="10">
        <v>46170.761111111111</v>
      </c>
      <c r="U8102" s="12">
        <v>160.47</v>
      </c>
    </row>
    <row r="8103" spans="20:21" x14ac:dyDescent="0.2">
      <c r="T8103" s="10">
        <v>46170.781944444447</v>
      </c>
      <c r="U8103" s="12">
        <v>180</v>
      </c>
    </row>
    <row r="8104" spans="20:21" x14ac:dyDescent="0.2">
      <c r="T8104" s="10">
        <v>46170.811805555553</v>
      </c>
      <c r="U8104" s="12">
        <v>285</v>
      </c>
    </row>
    <row r="8105" spans="20:21" x14ac:dyDescent="0.2">
      <c r="T8105" s="10">
        <v>46171.25</v>
      </c>
      <c r="U8105" s="12">
        <v>0.01</v>
      </c>
    </row>
    <row r="8106" spans="20:21" x14ac:dyDescent="0.2">
      <c r="T8106" s="10">
        <v>46171.474305555559</v>
      </c>
      <c r="U8106" s="12">
        <v>578.70000000000005</v>
      </c>
    </row>
    <row r="8107" spans="20:21" x14ac:dyDescent="0.2">
      <c r="T8107" s="10">
        <v>46171.488194444442</v>
      </c>
      <c r="U8107" s="12">
        <v>188.52</v>
      </c>
    </row>
    <row r="8108" spans="20:21" x14ac:dyDescent="0.2">
      <c r="T8108" s="10">
        <v>46171.53125</v>
      </c>
      <c r="U8108" s="12">
        <v>299.94</v>
      </c>
    </row>
    <row r="8109" spans="20:21" x14ac:dyDescent="0.2">
      <c r="T8109" s="10">
        <v>46171.631944444445</v>
      </c>
      <c r="U8109" s="12">
        <v>217.4</v>
      </c>
    </row>
    <row r="8110" spans="20:21" x14ac:dyDescent="0.2">
      <c r="T8110" s="10">
        <v>46171.705555555556</v>
      </c>
      <c r="U8110" s="12">
        <v>369.17</v>
      </c>
    </row>
    <row r="8111" spans="20:21" x14ac:dyDescent="0.2">
      <c r="T8111" s="10">
        <v>46171.706944444442</v>
      </c>
      <c r="U8111" s="12">
        <v>380.82</v>
      </c>
    </row>
    <row r="8112" spans="20:21" x14ac:dyDescent="0.2">
      <c r="T8112" s="10">
        <v>46171.765277777777</v>
      </c>
      <c r="U8112" s="12">
        <v>205.15</v>
      </c>
    </row>
    <row r="8113" spans="20:21" x14ac:dyDescent="0.2">
      <c r="T8113" s="10">
        <v>46171.76666666667</v>
      </c>
      <c r="U8113" s="12">
        <v>328.1</v>
      </c>
    </row>
    <row r="8114" spans="20:21" x14ac:dyDescent="0.2">
      <c r="T8114" s="10">
        <v>46171.902777777781</v>
      </c>
      <c r="U8114" s="12">
        <v>209.28</v>
      </c>
    </row>
    <row r="8115" spans="20:21" x14ac:dyDescent="0.2">
      <c r="T8115" s="10">
        <v>46172.453472222223</v>
      </c>
      <c r="U8115" s="12">
        <v>434.9</v>
      </c>
    </row>
    <row r="8116" spans="20:21" x14ac:dyDescent="0.2">
      <c r="T8116" s="10">
        <v>46172.463194444441</v>
      </c>
      <c r="U8116" s="12">
        <v>180</v>
      </c>
    </row>
    <row r="8117" spans="20:21" x14ac:dyDescent="0.2">
      <c r="T8117" s="10">
        <v>46172.594444444447</v>
      </c>
      <c r="U8117" s="12">
        <v>356.86</v>
      </c>
    </row>
    <row r="8118" spans="20:21" x14ac:dyDescent="0.2">
      <c r="T8118" s="10">
        <v>46172.667361111111</v>
      </c>
      <c r="U8118" s="12">
        <v>355.77</v>
      </c>
    </row>
    <row r="8119" spans="20:21" x14ac:dyDescent="0.2">
      <c r="T8119" s="10">
        <v>46172.69027777778</v>
      </c>
      <c r="U8119" s="12">
        <v>160.47</v>
      </c>
    </row>
    <row r="8120" spans="20:21" x14ac:dyDescent="0.2">
      <c r="T8120" s="10">
        <v>46172.71597222222</v>
      </c>
      <c r="U8120" s="12">
        <v>320</v>
      </c>
    </row>
    <row r="8121" spans="20:21" x14ac:dyDescent="0.2">
      <c r="T8121" s="10">
        <v>46172.720138888886</v>
      </c>
      <c r="U8121" s="12">
        <v>216.26</v>
      </c>
    </row>
    <row r="8122" spans="20:21" x14ac:dyDescent="0.2">
      <c r="T8122" s="10">
        <v>46172.742361111108</v>
      </c>
      <c r="U8122" s="12">
        <v>356</v>
      </c>
    </row>
    <row r="8123" spans="20:21" x14ac:dyDescent="0.2">
      <c r="T8123" s="10">
        <v>46172.753472222219</v>
      </c>
      <c r="U8123" s="12">
        <v>181.81</v>
      </c>
    </row>
    <row r="8124" spans="20:21" x14ac:dyDescent="0.2">
      <c r="T8124" s="10">
        <v>46172.759722222225</v>
      </c>
      <c r="U8124" s="12">
        <v>355.77</v>
      </c>
    </row>
    <row r="8125" spans="20:21" x14ac:dyDescent="0.2">
      <c r="T8125" s="10">
        <v>46172.802777777775</v>
      </c>
      <c r="U8125" s="12">
        <v>518.52</v>
      </c>
    </row>
    <row r="8126" spans="20:21" x14ac:dyDescent="0.2">
      <c r="T8126" s="10">
        <v>46172.813888888886</v>
      </c>
      <c r="U8126" s="12">
        <v>163.47999999999999</v>
      </c>
    </row>
    <row r="8127" spans="20:21" x14ac:dyDescent="0.2">
      <c r="T8127" s="10">
        <v>46173.331944444442</v>
      </c>
      <c r="U8127" s="12">
        <v>160.47</v>
      </c>
    </row>
    <row r="8128" spans="20:21" x14ac:dyDescent="0.2">
      <c r="T8128" s="10">
        <v>46173.464583333334</v>
      </c>
      <c r="U8128" s="12">
        <v>182.88</v>
      </c>
    </row>
    <row r="8129" spans="20:21" x14ac:dyDescent="0.2">
      <c r="T8129" s="10">
        <v>46173.480555555558</v>
      </c>
      <c r="U8129" s="12">
        <v>230</v>
      </c>
    </row>
    <row r="8130" spans="20:21" x14ac:dyDescent="0.2">
      <c r="T8130" s="10">
        <v>46173.494444444441</v>
      </c>
      <c r="U8130" s="12">
        <v>160.47</v>
      </c>
    </row>
    <row r="8131" spans="20:21" x14ac:dyDescent="0.2">
      <c r="T8131" s="10">
        <v>46173.530555555553</v>
      </c>
      <c r="U8131" s="12">
        <v>390</v>
      </c>
    </row>
    <row r="8132" spans="20:21" x14ac:dyDescent="0.2">
      <c r="T8132" s="10">
        <v>46173.638888888891</v>
      </c>
      <c r="U8132" s="12">
        <v>356</v>
      </c>
    </row>
    <row r="8133" spans="20:21" x14ac:dyDescent="0.2">
      <c r="T8133" s="10">
        <v>46173.643750000003</v>
      </c>
      <c r="U8133" s="12">
        <v>291</v>
      </c>
    </row>
    <row r="8134" spans="20:21" x14ac:dyDescent="0.2">
      <c r="T8134" s="10">
        <v>46173.681944444441</v>
      </c>
      <c r="U8134" s="12">
        <v>320</v>
      </c>
    </row>
    <row r="8135" spans="20:21" x14ac:dyDescent="0.2">
      <c r="T8135" s="10">
        <v>46173.682638888888</v>
      </c>
      <c r="U8135" s="12">
        <v>320</v>
      </c>
    </row>
    <row r="8136" spans="20:21" x14ac:dyDescent="0.2">
      <c r="T8136" s="10">
        <v>46173.714583333334</v>
      </c>
      <c r="U8136" s="12">
        <v>394.75</v>
      </c>
    </row>
    <row r="8137" spans="20:21" x14ac:dyDescent="0.2">
      <c r="T8137" s="10">
        <v>46173.73541666667</v>
      </c>
      <c r="U8137" s="12">
        <v>248.06</v>
      </c>
    </row>
    <row r="8138" spans="20:21" x14ac:dyDescent="0.2">
      <c r="T8138" s="10">
        <v>46173.74722222222</v>
      </c>
      <c r="U8138" s="12">
        <v>294</v>
      </c>
    </row>
    <row r="8139" spans="20:21" x14ac:dyDescent="0.2">
      <c r="T8139" s="10">
        <v>46173.747916666667</v>
      </c>
      <c r="U8139" s="12">
        <v>366.12</v>
      </c>
    </row>
    <row r="8140" spans="20:21" x14ac:dyDescent="0.2">
      <c r="T8140" s="10">
        <v>46173.751388888886</v>
      </c>
      <c r="U8140" s="12">
        <v>281</v>
      </c>
    </row>
    <row r="8141" spans="20:21" x14ac:dyDescent="0.2">
      <c r="T8141" s="10">
        <v>46173.753472222219</v>
      </c>
      <c r="U8141" s="12">
        <v>355.35</v>
      </c>
    </row>
    <row r="8142" spans="20:21" x14ac:dyDescent="0.2">
      <c r="T8142" s="10">
        <v>46173.785416666666</v>
      </c>
      <c r="U8142" s="12">
        <v>216.57</v>
      </c>
    </row>
    <row r="8143" spans="20:21" x14ac:dyDescent="0.2">
      <c r="T8143" s="10">
        <v>46173.791666666664</v>
      </c>
      <c r="U8143" s="12">
        <v>240.7</v>
      </c>
    </row>
    <row r="8144" spans="20:21" x14ac:dyDescent="0.2">
      <c r="T8144" s="10">
        <v>46173.792361111111</v>
      </c>
      <c r="U8144" s="12">
        <v>240.7</v>
      </c>
    </row>
    <row r="8145" spans="20:21" x14ac:dyDescent="0.2">
      <c r="T8145" s="10">
        <v>46173.811805555553</v>
      </c>
      <c r="U8145" s="12">
        <v>219.23</v>
      </c>
    </row>
    <row r="8146" spans="20:21" x14ac:dyDescent="0.2">
      <c r="T8146" s="10">
        <v>46173.828472222223</v>
      </c>
      <c r="U8146" s="12">
        <v>289</v>
      </c>
    </row>
    <row r="8147" spans="20:21" x14ac:dyDescent="0.2">
      <c r="T8147" s="10">
        <v>46174.56527777778</v>
      </c>
      <c r="U8147" s="12">
        <v>233.85</v>
      </c>
    </row>
    <row r="8148" spans="20:21" x14ac:dyDescent="0.2">
      <c r="T8148" s="10">
        <v>46174.63958333333</v>
      </c>
      <c r="U8148" s="12">
        <v>297.44</v>
      </c>
    </row>
    <row r="8149" spans="20:21" x14ac:dyDescent="0.2">
      <c r="T8149" s="10">
        <v>46174.673611111109</v>
      </c>
      <c r="U8149" s="12">
        <v>233.85</v>
      </c>
    </row>
    <row r="8150" spans="20:21" x14ac:dyDescent="0.2">
      <c r="T8150" s="10">
        <v>46174.738888888889</v>
      </c>
      <c r="U8150" s="12">
        <v>208.53</v>
      </c>
    </row>
    <row r="8151" spans="20:21" x14ac:dyDescent="0.2">
      <c r="T8151" s="10">
        <v>46174.738888888889</v>
      </c>
      <c r="U8151" s="12">
        <v>208.53</v>
      </c>
    </row>
    <row r="8152" spans="20:21" x14ac:dyDescent="0.2">
      <c r="T8152" s="10">
        <v>46174.742361111108</v>
      </c>
      <c r="U8152" s="12">
        <v>192</v>
      </c>
    </row>
    <row r="8153" spans="20:21" x14ac:dyDescent="0.2">
      <c r="T8153" s="10">
        <v>46174.823611111111</v>
      </c>
      <c r="U8153" s="12">
        <v>227.33</v>
      </c>
    </row>
    <row r="8154" spans="20:21" x14ac:dyDescent="0.2">
      <c r="T8154" s="10">
        <v>46174.829861111109</v>
      </c>
      <c r="U8154" s="12">
        <v>391.24</v>
      </c>
    </row>
    <row r="8155" spans="20:21" x14ac:dyDescent="0.2">
      <c r="T8155" s="10">
        <v>46178.25</v>
      </c>
      <c r="U8155" s="12">
        <v>0.01</v>
      </c>
    </row>
    <row r="8156" spans="20:21" x14ac:dyDescent="0.2">
      <c r="T8156" s="10">
        <v>46185.25</v>
      </c>
      <c r="U8156" s="12">
        <v>0.01</v>
      </c>
    </row>
    <row r="8157" spans="20:21" x14ac:dyDescent="0.2">
      <c r="T8157" s="10">
        <v>46192.25</v>
      </c>
      <c r="U8157" s="12">
        <v>0.01</v>
      </c>
    </row>
  </sheetData>
  <conditionalFormatting sqref="H9:H38">
    <cfRule type="cellIs" dxfId="3" priority="2" operator="lessThan">
      <formula>0</formula>
    </cfRule>
    <cfRule type="cellIs" dxfId="2" priority="3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FF35F58-637E-AE4F-B882-DC25F2CC43F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K9:K37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5EB3-57A6-AF43-B4BA-EEDC6D9CFCA4}">
  <dimension ref="A1:C33"/>
  <sheetViews>
    <sheetView workbookViewId="0"/>
  </sheetViews>
  <sheetFormatPr baseColWidth="10" defaultRowHeight="16" x14ac:dyDescent="0.2"/>
  <cols>
    <col min="1" max="1" width="11.83203125" bestFit="1" customWidth="1"/>
    <col min="2" max="2" width="11.5" bestFit="1" customWidth="1"/>
    <col min="3" max="3" width="21.83203125" bestFit="1" customWidth="1"/>
  </cols>
  <sheetData>
    <row r="1" spans="1:3" x14ac:dyDescent="0.2">
      <c r="A1" t="s">
        <v>820</v>
      </c>
      <c r="B1" t="s">
        <v>822</v>
      </c>
      <c r="C1" t="s">
        <v>823</v>
      </c>
    </row>
    <row r="2" spans="1:3" x14ac:dyDescent="0.2">
      <c r="A2" s="1">
        <v>45261</v>
      </c>
      <c r="B2">
        <v>31</v>
      </c>
      <c r="C2">
        <v>2967.09</v>
      </c>
    </row>
    <row r="3" spans="1:3" x14ac:dyDescent="0.2">
      <c r="A3" s="1">
        <v>45292</v>
      </c>
      <c r="B3">
        <v>31</v>
      </c>
      <c r="C3">
        <v>4195.2</v>
      </c>
    </row>
    <row r="4" spans="1:3" x14ac:dyDescent="0.2">
      <c r="A4" s="1">
        <v>45323</v>
      </c>
      <c r="B4">
        <v>33</v>
      </c>
      <c r="C4">
        <v>8742.84</v>
      </c>
    </row>
    <row r="5" spans="1:3" x14ac:dyDescent="0.2">
      <c r="A5" s="1">
        <v>45352</v>
      </c>
      <c r="B5">
        <v>49</v>
      </c>
      <c r="C5">
        <v>22344.89</v>
      </c>
    </row>
    <row r="6" spans="1:3" x14ac:dyDescent="0.2">
      <c r="A6" s="1">
        <v>45383</v>
      </c>
      <c r="B6">
        <v>66</v>
      </c>
      <c r="C6">
        <v>26091.02</v>
      </c>
    </row>
    <row r="7" spans="1:3" x14ac:dyDescent="0.2">
      <c r="A7" s="1">
        <v>45413</v>
      </c>
      <c r="B7">
        <v>83</v>
      </c>
      <c r="C7">
        <v>31583.74</v>
      </c>
    </row>
    <row r="8" spans="1:3" x14ac:dyDescent="0.2">
      <c r="A8" s="1">
        <v>45444</v>
      </c>
      <c r="B8">
        <v>110</v>
      </c>
      <c r="C8">
        <v>41986.57</v>
      </c>
    </row>
    <row r="9" spans="1:3" x14ac:dyDescent="0.2">
      <c r="A9" s="1">
        <v>45474</v>
      </c>
      <c r="B9">
        <v>119</v>
      </c>
      <c r="C9">
        <v>50959.78</v>
      </c>
    </row>
    <row r="10" spans="1:3" x14ac:dyDescent="0.2">
      <c r="A10" s="1">
        <v>45505</v>
      </c>
      <c r="B10">
        <v>178</v>
      </c>
      <c r="C10">
        <v>71022.39</v>
      </c>
    </row>
    <row r="11" spans="1:3" x14ac:dyDescent="0.2">
      <c r="A11" s="1">
        <v>45536</v>
      </c>
      <c r="B11">
        <v>216</v>
      </c>
      <c r="C11">
        <v>81661.8</v>
      </c>
    </row>
    <row r="12" spans="1:3" x14ac:dyDescent="0.2">
      <c r="A12" s="1">
        <v>45566</v>
      </c>
      <c r="B12">
        <v>166</v>
      </c>
      <c r="C12">
        <v>61915.31</v>
      </c>
    </row>
    <row r="13" spans="1:3" x14ac:dyDescent="0.2">
      <c r="A13" s="1">
        <v>45597</v>
      </c>
      <c r="B13">
        <v>132</v>
      </c>
      <c r="C13">
        <v>51930.91</v>
      </c>
    </row>
    <row r="14" spans="1:3" x14ac:dyDescent="0.2">
      <c r="A14" s="1">
        <v>45627</v>
      </c>
      <c r="B14">
        <v>113</v>
      </c>
      <c r="C14">
        <v>42193.89</v>
      </c>
    </row>
    <row r="15" spans="1:3" x14ac:dyDescent="0.2">
      <c r="A15" s="1">
        <v>45658</v>
      </c>
      <c r="B15">
        <v>131</v>
      </c>
      <c r="C15">
        <v>44396.23</v>
      </c>
    </row>
    <row r="16" spans="1:3" x14ac:dyDescent="0.2">
      <c r="A16" s="1">
        <v>45689</v>
      </c>
      <c r="B16">
        <v>96</v>
      </c>
      <c r="C16">
        <v>32986.22</v>
      </c>
    </row>
    <row r="17" spans="1:3" x14ac:dyDescent="0.2">
      <c r="A17" s="1">
        <v>45717</v>
      </c>
      <c r="B17">
        <v>108</v>
      </c>
      <c r="C17">
        <v>43709.36</v>
      </c>
    </row>
    <row r="18" spans="1:3" x14ac:dyDescent="0.2">
      <c r="A18" s="1">
        <v>45748</v>
      </c>
      <c r="B18">
        <v>142</v>
      </c>
      <c r="C18">
        <v>62972.6</v>
      </c>
    </row>
    <row r="19" spans="1:3" x14ac:dyDescent="0.2">
      <c r="A19" s="1">
        <v>45778</v>
      </c>
      <c r="B19">
        <v>215</v>
      </c>
      <c r="C19">
        <v>73385.53</v>
      </c>
    </row>
    <row r="20" spans="1:3" x14ac:dyDescent="0.2">
      <c r="A20" s="1">
        <v>45809</v>
      </c>
      <c r="B20">
        <v>300</v>
      </c>
      <c r="C20">
        <v>96350.399999999994</v>
      </c>
    </row>
    <row r="21" spans="1:3" x14ac:dyDescent="0.2">
      <c r="A21" s="1">
        <v>45839</v>
      </c>
      <c r="B21">
        <v>385</v>
      </c>
      <c r="C21">
        <v>120548.13</v>
      </c>
    </row>
    <row r="22" spans="1:3" x14ac:dyDescent="0.2">
      <c r="A22" s="1">
        <v>45870</v>
      </c>
      <c r="B22">
        <v>498</v>
      </c>
      <c r="C22">
        <v>150776.95999999999</v>
      </c>
    </row>
    <row r="23" spans="1:3" x14ac:dyDescent="0.2">
      <c r="A23" s="1">
        <v>45901</v>
      </c>
      <c r="B23">
        <v>526</v>
      </c>
      <c r="C23">
        <v>160265.51</v>
      </c>
    </row>
    <row r="24" spans="1:3" x14ac:dyDescent="0.2">
      <c r="A24" s="1">
        <v>45931</v>
      </c>
      <c r="B24">
        <v>646</v>
      </c>
      <c r="C24">
        <v>193634.11</v>
      </c>
    </row>
    <row r="25" spans="1:3" x14ac:dyDescent="0.2">
      <c r="A25" s="1">
        <v>45962</v>
      </c>
      <c r="B25">
        <v>733</v>
      </c>
      <c r="C25">
        <v>207883.4</v>
      </c>
    </row>
    <row r="26" spans="1:3" x14ac:dyDescent="0.2">
      <c r="A26" s="1">
        <v>45992</v>
      </c>
      <c r="B26">
        <v>819</v>
      </c>
      <c r="C26">
        <v>233477.96</v>
      </c>
    </row>
    <row r="27" spans="1:3" x14ac:dyDescent="0.2">
      <c r="A27" s="1">
        <v>46023</v>
      </c>
      <c r="B27">
        <v>732</v>
      </c>
      <c r="C27">
        <v>212333.14</v>
      </c>
    </row>
    <row r="28" spans="1:3" x14ac:dyDescent="0.2">
      <c r="A28" s="1">
        <v>46054</v>
      </c>
      <c r="B28">
        <v>419</v>
      </c>
      <c r="C28">
        <v>119559.98</v>
      </c>
    </row>
    <row r="29" spans="1:3" x14ac:dyDescent="0.2">
      <c r="A29" s="1">
        <v>46082</v>
      </c>
      <c r="B29">
        <v>437</v>
      </c>
      <c r="C29">
        <v>132343.32</v>
      </c>
    </row>
    <row r="30" spans="1:3" x14ac:dyDescent="0.2">
      <c r="A30" s="1">
        <v>46113</v>
      </c>
      <c r="B30">
        <v>349</v>
      </c>
      <c r="C30">
        <v>99272.83</v>
      </c>
    </row>
    <row r="31" spans="1:3" x14ac:dyDescent="0.2">
      <c r="A31" s="1">
        <v>46143</v>
      </c>
      <c r="B31">
        <v>353</v>
      </c>
      <c r="C31">
        <v>104789.56</v>
      </c>
    </row>
    <row r="32" spans="1:3" x14ac:dyDescent="0.2">
      <c r="A32" s="1">
        <v>46174</v>
      </c>
      <c r="B32">
        <v>37</v>
      </c>
      <c r="C32">
        <v>1992.8</v>
      </c>
    </row>
    <row r="33" spans="1:3" x14ac:dyDescent="0.2">
      <c r="A33" s="1">
        <v>46204</v>
      </c>
      <c r="B33">
        <v>1</v>
      </c>
      <c r="C3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0771-4C52-B641-83E0-6E1E62BDE462}">
  <dimension ref="A1:D8255"/>
  <sheetViews>
    <sheetView workbookViewId="0"/>
  </sheetViews>
  <sheetFormatPr baseColWidth="10" defaultRowHeight="16" x14ac:dyDescent="0.2"/>
  <cols>
    <col min="1" max="1" width="8.5" bestFit="1" customWidth="1"/>
    <col min="2" max="2" width="11.83203125" bestFit="1" customWidth="1"/>
    <col min="3" max="3" width="11.5" bestFit="1" customWidth="1"/>
    <col min="4" max="4" width="16.5" bestFit="1" customWidth="1"/>
  </cols>
  <sheetData>
    <row r="1" spans="1:4" x14ac:dyDescent="0.2">
      <c r="A1" t="s">
        <v>819</v>
      </c>
      <c r="B1" t="s">
        <v>820</v>
      </c>
      <c r="C1" t="s">
        <v>821</v>
      </c>
      <c r="D1" t="s">
        <v>14</v>
      </c>
    </row>
    <row r="2" spans="1:4" x14ac:dyDescent="0.2">
      <c r="A2" s="1">
        <v>45261</v>
      </c>
      <c r="B2" s="1">
        <v>45261</v>
      </c>
      <c r="C2">
        <v>4</v>
      </c>
      <c r="D2">
        <v>0</v>
      </c>
    </row>
    <row r="3" spans="1:4" x14ac:dyDescent="0.2">
      <c r="A3" s="1">
        <v>45262</v>
      </c>
      <c r="B3" s="1">
        <v>45261</v>
      </c>
      <c r="C3">
        <v>4</v>
      </c>
      <c r="D3">
        <v>0</v>
      </c>
    </row>
    <row r="4" spans="1:4" x14ac:dyDescent="0.2">
      <c r="A4" s="1">
        <v>45263</v>
      </c>
      <c r="B4" s="1">
        <v>45261</v>
      </c>
      <c r="C4">
        <v>4</v>
      </c>
      <c r="D4">
        <v>0</v>
      </c>
    </row>
    <row r="5" spans="1:4" x14ac:dyDescent="0.2">
      <c r="A5" s="1">
        <v>45264</v>
      </c>
      <c r="B5" s="1">
        <v>45261</v>
      </c>
      <c r="C5">
        <v>4</v>
      </c>
      <c r="D5">
        <v>0</v>
      </c>
    </row>
    <row r="6" spans="1:4" x14ac:dyDescent="0.2">
      <c r="A6" s="1">
        <v>45265</v>
      </c>
      <c r="B6" s="1">
        <v>45261</v>
      </c>
      <c r="C6">
        <v>4</v>
      </c>
      <c r="D6">
        <v>0</v>
      </c>
    </row>
    <row r="7" spans="1:4" x14ac:dyDescent="0.2">
      <c r="A7" s="1">
        <v>45266</v>
      </c>
      <c r="B7" s="1">
        <v>45261</v>
      </c>
      <c r="C7">
        <v>4</v>
      </c>
      <c r="D7">
        <v>1500</v>
      </c>
    </row>
    <row r="8" spans="1:4" x14ac:dyDescent="0.2">
      <c r="A8" s="1">
        <v>45267</v>
      </c>
      <c r="B8" s="1">
        <v>45261</v>
      </c>
      <c r="C8">
        <v>4</v>
      </c>
      <c r="D8">
        <v>0</v>
      </c>
    </row>
    <row r="9" spans="1:4" x14ac:dyDescent="0.2">
      <c r="A9" s="1">
        <v>45268</v>
      </c>
      <c r="B9" s="1">
        <v>45261</v>
      </c>
      <c r="C9">
        <v>4</v>
      </c>
      <c r="D9">
        <v>0</v>
      </c>
    </row>
    <row r="10" spans="1:4" x14ac:dyDescent="0.2">
      <c r="A10" s="1">
        <v>45269</v>
      </c>
      <c r="B10" s="1">
        <v>45261</v>
      </c>
      <c r="C10">
        <v>4</v>
      </c>
      <c r="D10">
        <v>0</v>
      </c>
    </row>
    <row r="11" spans="1:4" x14ac:dyDescent="0.2">
      <c r="A11" s="1">
        <v>45270</v>
      </c>
      <c r="B11" s="1">
        <v>45261</v>
      </c>
      <c r="C11">
        <v>4</v>
      </c>
      <c r="D11">
        <v>0</v>
      </c>
    </row>
    <row r="12" spans="1:4" x14ac:dyDescent="0.2">
      <c r="A12" s="1">
        <v>45271</v>
      </c>
      <c r="B12" s="1">
        <v>45261</v>
      </c>
      <c r="C12">
        <v>4</v>
      </c>
      <c r="D12">
        <v>0</v>
      </c>
    </row>
    <row r="13" spans="1:4" x14ac:dyDescent="0.2">
      <c r="A13" s="1">
        <v>45272</v>
      </c>
      <c r="B13" s="1">
        <v>45261</v>
      </c>
      <c r="C13">
        <v>4</v>
      </c>
      <c r="D13">
        <v>0</v>
      </c>
    </row>
    <row r="14" spans="1:4" x14ac:dyDescent="0.2">
      <c r="A14" s="1">
        <v>45273</v>
      </c>
      <c r="B14" s="1">
        <v>45261</v>
      </c>
      <c r="C14">
        <v>4</v>
      </c>
      <c r="D14">
        <v>489.03</v>
      </c>
    </row>
    <row r="15" spans="1:4" x14ac:dyDescent="0.2">
      <c r="A15" s="1">
        <v>45274</v>
      </c>
      <c r="B15" s="1">
        <v>45261</v>
      </c>
      <c r="C15">
        <v>4</v>
      </c>
      <c r="D15">
        <v>0</v>
      </c>
    </row>
    <row r="16" spans="1:4" x14ac:dyDescent="0.2">
      <c r="A16" s="1">
        <v>45275</v>
      </c>
      <c r="B16" s="1">
        <v>45261</v>
      </c>
      <c r="C16">
        <v>4</v>
      </c>
      <c r="D16">
        <v>0</v>
      </c>
    </row>
    <row r="17" spans="1:4" x14ac:dyDescent="0.2">
      <c r="A17" s="1">
        <v>45276</v>
      </c>
      <c r="B17" s="1">
        <v>45261</v>
      </c>
      <c r="C17">
        <v>4</v>
      </c>
      <c r="D17">
        <v>0</v>
      </c>
    </row>
    <row r="18" spans="1:4" x14ac:dyDescent="0.2">
      <c r="A18" s="1">
        <v>45277</v>
      </c>
      <c r="B18" s="1">
        <v>45261</v>
      </c>
      <c r="C18">
        <v>4</v>
      </c>
      <c r="D18">
        <v>0</v>
      </c>
    </row>
    <row r="19" spans="1:4" x14ac:dyDescent="0.2">
      <c r="A19" s="1">
        <v>45278</v>
      </c>
      <c r="B19" s="1">
        <v>45261</v>
      </c>
      <c r="C19">
        <v>4</v>
      </c>
      <c r="D19">
        <v>0</v>
      </c>
    </row>
    <row r="20" spans="1:4" x14ac:dyDescent="0.2">
      <c r="A20" s="1">
        <v>45279</v>
      </c>
      <c r="B20" s="1">
        <v>45261</v>
      </c>
      <c r="C20">
        <v>4</v>
      </c>
      <c r="D20">
        <v>0</v>
      </c>
    </row>
    <row r="21" spans="1:4" x14ac:dyDescent="0.2">
      <c r="A21" s="1">
        <v>45280</v>
      </c>
      <c r="B21" s="1">
        <v>45261</v>
      </c>
      <c r="C21">
        <v>4</v>
      </c>
      <c r="D21">
        <v>489.03</v>
      </c>
    </row>
    <row r="22" spans="1:4" x14ac:dyDescent="0.2">
      <c r="A22" s="1">
        <v>45281</v>
      </c>
      <c r="B22" s="1">
        <v>45261</v>
      </c>
      <c r="C22">
        <v>4</v>
      </c>
      <c r="D22">
        <v>0</v>
      </c>
    </row>
    <row r="23" spans="1:4" x14ac:dyDescent="0.2">
      <c r="A23" s="1">
        <v>45282</v>
      </c>
      <c r="B23" s="1">
        <v>45261</v>
      </c>
      <c r="C23">
        <v>4</v>
      </c>
      <c r="D23">
        <v>0</v>
      </c>
    </row>
    <row r="24" spans="1:4" x14ac:dyDescent="0.2">
      <c r="A24" s="1">
        <v>45283</v>
      </c>
      <c r="B24" s="1">
        <v>45261</v>
      </c>
      <c r="C24">
        <v>4</v>
      </c>
      <c r="D24">
        <v>0</v>
      </c>
    </row>
    <row r="25" spans="1:4" x14ac:dyDescent="0.2">
      <c r="A25" s="1">
        <v>45284</v>
      </c>
      <c r="B25" s="1">
        <v>45261</v>
      </c>
      <c r="C25">
        <v>4</v>
      </c>
      <c r="D25">
        <v>0</v>
      </c>
    </row>
    <row r="26" spans="1:4" x14ac:dyDescent="0.2">
      <c r="A26" s="1">
        <v>45285</v>
      </c>
      <c r="B26" s="1">
        <v>45261</v>
      </c>
      <c r="C26">
        <v>4</v>
      </c>
      <c r="D26">
        <v>0</v>
      </c>
    </row>
    <row r="27" spans="1:4" x14ac:dyDescent="0.2">
      <c r="A27" s="1">
        <v>45286</v>
      </c>
      <c r="B27" s="1">
        <v>45261</v>
      </c>
      <c r="C27">
        <v>4</v>
      </c>
      <c r="D27">
        <v>0</v>
      </c>
    </row>
    <row r="28" spans="1:4" x14ac:dyDescent="0.2">
      <c r="A28" s="1">
        <v>45287</v>
      </c>
      <c r="B28" s="1">
        <v>45261</v>
      </c>
      <c r="C28">
        <v>4</v>
      </c>
      <c r="D28">
        <v>489.03</v>
      </c>
    </row>
    <row r="29" spans="1:4" x14ac:dyDescent="0.2">
      <c r="A29" s="1">
        <v>45288</v>
      </c>
      <c r="B29" s="1">
        <v>45261</v>
      </c>
      <c r="C29">
        <v>4</v>
      </c>
      <c r="D29">
        <v>0</v>
      </c>
    </row>
    <row r="30" spans="1:4" x14ac:dyDescent="0.2">
      <c r="A30" s="1">
        <v>45289</v>
      </c>
      <c r="B30" s="1">
        <v>45261</v>
      </c>
      <c r="C30">
        <v>4</v>
      </c>
      <c r="D30">
        <v>0</v>
      </c>
    </row>
    <row r="31" spans="1:4" x14ac:dyDescent="0.2">
      <c r="A31" s="1">
        <v>45290</v>
      </c>
      <c r="B31" s="1">
        <v>45261</v>
      </c>
      <c r="C31">
        <v>4</v>
      </c>
      <c r="D31">
        <v>0</v>
      </c>
    </row>
    <row r="32" spans="1:4" x14ac:dyDescent="0.2">
      <c r="A32" s="1">
        <v>45291</v>
      </c>
      <c r="B32" s="1">
        <v>45261</v>
      </c>
      <c r="C32">
        <v>4</v>
      </c>
      <c r="D32">
        <v>0</v>
      </c>
    </row>
    <row r="33" spans="1:4" x14ac:dyDescent="0.2">
      <c r="A33" s="1">
        <v>45292</v>
      </c>
      <c r="B33" s="1">
        <v>45292</v>
      </c>
      <c r="C33">
        <v>1</v>
      </c>
      <c r="D33">
        <v>0</v>
      </c>
    </row>
    <row r="34" spans="1:4" x14ac:dyDescent="0.2">
      <c r="A34" s="1">
        <v>45293</v>
      </c>
      <c r="B34" s="1">
        <v>45292</v>
      </c>
      <c r="C34">
        <v>1</v>
      </c>
      <c r="D34">
        <v>350.01</v>
      </c>
    </row>
    <row r="35" spans="1:4" x14ac:dyDescent="0.2">
      <c r="A35" s="1">
        <v>45294</v>
      </c>
      <c r="B35" s="1">
        <v>45292</v>
      </c>
      <c r="C35">
        <v>1</v>
      </c>
      <c r="D35">
        <v>489.03</v>
      </c>
    </row>
    <row r="36" spans="1:4" x14ac:dyDescent="0.2">
      <c r="A36" s="1">
        <v>45295</v>
      </c>
      <c r="B36" s="1">
        <v>45292</v>
      </c>
      <c r="C36">
        <v>1</v>
      </c>
      <c r="D36">
        <v>0</v>
      </c>
    </row>
    <row r="37" spans="1:4" x14ac:dyDescent="0.2">
      <c r="A37" s="1">
        <v>45296</v>
      </c>
      <c r="B37" s="1">
        <v>45292</v>
      </c>
      <c r="C37">
        <v>1</v>
      </c>
      <c r="D37">
        <v>0</v>
      </c>
    </row>
    <row r="38" spans="1:4" x14ac:dyDescent="0.2">
      <c r="A38" s="1">
        <v>45297</v>
      </c>
      <c r="B38" s="1">
        <v>45292</v>
      </c>
      <c r="C38">
        <v>1</v>
      </c>
      <c r="D38">
        <v>0</v>
      </c>
    </row>
    <row r="39" spans="1:4" x14ac:dyDescent="0.2">
      <c r="A39" s="1">
        <v>45298</v>
      </c>
      <c r="B39" s="1">
        <v>45292</v>
      </c>
      <c r="C39">
        <v>1</v>
      </c>
      <c r="D39">
        <v>0</v>
      </c>
    </row>
    <row r="40" spans="1:4" x14ac:dyDescent="0.2">
      <c r="A40" s="1">
        <v>45299</v>
      </c>
      <c r="B40" s="1">
        <v>45292</v>
      </c>
      <c r="C40">
        <v>1</v>
      </c>
      <c r="D40">
        <v>0</v>
      </c>
    </row>
    <row r="41" spans="1:4" x14ac:dyDescent="0.2">
      <c r="A41" s="1">
        <v>45300</v>
      </c>
      <c r="B41" s="1">
        <v>45292</v>
      </c>
      <c r="C41">
        <v>1</v>
      </c>
      <c r="D41">
        <v>350.01</v>
      </c>
    </row>
    <row r="42" spans="1:4" x14ac:dyDescent="0.2">
      <c r="A42" s="1">
        <v>45301</v>
      </c>
      <c r="B42" s="1">
        <v>45292</v>
      </c>
      <c r="C42">
        <v>1</v>
      </c>
      <c r="D42">
        <v>489.03</v>
      </c>
    </row>
    <row r="43" spans="1:4" x14ac:dyDescent="0.2">
      <c r="A43" s="1">
        <v>45302</v>
      </c>
      <c r="B43" s="1">
        <v>45292</v>
      </c>
      <c r="C43">
        <v>1</v>
      </c>
      <c r="D43">
        <v>0</v>
      </c>
    </row>
    <row r="44" spans="1:4" x14ac:dyDescent="0.2">
      <c r="A44" s="1">
        <v>45303</v>
      </c>
      <c r="B44" s="1">
        <v>45292</v>
      </c>
      <c r="C44">
        <v>1</v>
      </c>
      <c r="D44">
        <v>0</v>
      </c>
    </row>
    <row r="45" spans="1:4" x14ac:dyDescent="0.2">
      <c r="A45" s="1">
        <v>45304</v>
      </c>
      <c r="B45" s="1">
        <v>45292</v>
      </c>
      <c r="C45">
        <v>1</v>
      </c>
      <c r="D45">
        <v>0</v>
      </c>
    </row>
    <row r="46" spans="1:4" x14ac:dyDescent="0.2">
      <c r="A46" s="1">
        <v>45305</v>
      </c>
      <c r="B46" s="1">
        <v>45292</v>
      </c>
      <c r="C46">
        <v>1</v>
      </c>
      <c r="D46">
        <v>0</v>
      </c>
    </row>
    <row r="47" spans="1:4" x14ac:dyDescent="0.2">
      <c r="A47" s="1">
        <v>45306</v>
      </c>
      <c r="B47" s="1">
        <v>45292</v>
      </c>
      <c r="C47">
        <v>1</v>
      </c>
      <c r="D47">
        <v>0</v>
      </c>
    </row>
    <row r="48" spans="1:4" x14ac:dyDescent="0.2">
      <c r="A48" s="1">
        <v>45307</v>
      </c>
      <c r="B48" s="1">
        <v>45292</v>
      </c>
      <c r="C48">
        <v>1</v>
      </c>
      <c r="D48">
        <v>350.01</v>
      </c>
    </row>
    <row r="49" spans="1:4" x14ac:dyDescent="0.2">
      <c r="A49" s="1">
        <v>45308</v>
      </c>
      <c r="B49" s="1">
        <v>45292</v>
      </c>
      <c r="C49">
        <v>1</v>
      </c>
      <c r="D49">
        <v>489.03</v>
      </c>
    </row>
    <row r="50" spans="1:4" x14ac:dyDescent="0.2">
      <c r="A50" s="1">
        <v>45309</v>
      </c>
      <c r="B50" s="1">
        <v>45292</v>
      </c>
      <c r="C50">
        <v>1</v>
      </c>
      <c r="D50">
        <v>0</v>
      </c>
    </row>
    <row r="51" spans="1:4" x14ac:dyDescent="0.2">
      <c r="A51" s="1">
        <v>45310</v>
      </c>
      <c r="B51" s="1">
        <v>45292</v>
      </c>
      <c r="C51">
        <v>1</v>
      </c>
      <c r="D51">
        <v>0</v>
      </c>
    </row>
    <row r="52" spans="1:4" x14ac:dyDescent="0.2">
      <c r="A52" s="1">
        <v>45311</v>
      </c>
      <c r="B52" s="1">
        <v>45292</v>
      </c>
      <c r="C52">
        <v>1</v>
      </c>
      <c r="D52">
        <v>0</v>
      </c>
    </row>
    <row r="53" spans="1:4" x14ac:dyDescent="0.2">
      <c r="A53" s="1">
        <v>45312</v>
      </c>
      <c r="B53" s="1">
        <v>45292</v>
      </c>
      <c r="C53">
        <v>1</v>
      </c>
      <c r="D53">
        <v>0</v>
      </c>
    </row>
    <row r="54" spans="1:4" x14ac:dyDescent="0.2">
      <c r="A54" s="1">
        <v>45313</v>
      </c>
      <c r="B54" s="1">
        <v>45292</v>
      </c>
      <c r="C54">
        <v>1</v>
      </c>
      <c r="D54">
        <v>0</v>
      </c>
    </row>
    <row r="55" spans="1:4" x14ac:dyDescent="0.2">
      <c r="A55" s="1">
        <v>45314</v>
      </c>
      <c r="B55" s="1">
        <v>45292</v>
      </c>
      <c r="C55">
        <v>1</v>
      </c>
      <c r="D55">
        <v>350.01</v>
      </c>
    </row>
    <row r="56" spans="1:4" x14ac:dyDescent="0.2">
      <c r="A56" s="1">
        <v>45315</v>
      </c>
      <c r="B56" s="1">
        <v>45292</v>
      </c>
      <c r="C56">
        <v>1</v>
      </c>
      <c r="D56">
        <v>489.03</v>
      </c>
    </row>
    <row r="57" spans="1:4" x14ac:dyDescent="0.2">
      <c r="A57" s="1">
        <v>45316</v>
      </c>
      <c r="B57" s="1">
        <v>45292</v>
      </c>
      <c r="C57">
        <v>1</v>
      </c>
      <c r="D57">
        <v>0</v>
      </c>
    </row>
    <row r="58" spans="1:4" x14ac:dyDescent="0.2">
      <c r="A58" s="1">
        <v>45317</v>
      </c>
      <c r="B58" s="1">
        <v>45292</v>
      </c>
      <c r="C58">
        <v>1</v>
      </c>
      <c r="D58">
        <v>0</v>
      </c>
    </row>
    <row r="59" spans="1:4" x14ac:dyDescent="0.2">
      <c r="A59" s="1">
        <v>45318</v>
      </c>
      <c r="B59" s="1">
        <v>45292</v>
      </c>
      <c r="C59">
        <v>1</v>
      </c>
      <c r="D59">
        <v>0</v>
      </c>
    </row>
    <row r="60" spans="1:4" x14ac:dyDescent="0.2">
      <c r="A60" s="1">
        <v>45319</v>
      </c>
      <c r="B60" s="1">
        <v>45292</v>
      </c>
      <c r="C60">
        <v>1</v>
      </c>
      <c r="D60">
        <v>0</v>
      </c>
    </row>
    <row r="61" spans="1:4" x14ac:dyDescent="0.2">
      <c r="A61" s="1">
        <v>45320</v>
      </c>
      <c r="B61" s="1">
        <v>45292</v>
      </c>
      <c r="C61">
        <v>1</v>
      </c>
      <c r="D61">
        <v>0</v>
      </c>
    </row>
    <row r="62" spans="1:4" x14ac:dyDescent="0.2">
      <c r="A62" s="1">
        <v>45321</v>
      </c>
      <c r="B62" s="1">
        <v>45292</v>
      </c>
      <c r="C62">
        <v>1</v>
      </c>
      <c r="D62">
        <v>350.01</v>
      </c>
    </row>
    <row r="63" spans="1:4" x14ac:dyDescent="0.2">
      <c r="A63" s="1">
        <v>45322</v>
      </c>
      <c r="B63" s="1">
        <v>45292</v>
      </c>
      <c r="C63">
        <v>1</v>
      </c>
      <c r="D63">
        <v>489.03</v>
      </c>
    </row>
    <row r="64" spans="1:4" x14ac:dyDescent="0.2">
      <c r="A64" s="1">
        <v>45323</v>
      </c>
      <c r="B64" s="1">
        <v>45323</v>
      </c>
      <c r="C64">
        <v>1</v>
      </c>
      <c r="D64">
        <v>0</v>
      </c>
    </row>
    <row r="65" spans="1:4" x14ac:dyDescent="0.2">
      <c r="A65" s="1">
        <v>45324</v>
      </c>
      <c r="B65" s="1">
        <v>45323</v>
      </c>
      <c r="C65">
        <v>1</v>
      </c>
      <c r="D65">
        <v>0</v>
      </c>
    </row>
    <row r="66" spans="1:4" x14ac:dyDescent="0.2">
      <c r="A66" s="1">
        <v>45325</v>
      </c>
      <c r="B66" s="1">
        <v>45323</v>
      </c>
      <c r="C66">
        <v>1</v>
      </c>
      <c r="D66">
        <v>0</v>
      </c>
    </row>
    <row r="67" spans="1:4" x14ac:dyDescent="0.2">
      <c r="A67" s="1">
        <v>45326</v>
      </c>
      <c r="B67" s="1">
        <v>45323</v>
      </c>
      <c r="C67">
        <v>1</v>
      </c>
      <c r="D67">
        <v>0</v>
      </c>
    </row>
    <row r="68" spans="1:4" x14ac:dyDescent="0.2">
      <c r="A68" s="1">
        <v>45327</v>
      </c>
      <c r="B68" s="1">
        <v>45323</v>
      </c>
      <c r="C68">
        <v>1</v>
      </c>
      <c r="D68">
        <v>0</v>
      </c>
    </row>
    <row r="69" spans="1:4" x14ac:dyDescent="0.2">
      <c r="A69" s="1">
        <v>45328</v>
      </c>
      <c r="B69" s="1">
        <v>45323</v>
      </c>
      <c r="C69">
        <v>1</v>
      </c>
      <c r="D69">
        <v>350.01</v>
      </c>
    </row>
    <row r="70" spans="1:4" x14ac:dyDescent="0.2">
      <c r="A70" s="1">
        <v>45329</v>
      </c>
      <c r="B70" s="1">
        <v>45323</v>
      </c>
      <c r="C70">
        <v>1</v>
      </c>
      <c r="D70">
        <v>489.03</v>
      </c>
    </row>
    <row r="71" spans="1:4" x14ac:dyDescent="0.2">
      <c r="A71" s="1">
        <v>45330</v>
      </c>
      <c r="B71" s="1">
        <v>45323</v>
      </c>
      <c r="C71">
        <v>1</v>
      </c>
      <c r="D71">
        <v>499</v>
      </c>
    </row>
    <row r="72" spans="1:4" x14ac:dyDescent="0.2">
      <c r="A72" s="1">
        <v>45331</v>
      </c>
      <c r="B72" s="1">
        <v>45323</v>
      </c>
      <c r="C72">
        <v>1</v>
      </c>
      <c r="D72">
        <v>0</v>
      </c>
    </row>
    <row r="73" spans="1:4" x14ac:dyDescent="0.2">
      <c r="A73" s="1">
        <v>45332</v>
      </c>
      <c r="B73" s="1">
        <v>45323</v>
      </c>
      <c r="C73">
        <v>1</v>
      </c>
      <c r="D73">
        <v>0</v>
      </c>
    </row>
    <row r="74" spans="1:4" x14ac:dyDescent="0.2">
      <c r="A74" s="1">
        <v>45333</v>
      </c>
      <c r="B74" s="1">
        <v>45323</v>
      </c>
      <c r="C74">
        <v>1</v>
      </c>
      <c r="D74">
        <v>0</v>
      </c>
    </row>
    <row r="75" spans="1:4" x14ac:dyDescent="0.2">
      <c r="A75" s="1">
        <v>45334</v>
      </c>
      <c r="B75" s="1">
        <v>45323</v>
      </c>
      <c r="C75">
        <v>1</v>
      </c>
      <c r="D75">
        <v>0</v>
      </c>
    </row>
    <row r="76" spans="1:4" x14ac:dyDescent="0.2">
      <c r="A76" s="1">
        <v>45335</v>
      </c>
      <c r="B76" s="1">
        <v>45323</v>
      </c>
      <c r="C76">
        <v>1</v>
      </c>
      <c r="D76">
        <v>350.01</v>
      </c>
    </row>
    <row r="77" spans="1:4" x14ac:dyDescent="0.2">
      <c r="A77" s="1">
        <v>45336</v>
      </c>
      <c r="B77" s="1">
        <v>45323</v>
      </c>
      <c r="C77">
        <v>1</v>
      </c>
      <c r="D77">
        <v>489.03</v>
      </c>
    </row>
    <row r="78" spans="1:4" x14ac:dyDescent="0.2">
      <c r="A78" s="1">
        <v>45337</v>
      </c>
      <c r="B78" s="1">
        <v>45323</v>
      </c>
      <c r="C78">
        <v>1</v>
      </c>
      <c r="D78">
        <v>326.92</v>
      </c>
    </row>
    <row r="79" spans="1:4" x14ac:dyDescent="0.2">
      <c r="A79" s="1">
        <v>45337</v>
      </c>
      <c r="B79" s="1">
        <v>45323</v>
      </c>
      <c r="C79">
        <v>1</v>
      </c>
      <c r="D79">
        <v>0</v>
      </c>
    </row>
    <row r="80" spans="1:4" x14ac:dyDescent="0.2">
      <c r="A80" s="1">
        <v>45338</v>
      </c>
      <c r="B80" s="1">
        <v>45323</v>
      </c>
      <c r="C80">
        <v>1</v>
      </c>
      <c r="D80">
        <v>0</v>
      </c>
    </row>
    <row r="81" spans="1:4" x14ac:dyDescent="0.2">
      <c r="A81" s="1">
        <v>45339</v>
      </c>
      <c r="B81" s="1">
        <v>45323</v>
      </c>
      <c r="C81">
        <v>1</v>
      </c>
      <c r="D81">
        <v>999</v>
      </c>
    </row>
    <row r="82" spans="1:4" x14ac:dyDescent="0.2">
      <c r="A82" s="1">
        <v>45340</v>
      </c>
      <c r="B82" s="1">
        <v>45323</v>
      </c>
      <c r="C82">
        <v>1</v>
      </c>
      <c r="D82">
        <v>0</v>
      </c>
    </row>
    <row r="83" spans="1:4" x14ac:dyDescent="0.2">
      <c r="A83" s="1">
        <v>45341</v>
      </c>
      <c r="B83" s="1">
        <v>45323</v>
      </c>
      <c r="C83">
        <v>1</v>
      </c>
      <c r="D83">
        <v>0</v>
      </c>
    </row>
    <row r="84" spans="1:4" x14ac:dyDescent="0.2">
      <c r="A84" s="1">
        <v>45342</v>
      </c>
      <c r="B84" s="1">
        <v>45323</v>
      </c>
      <c r="C84">
        <v>1</v>
      </c>
      <c r="D84">
        <v>350.01</v>
      </c>
    </row>
    <row r="85" spans="1:4" x14ac:dyDescent="0.2">
      <c r="A85" s="1">
        <v>45343</v>
      </c>
      <c r="B85" s="1">
        <v>45323</v>
      </c>
      <c r="C85">
        <v>1</v>
      </c>
      <c r="D85">
        <v>489.03</v>
      </c>
    </row>
    <row r="86" spans="1:4" x14ac:dyDescent="0.2">
      <c r="A86" s="1">
        <v>45344</v>
      </c>
      <c r="B86" s="1">
        <v>45323</v>
      </c>
      <c r="C86">
        <v>1</v>
      </c>
      <c r="D86">
        <v>299.95999999999998</v>
      </c>
    </row>
    <row r="87" spans="1:4" x14ac:dyDescent="0.2">
      <c r="A87" s="1">
        <v>45344</v>
      </c>
      <c r="B87" s="1">
        <v>45323</v>
      </c>
      <c r="C87">
        <v>1</v>
      </c>
      <c r="D87">
        <v>326.92</v>
      </c>
    </row>
    <row r="88" spans="1:4" x14ac:dyDescent="0.2">
      <c r="A88" s="1">
        <v>45345</v>
      </c>
      <c r="B88" s="1">
        <v>45323</v>
      </c>
      <c r="C88">
        <v>1</v>
      </c>
      <c r="D88">
        <v>749</v>
      </c>
    </row>
    <row r="89" spans="1:4" x14ac:dyDescent="0.2">
      <c r="A89" s="1">
        <v>45346</v>
      </c>
      <c r="B89" s="1">
        <v>45323</v>
      </c>
      <c r="C89">
        <v>1</v>
      </c>
      <c r="D89">
        <v>999</v>
      </c>
    </row>
    <row r="90" spans="1:4" x14ac:dyDescent="0.2">
      <c r="A90" s="1">
        <v>45346</v>
      </c>
      <c r="B90" s="1">
        <v>45323</v>
      </c>
      <c r="C90">
        <v>1</v>
      </c>
      <c r="D90">
        <v>560</v>
      </c>
    </row>
    <row r="91" spans="1:4" x14ac:dyDescent="0.2">
      <c r="A91" s="1">
        <v>45347</v>
      </c>
      <c r="B91" s="1">
        <v>45323</v>
      </c>
      <c r="C91">
        <v>1</v>
      </c>
      <c r="D91">
        <v>0</v>
      </c>
    </row>
    <row r="92" spans="1:4" x14ac:dyDescent="0.2">
      <c r="A92" s="1">
        <v>45348</v>
      </c>
      <c r="B92" s="1">
        <v>45323</v>
      </c>
      <c r="C92">
        <v>1</v>
      </c>
      <c r="D92">
        <v>0</v>
      </c>
    </row>
    <row r="93" spans="1:4" x14ac:dyDescent="0.2">
      <c r="A93" s="1">
        <v>45349</v>
      </c>
      <c r="B93" s="1">
        <v>45323</v>
      </c>
      <c r="C93">
        <v>1</v>
      </c>
      <c r="D93">
        <v>350.01</v>
      </c>
    </row>
    <row r="94" spans="1:4" x14ac:dyDescent="0.2">
      <c r="A94" s="1">
        <v>45350</v>
      </c>
      <c r="B94" s="1">
        <v>45323</v>
      </c>
      <c r="C94">
        <v>1</v>
      </c>
      <c r="D94">
        <v>489.03</v>
      </c>
    </row>
    <row r="95" spans="1:4" x14ac:dyDescent="0.2">
      <c r="A95" s="1">
        <v>45351</v>
      </c>
      <c r="B95" s="1">
        <v>45323</v>
      </c>
      <c r="C95">
        <v>1</v>
      </c>
      <c r="D95">
        <v>326.92</v>
      </c>
    </row>
    <row r="96" spans="1:4" x14ac:dyDescent="0.2">
      <c r="A96" s="1">
        <v>45351</v>
      </c>
      <c r="B96" s="1">
        <v>45323</v>
      </c>
      <c r="C96">
        <v>1</v>
      </c>
      <c r="D96">
        <v>299.95999999999998</v>
      </c>
    </row>
    <row r="97" spans="1:4" x14ac:dyDescent="0.2">
      <c r="A97" s="1">
        <v>45352</v>
      </c>
      <c r="B97" s="1">
        <v>45352</v>
      </c>
      <c r="C97">
        <v>1</v>
      </c>
      <c r="D97">
        <v>162.5</v>
      </c>
    </row>
    <row r="98" spans="1:4" x14ac:dyDescent="0.2">
      <c r="A98" s="1">
        <v>45353</v>
      </c>
      <c r="B98" s="1">
        <v>45352</v>
      </c>
      <c r="C98">
        <v>1</v>
      </c>
      <c r="D98">
        <v>560</v>
      </c>
    </row>
    <row r="99" spans="1:4" x14ac:dyDescent="0.2">
      <c r="A99" s="1">
        <v>45353</v>
      </c>
      <c r="B99" s="1">
        <v>45352</v>
      </c>
      <c r="C99">
        <v>1</v>
      </c>
      <c r="D99">
        <v>560</v>
      </c>
    </row>
    <row r="100" spans="1:4" x14ac:dyDescent="0.2">
      <c r="A100" s="1">
        <v>45354</v>
      </c>
      <c r="B100" s="1">
        <v>45352</v>
      </c>
      <c r="C100">
        <v>1</v>
      </c>
      <c r="D100">
        <v>0</v>
      </c>
    </row>
    <row r="101" spans="1:4" x14ac:dyDescent="0.2">
      <c r="A101" s="1">
        <v>45355</v>
      </c>
      <c r="B101" s="1">
        <v>45352</v>
      </c>
      <c r="C101">
        <v>1</v>
      </c>
      <c r="D101">
        <v>0</v>
      </c>
    </row>
    <row r="102" spans="1:4" x14ac:dyDescent="0.2">
      <c r="A102" s="1">
        <v>45356</v>
      </c>
      <c r="B102" s="1">
        <v>45352</v>
      </c>
      <c r="C102">
        <v>1</v>
      </c>
      <c r="D102">
        <v>1999</v>
      </c>
    </row>
    <row r="103" spans="1:4" x14ac:dyDescent="0.2">
      <c r="A103" s="1">
        <v>45356</v>
      </c>
      <c r="B103" s="1">
        <v>45352</v>
      </c>
      <c r="C103">
        <v>1</v>
      </c>
      <c r="D103">
        <v>350.01</v>
      </c>
    </row>
    <row r="104" spans="1:4" x14ac:dyDescent="0.2">
      <c r="A104" s="1">
        <v>45357</v>
      </c>
      <c r="B104" s="1">
        <v>45352</v>
      </c>
      <c r="C104">
        <v>1</v>
      </c>
      <c r="D104">
        <v>489.03</v>
      </c>
    </row>
    <row r="105" spans="1:4" x14ac:dyDescent="0.2">
      <c r="A105" s="1">
        <v>45358</v>
      </c>
      <c r="B105" s="1">
        <v>45352</v>
      </c>
      <c r="C105">
        <v>1</v>
      </c>
      <c r="D105">
        <v>299.95999999999998</v>
      </c>
    </row>
    <row r="106" spans="1:4" x14ac:dyDescent="0.2">
      <c r="A106" s="1">
        <v>45358</v>
      </c>
      <c r="B106" s="1">
        <v>45352</v>
      </c>
      <c r="C106">
        <v>1</v>
      </c>
      <c r="D106">
        <v>326.92</v>
      </c>
    </row>
    <row r="107" spans="1:4" x14ac:dyDescent="0.2">
      <c r="A107" s="1">
        <v>45359</v>
      </c>
      <c r="B107" s="1">
        <v>45352</v>
      </c>
      <c r="C107">
        <v>1</v>
      </c>
      <c r="D107">
        <v>162.5</v>
      </c>
    </row>
    <row r="108" spans="1:4" x14ac:dyDescent="0.2">
      <c r="A108" s="1">
        <v>45360</v>
      </c>
      <c r="B108" s="1">
        <v>45352</v>
      </c>
      <c r="C108">
        <v>1</v>
      </c>
      <c r="D108">
        <v>560</v>
      </c>
    </row>
    <row r="109" spans="1:4" x14ac:dyDescent="0.2">
      <c r="A109" s="1">
        <v>45360</v>
      </c>
      <c r="B109" s="1">
        <v>45352</v>
      </c>
      <c r="C109">
        <v>1</v>
      </c>
      <c r="D109">
        <v>560</v>
      </c>
    </row>
    <row r="110" spans="1:4" x14ac:dyDescent="0.2">
      <c r="A110" s="1">
        <v>45361</v>
      </c>
      <c r="B110" s="1">
        <v>45352</v>
      </c>
      <c r="C110">
        <v>1</v>
      </c>
      <c r="D110">
        <v>0</v>
      </c>
    </row>
    <row r="111" spans="1:4" x14ac:dyDescent="0.2">
      <c r="A111" s="1">
        <v>45362</v>
      </c>
      <c r="B111" s="1">
        <v>45352</v>
      </c>
      <c r="C111">
        <v>1</v>
      </c>
      <c r="D111">
        <v>0</v>
      </c>
    </row>
    <row r="112" spans="1:4" x14ac:dyDescent="0.2">
      <c r="A112" s="1">
        <v>45363</v>
      </c>
      <c r="B112" s="1">
        <v>45352</v>
      </c>
      <c r="C112">
        <v>1</v>
      </c>
      <c r="D112">
        <v>309.3</v>
      </c>
    </row>
    <row r="113" spans="1:4" x14ac:dyDescent="0.2">
      <c r="A113" s="1">
        <v>45363</v>
      </c>
      <c r="B113" s="1">
        <v>45352</v>
      </c>
      <c r="C113">
        <v>1</v>
      </c>
      <c r="D113">
        <v>350.01</v>
      </c>
    </row>
    <row r="114" spans="1:4" x14ac:dyDescent="0.2">
      <c r="A114" s="1">
        <v>45364</v>
      </c>
      <c r="B114" s="1">
        <v>45352</v>
      </c>
      <c r="C114">
        <v>1</v>
      </c>
      <c r="D114">
        <v>489.03</v>
      </c>
    </row>
    <row r="115" spans="1:4" x14ac:dyDescent="0.2">
      <c r="A115" s="1">
        <v>45365</v>
      </c>
      <c r="B115" s="1">
        <v>45352</v>
      </c>
      <c r="C115">
        <v>1</v>
      </c>
      <c r="D115">
        <v>299.95999999999998</v>
      </c>
    </row>
    <row r="116" spans="1:4" x14ac:dyDescent="0.2">
      <c r="A116" s="1">
        <v>45365</v>
      </c>
      <c r="B116" s="1">
        <v>45352</v>
      </c>
      <c r="C116">
        <v>1</v>
      </c>
      <c r="D116">
        <v>326.92</v>
      </c>
    </row>
    <row r="117" spans="1:4" x14ac:dyDescent="0.2">
      <c r="A117" s="1">
        <v>45365</v>
      </c>
      <c r="B117" s="1">
        <v>45352</v>
      </c>
      <c r="C117">
        <v>1</v>
      </c>
      <c r="D117">
        <v>2499</v>
      </c>
    </row>
    <row r="118" spans="1:4" x14ac:dyDescent="0.2">
      <c r="A118" s="1">
        <v>45366</v>
      </c>
      <c r="B118" s="1">
        <v>45352</v>
      </c>
      <c r="C118">
        <v>1</v>
      </c>
      <c r="D118">
        <v>162.5</v>
      </c>
    </row>
    <row r="119" spans="1:4" x14ac:dyDescent="0.2">
      <c r="A119" s="1">
        <v>45367</v>
      </c>
      <c r="B119" s="1">
        <v>45352</v>
      </c>
      <c r="C119">
        <v>1</v>
      </c>
      <c r="D119">
        <v>560</v>
      </c>
    </row>
    <row r="120" spans="1:4" x14ac:dyDescent="0.2">
      <c r="A120" s="1">
        <v>45367</v>
      </c>
      <c r="B120" s="1">
        <v>45352</v>
      </c>
      <c r="C120">
        <v>1</v>
      </c>
      <c r="D120">
        <v>560</v>
      </c>
    </row>
    <row r="121" spans="1:4" x14ac:dyDescent="0.2">
      <c r="A121" s="1">
        <v>45368</v>
      </c>
      <c r="B121" s="1">
        <v>45352</v>
      </c>
      <c r="C121">
        <v>1</v>
      </c>
      <c r="D121">
        <v>1249</v>
      </c>
    </row>
    <row r="122" spans="1:4" x14ac:dyDescent="0.2">
      <c r="A122" s="1">
        <v>45369</v>
      </c>
      <c r="B122" s="1">
        <v>45352</v>
      </c>
      <c r="C122">
        <v>1</v>
      </c>
      <c r="D122">
        <v>0</v>
      </c>
    </row>
    <row r="123" spans="1:4" x14ac:dyDescent="0.2">
      <c r="A123" s="1">
        <v>45370</v>
      </c>
      <c r="B123" s="1">
        <v>45352</v>
      </c>
      <c r="C123">
        <v>1</v>
      </c>
      <c r="D123">
        <v>309.3</v>
      </c>
    </row>
    <row r="124" spans="1:4" x14ac:dyDescent="0.2">
      <c r="A124" s="1">
        <v>45370</v>
      </c>
      <c r="B124" s="1">
        <v>45352</v>
      </c>
      <c r="C124">
        <v>1</v>
      </c>
      <c r="D124">
        <v>350.01</v>
      </c>
    </row>
    <row r="125" spans="1:4" x14ac:dyDescent="0.2">
      <c r="A125" s="1">
        <v>45371</v>
      </c>
      <c r="B125" s="1">
        <v>45352</v>
      </c>
      <c r="C125">
        <v>1</v>
      </c>
      <c r="D125">
        <v>489.03</v>
      </c>
    </row>
    <row r="126" spans="1:4" x14ac:dyDescent="0.2">
      <c r="A126" s="1">
        <v>45372</v>
      </c>
      <c r="B126" s="1">
        <v>45352</v>
      </c>
      <c r="C126">
        <v>1</v>
      </c>
      <c r="D126">
        <v>299.95999999999998</v>
      </c>
    </row>
    <row r="127" spans="1:4" x14ac:dyDescent="0.2">
      <c r="A127" s="1">
        <v>45372</v>
      </c>
      <c r="B127" s="1">
        <v>45352</v>
      </c>
      <c r="C127">
        <v>1</v>
      </c>
      <c r="D127">
        <v>600</v>
      </c>
    </row>
    <row r="128" spans="1:4" x14ac:dyDescent="0.2">
      <c r="A128" s="1">
        <v>45372</v>
      </c>
      <c r="B128" s="1">
        <v>45352</v>
      </c>
      <c r="C128">
        <v>1</v>
      </c>
      <c r="D128">
        <v>326.92</v>
      </c>
    </row>
    <row r="129" spans="1:4" x14ac:dyDescent="0.2">
      <c r="A129" s="1">
        <v>45373</v>
      </c>
      <c r="B129" s="1">
        <v>45352</v>
      </c>
      <c r="C129">
        <v>1</v>
      </c>
      <c r="D129">
        <v>162.5</v>
      </c>
    </row>
    <row r="130" spans="1:4" x14ac:dyDescent="0.2">
      <c r="A130" s="1">
        <v>45374</v>
      </c>
      <c r="B130" s="1">
        <v>45352</v>
      </c>
      <c r="C130">
        <v>1</v>
      </c>
      <c r="D130">
        <v>560</v>
      </c>
    </row>
    <row r="131" spans="1:4" x14ac:dyDescent="0.2">
      <c r="A131" s="1">
        <v>45374</v>
      </c>
      <c r="B131" s="1">
        <v>45352</v>
      </c>
      <c r="C131">
        <v>1</v>
      </c>
      <c r="D131">
        <v>560</v>
      </c>
    </row>
    <row r="132" spans="1:4" x14ac:dyDescent="0.2">
      <c r="A132" s="1">
        <v>45375</v>
      </c>
      <c r="B132" s="1">
        <v>45352</v>
      </c>
      <c r="C132">
        <v>1</v>
      </c>
      <c r="D132">
        <v>1249</v>
      </c>
    </row>
    <row r="133" spans="1:4" x14ac:dyDescent="0.2">
      <c r="A133" s="1">
        <v>45375</v>
      </c>
      <c r="B133" s="1">
        <v>45352</v>
      </c>
      <c r="C133">
        <v>1</v>
      </c>
      <c r="D133">
        <v>297.5</v>
      </c>
    </row>
    <row r="134" spans="1:4" x14ac:dyDescent="0.2">
      <c r="A134" s="1">
        <v>45376</v>
      </c>
      <c r="B134" s="1">
        <v>45352</v>
      </c>
      <c r="C134">
        <v>1</v>
      </c>
      <c r="D134">
        <v>0</v>
      </c>
    </row>
    <row r="135" spans="1:4" x14ac:dyDescent="0.2">
      <c r="A135" s="1">
        <v>45377</v>
      </c>
      <c r="B135" s="1">
        <v>45352</v>
      </c>
      <c r="C135">
        <v>1</v>
      </c>
      <c r="D135">
        <v>309.3</v>
      </c>
    </row>
    <row r="136" spans="1:4" x14ac:dyDescent="0.2">
      <c r="A136" s="1">
        <v>45377</v>
      </c>
      <c r="B136" s="1">
        <v>45352</v>
      </c>
      <c r="C136">
        <v>1</v>
      </c>
      <c r="D136">
        <v>350.01</v>
      </c>
    </row>
    <row r="137" spans="1:4" x14ac:dyDescent="0.2">
      <c r="A137" s="1">
        <v>45378</v>
      </c>
      <c r="B137" s="1">
        <v>45352</v>
      </c>
      <c r="C137">
        <v>1</v>
      </c>
      <c r="D137">
        <v>489.03</v>
      </c>
    </row>
    <row r="138" spans="1:4" x14ac:dyDescent="0.2">
      <c r="A138" s="1">
        <v>45379</v>
      </c>
      <c r="B138" s="1">
        <v>45352</v>
      </c>
      <c r="C138">
        <v>1</v>
      </c>
      <c r="D138">
        <v>600</v>
      </c>
    </row>
    <row r="139" spans="1:4" x14ac:dyDescent="0.2">
      <c r="A139" s="1">
        <v>45379</v>
      </c>
      <c r="B139" s="1">
        <v>45352</v>
      </c>
      <c r="C139">
        <v>1</v>
      </c>
      <c r="D139">
        <v>299.95999999999998</v>
      </c>
    </row>
    <row r="140" spans="1:4" x14ac:dyDescent="0.2">
      <c r="A140" s="1">
        <v>45379</v>
      </c>
      <c r="B140" s="1">
        <v>45352</v>
      </c>
      <c r="C140">
        <v>1</v>
      </c>
      <c r="D140">
        <v>326.92</v>
      </c>
    </row>
    <row r="141" spans="1:4" x14ac:dyDescent="0.2">
      <c r="A141" s="1">
        <v>45380</v>
      </c>
      <c r="B141" s="1">
        <v>45352</v>
      </c>
      <c r="C141">
        <v>1</v>
      </c>
      <c r="D141">
        <v>162.5</v>
      </c>
    </row>
    <row r="142" spans="1:4" x14ac:dyDescent="0.2">
      <c r="A142" s="1">
        <v>45381</v>
      </c>
      <c r="B142" s="1">
        <v>45352</v>
      </c>
      <c r="C142">
        <v>1</v>
      </c>
      <c r="D142">
        <v>560</v>
      </c>
    </row>
    <row r="143" spans="1:4" x14ac:dyDescent="0.2">
      <c r="A143" s="1">
        <v>45381</v>
      </c>
      <c r="B143" s="1">
        <v>45352</v>
      </c>
      <c r="C143">
        <v>1</v>
      </c>
      <c r="D143">
        <v>560</v>
      </c>
    </row>
    <row r="144" spans="1:4" x14ac:dyDescent="0.2">
      <c r="A144" s="1">
        <v>45382</v>
      </c>
      <c r="B144" s="1">
        <v>45352</v>
      </c>
      <c r="C144">
        <v>1</v>
      </c>
      <c r="D144">
        <v>297.5</v>
      </c>
    </row>
    <row r="145" spans="1:4" x14ac:dyDescent="0.2">
      <c r="A145" s="1">
        <v>45382</v>
      </c>
      <c r="B145" s="1">
        <v>45352</v>
      </c>
      <c r="C145">
        <v>1</v>
      </c>
      <c r="D145">
        <v>349.81</v>
      </c>
    </row>
    <row r="146" spans="1:4" x14ac:dyDescent="0.2">
      <c r="A146" s="1">
        <v>45383</v>
      </c>
      <c r="B146" s="1">
        <v>45383</v>
      </c>
      <c r="C146">
        <v>2</v>
      </c>
      <c r="D146">
        <v>0</v>
      </c>
    </row>
    <row r="147" spans="1:4" x14ac:dyDescent="0.2">
      <c r="A147" s="1">
        <v>45384</v>
      </c>
      <c r="B147" s="1">
        <v>45383</v>
      </c>
      <c r="C147">
        <v>2</v>
      </c>
      <c r="D147">
        <v>350.01</v>
      </c>
    </row>
    <row r="148" spans="1:4" x14ac:dyDescent="0.2">
      <c r="A148" s="1">
        <v>45384</v>
      </c>
      <c r="B148" s="1">
        <v>45383</v>
      </c>
      <c r="C148">
        <v>2</v>
      </c>
      <c r="D148">
        <v>309.3</v>
      </c>
    </row>
    <row r="149" spans="1:4" x14ac:dyDescent="0.2">
      <c r="A149" s="1">
        <v>45385</v>
      </c>
      <c r="B149" s="1">
        <v>45383</v>
      </c>
      <c r="C149">
        <v>2</v>
      </c>
      <c r="D149">
        <v>489.03</v>
      </c>
    </row>
    <row r="150" spans="1:4" x14ac:dyDescent="0.2">
      <c r="A150" s="1">
        <v>45386</v>
      </c>
      <c r="B150" s="1">
        <v>45383</v>
      </c>
      <c r="C150">
        <v>2</v>
      </c>
      <c r="D150">
        <v>299.95999999999998</v>
      </c>
    </row>
    <row r="151" spans="1:4" x14ac:dyDescent="0.2">
      <c r="A151" s="1">
        <v>45386</v>
      </c>
      <c r="B151" s="1">
        <v>45383</v>
      </c>
      <c r="C151">
        <v>2</v>
      </c>
      <c r="D151">
        <v>600</v>
      </c>
    </row>
    <row r="152" spans="1:4" x14ac:dyDescent="0.2">
      <c r="A152" s="1">
        <v>45386</v>
      </c>
      <c r="B152" s="1">
        <v>45383</v>
      </c>
      <c r="C152">
        <v>2</v>
      </c>
      <c r="D152">
        <v>326.92</v>
      </c>
    </row>
    <row r="153" spans="1:4" x14ac:dyDescent="0.2">
      <c r="A153" s="1">
        <v>45387</v>
      </c>
      <c r="B153" s="1">
        <v>45383</v>
      </c>
      <c r="C153">
        <v>2</v>
      </c>
      <c r="D153">
        <v>162.5</v>
      </c>
    </row>
    <row r="154" spans="1:4" x14ac:dyDescent="0.2">
      <c r="A154" s="1">
        <v>45388</v>
      </c>
      <c r="B154" s="1">
        <v>45383</v>
      </c>
      <c r="C154">
        <v>2</v>
      </c>
      <c r="D154">
        <v>560</v>
      </c>
    </row>
    <row r="155" spans="1:4" x14ac:dyDescent="0.2">
      <c r="A155" s="1">
        <v>45388</v>
      </c>
      <c r="B155" s="1">
        <v>45383</v>
      </c>
      <c r="C155">
        <v>2</v>
      </c>
      <c r="D155">
        <v>560</v>
      </c>
    </row>
    <row r="156" spans="1:4" x14ac:dyDescent="0.2">
      <c r="A156" s="1">
        <v>45389</v>
      </c>
      <c r="B156" s="1">
        <v>45383</v>
      </c>
      <c r="C156">
        <v>2</v>
      </c>
      <c r="D156">
        <v>999</v>
      </c>
    </row>
    <row r="157" spans="1:4" x14ac:dyDescent="0.2">
      <c r="A157" s="1">
        <v>45389</v>
      </c>
      <c r="B157" s="1">
        <v>45383</v>
      </c>
      <c r="C157">
        <v>2</v>
      </c>
      <c r="D157">
        <v>297.5</v>
      </c>
    </row>
    <row r="158" spans="1:4" x14ac:dyDescent="0.2">
      <c r="A158" s="1">
        <v>45389</v>
      </c>
      <c r="B158" s="1">
        <v>45383</v>
      </c>
      <c r="C158">
        <v>2</v>
      </c>
      <c r="D158">
        <v>349.81</v>
      </c>
    </row>
    <row r="159" spans="1:4" x14ac:dyDescent="0.2">
      <c r="A159" s="1">
        <v>45389</v>
      </c>
      <c r="B159" s="1">
        <v>45383</v>
      </c>
      <c r="C159">
        <v>2</v>
      </c>
      <c r="D159">
        <v>1499</v>
      </c>
    </row>
    <row r="160" spans="1:4" x14ac:dyDescent="0.2">
      <c r="A160" s="1">
        <v>45390</v>
      </c>
      <c r="B160" s="1">
        <v>45383</v>
      </c>
      <c r="C160">
        <v>2</v>
      </c>
      <c r="D160">
        <v>0</v>
      </c>
    </row>
    <row r="161" spans="1:4" x14ac:dyDescent="0.2">
      <c r="A161" s="1">
        <v>45391</v>
      </c>
      <c r="B161" s="1">
        <v>45383</v>
      </c>
      <c r="C161">
        <v>2</v>
      </c>
      <c r="D161">
        <v>350.01</v>
      </c>
    </row>
    <row r="162" spans="1:4" x14ac:dyDescent="0.2">
      <c r="A162" s="1">
        <v>45391</v>
      </c>
      <c r="B162" s="1">
        <v>45383</v>
      </c>
      <c r="C162">
        <v>2</v>
      </c>
      <c r="D162">
        <v>309.3</v>
      </c>
    </row>
    <row r="163" spans="1:4" x14ac:dyDescent="0.2">
      <c r="A163" s="1">
        <v>45392</v>
      </c>
      <c r="B163" s="1">
        <v>45383</v>
      </c>
      <c r="C163">
        <v>2</v>
      </c>
      <c r="D163">
        <v>489.03</v>
      </c>
    </row>
    <row r="164" spans="1:4" x14ac:dyDescent="0.2">
      <c r="A164" s="1">
        <v>45393</v>
      </c>
      <c r="B164" s="1">
        <v>45383</v>
      </c>
      <c r="C164">
        <v>2</v>
      </c>
      <c r="D164">
        <v>600</v>
      </c>
    </row>
    <row r="165" spans="1:4" x14ac:dyDescent="0.2">
      <c r="A165" s="1">
        <v>45393</v>
      </c>
      <c r="B165" s="1">
        <v>45383</v>
      </c>
      <c r="C165">
        <v>2</v>
      </c>
      <c r="D165">
        <v>326.92</v>
      </c>
    </row>
    <row r="166" spans="1:4" x14ac:dyDescent="0.2">
      <c r="A166" s="1">
        <v>45393</v>
      </c>
      <c r="B166" s="1">
        <v>45383</v>
      </c>
      <c r="C166">
        <v>2</v>
      </c>
      <c r="D166">
        <v>299.95999999999998</v>
      </c>
    </row>
    <row r="167" spans="1:4" x14ac:dyDescent="0.2">
      <c r="A167" s="1">
        <v>45393</v>
      </c>
      <c r="B167" s="1">
        <v>45383</v>
      </c>
      <c r="C167">
        <v>2</v>
      </c>
      <c r="D167">
        <v>0</v>
      </c>
    </row>
    <row r="168" spans="1:4" x14ac:dyDescent="0.2">
      <c r="A168" s="1">
        <v>45394</v>
      </c>
      <c r="B168" s="1">
        <v>45383</v>
      </c>
      <c r="C168">
        <v>2</v>
      </c>
      <c r="D168">
        <v>162.5</v>
      </c>
    </row>
    <row r="169" spans="1:4" x14ac:dyDescent="0.2">
      <c r="A169" s="1">
        <v>45395</v>
      </c>
      <c r="B169" s="1">
        <v>45383</v>
      </c>
      <c r="C169">
        <v>2</v>
      </c>
      <c r="D169">
        <v>560</v>
      </c>
    </row>
    <row r="170" spans="1:4" x14ac:dyDescent="0.2">
      <c r="A170" s="1">
        <v>45395</v>
      </c>
      <c r="B170" s="1">
        <v>45383</v>
      </c>
      <c r="C170">
        <v>2</v>
      </c>
      <c r="D170">
        <v>560</v>
      </c>
    </row>
    <row r="171" spans="1:4" x14ac:dyDescent="0.2">
      <c r="A171" s="1">
        <v>45396</v>
      </c>
      <c r="B171" s="1">
        <v>45383</v>
      </c>
      <c r="C171">
        <v>2</v>
      </c>
      <c r="D171">
        <v>398.85</v>
      </c>
    </row>
    <row r="172" spans="1:4" x14ac:dyDescent="0.2">
      <c r="A172" s="1">
        <v>45396</v>
      </c>
      <c r="B172" s="1">
        <v>45383</v>
      </c>
      <c r="C172">
        <v>2</v>
      </c>
      <c r="D172">
        <v>349.81</v>
      </c>
    </row>
    <row r="173" spans="1:4" x14ac:dyDescent="0.2">
      <c r="A173" s="1">
        <v>45396</v>
      </c>
      <c r="B173" s="1">
        <v>45383</v>
      </c>
      <c r="C173">
        <v>2</v>
      </c>
      <c r="D173">
        <v>262.38</v>
      </c>
    </row>
    <row r="174" spans="1:4" x14ac:dyDescent="0.2">
      <c r="A174" s="1">
        <v>45396</v>
      </c>
      <c r="B174" s="1">
        <v>45383</v>
      </c>
      <c r="C174">
        <v>2</v>
      </c>
      <c r="D174">
        <v>297.5</v>
      </c>
    </row>
    <row r="175" spans="1:4" x14ac:dyDescent="0.2">
      <c r="A175" s="1">
        <v>45397</v>
      </c>
      <c r="B175" s="1">
        <v>45383</v>
      </c>
      <c r="C175">
        <v>2</v>
      </c>
      <c r="D175">
        <v>0</v>
      </c>
    </row>
    <row r="176" spans="1:4" x14ac:dyDescent="0.2">
      <c r="A176" s="1">
        <v>45398</v>
      </c>
      <c r="B176" s="1">
        <v>45383</v>
      </c>
      <c r="C176">
        <v>2</v>
      </c>
      <c r="D176">
        <v>350.01</v>
      </c>
    </row>
    <row r="177" spans="1:4" x14ac:dyDescent="0.2">
      <c r="A177" s="1">
        <v>45398</v>
      </c>
      <c r="B177" s="1">
        <v>45383</v>
      </c>
      <c r="C177">
        <v>2</v>
      </c>
      <c r="D177">
        <v>309.3</v>
      </c>
    </row>
    <row r="178" spans="1:4" x14ac:dyDescent="0.2">
      <c r="A178" s="1">
        <v>45399</v>
      </c>
      <c r="B178" s="1">
        <v>45383</v>
      </c>
      <c r="C178">
        <v>2</v>
      </c>
      <c r="D178">
        <v>489.03</v>
      </c>
    </row>
    <row r="179" spans="1:4" x14ac:dyDescent="0.2">
      <c r="A179" s="1">
        <v>45400</v>
      </c>
      <c r="B179" s="1">
        <v>45383</v>
      </c>
      <c r="C179">
        <v>2</v>
      </c>
      <c r="D179">
        <v>326.92</v>
      </c>
    </row>
    <row r="180" spans="1:4" x14ac:dyDescent="0.2">
      <c r="A180" s="1">
        <v>45400</v>
      </c>
      <c r="B180" s="1">
        <v>45383</v>
      </c>
      <c r="C180">
        <v>2</v>
      </c>
      <c r="D180">
        <v>600</v>
      </c>
    </row>
    <row r="181" spans="1:4" x14ac:dyDescent="0.2">
      <c r="A181" s="1">
        <v>45400</v>
      </c>
      <c r="B181" s="1">
        <v>45383</v>
      </c>
      <c r="C181">
        <v>2</v>
      </c>
      <c r="D181">
        <v>299.95999999999998</v>
      </c>
    </row>
    <row r="182" spans="1:4" x14ac:dyDescent="0.2">
      <c r="A182" s="1">
        <v>45400</v>
      </c>
      <c r="B182" s="1">
        <v>45383</v>
      </c>
      <c r="C182">
        <v>2</v>
      </c>
      <c r="D182">
        <v>250</v>
      </c>
    </row>
    <row r="183" spans="1:4" x14ac:dyDescent="0.2">
      <c r="A183" s="1">
        <v>45401</v>
      </c>
      <c r="B183" s="1">
        <v>45383</v>
      </c>
      <c r="C183">
        <v>2</v>
      </c>
      <c r="D183">
        <v>162.5</v>
      </c>
    </row>
    <row r="184" spans="1:4" x14ac:dyDescent="0.2">
      <c r="A184" s="1">
        <v>45402</v>
      </c>
      <c r="B184" s="1">
        <v>45383</v>
      </c>
      <c r="C184">
        <v>2</v>
      </c>
      <c r="D184">
        <v>1500</v>
      </c>
    </row>
    <row r="185" spans="1:4" x14ac:dyDescent="0.2">
      <c r="A185" s="1">
        <v>45402</v>
      </c>
      <c r="B185" s="1">
        <v>45383</v>
      </c>
      <c r="C185">
        <v>2</v>
      </c>
      <c r="D185">
        <v>560</v>
      </c>
    </row>
    <row r="186" spans="1:4" x14ac:dyDescent="0.2">
      <c r="A186" s="1">
        <v>45402</v>
      </c>
      <c r="B186" s="1">
        <v>45383</v>
      </c>
      <c r="C186">
        <v>2</v>
      </c>
      <c r="D186">
        <v>560</v>
      </c>
    </row>
    <row r="187" spans="1:4" x14ac:dyDescent="0.2">
      <c r="A187" s="1">
        <v>45403</v>
      </c>
      <c r="B187" s="1">
        <v>45383</v>
      </c>
      <c r="C187">
        <v>2</v>
      </c>
      <c r="D187">
        <v>297.5</v>
      </c>
    </row>
    <row r="188" spans="1:4" x14ac:dyDescent="0.2">
      <c r="A188" s="1">
        <v>45403</v>
      </c>
      <c r="B188" s="1">
        <v>45383</v>
      </c>
      <c r="C188">
        <v>2</v>
      </c>
      <c r="D188">
        <v>1000</v>
      </c>
    </row>
    <row r="189" spans="1:4" x14ac:dyDescent="0.2">
      <c r="A189" s="1">
        <v>45403</v>
      </c>
      <c r="B189" s="1">
        <v>45383</v>
      </c>
      <c r="C189">
        <v>2</v>
      </c>
      <c r="D189">
        <v>262.38</v>
      </c>
    </row>
    <row r="190" spans="1:4" x14ac:dyDescent="0.2">
      <c r="A190" s="1">
        <v>45403</v>
      </c>
      <c r="B190" s="1">
        <v>45383</v>
      </c>
      <c r="C190">
        <v>2</v>
      </c>
      <c r="D190">
        <v>349.81</v>
      </c>
    </row>
    <row r="191" spans="1:4" x14ac:dyDescent="0.2">
      <c r="A191" s="1">
        <v>45403</v>
      </c>
      <c r="B191" s="1">
        <v>45383</v>
      </c>
      <c r="C191">
        <v>2</v>
      </c>
      <c r="D191">
        <v>398.85</v>
      </c>
    </row>
    <row r="192" spans="1:4" x14ac:dyDescent="0.2">
      <c r="A192" s="1">
        <v>45404</v>
      </c>
      <c r="B192" s="1">
        <v>45383</v>
      </c>
      <c r="C192">
        <v>2</v>
      </c>
      <c r="D192">
        <v>0</v>
      </c>
    </row>
    <row r="193" spans="1:4" x14ac:dyDescent="0.2">
      <c r="A193" s="1">
        <v>45405</v>
      </c>
      <c r="B193" s="1">
        <v>45383</v>
      </c>
      <c r="C193">
        <v>2</v>
      </c>
      <c r="D193">
        <v>350.01</v>
      </c>
    </row>
    <row r="194" spans="1:4" x14ac:dyDescent="0.2">
      <c r="A194" s="1">
        <v>45405</v>
      </c>
      <c r="B194" s="1">
        <v>45383</v>
      </c>
      <c r="C194">
        <v>2</v>
      </c>
      <c r="D194">
        <v>309.3</v>
      </c>
    </row>
    <row r="195" spans="1:4" x14ac:dyDescent="0.2">
      <c r="A195" s="1">
        <v>45406</v>
      </c>
      <c r="B195" s="1">
        <v>45383</v>
      </c>
      <c r="C195">
        <v>2</v>
      </c>
      <c r="D195">
        <v>489.03</v>
      </c>
    </row>
    <row r="196" spans="1:4" x14ac:dyDescent="0.2">
      <c r="A196" s="1">
        <v>45407</v>
      </c>
      <c r="B196" s="1">
        <v>45383</v>
      </c>
      <c r="C196">
        <v>2</v>
      </c>
      <c r="D196">
        <v>600</v>
      </c>
    </row>
    <row r="197" spans="1:4" x14ac:dyDescent="0.2">
      <c r="A197" s="1">
        <v>45407</v>
      </c>
      <c r="B197" s="1">
        <v>45383</v>
      </c>
      <c r="C197">
        <v>2</v>
      </c>
      <c r="D197">
        <v>326.92</v>
      </c>
    </row>
    <row r="198" spans="1:4" x14ac:dyDescent="0.2">
      <c r="A198" s="1">
        <v>45407</v>
      </c>
      <c r="B198" s="1">
        <v>45383</v>
      </c>
      <c r="C198">
        <v>2</v>
      </c>
      <c r="D198">
        <v>250</v>
      </c>
    </row>
    <row r="199" spans="1:4" x14ac:dyDescent="0.2">
      <c r="A199" s="1">
        <v>45407</v>
      </c>
      <c r="B199" s="1">
        <v>45383</v>
      </c>
      <c r="C199">
        <v>2</v>
      </c>
      <c r="D199">
        <v>299.95999999999998</v>
      </c>
    </row>
    <row r="200" spans="1:4" x14ac:dyDescent="0.2">
      <c r="A200" s="1">
        <v>45408</v>
      </c>
      <c r="B200" s="1">
        <v>45383</v>
      </c>
      <c r="C200">
        <v>2</v>
      </c>
      <c r="D200">
        <v>162.5</v>
      </c>
    </row>
    <row r="201" spans="1:4" x14ac:dyDescent="0.2">
      <c r="A201" s="1">
        <v>45409</v>
      </c>
      <c r="B201" s="1">
        <v>45383</v>
      </c>
      <c r="C201">
        <v>2</v>
      </c>
      <c r="D201">
        <v>479.9</v>
      </c>
    </row>
    <row r="202" spans="1:4" x14ac:dyDescent="0.2">
      <c r="A202" s="1">
        <v>45409</v>
      </c>
      <c r="B202" s="1">
        <v>45383</v>
      </c>
      <c r="C202">
        <v>2</v>
      </c>
      <c r="D202">
        <v>560</v>
      </c>
    </row>
    <row r="203" spans="1:4" x14ac:dyDescent="0.2">
      <c r="A203" s="1">
        <v>45409</v>
      </c>
      <c r="B203" s="1">
        <v>45383</v>
      </c>
      <c r="C203">
        <v>2</v>
      </c>
      <c r="D203">
        <v>560</v>
      </c>
    </row>
    <row r="204" spans="1:4" x14ac:dyDescent="0.2">
      <c r="A204" s="1">
        <v>45410</v>
      </c>
      <c r="B204" s="1">
        <v>45383</v>
      </c>
      <c r="C204">
        <v>2</v>
      </c>
      <c r="D204">
        <v>297.5</v>
      </c>
    </row>
    <row r="205" spans="1:4" x14ac:dyDescent="0.2">
      <c r="A205" s="1">
        <v>45410</v>
      </c>
      <c r="B205" s="1">
        <v>45383</v>
      </c>
      <c r="C205">
        <v>2</v>
      </c>
      <c r="D205">
        <v>250</v>
      </c>
    </row>
    <row r="206" spans="1:4" x14ac:dyDescent="0.2">
      <c r="A206" s="1">
        <v>45410</v>
      </c>
      <c r="B206" s="1">
        <v>45383</v>
      </c>
      <c r="C206">
        <v>2</v>
      </c>
      <c r="D206">
        <v>349.81</v>
      </c>
    </row>
    <row r="207" spans="1:4" x14ac:dyDescent="0.2">
      <c r="A207" s="1">
        <v>45410</v>
      </c>
      <c r="B207" s="1">
        <v>45383</v>
      </c>
      <c r="C207">
        <v>2</v>
      </c>
      <c r="D207">
        <v>398.85</v>
      </c>
    </row>
    <row r="208" spans="1:4" x14ac:dyDescent="0.2">
      <c r="A208" s="1">
        <v>45410</v>
      </c>
      <c r="B208" s="1">
        <v>45383</v>
      </c>
      <c r="C208">
        <v>2</v>
      </c>
      <c r="D208">
        <v>262.38</v>
      </c>
    </row>
    <row r="209" spans="1:4" x14ac:dyDescent="0.2">
      <c r="A209" s="1">
        <v>45411</v>
      </c>
      <c r="B209" s="1">
        <v>45383</v>
      </c>
      <c r="C209">
        <v>2</v>
      </c>
      <c r="D209">
        <v>0</v>
      </c>
    </row>
    <row r="210" spans="1:4" x14ac:dyDescent="0.2">
      <c r="A210" s="1">
        <v>45412</v>
      </c>
      <c r="B210" s="1">
        <v>45383</v>
      </c>
      <c r="C210">
        <v>2</v>
      </c>
      <c r="D210">
        <v>309.3</v>
      </c>
    </row>
    <row r="211" spans="1:4" x14ac:dyDescent="0.2">
      <c r="A211" s="1">
        <v>45412</v>
      </c>
      <c r="B211" s="1">
        <v>45383</v>
      </c>
      <c r="C211">
        <v>2</v>
      </c>
      <c r="D211">
        <v>350.01</v>
      </c>
    </row>
    <row r="212" spans="1:4" x14ac:dyDescent="0.2">
      <c r="A212" s="1">
        <v>45413</v>
      </c>
      <c r="B212" s="1">
        <v>45413</v>
      </c>
      <c r="C212">
        <v>2</v>
      </c>
      <c r="D212">
        <v>489.03</v>
      </c>
    </row>
    <row r="213" spans="1:4" x14ac:dyDescent="0.2">
      <c r="A213" s="1">
        <v>45414</v>
      </c>
      <c r="B213" s="1">
        <v>45413</v>
      </c>
      <c r="C213">
        <v>2</v>
      </c>
      <c r="D213">
        <v>600</v>
      </c>
    </row>
    <row r="214" spans="1:4" x14ac:dyDescent="0.2">
      <c r="A214" s="1">
        <v>45414</v>
      </c>
      <c r="B214" s="1">
        <v>45413</v>
      </c>
      <c r="C214">
        <v>2</v>
      </c>
      <c r="D214">
        <v>250</v>
      </c>
    </row>
    <row r="215" spans="1:4" x14ac:dyDescent="0.2">
      <c r="A215" s="1">
        <v>45414</v>
      </c>
      <c r="B215" s="1">
        <v>45413</v>
      </c>
      <c r="C215">
        <v>2</v>
      </c>
      <c r="D215">
        <v>326.92</v>
      </c>
    </row>
    <row r="216" spans="1:4" x14ac:dyDescent="0.2">
      <c r="A216" s="1">
        <v>45414</v>
      </c>
      <c r="B216" s="1">
        <v>45413</v>
      </c>
      <c r="C216">
        <v>2</v>
      </c>
      <c r="D216">
        <v>299.95999999999998</v>
      </c>
    </row>
    <row r="217" spans="1:4" x14ac:dyDescent="0.2">
      <c r="A217" s="1">
        <v>45415</v>
      </c>
      <c r="B217" s="1">
        <v>45413</v>
      </c>
      <c r="C217">
        <v>2</v>
      </c>
      <c r="D217">
        <v>162.5</v>
      </c>
    </row>
    <row r="218" spans="1:4" x14ac:dyDescent="0.2">
      <c r="A218" s="1">
        <v>45416</v>
      </c>
      <c r="B218" s="1">
        <v>45413</v>
      </c>
      <c r="C218">
        <v>2</v>
      </c>
      <c r="D218">
        <v>479.9</v>
      </c>
    </row>
    <row r="219" spans="1:4" x14ac:dyDescent="0.2">
      <c r="A219" s="1">
        <v>45416</v>
      </c>
      <c r="B219" s="1">
        <v>45413</v>
      </c>
      <c r="C219">
        <v>2</v>
      </c>
      <c r="D219">
        <v>560</v>
      </c>
    </row>
    <row r="220" spans="1:4" x14ac:dyDescent="0.2">
      <c r="A220" s="1">
        <v>45416</v>
      </c>
      <c r="B220" s="1">
        <v>45413</v>
      </c>
      <c r="C220">
        <v>2</v>
      </c>
      <c r="D220">
        <v>560</v>
      </c>
    </row>
    <row r="221" spans="1:4" x14ac:dyDescent="0.2">
      <c r="A221" s="1">
        <v>45417</v>
      </c>
      <c r="B221" s="1">
        <v>45413</v>
      </c>
      <c r="C221">
        <v>2</v>
      </c>
      <c r="D221">
        <v>398.85</v>
      </c>
    </row>
    <row r="222" spans="1:4" x14ac:dyDescent="0.2">
      <c r="A222" s="1">
        <v>45417</v>
      </c>
      <c r="B222" s="1">
        <v>45413</v>
      </c>
      <c r="C222">
        <v>2</v>
      </c>
      <c r="D222">
        <v>349.81</v>
      </c>
    </row>
    <row r="223" spans="1:4" x14ac:dyDescent="0.2">
      <c r="A223" s="1">
        <v>45417</v>
      </c>
      <c r="B223" s="1">
        <v>45413</v>
      </c>
      <c r="C223">
        <v>2</v>
      </c>
      <c r="D223">
        <v>262.38</v>
      </c>
    </row>
    <row r="224" spans="1:4" x14ac:dyDescent="0.2">
      <c r="A224" s="1">
        <v>45417</v>
      </c>
      <c r="B224" s="1">
        <v>45413</v>
      </c>
      <c r="C224">
        <v>2</v>
      </c>
      <c r="D224">
        <v>297.5</v>
      </c>
    </row>
    <row r="225" spans="1:4" x14ac:dyDescent="0.2">
      <c r="A225" s="1">
        <v>45417</v>
      </c>
      <c r="B225" s="1">
        <v>45413</v>
      </c>
      <c r="C225">
        <v>2</v>
      </c>
      <c r="D225">
        <v>250</v>
      </c>
    </row>
    <row r="226" spans="1:4" x14ac:dyDescent="0.2">
      <c r="A226" s="1">
        <v>45418</v>
      </c>
      <c r="B226" s="1">
        <v>45413</v>
      </c>
      <c r="C226">
        <v>2</v>
      </c>
      <c r="D226">
        <v>999</v>
      </c>
    </row>
    <row r="227" spans="1:4" x14ac:dyDescent="0.2">
      <c r="A227" s="1">
        <v>45419</v>
      </c>
      <c r="B227" s="1">
        <v>45413</v>
      </c>
      <c r="C227">
        <v>2</v>
      </c>
      <c r="D227">
        <v>350.01</v>
      </c>
    </row>
    <row r="228" spans="1:4" x14ac:dyDescent="0.2">
      <c r="A228" s="1">
        <v>45419</v>
      </c>
      <c r="B228" s="1">
        <v>45413</v>
      </c>
      <c r="C228">
        <v>2</v>
      </c>
      <c r="D228">
        <v>309.3</v>
      </c>
    </row>
    <row r="229" spans="1:4" x14ac:dyDescent="0.2">
      <c r="A229" s="1">
        <v>45420</v>
      </c>
      <c r="B229" s="1">
        <v>45413</v>
      </c>
      <c r="C229">
        <v>2</v>
      </c>
      <c r="D229">
        <v>489.03</v>
      </c>
    </row>
    <row r="230" spans="1:4" x14ac:dyDescent="0.2">
      <c r="A230" s="1">
        <v>45421</v>
      </c>
      <c r="B230" s="1">
        <v>45413</v>
      </c>
      <c r="C230">
        <v>2</v>
      </c>
      <c r="D230">
        <v>299.95999999999998</v>
      </c>
    </row>
    <row r="231" spans="1:4" x14ac:dyDescent="0.2">
      <c r="A231" s="1">
        <v>45421</v>
      </c>
      <c r="B231" s="1">
        <v>45413</v>
      </c>
      <c r="C231">
        <v>2</v>
      </c>
      <c r="D231">
        <v>250</v>
      </c>
    </row>
    <row r="232" spans="1:4" x14ac:dyDescent="0.2">
      <c r="A232" s="1">
        <v>45421</v>
      </c>
      <c r="B232" s="1">
        <v>45413</v>
      </c>
      <c r="C232">
        <v>2</v>
      </c>
      <c r="D232">
        <v>326.92</v>
      </c>
    </row>
    <row r="233" spans="1:4" x14ac:dyDescent="0.2">
      <c r="A233" s="1">
        <v>45421</v>
      </c>
      <c r="B233" s="1">
        <v>45413</v>
      </c>
      <c r="C233">
        <v>2</v>
      </c>
      <c r="D233">
        <v>600</v>
      </c>
    </row>
    <row r="234" spans="1:4" x14ac:dyDescent="0.2">
      <c r="A234" s="1">
        <v>45422</v>
      </c>
      <c r="B234" s="1">
        <v>45413</v>
      </c>
      <c r="C234">
        <v>2</v>
      </c>
      <c r="D234">
        <v>162.5</v>
      </c>
    </row>
    <row r="235" spans="1:4" x14ac:dyDescent="0.2">
      <c r="A235" s="1">
        <v>45423</v>
      </c>
      <c r="B235" s="1">
        <v>45413</v>
      </c>
      <c r="C235">
        <v>2</v>
      </c>
      <c r="D235">
        <v>799</v>
      </c>
    </row>
    <row r="236" spans="1:4" x14ac:dyDescent="0.2">
      <c r="A236" s="1">
        <v>45423</v>
      </c>
      <c r="B236" s="1">
        <v>45413</v>
      </c>
      <c r="C236">
        <v>2</v>
      </c>
      <c r="D236">
        <v>560</v>
      </c>
    </row>
    <row r="237" spans="1:4" x14ac:dyDescent="0.2">
      <c r="A237" s="1">
        <v>45423</v>
      </c>
      <c r="B237" s="1">
        <v>45413</v>
      </c>
      <c r="C237">
        <v>2</v>
      </c>
      <c r="D237">
        <v>479.9</v>
      </c>
    </row>
    <row r="238" spans="1:4" x14ac:dyDescent="0.2">
      <c r="A238" s="1">
        <v>45423</v>
      </c>
      <c r="B238" s="1">
        <v>45413</v>
      </c>
      <c r="C238">
        <v>2</v>
      </c>
      <c r="D238">
        <v>560</v>
      </c>
    </row>
    <row r="239" spans="1:4" x14ac:dyDescent="0.2">
      <c r="A239" s="1">
        <v>45424</v>
      </c>
      <c r="B239" s="1">
        <v>45413</v>
      </c>
      <c r="C239">
        <v>2</v>
      </c>
      <c r="D239">
        <v>250</v>
      </c>
    </row>
    <row r="240" spans="1:4" x14ac:dyDescent="0.2">
      <c r="A240" s="1">
        <v>45424</v>
      </c>
      <c r="B240" s="1">
        <v>45413</v>
      </c>
      <c r="C240">
        <v>2</v>
      </c>
      <c r="D240">
        <v>297.5</v>
      </c>
    </row>
    <row r="241" spans="1:4" x14ac:dyDescent="0.2">
      <c r="A241" s="1">
        <v>45424</v>
      </c>
      <c r="B241" s="1">
        <v>45413</v>
      </c>
      <c r="C241">
        <v>2</v>
      </c>
      <c r="D241">
        <v>262.38</v>
      </c>
    </row>
    <row r="242" spans="1:4" x14ac:dyDescent="0.2">
      <c r="A242" s="1">
        <v>45424</v>
      </c>
      <c r="B242" s="1">
        <v>45413</v>
      </c>
      <c r="C242">
        <v>2</v>
      </c>
      <c r="D242">
        <v>398.85</v>
      </c>
    </row>
    <row r="243" spans="1:4" x14ac:dyDescent="0.2">
      <c r="A243" s="1">
        <v>45424</v>
      </c>
      <c r="B243" s="1">
        <v>45413</v>
      </c>
      <c r="C243">
        <v>2</v>
      </c>
      <c r="D243">
        <v>349.81</v>
      </c>
    </row>
    <row r="244" spans="1:4" x14ac:dyDescent="0.2">
      <c r="A244" s="1">
        <v>45425</v>
      </c>
      <c r="B244" s="1">
        <v>45413</v>
      </c>
      <c r="C244">
        <v>2</v>
      </c>
      <c r="D244">
        <v>294.23</v>
      </c>
    </row>
    <row r="245" spans="1:4" x14ac:dyDescent="0.2">
      <c r="A245" s="1">
        <v>45426</v>
      </c>
      <c r="B245" s="1">
        <v>45413</v>
      </c>
      <c r="C245">
        <v>2</v>
      </c>
      <c r="D245">
        <v>309.3</v>
      </c>
    </row>
    <row r="246" spans="1:4" x14ac:dyDescent="0.2">
      <c r="A246" s="1">
        <v>45426</v>
      </c>
      <c r="B246" s="1">
        <v>45413</v>
      </c>
      <c r="C246">
        <v>2</v>
      </c>
      <c r="D246">
        <v>350.01</v>
      </c>
    </row>
    <row r="247" spans="1:4" x14ac:dyDescent="0.2">
      <c r="A247" s="1">
        <v>45426</v>
      </c>
      <c r="B247" s="1">
        <v>45413</v>
      </c>
      <c r="C247">
        <v>2</v>
      </c>
      <c r="D247">
        <v>0</v>
      </c>
    </row>
    <row r="248" spans="1:4" x14ac:dyDescent="0.2">
      <c r="A248" s="1">
        <v>45427</v>
      </c>
      <c r="B248" s="1">
        <v>45413</v>
      </c>
      <c r="C248">
        <v>2</v>
      </c>
      <c r="D248">
        <v>489.03</v>
      </c>
    </row>
    <row r="249" spans="1:4" x14ac:dyDescent="0.2">
      <c r="A249" s="1">
        <v>45428</v>
      </c>
      <c r="B249" s="1">
        <v>45413</v>
      </c>
      <c r="C249">
        <v>2</v>
      </c>
      <c r="D249">
        <v>250</v>
      </c>
    </row>
    <row r="250" spans="1:4" x14ac:dyDescent="0.2">
      <c r="A250" s="1">
        <v>45428</v>
      </c>
      <c r="B250" s="1">
        <v>45413</v>
      </c>
      <c r="C250">
        <v>2</v>
      </c>
      <c r="D250">
        <v>600</v>
      </c>
    </row>
    <row r="251" spans="1:4" x14ac:dyDescent="0.2">
      <c r="A251" s="1">
        <v>45428</v>
      </c>
      <c r="B251" s="1">
        <v>45413</v>
      </c>
      <c r="C251">
        <v>2</v>
      </c>
      <c r="D251">
        <v>326.92</v>
      </c>
    </row>
    <row r="252" spans="1:4" x14ac:dyDescent="0.2">
      <c r="A252" s="1">
        <v>45428</v>
      </c>
      <c r="B252" s="1">
        <v>45413</v>
      </c>
      <c r="C252">
        <v>2</v>
      </c>
      <c r="D252">
        <v>299.95999999999998</v>
      </c>
    </row>
    <row r="253" spans="1:4" x14ac:dyDescent="0.2">
      <c r="A253" s="1">
        <v>45429</v>
      </c>
      <c r="B253" s="1">
        <v>45413</v>
      </c>
      <c r="C253">
        <v>2</v>
      </c>
      <c r="D253">
        <v>162.5</v>
      </c>
    </row>
    <row r="254" spans="1:4" x14ac:dyDescent="0.2">
      <c r="A254" s="1">
        <v>45430</v>
      </c>
      <c r="B254" s="1">
        <v>45413</v>
      </c>
      <c r="C254">
        <v>2</v>
      </c>
      <c r="D254">
        <v>479.9</v>
      </c>
    </row>
    <row r="255" spans="1:4" x14ac:dyDescent="0.2">
      <c r="A255" s="1">
        <v>45430</v>
      </c>
      <c r="B255" s="1">
        <v>45413</v>
      </c>
      <c r="C255">
        <v>2</v>
      </c>
      <c r="D255">
        <v>560</v>
      </c>
    </row>
    <row r="256" spans="1:4" x14ac:dyDescent="0.2">
      <c r="A256" s="1">
        <v>45430</v>
      </c>
      <c r="B256" s="1">
        <v>45413</v>
      </c>
      <c r="C256">
        <v>2</v>
      </c>
      <c r="D256">
        <v>560</v>
      </c>
    </row>
    <row r="257" spans="1:4" x14ac:dyDescent="0.2">
      <c r="A257" s="1">
        <v>45430</v>
      </c>
      <c r="B257" s="1">
        <v>45413</v>
      </c>
      <c r="C257">
        <v>2</v>
      </c>
      <c r="D257">
        <v>320</v>
      </c>
    </row>
    <row r="258" spans="1:4" x14ac:dyDescent="0.2">
      <c r="A258" s="1">
        <v>45431</v>
      </c>
      <c r="B258" s="1">
        <v>45413</v>
      </c>
      <c r="C258">
        <v>2</v>
      </c>
      <c r="D258">
        <v>250</v>
      </c>
    </row>
    <row r="259" spans="1:4" x14ac:dyDescent="0.2">
      <c r="A259" s="1">
        <v>45431</v>
      </c>
      <c r="B259" s="1">
        <v>45413</v>
      </c>
      <c r="C259">
        <v>2</v>
      </c>
      <c r="D259">
        <v>297.5</v>
      </c>
    </row>
    <row r="260" spans="1:4" x14ac:dyDescent="0.2">
      <c r="A260" s="1">
        <v>45431</v>
      </c>
      <c r="B260" s="1">
        <v>45413</v>
      </c>
      <c r="C260">
        <v>2</v>
      </c>
      <c r="D260">
        <v>262.38</v>
      </c>
    </row>
    <row r="261" spans="1:4" x14ac:dyDescent="0.2">
      <c r="A261" s="1">
        <v>45431</v>
      </c>
      <c r="B261" s="1">
        <v>45413</v>
      </c>
      <c r="C261">
        <v>2</v>
      </c>
      <c r="D261">
        <v>349.81</v>
      </c>
    </row>
    <row r="262" spans="1:4" x14ac:dyDescent="0.2">
      <c r="A262" s="1">
        <v>45431</v>
      </c>
      <c r="B262" s="1">
        <v>45413</v>
      </c>
      <c r="C262">
        <v>2</v>
      </c>
      <c r="D262">
        <v>398.85</v>
      </c>
    </row>
    <row r="263" spans="1:4" x14ac:dyDescent="0.2">
      <c r="A263" s="1">
        <v>45432</v>
      </c>
      <c r="B263" s="1">
        <v>45413</v>
      </c>
      <c r="C263">
        <v>2</v>
      </c>
      <c r="D263">
        <v>294.23</v>
      </c>
    </row>
    <row r="264" spans="1:4" x14ac:dyDescent="0.2">
      <c r="A264" s="1">
        <v>45433</v>
      </c>
      <c r="B264" s="1">
        <v>45413</v>
      </c>
      <c r="C264">
        <v>2</v>
      </c>
      <c r="D264">
        <v>350.01</v>
      </c>
    </row>
    <row r="265" spans="1:4" x14ac:dyDescent="0.2">
      <c r="A265" s="1">
        <v>45433</v>
      </c>
      <c r="B265" s="1">
        <v>45413</v>
      </c>
      <c r="C265">
        <v>2</v>
      </c>
      <c r="D265">
        <v>309.3</v>
      </c>
    </row>
    <row r="266" spans="1:4" x14ac:dyDescent="0.2">
      <c r="A266" s="1">
        <v>45433</v>
      </c>
      <c r="B266" s="1">
        <v>45413</v>
      </c>
      <c r="C266">
        <v>2</v>
      </c>
      <c r="D266">
        <v>525</v>
      </c>
    </row>
    <row r="267" spans="1:4" x14ac:dyDescent="0.2">
      <c r="A267" s="1">
        <v>45434</v>
      </c>
      <c r="B267" s="1">
        <v>45413</v>
      </c>
      <c r="C267">
        <v>2</v>
      </c>
      <c r="D267">
        <v>489.03</v>
      </c>
    </row>
    <row r="268" spans="1:4" x14ac:dyDescent="0.2">
      <c r="A268" s="1">
        <v>45435</v>
      </c>
      <c r="B268" s="1">
        <v>45413</v>
      </c>
      <c r="C268">
        <v>2</v>
      </c>
      <c r="D268">
        <v>326.92</v>
      </c>
    </row>
    <row r="269" spans="1:4" x14ac:dyDescent="0.2">
      <c r="A269" s="1">
        <v>45435</v>
      </c>
      <c r="B269" s="1">
        <v>45413</v>
      </c>
      <c r="C269">
        <v>2</v>
      </c>
      <c r="D269">
        <v>250</v>
      </c>
    </row>
    <row r="270" spans="1:4" x14ac:dyDescent="0.2">
      <c r="A270" s="1">
        <v>45435</v>
      </c>
      <c r="B270" s="1">
        <v>45413</v>
      </c>
      <c r="C270">
        <v>2</v>
      </c>
      <c r="D270">
        <v>600</v>
      </c>
    </row>
    <row r="271" spans="1:4" x14ac:dyDescent="0.2">
      <c r="A271" s="1">
        <v>45435</v>
      </c>
      <c r="B271" s="1">
        <v>45413</v>
      </c>
      <c r="C271">
        <v>2</v>
      </c>
      <c r="D271">
        <v>299.95999999999998</v>
      </c>
    </row>
    <row r="272" spans="1:4" x14ac:dyDescent="0.2">
      <c r="A272" s="1">
        <v>45436</v>
      </c>
      <c r="B272" s="1">
        <v>45413</v>
      </c>
      <c r="C272">
        <v>2</v>
      </c>
      <c r="D272">
        <v>162.5</v>
      </c>
    </row>
    <row r="273" spans="1:4" x14ac:dyDescent="0.2">
      <c r="A273" s="1">
        <v>45437</v>
      </c>
      <c r="B273" s="1">
        <v>45413</v>
      </c>
      <c r="C273">
        <v>2</v>
      </c>
      <c r="D273">
        <v>560</v>
      </c>
    </row>
    <row r="274" spans="1:4" x14ac:dyDescent="0.2">
      <c r="A274" s="1">
        <v>45437</v>
      </c>
      <c r="B274" s="1">
        <v>45413</v>
      </c>
      <c r="C274">
        <v>2</v>
      </c>
      <c r="D274">
        <v>320</v>
      </c>
    </row>
    <row r="275" spans="1:4" x14ac:dyDescent="0.2">
      <c r="A275" s="1">
        <v>45437</v>
      </c>
      <c r="B275" s="1">
        <v>45413</v>
      </c>
      <c r="C275">
        <v>2</v>
      </c>
      <c r="D275">
        <v>560</v>
      </c>
    </row>
    <row r="276" spans="1:4" x14ac:dyDescent="0.2">
      <c r="A276" s="1">
        <v>45437</v>
      </c>
      <c r="B276" s="1">
        <v>45413</v>
      </c>
      <c r="C276">
        <v>2</v>
      </c>
      <c r="D276">
        <v>479.9</v>
      </c>
    </row>
    <row r="277" spans="1:4" x14ac:dyDescent="0.2">
      <c r="A277" s="1">
        <v>45438</v>
      </c>
      <c r="B277" s="1">
        <v>45413</v>
      </c>
      <c r="C277">
        <v>2</v>
      </c>
      <c r="D277">
        <v>349.81</v>
      </c>
    </row>
    <row r="278" spans="1:4" x14ac:dyDescent="0.2">
      <c r="A278" s="1">
        <v>45438</v>
      </c>
      <c r="B278" s="1">
        <v>45413</v>
      </c>
      <c r="C278">
        <v>2</v>
      </c>
      <c r="D278">
        <v>250</v>
      </c>
    </row>
    <row r="279" spans="1:4" x14ac:dyDescent="0.2">
      <c r="A279" s="1">
        <v>45438</v>
      </c>
      <c r="B279" s="1">
        <v>45413</v>
      </c>
      <c r="C279">
        <v>2</v>
      </c>
      <c r="D279">
        <v>398.85</v>
      </c>
    </row>
    <row r="280" spans="1:4" x14ac:dyDescent="0.2">
      <c r="A280" s="1">
        <v>45438</v>
      </c>
      <c r="B280" s="1">
        <v>45413</v>
      </c>
      <c r="C280">
        <v>2</v>
      </c>
      <c r="D280">
        <v>262.38</v>
      </c>
    </row>
    <row r="281" spans="1:4" x14ac:dyDescent="0.2">
      <c r="A281" s="1">
        <v>45438</v>
      </c>
      <c r="B281" s="1">
        <v>45413</v>
      </c>
      <c r="C281">
        <v>2</v>
      </c>
      <c r="D281">
        <v>297.5</v>
      </c>
    </row>
    <row r="282" spans="1:4" x14ac:dyDescent="0.2">
      <c r="A282" s="1">
        <v>45439</v>
      </c>
      <c r="B282" s="1">
        <v>45413</v>
      </c>
      <c r="C282">
        <v>2</v>
      </c>
      <c r="D282">
        <v>294.23</v>
      </c>
    </row>
    <row r="283" spans="1:4" x14ac:dyDescent="0.2">
      <c r="A283" s="1">
        <v>45440</v>
      </c>
      <c r="B283" s="1">
        <v>45413</v>
      </c>
      <c r="C283">
        <v>2</v>
      </c>
      <c r="D283">
        <v>309.3</v>
      </c>
    </row>
    <row r="284" spans="1:4" x14ac:dyDescent="0.2">
      <c r="A284" s="1">
        <v>45440</v>
      </c>
      <c r="B284" s="1">
        <v>45413</v>
      </c>
      <c r="C284">
        <v>2</v>
      </c>
      <c r="D284">
        <v>350.01</v>
      </c>
    </row>
    <row r="285" spans="1:4" x14ac:dyDescent="0.2">
      <c r="A285" s="1">
        <v>45440</v>
      </c>
      <c r="B285" s="1">
        <v>45413</v>
      </c>
      <c r="C285">
        <v>2</v>
      </c>
      <c r="D285">
        <v>525</v>
      </c>
    </row>
    <row r="286" spans="1:4" x14ac:dyDescent="0.2">
      <c r="A286" s="1">
        <v>45441</v>
      </c>
      <c r="B286" s="1">
        <v>45413</v>
      </c>
      <c r="C286">
        <v>2</v>
      </c>
      <c r="D286">
        <v>250</v>
      </c>
    </row>
    <row r="287" spans="1:4" x14ac:dyDescent="0.2">
      <c r="A287" s="1">
        <v>45441</v>
      </c>
      <c r="B287" s="1">
        <v>45413</v>
      </c>
      <c r="C287">
        <v>2</v>
      </c>
      <c r="D287">
        <v>250</v>
      </c>
    </row>
    <row r="288" spans="1:4" x14ac:dyDescent="0.2">
      <c r="A288" s="1">
        <v>45441</v>
      </c>
      <c r="B288" s="1">
        <v>45413</v>
      </c>
      <c r="C288">
        <v>2</v>
      </c>
      <c r="D288">
        <v>489.03</v>
      </c>
    </row>
    <row r="289" spans="1:4" x14ac:dyDescent="0.2">
      <c r="A289" s="1">
        <v>45442</v>
      </c>
      <c r="B289" s="1">
        <v>45413</v>
      </c>
      <c r="C289">
        <v>2</v>
      </c>
      <c r="D289">
        <v>326.92</v>
      </c>
    </row>
    <row r="290" spans="1:4" x14ac:dyDescent="0.2">
      <c r="A290" s="1">
        <v>45442</v>
      </c>
      <c r="B290" s="1">
        <v>45413</v>
      </c>
      <c r="C290">
        <v>2</v>
      </c>
      <c r="D290">
        <v>800</v>
      </c>
    </row>
    <row r="291" spans="1:4" x14ac:dyDescent="0.2">
      <c r="A291" s="1">
        <v>45442</v>
      </c>
      <c r="B291" s="1">
        <v>45413</v>
      </c>
      <c r="C291">
        <v>2</v>
      </c>
      <c r="D291">
        <v>600</v>
      </c>
    </row>
    <row r="292" spans="1:4" x14ac:dyDescent="0.2">
      <c r="A292" s="1">
        <v>45442</v>
      </c>
      <c r="B292" s="1">
        <v>45413</v>
      </c>
      <c r="C292">
        <v>2</v>
      </c>
      <c r="D292">
        <v>299.95999999999998</v>
      </c>
    </row>
    <row r="293" spans="1:4" x14ac:dyDescent="0.2">
      <c r="A293" s="1">
        <v>45442</v>
      </c>
      <c r="B293" s="1">
        <v>45413</v>
      </c>
      <c r="C293">
        <v>2</v>
      </c>
      <c r="D293">
        <v>250</v>
      </c>
    </row>
    <row r="294" spans="1:4" x14ac:dyDescent="0.2">
      <c r="A294" s="1">
        <v>45443</v>
      </c>
      <c r="B294" s="1">
        <v>45413</v>
      </c>
      <c r="C294">
        <v>2</v>
      </c>
      <c r="D294">
        <v>162.5</v>
      </c>
    </row>
    <row r="295" spans="1:4" x14ac:dyDescent="0.2">
      <c r="A295" s="1">
        <v>45444</v>
      </c>
      <c r="B295" s="1">
        <v>45444</v>
      </c>
      <c r="C295">
        <v>2</v>
      </c>
      <c r="D295">
        <v>560</v>
      </c>
    </row>
    <row r="296" spans="1:4" x14ac:dyDescent="0.2">
      <c r="A296" s="1">
        <v>45444</v>
      </c>
      <c r="B296" s="1">
        <v>45444</v>
      </c>
      <c r="C296">
        <v>2</v>
      </c>
      <c r="D296">
        <v>1200</v>
      </c>
    </row>
    <row r="297" spans="1:4" x14ac:dyDescent="0.2">
      <c r="A297" s="1">
        <v>45444</v>
      </c>
      <c r="B297" s="1">
        <v>45444</v>
      </c>
      <c r="C297">
        <v>2</v>
      </c>
      <c r="D297">
        <v>320</v>
      </c>
    </row>
    <row r="298" spans="1:4" x14ac:dyDescent="0.2">
      <c r="A298" s="1">
        <v>45444</v>
      </c>
      <c r="B298" s="1">
        <v>45444</v>
      </c>
      <c r="C298">
        <v>2</v>
      </c>
      <c r="D298">
        <v>479.9</v>
      </c>
    </row>
    <row r="299" spans="1:4" x14ac:dyDescent="0.2">
      <c r="A299" s="1">
        <v>45444</v>
      </c>
      <c r="B299" s="1">
        <v>45444</v>
      </c>
      <c r="C299">
        <v>2</v>
      </c>
      <c r="D299">
        <v>560</v>
      </c>
    </row>
    <row r="300" spans="1:4" x14ac:dyDescent="0.2">
      <c r="A300" s="1">
        <v>45445</v>
      </c>
      <c r="B300" s="1">
        <v>45444</v>
      </c>
      <c r="C300">
        <v>2</v>
      </c>
      <c r="D300">
        <v>349.81</v>
      </c>
    </row>
    <row r="301" spans="1:4" x14ac:dyDescent="0.2">
      <c r="A301" s="1">
        <v>45445</v>
      </c>
      <c r="B301" s="1">
        <v>45444</v>
      </c>
      <c r="C301">
        <v>2</v>
      </c>
      <c r="D301">
        <v>262.38</v>
      </c>
    </row>
    <row r="302" spans="1:4" x14ac:dyDescent="0.2">
      <c r="A302" s="1">
        <v>45445</v>
      </c>
      <c r="B302" s="1">
        <v>45444</v>
      </c>
      <c r="C302">
        <v>2</v>
      </c>
      <c r="D302">
        <v>297.5</v>
      </c>
    </row>
    <row r="303" spans="1:4" x14ac:dyDescent="0.2">
      <c r="A303" s="1">
        <v>45445</v>
      </c>
      <c r="B303" s="1">
        <v>45444</v>
      </c>
      <c r="C303">
        <v>2</v>
      </c>
      <c r="D303">
        <v>398.85</v>
      </c>
    </row>
    <row r="304" spans="1:4" x14ac:dyDescent="0.2">
      <c r="A304" s="1">
        <v>45445</v>
      </c>
      <c r="B304" s="1">
        <v>45444</v>
      </c>
      <c r="C304">
        <v>2</v>
      </c>
      <c r="D304">
        <v>250</v>
      </c>
    </row>
    <row r="305" spans="1:4" x14ac:dyDescent="0.2">
      <c r="A305" s="1">
        <v>45446</v>
      </c>
      <c r="B305" s="1">
        <v>45444</v>
      </c>
      <c r="C305">
        <v>2</v>
      </c>
      <c r="D305">
        <v>294.23</v>
      </c>
    </row>
    <row r="306" spans="1:4" x14ac:dyDescent="0.2">
      <c r="A306" s="1">
        <v>45447</v>
      </c>
      <c r="B306" s="1">
        <v>45444</v>
      </c>
      <c r="C306">
        <v>2</v>
      </c>
      <c r="D306">
        <v>1800</v>
      </c>
    </row>
    <row r="307" spans="1:4" x14ac:dyDescent="0.2">
      <c r="A307" s="1">
        <v>45447</v>
      </c>
      <c r="B307" s="1">
        <v>45444</v>
      </c>
      <c r="C307">
        <v>2</v>
      </c>
      <c r="D307">
        <v>350.01</v>
      </c>
    </row>
    <row r="308" spans="1:4" x14ac:dyDescent="0.2">
      <c r="A308" s="1">
        <v>45447</v>
      </c>
      <c r="B308" s="1">
        <v>45444</v>
      </c>
      <c r="C308">
        <v>2</v>
      </c>
      <c r="D308">
        <v>309.3</v>
      </c>
    </row>
    <row r="309" spans="1:4" x14ac:dyDescent="0.2">
      <c r="A309" s="1">
        <v>45448</v>
      </c>
      <c r="B309" s="1">
        <v>45444</v>
      </c>
      <c r="C309">
        <v>2</v>
      </c>
      <c r="D309">
        <v>489.11</v>
      </c>
    </row>
    <row r="310" spans="1:4" x14ac:dyDescent="0.2">
      <c r="A310" s="1">
        <v>45449</v>
      </c>
      <c r="B310" s="1">
        <v>45444</v>
      </c>
      <c r="C310">
        <v>2</v>
      </c>
      <c r="D310">
        <v>250</v>
      </c>
    </row>
    <row r="311" spans="1:4" x14ac:dyDescent="0.2">
      <c r="A311" s="1">
        <v>45449</v>
      </c>
      <c r="B311" s="1">
        <v>45444</v>
      </c>
      <c r="C311">
        <v>2</v>
      </c>
      <c r="D311">
        <v>326.92</v>
      </c>
    </row>
    <row r="312" spans="1:4" x14ac:dyDescent="0.2">
      <c r="A312" s="1">
        <v>45449</v>
      </c>
      <c r="B312" s="1">
        <v>45444</v>
      </c>
      <c r="C312">
        <v>2</v>
      </c>
      <c r="D312">
        <v>600</v>
      </c>
    </row>
    <row r="313" spans="1:4" x14ac:dyDescent="0.2">
      <c r="A313" s="1">
        <v>45449</v>
      </c>
      <c r="B313" s="1">
        <v>45444</v>
      </c>
      <c r="C313">
        <v>2</v>
      </c>
      <c r="D313">
        <v>299.95999999999998</v>
      </c>
    </row>
    <row r="314" spans="1:4" x14ac:dyDescent="0.2">
      <c r="A314" s="1">
        <v>45449</v>
      </c>
      <c r="B314" s="1">
        <v>45444</v>
      </c>
      <c r="C314">
        <v>2</v>
      </c>
      <c r="D314">
        <v>525</v>
      </c>
    </row>
    <row r="315" spans="1:4" x14ac:dyDescent="0.2">
      <c r="A315" s="1">
        <v>45449</v>
      </c>
      <c r="B315" s="1">
        <v>45444</v>
      </c>
      <c r="C315">
        <v>2</v>
      </c>
      <c r="D315">
        <v>320</v>
      </c>
    </row>
    <row r="316" spans="1:4" x14ac:dyDescent="0.2">
      <c r="A316" s="1">
        <v>45450</v>
      </c>
      <c r="B316" s="1">
        <v>45444</v>
      </c>
      <c r="C316">
        <v>2</v>
      </c>
      <c r="D316">
        <v>162.5</v>
      </c>
    </row>
    <row r="317" spans="1:4" x14ac:dyDescent="0.2">
      <c r="A317" s="1">
        <v>45451</v>
      </c>
      <c r="B317" s="1">
        <v>45444</v>
      </c>
      <c r="C317">
        <v>2</v>
      </c>
      <c r="D317">
        <v>560</v>
      </c>
    </row>
    <row r="318" spans="1:4" x14ac:dyDescent="0.2">
      <c r="A318" s="1">
        <v>45451</v>
      </c>
      <c r="B318" s="1">
        <v>45444</v>
      </c>
      <c r="C318">
        <v>2</v>
      </c>
      <c r="D318">
        <v>479.9</v>
      </c>
    </row>
    <row r="319" spans="1:4" x14ac:dyDescent="0.2">
      <c r="A319" s="1">
        <v>45451</v>
      </c>
      <c r="B319" s="1">
        <v>45444</v>
      </c>
      <c r="C319">
        <v>2</v>
      </c>
      <c r="D319">
        <v>229</v>
      </c>
    </row>
    <row r="320" spans="1:4" x14ac:dyDescent="0.2">
      <c r="A320" s="1">
        <v>45451</v>
      </c>
      <c r="B320" s="1">
        <v>45444</v>
      </c>
      <c r="C320">
        <v>2</v>
      </c>
      <c r="D320">
        <v>229</v>
      </c>
    </row>
    <row r="321" spans="1:4" x14ac:dyDescent="0.2">
      <c r="A321" s="1">
        <v>45451</v>
      </c>
      <c r="B321" s="1">
        <v>45444</v>
      </c>
      <c r="C321">
        <v>2</v>
      </c>
      <c r="D321">
        <v>229</v>
      </c>
    </row>
    <row r="322" spans="1:4" x14ac:dyDescent="0.2">
      <c r="A322" s="1">
        <v>45451</v>
      </c>
      <c r="B322" s="1">
        <v>45444</v>
      </c>
      <c r="C322">
        <v>2</v>
      </c>
      <c r="D322">
        <v>229</v>
      </c>
    </row>
    <row r="323" spans="1:4" x14ac:dyDescent="0.2">
      <c r="A323" s="1">
        <v>45452</v>
      </c>
      <c r="B323" s="1">
        <v>45444</v>
      </c>
      <c r="C323">
        <v>2</v>
      </c>
      <c r="D323">
        <v>262.38</v>
      </c>
    </row>
    <row r="324" spans="1:4" x14ac:dyDescent="0.2">
      <c r="A324" s="1">
        <v>45452</v>
      </c>
      <c r="B324" s="1">
        <v>45444</v>
      </c>
      <c r="C324">
        <v>2</v>
      </c>
      <c r="D324">
        <v>398.85</v>
      </c>
    </row>
    <row r="325" spans="1:4" x14ac:dyDescent="0.2">
      <c r="A325" s="1">
        <v>45452</v>
      </c>
      <c r="B325" s="1">
        <v>45444</v>
      </c>
      <c r="C325">
        <v>2</v>
      </c>
      <c r="D325">
        <v>250</v>
      </c>
    </row>
    <row r="326" spans="1:4" x14ac:dyDescent="0.2">
      <c r="A326" s="1">
        <v>45452</v>
      </c>
      <c r="B326" s="1">
        <v>45444</v>
      </c>
      <c r="C326">
        <v>2</v>
      </c>
      <c r="D326">
        <v>349.81</v>
      </c>
    </row>
    <row r="327" spans="1:4" x14ac:dyDescent="0.2">
      <c r="A327" s="1">
        <v>45452</v>
      </c>
      <c r="B327" s="1">
        <v>45444</v>
      </c>
      <c r="C327">
        <v>2</v>
      </c>
      <c r="D327">
        <v>297.5</v>
      </c>
    </row>
    <row r="328" spans="1:4" x14ac:dyDescent="0.2">
      <c r="A328" s="1">
        <v>45453</v>
      </c>
      <c r="B328" s="1">
        <v>45444</v>
      </c>
      <c r="C328">
        <v>2</v>
      </c>
      <c r="D328">
        <v>294.23</v>
      </c>
    </row>
    <row r="329" spans="1:4" x14ac:dyDescent="0.2">
      <c r="A329" s="1">
        <v>45453</v>
      </c>
      <c r="B329" s="1">
        <v>45444</v>
      </c>
      <c r="C329">
        <v>2</v>
      </c>
      <c r="D329">
        <v>810</v>
      </c>
    </row>
    <row r="330" spans="1:4" x14ac:dyDescent="0.2">
      <c r="A330" s="1">
        <v>45453</v>
      </c>
      <c r="B330" s="1">
        <v>45444</v>
      </c>
      <c r="C330">
        <v>2</v>
      </c>
      <c r="D330">
        <v>320</v>
      </c>
    </row>
    <row r="331" spans="1:4" x14ac:dyDescent="0.2">
      <c r="A331" s="1">
        <v>45454</v>
      </c>
      <c r="B331" s="1">
        <v>45444</v>
      </c>
      <c r="C331">
        <v>2</v>
      </c>
      <c r="D331">
        <v>309.3</v>
      </c>
    </row>
    <row r="332" spans="1:4" x14ac:dyDescent="0.2">
      <c r="A332" s="1">
        <v>45454</v>
      </c>
      <c r="B332" s="1">
        <v>45444</v>
      </c>
      <c r="C332">
        <v>2</v>
      </c>
      <c r="D332">
        <v>270</v>
      </c>
    </row>
    <row r="333" spans="1:4" x14ac:dyDescent="0.2">
      <c r="A333" s="1">
        <v>45454</v>
      </c>
      <c r="B333" s="1">
        <v>45444</v>
      </c>
      <c r="C333">
        <v>2</v>
      </c>
      <c r="D333">
        <v>350.01</v>
      </c>
    </row>
    <row r="334" spans="1:4" x14ac:dyDescent="0.2">
      <c r="A334" s="1">
        <v>45455</v>
      </c>
      <c r="B334" s="1">
        <v>45444</v>
      </c>
      <c r="C334">
        <v>2</v>
      </c>
      <c r="D334">
        <v>0</v>
      </c>
    </row>
    <row r="335" spans="1:4" x14ac:dyDescent="0.2">
      <c r="A335" s="1">
        <v>45456</v>
      </c>
      <c r="B335" s="1">
        <v>45444</v>
      </c>
      <c r="C335">
        <v>2</v>
      </c>
      <c r="D335">
        <v>320</v>
      </c>
    </row>
    <row r="336" spans="1:4" x14ac:dyDescent="0.2">
      <c r="A336" s="1">
        <v>45456</v>
      </c>
      <c r="B336" s="1">
        <v>45444</v>
      </c>
      <c r="C336">
        <v>2</v>
      </c>
      <c r="D336">
        <v>326.92</v>
      </c>
    </row>
    <row r="337" spans="1:4" x14ac:dyDescent="0.2">
      <c r="A337" s="1">
        <v>45456</v>
      </c>
      <c r="B337" s="1">
        <v>45444</v>
      </c>
      <c r="C337">
        <v>2</v>
      </c>
      <c r="D337">
        <v>250</v>
      </c>
    </row>
    <row r="338" spans="1:4" x14ac:dyDescent="0.2">
      <c r="A338" s="1">
        <v>45456</v>
      </c>
      <c r="B338" s="1">
        <v>45444</v>
      </c>
      <c r="C338">
        <v>2</v>
      </c>
      <c r="D338">
        <v>299.95999999999998</v>
      </c>
    </row>
    <row r="339" spans="1:4" x14ac:dyDescent="0.2">
      <c r="A339" s="1">
        <v>45456</v>
      </c>
      <c r="B339" s="1">
        <v>45444</v>
      </c>
      <c r="C339">
        <v>2</v>
      </c>
      <c r="D339">
        <v>600</v>
      </c>
    </row>
    <row r="340" spans="1:4" x14ac:dyDescent="0.2">
      <c r="A340" s="1">
        <v>45457</v>
      </c>
      <c r="B340" s="1">
        <v>45444</v>
      </c>
      <c r="C340">
        <v>2</v>
      </c>
      <c r="D340">
        <v>162.5</v>
      </c>
    </row>
    <row r="341" spans="1:4" x14ac:dyDescent="0.2">
      <c r="A341" s="1">
        <v>45457</v>
      </c>
      <c r="B341" s="1">
        <v>45444</v>
      </c>
      <c r="C341">
        <v>2</v>
      </c>
      <c r="D341">
        <v>229</v>
      </c>
    </row>
    <row r="342" spans="1:4" x14ac:dyDescent="0.2">
      <c r="A342" s="1">
        <v>45457</v>
      </c>
      <c r="B342" s="1">
        <v>45444</v>
      </c>
      <c r="C342">
        <v>2</v>
      </c>
      <c r="D342">
        <v>229</v>
      </c>
    </row>
    <row r="343" spans="1:4" x14ac:dyDescent="0.2">
      <c r="A343" s="1">
        <v>45457</v>
      </c>
      <c r="B343" s="1">
        <v>45444</v>
      </c>
      <c r="C343">
        <v>2</v>
      </c>
      <c r="D343">
        <v>229</v>
      </c>
    </row>
    <row r="344" spans="1:4" x14ac:dyDescent="0.2">
      <c r="A344" s="1">
        <v>45457</v>
      </c>
      <c r="B344" s="1">
        <v>45444</v>
      </c>
      <c r="C344">
        <v>2</v>
      </c>
      <c r="D344">
        <v>229</v>
      </c>
    </row>
    <row r="345" spans="1:4" x14ac:dyDescent="0.2">
      <c r="A345" s="1">
        <v>45457</v>
      </c>
      <c r="B345" s="1">
        <v>45444</v>
      </c>
      <c r="C345">
        <v>2</v>
      </c>
      <c r="D345">
        <v>229</v>
      </c>
    </row>
    <row r="346" spans="1:4" x14ac:dyDescent="0.2">
      <c r="A346" s="1">
        <v>45457</v>
      </c>
      <c r="B346" s="1">
        <v>45444</v>
      </c>
      <c r="C346">
        <v>2</v>
      </c>
      <c r="D346">
        <v>229</v>
      </c>
    </row>
    <row r="347" spans="1:4" x14ac:dyDescent="0.2">
      <c r="A347" s="1">
        <v>45458</v>
      </c>
      <c r="B347" s="1">
        <v>45444</v>
      </c>
      <c r="C347">
        <v>2</v>
      </c>
      <c r="D347">
        <v>479.9</v>
      </c>
    </row>
    <row r="348" spans="1:4" x14ac:dyDescent="0.2">
      <c r="A348" s="1">
        <v>45459</v>
      </c>
      <c r="B348" s="1">
        <v>45444</v>
      </c>
      <c r="C348">
        <v>2</v>
      </c>
      <c r="D348">
        <v>398.85</v>
      </c>
    </row>
    <row r="349" spans="1:4" x14ac:dyDescent="0.2">
      <c r="A349" s="1">
        <v>45459</v>
      </c>
      <c r="B349" s="1">
        <v>45444</v>
      </c>
      <c r="C349">
        <v>2</v>
      </c>
      <c r="D349">
        <v>297.5</v>
      </c>
    </row>
    <row r="350" spans="1:4" x14ac:dyDescent="0.2">
      <c r="A350" s="1">
        <v>45459</v>
      </c>
      <c r="B350" s="1">
        <v>45444</v>
      </c>
      <c r="C350">
        <v>2</v>
      </c>
      <c r="D350">
        <v>349.81</v>
      </c>
    </row>
    <row r="351" spans="1:4" x14ac:dyDescent="0.2">
      <c r="A351" s="1">
        <v>45459</v>
      </c>
      <c r="B351" s="1">
        <v>45444</v>
      </c>
      <c r="C351">
        <v>2</v>
      </c>
      <c r="D351">
        <v>250</v>
      </c>
    </row>
    <row r="352" spans="1:4" x14ac:dyDescent="0.2">
      <c r="A352" s="1">
        <v>45459</v>
      </c>
      <c r="B352" s="1">
        <v>45444</v>
      </c>
      <c r="C352">
        <v>2</v>
      </c>
      <c r="D352">
        <v>262.38</v>
      </c>
    </row>
    <row r="353" spans="1:4" x14ac:dyDescent="0.2">
      <c r="A353" s="1">
        <v>45460</v>
      </c>
      <c r="B353" s="1">
        <v>45444</v>
      </c>
      <c r="C353">
        <v>2</v>
      </c>
      <c r="D353">
        <v>294.5</v>
      </c>
    </row>
    <row r="354" spans="1:4" x14ac:dyDescent="0.2">
      <c r="A354" s="1">
        <v>45460</v>
      </c>
      <c r="B354" s="1">
        <v>45444</v>
      </c>
      <c r="C354">
        <v>2</v>
      </c>
      <c r="D354">
        <v>1499</v>
      </c>
    </row>
    <row r="355" spans="1:4" x14ac:dyDescent="0.2">
      <c r="A355" s="1">
        <v>45460</v>
      </c>
      <c r="B355" s="1">
        <v>45444</v>
      </c>
      <c r="C355">
        <v>2</v>
      </c>
      <c r="D355">
        <v>294.23</v>
      </c>
    </row>
    <row r="356" spans="1:4" x14ac:dyDescent="0.2">
      <c r="A356" s="1">
        <v>45461</v>
      </c>
      <c r="B356" s="1">
        <v>45444</v>
      </c>
      <c r="C356">
        <v>2</v>
      </c>
      <c r="D356">
        <v>270</v>
      </c>
    </row>
    <row r="357" spans="1:4" x14ac:dyDescent="0.2">
      <c r="A357" s="1">
        <v>45461</v>
      </c>
      <c r="B357" s="1">
        <v>45444</v>
      </c>
      <c r="C357">
        <v>2</v>
      </c>
      <c r="D357">
        <v>309.3</v>
      </c>
    </row>
    <row r="358" spans="1:4" x14ac:dyDescent="0.2">
      <c r="A358" s="1">
        <v>45461</v>
      </c>
      <c r="B358" s="1">
        <v>45444</v>
      </c>
      <c r="C358">
        <v>2</v>
      </c>
      <c r="D358">
        <v>350.01</v>
      </c>
    </row>
    <row r="359" spans="1:4" x14ac:dyDescent="0.2">
      <c r="A359" s="1">
        <v>45462</v>
      </c>
      <c r="B359" s="1">
        <v>45444</v>
      </c>
      <c r="C359">
        <v>2</v>
      </c>
      <c r="D359">
        <v>0</v>
      </c>
    </row>
    <row r="360" spans="1:4" x14ac:dyDescent="0.2">
      <c r="A360" s="1">
        <v>45463</v>
      </c>
      <c r="B360" s="1">
        <v>45444</v>
      </c>
      <c r="C360">
        <v>2</v>
      </c>
      <c r="D360">
        <v>320</v>
      </c>
    </row>
    <row r="361" spans="1:4" x14ac:dyDescent="0.2">
      <c r="A361" s="1">
        <v>45463</v>
      </c>
      <c r="B361" s="1">
        <v>45444</v>
      </c>
      <c r="C361">
        <v>2</v>
      </c>
      <c r="D361">
        <v>1249</v>
      </c>
    </row>
    <row r="362" spans="1:4" x14ac:dyDescent="0.2">
      <c r="A362" s="1">
        <v>45463</v>
      </c>
      <c r="B362" s="1">
        <v>45444</v>
      </c>
      <c r="C362">
        <v>2</v>
      </c>
      <c r="D362">
        <v>600</v>
      </c>
    </row>
    <row r="363" spans="1:4" x14ac:dyDescent="0.2">
      <c r="A363" s="1">
        <v>45463</v>
      </c>
      <c r="B363" s="1">
        <v>45444</v>
      </c>
      <c r="C363">
        <v>2</v>
      </c>
      <c r="D363">
        <v>326.92</v>
      </c>
    </row>
    <row r="364" spans="1:4" x14ac:dyDescent="0.2">
      <c r="A364" s="1">
        <v>45463</v>
      </c>
      <c r="B364" s="1">
        <v>45444</v>
      </c>
      <c r="C364">
        <v>2</v>
      </c>
      <c r="D364">
        <v>299.95999999999998</v>
      </c>
    </row>
    <row r="365" spans="1:4" x14ac:dyDescent="0.2">
      <c r="A365" s="1">
        <v>45463</v>
      </c>
      <c r="B365" s="1">
        <v>45444</v>
      </c>
      <c r="C365">
        <v>2</v>
      </c>
      <c r="D365">
        <v>250</v>
      </c>
    </row>
    <row r="366" spans="1:4" x14ac:dyDescent="0.2">
      <c r="A366" s="1">
        <v>45464</v>
      </c>
      <c r="B366" s="1">
        <v>45444</v>
      </c>
      <c r="C366">
        <v>2</v>
      </c>
      <c r="D366">
        <v>243</v>
      </c>
    </row>
    <row r="367" spans="1:4" x14ac:dyDescent="0.2">
      <c r="A367" s="1">
        <v>45464</v>
      </c>
      <c r="B367" s="1">
        <v>45444</v>
      </c>
      <c r="C367">
        <v>2</v>
      </c>
      <c r="D367">
        <v>162.5</v>
      </c>
    </row>
    <row r="368" spans="1:4" x14ac:dyDescent="0.2">
      <c r="A368" s="1">
        <v>45465</v>
      </c>
      <c r="B368" s="1">
        <v>45444</v>
      </c>
      <c r="C368">
        <v>2</v>
      </c>
      <c r="D368">
        <v>1000</v>
      </c>
    </row>
    <row r="369" spans="1:4" x14ac:dyDescent="0.2">
      <c r="A369" s="1">
        <v>45465</v>
      </c>
      <c r="B369" s="1">
        <v>45444</v>
      </c>
      <c r="C369">
        <v>2</v>
      </c>
      <c r="D369">
        <v>479.9</v>
      </c>
    </row>
    <row r="370" spans="1:4" x14ac:dyDescent="0.2">
      <c r="A370" s="1">
        <v>45465</v>
      </c>
      <c r="B370" s="1">
        <v>45444</v>
      </c>
      <c r="C370">
        <v>2</v>
      </c>
      <c r="D370">
        <v>0</v>
      </c>
    </row>
    <row r="371" spans="1:4" x14ac:dyDescent="0.2">
      <c r="A371" s="1">
        <v>45466</v>
      </c>
      <c r="B371" s="1">
        <v>45444</v>
      </c>
      <c r="C371">
        <v>2</v>
      </c>
      <c r="D371">
        <v>262.38</v>
      </c>
    </row>
    <row r="372" spans="1:4" x14ac:dyDescent="0.2">
      <c r="A372" s="1">
        <v>45466</v>
      </c>
      <c r="B372" s="1">
        <v>45444</v>
      </c>
      <c r="C372">
        <v>2</v>
      </c>
      <c r="D372">
        <v>799</v>
      </c>
    </row>
    <row r="373" spans="1:4" x14ac:dyDescent="0.2">
      <c r="A373" s="1">
        <v>45466</v>
      </c>
      <c r="B373" s="1">
        <v>45444</v>
      </c>
      <c r="C373">
        <v>2</v>
      </c>
      <c r="D373">
        <v>250</v>
      </c>
    </row>
    <row r="374" spans="1:4" x14ac:dyDescent="0.2">
      <c r="A374" s="1">
        <v>45466</v>
      </c>
      <c r="B374" s="1">
        <v>45444</v>
      </c>
      <c r="C374">
        <v>2</v>
      </c>
      <c r="D374">
        <v>349.81</v>
      </c>
    </row>
    <row r="375" spans="1:4" x14ac:dyDescent="0.2">
      <c r="A375" s="1">
        <v>45466</v>
      </c>
      <c r="B375" s="1">
        <v>45444</v>
      </c>
      <c r="C375">
        <v>2</v>
      </c>
      <c r="D375">
        <v>297.5</v>
      </c>
    </row>
    <row r="376" spans="1:4" x14ac:dyDescent="0.2">
      <c r="A376" s="1">
        <v>45466</v>
      </c>
      <c r="B376" s="1">
        <v>45444</v>
      </c>
      <c r="C376">
        <v>2</v>
      </c>
      <c r="D376">
        <v>799</v>
      </c>
    </row>
    <row r="377" spans="1:4" x14ac:dyDescent="0.2">
      <c r="A377" s="1">
        <v>45466</v>
      </c>
      <c r="B377" s="1">
        <v>45444</v>
      </c>
      <c r="C377">
        <v>2</v>
      </c>
      <c r="D377">
        <v>398.85</v>
      </c>
    </row>
    <row r="378" spans="1:4" x14ac:dyDescent="0.2">
      <c r="A378" s="1">
        <v>45467</v>
      </c>
      <c r="B378" s="1">
        <v>45444</v>
      </c>
      <c r="C378">
        <v>2</v>
      </c>
      <c r="D378">
        <v>350.77</v>
      </c>
    </row>
    <row r="379" spans="1:4" x14ac:dyDescent="0.2">
      <c r="A379" s="1">
        <v>45467</v>
      </c>
      <c r="B379" s="1">
        <v>45444</v>
      </c>
      <c r="C379">
        <v>2</v>
      </c>
      <c r="D379">
        <v>294.5</v>
      </c>
    </row>
    <row r="380" spans="1:4" x14ac:dyDescent="0.2">
      <c r="A380" s="1">
        <v>45467</v>
      </c>
      <c r="B380" s="1">
        <v>45444</v>
      </c>
      <c r="C380">
        <v>2</v>
      </c>
      <c r="D380">
        <v>320</v>
      </c>
    </row>
    <row r="381" spans="1:4" x14ac:dyDescent="0.2">
      <c r="A381" s="1">
        <v>45467</v>
      </c>
      <c r="B381" s="1">
        <v>45444</v>
      </c>
      <c r="C381">
        <v>2</v>
      </c>
      <c r="D381">
        <v>294.23</v>
      </c>
    </row>
    <row r="382" spans="1:4" x14ac:dyDescent="0.2">
      <c r="A382" s="1">
        <v>45468</v>
      </c>
      <c r="B382" s="1">
        <v>45444</v>
      </c>
      <c r="C382">
        <v>2</v>
      </c>
      <c r="D382">
        <v>349.97</v>
      </c>
    </row>
    <row r="383" spans="1:4" x14ac:dyDescent="0.2">
      <c r="A383" s="1">
        <v>45468</v>
      </c>
      <c r="B383" s="1">
        <v>45444</v>
      </c>
      <c r="C383">
        <v>2</v>
      </c>
      <c r="D383">
        <v>270</v>
      </c>
    </row>
    <row r="384" spans="1:4" x14ac:dyDescent="0.2">
      <c r="A384" s="1">
        <v>45468</v>
      </c>
      <c r="B384" s="1">
        <v>45444</v>
      </c>
      <c r="C384">
        <v>2</v>
      </c>
      <c r="D384">
        <v>309.3</v>
      </c>
    </row>
    <row r="385" spans="1:4" x14ac:dyDescent="0.2">
      <c r="A385" s="1">
        <v>45469</v>
      </c>
      <c r="B385" s="1">
        <v>45444</v>
      </c>
      <c r="C385">
        <v>2</v>
      </c>
      <c r="D385">
        <v>0</v>
      </c>
    </row>
    <row r="386" spans="1:4" x14ac:dyDescent="0.2">
      <c r="A386" s="1">
        <v>45470</v>
      </c>
      <c r="B386" s="1">
        <v>45444</v>
      </c>
      <c r="C386">
        <v>2</v>
      </c>
      <c r="D386">
        <v>299.95999999999998</v>
      </c>
    </row>
    <row r="387" spans="1:4" x14ac:dyDescent="0.2">
      <c r="A387" s="1">
        <v>45470</v>
      </c>
      <c r="B387" s="1">
        <v>45444</v>
      </c>
      <c r="C387">
        <v>2</v>
      </c>
      <c r="D387">
        <v>326.92</v>
      </c>
    </row>
    <row r="388" spans="1:4" x14ac:dyDescent="0.2">
      <c r="A388" s="1">
        <v>45470</v>
      </c>
      <c r="B388" s="1">
        <v>45444</v>
      </c>
      <c r="C388">
        <v>2</v>
      </c>
      <c r="D388">
        <v>600</v>
      </c>
    </row>
    <row r="389" spans="1:4" x14ac:dyDescent="0.2">
      <c r="A389" s="1">
        <v>45471</v>
      </c>
      <c r="B389" s="1">
        <v>45444</v>
      </c>
      <c r="C389">
        <v>2</v>
      </c>
      <c r="D389">
        <v>229</v>
      </c>
    </row>
    <row r="390" spans="1:4" x14ac:dyDescent="0.2">
      <c r="A390" s="1">
        <v>45471</v>
      </c>
      <c r="B390" s="1">
        <v>45444</v>
      </c>
      <c r="C390">
        <v>2</v>
      </c>
      <c r="D390">
        <v>229</v>
      </c>
    </row>
    <row r="391" spans="1:4" x14ac:dyDescent="0.2">
      <c r="A391" s="1">
        <v>45471</v>
      </c>
      <c r="B391" s="1">
        <v>45444</v>
      </c>
      <c r="C391">
        <v>2</v>
      </c>
      <c r="D391">
        <v>229</v>
      </c>
    </row>
    <row r="392" spans="1:4" x14ac:dyDescent="0.2">
      <c r="A392" s="1">
        <v>45471</v>
      </c>
      <c r="B392" s="1">
        <v>45444</v>
      </c>
      <c r="C392">
        <v>2</v>
      </c>
      <c r="D392">
        <v>229</v>
      </c>
    </row>
    <row r="393" spans="1:4" x14ac:dyDescent="0.2">
      <c r="A393" s="1">
        <v>45471</v>
      </c>
      <c r="B393" s="1">
        <v>45444</v>
      </c>
      <c r="C393">
        <v>2</v>
      </c>
      <c r="D393">
        <v>162.5</v>
      </c>
    </row>
    <row r="394" spans="1:4" x14ac:dyDescent="0.2">
      <c r="A394" s="1">
        <v>45471</v>
      </c>
      <c r="B394" s="1">
        <v>45444</v>
      </c>
      <c r="C394">
        <v>2</v>
      </c>
      <c r="D394">
        <v>1499</v>
      </c>
    </row>
    <row r="395" spans="1:4" x14ac:dyDescent="0.2">
      <c r="A395" s="1">
        <v>45472</v>
      </c>
      <c r="B395" s="1">
        <v>45444</v>
      </c>
      <c r="C395">
        <v>2</v>
      </c>
      <c r="D395">
        <v>479.9</v>
      </c>
    </row>
    <row r="396" spans="1:4" x14ac:dyDescent="0.2">
      <c r="A396" s="1">
        <v>45472</v>
      </c>
      <c r="B396" s="1">
        <v>45444</v>
      </c>
      <c r="C396">
        <v>2</v>
      </c>
      <c r="D396">
        <v>419.9</v>
      </c>
    </row>
    <row r="397" spans="1:4" x14ac:dyDescent="0.2">
      <c r="A397" s="1">
        <v>45472</v>
      </c>
      <c r="B397" s="1">
        <v>45444</v>
      </c>
      <c r="C397">
        <v>2</v>
      </c>
      <c r="D397">
        <v>464.95</v>
      </c>
    </row>
    <row r="398" spans="1:4" x14ac:dyDescent="0.2">
      <c r="A398" s="1">
        <v>45472</v>
      </c>
      <c r="B398" s="1">
        <v>45444</v>
      </c>
      <c r="C398">
        <v>2</v>
      </c>
      <c r="D398">
        <v>0</v>
      </c>
    </row>
    <row r="399" spans="1:4" x14ac:dyDescent="0.2">
      <c r="A399" s="1">
        <v>45473</v>
      </c>
      <c r="B399" s="1">
        <v>45444</v>
      </c>
      <c r="C399">
        <v>2</v>
      </c>
      <c r="D399">
        <v>262.38</v>
      </c>
    </row>
    <row r="400" spans="1:4" x14ac:dyDescent="0.2">
      <c r="A400" s="1">
        <v>45473</v>
      </c>
      <c r="B400" s="1">
        <v>45444</v>
      </c>
      <c r="C400">
        <v>2</v>
      </c>
      <c r="D400">
        <v>320</v>
      </c>
    </row>
    <row r="401" spans="1:4" x14ac:dyDescent="0.2">
      <c r="A401" s="1">
        <v>45473</v>
      </c>
      <c r="B401" s="1">
        <v>45444</v>
      </c>
      <c r="C401">
        <v>2</v>
      </c>
      <c r="D401">
        <v>398.85</v>
      </c>
    </row>
    <row r="402" spans="1:4" x14ac:dyDescent="0.2">
      <c r="A402" s="1">
        <v>45473</v>
      </c>
      <c r="B402" s="1">
        <v>45444</v>
      </c>
      <c r="C402">
        <v>2</v>
      </c>
      <c r="D402">
        <v>250</v>
      </c>
    </row>
    <row r="403" spans="1:4" x14ac:dyDescent="0.2">
      <c r="A403" s="1">
        <v>45473</v>
      </c>
      <c r="B403" s="1">
        <v>45444</v>
      </c>
      <c r="C403">
        <v>2</v>
      </c>
      <c r="D403">
        <v>349.81</v>
      </c>
    </row>
    <row r="404" spans="1:4" x14ac:dyDescent="0.2">
      <c r="A404" s="1">
        <v>45473</v>
      </c>
      <c r="B404" s="1">
        <v>45444</v>
      </c>
      <c r="C404">
        <v>2</v>
      </c>
      <c r="D404">
        <v>297.5</v>
      </c>
    </row>
    <row r="405" spans="1:4" x14ac:dyDescent="0.2">
      <c r="A405" s="1">
        <v>45474</v>
      </c>
      <c r="B405" s="1">
        <v>45474</v>
      </c>
      <c r="C405">
        <v>3</v>
      </c>
      <c r="D405">
        <v>294.23</v>
      </c>
    </row>
    <row r="406" spans="1:4" x14ac:dyDescent="0.2">
      <c r="A406" s="1">
        <v>45474</v>
      </c>
      <c r="B406" s="1">
        <v>45474</v>
      </c>
      <c r="C406">
        <v>3</v>
      </c>
      <c r="D406">
        <v>294.5</v>
      </c>
    </row>
    <row r="407" spans="1:4" x14ac:dyDescent="0.2">
      <c r="A407" s="1">
        <v>45474</v>
      </c>
      <c r="B407" s="1">
        <v>45474</v>
      </c>
      <c r="C407">
        <v>3</v>
      </c>
      <c r="D407">
        <v>350.77</v>
      </c>
    </row>
    <row r="408" spans="1:4" x14ac:dyDescent="0.2">
      <c r="A408" s="1">
        <v>45475</v>
      </c>
      <c r="B408" s="1">
        <v>45474</v>
      </c>
      <c r="C408">
        <v>3</v>
      </c>
      <c r="D408">
        <v>309.3</v>
      </c>
    </row>
    <row r="409" spans="1:4" x14ac:dyDescent="0.2">
      <c r="A409" s="1">
        <v>45475</v>
      </c>
      <c r="B409" s="1">
        <v>45474</v>
      </c>
      <c r="C409">
        <v>3</v>
      </c>
      <c r="D409">
        <v>270</v>
      </c>
    </row>
    <row r="410" spans="1:4" x14ac:dyDescent="0.2">
      <c r="A410" s="1">
        <v>45475</v>
      </c>
      <c r="B410" s="1">
        <v>45474</v>
      </c>
      <c r="C410">
        <v>3</v>
      </c>
      <c r="D410">
        <v>320</v>
      </c>
    </row>
    <row r="411" spans="1:4" x14ac:dyDescent="0.2">
      <c r="A411" s="1">
        <v>45476</v>
      </c>
      <c r="B411" s="1">
        <v>45474</v>
      </c>
      <c r="C411">
        <v>3</v>
      </c>
      <c r="D411">
        <v>243</v>
      </c>
    </row>
    <row r="412" spans="1:4" x14ac:dyDescent="0.2">
      <c r="A412" s="1">
        <v>45476</v>
      </c>
      <c r="B412" s="1">
        <v>45474</v>
      </c>
      <c r="C412">
        <v>3</v>
      </c>
      <c r="D412">
        <v>243</v>
      </c>
    </row>
    <row r="413" spans="1:4" x14ac:dyDescent="0.2">
      <c r="A413" s="1">
        <v>45476</v>
      </c>
      <c r="B413" s="1">
        <v>45474</v>
      </c>
      <c r="C413">
        <v>3</v>
      </c>
      <c r="D413">
        <v>300</v>
      </c>
    </row>
    <row r="414" spans="1:4" x14ac:dyDescent="0.2">
      <c r="A414" s="1">
        <v>45477</v>
      </c>
      <c r="B414" s="1">
        <v>45474</v>
      </c>
      <c r="C414">
        <v>3</v>
      </c>
      <c r="D414">
        <v>299.95999999999998</v>
      </c>
    </row>
    <row r="415" spans="1:4" x14ac:dyDescent="0.2">
      <c r="A415" s="1">
        <v>45477</v>
      </c>
      <c r="B415" s="1">
        <v>45474</v>
      </c>
      <c r="C415">
        <v>3</v>
      </c>
      <c r="D415">
        <v>326.92</v>
      </c>
    </row>
    <row r="416" spans="1:4" x14ac:dyDescent="0.2">
      <c r="A416" s="1">
        <v>45478</v>
      </c>
      <c r="B416" s="1">
        <v>45474</v>
      </c>
      <c r="C416">
        <v>3</v>
      </c>
      <c r="D416">
        <v>162.5</v>
      </c>
    </row>
    <row r="417" spans="1:4" x14ac:dyDescent="0.2">
      <c r="A417" s="1">
        <v>45478</v>
      </c>
      <c r="B417" s="1">
        <v>45474</v>
      </c>
      <c r="C417">
        <v>3</v>
      </c>
      <c r="D417">
        <v>268.70999999999998</v>
      </c>
    </row>
    <row r="418" spans="1:4" x14ac:dyDescent="0.2">
      <c r="A418" s="1">
        <v>45479</v>
      </c>
      <c r="B418" s="1">
        <v>45474</v>
      </c>
      <c r="C418">
        <v>3</v>
      </c>
      <c r="D418">
        <v>479.9</v>
      </c>
    </row>
    <row r="419" spans="1:4" x14ac:dyDescent="0.2">
      <c r="A419" s="1">
        <v>45479</v>
      </c>
      <c r="B419" s="1">
        <v>45474</v>
      </c>
      <c r="C419">
        <v>3</v>
      </c>
      <c r="D419">
        <v>499</v>
      </c>
    </row>
    <row r="420" spans="1:4" x14ac:dyDescent="0.2">
      <c r="A420" s="1">
        <v>45479</v>
      </c>
      <c r="B420" s="1">
        <v>45474</v>
      </c>
      <c r="C420">
        <v>3</v>
      </c>
      <c r="D420">
        <v>329.95</v>
      </c>
    </row>
    <row r="421" spans="1:4" x14ac:dyDescent="0.2">
      <c r="A421" s="1">
        <v>45479</v>
      </c>
      <c r="B421" s="1">
        <v>45474</v>
      </c>
      <c r="C421">
        <v>3</v>
      </c>
      <c r="D421">
        <v>464.95</v>
      </c>
    </row>
    <row r="422" spans="1:4" x14ac:dyDescent="0.2">
      <c r="A422" s="1">
        <v>45479</v>
      </c>
      <c r="B422" s="1">
        <v>45474</v>
      </c>
      <c r="C422">
        <v>3</v>
      </c>
      <c r="D422">
        <v>419.9</v>
      </c>
    </row>
    <row r="423" spans="1:4" x14ac:dyDescent="0.2">
      <c r="A423" s="1">
        <v>45480</v>
      </c>
      <c r="B423" s="1">
        <v>45474</v>
      </c>
      <c r="C423">
        <v>3</v>
      </c>
      <c r="D423">
        <v>262.38</v>
      </c>
    </row>
    <row r="424" spans="1:4" x14ac:dyDescent="0.2">
      <c r="A424" s="1">
        <v>45480</v>
      </c>
      <c r="B424" s="1">
        <v>45474</v>
      </c>
      <c r="C424">
        <v>3</v>
      </c>
      <c r="D424">
        <v>398.85</v>
      </c>
    </row>
    <row r="425" spans="1:4" x14ac:dyDescent="0.2">
      <c r="A425" s="1">
        <v>45480</v>
      </c>
      <c r="B425" s="1">
        <v>45474</v>
      </c>
      <c r="C425">
        <v>3</v>
      </c>
      <c r="D425">
        <v>297.5</v>
      </c>
    </row>
    <row r="426" spans="1:4" x14ac:dyDescent="0.2">
      <c r="A426" s="1">
        <v>45480</v>
      </c>
      <c r="B426" s="1">
        <v>45474</v>
      </c>
      <c r="C426">
        <v>3</v>
      </c>
      <c r="D426">
        <v>349.81</v>
      </c>
    </row>
    <row r="427" spans="1:4" x14ac:dyDescent="0.2">
      <c r="A427" s="1">
        <v>45480</v>
      </c>
      <c r="B427" s="1">
        <v>45474</v>
      </c>
      <c r="C427">
        <v>3</v>
      </c>
      <c r="D427">
        <v>250</v>
      </c>
    </row>
    <row r="428" spans="1:4" x14ac:dyDescent="0.2">
      <c r="A428" s="1">
        <v>45480</v>
      </c>
      <c r="B428" s="1">
        <v>45474</v>
      </c>
      <c r="C428">
        <v>3</v>
      </c>
      <c r="D428">
        <v>6000</v>
      </c>
    </row>
    <row r="429" spans="1:4" x14ac:dyDescent="0.2">
      <c r="A429" s="1">
        <v>45481</v>
      </c>
      <c r="B429" s="1">
        <v>45474</v>
      </c>
      <c r="C429">
        <v>3</v>
      </c>
      <c r="D429">
        <v>294.23</v>
      </c>
    </row>
    <row r="430" spans="1:4" x14ac:dyDescent="0.2">
      <c r="A430" s="1">
        <v>45481</v>
      </c>
      <c r="B430" s="1">
        <v>45474</v>
      </c>
      <c r="C430">
        <v>3</v>
      </c>
      <c r="D430">
        <v>294.5</v>
      </c>
    </row>
    <row r="431" spans="1:4" x14ac:dyDescent="0.2">
      <c r="A431" s="1">
        <v>45481</v>
      </c>
      <c r="B431" s="1">
        <v>45474</v>
      </c>
      <c r="C431">
        <v>3</v>
      </c>
      <c r="D431">
        <v>320</v>
      </c>
    </row>
    <row r="432" spans="1:4" x14ac:dyDescent="0.2">
      <c r="A432" s="1">
        <v>45481</v>
      </c>
      <c r="B432" s="1">
        <v>45474</v>
      </c>
      <c r="C432">
        <v>3</v>
      </c>
      <c r="D432">
        <v>320</v>
      </c>
    </row>
    <row r="433" spans="1:4" x14ac:dyDescent="0.2">
      <c r="A433" s="1">
        <v>45481</v>
      </c>
      <c r="B433" s="1">
        <v>45474</v>
      </c>
      <c r="C433">
        <v>3</v>
      </c>
      <c r="D433">
        <v>350.77</v>
      </c>
    </row>
    <row r="434" spans="1:4" x14ac:dyDescent="0.2">
      <c r="A434" s="1">
        <v>45482</v>
      </c>
      <c r="B434" s="1">
        <v>45474</v>
      </c>
      <c r="C434">
        <v>3</v>
      </c>
      <c r="D434">
        <v>270</v>
      </c>
    </row>
    <row r="435" spans="1:4" x14ac:dyDescent="0.2">
      <c r="A435" s="1">
        <v>45482</v>
      </c>
      <c r="B435" s="1">
        <v>45474</v>
      </c>
      <c r="C435">
        <v>3</v>
      </c>
      <c r="D435">
        <v>309.3</v>
      </c>
    </row>
    <row r="436" spans="1:4" x14ac:dyDescent="0.2">
      <c r="A436" s="1">
        <v>45483</v>
      </c>
      <c r="B436" s="1">
        <v>45474</v>
      </c>
      <c r="C436">
        <v>3</v>
      </c>
      <c r="D436">
        <v>217.4</v>
      </c>
    </row>
    <row r="437" spans="1:4" x14ac:dyDescent="0.2">
      <c r="A437" s="1">
        <v>45484</v>
      </c>
      <c r="B437" s="1">
        <v>45474</v>
      </c>
      <c r="C437">
        <v>3</v>
      </c>
      <c r="D437">
        <v>326.92</v>
      </c>
    </row>
    <row r="438" spans="1:4" x14ac:dyDescent="0.2">
      <c r="A438" s="1">
        <v>45484</v>
      </c>
      <c r="B438" s="1">
        <v>45474</v>
      </c>
      <c r="C438">
        <v>3</v>
      </c>
      <c r="D438">
        <v>999</v>
      </c>
    </row>
    <row r="439" spans="1:4" x14ac:dyDescent="0.2">
      <c r="A439" s="1">
        <v>45484</v>
      </c>
      <c r="B439" s="1">
        <v>45474</v>
      </c>
      <c r="C439">
        <v>3</v>
      </c>
      <c r="D439">
        <v>299.95999999999998</v>
      </c>
    </row>
    <row r="440" spans="1:4" x14ac:dyDescent="0.2">
      <c r="A440" s="1">
        <v>45485</v>
      </c>
      <c r="B440" s="1">
        <v>45474</v>
      </c>
      <c r="C440">
        <v>3</v>
      </c>
      <c r="D440">
        <v>268.70999999999998</v>
      </c>
    </row>
    <row r="441" spans="1:4" x14ac:dyDescent="0.2">
      <c r="A441" s="1">
        <v>45485</v>
      </c>
      <c r="B441" s="1">
        <v>45474</v>
      </c>
      <c r="C441">
        <v>3</v>
      </c>
      <c r="D441">
        <v>162.5</v>
      </c>
    </row>
    <row r="442" spans="1:4" x14ac:dyDescent="0.2">
      <c r="A442" s="1">
        <v>45485</v>
      </c>
      <c r="B442" s="1">
        <v>45474</v>
      </c>
      <c r="C442">
        <v>3</v>
      </c>
      <c r="D442">
        <v>525</v>
      </c>
    </row>
    <row r="443" spans="1:4" x14ac:dyDescent="0.2">
      <c r="A443" s="1">
        <v>45486</v>
      </c>
      <c r="B443" s="1">
        <v>45474</v>
      </c>
      <c r="C443">
        <v>3</v>
      </c>
      <c r="D443">
        <v>165</v>
      </c>
    </row>
    <row r="444" spans="1:4" x14ac:dyDescent="0.2">
      <c r="A444" s="1">
        <v>45486</v>
      </c>
      <c r="B444" s="1">
        <v>45474</v>
      </c>
      <c r="C444">
        <v>3</v>
      </c>
      <c r="D444">
        <v>575</v>
      </c>
    </row>
    <row r="445" spans="1:4" x14ac:dyDescent="0.2">
      <c r="A445" s="1">
        <v>45486</v>
      </c>
      <c r="B445" s="1">
        <v>45474</v>
      </c>
      <c r="C445">
        <v>3</v>
      </c>
      <c r="D445">
        <v>0</v>
      </c>
    </row>
    <row r="446" spans="1:4" x14ac:dyDescent="0.2">
      <c r="A446" s="1">
        <v>45486</v>
      </c>
      <c r="B446" s="1">
        <v>45474</v>
      </c>
      <c r="C446">
        <v>3</v>
      </c>
      <c r="D446">
        <v>585</v>
      </c>
    </row>
    <row r="447" spans="1:4" x14ac:dyDescent="0.2">
      <c r="A447" s="1">
        <v>45486</v>
      </c>
      <c r="B447" s="1">
        <v>45474</v>
      </c>
      <c r="C447">
        <v>3</v>
      </c>
      <c r="D447">
        <v>464.95</v>
      </c>
    </row>
    <row r="448" spans="1:4" x14ac:dyDescent="0.2">
      <c r="A448" s="1">
        <v>45486</v>
      </c>
      <c r="B448" s="1">
        <v>45474</v>
      </c>
      <c r="C448">
        <v>3</v>
      </c>
      <c r="D448">
        <v>419.9</v>
      </c>
    </row>
    <row r="449" spans="1:4" x14ac:dyDescent="0.2">
      <c r="A449" s="1">
        <v>45486</v>
      </c>
      <c r="B449" s="1">
        <v>45474</v>
      </c>
      <c r="C449">
        <v>3</v>
      </c>
      <c r="D449">
        <v>329.95</v>
      </c>
    </row>
    <row r="450" spans="1:4" x14ac:dyDescent="0.2">
      <c r="A450" s="1">
        <v>45486</v>
      </c>
      <c r="B450" s="1">
        <v>45474</v>
      </c>
      <c r="C450">
        <v>3</v>
      </c>
      <c r="D450">
        <v>479.9</v>
      </c>
    </row>
    <row r="451" spans="1:4" x14ac:dyDescent="0.2">
      <c r="A451" s="1">
        <v>45486</v>
      </c>
      <c r="B451" s="1">
        <v>45474</v>
      </c>
      <c r="C451">
        <v>3</v>
      </c>
      <c r="D451">
        <v>585</v>
      </c>
    </row>
    <row r="452" spans="1:4" x14ac:dyDescent="0.2">
      <c r="A452" s="1">
        <v>45487</v>
      </c>
      <c r="B452" s="1">
        <v>45474</v>
      </c>
      <c r="C452">
        <v>3</v>
      </c>
      <c r="D452">
        <v>229</v>
      </c>
    </row>
    <row r="453" spans="1:4" x14ac:dyDescent="0.2">
      <c r="A453" s="1">
        <v>45487</v>
      </c>
      <c r="B453" s="1">
        <v>45474</v>
      </c>
      <c r="C453">
        <v>3</v>
      </c>
      <c r="D453">
        <v>398.85</v>
      </c>
    </row>
    <row r="454" spans="1:4" x14ac:dyDescent="0.2">
      <c r="A454" s="1">
        <v>45487</v>
      </c>
      <c r="B454" s="1">
        <v>45474</v>
      </c>
      <c r="C454">
        <v>3</v>
      </c>
      <c r="D454">
        <v>262.38</v>
      </c>
    </row>
    <row r="455" spans="1:4" x14ac:dyDescent="0.2">
      <c r="A455" s="1">
        <v>45487</v>
      </c>
      <c r="B455" s="1">
        <v>45474</v>
      </c>
      <c r="C455">
        <v>3</v>
      </c>
      <c r="D455">
        <v>229</v>
      </c>
    </row>
    <row r="456" spans="1:4" x14ac:dyDescent="0.2">
      <c r="A456" s="1">
        <v>45487</v>
      </c>
      <c r="B456" s="1">
        <v>45474</v>
      </c>
      <c r="C456">
        <v>3</v>
      </c>
      <c r="D456">
        <v>229</v>
      </c>
    </row>
    <row r="457" spans="1:4" x14ac:dyDescent="0.2">
      <c r="A457" s="1">
        <v>45487</v>
      </c>
      <c r="B457" s="1">
        <v>45474</v>
      </c>
      <c r="C457">
        <v>3</v>
      </c>
      <c r="D457">
        <v>297.5</v>
      </c>
    </row>
    <row r="458" spans="1:4" x14ac:dyDescent="0.2">
      <c r="A458" s="1">
        <v>45487</v>
      </c>
      <c r="B458" s="1">
        <v>45474</v>
      </c>
      <c r="C458">
        <v>3</v>
      </c>
      <c r="D458">
        <v>1110</v>
      </c>
    </row>
    <row r="459" spans="1:4" x14ac:dyDescent="0.2">
      <c r="A459" s="1">
        <v>45487</v>
      </c>
      <c r="B459" s="1">
        <v>45474</v>
      </c>
      <c r="C459">
        <v>3</v>
      </c>
      <c r="D459">
        <v>349.81</v>
      </c>
    </row>
    <row r="460" spans="1:4" x14ac:dyDescent="0.2">
      <c r="A460" s="1">
        <v>45487</v>
      </c>
      <c r="B460" s="1">
        <v>45474</v>
      </c>
      <c r="C460">
        <v>3</v>
      </c>
      <c r="D460">
        <v>250</v>
      </c>
    </row>
    <row r="461" spans="1:4" x14ac:dyDescent="0.2">
      <c r="A461" s="1">
        <v>45487</v>
      </c>
      <c r="B461" s="1">
        <v>45474</v>
      </c>
      <c r="C461">
        <v>3</v>
      </c>
      <c r="D461">
        <v>229</v>
      </c>
    </row>
    <row r="462" spans="1:4" x14ac:dyDescent="0.2">
      <c r="A462" s="1">
        <v>45488</v>
      </c>
      <c r="B462" s="1">
        <v>45474</v>
      </c>
      <c r="C462">
        <v>3</v>
      </c>
      <c r="D462">
        <v>294.5</v>
      </c>
    </row>
    <row r="463" spans="1:4" x14ac:dyDescent="0.2">
      <c r="A463" s="1">
        <v>45488</v>
      </c>
      <c r="B463" s="1">
        <v>45474</v>
      </c>
      <c r="C463">
        <v>3</v>
      </c>
      <c r="D463">
        <v>350.77</v>
      </c>
    </row>
    <row r="464" spans="1:4" x14ac:dyDescent="0.2">
      <c r="A464" s="1">
        <v>45488</v>
      </c>
      <c r="B464" s="1">
        <v>45474</v>
      </c>
      <c r="C464">
        <v>3</v>
      </c>
      <c r="D464">
        <v>799</v>
      </c>
    </row>
    <row r="465" spans="1:4" x14ac:dyDescent="0.2">
      <c r="A465" s="1">
        <v>45488</v>
      </c>
      <c r="B465" s="1">
        <v>45474</v>
      </c>
      <c r="C465">
        <v>3</v>
      </c>
      <c r="D465">
        <v>294.23</v>
      </c>
    </row>
    <row r="466" spans="1:4" x14ac:dyDescent="0.2">
      <c r="A466" s="1">
        <v>45489</v>
      </c>
      <c r="B466" s="1">
        <v>45474</v>
      </c>
      <c r="C466">
        <v>3</v>
      </c>
      <c r="D466">
        <v>309.3</v>
      </c>
    </row>
    <row r="467" spans="1:4" x14ac:dyDescent="0.2">
      <c r="A467" s="1">
        <v>45489</v>
      </c>
      <c r="B467" s="1">
        <v>45474</v>
      </c>
      <c r="C467">
        <v>3</v>
      </c>
      <c r="D467">
        <v>270</v>
      </c>
    </row>
    <row r="468" spans="1:4" x14ac:dyDescent="0.2">
      <c r="A468" s="1">
        <v>45490</v>
      </c>
      <c r="B468" s="1">
        <v>45474</v>
      </c>
      <c r="C468">
        <v>3</v>
      </c>
      <c r="D468">
        <v>217.4</v>
      </c>
    </row>
    <row r="469" spans="1:4" x14ac:dyDescent="0.2">
      <c r="A469" s="1">
        <v>45491</v>
      </c>
      <c r="B469" s="1">
        <v>45474</v>
      </c>
      <c r="C469">
        <v>3</v>
      </c>
      <c r="D469">
        <v>326.92</v>
      </c>
    </row>
    <row r="470" spans="1:4" x14ac:dyDescent="0.2">
      <c r="A470" s="1">
        <v>45491</v>
      </c>
      <c r="B470" s="1">
        <v>45474</v>
      </c>
      <c r="C470">
        <v>3</v>
      </c>
      <c r="D470">
        <v>299.95999999999998</v>
      </c>
    </row>
    <row r="471" spans="1:4" x14ac:dyDescent="0.2">
      <c r="A471" s="1">
        <v>45491</v>
      </c>
      <c r="B471" s="1">
        <v>45474</v>
      </c>
      <c r="C471">
        <v>3</v>
      </c>
      <c r="D471">
        <v>243</v>
      </c>
    </row>
    <row r="472" spans="1:4" x14ac:dyDescent="0.2">
      <c r="A472" s="1">
        <v>45491</v>
      </c>
      <c r="B472" s="1">
        <v>45474</v>
      </c>
      <c r="C472">
        <v>3</v>
      </c>
      <c r="D472">
        <v>243</v>
      </c>
    </row>
    <row r="473" spans="1:4" x14ac:dyDescent="0.2">
      <c r="A473" s="1">
        <v>45491</v>
      </c>
      <c r="B473" s="1">
        <v>45474</v>
      </c>
      <c r="C473">
        <v>3</v>
      </c>
      <c r="D473">
        <v>268.70999999999998</v>
      </c>
    </row>
    <row r="474" spans="1:4" x14ac:dyDescent="0.2">
      <c r="A474" s="1">
        <v>45492</v>
      </c>
      <c r="B474" s="1">
        <v>45474</v>
      </c>
      <c r="C474">
        <v>3</v>
      </c>
      <c r="D474">
        <v>268.70999999999998</v>
      </c>
    </row>
    <row r="475" spans="1:4" x14ac:dyDescent="0.2">
      <c r="A475" s="1">
        <v>45493</v>
      </c>
      <c r="B475" s="1">
        <v>45474</v>
      </c>
      <c r="C475">
        <v>3</v>
      </c>
      <c r="D475">
        <v>569.9</v>
      </c>
    </row>
    <row r="476" spans="1:4" x14ac:dyDescent="0.2">
      <c r="A476" s="1">
        <v>45493</v>
      </c>
      <c r="B476" s="1">
        <v>45474</v>
      </c>
      <c r="C476">
        <v>3</v>
      </c>
      <c r="D476">
        <v>585</v>
      </c>
    </row>
    <row r="477" spans="1:4" x14ac:dyDescent="0.2">
      <c r="A477" s="1">
        <v>45493</v>
      </c>
      <c r="B477" s="1">
        <v>45474</v>
      </c>
      <c r="C477">
        <v>3</v>
      </c>
      <c r="D477">
        <v>479.9</v>
      </c>
    </row>
    <row r="478" spans="1:4" x14ac:dyDescent="0.2">
      <c r="A478" s="1">
        <v>45493</v>
      </c>
      <c r="B478" s="1">
        <v>45474</v>
      </c>
      <c r="C478">
        <v>3</v>
      </c>
      <c r="D478">
        <v>165</v>
      </c>
    </row>
    <row r="479" spans="1:4" x14ac:dyDescent="0.2">
      <c r="A479" s="1">
        <v>45493</v>
      </c>
      <c r="B479" s="1">
        <v>45474</v>
      </c>
      <c r="C479">
        <v>3</v>
      </c>
      <c r="D479">
        <v>329.95</v>
      </c>
    </row>
    <row r="480" spans="1:4" x14ac:dyDescent="0.2">
      <c r="A480" s="1">
        <v>45493</v>
      </c>
      <c r="B480" s="1">
        <v>45474</v>
      </c>
      <c r="C480">
        <v>3</v>
      </c>
      <c r="D480">
        <v>464.95</v>
      </c>
    </row>
    <row r="481" spans="1:4" x14ac:dyDescent="0.2">
      <c r="A481" s="1">
        <v>45493</v>
      </c>
      <c r="B481" s="1">
        <v>45474</v>
      </c>
      <c r="C481">
        <v>3</v>
      </c>
      <c r="D481">
        <v>419.9</v>
      </c>
    </row>
    <row r="482" spans="1:4" x14ac:dyDescent="0.2">
      <c r="A482" s="1">
        <v>45494</v>
      </c>
      <c r="B482" s="1">
        <v>45474</v>
      </c>
      <c r="C482">
        <v>3</v>
      </c>
      <c r="D482">
        <v>250</v>
      </c>
    </row>
    <row r="483" spans="1:4" x14ac:dyDescent="0.2">
      <c r="A483" s="1">
        <v>45494</v>
      </c>
      <c r="B483" s="1">
        <v>45474</v>
      </c>
      <c r="C483">
        <v>3</v>
      </c>
      <c r="D483">
        <v>349.81</v>
      </c>
    </row>
    <row r="484" spans="1:4" x14ac:dyDescent="0.2">
      <c r="A484" s="1">
        <v>45494</v>
      </c>
      <c r="B484" s="1">
        <v>45474</v>
      </c>
      <c r="C484">
        <v>3</v>
      </c>
      <c r="D484">
        <v>297.5</v>
      </c>
    </row>
    <row r="485" spans="1:4" x14ac:dyDescent="0.2">
      <c r="A485" s="1">
        <v>45494</v>
      </c>
      <c r="B485" s="1">
        <v>45474</v>
      </c>
      <c r="C485">
        <v>3</v>
      </c>
      <c r="D485">
        <v>1110</v>
      </c>
    </row>
    <row r="486" spans="1:4" x14ac:dyDescent="0.2">
      <c r="A486" s="1">
        <v>45494</v>
      </c>
      <c r="B486" s="1">
        <v>45474</v>
      </c>
      <c r="C486">
        <v>3</v>
      </c>
      <c r="D486">
        <v>262.38</v>
      </c>
    </row>
    <row r="487" spans="1:4" x14ac:dyDescent="0.2">
      <c r="A487" s="1">
        <v>45494</v>
      </c>
      <c r="B487" s="1">
        <v>45474</v>
      </c>
      <c r="C487">
        <v>3</v>
      </c>
      <c r="D487">
        <v>1499</v>
      </c>
    </row>
    <row r="488" spans="1:4" x14ac:dyDescent="0.2">
      <c r="A488" s="1">
        <v>45494</v>
      </c>
      <c r="B488" s="1">
        <v>45474</v>
      </c>
      <c r="C488">
        <v>3</v>
      </c>
      <c r="D488">
        <v>398.85</v>
      </c>
    </row>
    <row r="489" spans="1:4" x14ac:dyDescent="0.2">
      <c r="A489" s="1">
        <v>45495</v>
      </c>
      <c r="B489" s="1">
        <v>45474</v>
      </c>
      <c r="C489">
        <v>3</v>
      </c>
      <c r="D489">
        <v>320</v>
      </c>
    </row>
    <row r="490" spans="1:4" x14ac:dyDescent="0.2">
      <c r="A490" s="1">
        <v>45495</v>
      </c>
      <c r="B490" s="1">
        <v>45474</v>
      </c>
      <c r="C490">
        <v>3</v>
      </c>
      <c r="D490">
        <v>350.77</v>
      </c>
    </row>
    <row r="491" spans="1:4" x14ac:dyDescent="0.2">
      <c r="A491" s="1">
        <v>45495</v>
      </c>
      <c r="B491" s="1">
        <v>45474</v>
      </c>
      <c r="C491">
        <v>3</v>
      </c>
      <c r="D491">
        <v>294.5</v>
      </c>
    </row>
    <row r="492" spans="1:4" x14ac:dyDescent="0.2">
      <c r="A492" s="1">
        <v>45495</v>
      </c>
      <c r="B492" s="1">
        <v>45474</v>
      </c>
      <c r="C492">
        <v>3</v>
      </c>
      <c r="D492">
        <v>294.23</v>
      </c>
    </row>
    <row r="493" spans="1:4" x14ac:dyDescent="0.2">
      <c r="A493" s="1">
        <v>45496</v>
      </c>
      <c r="B493" s="1">
        <v>45474</v>
      </c>
      <c r="C493">
        <v>3</v>
      </c>
      <c r="D493">
        <v>309.3</v>
      </c>
    </row>
    <row r="494" spans="1:4" x14ac:dyDescent="0.2">
      <c r="A494" s="1">
        <v>45496</v>
      </c>
      <c r="B494" s="1">
        <v>45474</v>
      </c>
      <c r="C494">
        <v>3</v>
      </c>
      <c r="D494">
        <v>270</v>
      </c>
    </row>
    <row r="495" spans="1:4" x14ac:dyDescent="0.2">
      <c r="A495" s="1">
        <v>45497</v>
      </c>
      <c r="B495" s="1">
        <v>45474</v>
      </c>
      <c r="C495">
        <v>3</v>
      </c>
      <c r="D495">
        <v>217.4</v>
      </c>
    </row>
    <row r="496" spans="1:4" x14ac:dyDescent="0.2">
      <c r="A496" s="1">
        <v>45497</v>
      </c>
      <c r="B496" s="1">
        <v>45474</v>
      </c>
      <c r="C496">
        <v>3</v>
      </c>
      <c r="D496">
        <v>320</v>
      </c>
    </row>
    <row r="497" spans="1:4" x14ac:dyDescent="0.2">
      <c r="A497" s="1">
        <v>45498</v>
      </c>
      <c r="B497" s="1">
        <v>45474</v>
      </c>
      <c r="C497">
        <v>3</v>
      </c>
      <c r="D497">
        <v>1499</v>
      </c>
    </row>
    <row r="498" spans="1:4" x14ac:dyDescent="0.2">
      <c r="A498" s="1">
        <v>45498</v>
      </c>
      <c r="B498" s="1">
        <v>45474</v>
      </c>
      <c r="C498">
        <v>3</v>
      </c>
      <c r="D498">
        <v>268.70999999999998</v>
      </c>
    </row>
    <row r="499" spans="1:4" x14ac:dyDescent="0.2">
      <c r="A499" s="1">
        <v>45498</v>
      </c>
      <c r="B499" s="1">
        <v>45474</v>
      </c>
      <c r="C499">
        <v>3</v>
      </c>
      <c r="D499">
        <v>326.92</v>
      </c>
    </row>
    <row r="500" spans="1:4" x14ac:dyDescent="0.2">
      <c r="A500" s="1">
        <v>45498</v>
      </c>
      <c r="B500" s="1">
        <v>45474</v>
      </c>
      <c r="C500">
        <v>3</v>
      </c>
      <c r="D500">
        <v>299.95999999999998</v>
      </c>
    </row>
    <row r="501" spans="1:4" x14ac:dyDescent="0.2">
      <c r="A501" s="1">
        <v>45499</v>
      </c>
      <c r="B501" s="1">
        <v>45474</v>
      </c>
      <c r="C501">
        <v>3</v>
      </c>
      <c r="D501">
        <v>700</v>
      </c>
    </row>
    <row r="502" spans="1:4" x14ac:dyDescent="0.2">
      <c r="A502" s="1">
        <v>45499</v>
      </c>
      <c r="B502" s="1">
        <v>45474</v>
      </c>
      <c r="C502">
        <v>3</v>
      </c>
      <c r="D502">
        <v>268.70999999999998</v>
      </c>
    </row>
    <row r="503" spans="1:4" x14ac:dyDescent="0.2">
      <c r="A503" s="1">
        <v>45500</v>
      </c>
      <c r="B503" s="1">
        <v>45474</v>
      </c>
      <c r="C503">
        <v>3</v>
      </c>
      <c r="D503">
        <v>419.9</v>
      </c>
    </row>
    <row r="504" spans="1:4" x14ac:dyDescent="0.2">
      <c r="A504" s="1">
        <v>45500</v>
      </c>
      <c r="B504" s="1">
        <v>45474</v>
      </c>
      <c r="C504">
        <v>3</v>
      </c>
      <c r="D504">
        <v>479.9</v>
      </c>
    </row>
    <row r="505" spans="1:4" x14ac:dyDescent="0.2">
      <c r="A505" s="1">
        <v>45500</v>
      </c>
      <c r="B505" s="1">
        <v>45474</v>
      </c>
      <c r="C505">
        <v>3</v>
      </c>
      <c r="D505">
        <v>329.95</v>
      </c>
    </row>
    <row r="506" spans="1:4" x14ac:dyDescent="0.2">
      <c r="A506" s="1">
        <v>45500</v>
      </c>
      <c r="B506" s="1">
        <v>45474</v>
      </c>
      <c r="C506">
        <v>3</v>
      </c>
      <c r="D506">
        <v>165</v>
      </c>
    </row>
    <row r="507" spans="1:4" x14ac:dyDescent="0.2">
      <c r="A507" s="1">
        <v>45500</v>
      </c>
      <c r="B507" s="1">
        <v>45474</v>
      </c>
      <c r="C507">
        <v>3</v>
      </c>
      <c r="D507">
        <v>585</v>
      </c>
    </row>
    <row r="508" spans="1:4" x14ac:dyDescent="0.2">
      <c r="A508" s="1">
        <v>45500</v>
      </c>
      <c r="B508" s="1">
        <v>45474</v>
      </c>
      <c r="C508">
        <v>3</v>
      </c>
      <c r="D508">
        <v>464.95</v>
      </c>
    </row>
    <row r="509" spans="1:4" x14ac:dyDescent="0.2">
      <c r="A509" s="1">
        <v>45501</v>
      </c>
      <c r="B509" s="1">
        <v>45474</v>
      </c>
      <c r="C509">
        <v>3</v>
      </c>
      <c r="D509">
        <v>349.81</v>
      </c>
    </row>
    <row r="510" spans="1:4" x14ac:dyDescent="0.2">
      <c r="A510" s="1">
        <v>45501</v>
      </c>
      <c r="B510" s="1">
        <v>45474</v>
      </c>
      <c r="C510">
        <v>3</v>
      </c>
      <c r="D510">
        <v>250</v>
      </c>
    </row>
    <row r="511" spans="1:4" x14ac:dyDescent="0.2">
      <c r="A511" s="1">
        <v>45501</v>
      </c>
      <c r="B511" s="1">
        <v>45474</v>
      </c>
      <c r="C511">
        <v>3</v>
      </c>
      <c r="D511">
        <v>799</v>
      </c>
    </row>
    <row r="512" spans="1:4" x14ac:dyDescent="0.2">
      <c r="A512" s="1">
        <v>45501</v>
      </c>
      <c r="B512" s="1">
        <v>45474</v>
      </c>
      <c r="C512">
        <v>3</v>
      </c>
      <c r="D512">
        <v>297.5</v>
      </c>
    </row>
    <row r="513" spans="1:4" x14ac:dyDescent="0.2">
      <c r="A513" s="1">
        <v>45501</v>
      </c>
      <c r="B513" s="1">
        <v>45474</v>
      </c>
      <c r="C513">
        <v>3</v>
      </c>
      <c r="D513">
        <v>1110</v>
      </c>
    </row>
    <row r="514" spans="1:4" x14ac:dyDescent="0.2">
      <c r="A514" s="1">
        <v>45501</v>
      </c>
      <c r="B514" s="1">
        <v>45474</v>
      </c>
      <c r="C514">
        <v>3</v>
      </c>
      <c r="D514">
        <v>262.38</v>
      </c>
    </row>
    <row r="515" spans="1:4" x14ac:dyDescent="0.2">
      <c r="A515" s="1">
        <v>45501</v>
      </c>
      <c r="B515" s="1">
        <v>45474</v>
      </c>
      <c r="C515">
        <v>3</v>
      </c>
      <c r="D515">
        <v>301.54000000000002</v>
      </c>
    </row>
    <row r="516" spans="1:4" x14ac:dyDescent="0.2">
      <c r="A516" s="1">
        <v>45501</v>
      </c>
      <c r="B516" s="1">
        <v>45474</v>
      </c>
      <c r="C516">
        <v>3</v>
      </c>
      <c r="D516">
        <v>398.85</v>
      </c>
    </row>
    <row r="517" spans="1:4" x14ac:dyDescent="0.2">
      <c r="A517" s="1">
        <v>45502</v>
      </c>
      <c r="B517" s="1">
        <v>45474</v>
      </c>
      <c r="C517">
        <v>3</v>
      </c>
      <c r="D517">
        <v>294.5</v>
      </c>
    </row>
    <row r="518" spans="1:4" x14ac:dyDescent="0.2">
      <c r="A518" s="1">
        <v>45502</v>
      </c>
      <c r="B518" s="1">
        <v>45474</v>
      </c>
      <c r="C518">
        <v>3</v>
      </c>
      <c r="D518">
        <v>350.77</v>
      </c>
    </row>
    <row r="519" spans="1:4" x14ac:dyDescent="0.2">
      <c r="A519" s="1">
        <v>45502</v>
      </c>
      <c r="B519" s="1">
        <v>45474</v>
      </c>
      <c r="C519">
        <v>3</v>
      </c>
      <c r="D519">
        <v>294.23</v>
      </c>
    </row>
    <row r="520" spans="1:4" x14ac:dyDescent="0.2">
      <c r="A520" s="1">
        <v>45502</v>
      </c>
      <c r="B520" s="1">
        <v>45474</v>
      </c>
      <c r="C520">
        <v>3</v>
      </c>
      <c r="D520">
        <v>320</v>
      </c>
    </row>
    <row r="521" spans="1:4" x14ac:dyDescent="0.2">
      <c r="A521" s="1">
        <v>45503</v>
      </c>
      <c r="B521" s="1">
        <v>45474</v>
      </c>
      <c r="C521">
        <v>3</v>
      </c>
      <c r="D521">
        <v>270</v>
      </c>
    </row>
    <row r="522" spans="1:4" x14ac:dyDescent="0.2">
      <c r="A522" s="1">
        <v>45503</v>
      </c>
      <c r="B522" s="1">
        <v>45474</v>
      </c>
      <c r="C522">
        <v>3</v>
      </c>
      <c r="D522">
        <v>309.3</v>
      </c>
    </row>
    <row r="523" spans="1:4" x14ac:dyDescent="0.2">
      <c r="A523" s="1">
        <v>45504</v>
      </c>
      <c r="B523" s="1">
        <v>45474</v>
      </c>
      <c r="C523">
        <v>3</v>
      </c>
      <c r="D523">
        <v>217.4</v>
      </c>
    </row>
    <row r="524" spans="1:4" x14ac:dyDescent="0.2">
      <c r="A524" s="1">
        <v>45505</v>
      </c>
      <c r="B524" s="1">
        <v>45505</v>
      </c>
      <c r="C524">
        <v>3</v>
      </c>
      <c r="D524">
        <v>299.95999999999998</v>
      </c>
    </row>
    <row r="525" spans="1:4" x14ac:dyDescent="0.2">
      <c r="A525" s="1">
        <v>45505</v>
      </c>
      <c r="B525" s="1">
        <v>45505</v>
      </c>
      <c r="C525">
        <v>3</v>
      </c>
      <c r="D525">
        <v>326.92</v>
      </c>
    </row>
    <row r="526" spans="1:4" x14ac:dyDescent="0.2">
      <c r="A526" s="1">
        <v>45505</v>
      </c>
      <c r="B526" s="1">
        <v>45505</v>
      </c>
      <c r="C526">
        <v>3</v>
      </c>
      <c r="D526">
        <v>499</v>
      </c>
    </row>
    <row r="527" spans="1:4" x14ac:dyDescent="0.2">
      <c r="A527" s="1">
        <v>45505</v>
      </c>
      <c r="B527" s="1">
        <v>45505</v>
      </c>
      <c r="C527">
        <v>3</v>
      </c>
      <c r="D527">
        <v>268.70999999999998</v>
      </c>
    </row>
    <row r="528" spans="1:4" x14ac:dyDescent="0.2">
      <c r="A528" s="1">
        <v>45505</v>
      </c>
      <c r="B528" s="1">
        <v>45505</v>
      </c>
      <c r="C528">
        <v>3</v>
      </c>
      <c r="D528">
        <v>268.70999999999998</v>
      </c>
    </row>
    <row r="529" spans="1:4" x14ac:dyDescent="0.2">
      <c r="A529" s="1">
        <v>45506</v>
      </c>
      <c r="B529" s="1">
        <v>45505</v>
      </c>
      <c r="C529">
        <v>3</v>
      </c>
      <c r="D529">
        <v>268.70999999999998</v>
      </c>
    </row>
    <row r="530" spans="1:4" x14ac:dyDescent="0.2">
      <c r="A530" s="1">
        <v>45506</v>
      </c>
      <c r="B530" s="1">
        <v>45505</v>
      </c>
      <c r="C530">
        <v>3</v>
      </c>
      <c r="D530">
        <v>243</v>
      </c>
    </row>
    <row r="531" spans="1:4" x14ac:dyDescent="0.2">
      <c r="A531" s="1">
        <v>45506</v>
      </c>
      <c r="B531" s="1">
        <v>45505</v>
      </c>
      <c r="C531">
        <v>3</v>
      </c>
      <c r="D531">
        <v>348</v>
      </c>
    </row>
    <row r="532" spans="1:4" x14ac:dyDescent="0.2">
      <c r="A532" s="1">
        <v>45506</v>
      </c>
      <c r="B532" s="1">
        <v>45505</v>
      </c>
      <c r="C532">
        <v>3</v>
      </c>
      <c r="D532">
        <v>243</v>
      </c>
    </row>
    <row r="533" spans="1:4" x14ac:dyDescent="0.2">
      <c r="A533" s="1">
        <v>45507</v>
      </c>
      <c r="B533" s="1">
        <v>45505</v>
      </c>
      <c r="C533">
        <v>3</v>
      </c>
      <c r="D533">
        <v>165</v>
      </c>
    </row>
    <row r="534" spans="1:4" x14ac:dyDescent="0.2">
      <c r="A534" s="1">
        <v>45507</v>
      </c>
      <c r="B534" s="1">
        <v>45505</v>
      </c>
      <c r="C534">
        <v>3</v>
      </c>
      <c r="D534">
        <v>329.95</v>
      </c>
    </row>
    <row r="535" spans="1:4" x14ac:dyDescent="0.2">
      <c r="A535" s="1">
        <v>45507</v>
      </c>
      <c r="B535" s="1">
        <v>45505</v>
      </c>
      <c r="C535">
        <v>3</v>
      </c>
      <c r="D535">
        <v>464.95</v>
      </c>
    </row>
    <row r="536" spans="1:4" x14ac:dyDescent="0.2">
      <c r="A536" s="1">
        <v>45507</v>
      </c>
      <c r="B536" s="1">
        <v>45505</v>
      </c>
      <c r="C536">
        <v>3</v>
      </c>
      <c r="D536">
        <v>419.9</v>
      </c>
    </row>
    <row r="537" spans="1:4" x14ac:dyDescent="0.2">
      <c r="A537" s="1">
        <v>45507</v>
      </c>
      <c r="B537" s="1">
        <v>45505</v>
      </c>
      <c r="C537">
        <v>3</v>
      </c>
      <c r="D537">
        <v>569.9</v>
      </c>
    </row>
    <row r="538" spans="1:4" x14ac:dyDescent="0.2">
      <c r="A538" s="1">
        <v>45507</v>
      </c>
      <c r="B538" s="1">
        <v>45505</v>
      </c>
      <c r="C538">
        <v>3</v>
      </c>
      <c r="D538">
        <v>479.9</v>
      </c>
    </row>
    <row r="539" spans="1:4" x14ac:dyDescent="0.2">
      <c r="A539" s="1">
        <v>45507</v>
      </c>
      <c r="B539" s="1">
        <v>45505</v>
      </c>
      <c r="C539">
        <v>3</v>
      </c>
      <c r="D539">
        <v>525</v>
      </c>
    </row>
    <row r="540" spans="1:4" x14ac:dyDescent="0.2">
      <c r="A540" s="1">
        <v>45507</v>
      </c>
      <c r="B540" s="1">
        <v>45505</v>
      </c>
      <c r="C540">
        <v>3</v>
      </c>
      <c r="D540">
        <v>799</v>
      </c>
    </row>
    <row r="541" spans="1:4" x14ac:dyDescent="0.2">
      <c r="A541" s="1">
        <v>45508</v>
      </c>
      <c r="B541" s="1">
        <v>45505</v>
      </c>
      <c r="C541">
        <v>3</v>
      </c>
      <c r="D541">
        <v>262.38</v>
      </c>
    </row>
    <row r="542" spans="1:4" x14ac:dyDescent="0.2">
      <c r="A542" s="1">
        <v>45508</v>
      </c>
      <c r="B542" s="1">
        <v>45505</v>
      </c>
      <c r="C542">
        <v>3</v>
      </c>
      <c r="D542">
        <v>1110</v>
      </c>
    </row>
    <row r="543" spans="1:4" x14ac:dyDescent="0.2">
      <c r="A543" s="1">
        <v>45508</v>
      </c>
      <c r="B543" s="1">
        <v>45505</v>
      </c>
      <c r="C543">
        <v>3</v>
      </c>
      <c r="D543">
        <v>250</v>
      </c>
    </row>
    <row r="544" spans="1:4" x14ac:dyDescent="0.2">
      <c r="A544" s="1">
        <v>45508</v>
      </c>
      <c r="B544" s="1">
        <v>45505</v>
      </c>
      <c r="C544">
        <v>3</v>
      </c>
      <c r="D544">
        <v>398.85</v>
      </c>
    </row>
    <row r="545" spans="1:4" x14ac:dyDescent="0.2">
      <c r="A545" s="1">
        <v>45508</v>
      </c>
      <c r="B545" s="1">
        <v>45505</v>
      </c>
      <c r="C545">
        <v>3</v>
      </c>
      <c r="D545">
        <v>297.5</v>
      </c>
    </row>
    <row r="546" spans="1:4" x14ac:dyDescent="0.2">
      <c r="A546" s="1">
        <v>45508</v>
      </c>
      <c r="B546" s="1">
        <v>45505</v>
      </c>
      <c r="C546">
        <v>3</v>
      </c>
      <c r="D546">
        <v>233.85</v>
      </c>
    </row>
    <row r="547" spans="1:4" x14ac:dyDescent="0.2">
      <c r="A547" s="1">
        <v>45508</v>
      </c>
      <c r="B547" s="1">
        <v>45505</v>
      </c>
      <c r="C547">
        <v>3</v>
      </c>
      <c r="D547">
        <v>585</v>
      </c>
    </row>
    <row r="548" spans="1:4" x14ac:dyDescent="0.2">
      <c r="A548" s="1">
        <v>45508</v>
      </c>
      <c r="B548" s="1">
        <v>45505</v>
      </c>
      <c r="C548">
        <v>3</v>
      </c>
      <c r="D548">
        <v>301.54000000000002</v>
      </c>
    </row>
    <row r="549" spans="1:4" x14ac:dyDescent="0.2">
      <c r="A549" s="1">
        <v>45508</v>
      </c>
      <c r="B549" s="1">
        <v>45505</v>
      </c>
      <c r="C549">
        <v>3</v>
      </c>
      <c r="D549">
        <v>568</v>
      </c>
    </row>
    <row r="550" spans="1:4" x14ac:dyDescent="0.2">
      <c r="A550" s="1">
        <v>45508</v>
      </c>
      <c r="B550" s="1">
        <v>45505</v>
      </c>
      <c r="C550">
        <v>3</v>
      </c>
      <c r="D550">
        <v>349.81</v>
      </c>
    </row>
    <row r="551" spans="1:4" x14ac:dyDescent="0.2">
      <c r="A551" s="1">
        <v>45509</v>
      </c>
      <c r="B551" s="1">
        <v>45505</v>
      </c>
      <c r="C551">
        <v>3</v>
      </c>
      <c r="D551">
        <v>320</v>
      </c>
    </row>
    <row r="552" spans="1:4" x14ac:dyDescent="0.2">
      <c r="A552" s="1">
        <v>45509</v>
      </c>
      <c r="B552" s="1">
        <v>45505</v>
      </c>
      <c r="C552">
        <v>3</v>
      </c>
      <c r="D552">
        <v>294.5</v>
      </c>
    </row>
    <row r="553" spans="1:4" x14ac:dyDescent="0.2">
      <c r="A553" s="1">
        <v>45509</v>
      </c>
      <c r="B553" s="1">
        <v>45505</v>
      </c>
      <c r="C553">
        <v>3</v>
      </c>
      <c r="D553">
        <v>294.23</v>
      </c>
    </row>
    <row r="554" spans="1:4" x14ac:dyDescent="0.2">
      <c r="A554" s="1">
        <v>45509</v>
      </c>
      <c r="B554" s="1">
        <v>45505</v>
      </c>
      <c r="C554">
        <v>3</v>
      </c>
      <c r="D554">
        <v>350.77</v>
      </c>
    </row>
    <row r="555" spans="1:4" x14ac:dyDescent="0.2">
      <c r="A555" s="1">
        <v>45509</v>
      </c>
      <c r="B555" s="1">
        <v>45505</v>
      </c>
      <c r="C555">
        <v>3</v>
      </c>
      <c r="D555">
        <v>320</v>
      </c>
    </row>
    <row r="556" spans="1:4" x14ac:dyDescent="0.2">
      <c r="A556" s="1">
        <v>45510</v>
      </c>
      <c r="B556" s="1">
        <v>45505</v>
      </c>
      <c r="C556">
        <v>3</v>
      </c>
      <c r="D556">
        <v>309.3</v>
      </c>
    </row>
    <row r="557" spans="1:4" x14ac:dyDescent="0.2">
      <c r="A557" s="1">
        <v>45510</v>
      </c>
      <c r="B557" s="1">
        <v>45505</v>
      </c>
      <c r="C557">
        <v>3</v>
      </c>
      <c r="D557">
        <v>270</v>
      </c>
    </row>
    <row r="558" spans="1:4" x14ac:dyDescent="0.2">
      <c r="A558" s="1">
        <v>45511</v>
      </c>
      <c r="B558" s="1">
        <v>45505</v>
      </c>
      <c r="C558">
        <v>3</v>
      </c>
      <c r="D558">
        <v>1999</v>
      </c>
    </row>
    <row r="559" spans="1:4" x14ac:dyDescent="0.2">
      <c r="A559" s="1">
        <v>45511</v>
      </c>
      <c r="B559" s="1">
        <v>45505</v>
      </c>
      <c r="C559">
        <v>3</v>
      </c>
      <c r="D559">
        <v>217.4</v>
      </c>
    </row>
    <row r="560" spans="1:4" x14ac:dyDescent="0.2">
      <c r="A560" s="1">
        <v>45512</v>
      </c>
      <c r="B560" s="1">
        <v>45505</v>
      </c>
      <c r="C560">
        <v>3</v>
      </c>
      <c r="D560">
        <v>268.70999999999998</v>
      </c>
    </row>
    <row r="561" spans="1:4" x14ac:dyDescent="0.2">
      <c r="A561" s="1">
        <v>45512</v>
      </c>
      <c r="B561" s="1">
        <v>45505</v>
      </c>
      <c r="C561">
        <v>3</v>
      </c>
      <c r="D561">
        <v>268.70999999999998</v>
      </c>
    </row>
    <row r="562" spans="1:4" x14ac:dyDescent="0.2">
      <c r="A562" s="1">
        <v>45512</v>
      </c>
      <c r="B562" s="1">
        <v>45505</v>
      </c>
      <c r="C562">
        <v>3</v>
      </c>
      <c r="D562">
        <v>299.95999999999998</v>
      </c>
    </row>
    <row r="563" spans="1:4" x14ac:dyDescent="0.2">
      <c r="A563" s="1">
        <v>45512</v>
      </c>
      <c r="B563" s="1">
        <v>45505</v>
      </c>
      <c r="C563">
        <v>3</v>
      </c>
      <c r="D563">
        <v>1499</v>
      </c>
    </row>
    <row r="564" spans="1:4" x14ac:dyDescent="0.2">
      <c r="A564" s="1">
        <v>45512</v>
      </c>
      <c r="B564" s="1">
        <v>45505</v>
      </c>
      <c r="C564">
        <v>3</v>
      </c>
      <c r="D564">
        <v>327</v>
      </c>
    </row>
    <row r="565" spans="1:4" x14ac:dyDescent="0.2">
      <c r="A565" s="1">
        <v>45512</v>
      </c>
      <c r="B565" s="1">
        <v>45505</v>
      </c>
      <c r="C565">
        <v>3</v>
      </c>
      <c r="D565">
        <v>138.37</v>
      </c>
    </row>
    <row r="566" spans="1:4" x14ac:dyDescent="0.2">
      <c r="A566" s="1">
        <v>45513</v>
      </c>
      <c r="B566" s="1">
        <v>45505</v>
      </c>
      <c r="C566">
        <v>3</v>
      </c>
      <c r="D566">
        <v>268.70999999999998</v>
      </c>
    </row>
    <row r="567" spans="1:4" x14ac:dyDescent="0.2">
      <c r="A567" s="1">
        <v>45513</v>
      </c>
      <c r="B567" s="1">
        <v>45505</v>
      </c>
      <c r="C567">
        <v>3</v>
      </c>
      <c r="D567">
        <v>799</v>
      </c>
    </row>
    <row r="568" spans="1:4" x14ac:dyDescent="0.2">
      <c r="A568" s="1">
        <v>45513</v>
      </c>
      <c r="B568" s="1">
        <v>45505</v>
      </c>
      <c r="C568">
        <v>3</v>
      </c>
      <c r="D568">
        <v>348</v>
      </c>
    </row>
    <row r="569" spans="1:4" x14ac:dyDescent="0.2">
      <c r="A569" s="1">
        <v>45514</v>
      </c>
      <c r="B569" s="1">
        <v>45505</v>
      </c>
      <c r="C569">
        <v>3</v>
      </c>
      <c r="D569">
        <v>165</v>
      </c>
    </row>
    <row r="570" spans="1:4" x14ac:dyDescent="0.2">
      <c r="A570" s="1">
        <v>45514</v>
      </c>
      <c r="B570" s="1">
        <v>45505</v>
      </c>
      <c r="C570">
        <v>3</v>
      </c>
      <c r="D570">
        <v>799</v>
      </c>
    </row>
    <row r="571" spans="1:4" x14ac:dyDescent="0.2">
      <c r="A571" s="1">
        <v>45514</v>
      </c>
      <c r="B571" s="1">
        <v>45505</v>
      </c>
      <c r="C571">
        <v>3</v>
      </c>
      <c r="D571">
        <v>329.95</v>
      </c>
    </row>
    <row r="572" spans="1:4" x14ac:dyDescent="0.2">
      <c r="A572" s="1">
        <v>45514</v>
      </c>
      <c r="B572" s="1">
        <v>45505</v>
      </c>
      <c r="C572">
        <v>3</v>
      </c>
      <c r="D572">
        <v>229</v>
      </c>
    </row>
    <row r="573" spans="1:4" x14ac:dyDescent="0.2">
      <c r="A573" s="1">
        <v>45514</v>
      </c>
      <c r="B573" s="1">
        <v>45505</v>
      </c>
      <c r="C573">
        <v>3</v>
      </c>
      <c r="D573">
        <v>419.9</v>
      </c>
    </row>
    <row r="574" spans="1:4" x14ac:dyDescent="0.2">
      <c r="A574" s="1">
        <v>45514</v>
      </c>
      <c r="B574" s="1">
        <v>45505</v>
      </c>
      <c r="C574">
        <v>3</v>
      </c>
      <c r="D574">
        <v>229</v>
      </c>
    </row>
    <row r="575" spans="1:4" x14ac:dyDescent="0.2">
      <c r="A575" s="1">
        <v>45514</v>
      </c>
      <c r="B575" s="1">
        <v>45505</v>
      </c>
      <c r="C575">
        <v>3</v>
      </c>
      <c r="D575">
        <v>320</v>
      </c>
    </row>
    <row r="576" spans="1:4" x14ac:dyDescent="0.2">
      <c r="A576" s="1">
        <v>45514</v>
      </c>
      <c r="B576" s="1">
        <v>45505</v>
      </c>
      <c r="C576">
        <v>3</v>
      </c>
      <c r="D576">
        <v>799</v>
      </c>
    </row>
    <row r="577" spans="1:4" x14ac:dyDescent="0.2">
      <c r="A577" s="1">
        <v>45514</v>
      </c>
      <c r="B577" s="1">
        <v>45505</v>
      </c>
      <c r="C577">
        <v>3</v>
      </c>
      <c r="D577">
        <v>464.95</v>
      </c>
    </row>
    <row r="578" spans="1:4" x14ac:dyDescent="0.2">
      <c r="A578" s="1">
        <v>45515</v>
      </c>
      <c r="B578" s="1">
        <v>45505</v>
      </c>
      <c r="C578">
        <v>3</v>
      </c>
      <c r="D578">
        <v>302</v>
      </c>
    </row>
    <row r="579" spans="1:4" x14ac:dyDescent="0.2">
      <c r="A579" s="1">
        <v>45515</v>
      </c>
      <c r="B579" s="1">
        <v>45505</v>
      </c>
      <c r="C579">
        <v>3</v>
      </c>
      <c r="D579">
        <v>301.54000000000002</v>
      </c>
    </row>
    <row r="580" spans="1:4" x14ac:dyDescent="0.2">
      <c r="A580" s="1">
        <v>45515</v>
      </c>
      <c r="B580" s="1">
        <v>45505</v>
      </c>
      <c r="C580">
        <v>3</v>
      </c>
      <c r="D580">
        <v>262.38</v>
      </c>
    </row>
    <row r="581" spans="1:4" x14ac:dyDescent="0.2">
      <c r="A581" s="1">
        <v>45515</v>
      </c>
      <c r="B581" s="1">
        <v>45505</v>
      </c>
      <c r="C581">
        <v>3</v>
      </c>
      <c r="D581">
        <v>2499</v>
      </c>
    </row>
    <row r="582" spans="1:4" x14ac:dyDescent="0.2">
      <c r="A582" s="1">
        <v>45515</v>
      </c>
      <c r="B582" s="1">
        <v>45505</v>
      </c>
      <c r="C582">
        <v>3</v>
      </c>
      <c r="D582">
        <v>398.85</v>
      </c>
    </row>
    <row r="583" spans="1:4" x14ac:dyDescent="0.2">
      <c r="A583" s="1">
        <v>45515</v>
      </c>
      <c r="B583" s="1">
        <v>45505</v>
      </c>
      <c r="C583">
        <v>3</v>
      </c>
      <c r="D583">
        <v>1499</v>
      </c>
    </row>
    <row r="584" spans="1:4" x14ac:dyDescent="0.2">
      <c r="A584" s="1">
        <v>45515</v>
      </c>
      <c r="B584" s="1">
        <v>45505</v>
      </c>
      <c r="C584">
        <v>3</v>
      </c>
      <c r="D584">
        <v>1110</v>
      </c>
    </row>
    <row r="585" spans="1:4" x14ac:dyDescent="0.2">
      <c r="A585" s="1">
        <v>45515</v>
      </c>
      <c r="B585" s="1">
        <v>45505</v>
      </c>
      <c r="C585">
        <v>3</v>
      </c>
      <c r="D585">
        <v>233.85</v>
      </c>
    </row>
    <row r="586" spans="1:4" x14ac:dyDescent="0.2">
      <c r="A586" s="1">
        <v>45515</v>
      </c>
      <c r="B586" s="1">
        <v>45505</v>
      </c>
      <c r="C586">
        <v>3</v>
      </c>
      <c r="D586">
        <v>250</v>
      </c>
    </row>
    <row r="587" spans="1:4" x14ac:dyDescent="0.2">
      <c r="A587" s="1">
        <v>45515</v>
      </c>
      <c r="B587" s="1">
        <v>45505</v>
      </c>
      <c r="C587">
        <v>3</v>
      </c>
      <c r="D587">
        <v>297.5</v>
      </c>
    </row>
    <row r="588" spans="1:4" x14ac:dyDescent="0.2">
      <c r="A588" s="1">
        <v>45515</v>
      </c>
      <c r="B588" s="1">
        <v>45505</v>
      </c>
      <c r="C588">
        <v>3</v>
      </c>
      <c r="D588">
        <v>349.81</v>
      </c>
    </row>
    <row r="589" spans="1:4" x14ac:dyDescent="0.2">
      <c r="A589" s="1">
        <v>45515</v>
      </c>
      <c r="B589" s="1">
        <v>45505</v>
      </c>
      <c r="C589">
        <v>3</v>
      </c>
      <c r="D589">
        <v>585</v>
      </c>
    </row>
    <row r="590" spans="1:4" x14ac:dyDescent="0.2">
      <c r="A590" s="1">
        <v>45516</v>
      </c>
      <c r="B590" s="1">
        <v>45505</v>
      </c>
      <c r="C590">
        <v>3</v>
      </c>
      <c r="D590">
        <v>294.23</v>
      </c>
    </row>
    <row r="591" spans="1:4" x14ac:dyDescent="0.2">
      <c r="A591" s="1">
        <v>45516</v>
      </c>
      <c r="B591" s="1">
        <v>45505</v>
      </c>
      <c r="C591">
        <v>3</v>
      </c>
      <c r="D591">
        <v>320</v>
      </c>
    </row>
    <row r="592" spans="1:4" x14ac:dyDescent="0.2">
      <c r="A592" s="1">
        <v>45516</v>
      </c>
      <c r="B592" s="1">
        <v>45505</v>
      </c>
      <c r="C592">
        <v>3</v>
      </c>
      <c r="D592">
        <v>294.5</v>
      </c>
    </row>
    <row r="593" spans="1:4" x14ac:dyDescent="0.2">
      <c r="A593" s="1">
        <v>45516</v>
      </c>
      <c r="B593" s="1">
        <v>45505</v>
      </c>
      <c r="C593">
        <v>3</v>
      </c>
      <c r="D593">
        <v>350.77</v>
      </c>
    </row>
    <row r="594" spans="1:4" x14ac:dyDescent="0.2">
      <c r="A594" s="1">
        <v>45517</v>
      </c>
      <c r="B594" s="1">
        <v>45505</v>
      </c>
      <c r="C594">
        <v>3</v>
      </c>
      <c r="D594">
        <v>270</v>
      </c>
    </row>
    <row r="595" spans="1:4" x14ac:dyDescent="0.2">
      <c r="A595" s="1">
        <v>45517</v>
      </c>
      <c r="B595" s="1">
        <v>45505</v>
      </c>
      <c r="C595">
        <v>3</v>
      </c>
      <c r="D595">
        <v>309.3</v>
      </c>
    </row>
    <row r="596" spans="1:4" x14ac:dyDescent="0.2">
      <c r="A596" s="1">
        <v>45517</v>
      </c>
      <c r="B596" s="1">
        <v>45505</v>
      </c>
      <c r="C596">
        <v>3</v>
      </c>
      <c r="D596">
        <v>799</v>
      </c>
    </row>
    <row r="597" spans="1:4" x14ac:dyDescent="0.2">
      <c r="A597" s="1">
        <v>45518</v>
      </c>
      <c r="B597" s="1">
        <v>45505</v>
      </c>
      <c r="C597">
        <v>3</v>
      </c>
      <c r="D597">
        <v>320</v>
      </c>
    </row>
    <row r="598" spans="1:4" x14ac:dyDescent="0.2">
      <c r="A598" s="1">
        <v>45518</v>
      </c>
      <c r="B598" s="1">
        <v>45505</v>
      </c>
      <c r="C598">
        <v>3</v>
      </c>
      <c r="D598">
        <v>520</v>
      </c>
    </row>
    <row r="599" spans="1:4" x14ac:dyDescent="0.2">
      <c r="A599" s="1">
        <v>45518</v>
      </c>
      <c r="B599" s="1">
        <v>45505</v>
      </c>
      <c r="C599">
        <v>3</v>
      </c>
      <c r="D599">
        <v>0</v>
      </c>
    </row>
    <row r="600" spans="1:4" x14ac:dyDescent="0.2">
      <c r="A600" s="1">
        <v>45518</v>
      </c>
      <c r="B600" s="1">
        <v>45505</v>
      </c>
      <c r="C600">
        <v>3</v>
      </c>
      <c r="D600">
        <v>217.4</v>
      </c>
    </row>
    <row r="601" spans="1:4" x14ac:dyDescent="0.2">
      <c r="A601" s="1">
        <v>45519</v>
      </c>
      <c r="B601" s="1">
        <v>45505</v>
      </c>
      <c r="C601">
        <v>3</v>
      </c>
      <c r="D601">
        <v>268.70999999999998</v>
      </c>
    </row>
    <row r="602" spans="1:4" x14ac:dyDescent="0.2">
      <c r="A602" s="1">
        <v>45519</v>
      </c>
      <c r="B602" s="1">
        <v>45505</v>
      </c>
      <c r="C602">
        <v>3</v>
      </c>
      <c r="D602">
        <v>138.37</v>
      </c>
    </row>
    <row r="603" spans="1:4" x14ac:dyDescent="0.2">
      <c r="A603" s="1">
        <v>45519</v>
      </c>
      <c r="B603" s="1">
        <v>45505</v>
      </c>
      <c r="C603">
        <v>3</v>
      </c>
      <c r="D603">
        <v>430</v>
      </c>
    </row>
    <row r="604" spans="1:4" x14ac:dyDescent="0.2">
      <c r="A604" s="1">
        <v>45519</v>
      </c>
      <c r="B604" s="1">
        <v>45505</v>
      </c>
      <c r="C604">
        <v>3</v>
      </c>
      <c r="D604">
        <v>299.95999999999998</v>
      </c>
    </row>
    <row r="605" spans="1:4" x14ac:dyDescent="0.2">
      <c r="A605" s="1">
        <v>45519</v>
      </c>
      <c r="B605" s="1">
        <v>45505</v>
      </c>
      <c r="C605">
        <v>3</v>
      </c>
      <c r="D605">
        <v>268.70999999999998</v>
      </c>
    </row>
    <row r="606" spans="1:4" x14ac:dyDescent="0.2">
      <c r="A606" s="1">
        <v>45520</v>
      </c>
      <c r="B606" s="1">
        <v>45505</v>
      </c>
      <c r="C606">
        <v>3</v>
      </c>
      <c r="D606">
        <v>348</v>
      </c>
    </row>
    <row r="607" spans="1:4" x14ac:dyDescent="0.2">
      <c r="A607" s="1">
        <v>45520</v>
      </c>
      <c r="B607" s="1">
        <v>45505</v>
      </c>
      <c r="C607">
        <v>3</v>
      </c>
      <c r="D607">
        <v>268.70999999999998</v>
      </c>
    </row>
    <row r="608" spans="1:4" x14ac:dyDescent="0.2">
      <c r="A608" s="1">
        <v>45520</v>
      </c>
      <c r="B608" s="1">
        <v>45505</v>
      </c>
      <c r="C608">
        <v>3</v>
      </c>
      <c r="D608">
        <v>172</v>
      </c>
    </row>
    <row r="609" spans="1:4" x14ac:dyDescent="0.2">
      <c r="A609" s="1">
        <v>45520</v>
      </c>
      <c r="B609" s="1">
        <v>45505</v>
      </c>
      <c r="C609">
        <v>3</v>
      </c>
      <c r="D609">
        <v>320</v>
      </c>
    </row>
    <row r="610" spans="1:4" x14ac:dyDescent="0.2">
      <c r="A610" s="1">
        <v>45521</v>
      </c>
      <c r="B610" s="1">
        <v>45505</v>
      </c>
      <c r="C610">
        <v>3</v>
      </c>
      <c r="D610">
        <v>999</v>
      </c>
    </row>
    <row r="611" spans="1:4" x14ac:dyDescent="0.2">
      <c r="A611" s="1">
        <v>45521</v>
      </c>
      <c r="B611" s="1">
        <v>45505</v>
      </c>
      <c r="C611">
        <v>3</v>
      </c>
      <c r="D611">
        <v>419.9</v>
      </c>
    </row>
    <row r="612" spans="1:4" x14ac:dyDescent="0.2">
      <c r="A612" s="1">
        <v>45521</v>
      </c>
      <c r="B612" s="1">
        <v>45505</v>
      </c>
      <c r="C612">
        <v>3</v>
      </c>
      <c r="D612">
        <v>229</v>
      </c>
    </row>
    <row r="613" spans="1:4" x14ac:dyDescent="0.2">
      <c r="A613" s="1">
        <v>45521</v>
      </c>
      <c r="B613" s="1">
        <v>45505</v>
      </c>
      <c r="C613">
        <v>3</v>
      </c>
      <c r="D613">
        <v>329.95</v>
      </c>
    </row>
    <row r="614" spans="1:4" x14ac:dyDescent="0.2">
      <c r="A614" s="1">
        <v>45521</v>
      </c>
      <c r="B614" s="1">
        <v>45505</v>
      </c>
      <c r="C614">
        <v>3</v>
      </c>
      <c r="D614">
        <v>464.95</v>
      </c>
    </row>
    <row r="615" spans="1:4" x14ac:dyDescent="0.2">
      <c r="A615" s="1">
        <v>45521</v>
      </c>
      <c r="B615" s="1">
        <v>45505</v>
      </c>
      <c r="C615">
        <v>3</v>
      </c>
      <c r="D615">
        <v>165</v>
      </c>
    </row>
    <row r="616" spans="1:4" x14ac:dyDescent="0.2">
      <c r="A616" s="1">
        <v>45521</v>
      </c>
      <c r="B616" s="1">
        <v>45505</v>
      </c>
      <c r="C616">
        <v>3</v>
      </c>
      <c r="D616">
        <v>229</v>
      </c>
    </row>
    <row r="617" spans="1:4" x14ac:dyDescent="0.2">
      <c r="A617" s="1">
        <v>45521</v>
      </c>
      <c r="B617" s="1">
        <v>45505</v>
      </c>
      <c r="C617">
        <v>3</v>
      </c>
      <c r="D617">
        <v>320</v>
      </c>
    </row>
    <row r="618" spans="1:4" x14ac:dyDescent="0.2">
      <c r="A618" s="1">
        <v>45522</v>
      </c>
      <c r="B618" s="1">
        <v>45505</v>
      </c>
      <c r="C618">
        <v>3</v>
      </c>
      <c r="D618">
        <v>585</v>
      </c>
    </row>
    <row r="619" spans="1:4" x14ac:dyDescent="0.2">
      <c r="A619" s="1">
        <v>45522</v>
      </c>
      <c r="B619" s="1">
        <v>45505</v>
      </c>
      <c r="C619">
        <v>3</v>
      </c>
      <c r="D619">
        <v>233.85</v>
      </c>
    </row>
    <row r="620" spans="1:4" x14ac:dyDescent="0.2">
      <c r="A620" s="1">
        <v>45522</v>
      </c>
      <c r="B620" s="1">
        <v>45505</v>
      </c>
      <c r="C620">
        <v>3</v>
      </c>
      <c r="D620">
        <v>250</v>
      </c>
    </row>
    <row r="621" spans="1:4" x14ac:dyDescent="0.2">
      <c r="A621" s="1">
        <v>45522</v>
      </c>
      <c r="B621" s="1">
        <v>45505</v>
      </c>
      <c r="C621">
        <v>3</v>
      </c>
      <c r="D621">
        <v>470</v>
      </c>
    </row>
    <row r="622" spans="1:4" x14ac:dyDescent="0.2">
      <c r="A622" s="1">
        <v>45522</v>
      </c>
      <c r="B622" s="1">
        <v>45505</v>
      </c>
      <c r="C622">
        <v>3</v>
      </c>
      <c r="D622">
        <v>398.85</v>
      </c>
    </row>
    <row r="623" spans="1:4" x14ac:dyDescent="0.2">
      <c r="A623" s="1">
        <v>45522</v>
      </c>
      <c r="B623" s="1">
        <v>45505</v>
      </c>
      <c r="C623">
        <v>3</v>
      </c>
      <c r="D623">
        <v>301.54000000000002</v>
      </c>
    </row>
    <row r="624" spans="1:4" x14ac:dyDescent="0.2">
      <c r="A624" s="1">
        <v>45522</v>
      </c>
      <c r="B624" s="1">
        <v>45505</v>
      </c>
      <c r="C624">
        <v>3</v>
      </c>
      <c r="D624">
        <v>1110</v>
      </c>
    </row>
    <row r="625" spans="1:4" x14ac:dyDescent="0.2">
      <c r="A625" s="1">
        <v>45522</v>
      </c>
      <c r="B625" s="1">
        <v>45505</v>
      </c>
      <c r="C625">
        <v>3</v>
      </c>
      <c r="D625">
        <v>349.81</v>
      </c>
    </row>
    <row r="626" spans="1:4" x14ac:dyDescent="0.2">
      <c r="A626" s="1">
        <v>45522</v>
      </c>
      <c r="B626" s="1">
        <v>45505</v>
      </c>
      <c r="C626">
        <v>3</v>
      </c>
      <c r="D626">
        <v>262.38</v>
      </c>
    </row>
    <row r="627" spans="1:4" x14ac:dyDescent="0.2">
      <c r="A627" s="1">
        <v>45522</v>
      </c>
      <c r="B627" s="1">
        <v>45505</v>
      </c>
      <c r="C627">
        <v>3</v>
      </c>
      <c r="D627">
        <v>250</v>
      </c>
    </row>
    <row r="628" spans="1:4" x14ac:dyDescent="0.2">
      <c r="A628" s="1">
        <v>45522</v>
      </c>
      <c r="B628" s="1">
        <v>45505</v>
      </c>
      <c r="C628">
        <v>3</v>
      </c>
      <c r="D628">
        <v>297.5</v>
      </c>
    </row>
    <row r="629" spans="1:4" x14ac:dyDescent="0.2">
      <c r="A629" s="1">
        <v>45522</v>
      </c>
      <c r="B629" s="1">
        <v>45505</v>
      </c>
      <c r="C629">
        <v>3</v>
      </c>
      <c r="D629">
        <v>224.65</v>
      </c>
    </row>
    <row r="630" spans="1:4" x14ac:dyDescent="0.2">
      <c r="A630" s="1">
        <v>45522</v>
      </c>
      <c r="B630" s="1">
        <v>45505</v>
      </c>
      <c r="C630">
        <v>3</v>
      </c>
      <c r="D630">
        <v>999</v>
      </c>
    </row>
    <row r="631" spans="1:4" x14ac:dyDescent="0.2">
      <c r="A631" s="1">
        <v>45522</v>
      </c>
      <c r="B631" s="1">
        <v>45505</v>
      </c>
      <c r="C631">
        <v>3</v>
      </c>
      <c r="D631">
        <v>304.88</v>
      </c>
    </row>
    <row r="632" spans="1:4" x14ac:dyDescent="0.2">
      <c r="A632" s="1">
        <v>45522</v>
      </c>
      <c r="B632" s="1">
        <v>45505</v>
      </c>
      <c r="C632">
        <v>3</v>
      </c>
      <c r="D632">
        <v>302</v>
      </c>
    </row>
    <row r="633" spans="1:4" x14ac:dyDescent="0.2">
      <c r="A633" s="1">
        <v>45523</v>
      </c>
      <c r="B633" s="1">
        <v>45505</v>
      </c>
      <c r="C633">
        <v>3</v>
      </c>
      <c r="D633">
        <v>294.5</v>
      </c>
    </row>
    <row r="634" spans="1:4" x14ac:dyDescent="0.2">
      <c r="A634" s="1">
        <v>45523</v>
      </c>
      <c r="B634" s="1">
        <v>45505</v>
      </c>
      <c r="C634">
        <v>3</v>
      </c>
      <c r="D634">
        <v>320</v>
      </c>
    </row>
    <row r="635" spans="1:4" x14ac:dyDescent="0.2">
      <c r="A635" s="1">
        <v>45523</v>
      </c>
      <c r="B635" s="1">
        <v>45505</v>
      </c>
      <c r="C635">
        <v>3</v>
      </c>
      <c r="D635">
        <v>350.77</v>
      </c>
    </row>
    <row r="636" spans="1:4" x14ac:dyDescent="0.2">
      <c r="A636" s="1">
        <v>45523</v>
      </c>
      <c r="B636" s="1">
        <v>45505</v>
      </c>
      <c r="C636">
        <v>3</v>
      </c>
      <c r="D636">
        <v>294.23</v>
      </c>
    </row>
    <row r="637" spans="1:4" x14ac:dyDescent="0.2">
      <c r="A637" s="1">
        <v>45524</v>
      </c>
      <c r="B637" s="1">
        <v>45505</v>
      </c>
      <c r="C637">
        <v>3</v>
      </c>
      <c r="D637">
        <v>233</v>
      </c>
    </row>
    <row r="638" spans="1:4" x14ac:dyDescent="0.2">
      <c r="A638" s="1">
        <v>45524</v>
      </c>
      <c r="B638" s="1">
        <v>45505</v>
      </c>
      <c r="C638">
        <v>3</v>
      </c>
      <c r="D638">
        <v>309.3</v>
      </c>
    </row>
    <row r="639" spans="1:4" x14ac:dyDescent="0.2">
      <c r="A639" s="1">
        <v>45524</v>
      </c>
      <c r="B639" s="1">
        <v>45505</v>
      </c>
      <c r="C639">
        <v>3</v>
      </c>
      <c r="D639">
        <v>270</v>
      </c>
    </row>
    <row r="640" spans="1:4" x14ac:dyDescent="0.2">
      <c r="A640" s="1">
        <v>45525</v>
      </c>
      <c r="B640" s="1">
        <v>45505</v>
      </c>
      <c r="C640">
        <v>3</v>
      </c>
      <c r="D640">
        <v>500</v>
      </c>
    </row>
    <row r="641" spans="1:4" x14ac:dyDescent="0.2">
      <c r="A641" s="1">
        <v>45525</v>
      </c>
      <c r="B641" s="1">
        <v>45505</v>
      </c>
      <c r="C641">
        <v>3</v>
      </c>
      <c r="D641">
        <v>520</v>
      </c>
    </row>
    <row r="642" spans="1:4" x14ac:dyDescent="0.2">
      <c r="A642" s="1">
        <v>45525</v>
      </c>
      <c r="B642" s="1">
        <v>45505</v>
      </c>
      <c r="C642">
        <v>3</v>
      </c>
      <c r="D642">
        <v>217.4</v>
      </c>
    </row>
    <row r="643" spans="1:4" x14ac:dyDescent="0.2">
      <c r="A643" s="1">
        <v>45525</v>
      </c>
      <c r="B643" s="1">
        <v>45505</v>
      </c>
      <c r="C643">
        <v>3</v>
      </c>
      <c r="D643">
        <v>151.16</v>
      </c>
    </row>
    <row r="644" spans="1:4" x14ac:dyDescent="0.2">
      <c r="A644" s="1">
        <v>45526</v>
      </c>
      <c r="B644" s="1">
        <v>45505</v>
      </c>
      <c r="C644">
        <v>3</v>
      </c>
      <c r="D644">
        <v>299.95999999999998</v>
      </c>
    </row>
    <row r="645" spans="1:4" x14ac:dyDescent="0.2">
      <c r="A645" s="1">
        <v>45526</v>
      </c>
      <c r="B645" s="1">
        <v>45505</v>
      </c>
      <c r="C645">
        <v>3</v>
      </c>
      <c r="D645">
        <v>430</v>
      </c>
    </row>
    <row r="646" spans="1:4" x14ac:dyDescent="0.2">
      <c r="A646" s="1">
        <v>45526</v>
      </c>
      <c r="B646" s="1">
        <v>45505</v>
      </c>
      <c r="C646">
        <v>3</v>
      </c>
      <c r="D646">
        <v>138.37</v>
      </c>
    </row>
    <row r="647" spans="1:4" x14ac:dyDescent="0.2">
      <c r="A647" s="1">
        <v>45526</v>
      </c>
      <c r="B647" s="1">
        <v>45505</v>
      </c>
      <c r="C647">
        <v>3</v>
      </c>
      <c r="D647">
        <v>268.70999999999998</v>
      </c>
    </row>
    <row r="648" spans="1:4" x14ac:dyDescent="0.2">
      <c r="A648" s="1">
        <v>45526</v>
      </c>
      <c r="B648" s="1">
        <v>45505</v>
      </c>
      <c r="C648">
        <v>3</v>
      </c>
      <c r="D648">
        <v>268.70999999999998</v>
      </c>
    </row>
    <row r="649" spans="1:4" x14ac:dyDescent="0.2">
      <c r="A649" s="1">
        <v>45527</v>
      </c>
      <c r="B649" s="1">
        <v>45505</v>
      </c>
      <c r="C649">
        <v>3</v>
      </c>
      <c r="D649">
        <v>268.70999999999998</v>
      </c>
    </row>
    <row r="650" spans="1:4" x14ac:dyDescent="0.2">
      <c r="A650" s="1">
        <v>45527</v>
      </c>
      <c r="B650" s="1">
        <v>45505</v>
      </c>
      <c r="C650">
        <v>3</v>
      </c>
      <c r="D650">
        <v>172</v>
      </c>
    </row>
    <row r="651" spans="1:4" x14ac:dyDescent="0.2">
      <c r="A651" s="1">
        <v>45527</v>
      </c>
      <c r="B651" s="1">
        <v>45505</v>
      </c>
      <c r="C651">
        <v>3</v>
      </c>
      <c r="D651">
        <v>348</v>
      </c>
    </row>
    <row r="652" spans="1:4" x14ac:dyDescent="0.2">
      <c r="A652" s="1">
        <v>45528</v>
      </c>
      <c r="B652" s="1">
        <v>45505</v>
      </c>
      <c r="C652">
        <v>3</v>
      </c>
      <c r="D652">
        <v>229</v>
      </c>
    </row>
    <row r="653" spans="1:4" x14ac:dyDescent="0.2">
      <c r="A653" s="1">
        <v>45528</v>
      </c>
      <c r="B653" s="1">
        <v>45505</v>
      </c>
      <c r="C653">
        <v>3</v>
      </c>
      <c r="D653">
        <v>464.95</v>
      </c>
    </row>
    <row r="654" spans="1:4" x14ac:dyDescent="0.2">
      <c r="A654" s="1">
        <v>45528</v>
      </c>
      <c r="B654" s="1">
        <v>45505</v>
      </c>
      <c r="C654">
        <v>3</v>
      </c>
      <c r="D654">
        <v>320</v>
      </c>
    </row>
    <row r="655" spans="1:4" x14ac:dyDescent="0.2">
      <c r="A655" s="1">
        <v>45528</v>
      </c>
      <c r="B655" s="1">
        <v>45505</v>
      </c>
      <c r="C655">
        <v>3</v>
      </c>
      <c r="D655">
        <v>350.77</v>
      </c>
    </row>
    <row r="656" spans="1:4" x14ac:dyDescent="0.2">
      <c r="A656" s="1">
        <v>45528</v>
      </c>
      <c r="B656" s="1">
        <v>45505</v>
      </c>
      <c r="C656">
        <v>3</v>
      </c>
      <c r="D656">
        <v>229</v>
      </c>
    </row>
    <row r="657" spans="1:4" x14ac:dyDescent="0.2">
      <c r="A657" s="1">
        <v>45528</v>
      </c>
      <c r="B657" s="1">
        <v>45505</v>
      </c>
      <c r="C657">
        <v>3</v>
      </c>
      <c r="D657">
        <v>419.9</v>
      </c>
    </row>
    <row r="658" spans="1:4" x14ac:dyDescent="0.2">
      <c r="A658" s="1">
        <v>45528</v>
      </c>
      <c r="B658" s="1">
        <v>45505</v>
      </c>
      <c r="C658">
        <v>3</v>
      </c>
      <c r="D658">
        <v>165</v>
      </c>
    </row>
    <row r="659" spans="1:4" x14ac:dyDescent="0.2">
      <c r="A659" s="1">
        <v>45528</v>
      </c>
      <c r="B659" s="1">
        <v>45505</v>
      </c>
      <c r="C659">
        <v>3</v>
      </c>
      <c r="D659">
        <v>320</v>
      </c>
    </row>
    <row r="660" spans="1:4" x14ac:dyDescent="0.2">
      <c r="A660" s="1">
        <v>45528</v>
      </c>
      <c r="B660" s="1">
        <v>45505</v>
      </c>
      <c r="C660">
        <v>3</v>
      </c>
      <c r="D660">
        <v>329.95</v>
      </c>
    </row>
    <row r="661" spans="1:4" x14ac:dyDescent="0.2">
      <c r="A661" s="1">
        <v>45529</v>
      </c>
      <c r="B661" s="1">
        <v>45505</v>
      </c>
      <c r="C661">
        <v>3</v>
      </c>
      <c r="D661">
        <v>302</v>
      </c>
    </row>
    <row r="662" spans="1:4" x14ac:dyDescent="0.2">
      <c r="A662" s="1">
        <v>45529</v>
      </c>
      <c r="B662" s="1">
        <v>45505</v>
      </c>
      <c r="C662">
        <v>3</v>
      </c>
      <c r="D662">
        <v>297.5</v>
      </c>
    </row>
    <row r="663" spans="1:4" x14ac:dyDescent="0.2">
      <c r="A663" s="1">
        <v>45529</v>
      </c>
      <c r="B663" s="1">
        <v>45505</v>
      </c>
      <c r="C663">
        <v>3</v>
      </c>
      <c r="D663">
        <v>398.85</v>
      </c>
    </row>
    <row r="664" spans="1:4" x14ac:dyDescent="0.2">
      <c r="A664" s="1">
        <v>45529</v>
      </c>
      <c r="B664" s="1">
        <v>45505</v>
      </c>
      <c r="C664">
        <v>3</v>
      </c>
      <c r="D664">
        <v>262.38</v>
      </c>
    </row>
    <row r="665" spans="1:4" x14ac:dyDescent="0.2">
      <c r="A665" s="1">
        <v>45529</v>
      </c>
      <c r="B665" s="1">
        <v>45505</v>
      </c>
      <c r="C665">
        <v>3</v>
      </c>
      <c r="D665">
        <v>470</v>
      </c>
    </row>
    <row r="666" spans="1:4" x14ac:dyDescent="0.2">
      <c r="A666" s="1">
        <v>45529</v>
      </c>
      <c r="B666" s="1">
        <v>45505</v>
      </c>
      <c r="C666">
        <v>3</v>
      </c>
      <c r="D666">
        <v>304.88</v>
      </c>
    </row>
    <row r="667" spans="1:4" x14ac:dyDescent="0.2">
      <c r="A667" s="1">
        <v>45529</v>
      </c>
      <c r="B667" s="1">
        <v>45505</v>
      </c>
      <c r="C667">
        <v>3</v>
      </c>
      <c r="D667">
        <v>1110</v>
      </c>
    </row>
    <row r="668" spans="1:4" x14ac:dyDescent="0.2">
      <c r="A668" s="1">
        <v>45529</v>
      </c>
      <c r="B668" s="1">
        <v>45505</v>
      </c>
      <c r="C668">
        <v>3</v>
      </c>
      <c r="D668">
        <v>301.54000000000002</v>
      </c>
    </row>
    <row r="669" spans="1:4" x14ac:dyDescent="0.2">
      <c r="A669" s="1">
        <v>45529</v>
      </c>
      <c r="B669" s="1">
        <v>45505</v>
      </c>
      <c r="C669">
        <v>3</v>
      </c>
      <c r="D669">
        <v>250</v>
      </c>
    </row>
    <row r="670" spans="1:4" x14ac:dyDescent="0.2">
      <c r="A670" s="1">
        <v>45529</v>
      </c>
      <c r="B670" s="1">
        <v>45505</v>
      </c>
      <c r="C670">
        <v>3</v>
      </c>
      <c r="D670">
        <v>349.81</v>
      </c>
    </row>
    <row r="671" spans="1:4" x14ac:dyDescent="0.2">
      <c r="A671" s="1">
        <v>45529</v>
      </c>
      <c r="B671" s="1">
        <v>45505</v>
      </c>
      <c r="C671">
        <v>3</v>
      </c>
      <c r="D671">
        <v>233.85</v>
      </c>
    </row>
    <row r="672" spans="1:4" x14ac:dyDescent="0.2">
      <c r="A672" s="1">
        <v>45530</v>
      </c>
      <c r="B672" s="1">
        <v>45505</v>
      </c>
      <c r="C672">
        <v>3</v>
      </c>
      <c r="D672">
        <v>350.77</v>
      </c>
    </row>
    <row r="673" spans="1:4" x14ac:dyDescent="0.2">
      <c r="A673" s="1">
        <v>45530</v>
      </c>
      <c r="B673" s="1">
        <v>45505</v>
      </c>
      <c r="C673">
        <v>3</v>
      </c>
      <c r="D673">
        <v>294.23</v>
      </c>
    </row>
    <row r="674" spans="1:4" x14ac:dyDescent="0.2">
      <c r="A674" s="1">
        <v>45530</v>
      </c>
      <c r="B674" s="1">
        <v>45505</v>
      </c>
      <c r="C674">
        <v>3</v>
      </c>
      <c r="D674">
        <v>294.5</v>
      </c>
    </row>
    <row r="675" spans="1:4" x14ac:dyDescent="0.2">
      <c r="A675" s="1">
        <v>45530</v>
      </c>
      <c r="B675" s="1">
        <v>45505</v>
      </c>
      <c r="C675">
        <v>3</v>
      </c>
      <c r="D675">
        <v>320</v>
      </c>
    </row>
    <row r="676" spans="1:4" x14ac:dyDescent="0.2">
      <c r="A676" s="1">
        <v>45530</v>
      </c>
      <c r="B676" s="1">
        <v>45505</v>
      </c>
      <c r="C676">
        <v>3</v>
      </c>
      <c r="D676">
        <v>585</v>
      </c>
    </row>
    <row r="677" spans="1:4" x14ac:dyDescent="0.2">
      <c r="A677" s="1">
        <v>45530</v>
      </c>
      <c r="B677" s="1">
        <v>45505</v>
      </c>
      <c r="C677">
        <v>3</v>
      </c>
      <c r="D677">
        <v>499</v>
      </c>
    </row>
    <row r="678" spans="1:4" x14ac:dyDescent="0.2">
      <c r="A678" s="1">
        <v>45531</v>
      </c>
      <c r="B678" s="1">
        <v>45505</v>
      </c>
      <c r="C678">
        <v>3</v>
      </c>
      <c r="D678">
        <v>250</v>
      </c>
    </row>
    <row r="679" spans="1:4" x14ac:dyDescent="0.2">
      <c r="A679" s="1">
        <v>45531</v>
      </c>
      <c r="B679" s="1">
        <v>45505</v>
      </c>
      <c r="C679">
        <v>3</v>
      </c>
      <c r="D679">
        <v>309.3</v>
      </c>
    </row>
    <row r="680" spans="1:4" x14ac:dyDescent="0.2">
      <c r="A680" s="1">
        <v>45531</v>
      </c>
      <c r="B680" s="1">
        <v>45505</v>
      </c>
      <c r="C680">
        <v>3</v>
      </c>
      <c r="D680">
        <v>270</v>
      </c>
    </row>
    <row r="681" spans="1:4" x14ac:dyDescent="0.2">
      <c r="A681" s="1">
        <v>45532</v>
      </c>
      <c r="B681" s="1">
        <v>45505</v>
      </c>
      <c r="C681">
        <v>3</v>
      </c>
      <c r="D681">
        <v>217.4</v>
      </c>
    </row>
    <row r="682" spans="1:4" x14ac:dyDescent="0.2">
      <c r="A682" s="1">
        <v>45532</v>
      </c>
      <c r="B682" s="1">
        <v>45505</v>
      </c>
      <c r="C682">
        <v>3</v>
      </c>
      <c r="D682">
        <v>520</v>
      </c>
    </row>
    <row r="683" spans="1:4" x14ac:dyDescent="0.2">
      <c r="A683" s="1">
        <v>45532</v>
      </c>
      <c r="B683" s="1">
        <v>45505</v>
      </c>
      <c r="C683">
        <v>3</v>
      </c>
      <c r="D683">
        <v>334.95</v>
      </c>
    </row>
    <row r="684" spans="1:4" x14ac:dyDescent="0.2">
      <c r="A684" s="1">
        <v>45532</v>
      </c>
      <c r="B684" s="1">
        <v>45505</v>
      </c>
      <c r="C684">
        <v>3</v>
      </c>
      <c r="D684">
        <v>151.16</v>
      </c>
    </row>
    <row r="685" spans="1:4" x14ac:dyDescent="0.2">
      <c r="A685" s="1">
        <v>45532</v>
      </c>
      <c r="B685" s="1">
        <v>45505</v>
      </c>
      <c r="C685">
        <v>3</v>
      </c>
      <c r="D685">
        <v>748</v>
      </c>
    </row>
    <row r="686" spans="1:4" x14ac:dyDescent="0.2">
      <c r="A686" s="1">
        <v>45533</v>
      </c>
      <c r="B686" s="1">
        <v>45505</v>
      </c>
      <c r="C686">
        <v>3</v>
      </c>
      <c r="D686">
        <v>138.37</v>
      </c>
    </row>
    <row r="687" spans="1:4" x14ac:dyDescent="0.2">
      <c r="A687" s="1">
        <v>45533</v>
      </c>
      <c r="B687" s="1">
        <v>45505</v>
      </c>
      <c r="C687">
        <v>3</v>
      </c>
      <c r="D687">
        <v>268.70999999999998</v>
      </c>
    </row>
    <row r="688" spans="1:4" x14ac:dyDescent="0.2">
      <c r="A688" s="1">
        <v>45533</v>
      </c>
      <c r="B688" s="1">
        <v>45505</v>
      </c>
      <c r="C688">
        <v>3</v>
      </c>
      <c r="D688">
        <v>268.70999999999998</v>
      </c>
    </row>
    <row r="689" spans="1:4" x14ac:dyDescent="0.2">
      <c r="A689" s="1">
        <v>45533</v>
      </c>
      <c r="B689" s="1">
        <v>45505</v>
      </c>
      <c r="C689">
        <v>3</v>
      </c>
      <c r="D689">
        <v>430</v>
      </c>
    </row>
    <row r="690" spans="1:4" x14ac:dyDescent="0.2">
      <c r="A690" s="1">
        <v>45533</v>
      </c>
      <c r="B690" s="1">
        <v>45505</v>
      </c>
      <c r="C690">
        <v>3</v>
      </c>
      <c r="D690">
        <v>299.95999999999998</v>
      </c>
    </row>
    <row r="691" spans="1:4" x14ac:dyDescent="0.2">
      <c r="A691" s="1">
        <v>45534</v>
      </c>
      <c r="B691" s="1">
        <v>45505</v>
      </c>
      <c r="C691">
        <v>3</v>
      </c>
      <c r="D691">
        <v>348</v>
      </c>
    </row>
    <row r="692" spans="1:4" x14ac:dyDescent="0.2">
      <c r="A692" s="1">
        <v>45534</v>
      </c>
      <c r="B692" s="1">
        <v>45505</v>
      </c>
      <c r="C692">
        <v>3</v>
      </c>
      <c r="D692">
        <v>268.70999999999998</v>
      </c>
    </row>
    <row r="693" spans="1:4" x14ac:dyDescent="0.2">
      <c r="A693" s="1">
        <v>45534</v>
      </c>
      <c r="B693" s="1">
        <v>45505</v>
      </c>
      <c r="C693">
        <v>3</v>
      </c>
      <c r="D693">
        <v>499</v>
      </c>
    </row>
    <row r="694" spans="1:4" x14ac:dyDescent="0.2">
      <c r="A694" s="1">
        <v>45534</v>
      </c>
      <c r="B694" s="1">
        <v>45505</v>
      </c>
      <c r="C694">
        <v>3</v>
      </c>
      <c r="D694">
        <v>1350</v>
      </c>
    </row>
    <row r="695" spans="1:4" x14ac:dyDescent="0.2">
      <c r="A695" s="1">
        <v>45535</v>
      </c>
      <c r="B695" s="1">
        <v>45505</v>
      </c>
      <c r="C695">
        <v>3</v>
      </c>
      <c r="D695">
        <v>172</v>
      </c>
    </row>
    <row r="696" spans="1:4" x14ac:dyDescent="0.2">
      <c r="A696" s="1">
        <v>45535</v>
      </c>
      <c r="B696" s="1">
        <v>45505</v>
      </c>
      <c r="C696">
        <v>3</v>
      </c>
      <c r="D696">
        <v>464.95</v>
      </c>
    </row>
    <row r="697" spans="1:4" x14ac:dyDescent="0.2">
      <c r="A697" s="1">
        <v>45535</v>
      </c>
      <c r="B697" s="1">
        <v>45505</v>
      </c>
      <c r="C697">
        <v>3</v>
      </c>
      <c r="D697">
        <v>419.9</v>
      </c>
    </row>
    <row r="698" spans="1:4" x14ac:dyDescent="0.2">
      <c r="A698" s="1">
        <v>45535</v>
      </c>
      <c r="B698" s="1">
        <v>45505</v>
      </c>
      <c r="C698">
        <v>3</v>
      </c>
      <c r="D698">
        <v>350.77</v>
      </c>
    </row>
    <row r="699" spans="1:4" x14ac:dyDescent="0.2">
      <c r="A699" s="1">
        <v>45535</v>
      </c>
      <c r="B699" s="1">
        <v>45505</v>
      </c>
      <c r="C699">
        <v>3</v>
      </c>
      <c r="D699">
        <v>329.95</v>
      </c>
    </row>
    <row r="700" spans="1:4" x14ac:dyDescent="0.2">
      <c r="A700" s="1">
        <v>45535</v>
      </c>
      <c r="B700" s="1">
        <v>45505</v>
      </c>
      <c r="C700">
        <v>3</v>
      </c>
      <c r="D700">
        <v>165</v>
      </c>
    </row>
    <row r="701" spans="1:4" x14ac:dyDescent="0.2">
      <c r="A701" s="1">
        <v>45535</v>
      </c>
      <c r="B701" s="1">
        <v>45505</v>
      </c>
      <c r="C701">
        <v>3</v>
      </c>
      <c r="D701">
        <v>320</v>
      </c>
    </row>
    <row r="702" spans="1:4" x14ac:dyDescent="0.2">
      <c r="A702" s="1">
        <v>45536</v>
      </c>
      <c r="B702" s="1">
        <v>45536</v>
      </c>
      <c r="C702">
        <v>3</v>
      </c>
      <c r="D702">
        <v>470</v>
      </c>
    </row>
    <row r="703" spans="1:4" x14ac:dyDescent="0.2">
      <c r="A703" s="1">
        <v>45536</v>
      </c>
      <c r="B703" s="1">
        <v>45536</v>
      </c>
      <c r="C703">
        <v>3</v>
      </c>
      <c r="D703">
        <v>301.54000000000002</v>
      </c>
    </row>
    <row r="704" spans="1:4" x14ac:dyDescent="0.2">
      <c r="A704" s="1">
        <v>45536</v>
      </c>
      <c r="B704" s="1">
        <v>45536</v>
      </c>
      <c r="C704">
        <v>3</v>
      </c>
      <c r="D704">
        <v>250</v>
      </c>
    </row>
    <row r="705" spans="1:4" x14ac:dyDescent="0.2">
      <c r="A705" s="1">
        <v>45536</v>
      </c>
      <c r="B705" s="1">
        <v>45536</v>
      </c>
      <c r="C705">
        <v>3</v>
      </c>
      <c r="D705">
        <v>233</v>
      </c>
    </row>
    <row r="706" spans="1:4" x14ac:dyDescent="0.2">
      <c r="A706" s="1">
        <v>45536</v>
      </c>
      <c r="B706" s="1">
        <v>45536</v>
      </c>
      <c r="C706">
        <v>3</v>
      </c>
      <c r="D706">
        <v>398.85</v>
      </c>
    </row>
    <row r="707" spans="1:4" x14ac:dyDescent="0.2">
      <c r="A707" s="1">
        <v>45536</v>
      </c>
      <c r="B707" s="1">
        <v>45536</v>
      </c>
      <c r="C707">
        <v>3</v>
      </c>
      <c r="D707">
        <v>233.85</v>
      </c>
    </row>
    <row r="708" spans="1:4" x14ac:dyDescent="0.2">
      <c r="A708" s="1">
        <v>45536</v>
      </c>
      <c r="B708" s="1">
        <v>45536</v>
      </c>
      <c r="C708">
        <v>3</v>
      </c>
      <c r="D708">
        <v>297.5</v>
      </c>
    </row>
    <row r="709" spans="1:4" x14ac:dyDescent="0.2">
      <c r="A709" s="1">
        <v>45536</v>
      </c>
      <c r="B709" s="1">
        <v>45536</v>
      </c>
      <c r="C709">
        <v>3</v>
      </c>
      <c r="D709">
        <v>302</v>
      </c>
    </row>
    <row r="710" spans="1:4" x14ac:dyDescent="0.2">
      <c r="A710" s="1">
        <v>45536</v>
      </c>
      <c r="B710" s="1">
        <v>45536</v>
      </c>
      <c r="C710">
        <v>3</v>
      </c>
      <c r="D710">
        <v>1110</v>
      </c>
    </row>
    <row r="711" spans="1:4" x14ac:dyDescent="0.2">
      <c r="A711" s="1">
        <v>45536</v>
      </c>
      <c r="B711" s="1">
        <v>45536</v>
      </c>
      <c r="C711">
        <v>3</v>
      </c>
      <c r="D711">
        <v>262.38</v>
      </c>
    </row>
    <row r="712" spans="1:4" x14ac:dyDescent="0.2">
      <c r="A712" s="1">
        <v>45536</v>
      </c>
      <c r="B712" s="1">
        <v>45536</v>
      </c>
      <c r="C712">
        <v>3</v>
      </c>
      <c r="D712">
        <v>225</v>
      </c>
    </row>
    <row r="713" spans="1:4" x14ac:dyDescent="0.2">
      <c r="A713" s="1">
        <v>45536</v>
      </c>
      <c r="B713" s="1">
        <v>45536</v>
      </c>
      <c r="C713">
        <v>3</v>
      </c>
      <c r="D713">
        <v>349.81</v>
      </c>
    </row>
    <row r="714" spans="1:4" x14ac:dyDescent="0.2">
      <c r="A714" s="1">
        <v>45537</v>
      </c>
      <c r="B714" s="1">
        <v>45536</v>
      </c>
      <c r="C714">
        <v>3</v>
      </c>
      <c r="D714">
        <v>585</v>
      </c>
    </row>
    <row r="715" spans="1:4" x14ac:dyDescent="0.2">
      <c r="A715" s="1">
        <v>45537</v>
      </c>
      <c r="B715" s="1">
        <v>45536</v>
      </c>
      <c r="C715">
        <v>3</v>
      </c>
      <c r="D715">
        <v>210</v>
      </c>
    </row>
    <row r="716" spans="1:4" x14ac:dyDescent="0.2">
      <c r="A716" s="1">
        <v>45537</v>
      </c>
      <c r="B716" s="1">
        <v>45536</v>
      </c>
      <c r="C716">
        <v>3</v>
      </c>
      <c r="D716">
        <v>320</v>
      </c>
    </row>
    <row r="717" spans="1:4" x14ac:dyDescent="0.2">
      <c r="A717" s="1">
        <v>45537</v>
      </c>
      <c r="B717" s="1">
        <v>45536</v>
      </c>
      <c r="C717">
        <v>3</v>
      </c>
      <c r="D717">
        <v>1000</v>
      </c>
    </row>
    <row r="718" spans="1:4" x14ac:dyDescent="0.2">
      <c r="A718" s="1">
        <v>45537</v>
      </c>
      <c r="B718" s="1">
        <v>45536</v>
      </c>
      <c r="C718">
        <v>3</v>
      </c>
      <c r="D718">
        <v>294.23</v>
      </c>
    </row>
    <row r="719" spans="1:4" x14ac:dyDescent="0.2">
      <c r="A719" s="1">
        <v>45537</v>
      </c>
      <c r="B719" s="1">
        <v>45536</v>
      </c>
      <c r="C719">
        <v>3</v>
      </c>
      <c r="D719">
        <v>294.5</v>
      </c>
    </row>
    <row r="720" spans="1:4" x14ac:dyDescent="0.2">
      <c r="A720" s="1">
        <v>45537</v>
      </c>
      <c r="B720" s="1">
        <v>45536</v>
      </c>
      <c r="C720">
        <v>3</v>
      </c>
      <c r="D720">
        <v>250</v>
      </c>
    </row>
    <row r="721" spans="1:4" x14ac:dyDescent="0.2">
      <c r="A721" s="1">
        <v>45537</v>
      </c>
      <c r="B721" s="1">
        <v>45536</v>
      </c>
      <c r="C721">
        <v>3</v>
      </c>
      <c r="D721">
        <v>350.77</v>
      </c>
    </row>
    <row r="722" spans="1:4" x14ac:dyDescent="0.2">
      <c r="A722" s="1">
        <v>45538</v>
      </c>
      <c r="B722" s="1">
        <v>45536</v>
      </c>
      <c r="C722">
        <v>3</v>
      </c>
      <c r="D722">
        <v>304.88</v>
      </c>
    </row>
    <row r="723" spans="1:4" x14ac:dyDescent="0.2">
      <c r="A723" s="1">
        <v>45538</v>
      </c>
      <c r="B723" s="1">
        <v>45536</v>
      </c>
      <c r="C723">
        <v>3</v>
      </c>
      <c r="D723">
        <v>309.3</v>
      </c>
    </row>
    <row r="724" spans="1:4" x14ac:dyDescent="0.2">
      <c r="A724" s="1">
        <v>45538</v>
      </c>
      <c r="B724" s="1">
        <v>45536</v>
      </c>
      <c r="C724">
        <v>3</v>
      </c>
      <c r="D724">
        <v>270</v>
      </c>
    </row>
    <row r="725" spans="1:4" x14ac:dyDescent="0.2">
      <c r="A725" s="1">
        <v>45539</v>
      </c>
      <c r="B725" s="1">
        <v>45536</v>
      </c>
      <c r="C725">
        <v>3</v>
      </c>
      <c r="D725">
        <v>151.16</v>
      </c>
    </row>
    <row r="726" spans="1:4" x14ac:dyDescent="0.2">
      <c r="A726" s="1">
        <v>45539</v>
      </c>
      <c r="B726" s="1">
        <v>45536</v>
      </c>
      <c r="C726">
        <v>3</v>
      </c>
      <c r="D726">
        <v>320</v>
      </c>
    </row>
    <row r="727" spans="1:4" x14ac:dyDescent="0.2">
      <c r="A727" s="1">
        <v>45539</v>
      </c>
      <c r="B727" s="1">
        <v>45536</v>
      </c>
      <c r="C727">
        <v>3</v>
      </c>
      <c r="D727">
        <v>520</v>
      </c>
    </row>
    <row r="728" spans="1:4" x14ac:dyDescent="0.2">
      <c r="A728" s="1">
        <v>45539</v>
      </c>
      <c r="B728" s="1">
        <v>45536</v>
      </c>
      <c r="C728">
        <v>3</v>
      </c>
      <c r="D728">
        <v>270</v>
      </c>
    </row>
    <row r="729" spans="1:4" x14ac:dyDescent="0.2">
      <c r="A729" s="1">
        <v>45539</v>
      </c>
      <c r="B729" s="1">
        <v>45536</v>
      </c>
      <c r="C729">
        <v>3</v>
      </c>
      <c r="D729">
        <v>334.95</v>
      </c>
    </row>
    <row r="730" spans="1:4" x14ac:dyDescent="0.2">
      <c r="A730" s="1">
        <v>45539</v>
      </c>
      <c r="B730" s="1">
        <v>45536</v>
      </c>
      <c r="C730">
        <v>3</v>
      </c>
      <c r="D730">
        <v>217.4</v>
      </c>
    </row>
    <row r="731" spans="1:4" x14ac:dyDescent="0.2">
      <c r="A731" s="1">
        <v>45540</v>
      </c>
      <c r="B731" s="1">
        <v>45536</v>
      </c>
      <c r="C731">
        <v>3</v>
      </c>
      <c r="D731">
        <v>268.70999999999998</v>
      </c>
    </row>
    <row r="732" spans="1:4" x14ac:dyDescent="0.2">
      <c r="A732" s="1">
        <v>45540</v>
      </c>
      <c r="B732" s="1">
        <v>45536</v>
      </c>
      <c r="C732">
        <v>3</v>
      </c>
      <c r="D732">
        <v>499</v>
      </c>
    </row>
    <row r="733" spans="1:4" x14ac:dyDescent="0.2">
      <c r="A733" s="1">
        <v>45540</v>
      </c>
      <c r="B733" s="1">
        <v>45536</v>
      </c>
      <c r="C733">
        <v>3</v>
      </c>
      <c r="D733">
        <v>430</v>
      </c>
    </row>
    <row r="734" spans="1:4" x14ac:dyDescent="0.2">
      <c r="A734" s="1">
        <v>45540</v>
      </c>
      <c r="B734" s="1">
        <v>45536</v>
      </c>
      <c r="C734">
        <v>3</v>
      </c>
      <c r="D734">
        <v>4800</v>
      </c>
    </row>
    <row r="735" spans="1:4" x14ac:dyDescent="0.2">
      <c r="A735" s="1">
        <v>45540</v>
      </c>
      <c r="B735" s="1">
        <v>45536</v>
      </c>
      <c r="C735">
        <v>3</v>
      </c>
      <c r="D735">
        <v>299.95999999999998</v>
      </c>
    </row>
    <row r="736" spans="1:4" x14ac:dyDescent="0.2">
      <c r="A736" s="1">
        <v>45540</v>
      </c>
      <c r="B736" s="1">
        <v>45536</v>
      </c>
      <c r="C736">
        <v>3</v>
      </c>
      <c r="D736">
        <v>499</v>
      </c>
    </row>
    <row r="737" spans="1:4" x14ac:dyDescent="0.2">
      <c r="A737" s="1">
        <v>45540</v>
      </c>
      <c r="B737" s="1">
        <v>45536</v>
      </c>
      <c r="C737">
        <v>3</v>
      </c>
      <c r="D737">
        <v>138.37</v>
      </c>
    </row>
    <row r="738" spans="1:4" x14ac:dyDescent="0.2">
      <c r="A738" s="1">
        <v>45540</v>
      </c>
      <c r="B738" s="1">
        <v>45536</v>
      </c>
      <c r="C738">
        <v>3</v>
      </c>
      <c r="D738">
        <v>268.70999999999998</v>
      </c>
    </row>
    <row r="739" spans="1:4" x14ac:dyDescent="0.2">
      <c r="A739" s="1">
        <v>45541</v>
      </c>
      <c r="B739" s="1">
        <v>45536</v>
      </c>
      <c r="C739">
        <v>3</v>
      </c>
      <c r="D739">
        <v>266.94</v>
      </c>
    </row>
    <row r="740" spans="1:4" x14ac:dyDescent="0.2">
      <c r="A740" s="1">
        <v>45541</v>
      </c>
      <c r="B740" s="1">
        <v>45536</v>
      </c>
      <c r="C740">
        <v>3</v>
      </c>
      <c r="D740">
        <v>1500</v>
      </c>
    </row>
    <row r="741" spans="1:4" x14ac:dyDescent="0.2">
      <c r="A741" s="1">
        <v>45541</v>
      </c>
      <c r="B741" s="1">
        <v>45536</v>
      </c>
      <c r="C741">
        <v>3</v>
      </c>
      <c r="D741">
        <v>268.70999999999998</v>
      </c>
    </row>
    <row r="742" spans="1:4" x14ac:dyDescent="0.2">
      <c r="A742" s="1">
        <v>45541</v>
      </c>
      <c r="B742" s="1">
        <v>45536</v>
      </c>
      <c r="C742">
        <v>3</v>
      </c>
      <c r="D742">
        <v>1000</v>
      </c>
    </row>
    <row r="743" spans="1:4" x14ac:dyDescent="0.2">
      <c r="A743" s="1">
        <v>45541</v>
      </c>
      <c r="B743" s="1">
        <v>45536</v>
      </c>
      <c r="C743">
        <v>3</v>
      </c>
      <c r="D743">
        <v>264.88</v>
      </c>
    </row>
    <row r="744" spans="1:4" x14ac:dyDescent="0.2">
      <c r="A744" s="1">
        <v>45541</v>
      </c>
      <c r="B744" s="1">
        <v>45536</v>
      </c>
      <c r="C744">
        <v>3</v>
      </c>
      <c r="D744">
        <v>348</v>
      </c>
    </row>
    <row r="745" spans="1:4" x14ac:dyDescent="0.2">
      <c r="A745" s="1">
        <v>45541</v>
      </c>
      <c r="B745" s="1">
        <v>45536</v>
      </c>
      <c r="C745">
        <v>3</v>
      </c>
      <c r="D745">
        <v>320</v>
      </c>
    </row>
    <row r="746" spans="1:4" x14ac:dyDescent="0.2">
      <c r="A746" s="1">
        <v>45542</v>
      </c>
      <c r="B746" s="1">
        <v>45536</v>
      </c>
      <c r="C746">
        <v>3</v>
      </c>
      <c r="D746">
        <v>165</v>
      </c>
    </row>
    <row r="747" spans="1:4" x14ac:dyDescent="0.2">
      <c r="A747" s="1">
        <v>45542</v>
      </c>
      <c r="B747" s="1">
        <v>45536</v>
      </c>
      <c r="C747">
        <v>3</v>
      </c>
      <c r="D747">
        <v>464.95</v>
      </c>
    </row>
    <row r="748" spans="1:4" x14ac:dyDescent="0.2">
      <c r="A748" s="1">
        <v>45542</v>
      </c>
      <c r="B748" s="1">
        <v>45536</v>
      </c>
      <c r="C748">
        <v>3</v>
      </c>
      <c r="D748">
        <v>320</v>
      </c>
    </row>
    <row r="749" spans="1:4" x14ac:dyDescent="0.2">
      <c r="A749" s="1">
        <v>45542</v>
      </c>
      <c r="B749" s="1">
        <v>45536</v>
      </c>
      <c r="C749">
        <v>3</v>
      </c>
      <c r="D749">
        <v>329.95</v>
      </c>
    </row>
    <row r="750" spans="1:4" x14ac:dyDescent="0.2">
      <c r="A750" s="1">
        <v>45542</v>
      </c>
      <c r="B750" s="1">
        <v>45536</v>
      </c>
      <c r="C750">
        <v>3</v>
      </c>
      <c r="D750">
        <v>350.77</v>
      </c>
    </row>
    <row r="751" spans="1:4" x14ac:dyDescent="0.2">
      <c r="A751" s="1">
        <v>45542</v>
      </c>
      <c r="B751" s="1">
        <v>45536</v>
      </c>
      <c r="C751">
        <v>3</v>
      </c>
      <c r="D751">
        <v>233</v>
      </c>
    </row>
    <row r="752" spans="1:4" x14ac:dyDescent="0.2">
      <c r="A752" s="1">
        <v>45542</v>
      </c>
      <c r="B752" s="1">
        <v>45536</v>
      </c>
      <c r="C752">
        <v>3</v>
      </c>
      <c r="D752">
        <v>419.9</v>
      </c>
    </row>
    <row r="753" spans="1:4" x14ac:dyDescent="0.2">
      <c r="A753" s="1">
        <v>45543</v>
      </c>
      <c r="B753" s="1">
        <v>45536</v>
      </c>
      <c r="C753">
        <v>3</v>
      </c>
      <c r="D753">
        <v>398.85</v>
      </c>
    </row>
    <row r="754" spans="1:4" x14ac:dyDescent="0.2">
      <c r="A754" s="1">
        <v>45543</v>
      </c>
      <c r="B754" s="1">
        <v>45536</v>
      </c>
      <c r="C754">
        <v>3</v>
      </c>
      <c r="D754">
        <v>301.54000000000002</v>
      </c>
    </row>
    <row r="755" spans="1:4" x14ac:dyDescent="0.2">
      <c r="A755" s="1">
        <v>45543</v>
      </c>
      <c r="B755" s="1">
        <v>45536</v>
      </c>
      <c r="C755">
        <v>3</v>
      </c>
      <c r="D755">
        <v>297.5</v>
      </c>
    </row>
    <row r="756" spans="1:4" x14ac:dyDescent="0.2">
      <c r="A756" s="1">
        <v>45543</v>
      </c>
      <c r="B756" s="1">
        <v>45536</v>
      </c>
      <c r="C756">
        <v>3</v>
      </c>
      <c r="D756">
        <v>1110</v>
      </c>
    </row>
    <row r="757" spans="1:4" x14ac:dyDescent="0.2">
      <c r="A757" s="1">
        <v>45543</v>
      </c>
      <c r="B757" s="1">
        <v>45536</v>
      </c>
      <c r="C757">
        <v>3</v>
      </c>
      <c r="D757">
        <v>262.38</v>
      </c>
    </row>
    <row r="758" spans="1:4" x14ac:dyDescent="0.2">
      <c r="A758" s="1">
        <v>45543</v>
      </c>
      <c r="B758" s="1">
        <v>45536</v>
      </c>
      <c r="C758">
        <v>3</v>
      </c>
      <c r="D758">
        <v>302</v>
      </c>
    </row>
    <row r="759" spans="1:4" x14ac:dyDescent="0.2">
      <c r="A759" s="1">
        <v>45543</v>
      </c>
      <c r="B759" s="1">
        <v>45536</v>
      </c>
      <c r="C759">
        <v>3</v>
      </c>
      <c r="D759">
        <v>470</v>
      </c>
    </row>
    <row r="760" spans="1:4" x14ac:dyDescent="0.2">
      <c r="A760" s="1">
        <v>45543</v>
      </c>
      <c r="B760" s="1">
        <v>45536</v>
      </c>
      <c r="C760">
        <v>3</v>
      </c>
      <c r="D760">
        <v>250</v>
      </c>
    </row>
    <row r="761" spans="1:4" x14ac:dyDescent="0.2">
      <c r="A761" s="1">
        <v>45543</v>
      </c>
      <c r="B761" s="1">
        <v>45536</v>
      </c>
      <c r="C761">
        <v>3</v>
      </c>
      <c r="D761">
        <v>233.85</v>
      </c>
    </row>
    <row r="762" spans="1:4" x14ac:dyDescent="0.2">
      <c r="A762" s="1">
        <v>45543</v>
      </c>
      <c r="B762" s="1">
        <v>45536</v>
      </c>
      <c r="C762">
        <v>3</v>
      </c>
      <c r="D762">
        <v>349.81</v>
      </c>
    </row>
    <row r="763" spans="1:4" x14ac:dyDescent="0.2">
      <c r="A763" s="1">
        <v>45544</v>
      </c>
      <c r="B763" s="1">
        <v>45536</v>
      </c>
      <c r="C763">
        <v>3</v>
      </c>
      <c r="D763">
        <v>172</v>
      </c>
    </row>
    <row r="764" spans="1:4" x14ac:dyDescent="0.2">
      <c r="A764" s="1">
        <v>45544</v>
      </c>
      <c r="B764" s="1">
        <v>45536</v>
      </c>
      <c r="C764">
        <v>3</v>
      </c>
      <c r="D764">
        <v>350.77</v>
      </c>
    </row>
    <row r="765" spans="1:4" x14ac:dyDescent="0.2">
      <c r="A765" s="1">
        <v>45544</v>
      </c>
      <c r="B765" s="1">
        <v>45536</v>
      </c>
      <c r="C765">
        <v>3</v>
      </c>
      <c r="D765">
        <v>294.23</v>
      </c>
    </row>
    <row r="766" spans="1:4" x14ac:dyDescent="0.2">
      <c r="A766" s="1">
        <v>45544</v>
      </c>
      <c r="B766" s="1">
        <v>45536</v>
      </c>
      <c r="C766">
        <v>3</v>
      </c>
      <c r="D766">
        <v>210</v>
      </c>
    </row>
    <row r="767" spans="1:4" x14ac:dyDescent="0.2">
      <c r="A767" s="1">
        <v>45544</v>
      </c>
      <c r="B767" s="1">
        <v>45536</v>
      </c>
      <c r="C767">
        <v>3</v>
      </c>
      <c r="D767">
        <v>225</v>
      </c>
    </row>
    <row r="768" spans="1:4" x14ac:dyDescent="0.2">
      <c r="A768" s="1">
        <v>45544</v>
      </c>
      <c r="B768" s="1">
        <v>45536</v>
      </c>
      <c r="C768">
        <v>3</v>
      </c>
      <c r="D768">
        <v>294.5</v>
      </c>
    </row>
    <row r="769" spans="1:4" x14ac:dyDescent="0.2">
      <c r="A769" s="1">
        <v>45544</v>
      </c>
      <c r="B769" s="1">
        <v>45536</v>
      </c>
      <c r="C769">
        <v>3</v>
      </c>
      <c r="D769">
        <v>320</v>
      </c>
    </row>
    <row r="770" spans="1:4" x14ac:dyDescent="0.2">
      <c r="A770" s="1">
        <v>45545</v>
      </c>
      <c r="B770" s="1">
        <v>45536</v>
      </c>
      <c r="C770">
        <v>3</v>
      </c>
      <c r="D770">
        <v>270</v>
      </c>
    </row>
    <row r="771" spans="1:4" x14ac:dyDescent="0.2">
      <c r="A771" s="1">
        <v>45545</v>
      </c>
      <c r="B771" s="1">
        <v>45536</v>
      </c>
      <c r="C771">
        <v>3</v>
      </c>
      <c r="D771">
        <v>305</v>
      </c>
    </row>
    <row r="772" spans="1:4" x14ac:dyDescent="0.2">
      <c r="A772" s="1">
        <v>45545</v>
      </c>
      <c r="B772" s="1">
        <v>45536</v>
      </c>
      <c r="C772">
        <v>3</v>
      </c>
      <c r="D772">
        <v>309.3</v>
      </c>
    </row>
    <row r="773" spans="1:4" x14ac:dyDescent="0.2">
      <c r="A773" s="1">
        <v>45546</v>
      </c>
      <c r="B773" s="1">
        <v>45536</v>
      </c>
      <c r="C773">
        <v>3</v>
      </c>
      <c r="D773">
        <v>520</v>
      </c>
    </row>
    <row r="774" spans="1:4" x14ac:dyDescent="0.2">
      <c r="A774" s="1">
        <v>45546</v>
      </c>
      <c r="B774" s="1">
        <v>45536</v>
      </c>
      <c r="C774">
        <v>3</v>
      </c>
      <c r="D774">
        <v>250</v>
      </c>
    </row>
    <row r="775" spans="1:4" x14ac:dyDescent="0.2">
      <c r="A775" s="1">
        <v>45546</v>
      </c>
      <c r="B775" s="1">
        <v>45536</v>
      </c>
      <c r="C775">
        <v>3</v>
      </c>
      <c r="D775">
        <v>217.4</v>
      </c>
    </row>
    <row r="776" spans="1:4" x14ac:dyDescent="0.2">
      <c r="A776" s="1">
        <v>45546</v>
      </c>
      <c r="B776" s="1">
        <v>45536</v>
      </c>
      <c r="C776">
        <v>3</v>
      </c>
      <c r="D776">
        <v>334.95</v>
      </c>
    </row>
    <row r="777" spans="1:4" x14ac:dyDescent="0.2">
      <c r="A777" s="1">
        <v>45546</v>
      </c>
      <c r="B777" s="1">
        <v>45536</v>
      </c>
      <c r="C777">
        <v>3</v>
      </c>
      <c r="D777">
        <v>270</v>
      </c>
    </row>
    <row r="778" spans="1:4" x14ac:dyDescent="0.2">
      <c r="A778" s="1">
        <v>45546</v>
      </c>
      <c r="B778" s="1">
        <v>45536</v>
      </c>
      <c r="C778">
        <v>3</v>
      </c>
      <c r="D778">
        <v>151.16</v>
      </c>
    </row>
    <row r="779" spans="1:4" x14ac:dyDescent="0.2">
      <c r="A779" s="1">
        <v>45547</v>
      </c>
      <c r="B779" s="1">
        <v>45536</v>
      </c>
      <c r="C779">
        <v>3</v>
      </c>
      <c r="D779">
        <v>585</v>
      </c>
    </row>
    <row r="780" spans="1:4" x14ac:dyDescent="0.2">
      <c r="A780" s="1">
        <v>45547</v>
      </c>
      <c r="B780" s="1">
        <v>45536</v>
      </c>
      <c r="C780">
        <v>3</v>
      </c>
      <c r="D780">
        <v>200</v>
      </c>
    </row>
    <row r="781" spans="1:4" x14ac:dyDescent="0.2">
      <c r="A781" s="1">
        <v>45547</v>
      </c>
      <c r="B781" s="1">
        <v>45536</v>
      </c>
      <c r="C781">
        <v>3</v>
      </c>
      <c r="D781">
        <v>299.95999999999998</v>
      </c>
    </row>
    <row r="782" spans="1:4" x14ac:dyDescent="0.2">
      <c r="A782" s="1">
        <v>45547</v>
      </c>
      <c r="B782" s="1">
        <v>45536</v>
      </c>
      <c r="C782">
        <v>3</v>
      </c>
      <c r="D782">
        <v>138.37</v>
      </c>
    </row>
    <row r="783" spans="1:4" x14ac:dyDescent="0.2">
      <c r="A783" s="1">
        <v>45547</v>
      </c>
      <c r="B783" s="1">
        <v>45536</v>
      </c>
      <c r="C783">
        <v>3</v>
      </c>
      <c r="D783">
        <v>430</v>
      </c>
    </row>
    <row r="784" spans="1:4" x14ac:dyDescent="0.2">
      <c r="A784" s="1">
        <v>45547</v>
      </c>
      <c r="B784" s="1">
        <v>45536</v>
      </c>
      <c r="C784">
        <v>3</v>
      </c>
      <c r="D784">
        <v>310</v>
      </c>
    </row>
    <row r="785" spans="1:4" x14ac:dyDescent="0.2">
      <c r="A785" s="1">
        <v>45547</v>
      </c>
      <c r="B785" s="1">
        <v>45536</v>
      </c>
      <c r="C785">
        <v>3</v>
      </c>
      <c r="D785">
        <v>268.70999999999998</v>
      </c>
    </row>
    <row r="786" spans="1:4" x14ac:dyDescent="0.2">
      <c r="A786" s="1">
        <v>45547</v>
      </c>
      <c r="B786" s="1">
        <v>45536</v>
      </c>
      <c r="C786">
        <v>3</v>
      </c>
      <c r="D786">
        <v>268.70999999999998</v>
      </c>
    </row>
    <row r="787" spans="1:4" x14ac:dyDescent="0.2">
      <c r="A787" s="1">
        <v>45547</v>
      </c>
      <c r="B787" s="1">
        <v>45536</v>
      </c>
      <c r="C787">
        <v>3</v>
      </c>
      <c r="D787">
        <v>320</v>
      </c>
    </row>
    <row r="788" spans="1:4" x14ac:dyDescent="0.2">
      <c r="A788" s="1">
        <v>45547</v>
      </c>
      <c r="B788" s="1">
        <v>45536</v>
      </c>
      <c r="C788">
        <v>3</v>
      </c>
      <c r="D788">
        <v>1920</v>
      </c>
    </row>
    <row r="789" spans="1:4" x14ac:dyDescent="0.2">
      <c r="A789" s="1">
        <v>45548</v>
      </c>
      <c r="B789" s="1">
        <v>45536</v>
      </c>
      <c r="C789">
        <v>3</v>
      </c>
      <c r="D789">
        <v>358</v>
      </c>
    </row>
    <row r="790" spans="1:4" x14ac:dyDescent="0.2">
      <c r="A790" s="1">
        <v>45548</v>
      </c>
      <c r="B790" s="1">
        <v>45536</v>
      </c>
      <c r="C790">
        <v>3</v>
      </c>
      <c r="D790">
        <v>320</v>
      </c>
    </row>
    <row r="791" spans="1:4" x14ac:dyDescent="0.2">
      <c r="A791" s="1">
        <v>45548</v>
      </c>
      <c r="B791" s="1">
        <v>45536</v>
      </c>
      <c r="C791">
        <v>3</v>
      </c>
      <c r="D791">
        <v>229</v>
      </c>
    </row>
    <row r="792" spans="1:4" x14ac:dyDescent="0.2">
      <c r="A792" s="1">
        <v>45548</v>
      </c>
      <c r="B792" s="1">
        <v>45536</v>
      </c>
      <c r="C792">
        <v>3</v>
      </c>
      <c r="D792">
        <v>229</v>
      </c>
    </row>
    <row r="793" spans="1:4" x14ac:dyDescent="0.2">
      <c r="A793" s="1">
        <v>45548</v>
      </c>
      <c r="B793" s="1">
        <v>45536</v>
      </c>
      <c r="C793">
        <v>3</v>
      </c>
      <c r="D793">
        <v>229</v>
      </c>
    </row>
    <row r="794" spans="1:4" x14ac:dyDescent="0.2">
      <c r="A794" s="1">
        <v>45548</v>
      </c>
      <c r="B794" s="1">
        <v>45536</v>
      </c>
      <c r="C794">
        <v>3</v>
      </c>
      <c r="D794">
        <v>370</v>
      </c>
    </row>
    <row r="795" spans="1:4" x14ac:dyDescent="0.2">
      <c r="A795" s="1">
        <v>45548</v>
      </c>
      <c r="B795" s="1">
        <v>45536</v>
      </c>
      <c r="C795">
        <v>3</v>
      </c>
      <c r="D795">
        <v>229</v>
      </c>
    </row>
    <row r="796" spans="1:4" x14ac:dyDescent="0.2">
      <c r="A796" s="1">
        <v>45548</v>
      </c>
      <c r="B796" s="1">
        <v>45536</v>
      </c>
      <c r="C796">
        <v>3</v>
      </c>
      <c r="D796">
        <v>229</v>
      </c>
    </row>
    <row r="797" spans="1:4" x14ac:dyDescent="0.2">
      <c r="A797" s="1">
        <v>45548</v>
      </c>
      <c r="B797" s="1">
        <v>45536</v>
      </c>
      <c r="C797">
        <v>3</v>
      </c>
      <c r="D797">
        <v>229</v>
      </c>
    </row>
    <row r="798" spans="1:4" x14ac:dyDescent="0.2">
      <c r="A798" s="1">
        <v>45548</v>
      </c>
      <c r="B798" s="1">
        <v>45536</v>
      </c>
      <c r="C798">
        <v>3</v>
      </c>
      <c r="D798">
        <v>348</v>
      </c>
    </row>
    <row r="799" spans="1:4" x14ac:dyDescent="0.2">
      <c r="A799" s="1">
        <v>45548</v>
      </c>
      <c r="B799" s="1">
        <v>45536</v>
      </c>
      <c r="C799">
        <v>3</v>
      </c>
      <c r="D799">
        <v>229</v>
      </c>
    </row>
    <row r="800" spans="1:4" x14ac:dyDescent="0.2">
      <c r="A800" s="1">
        <v>45548</v>
      </c>
      <c r="B800" s="1">
        <v>45536</v>
      </c>
      <c r="C800">
        <v>3</v>
      </c>
      <c r="D800">
        <v>229</v>
      </c>
    </row>
    <row r="801" spans="1:4" x14ac:dyDescent="0.2">
      <c r="A801" s="1">
        <v>45548</v>
      </c>
      <c r="B801" s="1">
        <v>45536</v>
      </c>
      <c r="C801">
        <v>3</v>
      </c>
      <c r="D801">
        <v>266.94</v>
      </c>
    </row>
    <row r="802" spans="1:4" x14ac:dyDescent="0.2">
      <c r="A802" s="1">
        <v>45548</v>
      </c>
      <c r="B802" s="1">
        <v>45536</v>
      </c>
      <c r="C802">
        <v>3</v>
      </c>
      <c r="D802">
        <v>200</v>
      </c>
    </row>
    <row r="803" spans="1:4" x14ac:dyDescent="0.2">
      <c r="A803" s="1">
        <v>45548</v>
      </c>
      <c r="B803" s="1">
        <v>45536</v>
      </c>
      <c r="C803">
        <v>3</v>
      </c>
      <c r="D803">
        <v>268.70999999999998</v>
      </c>
    </row>
    <row r="804" spans="1:4" x14ac:dyDescent="0.2">
      <c r="A804" s="1">
        <v>45548</v>
      </c>
      <c r="B804" s="1">
        <v>45536</v>
      </c>
      <c r="C804">
        <v>3</v>
      </c>
      <c r="D804">
        <v>264.88</v>
      </c>
    </row>
    <row r="805" spans="1:4" x14ac:dyDescent="0.2">
      <c r="A805" s="1">
        <v>45549</v>
      </c>
      <c r="B805" s="1">
        <v>45536</v>
      </c>
      <c r="C805">
        <v>3</v>
      </c>
      <c r="D805">
        <v>419.9</v>
      </c>
    </row>
    <row r="806" spans="1:4" x14ac:dyDescent="0.2">
      <c r="A806" s="1">
        <v>45549</v>
      </c>
      <c r="B806" s="1">
        <v>45536</v>
      </c>
      <c r="C806">
        <v>3</v>
      </c>
      <c r="D806">
        <v>350.77</v>
      </c>
    </row>
    <row r="807" spans="1:4" x14ac:dyDescent="0.2">
      <c r="A807" s="1">
        <v>45549</v>
      </c>
      <c r="B807" s="1">
        <v>45536</v>
      </c>
      <c r="C807">
        <v>3</v>
      </c>
      <c r="D807">
        <v>165</v>
      </c>
    </row>
    <row r="808" spans="1:4" x14ac:dyDescent="0.2">
      <c r="A808" s="1">
        <v>45549</v>
      </c>
      <c r="B808" s="1">
        <v>45536</v>
      </c>
      <c r="C808">
        <v>3</v>
      </c>
      <c r="D808">
        <v>320</v>
      </c>
    </row>
    <row r="809" spans="1:4" x14ac:dyDescent="0.2">
      <c r="A809" s="1">
        <v>45549</v>
      </c>
      <c r="B809" s="1">
        <v>45536</v>
      </c>
      <c r="C809">
        <v>3</v>
      </c>
      <c r="D809">
        <v>464.95</v>
      </c>
    </row>
    <row r="810" spans="1:4" x14ac:dyDescent="0.2">
      <c r="A810" s="1">
        <v>45549</v>
      </c>
      <c r="B810" s="1">
        <v>45536</v>
      </c>
      <c r="C810">
        <v>3</v>
      </c>
      <c r="D810">
        <v>329.95</v>
      </c>
    </row>
    <row r="811" spans="1:4" x14ac:dyDescent="0.2">
      <c r="A811" s="1">
        <v>45550</v>
      </c>
      <c r="B811" s="1">
        <v>45536</v>
      </c>
      <c r="C811">
        <v>3</v>
      </c>
      <c r="D811">
        <v>349.81</v>
      </c>
    </row>
    <row r="812" spans="1:4" x14ac:dyDescent="0.2">
      <c r="A812" s="1">
        <v>45550</v>
      </c>
      <c r="B812" s="1">
        <v>45536</v>
      </c>
      <c r="C812">
        <v>3</v>
      </c>
      <c r="D812">
        <v>1110</v>
      </c>
    </row>
    <row r="813" spans="1:4" x14ac:dyDescent="0.2">
      <c r="A813" s="1">
        <v>45550</v>
      </c>
      <c r="B813" s="1">
        <v>45536</v>
      </c>
      <c r="C813">
        <v>3</v>
      </c>
      <c r="D813">
        <v>470</v>
      </c>
    </row>
    <row r="814" spans="1:4" x14ac:dyDescent="0.2">
      <c r="A814" s="1">
        <v>45550</v>
      </c>
      <c r="B814" s="1">
        <v>45536</v>
      </c>
      <c r="C814">
        <v>3</v>
      </c>
      <c r="D814">
        <v>225</v>
      </c>
    </row>
    <row r="815" spans="1:4" x14ac:dyDescent="0.2">
      <c r="A815" s="1">
        <v>45550</v>
      </c>
      <c r="B815" s="1">
        <v>45536</v>
      </c>
      <c r="C815">
        <v>3</v>
      </c>
      <c r="D815">
        <v>297.5</v>
      </c>
    </row>
    <row r="816" spans="1:4" x14ac:dyDescent="0.2">
      <c r="A816" s="1">
        <v>45550</v>
      </c>
      <c r="B816" s="1">
        <v>45536</v>
      </c>
      <c r="C816">
        <v>3</v>
      </c>
      <c r="D816">
        <v>262.38</v>
      </c>
    </row>
    <row r="817" spans="1:4" x14ac:dyDescent="0.2">
      <c r="A817" s="1">
        <v>45550</v>
      </c>
      <c r="B817" s="1">
        <v>45536</v>
      </c>
      <c r="C817">
        <v>3</v>
      </c>
      <c r="D817">
        <v>301.54000000000002</v>
      </c>
    </row>
    <row r="818" spans="1:4" x14ac:dyDescent="0.2">
      <c r="A818" s="1">
        <v>45550</v>
      </c>
      <c r="B818" s="1">
        <v>45536</v>
      </c>
      <c r="C818">
        <v>3</v>
      </c>
      <c r="D818">
        <v>302</v>
      </c>
    </row>
    <row r="819" spans="1:4" x14ac:dyDescent="0.2">
      <c r="A819" s="1">
        <v>45550</v>
      </c>
      <c r="B819" s="1">
        <v>45536</v>
      </c>
      <c r="C819">
        <v>3</v>
      </c>
      <c r="D819">
        <v>398.85</v>
      </c>
    </row>
    <row r="820" spans="1:4" x14ac:dyDescent="0.2">
      <c r="A820" s="1">
        <v>45550</v>
      </c>
      <c r="B820" s="1">
        <v>45536</v>
      </c>
      <c r="C820">
        <v>3</v>
      </c>
      <c r="D820">
        <v>233.85</v>
      </c>
    </row>
    <row r="821" spans="1:4" x14ac:dyDescent="0.2">
      <c r="A821" s="1">
        <v>45550</v>
      </c>
      <c r="B821" s="1">
        <v>45536</v>
      </c>
      <c r="C821">
        <v>3</v>
      </c>
      <c r="D821">
        <v>233</v>
      </c>
    </row>
    <row r="822" spans="1:4" x14ac:dyDescent="0.2">
      <c r="A822" s="1">
        <v>45551</v>
      </c>
      <c r="B822" s="1">
        <v>45536</v>
      </c>
      <c r="C822">
        <v>3</v>
      </c>
      <c r="D822">
        <v>320</v>
      </c>
    </row>
    <row r="823" spans="1:4" x14ac:dyDescent="0.2">
      <c r="A823" s="1">
        <v>45551</v>
      </c>
      <c r="B823" s="1">
        <v>45536</v>
      </c>
      <c r="C823">
        <v>3</v>
      </c>
      <c r="D823">
        <v>210</v>
      </c>
    </row>
    <row r="824" spans="1:4" x14ac:dyDescent="0.2">
      <c r="A824" s="1">
        <v>45551</v>
      </c>
      <c r="B824" s="1">
        <v>45536</v>
      </c>
      <c r="C824">
        <v>3</v>
      </c>
      <c r="D824">
        <v>294.5</v>
      </c>
    </row>
    <row r="825" spans="1:4" x14ac:dyDescent="0.2">
      <c r="A825" s="1">
        <v>45551</v>
      </c>
      <c r="B825" s="1">
        <v>45536</v>
      </c>
      <c r="C825">
        <v>3</v>
      </c>
      <c r="D825">
        <v>294.23</v>
      </c>
    </row>
    <row r="826" spans="1:4" x14ac:dyDescent="0.2">
      <c r="A826" s="1">
        <v>45551</v>
      </c>
      <c r="B826" s="1">
        <v>45536</v>
      </c>
      <c r="C826">
        <v>3</v>
      </c>
      <c r="D826">
        <v>350.77</v>
      </c>
    </row>
    <row r="827" spans="1:4" x14ac:dyDescent="0.2">
      <c r="A827" s="1">
        <v>45552</v>
      </c>
      <c r="B827" s="1">
        <v>45536</v>
      </c>
      <c r="C827">
        <v>3</v>
      </c>
      <c r="D827">
        <v>172</v>
      </c>
    </row>
    <row r="828" spans="1:4" x14ac:dyDescent="0.2">
      <c r="A828" s="1">
        <v>45552</v>
      </c>
      <c r="B828" s="1">
        <v>45536</v>
      </c>
      <c r="C828">
        <v>3</v>
      </c>
      <c r="D828">
        <v>309.3</v>
      </c>
    </row>
    <row r="829" spans="1:4" x14ac:dyDescent="0.2">
      <c r="A829" s="1">
        <v>45552</v>
      </c>
      <c r="B829" s="1">
        <v>45536</v>
      </c>
      <c r="C829">
        <v>3</v>
      </c>
      <c r="D829">
        <v>270</v>
      </c>
    </row>
    <row r="830" spans="1:4" x14ac:dyDescent="0.2">
      <c r="A830" s="1">
        <v>45553</v>
      </c>
      <c r="B830" s="1">
        <v>45536</v>
      </c>
      <c r="C830">
        <v>3</v>
      </c>
      <c r="D830">
        <v>217.4</v>
      </c>
    </row>
    <row r="831" spans="1:4" x14ac:dyDescent="0.2">
      <c r="A831" s="1">
        <v>45553</v>
      </c>
      <c r="B831" s="1">
        <v>45536</v>
      </c>
      <c r="C831">
        <v>3</v>
      </c>
      <c r="D831">
        <v>151.16</v>
      </c>
    </row>
    <row r="832" spans="1:4" x14ac:dyDescent="0.2">
      <c r="A832" s="1">
        <v>45553</v>
      </c>
      <c r="B832" s="1">
        <v>45536</v>
      </c>
      <c r="C832">
        <v>3</v>
      </c>
      <c r="D832">
        <v>270</v>
      </c>
    </row>
    <row r="833" spans="1:4" x14ac:dyDescent="0.2">
      <c r="A833" s="1">
        <v>45553</v>
      </c>
      <c r="B833" s="1">
        <v>45536</v>
      </c>
      <c r="C833">
        <v>3</v>
      </c>
      <c r="D833">
        <v>334.95</v>
      </c>
    </row>
    <row r="834" spans="1:4" x14ac:dyDescent="0.2">
      <c r="A834" s="1">
        <v>45553</v>
      </c>
      <c r="B834" s="1">
        <v>45536</v>
      </c>
      <c r="C834">
        <v>3</v>
      </c>
      <c r="D834">
        <v>520</v>
      </c>
    </row>
    <row r="835" spans="1:4" x14ac:dyDescent="0.2">
      <c r="A835" s="1">
        <v>45554</v>
      </c>
      <c r="B835" s="1">
        <v>45536</v>
      </c>
      <c r="C835">
        <v>3</v>
      </c>
      <c r="D835">
        <v>1920</v>
      </c>
    </row>
    <row r="836" spans="1:4" x14ac:dyDescent="0.2">
      <c r="A836" s="1">
        <v>45554</v>
      </c>
      <c r="B836" s="1">
        <v>45536</v>
      </c>
      <c r="C836">
        <v>3</v>
      </c>
      <c r="D836">
        <v>320</v>
      </c>
    </row>
    <row r="837" spans="1:4" x14ac:dyDescent="0.2">
      <c r="A837" s="1">
        <v>45554</v>
      </c>
      <c r="B837" s="1">
        <v>45536</v>
      </c>
      <c r="C837">
        <v>3</v>
      </c>
      <c r="D837">
        <v>299.95999999999998</v>
      </c>
    </row>
    <row r="838" spans="1:4" x14ac:dyDescent="0.2">
      <c r="A838" s="1">
        <v>45554</v>
      </c>
      <c r="B838" s="1">
        <v>45536</v>
      </c>
      <c r="C838">
        <v>3</v>
      </c>
      <c r="D838">
        <v>430</v>
      </c>
    </row>
    <row r="839" spans="1:4" x14ac:dyDescent="0.2">
      <c r="A839" s="1">
        <v>45554</v>
      </c>
      <c r="B839" s="1">
        <v>45536</v>
      </c>
      <c r="C839">
        <v>3</v>
      </c>
      <c r="D839">
        <v>268.70999999999998</v>
      </c>
    </row>
    <row r="840" spans="1:4" x14ac:dyDescent="0.2">
      <c r="A840" s="1">
        <v>45554</v>
      </c>
      <c r="B840" s="1">
        <v>45536</v>
      </c>
      <c r="C840">
        <v>3</v>
      </c>
      <c r="D840">
        <v>138.37</v>
      </c>
    </row>
    <row r="841" spans="1:4" x14ac:dyDescent="0.2">
      <c r="A841" s="1">
        <v>45554</v>
      </c>
      <c r="B841" s="1">
        <v>45536</v>
      </c>
      <c r="C841">
        <v>3</v>
      </c>
      <c r="D841">
        <v>200</v>
      </c>
    </row>
    <row r="842" spans="1:4" x14ac:dyDescent="0.2">
      <c r="A842" s="1">
        <v>45554</v>
      </c>
      <c r="B842" s="1">
        <v>45536</v>
      </c>
      <c r="C842">
        <v>3</v>
      </c>
      <c r="D842">
        <v>268.70999999999998</v>
      </c>
    </row>
    <row r="843" spans="1:4" x14ac:dyDescent="0.2">
      <c r="A843" s="1">
        <v>45554</v>
      </c>
      <c r="B843" s="1">
        <v>45536</v>
      </c>
      <c r="C843">
        <v>3</v>
      </c>
      <c r="D843">
        <v>305</v>
      </c>
    </row>
    <row r="844" spans="1:4" x14ac:dyDescent="0.2">
      <c r="A844" s="1">
        <v>45555</v>
      </c>
      <c r="B844" s="1">
        <v>45536</v>
      </c>
      <c r="C844">
        <v>3</v>
      </c>
      <c r="D844">
        <v>264.88</v>
      </c>
    </row>
    <row r="845" spans="1:4" x14ac:dyDescent="0.2">
      <c r="A845" s="1">
        <v>45555</v>
      </c>
      <c r="B845" s="1">
        <v>45536</v>
      </c>
      <c r="C845">
        <v>3</v>
      </c>
      <c r="D845">
        <v>348</v>
      </c>
    </row>
    <row r="846" spans="1:4" x14ac:dyDescent="0.2">
      <c r="A846" s="1">
        <v>45555</v>
      </c>
      <c r="B846" s="1">
        <v>45536</v>
      </c>
      <c r="C846">
        <v>3</v>
      </c>
      <c r="D846">
        <v>320</v>
      </c>
    </row>
    <row r="847" spans="1:4" x14ac:dyDescent="0.2">
      <c r="A847" s="1">
        <v>45555</v>
      </c>
      <c r="B847" s="1">
        <v>45536</v>
      </c>
      <c r="C847">
        <v>3</v>
      </c>
      <c r="D847">
        <v>268.70999999999998</v>
      </c>
    </row>
    <row r="848" spans="1:4" x14ac:dyDescent="0.2">
      <c r="A848" s="1">
        <v>45555</v>
      </c>
      <c r="B848" s="1">
        <v>45536</v>
      </c>
      <c r="C848">
        <v>3</v>
      </c>
      <c r="D848">
        <v>266.94</v>
      </c>
    </row>
    <row r="849" spans="1:4" x14ac:dyDescent="0.2">
      <c r="A849" s="1">
        <v>45555</v>
      </c>
      <c r="B849" s="1">
        <v>45536</v>
      </c>
      <c r="C849">
        <v>3</v>
      </c>
      <c r="D849">
        <v>585</v>
      </c>
    </row>
    <row r="850" spans="1:4" x14ac:dyDescent="0.2">
      <c r="A850" s="1">
        <v>45555</v>
      </c>
      <c r="B850" s="1">
        <v>45536</v>
      </c>
      <c r="C850">
        <v>3</v>
      </c>
      <c r="D850">
        <v>358</v>
      </c>
    </row>
    <row r="851" spans="1:4" x14ac:dyDescent="0.2">
      <c r="A851" s="1">
        <v>45556</v>
      </c>
      <c r="B851" s="1">
        <v>45536</v>
      </c>
      <c r="C851">
        <v>3</v>
      </c>
      <c r="D851">
        <v>464.95</v>
      </c>
    </row>
    <row r="852" spans="1:4" x14ac:dyDescent="0.2">
      <c r="A852" s="1">
        <v>45556</v>
      </c>
      <c r="B852" s="1">
        <v>45536</v>
      </c>
      <c r="C852">
        <v>3</v>
      </c>
      <c r="D852">
        <v>350.77</v>
      </c>
    </row>
    <row r="853" spans="1:4" x14ac:dyDescent="0.2">
      <c r="A853" s="1">
        <v>45556</v>
      </c>
      <c r="B853" s="1">
        <v>45536</v>
      </c>
      <c r="C853">
        <v>3</v>
      </c>
      <c r="D853">
        <v>419.9</v>
      </c>
    </row>
    <row r="854" spans="1:4" x14ac:dyDescent="0.2">
      <c r="A854" s="1">
        <v>45556</v>
      </c>
      <c r="B854" s="1">
        <v>45536</v>
      </c>
      <c r="C854">
        <v>3</v>
      </c>
      <c r="D854">
        <v>165</v>
      </c>
    </row>
    <row r="855" spans="1:4" x14ac:dyDescent="0.2">
      <c r="A855" s="1">
        <v>45556</v>
      </c>
      <c r="B855" s="1">
        <v>45536</v>
      </c>
      <c r="C855">
        <v>3</v>
      </c>
      <c r="D855">
        <v>370</v>
      </c>
    </row>
    <row r="856" spans="1:4" x14ac:dyDescent="0.2">
      <c r="A856" s="1">
        <v>45556</v>
      </c>
      <c r="B856" s="1">
        <v>45536</v>
      </c>
      <c r="C856">
        <v>3</v>
      </c>
      <c r="D856">
        <v>329.95</v>
      </c>
    </row>
    <row r="857" spans="1:4" x14ac:dyDescent="0.2">
      <c r="A857" s="1">
        <v>45556</v>
      </c>
      <c r="B857" s="1">
        <v>45536</v>
      </c>
      <c r="C857">
        <v>3</v>
      </c>
      <c r="D857">
        <v>320</v>
      </c>
    </row>
    <row r="858" spans="1:4" x14ac:dyDescent="0.2">
      <c r="A858" s="1">
        <v>45557</v>
      </c>
      <c r="B858" s="1">
        <v>45536</v>
      </c>
      <c r="C858">
        <v>3</v>
      </c>
      <c r="D858">
        <v>302</v>
      </c>
    </row>
    <row r="859" spans="1:4" x14ac:dyDescent="0.2">
      <c r="A859" s="1">
        <v>45557</v>
      </c>
      <c r="B859" s="1">
        <v>45536</v>
      </c>
      <c r="C859">
        <v>3</v>
      </c>
      <c r="D859">
        <v>233.85</v>
      </c>
    </row>
    <row r="860" spans="1:4" x14ac:dyDescent="0.2">
      <c r="A860" s="1">
        <v>45557</v>
      </c>
      <c r="B860" s="1">
        <v>45536</v>
      </c>
      <c r="C860">
        <v>3</v>
      </c>
      <c r="D860">
        <v>349.75</v>
      </c>
    </row>
    <row r="861" spans="1:4" x14ac:dyDescent="0.2">
      <c r="A861" s="1">
        <v>45557</v>
      </c>
      <c r="B861" s="1">
        <v>45536</v>
      </c>
      <c r="C861">
        <v>3</v>
      </c>
      <c r="D861">
        <v>301.54000000000002</v>
      </c>
    </row>
    <row r="862" spans="1:4" x14ac:dyDescent="0.2">
      <c r="A862" s="1">
        <v>45557</v>
      </c>
      <c r="B862" s="1">
        <v>45536</v>
      </c>
      <c r="C862">
        <v>3</v>
      </c>
      <c r="D862">
        <v>262.38</v>
      </c>
    </row>
    <row r="863" spans="1:4" x14ac:dyDescent="0.2">
      <c r="A863" s="1">
        <v>45557</v>
      </c>
      <c r="B863" s="1">
        <v>45536</v>
      </c>
      <c r="C863">
        <v>3</v>
      </c>
      <c r="D863">
        <v>470</v>
      </c>
    </row>
    <row r="864" spans="1:4" x14ac:dyDescent="0.2">
      <c r="A864" s="1">
        <v>45557</v>
      </c>
      <c r="B864" s="1">
        <v>45536</v>
      </c>
      <c r="C864">
        <v>3</v>
      </c>
      <c r="D864">
        <v>225</v>
      </c>
    </row>
    <row r="865" spans="1:4" x14ac:dyDescent="0.2">
      <c r="A865" s="1">
        <v>45557</v>
      </c>
      <c r="B865" s="1">
        <v>45536</v>
      </c>
      <c r="C865">
        <v>3</v>
      </c>
      <c r="D865">
        <v>1110</v>
      </c>
    </row>
    <row r="866" spans="1:4" x14ac:dyDescent="0.2">
      <c r="A866" s="1">
        <v>45557</v>
      </c>
      <c r="B866" s="1">
        <v>45536</v>
      </c>
      <c r="C866">
        <v>3</v>
      </c>
      <c r="D866">
        <v>398.85</v>
      </c>
    </row>
    <row r="867" spans="1:4" x14ac:dyDescent="0.2">
      <c r="A867" s="1">
        <v>45558</v>
      </c>
      <c r="B867" s="1">
        <v>45536</v>
      </c>
      <c r="C867">
        <v>3</v>
      </c>
      <c r="D867">
        <v>320</v>
      </c>
    </row>
    <row r="868" spans="1:4" x14ac:dyDescent="0.2">
      <c r="A868" s="1">
        <v>45558</v>
      </c>
      <c r="B868" s="1">
        <v>45536</v>
      </c>
      <c r="C868">
        <v>3</v>
      </c>
      <c r="D868">
        <v>294.5</v>
      </c>
    </row>
    <row r="869" spans="1:4" x14ac:dyDescent="0.2">
      <c r="A869" s="1">
        <v>45558</v>
      </c>
      <c r="B869" s="1">
        <v>45536</v>
      </c>
      <c r="C869">
        <v>3</v>
      </c>
      <c r="D869">
        <v>210</v>
      </c>
    </row>
    <row r="870" spans="1:4" x14ac:dyDescent="0.2">
      <c r="A870" s="1">
        <v>45558</v>
      </c>
      <c r="B870" s="1">
        <v>45536</v>
      </c>
      <c r="C870">
        <v>3</v>
      </c>
      <c r="D870">
        <v>350.77</v>
      </c>
    </row>
    <row r="871" spans="1:4" x14ac:dyDescent="0.2">
      <c r="A871" s="1">
        <v>45558</v>
      </c>
      <c r="B871" s="1">
        <v>45536</v>
      </c>
      <c r="C871">
        <v>3</v>
      </c>
      <c r="D871">
        <v>294.23</v>
      </c>
    </row>
    <row r="872" spans="1:4" x14ac:dyDescent="0.2">
      <c r="A872" s="1">
        <v>45558</v>
      </c>
      <c r="B872" s="1">
        <v>45536</v>
      </c>
      <c r="C872">
        <v>3</v>
      </c>
      <c r="D872">
        <v>172</v>
      </c>
    </row>
    <row r="873" spans="1:4" x14ac:dyDescent="0.2">
      <c r="A873" s="1">
        <v>45558</v>
      </c>
      <c r="B873" s="1">
        <v>45536</v>
      </c>
      <c r="C873">
        <v>3</v>
      </c>
      <c r="D873">
        <v>200</v>
      </c>
    </row>
    <row r="874" spans="1:4" x14ac:dyDescent="0.2">
      <c r="A874" s="1">
        <v>45559</v>
      </c>
      <c r="B874" s="1">
        <v>45536</v>
      </c>
      <c r="C874">
        <v>3</v>
      </c>
      <c r="D874">
        <v>309.3</v>
      </c>
    </row>
    <row r="875" spans="1:4" x14ac:dyDescent="0.2">
      <c r="A875" s="1">
        <v>45559</v>
      </c>
      <c r="B875" s="1">
        <v>45536</v>
      </c>
      <c r="C875">
        <v>3</v>
      </c>
      <c r="D875">
        <v>270</v>
      </c>
    </row>
    <row r="876" spans="1:4" x14ac:dyDescent="0.2">
      <c r="A876" s="1">
        <v>45559</v>
      </c>
      <c r="B876" s="1">
        <v>45536</v>
      </c>
      <c r="C876">
        <v>3</v>
      </c>
      <c r="D876">
        <v>233</v>
      </c>
    </row>
    <row r="877" spans="1:4" x14ac:dyDescent="0.2">
      <c r="A877" s="1">
        <v>45560</v>
      </c>
      <c r="B877" s="1">
        <v>45536</v>
      </c>
      <c r="C877">
        <v>3</v>
      </c>
      <c r="D877">
        <v>151.16</v>
      </c>
    </row>
    <row r="878" spans="1:4" x14ac:dyDescent="0.2">
      <c r="A878" s="1">
        <v>45560</v>
      </c>
      <c r="B878" s="1">
        <v>45536</v>
      </c>
      <c r="C878">
        <v>3</v>
      </c>
      <c r="D878">
        <v>334.95</v>
      </c>
    </row>
    <row r="879" spans="1:4" x14ac:dyDescent="0.2">
      <c r="A879" s="1">
        <v>45560</v>
      </c>
      <c r="B879" s="1">
        <v>45536</v>
      </c>
      <c r="C879">
        <v>3</v>
      </c>
      <c r="D879">
        <v>217.4</v>
      </c>
    </row>
    <row r="880" spans="1:4" x14ac:dyDescent="0.2">
      <c r="A880" s="1">
        <v>45560</v>
      </c>
      <c r="B880" s="1">
        <v>45536</v>
      </c>
      <c r="C880">
        <v>3</v>
      </c>
      <c r="D880">
        <v>270</v>
      </c>
    </row>
    <row r="881" spans="1:4" x14ac:dyDescent="0.2">
      <c r="A881" s="1">
        <v>45560</v>
      </c>
      <c r="B881" s="1">
        <v>45536</v>
      </c>
      <c r="C881">
        <v>3</v>
      </c>
      <c r="D881">
        <v>520</v>
      </c>
    </row>
    <row r="882" spans="1:4" x14ac:dyDescent="0.2">
      <c r="A882" s="1">
        <v>45561</v>
      </c>
      <c r="B882" s="1">
        <v>45536</v>
      </c>
      <c r="C882">
        <v>3</v>
      </c>
      <c r="D882">
        <v>430</v>
      </c>
    </row>
    <row r="883" spans="1:4" x14ac:dyDescent="0.2">
      <c r="A883" s="1">
        <v>45561</v>
      </c>
      <c r="B883" s="1">
        <v>45536</v>
      </c>
      <c r="C883">
        <v>3</v>
      </c>
      <c r="D883">
        <v>268.70999999999998</v>
      </c>
    </row>
    <row r="884" spans="1:4" x14ac:dyDescent="0.2">
      <c r="A884" s="1">
        <v>45561</v>
      </c>
      <c r="B884" s="1">
        <v>45536</v>
      </c>
      <c r="C884">
        <v>3</v>
      </c>
      <c r="D884">
        <v>299.95999999999998</v>
      </c>
    </row>
    <row r="885" spans="1:4" x14ac:dyDescent="0.2">
      <c r="A885" s="1">
        <v>45561</v>
      </c>
      <c r="B885" s="1">
        <v>45536</v>
      </c>
      <c r="C885">
        <v>3</v>
      </c>
      <c r="D885">
        <v>1920</v>
      </c>
    </row>
    <row r="886" spans="1:4" x14ac:dyDescent="0.2">
      <c r="A886" s="1">
        <v>45561</v>
      </c>
      <c r="B886" s="1">
        <v>45536</v>
      </c>
      <c r="C886">
        <v>3</v>
      </c>
      <c r="D886">
        <v>138.37</v>
      </c>
    </row>
    <row r="887" spans="1:4" x14ac:dyDescent="0.2">
      <c r="A887" s="1">
        <v>45561</v>
      </c>
      <c r="B887" s="1">
        <v>45536</v>
      </c>
      <c r="C887">
        <v>3</v>
      </c>
      <c r="D887">
        <v>268.70999999999998</v>
      </c>
    </row>
    <row r="888" spans="1:4" x14ac:dyDescent="0.2">
      <c r="A888" s="1">
        <v>45562</v>
      </c>
      <c r="B888" s="1">
        <v>45536</v>
      </c>
      <c r="C888">
        <v>3</v>
      </c>
      <c r="D888">
        <v>264.88</v>
      </c>
    </row>
    <row r="889" spans="1:4" x14ac:dyDescent="0.2">
      <c r="A889" s="1">
        <v>45562</v>
      </c>
      <c r="B889" s="1">
        <v>45536</v>
      </c>
      <c r="C889">
        <v>3</v>
      </c>
      <c r="D889">
        <v>320</v>
      </c>
    </row>
    <row r="890" spans="1:4" x14ac:dyDescent="0.2">
      <c r="A890" s="1">
        <v>45562</v>
      </c>
      <c r="B890" s="1">
        <v>45536</v>
      </c>
      <c r="C890">
        <v>3</v>
      </c>
      <c r="D890">
        <v>358</v>
      </c>
    </row>
    <row r="891" spans="1:4" x14ac:dyDescent="0.2">
      <c r="A891" s="1">
        <v>45562</v>
      </c>
      <c r="B891" s="1">
        <v>45536</v>
      </c>
      <c r="C891">
        <v>3</v>
      </c>
      <c r="D891">
        <v>370</v>
      </c>
    </row>
    <row r="892" spans="1:4" x14ac:dyDescent="0.2">
      <c r="A892" s="1">
        <v>45562</v>
      </c>
      <c r="B892" s="1">
        <v>45536</v>
      </c>
      <c r="C892">
        <v>3</v>
      </c>
      <c r="D892">
        <v>268.70999999999998</v>
      </c>
    </row>
    <row r="893" spans="1:4" x14ac:dyDescent="0.2">
      <c r="A893" s="1">
        <v>45562</v>
      </c>
      <c r="B893" s="1">
        <v>45536</v>
      </c>
      <c r="C893">
        <v>3</v>
      </c>
      <c r="D893">
        <v>266.94</v>
      </c>
    </row>
    <row r="894" spans="1:4" x14ac:dyDescent="0.2">
      <c r="A894" s="1">
        <v>45562</v>
      </c>
      <c r="B894" s="1">
        <v>45536</v>
      </c>
      <c r="C894">
        <v>3</v>
      </c>
      <c r="D894">
        <v>585</v>
      </c>
    </row>
    <row r="895" spans="1:4" x14ac:dyDescent="0.2">
      <c r="A895" s="1">
        <v>45563</v>
      </c>
      <c r="B895" s="1">
        <v>45536</v>
      </c>
      <c r="C895">
        <v>3</v>
      </c>
      <c r="D895">
        <v>464.95</v>
      </c>
    </row>
    <row r="896" spans="1:4" x14ac:dyDescent="0.2">
      <c r="A896" s="1">
        <v>45563</v>
      </c>
      <c r="B896" s="1">
        <v>45536</v>
      </c>
      <c r="C896">
        <v>3</v>
      </c>
      <c r="D896">
        <v>350.77</v>
      </c>
    </row>
    <row r="897" spans="1:4" x14ac:dyDescent="0.2">
      <c r="A897" s="1">
        <v>45563</v>
      </c>
      <c r="B897" s="1">
        <v>45536</v>
      </c>
      <c r="C897">
        <v>3</v>
      </c>
      <c r="D897">
        <v>348</v>
      </c>
    </row>
    <row r="898" spans="1:4" x14ac:dyDescent="0.2">
      <c r="A898" s="1">
        <v>45563</v>
      </c>
      <c r="B898" s="1">
        <v>45536</v>
      </c>
      <c r="C898">
        <v>3</v>
      </c>
      <c r="D898">
        <v>320</v>
      </c>
    </row>
    <row r="899" spans="1:4" x14ac:dyDescent="0.2">
      <c r="A899" s="1">
        <v>45563</v>
      </c>
      <c r="B899" s="1">
        <v>45536</v>
      </c>
      <c r="C899">
        <v>3</v>
      </c>
      <c r="D899">
        <v>419.9</v>
      </c>
    </row>
    <row r="900" spans="1:4" x14ac:dyDescent="0.2">
      <c r="A900" s="1">
        <v>45563</v>
      </c>
      <c r="B900" s="1">
        <v>45536</v>
      </c>
      <c r="C900">
        <v>3</v>
      </c>
      <c r="D900">
        <v>165</v>
      </c>
    </row>
    <row r="901" spans="1:4" x14ac:dyDescent="0.2">
      <c r="A901" s="1">
        <v>45563</v>
      </c>
      <c r="B901" s="1">
        <v>45536</v>
      </c>
      <c r="C901">
        <v>3</v>
      </c>
      <c r="D901">
        <v>329.95</v>
      </c>
    </row>
    <row r="902" spans="1:4" x14ac:dyDescent="0.2">
      <c r="A902" s="1">
        <v>45564</v>
      </c>
      <c r="B902" s="1">
        <v>45536</v>
      </c>
      <c r="C902">
        <v>3</v>
      </c>
      <c r="D902">
        <v>301.54000000000002</v>
      </c>
    </row>
    <row r="903" spans="1:4" x14ac:dyDescent="0.2">
      <c r="A903" s="1">
        <v>45564</v>
      </c>
      <c r="B903" s="1">
        <v>45536</v>
      </c>
      <c r="C903">
        <v>3</v>
      </c>
      <c r="D903">
        <v>262.38</v>
      </c>
    </row>
    <row r="904" spans="1:4" x14ac:dyDescent="0.2">
      <c r="A904" s="1">
        <v>45564</v>
      </c>
      <c r="B904" s="1">
        <v>45536</v>
      </c>
      <c r="C904">
        <v>3</v>
      </c>
      <c r="D904">
        <v>470</v>
      </c>
    </row>
    <row r="905" spans="1:4" x14ac:dyDescent="0.2">
      <c r="A905" s="1">
        <v>45564</v>
      </c>
      <c r="B905" s="1">
        <v>45536</v>
      </c>
      <c r="C905">
        <v>3</v>
      </c>
      <c r="D905">
        <v>200</v>
      </c>
    </row>
    <row r="906" spans="1:4" x14ac:dyDescent="0.2">
      <c r="A906" s="1">
        <v>45564</v>
      </c>
      <c r="B906" s="1">
        <v>45536</v>
      </c>
      <c r="C906">
        <v>3</v>
      </c>
      <c r="D906">
        <v>398.85</v>
      </c>
    </row>
    <row r="907" spans="1:4" x14ac:dyDescent="0.2">
      <c r="A907" s="1">
        <v>45564</v>
      </c>
      <c r="B907" s="1">
        <v>45536</v>
      </c>
      <c r="C907">
        <v>3</v>
      </c>
      <c r="D907">
        <v>320</v>
      </c>
    </row>
    <row r="908" spans="1:4" x14ac:dyDescent="0.2">
      <c r="A908" s="1">
        <v>45564</v>
      </c>
      <c r="B908" s="1">
        <v>45536</v>
      </c>
      <c r="C908">
        <v>3</v>
      </c>
      <c r="D908">
        <v>302</v>
      </c>
    </row>
    <row r="909" spans="1:4" x14ac:dyDescent="0.2">
      <c r="A909" s="1">
        <v>45564</v>
      </c>
      <c r="B909" s="1">
        <v>45536</v>
      </c>
      <c r="C909">
        <v>3</v>
      </c>
      <c r="D909">
        <v>1110</v>
      </c>
    </row>
    <row r="910" spans="1:4" x14ac:dyDescent="0.2">
      <c r="A910" s="1">
        <v>45564</v>
      </c>
      <c r="B910" s="1">
        <v>45536</v>
      </c>
      <c r="C910">
        <v>3</v>
      </c>
      <c r="D910">
        <v>233.85</v>
      </c>
    </row>
    <row r="911" spans="1:4" x14ac:dyDescent="0.2">
      <c r="A911" s="1">
        <v>45565</v>
      </c>
      <c r="B911" s="1">
        <v>45536</v>
      </c>
      <c r="C911">
        <v>3</v>
      </c>
      <c r="D911">
        <v>294.23</v>
      </c>
    </row>
    <row r="912" spans="1:4" x14ac:dyDescent="0.2">
      <c r="A912" s="1">
        <v>45565</v>
      </c>
      <c r="B912" s="1">
        <v>45536</v>
      </c>
      <c r="C912">
        <v>3</v>
      </c>
      <c r="D912">
        <v>350.77</v>
      </c>
    </row>
    <row r="913" spans="1:4" x14ac:dyDescent="0.2">
      <c r="A913" s="1">
        <v>45565</v>
      </c>
      <c r="B913" s="1">
        <v>45536</v>
      </c>
      <c r="C913">
        <v>3</v>
      </c>
      <c r="D913">
        <v>200</v>
      </c>
    </row>
    <row r="914" spans="1:4" x14ac:dyDescent="0.2">
      <c r="A914" s="1">
        <v>45565</v>
      </c>
      <c r="B914" s="1">
        <v>45536</v>
      </c>
      <c r="C914">
        <v>3</v>
      </c>
      <c r="D914">
        <v>294.5</v>
      </c>
    </row>
    <row r="915" spans="1:4" x14ac:dyDescent="0.2">
      <c r="A915" s="1">
        <v>45565</v>
      </c>
      <c r="B915" s="1">
        <v>45536</v>
      </c>
      <c r="C915">
        <v>3</v>
      </c>
      <c r="D915">
        <v>210</v>
      </c>
    </row>
    <row r="916" spans="1:4" x14ac:dyDescent="0.2">
      <c r="A916" s="1">
        <v>45565</v>
      </c>
      <c r="B916" s="1">
        <v>45536</v>
      </c>
      <c r="C916">
        <v>3</v>
      </c>
      <c r="D916">
        <v>172</v>
      </c>
    </row>
    <row r="917" spans="1:4" x14ac:dyDescent="0.2">
      <c r="A917" s="1">
        <v>45565</v>
      </c>
      <c r="B917" s="1">
        <v>45536</v>
      </c>
      <c r="C917">
        <v>3</v>
      </c>
      <c r="D917">
        <v>320</v>
      </c>
    </row>
    <row r="918" spans="1:4" x14ac:dyDescent="0.2">
      <c r="A918" s="1">
        <v>45566</v>
      </c>
      <c r="B918" s="1">
        <v>45566</v>
      </c>
      <c r="C918">
        <v>4</v>
      </c>
      <c r="D918">
        <v>270</v>
      </c>
    </row>
    <row r="919" spans="1:4" x14ac:dyDescent="0.2">
      <c r="A919" s="1">
        <v>45566</v>
      </c>
      <c r="B919" s="1">
        <v>45566</v>
      </c>
      <c r="C919">
        <v>4</v>
      </c>
      <c r="D919">
        <v>309.3</v>
      </c>
    </row>
    <row r="920" spans="1:4" x14ac:dyDescent="0.2">
      <c r="A920" s="1">
        <v>45567</v>
      </c>
      <c r="B920" s="1">
        <v>45566</v>
      </c>
      <c r="C920">
        <v>4</v>
      </c>
      <c r="D920">
        <v>151.16</v>
      </c>
    </row>
    <row r="921" spans="1:4" x14ac:dyDescent="0.2">
      <c r="A921" s="1">
        <v>45567</v>
      </c>
      <c r="B921" s="1">
        <v>45566</v>
      </c>
      <c r="C921">
        <v>4</v>
      </c>
      <c r="D921">
        <v>233</v>
      </c>
    </row>
    <row r="922" spans="1:4" x14ac:dyDescent="0.2">
      <c r="A922" s="1">
        <v>45567</v>
      </c>
      <c r="B922" s="1">
        <v>45566</v>
      </c>
      <c r="C922">
        <v>4</v>
      </c>
      <c r="D922">
        <v>334.95</v>
      </c>
    </row>
    <row r="923" spans="1:4" x14ac:dyDescent="0.2">
      <c r="A923" s="1">
        <v>45567</v>
      </c>
      <c r="B923" s="1">
        <v>45566</v>
      </c>
      <c r="C923">
        <v>4</v>
      </c>
      <c r="D923">
        <v>270</v>
      </c>
    </row>
    <row r="924" spans="1:4" x14ac:dyDescent="0.2">
      <c r="A924" s="1">
        <v>45567</v>
      </c>
      <c r="B924" s="1">
        <v>45566</v>
      </c>
      <c r="C924">
        <v>4</v>
      </c>
      <c r="D924">
        <v>520</v>
      </c>
    </row>
    <row r="925" spans="1:4" x14ac:dyDescent="0.2">
      <c r="A925" s="1">
        <v>45567</v>
      </c>
      <c r="B925" s="1">
        <v>45566</v>
      </c>
      <c r="C925">
        <v>4</v>
      </c>
      <c r="D925">
        <v>217.4</v>
      </c>
    </row>
    <row r="926" spans="1:4" x14ac:dyDescent="0.2">
      <c r="A926" s="1">
        <v>45568</v>
      </c>
      <c r="B926" s="1">
        <v>45566</v>
      </c>
      <c r="C926">
        <v>4</v>
      </c>
      <c r="D926">
        <v>138.37</v>
      </c>
    </row>
    <row r="927" spans="1:4" x14ac:dyDescent="0.2">
      <c r="A927" s="1">
        <v>45568</v>
      </c>
      <c r="B927" s="1">
        <v>45566</v>
      </c>
      <c r="C927">
        <v>4</v>
      </c>
      <c r="D927">
        <v>310</v>
      </c>
    </row>
    <row r="928" spans="1:4" x14ac:dyDescent="0.2">
      <c r="A928" s="1">
        <v>45568</v>
      </c>
      <c r="B928" s="1">
        <v>45566</v>
      </c>
      <c r="C928">
        <v>4</v>
      </c>
      <c r="D928">
        <v>1920</v>
      </c>
    </row>
    <row r="929" spans="1:4" x14ac:dyDescent="0.2">
      <c r="A929" s="1">
        <v>45568</v>
      </c>
      <c r="B929" s="1">
        <v>45566</v>
      </c>
      <c r="C929">
        <v>4</v>
      </c>
      <c r="D929">
        <v>430</v>
      </c>
    </row>
    <row r="930" spans="1:4" x14ac:dyDescent="0.2">
      <c r="A930" s="1">
        <v>45568</v>
      </c>
      <c r="B930" s="1">
        <v>45566</v>
      </c>
      <c r="C930">
        <v>4</v>
      </c>
      <c r="D930">
        <v>268.70999999999998</v>
      </c>
    </row>
    <row r="931" spans="1:4" x14ac:dyDescent="0.2">
      <c r="A931" s="1">
        <v>45568</v>
      </c>
      <c r="B931" s="1">
        <v>45566</v>
      </c>
      <c r="C931">
        <v>4</v>
      </c>
      <c r="D931">
        <v>268.70999999999998</v>
      </c>
    </row>
    <row r="932" spans="1:4" x14ac:dyDescent="0.2">
      <c r="A932" s="1">
        <v>45568</v>
      </c>
      <c r="B932" s="1">
        <v>45566</v>
      </c>
      <c r="C932">
        <v>4</v>
      </c>
      <c r="D932">
        <v>299.95999999999998</v>
      </c>
    </row>
    <row r="933" spans="1:4" x14ac:dyDescent="0.2">
      <c r="A933" s="1">
        <v>45569</v>
      </c>
      <c r="B933" s="1">
        <v>45566</v>
      </c>
      <c r="C933">
        <v>4</v>
      </c>
      <c r="D933">
        <v>264.88</v>
      </c>
    </row>
    <row r="934" spans="1:4" x14ac:dyDescent="0.2">
      <c r="A934" s="1">
        <v>45569</v>
      </c>
      <c r="B934" s="1">
        <v>45566</v>
      </c>
      <c r="C934">
        <v>4</v>
      </c>
      <c r="D934">
        <v>358</v>
      </c>
    </row>
    <row r="935" spans="1:4" x14ac:dyDescent="0.2">
      <c r="A935" s="1">
        <v>45569</v>
      </c>
      <c r="B935" s="1">
        <v>45566</v>
      </c>
      <c r="C935">
        <v>4</v>
      </c>
      <c r="D935">
        <v>266.94</v>
      </c>
    </row>
    <row r="936" spans="1:4" x14ac:dyDescent="0.2">
      <c r="A936" s="1">
        <v>45569</v>
      </c>
      <c r="B936" s="1">
        <v>45566</v>
      </c>
      <c r="C936">
        <v>4</v>
      </c>
      <c r="D936">
        <v>268.70999999999998</v>
      </c>
    </row>
    <row r="937" spans="1:4" x14ac:dyDescent="0.2">
      <c r="A937" s="1">
        <v>45570</v>
      </c>
      <c r="B937" s="1">
        <v>45566</v>
      </c>
      <c r="C937">
        <v>4</v>
      </c>
      <c r="D937">
        <v>585</v>
      </c>
    </row>
    <row r="938" spans="1:4" x14ac:dyDescent="0.2">
      <c r="A938" s="1">
        <v>45570</v>
      </c>
      <c r="B938" s="1">
        <v>45566</v>
      </c>
      <c r="C938">
        <v>4</v>
      </c>
      <c r="D938">
        <v>350.77</v>
      </c>
    </row>
    <row r="939" spans="1:4" x14ac:dyDescent="0.2">
      <c r="A939" s="1">
        <v>45570</v>
      </c>
      <c r="B939" s="1">
        <v>45566</v>
      </c>
      <c r="C939">
        <v>4</v>
      </c>
      <c r="D939">
        <v>464.95</v>
      </c>
    </row>
    <row r="940" spans="1:4" x14ac:dyDescent="0.2">
      <c r="A940" s="1">
        <v>45570</v>
      </c>
      <c r="B940" s="1">
        <v>45566</v>
      </c>
      <c r="C940">
        <v>4</v>
      </c>
      <c r="D940">
        <v>225</v>
      </c>
    </row>
    <row r="941" spans="1:4" x14ac:dyDescent="0.2">
      <c r="A941" s="1">
        <v>45570</v>
      </c>
      <c r="B941" s="1">
        <v>45566</v>
      </c>
      <c r="C941">
        <v>4</v>
      </c>
      <c r="D941">
        <v>329.95</v>
      </c>
    </row>
    <row r="942" spans="1:4" x14ac:dyDescent="0.2">
      <c r="A942" s="1">
        <v>45570</v>
      </c>
      <c r="B942" s="1">
        <v>45566</v>
      </c>
      <c r="C942">
        <v>4</v>
      </c>
      <c r="D942">
        <v>419.9</v>
      </c>
    </row>
    <row r="943" spans="1:4" x14ac:dyDescent="0.2">
      <c r="A943" s="1">
        <v>45570</v>
      </c>
      <c r="B943" s="1">
        <v>45566</v>
      </c>
      <c r="C943">
        <v>4</v>
      </c>
      <c r="D943">
        <v>165</v>
      </c>
    </row>
    <row r="944" spans="1:4" x14ac:dyDescent="0.2">
      <c r="A944" s="1">
        <v>45570</v>
      </c>
      <c r="B944" s="1">
        <v>45566</v>
      </c>
      <c r="C944">
        <v>4</v>
      </c>
      <c r="D944">
        <v>370</v>
      </c>
    </row>
    <row r="945" spans="1:4" x14ac:dyDescent="0.2">
      <c r="A945" s="1">
        <v>45570</v>
      </c>
      <c r="B945" s="1">
        <v>45566</v>
      </c>
      <c r="C945">
        <v>4</v>
      </c>
      <c r="D945">
        <v>320</v>
      </c>
    </row>
    <row r="946" spans="1:4" x14ac:dyDescent="0.2">
      <c r="A946" s="1">
        <v>45571</v>
      </c>
      <c r="B946" s="1">
        <v>45566</v>
      </c>
      <c r="C946">
        <v>4</v>
      </c>
      <c r="D946">
        <v>233.85</v>
      </c>
    </row>
    <row r="947" spans="1:4" x14ac:dyDescent="0.2">
      <c r="A947" s="1">
        <v>45571</v>
      </c>
      <c r="B947" s="1">
        <v>45566</v>
      </c>
      <c r="C947">
        <v>4</v>
      </c>
      <c r="D947">
        <v>1110</v>
      </c>
    </row>
    <row r="948" spans="1:4" x14ac:dyDescent="0.2">
      <c r="A948" s="1">
        <v>45571</v>
      </c>
      <c r="B948" s="1">
        <v>45566</v>
      </c>
      <c r="C948">
        <v>4</v>
      </c>
      <c r="D948">
        <v>262.38</v>
      </c>
    </row>
    <row r="949" spans="1:4" x14ac:dyDescent="0.2">
      <c r="A949" s="1">
        <v>45571</v>
      </c>
      <c r="B949" s="1">
        <v>45566</v>
      </c>
      <c r="C949">
        <v>4</v>
      </c>
      <c r="D949">
        <v>398.75</v>
      </c>
    </row>
    <row r="950" spans="1:4" x14ac:dyDescent="0.2">
      <c r="A950" s="1">
        <v>45571</v>
      </c>
      <c r="B950" s="1">
        <v>45566</v>
      </c>
      <c r="C950">
        <v>4</v>
      </c>
      <c r="D950">
        <v>301.54000000000002</v>
      </c>
    </row>
    <row r="951" spans="1:4" x14ac:dyDescent="0.2">
      <c r="A951" s="1">
        <v>45571</v>
      </c>
      <c r="B951" s="1">
        <v>45566</v>
      </c>
      <c r="C951">
        <v>4</v>
      </c>
      <c r="D951">
        <v>348</v>
      </c>
    </row>
    <row r="952" spans="1:4" x14ac:dyDescent="0.2">
      <c r="A952" s="1">
        <v>45571</v>
      </c>
      <c r="B952" s="1">
        <v>45566</v>
      </c>
      <c r="C952">
        <v>4</v>
      </c>
      <c r="D952">
        <v>320</v>
      </c>
    </row>
    <row r="953" spans="1:4" x14ac:dyDescent="0.2">
      <c r="A953" s="1">
        <v>45571</v>
      </c>
      <c r="B953" s="1">
        <v>45566</v>
      </c>
      <c r="C953">
        <v>4</v>
      </c>
      <c r="D953">
        <v>302</v>
      </c>
    </row>
    <row r="954" spans="1:4" x14ac:dyDescent="0.2">
      <c r="A954" s="1">
        <v>45571</v>
      </c>
      <c r="B954" s="1">
        <v>45566</v>
      </c>
      <c r="C954">
        <v>4</v>
      </c>
      <c r="D954">
        <v>470</v>
      </c>
    </row>
    <row r="955" spans="1:4" x14ac:dyDescent="0.2">
      <c r="A955" s="1">
        <v>45572</v>
      </c>
      <c r="B955" s="1">
        <v>45566</v>
      </c>
      <c r="C955">
        <v>4</v>
      </c>
      <c r="D955">
        <v>294.5</v>
      </c>
    </row>
    <row r="956" spans="1:4" x14ac:dyDescent="0.2">
      <c r="A956" s="1">
        <v>45572</v>
      </c>
      <c r="B956" s="1">
        <v>45566</v>
      </c>
      <c r="C956">
        <v>4</v>
      </c>
      <c r="D956">
        <v>350.77</v>
      </c>
    </row>
    <row r="957" spans="1:4" x14ac:dyDescent="0.2">
      <c r="A957" s="1">
        <v>45572</v>
      </c>
      <c r="B957" s="1">
        <v>45566</v>
      </c>
      <c r="C957">
        <v>4</v>
      </c>
      <c r="D957">
        <v>320</v>
      </c>
    </row>
    <row r="958" spans="1:4" x14ac:dyDescent="0.2">
      <c r="A958" s="1">
        <v>45572</v>
      </c>
      <c r="B958" s="1">
        <v>45566</v>
      </c>
      <c r="C958">
        <v>4</v>
      </c>
      <c r="D958">
        <v>210</v>
      </c>
    </row>
    <row r="959" spans="1:4" x14ac:dyDescent="0.2">
      <c r="A959" s="1">
        <v>45572</v>
      </c>
      <c r="B959" s="1">
        <v>45566</v>
      </c>
      <c r="C959">
        <v>4</v>
      </c>
      <c r="D959">
        <v>294.23</v>
      </c>
    </row>
    <row r="960" spans="1:4" x14ac:dyDescent="0.2">
      <c r="A960" s="1">
        <v>45573</v>
      </c>
      <c r="B960" s="1">
        <v>45566</v>
      </c>
      <c r="C960">
        <v>4</v>
      </c>
      <c r="D960">
        <v>309.3</v>
      </c>
    </row>
    <row r="961" spans="1:4" x14ac:dyDescent="0.2">
      <c r="A961" s="1">
        <v>45573</v>
      </c>
      <c r="B961" s="1">
        <v>45566</v>
      </c>
      <c r="C961">
        <v>4</v>
      </c>
      <c r="D961">
        <v>270</v>
      </c>
    </row>
    <row r="962" spans="1:4" x14ac:dyDescent="0.2">
      <c r="A962" s="1">
        <v>45574</v>
      </c>
      <c r="B962" s="1">
        <v>45566</v>
      </c>
      <c r="C962">
        <v>4</v>
      </c>
      <c r="D962">
        <v>270</v>
      </c>
    </row>
    <row r="963" spans="1:4" x14ac:dyDescent="0.2">
      <c r="A963" s="1">
        <v>45574</v>
      </c>
      <c r="B963" s="1">
        <v>45566</v>
      </c>
      <c r="C963">
        <v>4</v>
      </c>
      <c r="D963">
        <v>334.95</v>
      </c>
    </row>
    <row r="964" spans="1:4" x14ac:dyDescent="0.2">
      <c r="A964" s="1">
        <v>45574</v>
      </c>
      <c r="B964" s="1">
        <v>45566</v>
      </c>
      <c r="C964">
        <v>4</v>
      </c>
      <c r="D964">
        <v>217.4</v>
      </c>
    </row>
    <row r="965" spans="1:4" x14ac:dyDescent="0.2">
      <c r="A965" s="1">
        <v>45574</v>
      </c>
      <c r="B965" s="1">
        <v>45566</v>
      </c>
      <c r="C965">
        <v>4</v>
      </c>
      <c r="D965">
        <v>151.16</v>
      </c>
    </row>
    <row r="966" spans="1:4" x14ac:dyDescent="0.2">
      <c r="A966" s="1">
        <v>45574</v>
      </c>
      <c r="B966" s="1">
        <v>45566</v>
      </c>
      <c r="C966">
        <v>4</v>
      </c>
      <c r="D966">
        <v>520</v>
      </c>
    </row>
    <row r="967" spans="1:4" x14ac:dyDescent="0.2">
      <c r="A967" s="1">
        <v>45575</v>
      </c>
      <c r="B967" s="1">
        <v>45566</v>
      </c>
      <c r="C967">
        <v>4</v>
      </c>
      <c r="D967">
        <v>200</v>
      </c>
    </row>
    <row r="968" spans="1:4" x14ac:dyDescent="0.2">
      <c r="A968" s="1">
        <v>45575</v>
      </c>
      <c r="B968" s="1">
        <v>45566</v>
      </c>
      <c r="C968">
        <v>4</v>
      </c>
      <c r="D968">
        <v>268.70999999999998</v>
      </c>
    </row>
    <row r="969" spans="1:4" x14ac:dyDescent="0.2">
      <c r="A969" s="1">
        <v>45575</v>
      </c>
      <c r="B969" s="1">
        <v>45566</v>
      </c>
      <c r="C969">
        <v>4</v>
      </c>
      <c r="D969">
        <v>1920</v>
      </c>
    </row>
    <row r="970" spans="1:4" x14ac:dyDescent="0.2">
      <c r="A970" s="1">
        <v>45575</v>
      </c>
      <c r="B970" s="1">
        <v>45566</v>
      </c>
      <c r="C970">
        <v>4</v>
      </c>
      <c r="D970">
        <v>430</v>
      </c>
    </row>
    <row r="971" spans="1:4" x14ac:dyDescent="0.2">
      <c r="A971" s="1">
        <v>45575</v>
      </c>
      <c r="B971" s="1">
        <v>45566</v>
      </c>
      <c r="C971">
        <v>4</v>
      </c>
      <c r="D971">
        <v>233</v>
      </c>
    </row>
    <row r="972" spans="1:4" x14ac:dyDescent="0.2">
      <c r="A972" s="1">
        <v>45575</v>
      </c>
      <c r="B972" s="1">
        <v>45566</v>
      </c>
      <c r="C972">
        <v>4</v>
      </c>
      <c r="D972">
        <v>268.70999999999998</v>
      </c>
    </row>
    <row r="973" spans="1:4" x14ac:dyDescent="0.2">
      <c r="A973" s="1">
        <v>45575</v>
      </c>
      <c r="B973" s="1">
        <v>45566</v>
      </c>
      <c r="C973">
        <v>4</v>
      </c>
      <c r="D973">
        <v>138.37</v>
      </c>
    </row>
    <row r="974" spans="1:4" x14ac:dyDescent="0.2">
      <c r="A974" s="1">
        <v>45575</v>
      </c>
      <c r="B974" s="1">
        <v>45566</v>
      </c>
      <c r="C974">
        <v>4</v>
      </c>
      <c r="D974">
        <v>299.95999999999998</v>
      </c>
    </row>
    <row r="975" spans="1:4" x14ac:dyDescent="0.2">
      <c r="A975" s="1">
        <v>45576</v>
      </c>
      <c r="B975" s="1">
        <v>45566</v>
      </c>
      <c r="C975">
        <v>4</v>
      </c>
      <c r="D975">
        <v>268.70999999999998</v>
      </c>
    </row>
    <row r="976" spans="1:4" x14ac:dyDescent="0.2">
      <c r="A976" s="1">
        <v>45576</v>
      </c>
      <c r="B976" s="1">
        <v>45566</v>
      </c>
      <c r="C976">
        <v>4</v>
      </c>
      <c r="D976">
        <v>266.94</v>
      </c>
    </row>
    <row r="977" spans="1:4" x14ac:dyDescent="0.2">
      <c r="A977" s="1">
        <v>45576</v>
      </c>
      <c r="B977" s="1">
        <v>45566</v>
      </c>
      <c r="C977">
        <v>4</v>
      </c>
      <c r="D977">
        <v>264.88</v>
      </c>
    </row>
    <row r="978" spans="1:4" x14ac:dyDescent="0.2">
      <c r="A978" s="1">
        <v>45576</v>
      </c>
      <c r="B978" s="1">
        <v>45566</v>
      </c>
      <c r="C978">
        <v>4</v>
      </c>
      <c r="D978">
        <v>358</v>
      </c>
    </row>
    <row r="979" spans="1:4" x14ac:dyDescent="0.2">
      <c r="A979" s="1">
        <v>45577</v>
      </c>
      <c r="B979" s="1">
        <v>45566</v>
      </c>
      <c r="C979">
        <v>4</v>
      </c>
      <c r="D979">
        <v>165</v>
      </c>
    </row>
    <row r="980" spans="1:4" x14ac:dyDescent="0.2">
      <c r="A980" s="1">
        <v>45577</v>
      </c>
      <c r="B980" s="1">
        <v>45566</v>
      </c>
      <c r="C980">
        <v>4</v>
      </c>
      <c r="D980">
        <v>320</v>
      </c>
    </row>
    <row r="981" spans="1:4" x14ac:dyDescent="0.2">
      <c r="A981" s="1">
        <v>45577</v>
      </c>
      <c r="B981" s="1">
        <v>45566</v>
      </c>
      <c r="C981">
        <v>4</v>
      </c>
      <c r="D981">
        <v>464.95</v>
      </c>
    </row>
    <row r="982" spans="1:4" x14ac:dyDescent="0.2">
      <c r="A982" s="1">
        <v>45577</v>
      </c>
      <c r="B982" s="1">
        <v>45566</v>
      </c>
      <c r="C982">
        <v>4</v>
      </c>
      <c r="D982">
        <v>329.95</v>
      </c>
    </row>
    <row r="983" spans="1:4" x14ac:dyDescent="0.2">
      <c r="A983" s="1">
        <v>45577</v>
      </c>
      <c r="B983" s="1">
        <v>45566</v>
      </c>
      <c r="C983">
        <v>4</v>
      </c>
      <c r="D983">
        <v>350.77</v>
      </c>
    </row>
    <row r="984" spans="1:4" x14ac:dyDescent="0.2">
      <c r="A984" s="1">
        <v>45578</v>
      </c>
      <c r="B984" s="1">
        <v>45566</v>
      </c>
      <c r="C984">
        <v>4</v>
      </c>
      <c r="D984">
        <v>301.54000000000002</v>
      </c>
    </row>
    <row r="985" spans="1:4" x14ac:dyDescent="0.2">
      <c r="A985" s="1">
        <v>45578</v>
      </c>
      <c r="B985" s="1">
        <v>45566</v>
      </c>
      <c r="C985">
        <v>4</v>
      </c>
      <c r="D985">
        <v>470</v>
      </c>
    </row>
    <row r="986" spans="1:4" x14ac:dyDescent="0.2">
      <c r="A986" s="1">
        <v>45578</v>
      </c>
      <c r="B986" s="1">
        <v>45566</v>
      </c>
      <c r="C986">
        <v>4</v>
      </c>
      <c r="D986">
        <v>233.85</v>
      </c>
    </row>
    <row r="987" spans="1:4" x14ac:dyDescent="0.2">
      <c r="A987" s="1">
        <v>45578</v>
      </c>
      <c r="B987" s="1">
        <v>45566</v>
      </c>
      <c r="C987">
        <v>4</v>
      </c>
      <c r="D987">
        <v>225</v>
      </c>
    </row>
    <row r="988" spans="1:4" x14ac:dyDescent="0.2">
      <c r="A988" s="1">
        <v>45578</v>
      </c>
      <c r="B988" s="1">
        <v>45566</v>
      </c>
      <c r="C988">
        <v>4</v>
      </c>
      <c r="D988">
        <v>585</v>
      </c>
    </row>
    <row r="989" spans="1:4" x14ac:dyDescent="0.2">
      <c r="A989" s="1">
        <v>45578</v>
      </c>
      <c r="B989" s="1">
        <v>45566</v>
      </c>
      <c r="C989">
        <v>4</v>
      </c>
      <c r="D989">
        <v>370</v>
      </c>
    </row>
    <row r="990" spans="1:4" x14ac:dyDescent="0.2">
      <c r="A990" s="1">
        <v>45578</v>
      </c>
      <c r="B990" s="1">
        <v>45566</v>
      </c>
      <c r="C990">
        <v>4</v>
      </c>
      <c r="D990">
        <v>302</v>
      </c>
    </row>
    <row r="991" spans="1:4" x14ac:dyDescent="0.2">
      <c r="A991" s="1">
        <v>45578</v>
      </c>
      <c r="B991" s="1">
        <v>45566</v>
      </c>
      <c r="C991">
        <v>4</v>
      </c>
      <c r="D991">
        <v>262.38</v>
      </c>
    </row>
    <row r="992" spans="1:4" x14ac:dyDescent="0.2">
      <c r="A992" s="1">
        <v>45578</v>
      </c>
      <c r="B992" s="1">
        <v>45566</v>
      </c>
      <c r="C992">
        <v>4</v>
      </c>
      <c r="D992">
        <v>1110</v>
      </c>
    </row>
    <row r="993" spans="1:4" x14ac:dyDescent="0.2">
      <c r="A993" s="1">
        <v>45579</v>
      </c>
      <c r="B993" s="1">
        <v>45566</v>
      </c>
      <c r="C993">
        <v>4</v>
      </c>
      <c r="D993">
        <v>294.23</v>
      </c>
    </row>
    <row r="994" spans="1:4" x14ac:dyDescent="0.2">
      <c r="A994" s="1">
        <v>45579</v>
      </c>
      <c r="B994" s="1">
        <v>45566</v>
      </c>
      <c r="C994">
        <v>4</v>
      </c>
      <c r="D994">
        <v>294.5</v>
      </c>
    </row>
    <row r="995" spans="1:4" x14ac:dyDescent="0.2">
      <c r="A995" s="1">
        <v>45579</v>
      </c>
      <c r="B995" s="1">
        <v>45566</v>
      </c>
      <c r="C995">
        <v>4</v>
      </c>
      <c r="D995">
        <v>350.77</v>
      </c>
    </row>
    <row r="996" spans="1:4" x14ac:dyDescent="0.2">
      <c r="A996" s="1">
        <v>45579</v>
      </c>
      <c r="B996" s="1">
        <v>45566</v>
      </c>
      <c r="C996">
        <v>4</v>
      </c>
      <c r="D996">
        <v>320</v>
      </c>
    </row>
    <row r="997" spans="1:4" x14ac:dyDescent="0.2">
      <c r="A997" s="1">
        <v>45579</v>
      </c>
      <c r="B997" s="1">
        <v>45566</v>
      </c>
      <c r="C997">
        <v>4</v>
      </c>
      <c r="D997">
        <v>210</v>
      </c>
    </row>
    <row r="998" spans="1:4" x14ac:dyDescent="0.2">
      <c r="A998" s="1">
        <v>45580</v>
      </c>
      <c r="B998" s="1">
        <v>45566</v>
      </c>
      <c r="C998">
        <v>4</v>
      </c>
      <c r="D998">
        <v>309.3</v>
      </c>
    </row>
    <row r="999" spans="1:4" x14ac:dyDescent="0.2">
      <c r="A999" s="1">
        <v>45580</v>
      </c>
      <c r="B999" s="1">
        <v>45566</v>
      </c>
      <c r="C999">
        <v>4</v>
      </c>
      <c r="D999">
        <v>270</v>
      </c>
    </row>
    <row r="1000" spans="1:4" x14ac:dyDescent="0.2">
      <c r="A1000" s="1">
        <v>45581</v>
      </c>
      <c r="B1000" s="1">
        <v>45566</v>
      </c>
      <c r="C1000">
        <v>4</v>
      </c>
      <c r="D1000">
        <v>320</v>
      </c>
    </row>
    <row r="1001" spans="1:4" x14ac:dyDescent="0.2">
      <c r="A1001" s="1">
        <v>45581</v>
      </c>
      <c r="B1001" s="1">
        <v>45566</v>
      </c>
      <c r="C1001">
        <v>4</v>
      </c>
      <c r="D1001">
        <v>334.95</v>
      </c>
    </row>
    <row r="1002" spans="1:4" x14ac:dyDescent="0.2">
      <c r="A1002" s="1">
        <v>45581</v>
      </c>
      <c r="B1002" s="1">
        <v>45566</v>
      </c>
      <c r="C1002">
        <v>4</v>
      </c>
      <c r="D1002">
        <v>151.16</v>
      </c>
    </row>
    <row r="1003" spans="1:4" x14ac:dyDescent="0.2">
      <c r="A1003" s="1">
        <v>45581</v>
      </c>
      <c r="B1003" s="1">
        <v>45566</v>
      </c>
      <c r="C1003">
        <v>4</v>
      </c>
      <c r="D1003">
        <v>520</v>
      </c>
    </row>
    <row r="1004" spans="1:4" x14ac:dyDescent="0.2">
      <c r="A1004" s="1">
        <v>45581</v>
      </c>
      <c r="B1004" s="1">
        <v>45566</v>
      </c>
      <c r="C1004">
        <v>4</v>
      </c>
      <c r="D1004">
        <v>310</v>
      </c>
    </row>
    <row r="1005" spans="1:4" x14ac:dyDescent="0.2">
      <c r="A1005" s="1">
        <v>45581</v>
      </c>
      <c r="B1005" s="1">
        <v>45566</v>
      </c>
      <c r="C1005">
        <v>4</v>
      </c>
      <c r="D1005">
        <v>270</v>
      </c>
    </row>
    <row r="1006" spans="1:4" x14ac:dyDescent="0.2">
      <c r="A1006" s="1">
        <v>45581</v>
      </c>
      <c r="B1006" s="1">
        <v>45566</v>
      </c>
      <c r="C1006">
        <v>4</v>
      </c>
      <c r="D1006">
        <v>217.4</v>
      </c>
    </row>
    <row r="1007" spans="1:4" x14ac:dyDescent="0.2">
      <c r="A1007" s="1">
        <v>45581</v>
      </c>
      <c r="B1007" s="1">
        <v>45566</v>
      </c>
      <c r="C1007">
        <v>4</v>
      </c>
      <c r="D1007">
        <v>172</v>
      </c>
    </row>
    <row r="1008" spans="1:4" x14ac:dyDescent="0.2">
      <c r="A1008" s="1">
        <v>45582</v>
      </c>
      <c r="B1008" s="1">
        <v>45566</v>
      </c>
      <c r="C1008">
        <v>4</v>
      </c>
      <c r="D1008">
        <v>138.37</v>
      </c>
    </row>
    <row r="1009" spans="1:4" x14ac:dyDescent="0.2">
      <c r="A1009" s="1">
        <v>45582</v>
      </c>
      <c r="B1009" s="1">
        <v>45566</v>
      </c>
      <c r="C1009">
        <v>4</v>
      </c>
      <c r="D1009">
        <v>268.70999999999998</v>
      </c>
    </row>
    <row r="1010" spans="1:4" x14ac:dyDescent="0.2">
      <c r="A1010" s="1">
        <v>45582</v>
      </c>
      <c r="B1010" s="1">
        <v>45566</v>
      </c>
      <c r="C1010">
        <v>4</v>
      </c>
      <c r="D1010">
        <v>430</v>
      </c>
    </row>
    <row r="1011" spans="1:4" x14ac:dyDescent="0.2">
      <c r="A1011" s="1">
        <v>45582</v>
      </c>
      <c r="B1011" s="1">
        <v>45566</v>
      </c>
      <c r="C1011">
        <v>4</v>
      </c>
      <c r="D1011">
        <v>268.70999999999998</v>
      </c>
    </row>
    <row r="1012" spans="1:4" x14ac:dyDescent="0.2">
      <c r="A1012" s="1">
        <v>45582</v>
      </c>
      <c r="B1012" s="1">
        <v>45566</v>
      </c>
      <c r="C1012">
        <v>4</v>
      </c>
      <c r="D1012">
        <v>299.86</v>
      </c>
    </row>
    <row r="1013" spans="1:4" x14ac:dyDescent="0.2">
      <c r="A1013" s="1">
        <v>45582</v>
      </c>
      <c r="B1013" s="1">
        <v>45566</v>
      </c>
      <c r="C1013">
        <v>4</v>
      </c>
      <c r="D1013">
        <v>1920</v>
      </c>
    </row>
    <row r="1014" spans="1:4" x14ac:dyDescent="0.2">
      <c r="A1014" s="1">
        <v>45583</v>
      </c>
      <c r="B1014" s="1">
        <v>45566</v>
      </c>
      <c r="C1014">
        <v>4</v>
      </c>
      <c r="D1014">
        <v>268.70999999999998</v>
      </c>
    </row>
    <row r="1015" spans="1:4" x14ac:dyDescent="0.2">
      <c r="A1015" s="1">
        <v>45583</v>
      </c>
      <c r="B1015" s="1">
        <v>45566</v>
      </c>
      <c r="C1015">
        <v>4</v>
      </c>
      <c r="D1015">
        <v>264.88</v>
      </c>
    </row>
    <row r="1016" spans="1:4" x14ac:dyDescent="0.2">
      <c r="A1016" s="1">
        <v>45583</v>
      </c>
      <c r="B1016" s="1">
        <v>45566</v>
      </c>
      <c r="C1016">
        <v>4</v>
      </c>
      <c r="D1016">
        <v>266.94</v>
      </c>
    </row>
    <row r="1017" spans="1:4" x14ac:dyDescent="0.2">
      <c r="A1017" s="1">
        <v>45583</v>
      </c>
      <c r="B1017" s="1">
        <v>45566</v>
      </c>
      <c r="C1017">
        <v>4</v>
      </c>
      <c r="D1017">
        <v>358</v>
      </c>
    </row>
    <row r="1018" spans="1:4" x14ac:dyDescent="0.2">
      <c r="A1018" s="1">
        <v>45584</v>
      </c>
      <c r="B1018" s="1">
        <v>45566</v>
      </c>
      <c r="C1018">
        <v>4</v>
      </c>
      <c r="D1018">
        <v>329.95</v>
      </c>
    </row>
    <row r="1019" spans="1:4" x14ac:dyDescent="0.2">
      <c r="A1019" s="1">
        <v>45584</v>
      </c>
      <c r="B1019" s="1">
        <v>45566</v>
      </c>
      <c r="C1019">
        <v>4</v>
      </c>
      <c r="D1019">
        <v>165</v>
      </c>
    </row>
    <row r="1020" spans="1:4" x14ac:dyDescent="0.2">
      <c r="A1020" s="1">
        <v>45584</v>
      </c>
      <c r="B1020" s="1">
        <v>45566</v>
      </c>
      <c r="C1020">
        <v>4</v>
      </c>
      <c r="D1020">
        <v>350.77</v>
      </c>
    </row>
    <row r="1021" spans="1:4" x14ac:dyDescent="0.2">
      <c r="A1021" s="1">
        <v>45584</v>
      </c>
      <c r="B1021" s="1">
        <v>45566</v>
      </c>
      <c r="C1021">
        <v>4</v>
      </c>
      <c r="D1021">
        <v>320</v>
      </c>
    </row>
    <row r="1022" spans="1:4" x14ac:dyDescent="0.2">
      <c r="A1022" s="1">
        <v>45584</v>
      </c>
      <c r="B1022" s="1">
        <v>45566</v>
      </c>
      <c r="C1022">
        <v>4</v>
      </c>
      <c r="D1022">
        <v>370</v>
      </c>
    </row>
    <row r="1023" spans="1:4" x14ac:dyDescent="0.2">
      <c r="A1023" s="1">
        <v>45584</v>
      </c>
      <c r="B1023" s="1">
        <v>45566</v>
      </c>
      <c r="C1023">
        <v>4</v>
      </c>
      <c r="D1023">
        <v>464.95</v>
      </c>
    </row>
    <row r="1024" spans="1:4" x14ac:dyDescent="0.2">
      <c r="A1024" s="1">
        <v>45584</v>
      </c>
      <c r="B1024" s="1">
        <v>45566</v>
      </c>
      <c r="C1024">
        <v>4</v>
      </c>
      <c r="D1024">
        <v>305</v>
      </c>
    </row>
    <row r="1025" spans="1:4" x14ac:dyDescent="0.2">
      <c r="A1025" s="1">
        <v>45585</v>
      </c>
      <c r="B1025" s="1">
        <v>45566</v>
      </c>
      <c r="C1025">
        <v>4</v>
      </c>
      <c r="D1025">
        <v>1110</v>
      </c>
    </row>
    <row r="1026" spans="1:4" x14ac:dyDescent="0.2">
      <c r="A1026" s="1">
        <v>45585</v>
      </c>
      <c r="B1026" s="1">
        <v>45566</v>
      </c>
      <c r="C1026">
        <v>4</v>
      </c>
      <c r="D1026">
        <v>301.54000000000002</v>
      </c>
    </row>
    <row r="1027" spans="1:4" x14ac:dyDescent="0.2">
      <c r="A1027" s="1">
        <v>45585</v>
      </c>
      <c r="B1027" s="1">
        <v>45566</v>
      </c>
      <c r="C1027">
        <v>4</v>
      </c>
      <c r="D1027">
        <v>262.38</v>
      </c>
    </row>
    <row r="1028" spans="1:4" x14ac:dyDescent="0.2">
      <c r="A1028" s="1">
        <v>45585</v>
      </c>
      <c r="B1028" s="1">
        <v>45566</v>
      </c>
      <c r="C1028">
        <v>4</v>
      </c>
      <c r="D1028">
        <v>233.85</v>
      </c>
    </row>
    <row r="1029" spans="1:4" x14ac:dyDescent="0.2">
      <c r="A1029" s="1">
        <v>45585</v>
      </c>
      <c r="B1029" s="1">
        <v>45566</v>
      </c>
      <c r="C1029">
        <v>4</v>
      </c>
      <c r="D1029">
        <v>585</v>
      </c>
    </row>
    <row r="1030" spans="1:4" x14ac:dyDescent="0.2">
      <c r="A1030" s="1">
        <v>45585</v>
      </c>
      <c r="B1030" s="1">
        <v>45566</v>
      </c>
      <c r="C1030">
        <v>4</v>
      </c>
      <c r="D1030">
        <v>470</v>
      </c>
    </row>
    <row r="1031" spans="1:4" x14ac:dyDescent="0.2">
      <c r="A1031" s="1">
        <v>45586</v>
      </c>
      <c r="B1031" s="1">
        <v>45566</v>
      </c>
      <c r="C1031">
        <v>4</v>
      </c>
      <c r="D1031">
        <v>294.5</v>
      </c>
    </row>
    <row r="1032" spans="1:4" x14ac:dyDescent="0.2">
      <c r="A1032" s="1">
        <v>45586</v>
      </c>
      <c r="B1032" s="1">
        <v>45566</v>
      </c>
      <c r="C1032">
        <v>4</v>
      </c>
      <c r="D1032">
        <v>350.77</v>
      </c>
    </row>
    <row r="1033" spans="1:4" x14ac:dyDescent="0.2">
      <c r="A1033" s="1">
        <v>45586</v>
      </c>
      <c r="B1033" s="1">
        <v>45566</v>
      </c>
      <c r="C1033">
        <v>4</v>
      </c>
      <c r="D1033">
        <v>210</v>
      </c>
    </row>
    <row r="1034" spans="1:4" x14ac:dyDescent="0.2">
      <c r="A1034" s="1">
        <v>45586</v>
      </c>
      <c r="B1034" s="1">
        <v>45566</v>
      </c>
      <c r="C1034">
        <v>4</v>
      </c>
      <c r="D1034">
        <v>302</v>
      </c>
    </row>
    <row r="1035" spans="1:4" x14ac:dyDescent="0.2">
      <c r="A1035" s="1">
        <v>45586</v>
      </c>
      <c r="B1035" s="1">
        <v>45566</v>
      </c>
      <c r="C1035">
        <v>4</v>
      </c>
      <c r="D1035">
        <v>294.23</v>
      </c>
    </row>
    <row r="1036" spans="1:4" x14ac:dyDescent="0.2">
      <c r="A1036" s="1">
        <v>45586</v>
      </c>
      <c r="B1036" s="1">
        <v>45566</v>
      </c>
      <c r="C1036">
        <v>4</v>
      </c>
      <c r="D1036">
        <v>320</v>
      </c>
    </row>
    <row r="1037" spans="1:4" x14ac:dyDescent="0.2">
      <c r="A1037" s="1">
        <v>45587</v>
      </c>
      <c r="B1037" s="1">
        <v>45566</v>
      </c>
      <c r="C1037">
        <v>4</v>
      </c>
      <c r="D1037">
        <v>172</v>
      </c>
    </row>
    <row r="1038" spans="1:4" x14ac:dyDescent="0.2">
      <c r="A1038" s="1">
        <v>45587</v>
      </c>
      <c r="B1038" s="1">
        <v>45566</v>
      </c>
      <c r="C1038">
        <v>4</v>
      </c>
      <c r="D1038">
        <v>309.3</v>
      </c>
    </row>
    <row r="1039" spans="1:4" x14ac:dyDescent="0.2">
      <c r="A1039" s="1">
        <v>45587</v>
      </c>
      <c r="B1039" s="1">
        <v>45566</v>
      </c>
      <c r="C1039">
        <v>4</v>
      </c>
      <c r="D1039">
        <v>270</v>
      </c>
    </row>
    <row r="1040" spans="1:4" x14ac:dyDescent="0.2">
      <c r="A1040" s="1">
        <v>45588</v>
      </c>
      <c r="B1040" s="1">
        <v>45566</v>
      </c>
      <c r="C1040">
        <v>4</v>
      </c>
      <c r="D1040">
        <v>520</v>
      </c>
    </row>
    <row r="1041" spans="1:4" x14ac:dyDescent="0.2">
      <c r="A1041" s="1">
        <v>45588</v>
      </c>
      <c r="B1041" s="1">
        <v>45566</v>
      </c>
      <c r="C1041">
        <v>4</v>
      </c>
      <c r="D1041">
        <v>151.16</v>
      </c>
    </row>
    <row r="1042" spans="1:4" x14ac:dyDescent="0.2">
      <c r="A1042" s="1">
        <v>45588</v>
      </c>
      <c r="B1042" s="1">
        <v>45566</v>
      </c>
      <c r="C1042">
        <v>4</v>
      </c>
      <c r="D1042">
        <v>217.4</v>
      </c>
    </row>
    <row r="1043" spans="1:4" x14ac:dyDescent="0.2">
      <c r="A1043" s="1">
        <v>45588</v>
      </c>
      <c r="B1043" s="1">
        <v>45566</v>
      </c>
      <c r="C1043">
        <v>4</v>
      </c>
      <c r="D1043">
        <v>334.95</v>
      </c>
    </row>
    <row r="1044" spans="1:4" x14ac:dyDescent="0.2">
      <c r="A1044" s="1">
        <v>45589</v>
      </c>
      <c r="B1044" s="1">
        <v>45566</v>
      </c>
      <c r="C1044">
        <v>4</v>
      </c>
      <c r="D1044">
        <v>430</v>
      </c>
    </row>
    <row r="1045" spans="1:4" x14ac:dyDescent="0.2">
      <c r="A1045" s="1">
        <v>45589</v>
      </c>
      <c r="B1045" s="1">
        <v>45566</v>
      </c>
      <c r="C1045">
        <v>4</v>
      </c>
      <c r="D1045">
        <v>268.70999999999998</v>
      </c>
    </row>
    <row r="1046" spans="1:4" x14ac:dyDescent="0.2">
      <c r="A1046" s="1">
        <v>45589</v>
      </c>
      <c r="B1046" s="1">
        <v>45566</v>
      </c>
      <c r="C1046">
        <v>4</v>
      </c>
      <c r="D1046">
        <v>270</v>
      </c>
    </row>
    <row r="1047" spans="1:4" x14ac:dyDescent="0.2">
      <c r="A1047" s="1">
        <v>45589</v>
      </c>
      <c r="B1047" s="1">
        <v>45566</v>
      </c>
      <c r="C1047">
        <v>4</v>
      </c>
      <c r="D1047">
        <v>1920</v>
      </c>
    </row>
    <row r="1048" spans="1:4" x14ac:dyDescent="0.2">
      <c r="A1048" s="1">
        <v>45589</v>
      </c>
      <c r="B1048" s="1">
        <v>45566</v>
      </c>
      <c r="C1048">
        <v>4</v>
      </c>
      <c r="D1048">
        <v>268.70999999999998</v>
      </c>
    </row>
    <row r="1049" spans="1:4" x14ac:dyDescent="0.2">
      <c r="A1049" s="1">
        <v>45589</v>
      </c>
      <c r="B1049" s="1">
        <v>45566</v>
      </c>
      <c r="C1049">
        <v>4</v>
      </c>
      <c r="D1049">
        <v>138.37</v>
      </c>
    </row>
    <row r="1050" spans="1:4" x14ac:dyDescent="0.2">
      <c r="A1050" s="1">
        <v>45590</v>
      </c>
      <c r="B1050" s="1">
        <v>45566</v>
      </c>
      <c r="C1050">
        <v>4</v>
      </c>
      <c r="D1050">
        <v>268.70999999999998</v>
      </c>
    </row>
    <row r="1051" spans="1:4" x14ac:dyDescent="0.2">
      <c r="A1051" s="1">
        <v>45590</v>
      </c>
      <c r="B1051" s="1">
        <v>45566</v>
      </c>
      <c r="C1051">
        <v>4</v>
      </c>
      <c r="D1051">
        <v>266.94</v>
      </c>
    </row>
    <row r="1052" spans="1:4" x14ac:dyDescent="0.2">
      <c r="A1052" s="1">
        <v>45590</v>
      </c>
      <c r="B1052" s="1">
        <v>45566</v>
      </c>
      <c r="C1052">
        <v>4</v>
      </c>
      <c r="D1052">
        <v>358</v>
      </c>
    </row>
    <row r="1053" spans="1:4" x14ac:dyDescent="0.2">
      <c r="A1053" s="1">
        <v>45590</v>
      </c>
      <c r="B1053" s="1">
        <v>45566</v>
      </c>
      <c r="C1053">
        <v>4</v>
      </c>
      <c r="D1053">
        <v>264.88</v>
      </c>
    </row>
    <row r="1054" spans="1:4" x14ac:dyDescent="0.2">
      <c r="A1054" s="1">
        <v>45591</v>
      </c>
      <c r="B1054" s="1">
        <v>45566</v>
      </c>
      <c r="C1054">
        <v>4</v>
      </c>
      <c r="D1054">
        <v>165</v>
      </c>
    </row>
    <row r="1055" spans="1:4" x14ac:dyDescent="0.2">
      <c r="A1055" s="1">
        <v>45591</v>
      </c>
      <c r="B1055" s="1">
        <v>45566</v>
      </c>
      <c r="C1055">
        <v>4</v>
      </c>
      <c r="D1055">
        <v>329.95</v>
      </c>
    </row>
    <row r="1056" spans="1:4" x14ac:dyDescent="0.2">
      <c r="A1056" s="1">
        <v>45591</v>
      </c>
      <c r="B1056" s="1">
        <v>45566</v>
      </c>
      <c r="C1056">
        <v>4</v>
      </c>
      <c r="D1056">
        <v>225</v>
      </c>
    </row>
    <row r="1057" spans="1:4" x14ac:dyDescent="0.2">
      <c r="A1057" s="1">
        <v>45591</v>
      </c>
      <c r="B1057" s="1">
        <v>45566</v>
      </c>
      <c r="C1057">
        <v>4</v>
      </c>
      <c r="D1057">
        <v>350.77</v>
      </c>
    </row>
    <row r="1058" spans="1:4" x14ac:dyDescent="0.2">
      <c r="A1058" s="1">
        <v>45591</v>
      </c>
      <c r="B1058" s="1">
        <v>45566</v>
      </c>
      <c r="C1058">
        <v>4</v>
      </c>
      <c r="D1058">
        <v>320</v>
      </c>
    </row>
    <row r="1059" spans="1:4" x14ac:dyDescent="0.2">
      <c r="A1059" s="1">
        <v>45591</v>
      </c>
      <c r="B1059" s="1">
        <v>45566</v>
      </c>
      <c r="C1059">
        <v>4</v>
      </c>
      <c r="D1059">
        <v>464.95</v>
      </c>
    </row>
    <row r="1060" spans="1:4" x14ac:dyDescent="0.2">
      <c r="A1060" s="1">
        <v>45592</v>
      </c>
      <c r="B1060" s="1">
        <v>45566</v>
      </c>
      <c r="C1060">
        <v>4</v>
      </c>
      <c r="D1060">
        <v>301.54000000000002</v>
      </c>
    </row>
    <row r="1061" spans="1:4" x14ac:dyDescent="0.2">
      <c r="A1061" s="1">
        <v>45592</v>
      </c>
      <c r="B1061" s="1">
        <v>45566</v>
      </c>
      <c r="C1061">
        <v>4</v>
      </c>
      <c r="D1061">
        <v>1110</v>
      </c>
    </row>
    <row r="1062" spans="1:4" x14ac:dyDescent="0.2">
      <c r="A1062" s="1">
        <v>45592</v>
      </c>
      <c r="B1062" s="1">
        <v>45566</v>
      </c>
      <c r="C1062">
        <v>4</v>
      </c>
      <c r="D1062">
        <v>233.85</v>
      </c>
    </row>
    <row r="1063" spans="1:4" x14ac:dyDescent="0.2">
      <c r="A1063" s="1">
        <v>45592</v>
      </c>
      <c r="B1063" s="1">
        <v>45566</v>
      </c>
      <c r="C1063">
        <v>4</v>
      </c>
      <c r="D1063">
        <v>302</v>
      </c>
    </row>
    <row r="1064" spans="1:4" x14ac:dyDescent="0.2">
      <c r="A1064" s="1">
        <v>45592</v>
      </c>
      <c r="B1064" s="1">
        <v>45566</v>
      </c>
      <c r="C1064">
        <v>4</v>
      </c>
      <c r="D1064">
        <v>470</v>
      </c>
    </row>
    <row r="1065" spans="1:4" x14ac:dyDescent="0.2">
      <c r="A1065" s="1">
        <v>45592</v>
      </c>
      <c r="B1065" s="1">
        <v>45566</v>
      </c>
      <c r="C1065">
        <v>4</v>
      </c>
      <c r="D1065">
        <v>262.38</v>
      </c>
    </row>
    <row r="1066" spans="1:4" x14ac:dyDescent="0.2">
      <c r="A1066" s="1">
        <v>45593</v>
      </c>
      <c r="B1066" s="1">
        <v>45566</v>
      </c>
      <c r="C1066">
        <v>4</v>
      </c>
      <c r="D1066">
        <v>585</v>
      </c>
    </row>
    <row r="1067" spans="1:4" x14ac:dyDescent="0.2">
      <c r="A1067" s="1">
        <v>45593</v>
      </c>
      <c r="B1067" s="1">
        <v>45566</v>
      </c>
      <c r="C1067">
        <v>4</v>
      </c>
      <c r="D1067">
        <v>294.5</v>
      </c>
    </row>
    <row r="1068" spans="1:4" x14ac:dyDescent="0.2">
      <c r="A1068" s="1">
        <v>45593</v>
      </c>
      <c r="B1068" s="1">
        <v>45566</v>
      </c>
      <c r="C1068">
        <v>4</v>
      </c>
      <c r="D1068">
        <v>350.77</v>
      </c>
    </row>
    <row r="1069" spans="1:4" x14ac:dyDescent="0.2">
      <c r="A1069" s="1">
        <v>45593</v>
      </c>
      <c r="B1069" s="1">
        <v>45566</v>
      </c>
      <c r="C1069">
        <v>4</v>
      </c>
      <c r="D1069">
        <v>210</v>
      </c>
    </row>
    <row r="1070" spans="1:4" x14ac:dyDescent="0.2">
      <c r="A1070" s="1">
        <v>45593</v>
      </c>
      <c r="B1070" s="1">
        <v>45566</v>
      </c>
      <c r="C1070">
        <v>4</v>
      </c>
      <c r="D1070">
        <v>294.23</v>
      </c>
    </row>
    <row r="1071" spans="1:4" x14ac:dyDescent="0.2">
      <c r="A1071" s="1">
        <v>45593</v>
      </c>
      <c r="B1071" s="1">
        <v>45566</v>
      </c>
      <c r="C1071">
        <v>4</v>
      </c>
      <c r="D1071">
        <v>320</v>
      </c>
    </row>
    <row r="1072" spans="1:4" x14ac:dyDescent="0.2">
      <c r="A1072" s="1">
        <v>45594</v>
      </c>
      <c r="B1072" s="1">
        <v>45566</v>
      </c>
      <c r="C1072">
        <v>4</v>
      </c>
      <c r="D1072">
        <v>309.3</v>
      </c>
    </row>
    <row r="1073" spans="1:4" x14ac:dyDescent="0.2">
      <c r="A1073" s="1">
        <v>45595</v>
      </c>
      <c r="B1073" s="1">
        <v>45566</v>
      </c>
      <c r="C1073">
        <v>4</v>
      </c>
      <c r="D1073">
        <v>270</v>
      </c>
    </row>
    <row r="1074" spans="1:4" x14ac:dyDescent="0.2">
      <c r="A1074" s="1">
        <v>45595</v>
      </c>
      <c r="B1074" s="1">
        <v>45566</v>
      </c>
      <c r="C1074">
        <v>4</v>
      </c>
      <c r="D1074">
        <v>151.16</v>
      </c>
    </row>
    <row r="1075" spans="1:4" x14ac:dyDescent="0.2">
      <c r="A1075" s="1">
        <v>45595</v>
      </c>
      <c r="B1075" s="1">
        <v>45566</v>
      </c>
      <c r="C1075">
        <v>4</v>
      </c>
      <c r="D1075">
        <v>217.4</v>
      </c>
    </row>
    <row r="1076" spans="1:4" x14ac:dyDescent="0.2">
      <c r="A1076" s="1">
        <v>45595</v>
      </c>
      <c r="B1076" s="1">
        <v>45566</v>
      </c>
      <c r="C1076">
        <v>4</v>
      </c>
      <c r="D1076">
        <v>172</v>
      </c>
    </row>
    <row r="1077" spans="1:4" x14ac:dyDescent="0.2">
      <c r="A1077" s="1">
        <v>45595</v>
      </c>
      <c r="B1077" s="1">
        <v>45566</v>
      </c>
      <c r="C1077">
        <v>4</v>
      </c>
      <c r="D1077">
        <v>334.95</v>
      </c>
    </row>
    <row r="1078" spans="1:4" x14ac:dyDescent="0.2">
      <c r="A1078" s="1">
        <v>45595</v>
      </c>
      <c r="B1078" s="1">
        <v>45566</v>
      </c>
      <c r="C1078">
        <v>4</v>
      </c>
      <c r="D1078">
        <v>520</v>
      </c>
    </row>
    <row r="1079" spans="1:4" x14ac:dyDescent="0.2">
      <c r="A1079" s="1">
        <v>45596</v>
      </c>
      <c r="B1079" s="1">
        <v>45566</v>
      </c>
      <c r="C1079">
        <v>4</v>
      </c>
      <c r="D1079">
        <v>1920</v>
      </c>
    </row>
    <row r="1080" spans="1:4" x14ac:dyDescent="0.2">
      <c r="A1080" s="1">
        <v>45596</v>
      </c>
      <c r="B1080" s="1">
        <v>45566</v>
      </c>
      <c r="C1080">
        <v>4</v>
      </c>
      <c r="D1080">
        <v>268.70999999999998</v>
      </c>
    </row>
    <row r="1081" spans="1:4" x14ac:dyDescent="0.2">
      <c r="A1081" s="1">
        <v>45596</v>
      </c>
      <c r="B1081" s="1">
        <v>45566</v>
      </c>
      <c r="C1081">
        <v>4</v>
      </c>
      <c r="D1081">
        <v>430</v>
      </c>
    </row>
    <row r="1082" spans="1:4" x14ac:dyDescent="0.2">
      <c r="A1082" s="1">
        <v>45596</v>
      </c>
      <c r="B1082" s="1">
        <v>45566</v>
      </c>
      <c r="C1082">
        <v>4</v>
      </c>
      <c r="D1082">
        <v>138.37</v>
      </c>
    </row>
    <row r="1083" spans="1:4" x14ac:dyDescent="0.2">
      <c r="A1083" s="1">
        <v>45596</v>
      </c>
      <c r="B1083" s="1">
        <v>45566</v>
      </c>
      <c r="C1083">
        <v>4</v>
      </c>
      <c r="D1083">
        <v>268.70999999999998</v>
      </c>
    </row>
    <row r="1084" spans="1:4" x14ac:dyDescent="0.2">
      <c r="A1084" s="1">
        <v>45597</v>
      </c>
      <c r="B1084" s="1">
        <v>45597</v>
      </c>
      <c r="C1084">
        <v>4</v>
      </c>
      <c r="D1084">
        <v>358</v>
      </c>
    </row>
    <row r="1085" spans="1:4" x14ac:dyDescent="0.2">
      <c r="A1085" s="1">
        <v>45597</v>
      </c>
      <c r="B1085" s="1">
        <v>45597</v>
      </c>
      <c r="C1085">
        <v>4</v>
      </c>
      <c r="D1085">
        <v>266.94</v>
      </c>
    </row>
    <row r="1086" spans="1:4" x14ac:dyDescent="0.2">
      <c r="A1086" s="1">
        <v>45597</v>
      </c>
      <c r="B1086" s="1">
        <v>45597</v>
      </c>
      <c r="C1086">
        <v>4</v>
      </c>
      <c r="D1086">
        <v>264.88</v>
      </c>
    </row>
    <row r="1087" spans="1:4" x14ac:dyDescent="0.2">
      <c r="A1087" s="1">
        <v>45597</v>
      </c>
      <c r="B1087" s="1">
        <v>45597</v>
      </c>
      <c r="C1087">
        <v>4</v>
      </c>
      <c r="D1087">
        <v>268.70999999999998</v>
      </c>
    </row>
    <row r="1088" spans="1:4" x14ac:dyDescent="0.2">
      <c r="A1088" s="1">
        <v>45598</v>
      </c>
      <c r="B1088" s="1">
        <v>45597</v>
      </c>
      <c r="C1088">
        <v>4</v>
      </c>
      <c r="D1088">
        <v>165</v>
      </c>
    </row>
    <row r="1089" spans="1:4" x14ac:dyDescent="0.2">
      <c r="A1089" s="1">
        <v>45598</v>
      </c>
      <c r="B1089" s="1">
        <v>45597</v>
      </c>
      <c r="C1089">
        <v>4</v>
      </c>
      <c r="D1089">
        <v>329.95</v>
      </c>
    </row>
    <row r="1090" spans="1:4" x14ac:dyDescent="0.2">
      <c r="A1090" s="1">
        <v>45598</v>
      </c>
      <c r="B1090" s="1">
        <v>45597</v>
      </c>
      <c r="C1090">
        <v>4</v>
      </c>
      <c r="D1090">
        <v>464.95</v>
      </c>
    </row>
    <row r="1091" spans="1:4" x14ac:dyDescent="0.2">
      <c r="A1091" s="1">
        <v>45598</v>
      </c>
      <c r="B1091" s="1">
        <v>45597</v>
      </c>
      <c r="C1091">
        <v>4</v>
      </c>
      <c r="D1091">
        <v>320</v>
      </c>
    </row>
    <row r="1092" spans="1:4" x14ac:dyDescent="0.2">
      <c r="A1092" s="1">
        <v>45598</v>
      </c>
      <c r="B1092" s="1">
        <v>45597</v>
      </c>
      <c r="C1092">
        <v>4</v>
      </c>
      <c r="D1092">
        <v>350.77</v>
      </c>
    </row>
    <row r="1093" spans="1:4" x14ac:dyDescent="0.2">
      <c r="A1093" s="1">
        <v>45599</v>
      </c>
      <c r="B1093" s="1">
        <v>45597</v>
      </c>
      <c r="C1093">
        <v>4</v>
      </c>
      <c r="D1093">
        <v>1110</v>
      </c>
    </row>
    <row r="1094" spans="1:4" x14ac:dyDescent="0.2">
      <c r="A1094" s="1">
        <v>45599</v>
      </c>
      <c r="B1094" s="1">
        <v>45597</v>
      </c>
      <c r="C1094">
        <v>4</v>
      </c>
      <c r="D1094">
        <v>302</v>
      </c>
    </row>
    <row r="1095" spans="1:4" x14ac:dyDescent="0.2">
      <c r="A1095" s="1">
        <v>45599</v>
      </c>
      <c r="B1095" s="1">
        <v>45597</v>
      </c>
      <c r="C1095">
        <v>4</v>
      </c>
      <c r="D1095">
        <v>470</v>
      </c>
    </row>
    <row r="1096" spans="1:4" x14ac:dyDescent="0.2">
      <c r="A1096" s="1">
        <v>45599</v>
      </c>
      <c r="B1096" s="1">
        <v>45597</v>
      </c>
      <c r="C1096">
        <v>4</v>
      </c>
      <c r="D1096">
        <v>225</v>
      </c>
    </row>
    <row r="1097" spans="1:4" x14ac:dyDescent="0.2">
      <c r="A1097" s="1">
        <v>45599</v>
      </c>
      <c r="B1097" s="1">
        <v>45597</v>
      </c>
      <c r="C1097">
        <v>4</v>
      </c>
      <c r="D1097">
        <v>301.54000000000002</v>
      </c>
    </row>
    <row r="1098" spans="1:4" x14ac:dyDescent="0.2">
      <c r="A1098" s="1">
        <v>45599</v>
      </c>
      <c r="B1098" s="1">
        <v>45597</v>
      </c>
      <c r="C1098">
        <v>4</v>
      </c>
      <c r="D1098">
        <v>262.38</v>
      </c>
    </row>
    <row r="1099" spans="1:4" x14ac:dyDescent="0.2">
      <c r="A1099" s="1">
        <v>45599</v>
      </c>
      <c r="B1099" s="1">
        <v>45597</v>
      </c>
      <c r="C1099">
        <v>4</v>
      </c>
      <c r="D1099">
        <v>233.85</v>
      </c>
    </row>
    <row r="1100" spans="1:4" x14ac:dyDescent="0.2">
      <c r="A1100" s="1">
        <v>45600</v>
      </c>
      <c r="B1100" s="1">
        <v>45597</v>
      </c>
      <c r="C1100">
        <v>4</v>
      </c>
      <c r="D1100">
        <v>210</v>
      </c>
    </row>
    <row r="1101" spans="1:4" x14ac:dyDescent="0.2">
      <c r="A1101" s="1">
        <v>45600</v>
      </c>
      <c r="B1101" s="1">
        <v>45597</v>
      </c>
      <c r="C1101">
        <v>4</v>
      </c>
      <c r="D1101">
        <v>310</v>
      </c>
    </row>
    <row r="1102" spans="1:4" x14ac:dyDescent="0.2">
      <c r="A1102" s="1">
        <v>45600</v>
      </c>
      <c r="B1102" s="1">
        <v>45597</v>
      </c>
      <c r="C1102">
        <v>4</v>
      </c>
      <c r="D1102">
        <v>350.77</v>
      </c>
    </row>
    <row r="1103" spans="1:4" x14ac:dyDescent="0.2">
      <c r="A1103" s="1">
        <v>45600</v>
      </c>
      <c r="B1103" s="1">
        <v>45597</v>
      </c>
      <c r="C1103">
        <v>4</v>
      </c>
      <c r="D1103">
        <v>294.25</v>
      </c>
    </row>
    <row r="1104" spans="1:4" x14ac:dyDescent="0.2">
      <c r="A1104" s="1">
        <v>45601</v>
      </c>
      <c r="B1104" s="1">
        <v>45597</v>
      </c>
      <c r="C1104">
        <v>4</v>
      </c>
      <c r="D1104">
        <v>999</v>
      </c>
    </row>
    <row r="1105" spans="1:4" x14ac:dyDescent="0.2">
      <c r="A1105" s="1">
        <v>45601</v>
      </c>
      <c r="B1105" s="1">
        <v>45597</v>
      </c>
      <c r="C1105">
        <v>4</v>
      </c>
      <c r="D1105">
        <v>309.3</v>
      </c>
    </row>
    <row r="1106" spans="1:4" x14ac:dyDescent="0.2">
      <c r="A1106" s="1">
        <v>45602</v>
      </c>
      <c r="B1106" s="1">
        <v>45597</v>
      </c>
      <c r="C1106">
        <v>4</v>
      </c>
      <c r="D1106">
        <v>520</v>
      </c>
    </row>
    <row r="1107" spans="1:4" x14ac:dyDescent="0.2">
      <c r="A1107" s="1">
        <v>45602</v>
      </c>
      <c r="B1107" s="1">
        <v>45597</v>
      </c>
      <c r="C1107">
        <v>4</v>
      </c>
      <c r="D1107">
        <v>334.95</v>
      </c>
    </row>
    <row r="1108" spans="1:4" x14ac:dyDescent="0.2">
      <c r="A1108" s="1">
        <v>45602</v>
      </c>
      <c r="B1108" s="1">
        <v>45597</v>
      </c>
      <c r="C1108">
        <v>4</v>
      </c>
      <c r="D1108">
        <v>172</v>
      </c>
    </row>
    <row r="1109" spans="1:4" x14ac:dyDescent="0.2">
      <c r="A1109" s="1">
        <v>45602</v>
      </c>
      <c r="B1109" s="1">
        <v>45597</v>
      </c>
      <c r="C1109">
        <v>4</v>
      </c>
      <c r="D1109">
        <v>217.4</v>
      </c>
    </row>
    <row r="1110" spans="1:4" x14ac:dyDescent="0.2">
      <c r="A1110" s="1">
        <v>45602</v>
      </c>
      <c r="B1110" s="1">
        <v>45597</v>
      </c>
      <c r="C1110">
        <v>4</v>
      </c>
      <c r="D1110">
        <v>151.16</v>
      </c>
    </row>
    <row r="1111" spans="1:4" x14ac:dyDescent="0.2">
      <c r="A1111" s="1">
        <v>45603</v>
      </c>
      <c r="B1111" s="1">
        <v>45597</v>
      </c>
      <c r="C1111">
        <v>4</v>
      </c>
      <c r="D1111">
        <v>268.70999999999998</v>
      </c>
    </row>
    <row r="1112" spans="1:4" x14ac:dyDescent="0.2">
      <c r="A1112" s="1">
        <v>45603</v>
      </c>
      <c r="B1112" s="1">
        <v>45597</v>
      </c>
      <c r="C1112">
        <v>4</v>
      </c>
      <c r="D1112">
        <v>430</v>
      </c>
    </row>
    <row r="1113" spans="1:4" x14ac:dyDescent="0.2">
      <c r="A1113" s="1">
        <v>45603</v>
      </c>
      <c r="B1113" s="1">
        <v>45597</v>
      </c>
      <c r="C1113">
        <v>4</v>
      </c>
      <c r="D1113">
        <v>268.70999999999998</v>
      </c>
    </row>
    <row r="1114" spans="1:4" x14ac:dyDescent="0.2">
      <c r="A1114" s="1">
        <v>45603</v>
      </c>
      <c r="B1114" s="1">
        <v>45597</v>
      </c>
      <c r="C1114">
        <v>4</v>
      </c>
      <c r="D1114">
        <v>1920</v>
      </c>
    </row>
    <row r="1115" spans="1:4" x14ac:dyDescent="0.2">
      <c r="A1115" s="1">
        <v>45603</v>
      </c>
      <c r="B1115" s="1">
        <v>45597</v>
      </c>
      <c r="C1115">
        <v>4</v>
      </c>
      <c r="D1115">
        <v>138.37</v>
      </c>
    </row>
    <row r="1116" spans="1:4" x14ac:dyDescent="0.2">
      <c r="A1116" s="1">
        <v>45604</v>
      </c>
      <c r="B1116" s="1">
        <v>45597</v>
      </c>
      <c r="C1116">
        <v>4</v>
      </c>
      <c r="D1116">
        <v>358</v>
      </c>
    </row>
    <row r="1117" spans="1:4" x14ac:dyDescent="0.2">
      <c r="A1117" s="1">
        <v>45604</v>
      </c>
      <c r="B1117" s="1">
        <v>45597</v>
      </c>
      <c r="C1117">
        <v>4</v>
      </c>
      <c r="D1117">
        <v>266.94</v>
      </c>
    </row>
    <row r="1118" spans="1:4" x14ac:dyDescent="0.2">
      <c r="A1118" s="1">
        <v>45604</v>
      </c>
      <c r="B1118" s="1">
        <v>45597</v>
      </c>
      <c r="C1118">
        <v>4</v>
      </c>
      <c r="D1118">
        <v>268.70999999999998</v>
      </c>
    </row>
    <row r="1119" spans="1:4" x14ac:dyDescent="0.2">
      <c r="A1119" s="1">
        <v>45604</v>
      </c>
      <c r="B1119" s="1">
        <v>45597</v>
      </c>
      <c r="C1119">
        <v>4</v>
      </c>
      <c r="D1119">
        <v>264.88</v>
      </c>
    </row>
    <row r="1120" spans="1:4" x14ac:dyDescent="0.2">
      <c r="A1120" s="1">
        <v>45604</v>
      </c>
      <c r="B1120" s="1">
        <v>45597</v>
      </c>
      <c r="C1120">
        <v>4</v>
      </c>
      <c r="D1120">
        <v>270</v>
      </c>
    </row>
    <row r="1121" spans="1:4" x14ac:dyDescent="0.2">
      <c r="A1121" s="1">
        <v>45605</v>
      </c>
      <c r="B1121" s="1">
        <v>45597</v>
      </c>
      <c r="C1121">
        <v>4</v>
      </c>
      <c r="D1121">
        <v>348</v>
      </c>
    </row>
    <row r="1122" spans="1:4" x14ac:dyDescent="0.2">
      <c r="A1122" s="1">
        <v>45605</v>
      </c>
      <c r="B1122" s="1">
        <v>45597</v>
      </c>
      <c r="C1122">
        <v>4</v>
      </c>
      <c r="D1122">
        <v>329.95</v>
      </c>
    </row>
    <row r="1123" spans="1:4" x14ac:dyDescent="0.2">
      <c r="A1123" s="1">
        <v>45605</v>
      </c>
      <c r="B1123" s="1">
        <v>45597</v>
      </c>
      <c r="C1123">
        <v>4</v>
      </c>
      <c r="D1123">
        <v>1000</v>
      </c>
    </row>
    <row r="1124" spans="1:4" x14ac:dyDescent="0.2">
      <c r="A1124" s="1">
        <v>45605</v>
      </c>
      <c r="B1124" s="1">
        <v>45597</v>
      </c>
      <c r="C1124">
        <v>4</v>
      </c>
      <c r="D1124">
        <v>464.95</v>
      </c>
    </row>
    <row r="1125" spans="1:4" x14ac:dyDescent="0.2">
      <c r="A1125" s="1">
        <v>45605</v>
      </c>
      <c r="B1125" s="1">
        <v>45597</v>
      </c>
      <c r="C1125">
        <v>4</v>
      </c>
      <c r="D1125">
        <v>320</v>
      </c>
    </row>
    <row r="1126" spans="1:4" x14ac:dyDescent="0.2">
      <c r="A1126" s="1">
        <v>45605</v>
      </c>
      <c r="B1126" s="1">
        <v>45597</v>
      </c>
      <c r="C1126">
        <v>4</v>
      </c>
      <c r="D1126">
        <v>350.77</v>
      </c>
    </row>
    <row r="1127" spans="1:4" x14ac:dyDescent="0.2">
      <c r="A1127" s="1">
        <v>45605</v>
      </c>
      <c r="B1127" s="1">
        <v>45597</v>
      </c>
      <c r="C1127">
        <v>4</v>
      </c>
      <c r="D1127">
        <v>165</v>
      </c>
    </row>
    <row r="1128" spans="1:4" x14ac:dyDescent="0.2">
      <c r="A1128" s="1">
        <v>45606</v>
      </c>
      <c r="B1128" s="1">
        <v>45597</v>
      </c>
      <c r="C1128">
        <v>4</v>
      </c>
      <c r="D1128">
        <v>1110</v>
      </c>
    </row>
    <row r="1129" spans="1:4" x14ac:dyDescent="0.2">
      <c r="A1129" s="1">
        <v>45606</v>
      </c>
      <c r="B1129" s="1">
        <v>45597</v>
      </c>
      <c r="C1129">
        <v>4</v>
      </c>
      <c r="D1129">
        <v>470</v>
      </c>
    </row>
    <row r="1130" spans="1:4" x14ac:dyDescent="0.2">
      <c r="A1130" s="1">
        <v>45606</v>
      </c>
      <c r="B1130" s="1">
        <v>45597</v>
      </c>
      <c r="C1130">
        <v>4</v>
      </c>
      <c r="D1130">
        <v>302</v>
      </c>
    </row>
    <row r="1131" spans="1:4" x14ac:dyDescent="0.2">
      <c r="A1131" s="1">
        <v>45606</v>
      </c>
      <c r="B1131" s="1">
        <v>45597</v>
      </c>
      <c r="C1131">
        <v>4</v>
      </c>
      <c r="D1131">
        <v>262.38</v>
      </c>
    </row>
    <row r="1132" spans="1:4" x14ac:dyDescent="0.2">
      <c r="A1132" s="1">
        <v>45606</v>
      </c>
      <c r="B1132" s="1">
        <v>45597</v>
      </c>
      <c r="C1132">
        <v>4</v>
      </c>
      <c r="D1132">
        <v>301.54000000000002</v>
      </c>
    </row>
    <row r="1133" spans="1:4" x14ac:dyDescent="0.2">
      <c r="A1133" s="1">
        <v>45606</v>
      </c>
      <c r="B1133" s="1">
        <v>45597</v>
      </c>
      <c r="C1133">
        <v>4</v>
      </c>
      <c r="D1133">
        <v>233.85</v>
      </c>
    </row>
    <row r="1134" spans="1:4" x14ac:dyDescent="0.2">
      <c r="A1134" s="1">
        <v>45607</v>
      </c>
      <c r="B1134" s="1">
        <v>45597</v>
      </c>
      <c r="C1134">
        <v>4</v>
      </c>
      <c r="D1134">
        <v>350.77</v>
      </c>
    </row>
    <row r="1135" spans="1:4" x14ac:dyDescent="0.2">
      <c r="A1135" s="1">
        <v>45607</v>
      </c>
      <c r="B1135" s="1">
        <v>45597</v>
      </c>
      <c r="C1135">
        <v>4</v>
      </c>
      <c r="D1135">
        <v>210</v>
      </c>
    </row>
    <row r="1136" spans="1:4" x14ac:dyDescent="0.2">
      <c r="A1136" s="1">
        <v>45607</v>
      </c>
      <c r="B1136" s="1">
        <v>45597</v>
      </c>
      <c r="C1136">
        <v>4</v>
      </c>
      <c r="D1136">
        <v>585</v>
      </c>
    </row>
    <row r="1137" spans="1:4" x14ac:dyDescent="0.2">
      <c r="A1137" s="1">
        <v>45608</v>
      </c>
      <c r="B1137" s="1">
        <v>45597</v>
      </c>
      <c r="C1137">
        <v>4</v>
      </c>
      <c r="D1137">
        <v>309.3</v>
      </c>
    </row>
    <row r="1138" spans="1:4" x14ac:dyDescent="0.2">
      <c r="A1138" s="1">
        <v>45609</v>
      </c>
      <c r="B1138" s="1">
        <v>45597</v>
      </c>
      <c r="C1138">
        <v>4</v>
      </c>
      <c r="D1138">
        <v>217.4</v>
      </c>
    </row>
    <row r="1139" spans="1:4" x14ac:dyDescent="0.2">
      <c r="A1139" s="1">
        <v>45609</v>
      </c>
      <c r="B1139" s="1">
        <v>45597</v>
      </c>
      <c r="C1139">
        <v>4</v>
      </c>
      <c r="D1139">
        <v>520</v>
      </c>
    </row>
    <row r="1140" spans="1:4" x14ac:dyDescent="0.2">
      <c r="A1140" s="1">
        <v>45609</v>
      </c>
      <c r="B1140" s="1">
        <v>45597</v>
      </c>
      <c r="C1140">
        <v>4</v>
      </c>
      <c r="D1140">
        <v>151.16</v>
      </c>
    </row>
    <row r="1141" spans="1:4" x14ac:dyDescent="0.2">
      <c r="A1141" s="1">
        <v>45609</v>
      </c>
      <c r="B1141" s="1">
        <v>45597</v>
      </c>
      <c r="C1141">
        <v>4</v>
      </c>
      <c r="D1141">
        <v>334.95</v>
      </c>
    </row>
    <row r="1142" spans="1:4" x14ac:dyDescent="0.2">
      <c r="A1142" s="1">
        <v>45610</v>
      </c>
      <c r="B1142" s="1">
        <v>45597</v>
      </c>
      <c r="C1142">
        <v>4</v>
      </c>
      <c r="D1142">
        <v>1920</v>
      </c>
    </row>
    <row r="1143" spans="1:4" x14ac:dyDescent="0.2">
      <c r="A1143" s="1">
        <v>45610</v>
      </c>
      <c r="B1143" s="1">
        <v>45597</v>
      </c>
      <c r="C1143">
        <v>4</v>
      </c>
      <c r="D1143">
        <v>268.70999999999998</v>
      </c>
    </row>
    <row r="1144" spans="1:4" x14ac:dyDescent="0.2">
      <c r="A1144" s="1">
        <v>45610</v>
      </c>
      <c r="B1144" s="1">
        <v>45597</v>
      </c>
      <c r="C1144">
        <v>4</v>
      </c>
      <c r="D1144">
        <v>268.70999999999998</v>
      </c>
    </row>
    <row r="1145" spans="1:4" x14ac:dyDescent="0.2">
      <c r="A1145" s="1">
        <v>45610</v>
      </c>
      <c r="B1145" s="1">
        <v>45597</v>
      </c>
      <c r="C1145">
        <v>4</v>
      </c>
      <c r="D1145">
        <v>430</v>
      </c>
    </row>
    <row r="1146" spans="1:4" x14ac:dyDescent="0.2">
      <c r="A1146" s="1">
        <v>45610</v>
      </c>
      <c r="B1146" s="1">
        <v>45597</v>
      </c>
      <c r="C1146">
        <v>4</v>
      </c>
      <c r="D1146">
        <v>138.37</v>
      </c>
    </row>
    <row r="1147" spans="1:4" x14ac:dyDescent="0.2">
      <c r="A1147" s="1">
        <v>45611</v>
      </c>
      <c r="B1147" s="1">
        <v>45597</v>
      </c>
      <c r="C1147">
        <v>4</v>
      </c>
      <c r="D1147">
        <v>268.70999999999998</v>
      </c>
    </row>
    <row r="1148" spans="1:4" x14ac:dyDescent="0.2">
      <c r="A1148" s="1">
        <v>45611</v>
      </c>
      <c r="B1148" s="1">
        <v>45597</v>
      </c>
      <c r="C1148">
        <v>4</v>
      </c>
      <c r="D1148">
        <v>172</v>
      </c>
    </row>
    <row r="1149" spans="1:4" x14ac:dyDescent="0.2">
      <c r="A1149" s="1">
        <v>45611</v>
      </c>
      <c r="B1149" s="1">
        <v>45597</v>
      </c>
      <c r="C1149">
        <v>4</v>
      </c>
      <c r="D1149">
        <v>264.88</v>
      </c>
    </row>
    <row r="1150" spans="1:4" x14ac:dyDescent="0.2">
      <c r="A1150" s="1">
        <v>45611</v>
      </c>
      <c r="B1150" s="1">
        <v>45597</v>
      </c>
      <c r="C1150">
        <v>4</v>
      </c>
      <c r="D1150">
        <v>266.94</v>
      </c>
    </row>
    <row r="1151" spans="1:4" x14ac:dyDescent="0.2">
      <c r="A1151" s="1">
        <v>45611</v>
      </c>
      <c r="B1151" s="1">
        <v>45597</v>
      </c>
      <c r="C1151">
        <v>4</v>
      </c>
      <c r="D1151">
        <v>312</v>
      </c>
    </row>
    <row r="1152" spans="1:4" x14ac:dyDescent="0.2">
      <c r="A1152" s="1">
        <v>45611</v>
      </c>
      <c r="B1152" s="1">
        <v>45597</v>
      </c>
      <c r="C1152">
        <v>4</v>
      </c>
      <c r="D1152">
        <v>358</v>
      </c>
    </row>
    <row r="1153" spans="1:4" x14ac:dyDescent="0.2">
      <c r="A1153" s="1">
        <v>45611</v>
      </c>
      <c r="B1153" s="1">
        <v>45597</v>
      </c>
      <c r="C1153">
        <v>4</v>
      </c>
      <c r="D1153">
        <v>270</v>
      </c>
    </row>
    <row r="1154" spans="1:4" x14ac:dyDescent="0.2">
      <c r="A1154" s="1">
        <v>45612</v>
      </c>
      <c r="B1154" s="1">
        <v>45597</v>
      </c>
      <c r="C1154">
        <v>4</v>
      </c>
      <c r="D1154">
        <v>329.95</v>
      </c>
    </row>
    <row r="1155" spans="1:4" x14ac:dyDescent="0.2">
      <c r="A1155" s="1">
        <v>45612</v>
      </c>
      <c r="B1155" s="1">
        <v>45597</v>
      </c>
      <c r="C1155">
        <v>4</v>
      </c>
      <c r="D1155">
        <v>320</v>
      </c>
    </row>
    <row r="1156" spans="1:4" x14ac:dyDescent="0.2">
      <c r="A1156" s="1">
        <v>45612</v>
      </c>
      <c r="B1156" s="1">
        <v>45597</v>
      </c>
      <c r="C1156">
        <v>4</v>
      </c>
      <c r="D1156">
        <v>348</v>
      </c>
    </row>
    <row r="1157" spans="1:4" x14ac:dyDescent="0.2">
      <c r="A1157" s="1">
        <v>45612</v>
      </c>
      <c r="B1157" s="1">
        <v>45597</v>
      </c>
      <c r="C1157">
        <v>4</v>
      </c>
      <c r="D1157">
        <v>334.95</v>
      </c>
    </row>
    <row r="1158" spans="1:4" x14ac:dyDescent="0.2">
      <c r="A1158" s="1">
        <v>45612</v>
      </c>
      <c r="B1158" s="1">
        <v>45597</v>
      </c>
      <c r="C1158">
        <v>4</v>
      </c>
      <c r="D1158">
        <v>350.77</v>
      </c>
    </row>
    <row r="1159" spans="1:4" x14ac:dyDescent="0.2">
      <c r="A1159" s="1">
        <v>45612</v>
      </c>
      <c r="B1159" s="1">
        <v>45597</v>
      </c>
      <c r="C1159">
        <v>4</v>
      </c>
      <c r="D1159">
        <v>165</v>
      </c>
    </row>
    <row r="1160" spans="1:4" x14ac:dyDescent="0.2">
      <c r="A1160" s="1">
        <v>45613</v>
      </c>
      <c r="B1160" s="1">
        <v>45597</v>
      </c>
      <c r="C1160">
        <v>4</v>
      </c>
      <c r="D1160">
        <v>470</v>
      </c>
    </row>
    <row r="1161" spans="1:4" x14ac:dyDescent="0.2">
      <c r="A1161" s="1">
        <v>45613</v>
      </c>
      <c r="B1161" s="1">
        <v>45597</v>
      </c>
      <c r="C1161">
        <v>4</v>
      </c>
      <c r="D1161">
        <v>302</v>
      </c>
    </row>
    <row r="1162" spans="1:4" x14ac:dyDescent="0.2">
      <c r="A1162" s="1">
        <v>45613</v>
      </c>
      <c r="B1162" s="1">
        <v>45597</v>
      </c>
      <c r="C1162">
        <v>4</v>
      </c>
      <c r="D1162">
        <v>262.38</v>
      </c>
    </row>
    <row r="1163" spans="1:4" x14ac:dyDescent="0.2">
      <c r="A1163" s="1">
        <v>45613</v>
      </c>
      <c r="B1163" s="1">
        <v>45597</v>
      </c>
      <c r="C1163">
        <v>4</v>
      </c>
      <c r="D1163">
        <v>1110</v>
      </c>
    </row>
    <row r="1164" spans="1:4" x14ac:dyDescent="0.2">
      <c r="A1164" s="1">
        <v>45613</v>
      </c>
      <c r="B1164" s="1">
        <v>45597</v>
      </c>
      <c r="C1164">
        <v>4</v>
      </c>
      <c r="D1164">
        <v>233.85</v>
      </c>
    </row>
    <row r="1165" spans="1:4" x14ac:dyDescent="0.2">
      <c r="A1165" s="1">
        <v>45613</v>
      </c>
      <c r="B1165" s="1">
        <v>45597</v>
      </c>
      <c r="C1165">
        <v>4</v>
      </c>
      <c r="D1165">
        <v>301.54000000000002</v>
      </c>
    </row>
    <row r="1166" spans="1:4" x14ac:dyDescent="0.2">
      <c r="A1166" s="1">
        <v>45614</v>
      </c>
      <c r="B1166" s="1">
        <v>45597</v>
      </c>
      <c r="C1166">
        <v>4</v>
      </c>
      <c r="D1166">
        <v>350.77</v>
      </c>
    </row>
    <row r="1167" spans="1:4" x14ac:dyDescent="0.2">
      <c r="A1167" s="1">
        <v>45614</v>
      </c>
      <c r="B1167" s="1">
        <v>45597</v>
      </c>
      <c r="C1167">
        <v>4</v>
      </c>
      <c r="D1167">
        <v>210</v>
      </c>
    </row>
    <row r="1168" spans="1:4" x14ac:dyDescent="0.2">
      <c r="A1168" s="1">
        <v>45615</v>
      </c>
      <c r="B1168" s="1">
        <v>45597</v>
      </c>
      <c r="C1168">
        <v>4</v>
      </c>
      <c r="D1168">
        <v>309.3</v>
      </c>
    </row>
    <row r="1169" spans="1:4" x14ac:dyDescent="0.2">
      <c r="A1169" s="1">
        <v>45616</v>
      </c>
      <c r="B1169" s="1">
        <v>45597</v>
      </c>
      <c r="C1169">
        <v>4</v>
      </c>
      <c r="D1169">
        <v>334.95</v>
      </c>
    </row>
    <row r="1170" spans="1:4" x14ac:dyDescent="0.2">
      <c r="A1170" s="1">
        <v>45616</v>
      </c>
      <c r="B1170" s="1">
        <v>45597</v>
      </c>
      <c r="C1170">
        <v>4</v>
      </c>
      <c r="D1170">
        <v>151.16</v>
      </c>
    </row>
    <row r="1171" spans="1:4" x14ac:dyDescent="0.2">
      <c r="A1171" s="1">
        <v>45616</v>
      </c>
      <c r="B1171" s="1">
        <v>45597</v>
      </c>
      <c r="C1171">
        <v>4</v>
      </c>
      <c r="D1171">
        <v>585</v>
      </c>
    </row>
    <row r="1172" spans="1:4" x14ac:dyDescent="0.2">
      <c r="A1172" s="1">
        <v>45616</v>
      </c>
      <c r="B1172" s="1">
        <v>45597</v>
      </c>
      <c r="C1172">
        <v>4</v>
      </c>
      <c r="D1172">
        <v>520</v>
      </c>
    </row>
    <row r="1173" spans="1:4" x14ac:dyDescent="0.2">
      <c r="A1173" s="1">
        <v>45616</v>
      </c>
      <c r="B1173" s="1">
        <v>45597</v>
      </c>
      <c r="C1173">
        <v>4</v>
      </c>
      <c r="D1173">
        <v>217.4</v>
      </c>
    </row>
    <row r="1174" spans="1:4" x14ac:dyDescent="0.2">
      <c r="A1174" s="1">
        <v>45617</v>
      </c>
      <c r="B1174" s="1">
        <v>45597</v>
      </c>
      <c r="C1174">
        <v>4</v>
      </c>
      <c r="D1174">
        <v>268.70999999999998</v>
      </c>
    </row>
    <row r="1175" spans="1:4" x14ac:dyDescent="0.2">
      <c r="A1175" s="1">
        <v>45617</v>
      </c>
      <c r="B1175" s="1">
        <v>45597</v>
      </c>
      <c r="C1175">
        <v>4</v>
      </c>
      <c r="D1175">
        <v>430</v>
      </c>
    </row>
    <row r="1176" spans="1:4" x14ac:dyDescent="0.2">
      <c r="A1176" s="1">
        <v>45617</v>
      </c>
      <c r="B1176" s="1">
        <v>45597</v>
      </c>
      <c r="C1176">
        <v>4</v>
      </c>
      <c r="D1176">
        <v>1920</v>
      </c>
    </row>
    <row r="1177" spans="1:4" x14ac:dyDescent="0.2">
      <c r="A1177" s="1">
        <v>45617</v>
      </c>
      <c r="B1177" s="1">
        <v>45597</v>
      </c>
      <c r="C1177">
        <v>4</v>
      </c>
      <c r="D1177">
        <v>268.70999999999998</v>
      </c>
    </row>
    <row r="1178" spans="1:4" x14ac:dyDescent="0.2">
      <c r="A1178" s="1">
        <v>45617</v>
      </c>
      <c r="B1178" s="1">
        <v>45597</v>
      </c>
      <c r="C1178">
        <v>4</v>
      </c>
      <c r="D1178">
        <v>138.37</v>
      </c>
    </row>
    <row r="1179" spans="1:4" x14ac:dyDescent="0.2">
      <c r="A1179" s="1">
        <v>45618</v>
      </c>
      <c r="B1179" s="1">
        <v>45597</v>
      </c>
      <c r="C1179">
        <v>4</v>
      </c>
      <c r="D1179">
        <v>268.70999999999998</v>
      </c>
    </row>
    <row r="1180" spans="1:4" x14ac:dyDescent="0.2">
      <c r="A1180" s="1">
        <v>45618</v>
      </c>
      <c r="B1180" s="1">
        <v>45597</v>
      </c>
      <c r="C1180">
        <v>4</v>
      </c>
      <c r="D1180">
        <v>358</v>
      </c>
    </row>
    <row r="1181" spans="1:4" x14ac:dyDescent="0.2">
      <c r="A1181" s="1">
        <v>45618</v>
      </c>
      <c r="B1181" s="1">
        <v>45597</v>
      </c>
      <c r="C1181">
        <v>4</v>
      </c>
      <c r="D1181">
        <v>1499</v>
      </c>
    </row>
    <row r="1182" spans="1:4" x14ac:dyDescent="0.2">
      <c r="A1182" s="1">
        <v>45618</v>
      </c>
      <c r="B1182" s="1">
        <v>45597</v>
      </c>
      <c r="C1182">
        <v>4</v>
      </c>
      <c r="D1182">
        <v>172</v>
      </c>
    </row>
    <row r="1183" spans="1:4" x14ac:dyDescent="0.2">
      <c r="A1183" s="1">
        <v>45618</v>
      </c>
      <c r="B1183" s="1">
        <v>45597</v>
      </c>
      <c r="C1183">
        <v>4</v>
      </c>
      <c r="D1183">
        <v>264.88</v>
      </c>
    </row>
    <row r="1184" spans="1:4" x14ac:dyDescent="0.2">
      <c r="A1184" s="1">
        <v>45618</v>
      </c>
      <c r="B1184" s="1">
        <v>45597</v>
      </c>
      <c r="C1184">
        <v>4</v>
      </c>
      <c r="D1184">
        <v>266.94</v>
      </c>
    </row>
    <row r="1185" spans="1:4" x14ac:dyDescent="0.2">
      <c r="A1185" s="1">
        <v>45619</v>
      </c>
      <c r="B1185" s="1">
        <v>45597</v>
      </c>
      <c r="C1185">
        <v>4</v>
      </c>
      <c r="D1185">
        <v>270</v>
      </c>
    </row>
    <row r="1186" spans="1:4" x14ac:dyDescent="0.2">
      <c r="A1186" s="1">
        <v>45619</v>
      </c>
      <c r="B1186" s="1">
        <v>45597</v>
      </c>
      <c r="C1186">
        <v>4</v>
      </c>
      <c r="D1186">
        <v>348</v>
      </c>
    </row>
    <row r="1187" spans="1:4" x14ac:dyDescent="0.2">
      <c r="A1187" s="1">
        <v>45619</v>
      </c>
      <c r="B1187" s="1">
        <v>45597</v>
      </c>
      <c r="C1187">
        <v>4</v>
      </c>
      <c r="D1187">
        <v>165</v>
      </c>
    </row>
    <row r="1188" spans="1:4" x14ac:dyDescent="0.2">
      <c r="A1188" s="1">
        <v>45619</v>
      </c>
      <c r="B1188" s="1">
        <v>45597</v>
      </c>
      <c r="C1188">
        <v>4</v>
      </c>
      <c r="D1188">
        <v>334.95</v>
      </c>
    </row>
    <row r="1189" spans="1:4" x14ac:dyDescent="0.2">
      <c r="A1189" s="1">
        <v>45619</v>
      </c>
      <c r="B1189" s="1">
        <v>45597</v>
      </c>
      <c r="C1189">
        <v>4</v>
      </c>
      <c r="D1189">
        <v>350.77</v>
      </c>
    </row>
    <row r="1190" spans="1:4" x14ac:dyDescent="0.2">
      <c r="A1190" s="1">
        <v>45620</v>
      </c>
      <c r="B1190" s="1">
        <v>45597</v>
      </c>
      <c r="C1190">
        <v>4</v>
      </c>
      <c r="D1190">
        <v>1110</v>
      </c>
    </row>
    <row r="1191" spans="1:4" x14ac:dyDescent="0.2">
      <c r="A1191" s="1">
        <v>45620</v>
      </c>
      <c r="B1191" s="1">
        <v>45597</v>
      </c>
      <c r="C1191">
        <v>4</v>
      </c>
      <c r="D1191">
        <v>301.54000000000002</v>
      </c>
    </row>
    <row r="1192" spans="1:4" x14ac:dyDescent="0.2">
      <c r="A1192" s="1">
        <v>45620</v>
      </c>
      <c r="B1192" s="1">
        <v>45597</v>
      </c>
      <c r="C1192">
        <v>4</v>
      </c>
      <c r="D1192">
        <v>470</v>
      </c>
    </row>
    <row r="1193" spans="1:4" x14ac:dyDescent="0.2">
      <c r="A1193" s="1">
        <v>45620</v>
      </c>
      <c r="B1193" s="1">
        <v>45597</v>
      </c>
      <c r="C1193">
        <v>4</v>
      </c>
      <c r="D1193">
        <v>262.38</v>
      </c>
    </row>
    <row r="1194" spans="1:4" x14ac:dyDescent="0.2">
      <c r="A1194" s="1">
        <v>45620</v>
      </c>
      <c r="B1194" s="1">
        <v>45597</v>
      </c>
      <c r="C1194">
        <v>4</v>
      </c>
      <c r="D1194">
        <v>233.85</v>
      </c>
    </row>
    <row r="1195" spans="1:4" x14ac:dyDescent="0.2">
      <c r="A1195" s="1">
        <v>45621</v>
      </c>
      <c r="B1195" s="1">
        <v>45597</v>
      </c>
      <c r="C1195">
        <v>4</v>
      </c>
      <c r="D1195">
        <v>302</v>
      </c>
    </row>
    <row r="1196" spans="1:4" x14ac:dyDescent="0.2">
      <c r="A1196" s="1">
        <v>45621</v>
      </c>
      <c r="B1196" s="1">
        <v>45597</v>
      </c>
      <c r="C1196">
        <v>4</v>
      </c>
      <c r="D1196">
        <v>350.77</v>
      </c>
    </row>
    <row r="1197" spans="1:4" x14ac:dyDescent="0.2">
      <c r="A1197" s="1">
        <v>45621</v>
      </c>
      <c r="B1197" s="1">
        <v>45597</v>
      </c>
      <c r="C1197">
        <v>4</v>
      </c>
      <c r="D1197">
        <v>210</v>
      </c>
    </row>
    <row r="1198" spans="1:4" x14ac:dyDescent="0.2">
      <c r="A1198" s="1">
        <v>45622</v>
      </c>
      <c r="B1198" s="1">
        <v>45597</v>
      </c>
      <c r="C1198">
        <v>4</v>
      </c>
      <c r="D1198">
        <v>309.3</v>
      </c>
    </row>
    <row r="1199" spans="1:4" x14ac:dyDescent="0.2">
      <c r="A1199" s="1">
        <v>45623</v>
      </c>
      <c r="B1199" s="1">
        <v>45597</v>
      </c>
      <c r="C1199">
        <v>4</v>
      </c>
      <c r="D1199">
        <v>217.4</v>
      </c>
    </row>
    <row r="1200" spans="1:4" x14ac:dyDescent="0.2">
      <c r="A1200" s="1">
        <v>45623</v>
      </c>
      <c r="B1200" s="1">
        <v>45597</v>
      </c>
      <c r="C1200">
        <v>4</v>
      </c>
      <c r="D1200">
        <v>151.16</v>
      </c>
    </row>
    <row r="1201" spans="1:4" x14ac:dyDescent="0.2">
      <c r="A1201" s="1">
        <v>45623</v>
      </c>
      <c r="B1201" s="1">
        <v>45597</v>
      </c>
      <c r="C1201">
        <v>4</v>
      </c>
      <c r="D1201">
        <v>334.95</v>
      </c>
    </row>
    <row r="1202" spans="1:4" x14ac:dyDescent="0.2">
      <c r="A1202" s="1">
        <v>45624</v>
      </c>
      <c r="B1202" s="1">
        <v>45597</v>
      </c>
      <c r="C1202">
        <v>4</v>
      </c>
      <c r="D1202">
        <v>268.70999999999998</v>
      </c>
    </row>
    <row r="1203" spans="1:4" x14ac:dyDescent="0.2">
      <c r="A1203" s="1">
        <v>45624</v>
      </c>
      <c r="B1203" s="1">
        <v>45597</v>
      </c>
      <c r="C1203">
        <v>4</v>
      </c>
      <c r="D1203">
        <v>1920</v>
      </c>
    </row>
    <row r="1204" spans="1:4" x14ac:dyDescent="0.2">
      <c r="A1204" s="1">
        <v>45624</v>
      </c>
      <c r="B1204" s="1">
        <v>45597</v>
      </c>
      <c r="C1204">
        <v>4</v>
      </c>
      <c r="D1204">
        <v>268.70999999999998</v>
      </c>
    </row>
    <row r="1205" spans="1:4" x14ac:dyDescent="0.2">
      <c r="A1205" s="1">
        <v>45624</v>
      </c>
      <c r="B1205" s="1">
        <v>45597</v>
      </c>
      <c r="C1205">
        <v>4</v>
      </c>
      <c r="D1205">
        <v>138.37</v>
      </c>
    </row>
    <row r="1206" spans="1:4" x14ac:dyDescent="0.2">
      <c r="A1206" s="1">
        <v>45625</v>
      </c>
      <c r="B1206" s="1">
        <v>45597</v>
      </c>
      <c r="C1206">
        <v>4</v>
      </c>
      <c r="D1206">
        <v>266.94</v>
      </c>
    </row>
    <row r="1207" spans="1:4" x14ac:dyDescent="0.2">
      <c r="A1207" s="1">
        <v>45625</v>
      </c>
      <c r="B1207" s="1">
        <v>45597</v>
      </c>
      <c r="C1207">
        <v>4</v>
      </c>
      <c r="D1207">
        <v>316</v>
      </c>
    </row>
    <row r="1208" spans="1:4" x14ac:dyDescent="0.2">
      <c r="A1208" s="1">
        <v>45625</v>
      </c>
      <c r="B1208" s="1">
        <v>45597</v>
      </c>
      <c r="C1208">
        <v>4</v>
      </c>
      <c r="D1208">
        <v>268.70999999999998</v>
      </c>
    </row>
    <row r="1209" spans="1:4" x14ac:dyDescent="0.2">
      <c r="A1209" s="1">
        <v>45625</v>
      </c>
      <c r="B1209" s="1">
        <v>45597</v>
      </c>
      <c r="C1209">
        <v>4</v>
      </c>
      <c r="D1209">
        <v>264.88</v>
      </c>
    </row>
    <row r="1210" spans="1:4" x14ac:dyDescent="0.2">
      <c r="A1210" s="1">
        <v>45625</v>
      </c>
      <c r="B1210" s="1">
        <v>45597</v>
      </c>
      <c r="C1210">
        <v>4</v>
      </c>
      <c r="D1210">
        <v>358</v>
      </c>
    </row>
    <row r="1211" spans="1:4" x14ac:dyDescent="0.2">
      <c r="A1211" s="1">
        <v>45626</v>
      </c>
      <c r="B1211" s="1">
        <v>45597</v>
      </c>
      <c r="C1211">
        <v>4</v>
      </c>
      <c r="D1211">
        <v>348</v>
      </c>
    </row>
    <row r="1212" spans="1:4" x14ac:dyDescent="0.2">
      <c r="A1212" s="1">
        <v>45626</v>
      </c>
      <c r="B1212" s="1">
        <v>45597</v>
      </c>
      <c r="C1212">
        <v>4</v>
      </c>
      <c r="D1212">
        <v>334.95</v>
      </c>
    </row>
    <row r="1213" spans="1:4" x14ac:dyDescent="0.2">
      <c r="A1213" s="1">
        <v>45626</v>
      </c>
      <c r="B1213" s="1">
        <v>45597</v>
      </c>
      <c r="C1213">
        <v>4</v>
      </c>
      <c r="D1213">
        <v>165</v>
      </c>
    </row>
    <row r="1214" spans="1:4" x14ac:dyDescent="0.2">
      <c r="A1214" s="1">
        <v>45626</v>
      </c>
      <c r="B1214" s="1">
        <v>45597</v>
      </c>
      <c r="C1214">
        <v>4</v>
      </c>
      <c r="D1214">
        <v>585</v>
      </c>
    </row>
    <row r="1215" spans="1:4" x14ac:dyDescent="0.2">
      <c r="A1215" s="1">
        <v>45626</v>
      </c>
      <c r="B1215" s="1">
        <v>45597</v>
      </c>
      <c r="C1215">
        <v>4</v>
      </c>
      <c r="D1215">
        <v>350.77</v>
      </c>
    </row>
    <row r="1216" spans="1:4" x14ac:dyDescent="0.2">
      <c r="A1216" s="1">
        <v>45627</v>
      </c>
      <c r="B1216" s="1">
        <v>45627</v>
      </c>
      <c r="C1216">
        <v>4</v>
      </c>
      <c r="D1216">
        <v>301.54000000000002</v>
      </c>
    </row>
    <row r="1217" spans="1:4" x14ac:dyDescent="0.2">
      <c r="A1217" s="1">
        <v>45627</v>
      </c>
      <c r="B1217" s="1">
        <v>45627</v>
      </c>
      <c r="C1217">
        <v>4</v>
      </c>
      <c r="D1217">
        <v>233.85</v>
      </c>
    </row>
    <row r="1218" spans="1:4" x14ac:dyDescent="0.2">
      <c r="A1218" s="1">
        <v>45627</v>
      </c>
      <c r="B1218" s="1">
        <v>45627</v>
      </c>
      <c r="C1218">
        <v>4</v>
      </c>
      <c r="D1218">
        <v>302</v>
      </c>
    </row>
    <row r="1219" spans="1:4" x14ac:dyDescent="0.2">
      <c r="A1219" s="1">
        <v>45627</v>
      </c>
      <c r="B1219" s="1">
        <v>45627</v>
      </c>
      <c r="C1219">
        <v>4</v>
      </c>
      <c r="D1219">
        <v>1110</v>
      </c>
    </row>
    <row r="1220" spans="1:4" x14ac:dyDescent="0.2">
      <c r="A1220" s="1">
        <v>45627</v>
      </c>
      <c r="B1220" s="1">
        <v>45627</v>
      </c>
      <c r="C1220">
        <v>4</v>
      </c>
      <c r="D1220">
        <v>262.38</v>
      </c>
    </row>
    <row r="1221" spans="1:4" x14ac:dyDescent="0.2">
      <c r="A1221" s="1">
        <v>45628</v>
      </c>
      <c r="B1221" s="1">
        <v>45627</v>
      </c>
      <c r="C1221">
        <v>4</v>
      </c>
      <c r="D1221">
        <v>210</v>
      </c>
    </row>
    <row r="1222" spans="1:4" x14ac:dyDescent="0.2">
      <c r="A1222" s="1">
        <v>45628</v>
      </c>
      <c r="B1222" s="1">
        <v>45627</v>
      </c>
      <c r="C1222">
        <v>4</v>
      </c>
      <c r="D1222">
        <v>350.77</v>
      </c>
    </row>
    <row r="1223" spans="1:4" x14ac:dyDescent="0.2">
      <c r="A1223" s="1">
        <v>45628</v>
      </c>
      <c r="B1223" s="1">
        <v>45627</v>
      </c>
      <c r="C1223">
        <v>4</v>
      </c>
      <c r="D1223">
        <v>270</v>
      </c>
    </row>
    <row r="1224" spans="1:4" x14ac:dyDescent="0.2">
      <c r="A1224" s="1">
        <v>45629</v>
      </c>
      <c r="B1224" s="1">
        <v>45627</v>
      </c>
      <c r="C1224">
        <v>4</v>
      </c>
      <c r="D1224">
        <v>309.3</v>
      </c>
    </row>
    <row r="1225" spans="1:4" x14ac:dyDescent="0.2">
      <c r="A1225" s="1">
        <v>45630</v>
      </c>
      <c r="B1225" s="1">
        <v>45627</v>
      </c>
      <c r="C1225">
        <v>4</v>
      </c>
      <c r="D1225">
        <v>217.4</v>
      </c>
    </row>
    <row r="1226" spans="1:4" x14ac:dyDescent="0.2">
      <c r="A1226" s="1">
        <v>45630</v>
      </c>
      <c r="B1226" s="1">
        <v>45627</v>
      </c>
      <c r="C1226">
        <v>4</v>
      </c>
      <c r="D1226">
        <v>334.95</v>
      </c>
    </row>
    <row r="1227" spans="1:4" x14ac:dyDescent="0.2">
      <c r="A1227" s="1">
        <v>45630</v>
      </c>
      <c r="B1227" s="1">
        <v>45627</v>
      </c>
      <c r="C1227">
        <v>4</v>
      </c>
      <c r="D1227">
        <v>151.16</v>
      </c>
    </row>
    <row r="1228" spans="1:4" x14ac:dyDescent="0.2">
      <c r="A1228" s="1">
        <v>45631</v>
      </c>
      <c r="B1228" s="1">
        <v>45627</v>
      </c>
      <c r="C1228">
        <v>4</v>
      </c>
      <c r="D1228">
        <v>268.70999999999998</v>
      </c>
    </row>
    <row r="1229" spans="1:4" x14ac:dyDescent="0.2">
      <c r="A1229" s="1">
        <v>45631</v>
      </c>
      <c r="B1229" s="1">
        <v>45627</v>
      </c>
      <c r="C1229">
        <v>4</v>
      </c>
      <c r="D1229">
        <v>138.37</v>
      </c>
    </row>
    <row r="1230" spans="1:4" x14ac:dyDescent="0.2">
      <c r="A1230" s="1">
        <v>45631</v>
      </c>
      <c r="B1230" s="1">
        <v>45627</v>
      </c>
      <c r="C1230">
        <v>4</v>
      </c>
      <c r="D1230">
        <v>1920</v>
      </c>
    </row>
    <row r="1231" spans="1:4" x14ac:dyDescent="0.2">
      <c r="A1231" s="1">
        <v>45631</v>
      </c>
      <c r="B1231" s="1">
        <v>45627</v>
      </c>
      <c r="C1231">
        <v>4</v>
      </c>
      <c r="D1231">
        <v>268.70999999999998</v>
      </c>
    </row>
    <row r="1232" spans="1:4" x14ac:dyDescent="0.2">
      <c r="A1232" s="1">
        <v>45632</v>
      </c>
      <c r="B1232" s="1">
        <v>45627</v>
      </c>
      <c r="C1232">
        <v>4</v>
      </c>
      <c r="D1232">
        <v>172</v>
      </c>
    </row>
    <row r="1233" spans="1:4" x14ac:dyDescent="0.2">
      <c r="A1233" s="1">
        <v>45632</v>
      </c>
      <c r="B1233" s="1">
        <v>45627</v>
      </c>
      <c r="C1233">
        <v>4</v>
      </c>
      <c r="D1233">
        <v>266.94</v>
      </c>
    </row>
    <row r="1234" spans="1:4" x14ac:dyDescent="0.2">
      <c r="A1234" s="1">
        <v>45632</v>
      </c>
      <c r="B1234" s="1">
        <v>45627</v>
      </c>
      <c r="C1234">
        <v>4</v>
      </c>
      <c r="D1234">
        <v>268.70999999999998</v>
      </c>
    </row>
    <row r="1235" spans="1:4" x14ac:dyDescent="0.2">
      <c r="A1235" s="1">
        <v>45632</v>
      </c>
      <c r="B1235" s="1">
        <v>45627</v>
      </c>
      <c r="C1235">
        <v>4</v>
      </c>
      <c r="D1235">
        <v>264.88</v>
      </c>
    </row>
    <row r="1236" spans="1:4" x14ac:dyDescent="0.2">
      <c r="A1236" s="1">
        <v>45632</v>
      </c>
      <c r="B1236" s="1">
        <v>45627</v>
      </c>
      <c r="C1236">
        <v>4</v>
      </c>
      <c r="D1236">
        <v>316</v>
      </c>
    </row>
    <row r="1237" spans="1:4" x14ac:dyDescent="0.2">
      <c r="A1237" s="1">
        <v>45632</v>
      </c>
      <c r="B1237" s="1">
        <v>45627</v>
      </c>
      <c r="C1237">
        <v>4</v>
      </c>
      <c r="D1237">
        <v>358</v>
      </c>
    </row>
    <row r="1238" spans="1:4" x14ac:dyDescent="0.2">
      <c r="A1238" s="1">
        <v>45633</v>
      </c>
      <c r="B1238" s="1">
        <v>45627</v>
      </c>
      <c r="C1238">
        <v>4</v>
      </c>
      <c r="D1238">
        <v>334.95</v>
      </c>
    </row>
    <row r="1239" spans="1:4" x14ac:dyDescent="0.2">
      <c r="A1239" s="1">
        <v>45633</v>
      </c>
      <c r="B1239" s="1">
        <v>45627</v>
      </c>
      <c r="C1239">
        <v>4</v>
      </c>
      <c r="D1239">
        <v>350.77</v>
      </c>
    </row>
    <row r="1240" spans="1:4" x14ac:dyDescent="0.2">
      <c r="A1240" s="1">
        <v>45633</v>
      </c>
      <c r="B1240" s="1">
        <v>45627</v>
      </c>
      <c r="C1240">
        <v>4</v>
      </c>
      <c r="D1240">
        <v>165</v>
      </c>
    </row>
    <row r="1241" spans="1:4" x14ac:dyDescent="0.2">
      <c r="A1241" s="1">
        <v>45634</v>
      </c>
      <c r="B1241" s="1">
        <v>45627</v>
      </c>
      <c r="C1241">
        <v>4</v>
      </c>
      <c r="D1241">
        <v>233.85</v>
      </c>
    </row>
    <row r="1242" spans="1:4" x14ac:dyDescent="0.2">
      <c r="A1242" s="1">
        <v>45634</v>
      </c>
      <c r="B1242" s="1">
        <v>45627</v>
      </c>
      <c r="C1242">
        <v>4</v>
      </c>
      <c r="D1242">
        <v>262.38</v>
      </c>
    </row>
    <row r="1243" spans="1:4" x14ac:dyDescent="0.2">
      <c r="A1243" s="1">
        <v>45634</v>
      </c>
      <c r="B1243" s="1">
        <v>45627</v>
      </c>
      <c r="C1243">
        <v>4</v>
      </c>
      <c r="D1243">
        <v>301.54000000000002</v>
      </c>
    </row>
    <row r="1244" spans="1:4" x14ac:dyDescent="0.2">
      <c r="A1244" s="1">
        <v>45634</v>
      </c>
      <c r="B1244" s="1">
        <v>45627</v>
      </c>
      <c r="C1244">
        <v>4</v>
      </c>
      <c r="D1244">
        <v>585</v>
      </c>
    </row>
    <row r="1245" spans="1:4" x14ac:dyDescent="0.2">
      <c r="A1245" s="1">
        <v>45634</v>
      </c>
      <c r="B1245" s="1">
        <v>45627</v>
      </c>
      <c r="C1245">
        <v>4</v>
      </c>
      <c r="D1245">
        <v>1110</v>
      </c>
    </row>
    <row r="1246" spans="1:4" x14ac:dyDescent="0.2">
      <c r="A1246" s="1">
        <v>45635</v>
      </c>
      <c r="B1246" s="1">
        <v>45627</v>
      </c>
      <c r="C1246">
        <v>4</v>
      </c>
      <c r="D1246">
        <v>302</v>
      </c>
    </row>
    <row r="1247" spans="1:4" x14ac:dyDescent="0.2">
      <c r="A1247" s="1">
        <v>45635</v>
      </c>
      <c r="B1247" s="1">
        <v>45627</v>
      </c>
      <c r="C1247">
        <v>4</v>
      </c>
      <c r="D1247">
        <v>210</v>
      </c>
    </row>
    <row r="1248" spans="1:4" x14ac:dyDescent="0.2">
      <c r="A1248" s="1">
        <v>45635</v>
      </c>
      <c r="B1248" s="1">
        <v>45627</v>
      </c>
      <c r="C1248">
        <v>4</v>
      </c>
      <c r="D1248">
        <v>350.77</v>
      </c>
    </row>
    <row r="1249" spans="1:4" x14ac:dyDescent="0.2">
      <c r="A1249" s="1">
        <v>45635</v>
      </c>
      <c r="B1249" s="1">
        <v>45627</v>
      </c>
      <c r="C1249">
        <v>4</v>
      </c>
      <c r="D1249">
        <v>999</v>
      </c>
    </row>
    <row r="1250" spans="1:4" x14ac:dyDescent="0.2">
      <c r="A1250" s="1">
        <v>45636</v>
      </c>
      <c r="B1250" s="1">
        <v>45627</v>
      </c>
      <c r="C1250">
        <v>4</v>
      </c>
      <c r="D1250">
        <v>309.3</v>
      </c>
    </row>
    <row r="1251" spans="1:4" x14ac:dyDescent="0.2">
      <c r="A1251" s="1">
        <v>45637</v>
      </c>
      <c r="B1251" s="1">
        <v>45627</v>
      </c>
      <c r="C1251">
        <v>4</v>
      </c>
      <c r="D1251">
        <v>334.95</v>
      </c>
    </row>
    <row r="1252" spans="1:4" x14ac:dyDescent="0.2">
      <c r="A1252" s="1">
        <v>45637</v>
      </c>
      <c r="B1252" s="1">
        <v>45627</v>
      </c>
      <c r="C1252">
        <v>4</v>
      </c>
      <c r="D1252">
        <v>151.16</v>
      </c>
    </row>
    <row r="1253" spans="1:4" x14ac:dyDescent="0.2">
      <c r="A1253" s="1">
        <v>45637</v>
      </c>
      <c r="B1253" s="1">
        <v>45627</v>
      </c>
      <c r="C1253">
        <v>4</v>
      </c>
      <c r="D1253">
        <v>217.4</v>
      </c>
    </row>
    <row r="1254" spans="1:4" x14ac:dyDescent="0.2">
      <c r="A1254" s="1">
        <v>45638</v>
      </c>
      <c r="B1254" s="1">
        <v>45627</v>
      </c>
      <c r="C1254">
        <v>4</v>
      </c>
      <c r="D1254">
        <v>138.37</v>
      </c>
    </row>
    <row r="1255" spans="1:4" x14ac:dyDescent="0.2">
      <c r="A1255" s="1">
        <v>45638</v>
      </c>
      <c r="B1255" s="1">
        <v>45627</v>
      </c>
      <c r="C1255">
        <v>4</v>
      </c>
      <c r="D1255">
        <v>268.70999999999998</v>
      </c>
    </row>
    <row r="1256" spans="1:4" x14ac:dyDescent="0.2">
      <c r="A1256" s="1">
        <v>45638</v>
      </c>
      <c r="B1256" s="1">
        <v>45627</v>
      </c>
      <c r="C1256">
        <v>4</v>
      </c>
      <c r="D1256">
        <v>268.70999999999998</v>
      </c>
    </row>
    <row r="1257" spans="1:4" x14ac:dyDescent="0.2">
      <c r="A1257" s="1">
        <v>45638</v>
      </c>
      <c r="B1257" s="1">
        <v>45627</v>
      </c>
      <c r="C1257">
        <v>4</v>
      </c>
      <c r="D1257">
        <v>1920</v>
      </c>
    </row>
    <row r="1258" spans="1:4" x14ac:dyDescent="0.2">
      <c r="A1258" s="1">
        <v>45639</v>
      </c>
      <c r="B1258" s="1">
        <v>45627</v>
      </c>
      <c r="C1258">
        <v>4</v>
      </c>
      <c r="D1258">
        <v>268.70999999999998</v>
      </c>
    </row>
    <row r="1259" spans="1:4" x14ac:dyDescent="0.2">
      <c r="A1259" s="1">
        <v>45639</v>
      </c>
      <c r="B1259" s="1">
        <v>45627</v>
      </c>
      <c r="C1259">
        <v>4</v>
      </c>
      <c r="D1259">
        <v>358</v>
      </c>
    </row>
    <row r="1260" spans="1:4" x14ac:dyDescent="0.2">
      <c r="A1260" s="1">
        <v>45639</v>
      </c>
      <c r="B1260" s="1">
        <v>45627</v>
      </c>
      <c r="C1260">
        <v>4</v>
      </c>
      <c r="D1260">
        <v>316</v>
      </c>
    </row>
    <row r="1261" spans="1:4" x14ac:dyDescent="0.2">
      <c r="A1261" s="1">
        <v>45639</v>
      </c>
      <c r="B1261" s="1">
        <v>45627</v>
      </c>
      <c r="C1261">
        <v>4</v>
      </c>
      <c r="D1261">
        <v>264.88</v>
      </c>
    </row>
    <row r="1262" spans="1:4" x14ac:dyDescent="0.2">
      <c r="A1262" s="1">
        <v>45639</v>
      </c>
      <c r="B1262" s="1">
        <v>45627</v>
      </c>
      <c r="C1262">
        <v>4</v>
      </c>
      <c r="D1262">
        <v>266.94</v>
      </c>
    </row>
    <row r="1263" spans="1:4" x14ac:dyDescent="0.2">
      <c r="A1263" s="1">
        <v>45640</v>
      </c>
      <c r="B1263" s="1">
        <v>45627</v>
      </c>
      <c r="C1263">
        <v>4</v>
      </c>
      <c r="D1263">
        <v>334.95</v>
      </c>
    </row>
    <row r="1264" spans="1:4" x14ac:dyDescent="0.2">
      <c r="A1264" s="1">
        <v>45640</v>
      </c>
      <c r="B1264" s="1">
        <v>45627</v>
      </c>
      <c r="C1264">
        <v>4</v>
      </c>
      <c r="D1264">
        <v>350.77</v>
      </c>
    </row>
    <row r="1265" spans="1:4" x14ac:dyDescent="0.2">
      <c r="A1265" s="1">
        <v>45640</v>
      </c>
      <c r="B1265" s="1">
        <v>45627</v>
      </c>
      <c r="C1265">
        <v>4</v>
      </c>
      <c r="D1265">
        <v>348</v>
      </c>
    </row>
    <row r="1266" spans="1:4" x14ac:dyDescent="0.2">
      <c r="A1266" s="1">
        <v>45640</v>
      </c>
      <c r="B1266" s="1">
        <v>45627</v>
      </c>
      <c r="C1266">
        <v>4</v>
      </c>
      <c r="D1266">
        <v>165</v>
      </c>
    </row>
    <row r="1267" spans="1:4" x14ac:dyDescent="0.2">
      <c r="A1267" s="1">
        <v>45641</v>
      </c>
      <c r="B1267" s="1">
        <v>45627</v>
      </c>
      <c r="C1267">
        <v>4</v>
      </c>
      <c r="D1267">
        <v>1110</v>
      </c>
    </row>
    <row r="1268" spans="1:4" x14ac:dyDescent="0.2">
      <c r="A1268" s="1">
        <v>45641</v>
      </c>
      <c r="B1268" s="1">
        <v>45627</v>
      </c>
      <c r="C1268">
        <v>4</v>
      </c>
      <c r="D1268">
        <v>172</v>
      </c>
    </row>
    <row r="1269" spans="1:4" x14ac:dyDescent="0.2">
      <c r="A1269" s="1">
        <v>45641</v>
      </c>
      <c r="B1269" s="1">
        <v>45627</v>
      </c>
      <c r="C1269">
        <v>4</v>
      </c>
      <c r="D1269">
        <v>301.54000000000002</v>
      </c>
    </row>
    <row r="1270" spans="1:4" x14ac:dyDescent="0.2">
      <c r="A1270" s="1">
        <v>45641</v>
      </c>
      <c r="B1270" s="1">
        <v>45627</v>
      </c>
      <c r="C1270">
        <v>4</v>
      </c>
      <c r="D1270">
        <v>585</v>
      </c>
    </row>
    <row r="1271" spans="1:4" x14ac:dyDescent="0.2">
      <c r="A1271" s="1">
        <v>45641</v>
      </c>
      <c r="B1271" s="1">
        <v>45627</v>
      </c>
      <c r="C1271">
        <v>4</v>
      </c>
      <c r="D1271">
        <v>233.85</v>
      </c>
    </row>
    <row r="1272" spans="1:4" x14ac:dyDescent="0.2">
      <c r="A1272" s="1">
        <v>45641</v>
      </c>
      <c r="B1272" s="1">
        <v>45627</v>
      </c>
      <c r="C1272">
        <v>4</v>
      </c>
      <c r="D1272">
        <v>262.38</v>
      </c>
    </row>
    <row r="1273" spans="1:4" x14ac:dyDescent="0.2">
      <c r="A1273" s="1">
        <v>45642</v>
      </c>
      <c r="B1273" s="1">
        <v>45627</v>
      </c>
      <c r="C1273">
        <v>4</v>
      </c>
      <c r="D1273">
        <v>210</v>
      </c>
    </row>
    <row r="1274" spans="1:4" x14ac:dyDescent="0.2">
      <c r="A1274" s="1">
        <v>45642</v>
      </c>
      <c r="B1274" s="1">
        <v>45627</v>
      </c>
      <c r="C1274">
        <v>4</v>
      </c>
      <c r="D1274">
        <v>350.75</v>
      </c>
    </row>
    <row r="1275" spans="1:4" x14ac:dyDescent="0.2">
      <c r="A1275" s="1">
        <v>45642</v>
      </c>
      <c r="B1275" s="1">
        <v>45627</v>
      </c>
      <c r="C1275">
        <v>4</v>
      </c>
      <c r="D1275">
        <v>302</v>
      </c>
    </row>
    <row r="1276" spans="1:4" x14ac:dyDescent="0.2">
      <c r="A1276" s="1">
        <v>45643</v>
      </c>
      <c r="B1276" s="1">
        <v>45627</v>
      </c>
      <c r="C1276">
        <v>4</v>
      </c>
      <c r="D1276">
        <v>309.3</v>
      </c>
    </row>
    <row r="1277" spans="1:4" x14ac:dyDescent="0.2">
      <c r="A1277" s="1">
        <v>45644</v>
      </c>
      <c r="B1277" s="1">
        <v>45627</v>
      </c>
      <c r="C1277">
        <v>4</v>
      </c>
      <c r="D1277">
        <v>334.95</v>
      </c>
    </row>
    <row r="1278" spans="1:4" x14ac:dyDescent="0.2">
      <c r="A1278" s="1">
        <v>45644</v>
      </c>
      <c r="B1278" s="1">
        <v>45627</v>
      </c>
      <c r="C1278">
        <v>4</v>
      </c>
      <c r="D1278">
        <v>217.4</v>
      </c>
    </row>
    <row r="1279" spans="1:4" x14ac:dyDescent="0.2">
      <c r="A1279" s="1">
        <v>45644</v>
      </c>
      <c r="B1279" s="1">
        <v>45627</v>
      </c>
      <c r="C1279">
        <v>4</v>
      </c>
      <c r="D1279">
        <v>151.16</v>
      </c>
    </row>
    <row r="1280" spans="1:4" x14ac:dyDescent="0.2">
      <c r="A1280" s="1">
        <v>45645</v>
      </c>
      <c r="B1280" s="1">
        <v>45627</v>
      </c>
      <c r="C1280">
        <v>4</v>
      </c>
      <c r="D1280">
        <v>268.70999999999998</v>
      </c>
    </row>
    <row r="1281" spans="1:4" x14ac:dyDescent="0.2">
      <c r="A1281" s="1">
        <v>45645</v>
      </c>
      <c r="B1281" s="1">
        <v>45627</v>
      </c>
      <c r="C1281">
        <v>4</v>
      </c>
      <c r="D1281">
        <v>138.37</v>
      </c>
    </row>
    <row r="1282" spans="1:4" x14ac:dyDescent="0.2">
      <c r="A1282" s="1">
        <v>45645</v>
      </c>
      <c r="B1282" s="1">
        <v>45627</v>
      </c>
      <c r="C1282">
        <v>4</v>
      </c>
      <c r="D1282">
        <v>268.70999999999998</v>
      </c>
    </row>
    <row r="1283" spans="1:4" x14ac:dyDescent="0.2">
      <c r="A1283" s="1">
        <v>45645</v>
      </c>
      <c r="B1283" s="1">
        <v>45627</v>
      </c>
      <c r="C1283">
        <v>4</v>
      </c>
      <c r="D1283">
        <v>1920</v>
      </c>
    </row>
    <row r="1284" spans="1:4" x14ac:dyDescent="0.2">
      <c r="A1284" s="1">
        <v>45646</v>
      </c>
      <c r="B1284" s="1">
        <v>45627</v>
      </c>
      <c r="C1284">
        <v>4</v>
      </c>
      <c r="D1284">
        <v>305</v>
      </c>
    </row>
    <row r="1285" spans="1:4" x14ac:dyDescent="0.2">
      <c r="A1285" s="1">
        <v>45646</v>
      </c>
      <c r="B1285" s="1">
        <v>45627</v>
      </c>
      <c r="C1285">
        <v>4</v>
      </c>
      <c r="D1285">
        <v>264.88</v>
      </c>
    </row>
    <row r="1286" spans="1:4" x14ac:dyDescent="0.2">
      <c r="A1286" s="1">
        <v>45646</v>
      </c>
      <c r="B1286" s="1">
        <v>45627</v>
      </c>
      <c r="C1286">
        <v>4</v>
      </c>
      <c r="D1286">
        <v>316</v>
      </c>
    </row>
    <row r="1287" spans="1:4" x14ac:dyDescent="0.2">
      <c r="A1287" s="1">
        <v>45646</v>
      </c>
      <c r="B1287" s="1">
        <v>45627</v>
      </c>
      <c r="C1287">
        <v>4</v>
      </c>
      <c r="D1287">
        <v>268.70999999999998</v>
      </c>
    </row>
    <row r="1288" spans="1:4" x14ac:dyDescent="0.2">
      <c r="A1288" s="1">
        <v>45646</v>
      </c>
      <c r="B1288" s="1">
        <v>45627</v>
      </c>
      <c r="C1288">
        <v>4</v>
      </c>
      <c r="D1288">
        <v>358</v>
      </c>
    </row>
    <row r="1289" spans="1:4" x14ac:dyDescent="0.2">
      <c r="A1289" s="1">
        <v>45646</v>
      </c>
      <c r="B1289" s="1">
        <v>45627</v>
      </c>
      <c r="C1289">
        <v>4</v>
      </c>
      <c r="D1289">
        <v>266.94</v>
      </c>
    </row>
    <row r="1290" spans="1:4" x14ac:dyDescent="0.2">
      <c r="A1290" s="1">
        <v>45647</v>
      </c>
      <c r="B1290" s="1">
        <v>45627</v>
      </c>
      <c r="C1290">
        <v>4</v>
      </c>
      <c r="D1290">
        <v>165</v>
      </c>
    </row>
    <row r="1291" spans="1:4" x14ac:dyDescent="0.2">
      <c r="A1291" s="1">
        <v>45647</v>
      </c>
      <c r="B1291" s="1">
        <v>45627</v>
      </c>
      <c r="C1291">
        <v>4</v>
      </c>
      <c r="D1291">
        <v>350.77</v>
      </c>
    </row>
    <row r="1292" spans="1:4" x14ac:dyDescent="0.2">
      <c r="A1292" s="1">
        <v>45647</v>
      </c>
      <c r="B1292" s="1">
        <v>45627</v>
      </c>
      <c r="C1292">
        <v>4</v>
      </c>
      <c r="D1292">
        <v>334.95</v>
      </c>
    </row>
    <row r="1293" spans="1:4" x14ac:dyDescent="0.2">
      <c r="A1293" s="1">
        <v>45648</v>
      </c>
      <c r="B1293" s="1">
        <v>45627</v>
      </c>
      <c r="C1293">
        <v>4</v>
      </c>
      <c r="D1293">
        <v>302</v>
      </c>
    </row>
    <row r="1294" spans="1:4" x14ac:dyDescent="0.2">
      <c r="A1294" s="1">
        <v>45648</v>
      </c>
      <c r="B1294" s="1">
        <v>45627</v>
      </c>
      <c r="C1294">
        <v>4</v>
      </c>
      <c r="D1294">
        <v>233.85</v>
      </c>
    </row>
    <row r="1295" spans="1:4" x14ac:dyDescent="0.2">
      <c r="A1295" s="1">
        <v>45648</v>
      </c>
      <c r="B1295" s="1">
        <v>45627</v>
      </c>
      <c r="C1295">
        <v>4</v>
      </c>
      <c r="D1295">
        <v>1110</v>
      </c>
    </row>
    <row r="1296" spans="1:4" x14ac:dyDescent="0.2">
      <c r="A1296" s="1">
        <v>45648</v>
      </c>
      <c r="B1296" s="1">
        <v>45627</v>
      </c>
      <c r="C1296">
        <v>4</v>
      </c>
      <c r="D1296">
        <v>301.54000000000002</v>
      </c>
    </row>
    <row r="1297" spans="1:4" x14ac:dyDescent="0.2">
      <c r="A1297" s="1">
        <v>45648</v>
      </c>
      <c r="B1297" s="1">
        <v>45627</v>
      </c>
      <c r="C1297">
        <v>4</v>
      </c>
      <c r="D1297">
        <v>262.38</v>
      </c>
    </row>
    <row r="1298" spans="1:4" x14ac:dyDescent="0.2">
      <c r="A1298" s="1">
        <v>45649</v>
      </c>
      <c r="B1298" s="1">
        <v>45627</v>
      </c>
      <c r="C1298">
        <v>4</v>
      </c>
      <c r="D1298">
        <v>1000</v>
      </c>
    </row>
    <row r="1299" spans="1:4" x14ac:dyDescent="0.2">
      <c r="A1299" s="1">
        <v>45649</v>
      </c>
      <c r="B1299" s="1">
        <v>45627</v>
      </c>
      <c r="C1299">
        <v>4</v>
      </c>
      <c r="D1299">
        <v>165</v>
      </c>
    </row>
    <row r="1300" spans="1:4" x14ac:dyDescent="0.2">
      <c r="A1300" s="1">
        <v>45649</v>
      </c>
      <c r="B1300" s="1">
        <v>45627</v>
      </c>
      <c r="C1300">
        <v>4</v>
      </c>
      <c r="D1300">
        <v>210</v>
      </c>
    </row>
    <row r="1301" spans="1:4" x14ac:dyDescent="0.2">
      <c r="A1301" s="1">
        <v>45650</v>
      </c>
      <c r="B1301" s="1">
        <v>45627</v>
      </c>
      <c r="C1301">
        <v>4</v>
      </c>
      <c r="D1301">
        <v>348</v>
      </c>
    </row>
    <row r="1302" spans="1:4" x14ac:dyDescent="0.2">
      <c r="A1302" s="1">
        <v>45650</v>
      </c>
      <c r="B1302" s="1">
        <v>45627</v>
      </c>
      <c r="C1302">
        <v>4</v>
      </c>
      <c r="D1302">
        <v>309.3</v>
      </c>
    </row>
    <row r="1303" spans="1:4" x14ac:dyDescent="0.2">
      <c r="A1303" s="1">
        <v>45650</v>
      </c>
      <c r="B1303" s="1">
        <v>45627</v>
      </c>
      <c r="C1303">
        <v>4</v>
      </c>
      <c r="D1303">
        <v>0</v>
      </c>
    </row>
    <row r="1304" spans="1:4" x14ac:dyDescent="0.2">
      <c r="A1304" s="1">
        <v>45650</v>
      </c>
      <c r="B1304" s="1">
        <v>45627</v>
      </c>
      <c r="C1304">
        <v>4</v>
      </c>
      <c r="D1304">
        <v>585</v>
      </c>
    </row>
    <row r="1305" spans="1:4" x14ac:dyDescent="0.2">
      <c r="A1305" s="1">
        <v>45651</v>
      </c>
      <c r="B1305" s="1">
        <v>45627</v>
      </c>
      <c r="C1305">
        <v>4</v>
      </c>
      <c r="D1305">
        <v>334.95</v>
      </c>
    </row>
    <row r="1306" spans="1:4" x14ac:dyDescent="0.2">
      <c r="A1306" s="1">
        <v>45651</v>
      </c>
      <c r="B1306" s="1">
        <v>45627</v>
      </c>
      <c r="C1306">
        <v>4</v>
      </c>
      <c r="D1306">
        <v>217.4</v>
      </c>
    </row>
    <row r="1307" spans="1:4" x14ac:dyDescent="0.2">
      <c r="A1307" s="1">
        <v>45651</v>
      </c>
      <c r="B1307" s="1">
        <v>45627</v>
      </c>
      <c r="C1307">
        <v>4</v>
      </c>
      <c r="D1307">
        <v>151.16</v>
      </c>
    </row>
    <row r="1308" spans="1:4" x14ac:dyDescent="0.2">
      <c r="A1308" s="1">
        <v>45652</v>
      </c>
      <c r="B1308" s="1">
        <v>45627</v>
      </c>
      <c r="C1308">
        <v>4</v>
      </c>
      <c r="D1308">
        <v>268.70999999999998</v>
      </c>
    </row>
    <row r="1309" spans="1:4" x14ac:dyDescent="0.2">
      <c r="A1309" s="1">
        <v>45652</v>
      </c>
      <c r="B1309" s="1">
        <v>45627</v>
      </c>
      <c r="C1309">
        <v>4</v>
      </c>
      <c r="D1309">
        <v>138.37</v>
      </c>
    </row>
    <row r="1310" spans="1:4" x14ac:dyDescent="0.2">
      <c r="A1310" s="1">
        <v>45652</v>
      </c>
      <c r="B1310" s="1">
        <v>45627</v>
      </c>
      <c r="C1310">
        <v>4</v>
      </c>
      <c r="D1310">
        <v>268.70999999999998</v>
      </c>
    </row>
    <row r="1311" spans="1:4" x14ac:dyDescent="0.2">
      <c r="A1311" s="1">
        <v>45653</v>
      </c>
      <c r="B1311" s="1">
        <v>45627</v>
      </c>
      <c r="C1311">
        <v>4</v>
      </c>
      <c r="D1311">
        <v>358</v>
      </c>
    </row>
    <row r="1312" spans="1:4" x14ac:dyDescent="0.2">
      <c r="A1312" s="1">
        <v>45653</v>
      </c>
      <c r="B1312" s="1">
        <v>45627</v>
      </c>
      <c r="C1312">
        <v>4</v>
      </c>
      <c r="D1312">
        <v>266.94</v>
      </c>
    </row>
    <row r="1313" spans="1:4" x14ac:dyDescent="0.2">
      <c r="A1313" s="1">
        <v>45653</v>
      </c>
      <c r="B1313" s="1">
        <v>45627</v>
      </c>
      <c r="C1313">
        <v>4</v>
      </c>
      <c r="D1313">
        <v>268.70999999999998</v>
      </c>
    </row>
    <row r="1314" spans="1:4" x14ac:dyDescent="0.2">
      <c r="A1314" s="1">
        <v>45653</v>
      </c>
      <c r="B1314" s="1">
        <v>45627</v>
      </c>
      <c r="C1314">
        <v>4</v>
      </c>
      <c r="D1314">
        <v>264.88</v>
      </c>
    </row>
    <row r="1315" spans="1:4" x14ac:dyDescent="0.2">
      <c r="A1315" s="1">
        <v>45653</v>
      </c>
      <c r="B1315" s="1">
        <v>45627</v>
      </c>
      <c r="C1315">
        <v>4</v>
      </c>
      <c r="D1315">
        <v>316</v>
      </c>
    </row>
    <row r="1316" spans="1:4" x14ac:dyDescent="0.2">
      <c r="A1316" s="1">
        <v>45654</v>
      </c>
      <c r="B1316" s="1">
        <v>45627</v>
      </c>
      <c r="C1316">
        <v>4</v>
      </c>
      <c r="D1316">
        <v>334.95</v>
      </c>
    </row>
    <row r="1317" spans="1:4" x14ac:dyDescent="0.2">
      <c r="A1317" s="1">
        <v>45654</v>
      </c>
      <c r="B1317" s="1">
        <v>45627</v>
      </c>
      <c r="C1317">
        <v>4</v>
      </c>
      <c r="D1317">
        <v>165</v>
      </c>
    </row>
    <row r="1318" spans="1:4" x14ac:dyDescent="0.2">
      <c r="A1318" s="1">
        <v>45654</v>
      </c>
      <c r="B1318" s="1">
        <v>45627</v>
      </c>
      <c r="C1318">
        <v>4</v>
      </c>
      <c r="D1318">
        <v>350.77</v>
      </c>
    </row>
    <row r="1319" spans="1:4" x14ac:dyDescent="0.2">
      <c r="A1319" s="1">
        <v>45655</v>
      </c>
      <c r="B1319" s="1">
        <v>45627</v>
      </c>
      <c r="C1319">
        <v>4</v>
      </c>
      <c r="D1319">
        <v>262.38</v>
      </c>
    </row>
    <row r="1320" spans="1:4" x14ac:dyDescent="0.2">
      <c r="A1320" s="1">
        <v>45655</v>
      </c>
      <c r="B1320" s="1">
        <v>45627</v>
      </c>
      <c r="C1320">
        <v>4</v>
      </c>
      <c r="D1320">
        <v>301.54000000000002</v>
      </c>
    </row>
    <row r="1321" spans="1:4" x14ac:dyDescent="0.2">
      <c r="A1321" s="1">
        <v>45655</v>
      </c>
      <c r="B1321" s="1">
        <v>45627</v>
      </c>
      <c r="C1321">
        <v>4</v>
      </c>
      <c r="D1321">
        <v>1110</v>
      </c>
    </row>
    <row r="1322" spans="1:4" x14ac:dyDescent="0.2">
      <c r="A1322" s="1">
        <v>45655</v>
      </c>
      <c r="B1322" s="1">
        <v>45627</v>
      </c>
      <c r="C1322">
        <v>4</v>
      </c>
      <c r="D1322">
        <v>233.85</v>
      </c>
    </row>
    <row r="1323" spans="1:4" x14ac:dyDescent="0.2">
      <c r="A1323" s="1">
        <v>45655</v>
      </c>
      <c r="B1323" s="1">
        <v>45627</v>
      </c>
      <c r="C1323">
        <v>4</v>
      </c>
      <c r="D1323">
        <v>499</v>
      </c>
    </row>
    <row r="1324" spans="1:4" x14ac:dyDescent="0.2">
      <c r="A1324" s="1">
        <v>45656</v>
      </c>
      <c r="B1324" s="1">
        <v>45627</v>
      </c>
      <c r="C1324">
        <v>4</v>
      </c>
      <c r="D1324">
        <v>299.95</v>
      </c>
    </row>
    <row r="1325" spans="1:4" x14ac:dyDescent="0.2">
      <c r="A1325" s="1">
        <v>45656</v>
      </c>
      <c r="B1325" s="1">
        <v>45627</v>
      </c>
      <c r="C1325">
        <v>4</v>
      </c>
      <c r="D1325">
        <v>302</v>
      </c>
    </row>
    <row r="1326" spans="1:4" x14ac:dyDescent="0.2">
      <c r="A1326" s="1">
        <v>45656</v>
      </c>
      <c r="B1326" s="1">
        <v>45627</v>
      </c>
      <c r="C1326">
        <v>4</v>
      </c>
      <c r="D1326">
        <v>210</v>
      </c>
    </row>
    <row r="1327" spans="1:4" x14ac:dyDescent="0.2">
      <c r="A1327" s="1">
        <v>45657</v>
      </c>
      <c r="B1327" s="1">
        <v>45627</v>
      </c>
      <c r="C1327">
        <v>4</v>
      </c>
      <c r="D1327">
        <v>309.39999999999998</v>
      </c>
    </row>
    <row r="1328" spans="1:4" x14ac:dyDescent="0.2">
      <c r="A1328" s="1">
        <v>45657</v>
      </c>
      <c r="B1328" s="1">
        <v>45627</v>
      </c>
      <c r="C1328">
        <v>4</v>
      </c>
      <c r="D1328">
        <v>585</v>
      </c>
    </row>
    <row r="1329" spans="1:4" x14ac:dyDescent="0.2">
      <c r="A1329" s="1">
        <v>45658</v>
      </c>
      <c r="B1329" s="1">
        <v>45658</v>
      </c>
      <c r="C1329">
        <v>1</v>
      </c>
      <c r="D1329">
        <v>151.16</v>
      </c>
    </row>
    <row r="1330" spans="1:4" x14ac:dyDescent="0.2">
      <c r="A1330" s="1">
        <v>45658</v>
      </c>
      <c r="B1330" s="1">
        <v>45658</v>
      </c>
      <c r="C1330">
        <v>1</v>
      </c>
      <c r="D1330">
        <v>334.95</v>
      </c>
    </row>
    <row r="1331" spans="1:4" x14ac:dyDescent="0.2">
      <c r="A1331" s="1">
        <v>45658</v>
      </c>
      <c r="B1331" s="1">
        <v>45658</v>
      </c>
      <c r="C1331">
        <v>1</v>
      </c>
      <c r="D1331">
        <v>217.4</v>
      </c>
    </row>
    <row r="1332" spans="1:4" x14ac:dyDescent="0.2">
      <c r="A1332" s="1">
        <v>45659</v>
      </c>
      <c r="B1332" s="1">
        <v>45658</v>
      </c>
      <c r="C1332">
        <v>1</v>
      </c>
      <c r="D1332">
        <v>348</v>
      </c>
    </row>
    <row r="1333" spans="1:4" x14ac:dyDescent="0.2">
      <c r="A1333" s="1">
        <v>45659</v>
      </c>
      <c r="B1333" s="1">
        <v>45658</v>
      </c>
      <c r="C1333">
        <v>1</v>
      </c>
      <c r="D1333">
        <v>268.70999999999998</v>
      </c>
    </row>
    <row r="1334" spans="1:4" x14ac:dyDescent="0.2">
      <c r="A1334" s="1">
        <v>45659</v>
      </c>
      <c r="B1334" s="1">
        <v>45658</v>
      </c>
      <c r="C1334">
        <v>1</v>
      </c>
      <c r="D1334">
        <v>268.70999999999998</v>
      </c>
    </row>
    <row r="1335" spans="1:4" x14ac:dyDescent="0.2">
      <c r="A1335" s="1">
        <v>45659</v>
      </c>
      <c r="B1335" s="1">
        <v>45658</v>
      </c>
      <c r="C1335">
        <v>1</v>
      </c>
      <c r="D1335">
        <v>138.37</v>
      </c>
    </row>
    <row r="1336" spans="1:4" x14ac:dyDescent="0.2">
      <c r="A1336" s="1">
        <v>45660</v>
      </c>
      <c r="B1336" s="1">
        <v>45658</v>
      </c>
      <c r="C1336">
        <v>1</v>
      </c>
      <c r="D1336">
        <v>268.70999999999998</v>
      </c>
    </row>
    <row r="1337" spans="1:4" x14ac:dyDescent="0.2">
      <c r="A1337" s="1">
        <v>45660</v>
      </c>
      <c r="B1337" s="1">
        <v>45658</v>
      </c>
      <c r="C1337">
        <v>1</v>
      </c>
      <c r="D1337">
        <v>264.88</v>
      </c>
    </row>
    <row r="1338" spans="1:4" x14ac:dyDescent="0.2">
      <c r="A1338" s="1">
        <v>45660</v>
      </c>
      <c r="B1338" s="1">
        <v>45658</v>
      </c>
      <c r="C1338">
        <v>1</v>
      </c>
      <c r="D1338">
        <v>266.94</v>
      </c>
    </row>
    <row r="1339" spans="1:4" x14ac:dyDescent="0.2">
      <c r="A1339" s="1">
        <v>45660</v>
      </c>
      <c r="B1339" s="1">
        <v>45658</v>
      </c>
      <c r="C1339">
        <v>1</v>
      </c>
      <c r="D1339">
        <v>1250</v>
      </c>
    </row>
    <row r="1340" spans="1:4" x14ac:dyDescent="0.2">
      <c r="A1340" s="1">
        <v>45660</v>
      </c>
      <c r="B1340" s="1">
        <v>45658</v>
      </c>
      <c r="C1340">
        <v>1</v>
      </c>
      <c r="D1340">
        <v>358</v>
      </c>
    </row>
    <row r="1341" spans="1:4" x14ac:dyDescent="0.2">
      <c r="A1341" s="1">
        <v>45660</v>
      </c>
      <c r="B1341" s="1">
        <v>45658</v>
      </c>
      <c r="C1341">
        <v>1</v>
      </c>
      <c r="D1341">
        <v>1250</v>
      </c>
    </row>
    <row r="1342" spans="1:4" x14ac:dyDescent="0.2">
      <c r="A1342" s="1">
        <v>45660</v>
      </c>
      <c r="B1342" s="1">
        <v>45658</v>
      </c>
      <c r="C1342">
        <v>1</v>
      </c>
      <c r="D1342">
        <v>316</v>
      </c>
    </row>
    <row r="1343" spans="1:4" x14ac:dyDescent="0.2">
      <c r="A1343" s="1">
        <v>45661</v>
      </c>
      <c r="B1343" s="1">
        <v>45658</v>
      </c>
      <c r="C1343">
        <v>1</v>
      </c>
      <c r="D1343">
        <v>799</v>
      </c>
    </row>
    <row r="1344" spans="1:4" x14ac:dyDescent="0.2">
      <c r="A1344" s="1">
        <v>45661</v>
      </c>
      <c r="B1344" s="1">
        <v>45658</v>
      </c>
      <c r="C1344">
        <v>1</v>
      </c>
      <c r="D1344">
        <v>165</v>
      </c>
    </row>
    <row r="1345" spans="1:4" x14ac:dyDescent="0.2">
      <c r="A1345" s="1">
        <v>45661</v>
      </c>
      <c r="B1345" s="1">
        <v>45658</v>
      </c>
      <c r="C1345">
        <v>1</v>
      </c>
      <c r="D1345">
        <v>334.95</v>
      </c>
    </row>
    <row r="1346" spans="1:4" x14ac:dyDescent="0.2">
      <c r="A1346" s="1">
        <v>45661</v>
      </c>
      <c r="B1346" s="1">
        <v>45658</v>
      </c>
      <c r="C1346">
        <v>1</v>
      </c>
      <c r="D1346">
        <v>350.77</v>
      </c>
    </row>
    <row r="1347" spans="1:4" x14ac:dyDescent="0.2">
      <c r="A1347" s="1">
        <v>45662</v>
      </c>
      <c r="B1347" s="1">
        <v>45658</v>
      </c>
      <c r="C1347">
        <v>1</v>
      </c>
      <c r="D1347">
        <v>375.38</v>
      </c>
    </row>
    <row r="1348" spans="1:4" x14ac:dyDescent="0.2">
      <c r="A1348" s="1">
        <v>45662</v>
      </c>
      <c r="B1348" s="1">
        <v>45658</v>
      </c>
      <c r="C1348">
        <v>1</v>
      </c>
      <c r="D1348">
        <v>1110</v>
      </c>
    </row>
    <row r="1349" spans="1:4" x14ac:dyDescent="0.2">
      <c r="A1349" s="1">
        <v>45662</v>
      </c>
      <c r="B1349" s="1">
        <v>45658</v>
      </c>
      <c r="C1349">
        <v>1</v>
      </c>
      <c r="D1349">
        <v>492</v>
      </c>
    </row>
    <row r="1350" spans="1:4" x14ac:dyDescent="0.2">
      <c r="A1350" s="1">
        <v>45662</v>
      </c>
      <c r="B1350" s="1">
        <v>45658</v>
      </c>
      <c r="C1350">
        <v>1</v>
      </c>
      <c r="D1350">
        <v>233.85</v>
      </c>
    </row>
    <row r="1351" spans="1:4" x14ac:dyDescent="0.2">
      <c r="A1351" s="1">
        <v>45662</v>
      </c>
      <c r="B1351" s="1">
        <v>45658</v>
      </c>
      <c r="C1351">
        <v>1</v>
      </c>
      <c r="D1351">
        <v>301.54000000000002</v>
      </c>
    </row>
    <row r="1352" spans="1:4" x14ac:dyDescent="0.2">
      <c r="A1352" s="1">
        <v>45662</v>
      </c>
      <c r="B1352" s="1">
        <v>45658</v>
      </c>
      <c r="C1352">
        <v>1</v>
      </c>
      <c r="D1352">
        <v>262.38</v>
      </c>
    </row>
    <row r="1353" spans="1:4" x14ac:dyDescent="0.2">
      <c r="A1353" s="1">
        <v>45662</v>
      </c>
      <c r="B1353" s="1">
        <v>45658</v>
      </c>
      <c r="C1353">
        <v>1</v>
      </c>
      <c r="D1353">
        <v>499</v>
      </c>
    </row>
    <row r="1354" spans="1:4" x14ac:dyDescent="0.2">
      <c r="A1354" s="1">
        <v>45662</v>
      </c>
      <c r="B1354" s="1">
        <v>45658</v>
      </c>
      <c r="C1354">
        <v>1</v>
      </c>
      <c r="D1354">
        <v>499</v>
      </c>
    </row>
    <row r="1355" spans="1:4" x14ac:dyDescent="0.2">
      <c r="A1355" s="1">
        <v>45662</v>
      </c>
      <c r="B1355" s="1">
        <v>45658</v>
      </c>
      <c r="C1355">
        <v>1</v>
      </c>
      <c r="D1355">
        <v>499</v>
      </c>
    </row>
    <row r="1356" spans="1:4" x14ac:dyDescent="0.2">
      <c r="A1356" s="1">
        <v>45662</v>
      </c>
      <c r="B1356" s="1">
        <v>45658</v>
      </c>
      <c r="C1356">
        <v>1</v>
      </c>
      <c r="D1356">
        <v>1500</v>
      </c>
    </row>
    <row r="1357" spans="1:4" x14ac:dyDescent="0.2">
      <c r="A1357" s="1">
        <v>45663</v>
      </c>
      <c r="B1357" s="1">
        <v>45658</v>
      </c>
      <c r="C1357">
        <v>1</v>
      </c>
      <c r="D1357">
        <v>210</v>
      </c>
    </row>
    <row r="1358" spans="1:4" x14ac:dyDescent="0.2">
      <c r="A1358" s="1">
        <v>45663</v>
      </c>
      <c r="B1358" s="1">
        <v>45658</v>
      </c>
      <c r="C1358">
        <v>1</v>
      </c>
      <c r="D1358">
        <v>299.95</v>
      </c>
    </row>
    <row r="1359" spans="1:4" x14ac:dyDescent="0.2">
      <c r="A1359" s="1">
        <v>45664</v>
      </c>
      <c r="B1359" s="1">
        <v>45658</v>
      </c>
      <c r="C1359">
        <v>1</v>
      </c>
      <c r="D1359">
        <v>0</v>
      </c>
    </row>
    <row r="1360" spans="1:4" x14ac:dyDescent="0.2">
      <c r="A1360" s="1">
        <v>45665</v>
      </c>
      <c r="B1360" s="1">
        <v>45658</v>
      </c>
      <c r="C1360">
        <v>1</v>
      </c>
      <c r="D1360">
        <v>334.95</v>
      </c>
    </row>
    <row r="1361" spans="1:4" x14ac:dyDescent="0.2">
      <c r="A1361" s="1">
        <v>45665</v>
      </c>
      <c r="B1361" s="1">
        <v>45658</v>
      </c>
      <c r="C1361">
        <v>1</v>
      </c>
      <c r="D1361">
        <v>217.4</v>
      </c>
    </row>
    <row r="1362" spans="1:4" x14ac:dyDescent="0.2">
      <c r="A1362" s="1">
        <v>45665</v>
      </c>
      <c r="B1362" s="1">
        <v>45658</v>
      </c>
      <c r="C1362">
        <v>1</v>
      </c>
      <c r="D1362">
        <v>151.16</v>
      </c>
    </row>
    <row r="1363" spans="1:4" x14ac:dyDescent="0.2">
      <c r="A1363" s="1">
        <v>45666</v>
      </c>
      <c r="B1363" s="1">
        <v>45658</v>
      </c>
      <c r="C1363">
        <v>1</v>
      </c>
      <c r="D1363">
        <v>268.70999999999998</v>
      </c>
    </row>
    <row r="1364" spans="1:4" x14ac:dyDescent="0.2">
      <c r="A1364" s="1">
        <v>45666</v>
      </c>
      <c r="B1364" s="1">
        <v>45658</v>
      </c>
      <c r="C1364">
        <v>1</v>
      </c>
      <c r="D1364">
        <v>348</v>
      </c>
    </row>
    <row r="1365" spans="1:4" x14ac:dyDescent="0.2">
      <c r="A1365" s="1">
        <v>45666</v>
      </c>
      <c r="B1365" s="1">
        <v>45658</v>
      </c>
      <c r="C1365">
        <v>1</v>
      </c>
      <c r="D1365">
        <v>138.37</v>
      </c>
    </row>
    <row r="1366" spans="1:4" x14ac:dyDescent="0.2">
      <c r="A1366" s="1">
        <v>45666</v>
      </c>
      <c r="B1366" s="1">
        <v>45658</v>
      </c>
      <c r="C1366">
        <v>1</v>
      </c>
      <c r="D1366">
        <v>268.70999999999998</v>
      </c>
    </row>
    <row r="1367" spans="1:4" x14ac:dyDescent="0.2">
      <c r="A1367" s="1">
        <v>45667</v>
      </c>
      <c r="B1367" s="1">
        <v>45658</v>
      </c>
      <c r="C1367">
        <v>1</v>
      </c>
      <c r="D1367">
        <v>268.70999999999998</v>
      </c>
    </row>
    <row r="1368" spans="1:4" x14ac:dyDescent="0.2">
      <c r="A1368" s="1">
        <v>45667</v>
      </c>
      <c r="B1368" s="1">
        <v>45658</v>
      </c>
      <c r="C1368">
        <v>1</v>
      </c>
      <c r="D1368">
        <v>266.94</v>
      </c>
    </row>
    <row r="1369" spans="1:4" x14ac:dyDescent="0.2">
      <c r="A1369" s="1">
        <v>45667</v>
      </c>
      <c r="B1369" s="1">
        <v>45658</v>
      </c>
      <c r="C1369">
        <v>1</v>
      </c>
      <c r="D1369">
        <v>358</v>
      </c>
    </row>
    <row r="1370" spans="1:4" x14ac:dyDescent="0.2">
      <c r="A1370" s="1">
        <v>45667</v>
      </c>
      <c r="B1370" s="1">
        <v>45658</v>
      </c>
      <c r="C1370">
        <v>1</v>
      </c>
      <c r="D1370">
        <v>316</v>
      </c>
    </row>
    <row r="1371" spans="1:4" x14ac:dyDescent="0.2">
      <c r="A1371" s="1">
        <v>45667</v>
      </c>
      <c r="B1371" s="1">
        <v>45658</v>
      </c>
      <c r="C1371">
        <v>1</v>
      </c>
      <c r="D1371">
        <v>264.88</v>
      </c>
    </row>
    <row r="1372" spans="1:4" x14ac:dyDescent="0.2">
      <c r="A1372" s="1">
        <v>45668</v>
      </c>
      <c r="B1372" s="1">
        <v>45658</v>
      </c>
      <c r="C1372">
        <v>1</v>
      </c>
      <c r="D1372">
        <v>318</v>
      </c>
    </row>
    <row r="1373" spans="1:4" x14ac:dyDescent="0.2">
      <c r="A1373" s="1">
        <v>45668</v>
      </c>
      <c r="B1373" s="1">
        <v>45658</v>
      </c>
      <c r="C1373">
        <v>1</v>
      </c>
      <c r="D1373">
        <v>302</v>
      </c>
    </row>
    <row r="1374" spans="1:4" x14ac:dyDescent="0.2">
      <c r="A1374" s="1">
        <v>45668</v>
      </c>
      <c r="B1374" s="1">
        <v>45658</v>
      </c>
      <c r="C1374">
        <v>1</v>
      </c>
      <c r="D1374">
        <v>350.77</v>
      </c>
    </row>
    <row r="1375" spans="1:4" x14ac:dyDescent="0.2">
      <c r="A1375" s="1">
        <v>45668</v>
      </c>
      <c r="B1375" s="1">
        <v>45658</v>
      </c>
      <c r="C1375">
        <v>1</v>
      </c>
      <c r="D1375">
        <v>435</v>
      </c>
    </row>
    <row r="1376" spans="1:4" x14ac:dyDescent="0.2">
      <c r="A1376" s="1">
        <v>45668</v>
      </c>
      <c r="B1376" s="1">
        <v>45658</v>
      </c>
      <c r="C1376">
        <v>1</v>
      </c>
      <c r="D1376">
        <v>585</v>
      </c>
    </row>
    <row r="1377" spans="1:4" x14ac:dyDescent="0.2">
      <c r="A1377" s="1">
        <v>45668</v>
      </c>
      <c r="B1377" s="1">
        <v>45658</v>
      </c>
      <c r="C1377">
        <v>1</v>
      </c>
      <c r="D1377">
        <v>334.95</v>
      </c>
    </row>
    <row r="1378" spans="1:4" x14ac:dyDescent="0.2">
      <c r="A1378" s="1">
        <v>45668</v>
      </c>
      <c r="B1378" s="1">
        <v>45658</v>
      </c>
      <c r="C1378">
        <v>1</v>
      </c>
      <c r="D1378">
        <v>165</v>
      </c>
    </row>
    <row r="1379" spans="1:4" x14ac:dyDescent="0.2">
      <c r="A1379" s="1">
        <v>45669</v>
      </c>
      <c r="B1379" s="1">
        <v>45658</v>
      </c>
      <c r="C1379">
        <v>1</v>
      </c>
      <c r="D1379">
        <v>1110</v>
      </c>
    </row>
    <row r="1380" spans="1:4" x14ac:dyDescent="0.2">
      <c r="A1380" s="1">
        <v>45669</v>
      </c>
      <c r="B1380" s="1">
        <v>45658</v>
      </c>
      <c r="C1380">
        <v>1</v>
      </c>
      <c r="D1380">
        <v>262.38</v>
      </c>
    </row>
    <row r="1381" spans="1:4" x14ac:dyDescent="0.2">
      <c r="A1381" s="1">
        <v>45669</v>
      </c>
      <c r="B1381" s="1">
        <v>45658</v>
      </c>
      <c r="C1381">
        <v>1</v>
      </c>
      <c r="D1381">
        <v>233.85</v>
      </c>
    </row>
    <row r="1382" spans="1:4" x14ac:dyDescent="0.2">
      <c r="A1382" s="1">
        <v>45669</v>
      </c>
      <c r="B1382" s="1">
        <v>45658</v>
      </c>
      <c r="C1382">
        <v>1</v>
      </c>
      <c r="D1382">
        <v>375.38</v>
      </c>
    </row>
    <row r="1383" spans="1:4" x14ac:dyDescent="0.2">
      <c r="A1383" s="1">
        <v>45669</v>
      </c>
      <c r="B1383" s="1">
        <v>45658</v>
      </c>
      <c r="C1383">
        <v>1</v>
      </c>
      <c r="D1383">
        <v>302</v>
      </c>
    </row>
    <row r="1384" spans="1:4" x14ac:dyDescent="0.2">
      <c r="A1384" s="1">
        <v>45669</v>
      </c>
      <c r="B1384" s="1">
        <v>45658</v>
      </c>
      <c r="C1384">
        <v>1</v>
      </c>
      <c r="D1384">
        <v>301.54000000000002</v>
      </c>
    </row>
    <row r="1385" spans="1:4" x14ac:dyDescent="0.2">
      <c r="A1385" s="1">
        <v>45669</v>
      </c>
      <c r="B1385" s="1">
        <v>45658</v>
      </c>
      <c r="C1385">
        <v>1</v>
      </c>
      <c r="D1385">
        <v>274</v>
      </c>
    </row>
    <row r="1386" spans="1:4" x14ac:dyDescent="0.2">
      <c r="A1386" s="1">
        <v>45670</v>
      </c>
      <c r="B1386" s="1">
        <v>45658</v>
      </c>
      <c r="C1386">
        <v>1</v>
      </c>
      <c r="D1386">
        <v>192</v>
      </c>
    </row>
    <row r="1387" spans="1:4" x14ac:dyDescent="0.2">
      <c r="A1387" s="1">
        <v>45670</v>
      </c>
      <c r="B1387" s="1">
        <v>45658</v>
      </c>
      <c r="C1387">
        <v>1</v>
      </c>
      <c r="D1387">
        <v>299.95</v>
      </c>
    </row>
    <row r="1388" spans="1:4" x14ac:dyDescent="0.2">
      <c r="A1388" s="1">
        <v>45670</v>
      </c>
      <c r="B1388" s="1">
        <v>45658</v>
      </c>
      <c r="C1388">
        <v>1</v>
      </c>
      <c r="D1388">
        <v>174.43</v>
      </c>
    </row>
    <row r="1389" spans="1:4" x14ac:dyDescent="0.2">
      <c r="A1389" s="1">
        <v>45670</v>
      </c>
      <c r="B1389" s="1">
        <v>45658</v>
      </c>
      <c r="C1389">
        <v>1</v>
      </c>
      <c r="D1389">
        <v>241</v>
      </c>
    </row>
    <row r="1390" spans="1:4" x14ac:dyDescent="0.2">
      <c r="A1390" s="1">
        <v>45670</v>
      </c>
      <c r="B1390" s="1">
        <v>45658</v>
      </c>
      <c r="C1390">
        <v>1</v>
      </c>
      <c r="D1390">
        <v>241</v>
      </c>
    </row>
    <row r="1391" spans="1:4" x14ac:dyDescent="0.2">
      <c r="A1391" s="1">
        <v>45670</v>
      </c>
      <c r="B1391" s="1">
        <v>45658</v>
      </c>
      <c r="C1391">
        <v>1</v>
      </c>
      <c r="D1391">
        <v>210</v>
      </c>
    </row>
    <row r="1392" spans="1:4" x14ac:dyDescent="0.2">
      <c r="A1392" s="1">
        <v>45671</v>
      </c>
      <c r="B1392" s="1">
        <v>45658</v>
      </c>
      <c r="C1392">
        <v>1</v>
      </c>
      <c r="D1392">
        <v>0</v>
      </c>
    </row>
    <row r="1393" spans="1:4" x14ac:dyDescent="0.2">
      <c r="A1393" s="1">
        <v>45672</v>
      </c>
      <c r="B1393" s="1">
        <v>45658</v>
      </c>
      <c r="C1393">
        <v>1</v>
      </c>
      <c r="D1393">
        <v>151.16</v>
      </c>
    </row>
    <row r="1394" spans="1:4" x14ac:dyDescent="0.2">
      <c r="A1394" s="1">
        <v>45672</v>
      </c>
      <c r="B1394" s="1">
        <v>45658</v>
      </c>
      <c r="C1394">
        <v>1</v>
      </c>
      <c r="D1394">
        <v>217.4</v>
      </c>
    </row>
    <row r="1395" spans="1:4" x14ac:dyDescent="0.2">
      <c r="A1395" s="1">
        <v>45673</v>
      </c>
      <c r="B1395" s="1">
        <v>45658</v>
      </c>
      <c r="C1395">
        <v>1</v>
      </c>
      <c r="D1395">
        <v>268.70999999999998</v>
      </c>
    </row>
    <row r="1396" spans="1:4" x14ac:dyDescent="0.2">
      <c r="A1396" s="1">
        <v>45673</v>
      </c>
      <c r="B1396" s="1">
        <v>45658</v>
      </c>
      <c r="C1396">
        <v>1</v>
      </c>
      <c r="D1396">
        <v>138.37</v>
      </c>
    </row>
    <row r="1397" spans="1:4" x14ac:dyDescent="0.2">
      <c r="A1397" s="1">
        <v>45673</v>
      </c>
      <c r="B1397" s="1">
        <v>45658</v>
      </c>
      <c r="C1397">
        <v>1</v>
      </c>
      <c r="D1397">
        <v>268.70999999999998</v>
      </c>
    </row>
    <row r="1398" spans="1:4" x14ac:dyDescent="0.2">
      <c r="A1398" s="1">
        <v>45674</v>
      </c>
      <c r="B1398" s="1">
        <v>45658</v>
      </c>
      <c r="C1398">
        <v>1</v>
      </c>
      <c r="D1398">
        <v>264.88</v>
      </c>
    </row>
    <row r="1399" spans="1:4" x14ac:dyDescent="0.2">
      <c r="A1399" s="1">
        <v>45674</v>
      </c>
      <c r="B1399" s="1">
        <v>45658</v>
      </c>
      <c r="C1399">
        <v>1</v>
      </c>
      <c r="D1399">
        <v>266.94</v>
      </c>
    </row>
    <row r="1400" spans="1:4" x14ac:dyDescent="0.2">
      <c r="A1400" s="1">
        <v>45674</v>
      </c>
      <c r="B1400" s="1">
        <v>45658</v>
      </c>
      <c r="C1400">
        <v>1</v>
      </c>
      <c r="D1400">
        <v>268.70999999999998</v>
      </c>
    </row>
    <row r="1401" spans="1:4" x14ac:dyDescent="0.2">
      <c r="A1401" s="1">
        <v>45674</v>
      </c>
      <c r="B1401" s="1">
        <v>45658</v>
      </c>
      <c r="C1401">
        <v>1</v>
      </c>
      <c r="D1401">
        <v>316</v>
      </c>
    </row>
    <row r="1402" spans="1:4" x14ac:dyDescent="0.2">
      <c r="A1402" s="1">
        <v>45674</v>
      </c>
      <c r="B1402" s="1">
        <v>45658</v>
      </c>
      <c r="C1402">
        <v>1</v>
      </c>
      <c r="D1402">
        <v>358</v>
      </c>
    </row>
    <row r="1403" spans="1:4" x14ac:dyDescent="0.2">
      <c r="A1403" s="1">
        <v>45674</v>
      </c>
      <c r="B1403" s="1">
        <v>45658</v>
      </c>
      <c r="C1403">
        <v>1</v>
      </c>
      <c r="D1403">
        <v>348</v>
      </c>
    </row>
    <row r="1404" spans="1:4" x14ac:dyDescent="0.2">
      <c r="A1404" s="1">
        <v>45675</v>
      </c>
      <c r="B1404" s="1">
        <v>45658</v>
      </c>
      <c r="C1404">
        <v>1</v>
      </c>
      <c r="D1404">
        <v>192</v>
      </c>
    </row>
    <row r="1405" spans="1:4" x14ac:dyDescent="0.2">
      <c r="A1405" s="1">
        <v>45675</v>
      </c>
      <c r="B1405" s="1">
        <v>45658</v>
      </c>
      <c r="C1405">
        <v>1</v>
      </c>
      <c r="D1405">
        <v>334.95</v>
      </c>
    </row>
    <row r="1406" spans="1:4" x14ac:dyDescent="0.2">
      <c r="A1406" s="1">
        <v>45675</v>
      </c>
      <c r="B1406" s="1">
        <v>45658</v>
      </c>
      <c r="C1406">
        <v>1</v>
      </c>
      <c r="D1406">
        <v>350.77</v>
      </c>
    </row>
    <row r="1407" spans="1:4" x14ac:dyDescent="0.2">
      <c r="A1407" s="1">
        <v>45675</v>
      </c>
      <c r="B1407" s="1">
        <v>45658</v>
      </c>
      <c r="C1407">
        <v>1</v>
      </c>
      <c r="D1407">
        <v>165</v>
      </c>
    </row>
    <row r="1408" spans="1:4" x14ac:dyDescent="0.2">
      <c r="A1408" s="1">
        <v>45676</v>
      </c>
      <c r="B1408" s="1">
        <v>45658</v>
      </c>
      <c r="C1408">
        <v>1</v>
      </c>
      <c r="D1408">
        <v>1110</v>
      </c>
    </row>
    <row r="1409" spans="1:4" x14ac:dyDescent="0.2">
      <c r="A1409" s="1">
        <v>45676</v>
      </c>
      <c r="B1409" s="1">
        <v>45658</v>
      </c>
      <c r="C1409">
        <v>1</v>
      </c>
      <c r="D1409">
        <v>302</v>
      </c>
    </row>
    <row r="1410" spans="1:4" x14ac:dyDescent="0.2">
      <c r="A1410" s="1">
        <v>45676</v>
      </c>
      <c r="B1410" s="1">
        <v>45658</v>
      </c>
      <c r="C1410">
        <v>1</v>
      </c>
      <c r="D1410">
        <v>262.38</v>
      </c>
    </row>
    <row r="1411" spans="1:4" x14ac:dyDescent="0.2">
      <c r="A1411" s="1">
        <v>45676</v>
      </c>
      <c r="B1411" s="1">
        <v>45658</v>
      </c>
      <c r="C1411">
        <v>1</v>
      </c>
      <c r="D1411">
        <v>585</v>
      </c>
    </row>
    <row r="1412" spans="1:4" x14ac:dyDescent="0.2">
      <c r="A1412" s="1">
        <v>45676</v>
      </c>
      <c r="B1412" s="1">
        <v>45658</v>
      </c>
      <c r="C1412">
        <v>1</v>
      </c>
      <c r="D1412">
        <v>301.5</v>
      </c>
    </row>
    <row r="1413" spans="1:4" x14ac:dyDescent="0.2">
      <c r="A1413" s="1">
        <v>45676</v>
      </c>
      <c r="B1413" s="1">
        <v>45658</v>
      </c>
      <c r="C1413">
        <v>1</v>
      </c>
      <c r="D1413">
        <v>375.38</v>
      </c>
    </row>
    <row r="1414" spans="1:4" x14ac:dyDescent="0.2">
      <c r="A1414" s="1">
        <v>45676</v>
      </c>
      <c r="B1414" s="1">
        <v>45658</v>
      </c>
      <c r="C1414">
        <v>1</v>
      </c>
      <c r="D1414">
        <v>233.85</v>
      </c>
    </row>
    <row r="1415" spans="1:4" x14ac:dyDescent="0.2">
      <c r="A1415" s="1">
        <v>45677</v>
      </c>
      <c r="B1415" s="1">
        <v>45658</v>
      </c>
      <c r="C1415">
        <v>1</v>
      </c>
      <c r="D1415">
        <v>210</v>
      </c>
    </row>
    <row r="1416" spans="1:4" x14ac:dyDescent="0.2">
      <c r="A1416" s="1">
        <v>45677</v>
      </c>
      <c r="B1416" s="1">
        <v>45658</v>
      </c>
      <c r="C1416">
        <v>1</v>
      </c>
      <c r="D1416">
        <v>318</v>
      </c>
    </row>
    <row r="1417" spans="1:4" x14ac:dyDescent="0.2">
      <c r="A1417" s="1">
        <v>45677</v>
      </c>
      <c r="B1417" s="1">
        <v>45658</v>
      </c>
      <c r="C1417">
        <v>1</v>
      </c>
      <c r="D1417">
        <v>299.95</v>
      </c>
    </row>
    <row r="1418" spans="1:4" x14ac:dyDescent="0.2">
      <c r="A1418" s="1">
        <v>45678</v>
      </c>
      <c r="B1418" s="1">
        <v>45658</v>
      </c>
      <c r="C1418">
        <v>1</v>
      </c>
      <c r="D1418">
        <v>435</v>
      </c>
    </row>
    <row r="1419" spans="1:4" x14ac:dyDescent="0.2">
      <c r="A1419" s="1">
        <v>45678</v>
      </c>
      <c r="B1419" s="1">
        <v>45658</v>
      </c>
      <c r="C1419">
        <v>1</v>
      </c>
      <c r="D1419">
        <v>174.43</v>
      </c>
    </row>
    <row r="1420" spans="1:4" x14ac:dyDescent="0.2">
      <c r="A1420" s="1">
        <v>45678</v>
      </c>
      <c r="B1420" s="1">
        <v>45658</v>
      </c>
      <c r="C1420">
        <v>1</v>
      </c>
      <c r="D1420">
        <v>274</v>
      </c>
    </row>
    <row r="1421" spans="1:4" x14ac:dyDescent="0.2">
      <c r="A1421" s="1">
        <v>45679</v>
      </c>
      <c r="B1421" s="1">
        <v>45658</v>
      </c>
      <c r="C1421">
        <v>1</v>
      </c>
      <c r="D1421">
        <v>241</v>
      </c>
    </row>
    <row r="1422" spans="1:4" x14ac:dyDescent="0.2">
      <c r="A1422" s="1">
        <v>45679</v>
      </c>
      <c r="B1422" s="1">
        <v>45658</v>
      </c>
      <c r="C1422">
        <v>1</v>
      </c>
      <c r="D1422">
        <v>217.4</v>
      </c>
    </row>
    <row r="1423" spans="1:4" x14ac:dyDescent="0.2">
      <c r="A1423" s="1">
        <v>45679</v>
      </c>
      <c r="B1423" s="1">
        <v>45658</v>
      </c>
      <c r="C1423">
        <v>1</v>
      </c>
      <c r="D1423">
        <v>241</v>
      </c>
    </row>
    <row r="1424" spans="1:4" x14ac:dyDescent="0.2">
      <c r="A1424" s="1">
        <v>45679</v>
      </c>
      <c r="B1424" s="1">
        <v>45658</v>
      </c>
      <c r="C1424">
        <v>1</v>
      </c>
      <c r="D1424">
        <v>151.16</v>
      </c>
    </row>
    <row r="1425" spans="1:4" x14ac:dyDescent="0.2">
      <c r="A1425" s="1">
        <v>45680</v>
      </c>
      <c r="B1425" s="1">
        <v>45658</v>
      </c>
      <c r="C1425">
        <v>1</v>
      </c>
      <c r="D1425">
        <v>268.70999999999998</v>
      </c>
    </row>
    <row r="1426" spans="1:4" x14ac:dyDescent="0.2">
      <c r="A1426" s="1">
        <v>45680</v>
      </c>
      <c r="B1426" s="1">
        <v>45658</v>
      </c>
      <c r="C1426">
        <v>1</v>
      </c>
      <c r="D1426">
        <v>138.37</v>
      </c>
    </row>
    <row r="1427" spans="1:4" x14ac:dyDescent="0.2">
      <c r="A1427" s="1">
        <v>45680</v>
      </c>
      <c r="B1427" s="1">
        <v>45658</v>
      </c>
      <c r="C1427">
        <v>1</v>
      </c>
      <c r="D1427">
        <v>268.70999999999998</v>
      </c>
    </row>
    <row r="1428" spans="1:4" x14ac:dyDescent="0.2">
      <c r="A1428" s="1">
        <v>45681</v>
      </c>
      <c r="B1428" s="1">
        <v>45658</v>
      </c>
      <c r="C1428">
        <v>1</v>
      </c>
      <c r="D1428">
        <v>268.70999999999998</v>
      </c>
    </row>
    <row r="1429" spans="1:4" x14ac:dyDescent="0.2">
      <c r="A1429" s="1">
        <v>45681</v>
      </c>
      <c r="B1429" s="1">
        <v>45658</v>
      </c>
      <c r="C1429">
        <v>1</v>
      </c>
      <c r="D1429">
        <v>264.88</v>
      </c>
    </row>
    <row r="1430" spans="1:4" x14ac:dyDescent="0.2">
      <c r="A1430" s="1">
        <v>45681</v>
      </c>
      <c r="B1430" s="1">
        <v>45658</v>
      </c>
      <c r="C1430">
        <v>1</v>
      </c>
      <c r="D1430">
        <v>266.94</v>
      </c>
    </row>
    <row r="1431" spans="1:4" x14ac:dyDescent="0.2">
      <c r="A1431" s="1">
        <v>45681</v>
      </c>
      <c r="B1431" s="1">
        <v>45658</v>
      </c>
      <c r="C1431">
        <v>1</v>
      </c>
      <c r="D1431">
        <v>358</v>
      </c>
    </row>
    <row r="1432" spans="1:4" x14ac:dyDescent="0.2">
      <c r="A1432" s="1">
        <v>45681</v>
      </c>
      <c r="B1432" s="1">
        <v>45658</v>
      </c>
      <c r="C1432">
        <v>1</v>
      </c>
      <c r="D1432">
        <v>316</v>
      </c>
    </row>
    <row r="1433" spans="1:4" x14ac:dyDescent="0.2">
      <c r="A1433" s="1">
        <v>45682</v>
      </c>
      <c r="B1433" s="1">
        <v>45658</v>
      </c>
      <c r="C1433">
        <v>1</v>
      </c>
      <c r="D1433">
        <v>165</v>
      </c>
    </row>
    <row r="1434" spans="1:4" x14ac:dyDescent="0.2">
      <c r="A1434" s="1">
        <v>45682</v>
      </c>
      <c r="B1434" s="1">
        <v>45658</v>
      </c>
      <c r="C1434">
        <v>1</v>
      </c>
      <c r="D1434">
        <v>348</v>
      </c>
    </row>
    <row r="1435" spans="1:4" x14ac:dyDescent="0.2">
      <c r="A1435" s="1">
        <v>45682</v>
      </c>
      <c r="B1435" s="1">
        <v>45658</v>
      </c>
      <c r="C1435">
        <v>1</v>
      </c>
      <c r="D1435">
        <v>334.95</v>
      </c>
    </row>
    <row r="1436" spans="1:4" x14ac:dyDescent="0.2">
      <c r="A1436" s="1">
        <v>45682</v>
      </c>
      <c r="B1436" s="1">
        <v>45658</v>
      </c>
      <c r="C1436">
        <v>1</v>
      </c>
      <c r="D1436">
        <v>350.77</v>
      </c>
    </row>
    <row r="1437" spans="1:4" x14ac:dyDescent="0.2">
      <c r="A1437" s="1">
        <v>45683</v>
      </c>
      <c r="B1437" s="1">
        <v>45658</v>
      </c>
      <c r="C1437">
        <v>1</v>
      </c>
      <c r="D1437">
        <v>262.42</v>
      </c>
    </row>
    <row r="1438" spans="1:4" x14ac:dyDescent="0.2">
      <c r="A1438" s="1">
        <v>45683</v>
      </c>
      <c r="B1438" s="1">
        <v>45658</v>
      </c>
      <c r="C1438">
        <v>1</v>
      </c>
      <c r="D1438">
        <v>1110</v>
      </c>
    </row>
    <row r="1439" spans="1:4" x14ac:dyDescent="0.2">
      <c r="A1439" s="1">
        <v>45683</v>
      </c>
      <c r="B1439" s="1">
        <v>45658</v>
      </c>
      <c r="C1439">
        <v>1</v>
      </c>
      <c r="D1439">
        <v>375.38</v>
      </c>
    </row>
    <row r="1440" spans="1:4" x14ac:dyDescent="0.2">
      <c r="A1440" s="1">
        <v>45683</v>
      </c>
      <c r="B1440" s="1">
        <v>45658</v>
      </c>
      <c r="C1440">
        <v>1</v>
      </c>
      <c r="D1440">
        <v>233.75</v>
      </c>
    </row>
    <row r="1441" spans="1:4" x14ac:dyDescent="0.2">
      <c r="A1441" s="1">
        <v>45684</v>
      </c>
      <c r="B1441" s="1">
        <v>45658</v>
      </c>
      <c r="C1441">
        <v>1</v>
      </c>
      <c r="D1441">
        <v>210</v>
      </c>
    </row>
    <row r="1442" spans="1:4" x14ac:dyDescent="0.2">
      <c r="A1442" s="1">
        <v>45684</v>
      </c>
      <c r="B1442" s="1">
        <v>45658</v>
      </c>
      <c r="C1442">
        <v>1</v>
      </c>
      <c r="D1442">
        <v>299.95</v>
      </c>
    </row>
    <row r="1443" spans="1:4" x14ac:dyDescent="0.2">
      <c r="A1443" s="1">
        <v>45685</v>
      </c>
      <c r="B1443" s="1">
        <v>45658</v>
      </c>
      <c r="C1443">
        <v>1</v>
      </c>
      <c r="D1443">
        <v>1250</v>
      </c>
    </row>
    <row r="1444" spans="1:4" x14ac:dyDescent="0.2">
      <c r="A1444" s="1">
        <v>45686</v>
      </c>
      <c r="B1444" s="1">
        <v>45658</v>
      </c>
      <c r="C1444">
        <v>1</v>
      </c>
      <c r="D1444">
        <v>318</v>
      </c>
    </row>
    <row r="1445" spans="1:4" x14ac:dyDescent="0.2">
      <c r="A1445" s="1">
        <v>45686</v>
      </c>
      <c r="B1445" s="1">
        <v>45658</v>
      </c>
      <c r="C1445">
        <v>1</v>
      </c>
      <c r="D1445">
        <v>151.16</v>
      </c>
    </row>
    <row r="1446" spans="1:4" x14ac:dyDescent="0.2">
      <c r="A1446" s="1">
        <v>45686</v>
      </c>
      <c r="B1446" s="1">
        <v>45658</v>
      </c>
      <c r="C1446">
        <v>1</v>
      </c>
      <c r="D1446">
        <v>217.4</v>
      </c>
    </row>
    <row r="1447" spans="1:4" x14ac:dyDescent="0.2">
      <c r="A1447" s="1">
        <v>45686</v>
      </c>
      <c r="B1447" s="1">
        <v>45658</v>
      </c>
      <c r="C1447">
        <v>1</v>
      </c>
      <c r="D1447">
        <v>174.43</v>
      </c>
    </row>
    <row r="1448" spans="1:4" x14ac:dyDescent="0.2">
      <c r="A1448" s="1">
        <v>45687</v>
      </c>
      <c r="B1448" s="1">
        <v>45658</v>
      </c>
      <c r="C1448">
        <v>1</v>
      </c>
      <c r="D1448">
        <v>138.37</v>
      </c>
    </row>
    <row r="1449" spans="1:4" x14ac:dyDescent="0.2">
      <c r="A1449" s="1">
        <v>45687</v>
      </c>
      <c r="B1449" s="1">
        <v>45658</v>
      </c>
      <c r="C1449">
        <v>1</v>
      </c>
      <c r="D1449">
        <v>268.70999999999998</v>
      </c>
    </row>
    <row r="1450" spans="1:4" x14ac:dyDescent="0.2">
      <c r="A1450" s="1">
        <v>45687</v>
      </c>
      <c r="B1450" s="1">
        <v>45658</v>
      </c>
      <c r="C1450">
        <v>1</v>
      </c>
      <c r="D1450">
        <v>268.70999999999998</v>
      </c>
    </row>
    <row r="1451" spans="1:4" x14ac:dyDescent="0.2">
      <c r="A1451" s="1">
        <v>45688</v>
      </c>
      <c r="B1451" s="1">
        <v>45658</v>
      </c>
      <c r="C1451">
        <v>1</v>
      </c>
      <c r="D1451">
        <v>358</v>
      </c>
    </row>
    <row r="1452" spans="1:4" x14ac:dyDescent="0.2">
      <c r="A1452" s="1">
        <v>45688</v>
      </c>
      <c r="B1452" s="1">
        <v>45658</v>
      </c>
      <c r="C1452">
        <v>1</v>
      </c>
      <c r="D1452">
        <v>435</v>
      </c>
    </row>
    <row r="1453" spans="1:4" x14ac:dyDescent="0.2">
      <c r="A1453" s="1">
        <v>45688</v>
      </c>
      <c r="B1453" s="1">
        <v>45658</v>
      </c>
      <c r="C1453">
        <v>1</v>
      </c>
      <c r="D1453">
        <v>241</v>
      </c>
    </row>
    <row r="1454" spans="1:4" x14ac:dyDescent="0.2">
      <c r="A1454" s="1">
        <v>45688</v>
      </c>
      <c r="B1454" s="1">
        <v>45658</v>
      </c>
      <c r="C1454">
        <v>1</v>
      </c>
      <c r="D1454">
        <v>241</v>
      </c>
    </row>
    <row r="1455" spans="1:4" x14ac:dyDescent="0.2">
      <c r="A1455" s="1">
        <v>45688</v>
      </c>
      <c r="B1455" s="1">
        <v>45658</v>
      </c>
      <c r="C1455">
        <v>1</v>
      </c>
      <c r="D1455">
        <v>266.94</v>
      </c>
    </row>
    <row r="1456" spans="1:4" x14ac:dyDescent="0.2">
      <c r="A1456" s="1">
        <v>45688</v>
      </c>
      <c r="B1456" s="1">
        <v>45658</v>
      </c>
      <c r="C1456">
        <v>1</v>
      </c>
      <c r="D1456">
        <v>268.70999999999998</v>
      </c>
    </row>
    <row r="1457" spans="1:4" x14ac:dyDescent="0.2">
      <c r="A1457" s="1">
        <v>45688</v>
      </c>
      <c r="B1457" s="1">
        <v>45658</v>
      </c>
      <c r="C1457">
        <v>1</v>
      </c>
      <c r="D1457">
        <v>192</v>
      </c>
    </row>
    <row r="1458" spans="1:4" x14ac:dyDescent="0.2">
      <c r="A1458" s="1">
        <v>45688</v>
      </c>
      <c r="B1458" s="1">
        <v>45658</v>
      </c>
      <c r="C1458">
        <v>1</v>
      </c>
      <c r="D1458">
        <v>316</v>
      </c>
    </row>
    <row r="1459" spans="1:4" x14ac:dyDescent="0.2">
      <c r="A1459" s="1">
        <v>45688</v>
      </c>
      <c r="B1459" s="1">
        <v>45658</v>
      </c>
      <c r="C1459">
        <v>1</v>
      </c>
      <c r="D1459">
        <v>264.88</v>
      </c>
    </row>
    <row r="1460" spans="1:4" x14ac:dyDescent="0.2">
      <c r="A1460" s="1">
        <v>45689</v>
      </c>
      <c r="B1460" s="1">
        <v>45689</v>
      </c>
      <c r="C1460">
        <v>1</v>
      </c>
      <c r="D1460">
        <v>274</v>
      </c>
    </row>
    <row r="1461" spans="1:4" x14ac:dyDescent="0.2">
      <c r="A1461" s="1">
        <v>45689</v>
      </c>
      <c r="B1461" s="1">
        <v>45689</v>
      </c>
      <c r="C1461">
        <v>1</v>
      </c>
      <c r="D1461">
        <v>348</v>
      </c>
    </row>
    <row r="1462" spans="1:4" x14ac:dyDescent="0.2">
      <c r="A1462" s="1">
        <v>45689</v>
      </c>
      <c r="B1462" s="1">
        <v>45689</v>
      </c>
      <c r="C1462">
        <v>1</v>
      </c>
      <c r="D1462">
        <v>334.95</v>
      </c>
    </row>
    <row r="1463" spans="1:4" x14ac:dyDescent="0.2">
      <c r="A1463" s="1">
        <v>45689</v>
      </c>
      <c r="B1463" s="1">
        <v>45689</v>
      </c>
      <c r="C1463">
        <v>1</v>
      </c>
      <c r="D1463">
        <v>350.77</v>
      </c>
    </row>
    <row r="1464" spans="1:4" x14ac:dyDescent="0.2">
      <c r="A1464" s="1">
        <v>45689</v>
      </c>
      <c r="B1464" s="1">
        <v>45689</v>
      </c>
      <c r="C1464">
        <v>1</v>
      </c>
      <c r="D1464">
        <v>165</v>
      </c>
    </row>
    <row r="1465" spans="1:4" x14ac:dyDescent="0.2">
      <c r="A1465" s="1">
        <v>45690</v>
      </c>
      <c r="B1465" s="1">
        <v>45689</v>
      </c>
      <c r="C1465">
        <v>1</v>
      </c>
      <c r="D1465">
        <v>1110</v>
      </c>
    </row>
    <row r="1466" spans="1:4" x14ac:dyDescent="0.2">
      <c r="A1466" s="1">
        <v>45690</v>
      </c>
      <c r="B1466" s="1">
        <v>45689</v>
      </c>
      <c r="C1466">
        <v>1</v>
      </c>
      <c r="D1466">
        <v>375.38</v>
      </c>
    </row>
    <row r="1467" spans="1:4" x14ac:dyDescent="0.2">
      <c r="A1467" s="1">
        <v>45691</v>
      </c>
      <c r="B1467" s="1">
        <v>45689</v>
      </c>
      <c r="C1467">
        <v>1</v>
      </c>
      <c r="D1467">
        <v>299.95</v>
      </c>
    </row>
    <row r="1468" spans="1:4" x14ac:dyDescent="0.2">
      <c r="A1468" s="1">
        <v>45691</v>
      </c>
      <c r="B1468" s="1">
        <v>45689</v>
      </c>
      <c r="C1468">
        <v>1</v>
      </c>
      <c r="D1468">
        <v>210</v>
      </c>
    </row>
    <row r="1469" spans="1:4" x14ac:dyDescent="0.2">
      <c r="A1469" s="1">
        <v>45692</v>
      </c>
      <c r="B1469" s="1">
        <v>45689</v>
      </c>
      <c r="C1469">
        <v>1</v>
      </c>
      <c r="D1469">
        <v>290.54000000000002</v>
      </c>
    </row>
    <row r="1470" spans="1:4" x14ac:dyDescent="0.2">
      <c r="A1470" s="1">
        <v>45693</v>
      </c>
      <c r="B1470" s="1">
        <v>45689</v>
      </c>
      <c r="C1470">
        <v>1</v>
      </c>
      <c r="D1470">
        <v>217.4</v>
      </c>
    </row>
    <row r="1471" spans="1:4" x14ac:dyDescent="0.2">
      <c r="A1471" s="1">
        <v>45693</v>
      </c>
      <c r="B1471" s="1">
        <v>45689</v>
      </c>
      <c r="C1471">
        <v>1</v>
      </c>
      <c r="D1471">
        <v>151.16</v>
      </c>
    </row>
    <row r="1472" spans="1:4" x14ac:dyDescent="0.2">
      <c r="A1472" s="1">
        <v>45694</v>
      </c>
      <c r="B1472" s="1">
        <v>45689</v>
      </c>
      <c r="C1472">
        <v>1</v>
      </c>
      <c r="D1472">
        <v>268.70999999999998</v>
      </c>
    </row>
    <row r="1473" spans="1:4" x14ac:dyDescent="0.2">
      <c r="A1473" s="1">
        <v>45694</v>
      </c>
      <c r="B1473" s="1">
        <v>45689</v>
      </c>
      <c r="C1473">
        <v>1</v>
      </c>
      <c r="D1473">
        <v>174.43</v>
      </c>
    </row>
    <row r="1474" spans="1:4" x14ac:dyDescent="0.2">
      <c r="A1474" s="1">
        <v>45694</v>
      </c>
      <c r="B1474" s="1">
        <v>45689</v>
      </c>
      <c r="C1474">
        <v>1</v>
      </c>
      <c r="D1474">
        <v>268.70999999999998</v>
      </c>
    </row>
    <row r="1475" spans="1:4" x14ac:dyDescent="0.2">
      <c r="A1475" s="1">
        <v>45694</v>
      </c>
      <c r="B1475" s="1">
        <v>45689</v>
      </c>
      <c r="C1475">
        <v>1</v>
      </c>
      <c r="D1475">
        <v>138.37</v>
      </c>
    </row>
    <row r="1476" spans="1:4" x14ac:dyDescent="0.2">
      <c r="A1476" s="1">
        <v>45695</v>
      </c>
      <c r="B1476" s="1">
        <v>45689</v>
      </c>
      <c r="C1476">
        <v>1</v>
      </c>
      <c r="D1476">
        <v>264.88</v>
      </c>
    </row>
    <row r="1477" spans="1:4" x14ac:dyDescent="0.2">
      <c r="A1477" s="1">
        <v>45695</v>
      </c>
      <c r="B1477" s="1">
        <v>45689</v>
      </c>
      <c r="C1477">
        <v>1</v>
      </c>
      <c r="D1477">
        <v>268.70999999999998</v>
      </c>
    </row>
    <row r="1478" spans="1:4" x14ac:dyDescent="0.2">
      <c r="A1478" s="1">
        <v>45695</v>
      </c>
      <c r="B1478" s="1">
        <v>45689</v>
      </c>
      <c r="C1478">
        <v>1</v>
      </c>
      <c r="D1478">
        <v>318</v>
      </c>
    </row>
    <row r="1479" spans="1:4" x14ac:dyDescent="0.2">
      <c r="A1479" s="1">
        <v>45695</v>
      </c>
      <c r="B1479" s="1">
        <v>45689</v>
      </c>
      <c r="C1479">
        <v>1</v>
      </c>
      <c r="D1479">
        <v>316</v>
      </c>
    </row>
    <row r="1480" spans="1:4" x14ac:dyDescent="0.2">
      <c r="A1480" s="1">
        <v>45695</v>
      </c>
      <c r="B1480" s="1">
        <v>45689</v>
      </c>
      <c r="C1480">
        <v>1</v>
      </c>
      <c r="D1480">
        <v>358</v>
      </c>
    </row>
    <row r="1481" spans="1:4" x14ac:dyDescent="0.2">
      <c r="A1481" s="1">
        <v>45695</v>
      </c>
      <c r="B1481" s="1">
        <v>45689</v>
      </c>
      <c r="C1481">
        <v>1</v>
      </c>
      <c r="D1481">
        <v>266.94</v>
      </c>
    </row>
    <row r="1482" spans="1:4" x14ac:dyDescent="0.2">
      <c r="A1482" s="1">
        <v>45696</v>
      </c>
      <c r="B1482" s="1">
        <v>45689</v>
      </c>
      <c r="C1482">
        <v>1</v>
      </c>
      <c r="D1482">
        <v>1300</v>
      </c>
    </row>
    <row r="1483" spans="1:4" x14ac:dyDescent="0.2">
      <c r="A1483" s="1">
        <v>45696</v>
      </c>
      <c r="B1483" s="1">
        <v>45689</v>
      </c>
      <c r="C1483">
        <v>1</v>
      </c>
      <c r="D1483">
        <v>334.95</v>
      </c>
    </row>
    <row r="1484" spans="1:4" x14ac:dyDescent="0.2">
      <c r="A1484" s="1">
        <v>45696</v>
      </c>
      <c r="B1484" s="1">
        <v>45689</v>
      </c>
      <c r="C1484">
        <v>1</v>
      </c>
      <c r="D1484">
        <v>350.77</v>
      </c>
    </row>
    <row r="1485" spans="1:4" x14ac:dyDescent="0.2">
      <c r="A1485" s="1">
        <v>45696</v>
      </c>
      <c r="B1485" s="1">
        <v>45689</v>
      </c>
      <c r="C1485">
        <v>1</v>
      </c>
      <c r="D1485">
        <v>165</v>
      </c>
    </row>
    <row r="1486" spans="1:4" x14ac:dyDescent="0.2">
      <c r="A1486" s="1">
        <v>45697</v>
      </c>
      <c r="B1486" s="1">
        <v>45689</v>
      </c>
      <c r="C1486">
        <v>1</v>
      </c>
      <c r="D1486">
        <v>375.38</v>
      </c>
    </row>
    <row r="1487" spans="1:4" x14ac:dyDescent="0.2">
      <c r="A1487" s="1">
        <v>45697</v>
      </c>
      <c r="B1487" s="1">
        <v>45689</v>
      </c>
      <c r="C1487">
        <v>1</v>
      </c>
      <c r="D1487">
        <v>1110</v>
      </c>
    </row>
    <row r="1488" spans="1:4" x14ac:dyDescent="0.2">
      <c r="A1488" s="1">
        <v>45698</v>
      </c>
      <c r="B1488" s="1">
        <v>45689</v>
      </c>
      <c r="C1488">
        <v>1</v>
      </c>
      <c r="D1488">
        <v>299.95</v>
      </c>
    </row>
    <row r="1489" spans="1:4" x14ac:dyDescent="0.2">
      <c r="A1489" s="1">
        <v>45698</v>
      </c>
      <c r="B1489" s="1">
        <v>45689</v>
      </c>
      <c r="C1489">
        <v>1</v>
      </c>
      <c r="D1489">
        <v>210</v>
      </c>
    </row>
    <row r="1490" spans="1:4" x14ac:dyDescent="0.2">
      <c r="A1490" s="1">
        <v>45698</v>
      </c>
      <c r="B1490" s="1">
        <v>45689</v>
      </c>
      <c r="C1490">
        <v>1</v>
      </c>
      <c r="D1490">
        <v>192</v>
      </c>
    </row>
    <row r="1491" spans="1:4" x14ac:dyDescent="0.2">
      <c r="A1491" s="1">
        <v>45698</v>
      </c>
      <c r="B1491" s="1">
        <v>45689</v>
      </c>
      <c r="C1491">
        <v>1</v>
      </c>
      <c r="D1491">
        <v>274</v>
      </c>
    </row>
    <row r="1492" spans="1:4" x14ac:dyDescent="0.2">
      <c r="A1492" s="1">
        <v>45699</v>
      </c>
      <c r="B1492" s="1">
        <v>45689</v>
      </c>
      <c r="C1492">
        <v>1</v>
      </c>
      <c r="D1492">
        <v>290.54000000000002</v>
      </c>
    </row>
    <row r="1493" spans="1:4" x14ac:dyDescent="0.2">
      <c r="A1493" s="1">
        <v>45700</v>
      </c>
      <c r="B1493" s="1">
        <v>45689</v>
      </c>
      <c r="C1493">
        <v>1</v>
      </c>
      <c r="D1493">
        <v>217.4</v>
      </c>
    </row>
    <row r="1494" spans="1:4" x14ac:dyDescent="0.2">
      <c r="A1494" s="1">
        <v>45700</v>
      </c>
      <c r="B1494" s="1">
        <v>45689</v>
      </c>
      <c r="C1494">
        <v>1</v>
      </c>
      <c r="D1494">
        <v>151.16</v>
      </c>
    </row>
    <row r="1495" spans="1:4" x14ac:dyDescent="0.2">
      <c r="A1495" s="1">
        <v>45700</v>
      </c>
      <c r="B1495" s="1">
        <v>45689</v>
      </c>
      <c r="C1495">
        <v>1</v>
      </c>
      <c r="D1495">
        <v>500</v>
      </c>
    </row>
    <row r="1496" spans="1:4" x14ac:dyDescent="0.2">
      <c r="A1496" s="1">
        <v>45701</v>
      </c>
      <c r="B1496" s="1">
        <v>45689</v>
      </c>
      <c r="C1496">
        <v>1</v>
      </c>
      <c r="D1496">
        <v>138.37</v>
      </c>
    </row>
    <row r="1497" spans="1:4" x14ac:dyDescent="0.2">
      <c r="A1497" s="1">
        <v>45701</v>
      </c>
      <c r="B1497" s="1">
        <v>45689</v>
      </c>
      <c r="C1497">
        <v>1</v>
      </c>
      <c r="D1497">
        <v>268.70999999999998</v>
      </c>
    </row>
    <row r="1498" spans="1:4" x14ac:dyDescent="0.2">
      <c r="A1498" s="1">
        <v>45701</v>
      </c>
      <c r="B1498" s="1">
        <v>45689</v>
      </c>
      <c r="C1498">
        <v>1</v>
      </c>
      <c r="D1498">
        <v>268.70999999999998</v>
      </c>
    </row>
    <row r="1499" spans="1:4" x14ac:dyDescent="0.2">
      <c r="A1499" s="1">
        <v>45702</v>
      </c>
      <c r="B1499" s="1">
        <v>45689</v>
      </c>
      <c r="C1499">
        <v>1</v>
      </c>
      <c r="D1499">
        <v>266.94</v>
      </c>
    </row>
    <row r="1500" spans="1:4" x14ac:dyDescent="0.2">
      <c r="A1500" s="1">
        <v>45702</v>
      </c>
      <c r="B1500" s="1">
        <v>45689</v>
      </c>
      <c r="C1500">
        <v>1</v>
      </c>
      <c r="D1500">
        <v>264.88</v>
      </c>
    </row>
    <row r="1501" spans="1:4" x14ac:dyDescent="0.2">
      <c r="A1501" s="1">
        <v>45702</v>
      </c>
      <c r="B1501" s="1">
        <v>45689</v>
      </c>
      <c r="C1501">
        <v>1</v>
      </c>
      <c r="D1501">
        <v>316</v>
      </c>
    </row>
    <row r="1502" spans="1:4" x14ac:dyDescent="0.2">
      <c r="A1502" s="1">
        <v>45702</v>
      </c>
      <c r="B1502" s="1">
        <v>45689</v>
      </c>
      <c r="C1502">
        <v>1</v>
      </c>
      <c r="D1502">
        <v>358</v>
      </c>
    </row>
    <row r="1503" spans="1:4" x14ac:dyDescent="0.2">
      <c r="A1503" s="1">
        <v>45702</v>
      </c>
      <c r="B1503" s="1">
        <v>45689</v>
      </c>
      <c r="C1503">
        <v>1</v>
      </c>
      <c r="D1503">
        <v>268.70999999999998</v>
      </c>
    </row>
    <row r="1504" spans="1:4" x14ac:dyDescent="0.2">
      <c r="A1504" s="1">
        <v>45702</v>
      </c>
      <c r="B1504" s="1">
        <v>45689</v>
      </c>
      <c r="C1504">
        <v>1</v>
      </c>
      <c r="D1504">
        <v>348</v>
      </c>
    </row>
    <row r="1505" spans="1:4" x14ac:dyDescent="0.2">
      <c r="A1505" s="1">
        <v>45703</v>
      </c>
      <c r="B1505" s="1">
        <v>45689</v>
      </c>
      <c r="C1505">
        <v>1</v>
      </c>
      <c r="D1505">
        <v>318</v>
      </c>
    </row>
    <row r="1506" spans="1:4" x14ac:dyDescent="0.2">
      <c r="A1506" s="1">
        <v>45703</v>
      </c>
      <c r="B1506" s="1">
        <v>45689</v>
      </c>
      <c r="C1506">
        <v>1</v>
      </c>
      <c r="D1506">
        <v>499</v>
      </c>
    </row>
    <row r="1507" spans="1:4" x14ac:dyDescent="0.2">
      <c r="A1507" s="1">
        <v>45703</v>
      </c>
      <c r="B1507" s="1">
        <v>45689</v>
      </c>
      <c r="C1507">
        <v>1</v>
      </c>
      <c r="D1507">
        <v>350.75</v>
      </c>
    </row>
    <row r="1508" spans="1:4" x14ac:dyDescent="0.2">
      <c r="A1508" s="1">
        <v>45703</v>
      </c>
      <c r="B1508" s="1">
        <v>45689</v>
      </c>
      <c r="C1508">
        <v>1</v>
      </c>
      <c r="D1508">
        <v>334.95</v>
      </c>
    </row>
    <row r="1509" spans="1:4" x14ac:dyDescent="0.2">
      <c r="A1509" s="1">
        <v>45703</v>
      </c>
      <c r="B1509" s="1">
        <v>45689</v>
      </c>
      <c r="C1509">
        <v>1</v>
      </c>
      <c r="D1509">
        <v>165</v>
      </c>
    </row>
    <row r="1510" spans="1:4" x14ac:dyDescent="0.2">
      <c r="A1510" s="1">
        <v>45703</v>
      </c>
      <c r="B1510" s="1">
        <v>45689</v>
      </c>
      <c r="C1510">
        <v>1</v>
      </c>
      <c r="D1510">
        <v>500</v>
      </c>
    </row>
    <row r="1511" spans="1:4" x14ac:dyDescent="0.2">
      <c r="A1511" s="1">
        <v>45704</v>
      </c>
      <c r="B1511" s="1">
        <v>45689</v>
      </c>
      <c r="C1511">
        <v>1</v>
      </c>
      <c r="D1511">
        <v>1110</v>
      </c>
    </row>
    <row r="1512" spans="1:4" x14ac:dyDescent="0.2">
      <c r="A1512" s="1">
        <v>45704</v>
      </c>
      <c r="B1512" s="1">
        <v>45689</v>
      </c>
      <c r="C1512">
        <v>1</v>
      </c>
      <c r="D1512">
        <v>375.38</v>
      </c>
    </row>
    <row r="1513" spans="1:4" x14ac:dyDescent="0.2">
      <c r="A1513" s="1">
        <v>45704</v>
      </c>
      <c r="B1513" s="1">
        <v>45689</v>
      </c>
      <c r="C1513">
        <v>1</v>
      </c>
      <c r="D1513">
        <v>1000</v>
      </c>
    </row>
    <row r="1514" spans="1:4" x14ac:dyDescent="0.2">
      <c r="A1514" s="1">
        <v>45705</v>
      </c>
      <c r="B1514" s="1">
        <v>45689</v>
      </c>
      <c r="C1514">
        <v>1</v>
      </c>
      <c r="D1514">
        <v>210</v>
      </c>
    </row>
    <row r="1515" spans="1:4" x14ac:dyDescent="0.2">
      <c r="A1515" s="1">
        <v>45705</v>
      </c>
      <c r="B1515" s="1">
        <v>45689</v>
      </c>
      <c r="C1515">
        <v>1</v>
      </c>
      <c r="D1515">
        <v>299.95</v>
      </c>
    </row>
    <row r="1516" spans="1:4" x14ac:dyDescent="0.2">
      <c r="A1516" s="1">
        <v>45706</v>
      </c>
      <c r="B1516" s="1">
        <v>45689</v>
      </c>
      <c r="C1516">
        <v>1</v>
      </c>
      <c r="D1516">
        <v>290.54000000000002</v>
      </c>
    </row>
    <row r="1517" spans="1:4" x14ac:dyDescent="0.2">
      <c r="A1517" s="1">
        <v>45706</v>
      </c>
      <c r="B1517" s="1">
        <v>45689</v>
      </c>
      <c r="C1517">
        <v>1</v>
      </c>
      <c r="D1517">
        <v>274</v>
      </c>
    </row>
    <row r="1518" spans="1:4" x14ac:dyDescent="0.2">
      <c r="A1518" s="1">
        <v>45707</v>
      </c>
      <c r="B1518" s="1">
        <v>45689</v>
      </c>
      <c r="C1518">
        <v>1</v>
      </c>
      <c r="D1518">
        <v>217.4</v>
      </c>
    </row>
    <row r="1519" spans="1:4" x14ac:dyDescent="0.2">
      <c r="A1519" s="1">
        <v>45707</v>
      </c>
      <c r="B1519" s="1">
        <v>45689</v>
      </c>
      <c r="C1519">
        <v>1</v>
      </c>
      <c r="D1519">
        <v>589.9</v>
      </c>
    </row>
    <row r="1520" spans="1:4" x14ac:dyDescent="0.2">
      <c r="A1520" s="1">
        <v>45707</v>
      </c>
      <c r="B1520" s="1">
        <v>45689</v>
      </c>
      <c r="C1520">
        <v>1</v>
      </c>
      <c r="D1520">
        <v>151.16</v>
      </c>
    </row>
    <row r="1521" spans="1:4" x14ac:dyDescent="0.2">
      <c r="A1521" s="1">
        <v>45708</v>
      </c>
      <c r="B1521" s="1">
        <v>45689</v>
      </c>
      <c r="C1521">
        <v>1</v>
      </c>
      <c r="D1521">
        <v>268.70999999999998</v>
      </c>
    </row>
    <row r="1522" spans="1:4" x14ac:dyDescent="0.2">
      <c r="A1522" s="1">
        <v>45708</v>
      </c>
      <c r="B1522" s="1">
        <v>45689</v>
      </c>
      <c r="C1522">
        <v>1</v>
      </c>
      <c r="D1522">
        <v>138.37</v>
      </c>
    </row>
    <row r="1523" spans="1:4" x14ac:dyDescent="0.2">
      <c r="A1523" s="1">
        <v>45708</v>
      </c>
      <c r="B1523" s="1">
        <v>45689</v>
      </c>
      <c r="C1523">
        <v>1</v>
      </c>
      <c r="D1523">
        <v>268.70999999999998</v>
      </c>
    </row>
    <row r="1524" spans="1:4" x14ac:dyDescent="0.2">
      <c r="A1524" s="1">
        <v>45709</v>
      </c>
      <c r="B1524" s="1">
        <v>45689</v>
      </c>
      <c r="C1524">
        <v>1</v>
      </c>
      <c r="D1524">
        <v>266.94</v>
      </c>
    </row>
    <row r="1525" spans="1:4" x14ac:dyDescent="0.2">
      <c r="A1525" s="1">
        <v>45709</v>
      </c>
      <c r="B1525" s="1">
        <v>45689</v>
      </c>
      <c r="C1525">
        <v>1</v>
      </c>
      <c r="D1525">
        <v>316</v>
      </c>
    </row>
    <row r="1526" spans="1:4" x14ac:dyDescent="0.2">
      <c r="A1526" s="1">
        <v>45709</v>
      </c>
      <c r="B1526" s="1">
        <v>45689</v>
      </c>
      <c r="C1526">
        <v>1</v>
      </c>
      <c r="D1526">
        <v>358</v>
      </c>
    </row>
    <row r="1527" spans="1:4" x14ac:dyDescent="0.2">
      <c r="A1527" s="1">
        <v>45709</v>
      </c>
      <c r="B1527" s="1">
        <v>45689</v>
      </c>
      <c r="C1527">
        <v>1</v>
      </c>
      <c r="D1527">
        <v>264.88</v>
      </c>
    </row>
    <row r="1528" spans="1:4" x14ac:dyDescent="0.2">
      <c r="A1528" s="1">
        <v>45709</v>
      </c>
      <c r="B1528" s="1">
        <v>45689</v>
      </c>
      <c r="C1528">
        <v>1</v>
      </c>
      <c r="D1528">
        <v>435</v>
      </c>
    </row>
    <row r="1529" spans="1:4" x14ac:dyDescent="0.2">
      <c r="A1529" s="1">
        <v>45709</v>
      </c>
      <c r="B1529" s="1">
        <v>45689</v>
      </c>
      <c r="C1529">
        <v>1</v>
      </c>
      <c r="D1529">
        <v>268.70999999999998</v>
      </c>
    </row>
    <row r="1530" spans="1:4" x14ac:dyDescent="0.2">
      <c r="A1530" s="1">
        <v>45710</v>
      </c>
      <c r="B1530" s="1">
        <v>45689</v>
      </c>
      <c r="C1530">
        <v>1</v>
      </c>
      <c r="D1530">
        <v>348</v>
      </c>
    </row>
    <row r="1531" spans="1:4" x14ac:dyDescent="0.2">
      <c r="A1531" s="1">
        <v>45710</v>
      </c>
      <c r="B1531" s="1">
        <v>45689</v>
      </c>
      <c r="C1531">
        <v>1</v>
      </c>
      <c r="D1531">
        <v>334.95</v>
      </c>
    </row>
    <row r="1532" spans="1:4" x14ac:dyDescent="0.2">
      <c r="A1532" s="1">
        <v>45710</v>
      </c>
      <c r="B1532" s="1">
        <v>45689</v>
      </c>
      <c r="C1532">
        <v>1</v>
      </c>
      <c r="D1532">
        <v>165</v>
      </c>
    </row>
    <row r="1533" spans="1:4" x14ac:dyDescent="0.2">
      <c r="A1533" s="1">
        <v>45710</v>
      </c>
      <c r="B1533" s="1">
        <v>45689</v>
      </c>
      <c r="C1533">
        <v>1</v>
      </c>
      <c r="D1533">
        <v>174.43</v>
      </c>
    </row>
    <row r="1534" spans="1:4" x14ac:dyDescent="0.2">
      <c r="A1534" s="1">
        <v>45710</v>
      </c>
      <c r="B1534" s="1">
        <v>45689</v>
      </c>
      <c r="C1534">
        <v>1</v>
      </c>
      <c r="D1534">
        <v>500</v>
      </c>
    </row>
    <row r="1535" spans="1:4" x14ac:dyDescent="0.2">
      <c r="A1535" s="1">
        <v>45711</v>
      </c>
      <c r="B1535" s="1">
        <v>45689</v>
      </c>
      <c r="C1535">
        <v>1</v>
      </c>
      <c r="D1535">
        <v>299.95</v>
      </c>
    </row>
    <row r="1536" spans="1:4" x14ac:dyDescent="0.2">
      <c r="A1536" s="1">
        <v>45711</v>
      </c>
      <c r="B1536" s="1">
        <v>45689</v>
      </c>
      <c r="C1536">
        <v>1</v>
      </c>
      <c r="D1536">
        <v>1110</v>
      </c>
    </row>
    <row r="1537" spans="1:4" x14ac:dyDescent="0.2">
      <c r="A1537" s="1">
        <v>45711</v>
      </c>
      <c r="B1537" s="1">
        <v>45689</v>
      </c>
      <c r="C1537">
        <v>1</v>
      </c>
      <c r="D1537">
        <v>375.38</v>
      </c>
    </row>
    <row r="1538" spans="1:4" x14ac:dyDescent="0.2">
      <c r="A1538" s="1">
        <v>45712</v>
      </c>
      <c r="B1538" s="1">
        <v>45689</v>
      </c>
      <c r="C1538">
        <v>1</v>
      </c>
      <c r="D1538">
        <v>210</v>
      </c>
    </row>
    <row r="1539" spans="1:4" x14ac:dyDescent="0.2">
      <c r="A1539" s="1">
        <v>45712</v>
      </c>
      <c r="B1539" s="1">
        <v>45689</v>
      </c>
      <c r="C1539">
        <v>1</v>
      </c>
      <c r="D1539">
        <v>492.37</v>
      </c>
    </row>
    <row r="1540" spans="1:4" x14ac:dyDescent="0.2">
      <c r="A1540" s="1">
        <v>45712</v>
      </c>
      <c r="B1540" s="1">
        <v>45689</v>
      </c>
      <c r="C1540">
        <v>1</v>
      </c>
      <c r="D1540">
        <v>192</v>
      </c>
    </row>
    <row r="1541" spans="1:4" x14ac:dyDescent="0.2">
      <c r="A1541" s="1">
        <v>45712</v>
      </c>
      <c r="B1541" s="1">
        <v>45689</v>
      </c>
      <c r="C1541">
        <v>1</v>
      </c>
      <c r="D1541">
        <v>299.95</v>
      </c>
    </row>
    <row r="1542" spans="1:4" x14ac:dyDescent="0.2">
      <c r="A1542" s="1">
        <v>45713</v>
      </c>
      <c r="B1542" s="1">
        <v>45689</v>
      </c>
      <c r="C1542">
        <v>1</v>
      </c>
      <c r="D1542">
        <v>290.54000000000002</v>
      </c>
    </row>
    <row r="1543" spans="1:4" x14ac:dyDescent="0.2">
      <c r="A1543" s="1">
        <v>45713</v>
      </c>
      <c r="B1543" s="1">
        <v>45689</v>
      </c>
      <c r="C1543">
        <v>1</v>
      </c>
      <c r="D1543">
        <v>274</v>
      </c>
    </row>
    <row r="1544" spans="1:4" x14ac:dyDescent="0.2">
      <c r="A1544" s="1">
        <v>45714</v>
      </c>
      <c r="B1544" s="1">
        <v>45689</v>
      </c>
      <c r="C1544">
        <v>1</v>
      </c>
      <c r="D1544">
        <v>589.9</v>
      </c>
    </row>
    <row r="1545" spans="1:4" x14ac:dyDescent="0.2">
      <c r="A1545" s="1">
        <v>45714</v>
      </c>
      <c r="B1545" s="1">
        <v>45689</v>
      </c>
      <c r="C1545">
        <v>1</v>
      </c>
      <c r="D1545">
        <v>217.4</v>
      </c>
    </row>
    <row r="1546" spans="1:4" x14ac:dyDescent="0.2">
      <c r="A1546" s="1">
        <v>45714</v>
      </c>
      <c r="B1546" s="1">
        <v>45689</v>
      </c>
      <c r="C1546">
        <v>1</v>
      </c>
      <c r="D1546">
        <v>151.16</v>
      </c>
    </row>
    <row r="1547" spans="1:4" x14ac:dyDescent="0.2">
      <c r="A1547" s="1">
        <v>45714</v>
      </c>
      <c r="B1547" s="1">
        <v>45689</v>
      </c>
      <c r="C1547">
        <v>1</v>
      </c>
      <c r="D1547">
        <v>500</v>
      </c>
    </row>
    <row r="1548" spans="1:4" x14ac:dyDescent="0.2">
      <c r="A1548" s="1">
        <v>45715</v>
      </c>
      <c r="B1548" s="1">
        <v>45689</v>
      </c>
      <c r="C1548">
        <v>1</v>
      </c>
      <c r="D1548">
        <v>268.70999999999998</v>
      </c>
    </row>
    <row r="1549" spans="1:4" x14ac:dyDescent="0.2">
      <c r="A1549" s="1">
        <v>45715</v>
      </c>
      <c r="B1549" s="1">
        <v>45689</v>
      </c>
      <c r="C1549">
        <v>1</v>
      </c>
      <c r="D1549">
        <v>138.37</v>
      </c>
    </row>
    <row r="1550" spans="1:4" x14ac:dyDescent="0.2">
      <c r="A1550" s="1">
        <v>45715</v>
      </c>
      <c r="B1550" s="1">
        <v>45689</v>
      </c>
      <c r="C1550">
        <v>1</v>
      </c>
      <c r="D1550">
        <v>268.70999999999998</v>
      </c>
    </row>
    <row r="1551" spans="1:4" x14ac:dyDescent="0.2">
      <c r="A1551" s="1">
        <v>45716</v>
      </c>
      <c r="B1551" s="1">
        <v>45689</v>
      </c>
      <c r="C1551">
        <v>1</v>
      </c>
      <c r="D1551">
        <v>316</v>
      </c>
    </row>
    <row r="1552" spans="1:4" x14ac:dyDescent="0.2">
      <c r="A1552" s="1">
        <v>45716</v>
      </c>
      <c r="B1552" s="1">
        <v>45689</v>
      </c>
      <c r="C1552">
        <v>1</v>
      </c>
      <c r="D1552">
        <v>358</v>
      </c>
    </row>
    <row r="1553" spans="1:4" x14ac:dyDescent="0.2">
      <c r="A1553" s="1">
        <v>45716</v>
      </c>
      <c r="B1553" s="1">
        <v>45689</v>
      </c>
      <c r="C1553">
        <v>1</v>
      </c>
      <c r="D1553">
        <v>266.94</v>
      </c>
    </row>
    <row r="1554" spans="1:4" x14ac:dyDescent="0.2">
      <c r="A1554" s="1">
        <v>45716</v>
      </c>
      <c r="B1554" s="1">
        <v>45689</v>
      </c>
      <c r="C1554">
        <v>1</v>
      </c>
      <c r="D1554">
        <v>264.88</v>
      </c>
    </row>
    <row r="1555" spans="1:4" x14ac:dyDescent="0.2">
      <c r="A1555" s="1">
        <v>45716</v>
      </c>
      <c r="B1555" s="1">
        <v>45689</v>
      </c>
      <c r="C1555">
        <v>1</v>
      </c>
      <c r="D1555">
        <v>268.86</v>
      </c>
    </row>
    <row r="1556" spans="1:4" x14ac:dyDescent="0.2">
      <c r="A1556" s="1">
        <v>45717</v>
      </c>
      <c r="B1556" s="1">
        <v>45717</v>
      </c>
      <c r="C1556">
        <v>1</v>
      </c>
      <c r="D1556">
        <v>500</v>
      </c>
    </row>
    <row r="1557" spans="1:4" x14ac:dyDescent="0.2">
      <c r="A1557" s="1">
        <v>45717</v>
      </c>
      <c r="B1557" s="1">
        <v>45717</v>
      </c>
      <c r="C1557">
        <v>1</v>
      </c>
      <c r="D1557">
        <v>165</v>
      </c>
    </row>
    <row r="1558" spans="1:4" x14ac:dyDescent="0.2">
      <c r="A1558" s="1">
        <v>45717</v>
      </c>
      <c r="B1558" s="1">
        <v>45717</v>
      </c>
      <c r="C1558">
        <v>1</v>
      </c>
      <c r="D1558">
        <v>435</v>
      </c>
    </row>
    <row r="1559" spans="1:4" x14ac:dyDescent="0.2">
      <c r="A1559" s="1">
        <v>45717</v>
      </c>
      <c r="B1559" s="1">
        <v>45717</v>
      </c>
      <c r="C1559">
        <v>1</v>
      </c>
      <c r="D1559">
        <v>334.95</v>
      </c>
    </row>
    <row r="1560" spans="1:4" x14ac:dyDescent="0.2">
      <c r="A1560" s="1">
        <v>45718</v>
      </c>
      <c r="B1560" s="1">
        <v>45717</v>
      </c>
      <c r="C1560">
        <v>1</v>
      </c>
      <c r="D1560">
        <v>375.38</v>
      </c>
    </row>
    <row r="1561" spans="1:4" x14ac:dyDescent="0.2">
      <c r="A1561" s="1">
        <v>45718</v>
      </c>
      <c r="B1561" s="1">
        <v>45717</v>
      </c>
      <c r="C1561">
        <v>1</v>
      </c>
      <c r="D1561">
        <v>299.95</v>
      </c>
    </row>
    <row r="1562" spans="1:4" x14ac:dyDescent="0.2">
      <c r="A1562" s="1">
        <v>45718</v>
      </c>
      <c r="B1562" s="1">
        <v>45717</v>
      </c>
      <c r="C1562">
        <v>1</v>
      </c>
      <c r="D1562">
        <v>318</v>
      </c>
    </row>
    <row r="1563" spans="1:4" x14ac:dyDescent="0.2">
      <c r="A1563" s="1">
        <v>45718</v>
      </c>
      <c r="B1563" s="1">
        <v>45717</v>
      </c>
      <c r="C1563">
        <v>1</v>
      </c>
      <c r="D1563">
        <v>1110</v>
      </c>
    </row>
    <row r="1564" spans="1:4" x14ac:dyDescent="0.2">
      <c r="A1564" s="1">
        <v>45719</v>
      </c>
      <c r="B1564" s="1">
        <v>45717</v>
      </c>
      <c r="C1564">
        <v>1</v>
      </c>
      <c r="D1564">
        <v>799</v>
      </c>
    </row>
    <row r="1565" spans="1:4" x14ac:dyDescent="0.2">
      <c r="A1565" s="1">
        <v>45719</v>
      </c>
      <c r="B1565" s="1">
        <v>45717</v>
      </c>
      <c r="C1565">
        <v>1</v>
      </c>
      <c r="D1565">
        <v>210</v>
      </c>
    </row>
    <row r="1566" spans="1:4" x14ac:dyDescent="0.2">
      <c r="A1566" s="1">
        <v>45719</v>
      </c>
      <c r="B1566" s="1">
        <v>45717</v>
      </c>
      <c r="C1566">
        <v>1</v>
      </c>
      <c r="D1566">
        <v>299.95</v>
      </c>
    </row>
    <row r="1567" spans="1:4" x14ac:dyDescent="0.2">
      <c r="A1567" s="1">
        <v>45720</v>
      </c>
      <c r="B1567" s="1">
        <v>45717</v>
      </c>
      <c r="C1567">
        <v>1</v>
      </c>
      <c r="D1567">
        <v>492.37</v>
      </c>
    </row>
    <row r="1568" spans="1:4" x14ac:dyDescent="0.2">
      <c r="A1568" s="1">
        <v>45720</v>
      </c>
      <c r="B1568" s="1">
        <v>45717</v>
      </c>
      <c r="C1568">
        <v>1</v>
      </c>
      <c r="D1568">
        <v>274</v>
      </c>
    </row>
    <row r="1569" spans="1:4" x14ac:dyDescent="0.2">
      <c r="A1569" s="1">
        <v>45720</v>
      </c>
      <c r="B1569" s="1">
        <v>45717</v>
      </c>
      <c r="C1569">
        <v>1</v>
      </c>
      <c r="D1569">
        <v>290.54000000000002</v>
      </c>
    </row>
    <row r="1570" spans="1:4" x14ac:dyDescent="0.2">
      <c r="A1570" s="1">
        <v>45720</v>
      </c>
      <c r="B1570" s="1">
        <v>45717</v>
      </c>
      <c r="C1570">
        <v>1</v>
      </c>
      <c r="D1570">
        <v>192</v>
      </c>
    </row>
    <row r="1571" spans="1:4" x14ac:dyDescent="0.2">
      <c r="A1571" s="1">
        <v>45721</v>
      </c>
      <c r="B1571" s="1">
        <v>45717</v>
      </c>
      <c r="C1571">
        <v>1</v>
      </c>
      <c r="D1571">
        <v>589.9</v>
      </c>
    </row>
    <row r="1572" spans="1:4" x14ac:dyDescent="0.2">
      <c r="A1572" s="1">
        <v>45721</v>
      </c>
      <c r="B1572" s="1">
        <v>45717</v>
      </c>
      <c r="C1572">
        <v>1</v>
      </c>
      <c r="D1572">
        <v>217.4</v>
      </c>
    </row>
    <row r="1573" spans="1:4" x14ac:dyDescent="0.2">
      <c r="A1573" s="1">
        <v>45721</v>
      </c>
      <c r="B1573" s="1">
        <v>45717</v>
      </c>
      <c r="C1573">
        <v>1</v>
      </c>
      <c r="D1573">
        <v>151.16</v>
      </c>
    </row>
    <row r="1574" spans="1:4" x14ac:dyDescent="0.2">
      <c r="A1574" s="1">
        <v>45721</v>
      </c>
      <c r="B1574" s="1">
        <v>45717</v>
      </c>
      <c r="C1574">
        <v>1</v>
      </c>
      <c r="D1574">
        <v>350</v>
      </c>
    </row>
    <row r="1575" spans="1:4" x14ac:dyDescent="0.2">
      <c r="A1575" s="1">
        <v>45722</v>
      </c>
      <c r="B1575" s="1">
        <v>45717</v>
      </c>
      <c r="C1575">
        <v>1</v>
      </c>
      <c r="D1575">
        <v>268.70999999999998</v>
      </c>
    </row>
    <row r="1576" spans="1:4" x14ac:dyDescent="0.2">
      <c r="A1576" s="1">
        <v>45722</v>
      </c>
      <c r="B1576" s="1">
        <v>45717</v>
      </c>
      <c r="C1576">
        <v>1</v>
      </c>
      <c r="D1576">
        <v>138.37</v>
      </c>
    </row>
    <row r="1577" spans="1:4" x14ac:dyDescent="0.2">
      <c r="A1577" s="1">
        <v>45722</v>
      </c>
      <c r="B1577" s="1">
        <v>45717</v>
      </c>
      <c r="C1577">
        <v>1</v>
      </c>
      <c r="D1577">
        <v>268.70999999999998</v>
      </c>
    </row>
    <row r="1578" spans="1:4" x14ac:dyDescent="0.2">
      <c r="A1578" s="1">
        <v>45723</v>
      </c>
      <c r="B1578" s="1">
        <v>45717</v>
      </c>
      <c r="C1578">
        <v>1</v>
      </c>
      <c r="D1578">
        <v>266.94</v>
      </c>
    </row>
    <row r="1579" spans="1:4" x14ac:dyDescent="0.2">
      <c r="A1579" s="1">
        <v>45723</v>
      </c>
      <c r="B1579" s="1">
        <v>45717</v>
      </c>
      <c r="C1579">
        <v>1</v>
      </c>
      <c r="D1579">
        <v>264.88</v>
      </c>
    </row>
    <row r="1580" spans="1:4" x14ac:dyDescent="0.2">
      <c r="A1580" s="1">
        <v>45723</v>
      </c>
      <c r="B1580" s="1">
        <v>45717</v>
      </c>
      <c r="C1580">
        <v>1</v>
      </c>
      <c r="D1580">
        <v>358.1</v>
      </c>
    </row>
    <row r="1581" spans="1:4" x14ac:dyDescent="0.2">
      <c r="A1581" s="1">
        <v>45723</v>
      </c>
      <c r="B1581" s="1">
        <v>45717</v>
      </c>
      <c r="C1581">
        <v>1</v>
      </c>
      <c r="D1581">
        <v>316</v>
      </c>
    </row>
    <row r="1582" spans="1:4" x14ac:dyDescent="0.2">
      <c r="A1582" s="1">
        <v>45724</v>
      </c>
      <c r="B1582" s="1">
        <v>45717</v>
      </c>
      <c r="C1582">
        <v>1</v>
      </c>
      <c r="D1582">
        <v>334.95</v>
      </c>
    </row>
    <row r="1583" spans="1:4" x14ac:dyDescent="0.2">
      <c r="A1583" s="1">
        <v>45724</v>
      </c>
      <c r="B1583" s="1">
        <v>45717</v>
      </c>
      <c r="C1583">
        <v>1</v>
      </c>
      <c r="D1583">
        <v>500</v>
      </c>
    </row>
    <row r="1584" spans="1:4" x14ac:dyDescent="0.2">
      <c r="A1584" s="1">
        <v>45724</v>
      </c>
      <c r="B1584" s="1">
        <v>45717</v>
      </c>
      <c r="C1584">
        <v>1</v>
      </c>
      <c r="D1584">
        <v>165</v>
      </c>
    </row>
    <row r="1585" spans="1:4" x14ac:dyDescent="0.2">
      <c r="A1585" s="1">
        <v>45725</v>
      </c>
      <c r="B1585" s="1">
        <v>45717</v>
      </c>
      <c r="C1585">
        <v>1</v>
      </c>
      <c r="D1585">
        <v>375.38</v>
      </c>
    </row>
    <row r="1586" spans="1:4" x14ac:dyDescent="0.2">
      <c r="A1586" s="1">
        <v>45725</v>
      </c>
      <c r="B1586" s="1">
        <v>45717</v>
      </c>
      <c r="C1586">
        <v>1</v>
      </c>
      <c r="D1586">
        <v>299.95</v>
      </c>
    </row>
    <row r="1587" spans="1:4" x14ac:dyDescent="0.2">
      <c r="A1587" s="1">
        <v>45725</v>
      </c>
      <c r="B1587" s="1">
        <v>45717</v>
      </c>
      <c r="C1587">
        <v>1</v>
      </c>
      <c r="D1587">
        <v>435</v>
      </c>
    </row>
    <row r="1588" spans="1:4" x14ac:dyDescent="0.2">
      <c r="A1588" s="1">
        <v>45725</v>
      </c>
      <c r="B1588" s="1">
        <v>45717</v>
      </c>
      <c r="C1588">
        <v>1</v>
      </c>
      <c r="D1588">
        <v>1110</v>
      </c>
    </row>
    <row r="1589" spans="1:4" x14ac:dyDescent="0.2">
      <c r="A1589" s="1">
        <v>45726</v>
      </c>
      <c r="B1589" s="1">
        <v>45717</v>
      </c>
      <c r="C1589">
        <v>1</v>
      </c>
      <c r="D1589">
        <v>192</v>
      </c>
    </row>
    <row r="1590" spans="1:4" x14ac:dyDescent="0.2">
      <c r="A1590" s="1">
        <v>45726</v>
      </c>
      <c r="B1590" s="1">
        <v>45717</v>
      </c>
      <c r="C1590">
        <v>1</v>
      </c>
      <c r="D1590">
        <v>299.95</v>
      </c>
    </row>
    <row r="1591" spans="1:4" x14ac:dyDescent="0.2">
      <c r="A1591" s="1">
        <v>45726</v>
      </c>
      <c r="B1591" s="1">
        <v>45717</v>
      </c>
      <c r="C1591">
        <v>1</v>
      </c>
      <c r="D1591">
        <v>210</v>
      </c>
    </row>
    <row r="1592" spans="1:4" x14ac:dyDescent="0.2">
      <c r="A1592" s="1">
        <v>45727</v>
      </c>
      <c r="B1592" s="1">
        <v>45717</v>
      </c>
      <c r="C1592">
        <v>1</v>
      </c>
      <c r="D1592">
        <v>290.54000000000002</v>
      </c>
    </row>
    <row r="1593" spans="1:4" x14ac:dyDescent="0.2">
      <c r="A1593" s="1">
        <v>45727</v>
      </c>
      <c r="B1593" s="1">
        <v>45717</v>
      </c>
      <c r="C1593">
        <v>1</v>
      </c>
      <c r="D1593">
        <v>348</v>
      </c>
    </row>
    <row r="1594" spans="1:4" x14ac:dyDescent="0.2">
      <c r="A1594" s="1">
        <v>45727</v>
      </c>
      <c r="B1594" s="1">
        <v>45717</v>
      </c>
      <c r="C1594">
        <v>1</v>
      </c>
      <c r="D1594">
        <v>274</v>
      </c>
    </row>
    <row r="1595" spans="1:4" x14ac:dyDescent="0.2">
      <c r="A1595" s="1">
        <v>45728</v>
      </c>
      <c r="B1595" s="1">
        <v>45717</v>
      </c>
      <c r="C1595">
        <v>1</v>
      </c>
      <c r="D1595">
        <v>589.9</v>
      </c>
    </row>
    <row r="1596" spans="1:4" x14ac:dyDescent="0.2">
      <c r="A1596" s="1">
        <v>45728</v>
      </c>
      <c r="B1596" s="1">
        <v>45717</v>
      </c>
      <c r="C1596">
        <v>1</v>
      </c>
      <c r="D1596">
        <v>217.4</v>
      </c>
    </row>
    <row r="1597" spans="1:4" x14ac:dyDescent="0.2">
      <c r="A1597" s="1">
        <v>45728</v>
      </c>
      <c r="B1597" s="1">
        <v>45717</v>
      </c>
      <c r="C1597">
        <v>1</v>
      </c>
      <c r="D1597">
        <v>151.16</v>
      </c>
    </row>
    <row r="1598" spans="1:4" x14ac:dyDescent="0.2">
      <c r="A1598" s="1">
        <v>45729</v>
      </c>
      <c r="B1598" s="1">
        <v>45717</v>
      </c>
      <c r="C1598">
        <v>1</v>
      </c>
      <c r="D1598">
        <v>138.37</v>
      </c>
    </row>
    <row r="1599" spans="1:4" x14ac:dyDescent="0.2">
      <c r="A1599" s="1">
        <v>45729</v>
      </c>
      <c r="B1599" s="1">
        <v>45717</v>
      </c>
      <c r="C1599">
        <v>1</v>
      </c>
      <c r="D1599">
        <v>492.37</v>
      </c>
    </row>
    <row r="1600" spans="1:4" x14ac:dyDescent="0.2">
      <c r="A1600" s="1">
        <v>45729</v>
      </c>
      <c r="B1600" s="1">
        <v>45717</v>
      </c>
      <c r="C1600">
        <v>1</v>
      </c>
      <c r="D1600">
        <v>268.70999999999998</v>
      </c>
    </row>
    <row r="1601" spans="1:4" x14ac:dyDescent="0.2">
      <c r="A1601" s="1">
        <v>45729</v>
      </c>
      <c r="B1601" s="1">
        <v>45717</v>
      </c>
      <c r="C1601">
        <v>1</v>
      </c>
      <c r="D1601">
        <v>268.86</v>
      </c>
    </row>
    <row r="1602" spans="1:4" x14ac:dyDescent="0.2">
      <c r="A1602" s="1">
        <v>45729</v>
      </c>
      <c r="B1602" s="1">
        <v>45717</v>
      </c>
      <c r="C1602">
        <v>1</v>
      </c>
      <c r="D1602">
        <v>350</v>
      </c>
    </row>
    <row r="1603" spans="1:4" x14ac:dyDescent="0.2">
      <c r="A1603" s="1">
        <v>45730</v>
      </c>
      <c r="B1603" s="1">
        <v>45717</v>
      </c>
      <c r="C1603">
        <v>1</v>
      </c>
      <c r="D1603">
        <v>264.88</v>
      </c>
    </row>
    <row r="1604" spans="1:4" x14ac:dyDescent="0.2">
      <c r="A1604" s="1">
        <v>45730</v>
      </c>
      <c r="B1604" s="1">
        <v>45717</v>
      </c>
      <c r="C1604">
        <v>1</v>
      </c>
      <c r="D1604">
        <v>266.94</v>
      </c>
    </row>
    <row r="1605" spans="1:4" x14ac:dyDescent="0.2">
      <c r="A1605" s="1">
        <v>45730</v>
      </c>
      <c r="B1605" s="1">
        <v>45717</v>
      </c>
      <c r="C1605">
        <v>1</v>
      </c>
      <c r="D1605">
        <v>316</v>
      </c>
    </row>
    <row r="1606" spans="1:4" x14ac:dyDescent="0.2">
      <c r="A1606" s="1">
        <v>45731</v>
      </c>
      <c r="B1606" s="1">
        <v>45717</v>
      </c>
      <c r="C1606">
        <v>1</v>
      </c>
      <c r="D1606">
        <v>192</v>
      </c>
    </row>
    <row r="1607" spans="1:4" x14ac:dyDescent="0.2">
      <c r="A1607" s="1">
        <v>45731</v>
      </c>
      <c r="B1607" s="1">
        <v>45717</v>
      </c>
      <c r="C1607">
        <v>1</v>
      </c>
      <c r="D1607">
        <v>318</v>
      </c>
    </row>
    <row r="1608" spans="1:4" x14ac:dyDescent="0.2">
      <c r="A1608" s="1">
        <v>45731</v>
      </c>
      <c r="B1608" s="1">
        <v>45717</v>
      </c>
      <c r="C1608">
        <v>1</v>
      </c>
      <c r="D1608">
        <v>799</v>
      </c>
    </row>
    <row r="1609" spans="1:4" x14ac:dyDescent="0.2">
      <c r="A1609" s="1">
        <v>45731</v>
      </c>
      <c r="B1609" s="1">
        <v>45717</v>
      </c>
      <c r="C1609">
        <v>1</v>
      </c>
      <c r="D1609">
        <v>334.95</v>
      </c>
    </row>
    <row r="1610" spans="1:4" x14ac:dyDescent="0.2">
      <c r="A1610" s="1">
        <v>45731</v>
      </c>
      <c r="B1610" s="1">
        <v>45717</v>
      </c>
      <c r="C1610">
        <v>1</v>
      </c>
      <c r="D1610">
        <v>500</v>
      </c>
    </row>
    <row r="1611" spans="1:4" x14ac:dyDescent="0.2">
      <c r="A1611" s="1">
        <v>45732</v>
      </c>
      <c r="B1611" s="1">
        <v>45717</v>
      </c>
      <c r="C1611">
        <v>1</v>
      </c>
      <c r="D1611">
        <v>375.38</v>
      </c>
    </row>
    <row r="1612" spans="1:4" x14ac:dyDescent="0.2">
      <c r="A1612" s="1">
        <v>45732</v>
      </c>
      <c r="B1612" s="1">
        <v>45717</v>
      </c>
      <c r="C1612">
        <v>1</v>
      </c>
      <c r="D1612">
        <v>299.95</v>
      </c>
    </row>
    <row r="1613" spans="1:4" x14ac:dyDescent="0.2">
      <c r="A1613" s="1">
        <v>45733</v>
      </c>
      <c r="B1613" s="1">
        <v>45717</v>
      </c>
      <c r="C1613">
        <v>1</v>
      </c>
      <c r="D1613">
        <v>210</v>
      </c>
    </row>
    <row r="1614" spans="1:4" x14ac:dyDescent="0.2">
      <c r="A1614" s="1">
        <v>45733</v>
      </c>
      <c r="B1614" s="1">
        <v>45717</v>
      </c>
      <c r="C1614">
        <v>1</v>
      </c>
      <c r="D1614">
        <v>299.95</v>
      </c>
    </row>
    <row r="1615" spans="1:4" x14ac:dyDescent="0.2">
      <c r="A1615" s="1">
        <v>45734</v>
      </c>
      <c r="B1615" s="1">
        <v>45717</v>
      </c>
      <c r="C1615">
        <v>1</v>
      </c>
      <c r="D1615">
        <v>290.54000000000002</v>
      </c>
    </row>
    <row r="1616" spans="1:4" x14ac:dyDescent="0.2">
      <c r="A1616" s="1">
        <v>45735</v>
      </c>
      <c r="B1616" s="1">
        <v>45717</v>
      </c>
      <c r="C1616">
        <v>1</v>
      </c>
      <c r="D1616">
        <v>151.16</v>
      </c>
    </row>
    <row r="1617" spans="1:4" x14ac:dyDescent="0.2">
      <c r="A1617" s="1">
        <v>45735</v>
      </c>
      <c r="B1617" s="1">
        <v>45717</v>
      </c>
      <c r="C1617">
        <v>1</v>
      </c>
      <c r="D1617">
        <v>350</v>
      </c>
    </row>
    <row r="1618" spans="1:4" x14ac:dyDescent="0.2">
      <c r="A1618" s="1">
        <v>45735</v>
      </c>
      <c r="B1618" s="1">
        <v>45717</v>
      </c>
      <c r="C1618">
        <v>1</v>
      </c>
      <c r="D1618">
        <v>217.4</v>
      </c>
    </row>
    <row r="1619" spans="1:4" x14ac:dyDescent="0.2">
      <c r="A1619" s="1">
        <v>45735</v>
      </c>
      <c r="B1619" s="1">
        <v>45717</v>
      </c>
      <c r="C1619">
        <v>1</v>
      </c>
      <c r="D1619">
        <v>589.9</v>
      </c>
    </row>
    <row r="1620" spans="1:4" x14ac:dyDescent="0.2">
      <c r="A1620" s="1">
        <v>45735</v>
      </c>
      <c r="B1620" s="1">
        <v>45717</v>
      </c>
      <c r="C1620">
        <v>1</v>
      </c>
      <c r="D1620">
        <v>1000</v>
      </c>
    </row>
    <row r="1621" spans="1:4" x14ac:dyDescent="0.2">
      <c r="A1621" s="1">
        <v>45736</v>
      </c>
      <c r="B1621" s="1">
        <v>45717</v>
      </c>
      <c r="C1621">
        <v>1</v>
      </c>
      <c r="D1621">
        <v>138.37</v>
      </c>
    </row>
    <row r="1622" spans="1:4" x14ac:dyDescent="0.2">
      <c r="A1622" s="1">
        <v>45736</v>
      </c>
      <c r="B1622" s="1">
        <v>45717</v>
      </c>
      <c r="C1622">
        <v>1</v>
      </c>
      <c r="D1622">
        <v>268.70999999999998</v>
      </c>
    </row>
    <row r="1623" spans="1:4" x14ac:dyDescent="0.2">
      <c r="A1623" s="1">
        <v>45736</v>
      </c>
      <c r="B1623" s="1">
        <v>45717</v>
      </c>
      <c r="C1623">
        <v>1</v>
      </c>
      <c r="D1623">
        <v>348</v>
      </c>
    </row>
    <row r="1624" spans="1:4" x14ac:dyDescent="0.2">
      <c r="A1624" s="1">
        <v>45737</v>
      </c>
      <c r="B1624" s="1">
        <v>45717</v>
      </c>
      <c r="C1624">
        <v>1</v>
      </c>
      <c r="D1624">
        <v>316</v>
      </c>
    </row>
    <row r="1625" spans="1:4" x14ac:dyDescent="0.2">
      <c r="A1625" s="1">
        <v>45737</v>
      </c>
      <c r="B1625" s="1">
        <v>45717</v>
      </c>
      <c r="C1625">
        <v>1</v>
      </c>
      <c r="D1625">
        <v>264.88</v>
      </c>
    </row>
    <row r="1626" spans="1:4" x14ac:dyDescent="0.2">
      <c r="A1626" s="1">
        <v>45737</v>
      </c>
      <c r="B1626" s="1">
        <v>45717</v>
      </c>
      <c r="C1626">
        <v>1</v>
      </c>
      <c r="D1626">
        <v>266.94</v>
      </c>
    </row>
    <row r="1627" spans="1:4" x14ac:dyDescent="0.2">
      <c r="A1627" s="1">
        <v>45738</v>
      </c>
      <c r="B1627" s="1">
        <v>45717</v>
      </c>
      <c r="C1627">
        <v>1</v>
      </c>
      <c r="D1627">
        <v>255</v>
      </c>
    </row>
    <row r="1628" spans="1:4" x14ac:dyDescent="0.2">
      <c r="A1628" s="1">
        <v>45738</v>
      </c>
      <c r="B1628" s="1">
        <v>45717</v>
      </c>
      <c r="C1628">
        <v>1</v>
      </c>
      <c r="D1628">
        <v>492.37</v>
      </c>
    </row>
    <row r="1629" spans="1:4" x14ac:dyDescent="0.2">
      <c r="A1629" s="1">
        <v>45738</v>
      </c>
      <c r="B1629" s="1">
        <v>45717</v>
      </c>
      <c r="C1629">
        <v>1</v>
      </c>
      <c r="D1629">
        <v>334.95</v>
      </c>
    </row>
    <row r="1630" spans="1:4" x14ac:dyDescent="0.2">
      <c r="A1630" s="1">
        <v>45738</v>
      </c>
      <c r="B1630" s="1">
        <v>45717</v>
      </c>
      <c r="C1630">
        <v>1</v>
      </c>
      <c r="D1630">
        <v>500</v>
      </c>
    </row>
    <row r="1631" spans="1:4" x14ac:dyDescent="0.2">
      <c r="A1631" s="1">
        <v>45739</v>
      </c>
      <c r="B1631" s="1">
        <v>45717</v>
      </c>
      <c r="C1631">
        <v>1</v>
      </c>
      <c r="D1631">
        <v>375.38</v>
      </c>
    </row>
    <row r="1632" spans="1:4" x14ac:dyDescent="0.2">
      <c r="A1632" s="1">
        <v>45739</v>
      </c>
      <c r="B1632" s="1">
        <v>45717</v>
      </c>
      <c r="C1632">
        <v>1</v>
      </c>
      <c r="D1632">
        <v>799</v>
      </c>
    </row>
    <row r="1633" spans="1:4" x14ac:dyDescent="0.2">
      <c r="A1633" s="1">
        <v>45740</v>
      </c>
      <c r="B1633" s="1">
        <v>45717</v>
      </c>
      <c r="C1633">
        <v>1</v>
      </c>
      <c r="D1633">
        <v>299.95</v>
      </c>
    </row>
    <row r="1634" spans="1:4" x14ac:dyDescent="0.2">
      <c r="A1634" s="1">
        <v>45740</v>
      </c>
      <c r="B1634" s="1">
        <v>45717</v>
      </c>
      <c r="C1634">
        <v>1</v>
      </c>
      <c r="D1634">
        <v>210</v>
      </c>
    </row>
    <row r="1635" spans="1:4" x14ac:dyDescent="0.2">
      <c r="A1635" s="1">
        <v>45740</v>
      </c>
      <c r="B1635" s="1">
        <v>45717</v>
      </c>
      <c r="C1635">
        <v>1</v>
      </c>
      <c r="D1635">
        <v>299.95</v>
      </c>
    </row>
    <row r="1636" spans="1:4" x14ac:dyDescent="0.2">
      <c r="A1636" s="1">
        <v>45740</v>
      </c>
      <c r="B1636" s="1">
        <v>45717</v>
      </c>
      <c r="C1636">
        <v>1</v>
      </c>
      <c r="D1636">
        <v>192</v>
      </c>
    </row>
    <row r="1637" spans="1:4" x14ac:dyDescent="0.2">
      <c r="A1637" s="1">
        <v>45741</v>
      </c>
      <c r="B1637" s="1">
        <v>45717</v>
      </c>
      <c r="C1637">
        <v>1</v>
      </c>
      <c r="D1637">
        <v>290.54000000000002</v>
      </c>
    </row>
    <row r="1638" spans="1:4" x14ac:dyDescent="0.2">
      <c r="A1638" s="1">
        <v>45742</v>
      </c>
      <c r="B1638" s="1">
        <v>45717</v>
      </c>
      <c r="C1638">
        <v>1</v>
      </c>
      <c r="D1638">
        <v>336.08</v>
      </c>
    </row>
    <row r="1639" spans="1:4" x14ac:dyDescent="0.2">
      <c r="A1639" s="1">
        <v>45742</v>
      </c>
      <c r="B1639" s="1">
        <v>45717</v>
      </c>
      <c r="C1639">
        <v>1</v>
      </c>
      <c r="D1639">
        <v>350</v>
      </c>
    </row>
    <row r="1640" spans="1:4" x14ac:dyDescent="0.2">
      <c r="A1640" s="1">
        <v>45742</v>
      </c>
      <c r="B1640" s="1">
        <v>45717</v>
      </c>
      <c r="C1640">
        <v>1</v>
      </c>
      <c r="D1640">
        <v>217.4</v>
      </c>
    </row>
    <row r="1641" spans="1:4" x14ac:dyDescent="0.2">
      <c r="A1641" s="1">
        <v>45742</v>
      </c>
      <c r="B1641" s="1">
        <v>45717</v>
      </c>
      <c r="C1641">
        <v>1</v>
      </c>
      <c r="D1641">
        <v>151.16</v>
      </c>
    </row>
    <row r="1642" spans="1:4" x14ac:dyDescent="0.2">
      <c r="A1642" s="1">
        <v>45742</v>
      </c>
      <c r="B1642" s="1">
        <v>45717</v>
      </c>
      <c r="C1642">
        <v>1</v>
      </c>
      <c r="D1642">
        <v>589.9</v>
      </c>
    </row>
    <row r="1643" spans="1:4" x14ac:dyDescent="0.2">
      <c r="A1643" s="1">
        <v>45743</v>
      </c>
      <c r="B1643" s="1">
        <v>45717</v>
      </c>
      <c r="C1643">
        <v>1</v>
      </c>
      <c r="D1643">
        <v>138.37</v>
      </c>
    </row>
    <row r="1644" spans="1:4" x14ac:dyDescent="0.2">
      <c r="A1644" s="1">
        <v>45743</v>
      </c>
      <c r="B1644" s="1">
        <v>45717</v>
      </c>
      <c r="C1644">
        <v>1</v>
      </c>
      <c r="D1644">
        <v>268.86</v>
      </c>
    </row>
    <row r="1645" spans="1:4" x14ac:dyDescent="0.2">
      <c r="A1645" s="1">
        <v>45743</v>
      </c>
      <c r="B1645" s="1">
        <v>45717</v>
      </c>
      <c r="C1645">
        <v>1</v>
      </c>
      <c r="D1645">
        <v>1499</v>
      </c>
    </row>
    <row r="1646" spans="1:4" x14ac:dyDescent="0.2">
      <c r="A1646" s="1">
        <v>45743</v>
      </c>
      <c r="B1646" s="1">
        <v>45717</v>
      </c>
      <c r="C1646">
        <v>1</v>
      </c>
      <c r="D1646">
        <v>1300</v>
      </c>
    </row>
    <row r="1647" spans="1:4" x14ac:dyDescent="0.2">
      <c r="A1647" s="1">
        <v>45744</v>
      </c>
      <c r="B1647" s="1">
        <v>45717</v>
      </c>
      <c r="C1647">
        <v>1</v>
      </c>
      <c r="D1647">
        <v>266.94</v>
      </c>
    </row>
    <row r="1648" spans="1:4" x14ac:dyDescent="0.2">
      <c r="A1648" s="1">
        <v>45744</v>
      </c>
      <c r="B1648" s="1">
        <v>45717</v>
      </c>
      <c r="C1648">
        <v>1</v>
      </c>
      <c r="D1648">
        <v>1499</v>
      </c>
    </row>
    <row r="1649" spans="1:4" x14ac:dyDescent="0.2">
      <c r="A1649" s="1">
        <v>45744</v>
      </c>
      <c r="B1649" s="1">
        <v>45717</v>
      </c>
      <c r="C1649">
        <v>1</v>
      </c>
      <c r="D1649">
        <v>264.88</v>
      </c>
    </row>
    <row r="1650" spans="1:4" x14ac:dyDescent="0.2">
      <c r="A1650" s="1">
        <v>45744</v>
      </c>
      <c r="B1650" s="1">
        <v>45717</v>
      </c>
      <c r="C1650">
        <v>1</v>
      </c>
      <c r="D1650">
        <v>316</v>
      </c>
    </row>
    <row r="1651" spans="1:4" x14ac:dyDescent="0.2">
      <c r="A1651" s="1">
        <v>45745</v>
      </c>
      <c r="B1651" s="1">
        <v>45717</v>
      </c>
      <c r="C1651">
        <v>1</v>
      </c>
      <c r="D1651">
        <v>348</v>
      </c>
    </row>
    <row r="1652" spans="1:4" x14ac:dyDescent="0.2">
      <c r="A1652" s="1">
        <v>45745</v>
      </c>
      <c r="B1652" s="1">
        <v>45717</v>
      </c>
      <c r="C1652">
        <v>1</v>
      </c>
      <c r="D1652">
        <v>334.95</v>
      </c>
    </row>
    <row r="1653" spans="1:4" x14ac:dyDescent="0.2">
      <c r="A1653" s="1">
        <v>45746</v>
      </c>
      <c r="B1653" s="1">
        <v>45717</v>
      </c>
      <c r="C1653">
        <v>1</v>
      </c>
      <c r="D1653">
        <v>860</v>
      </c>
    </row>
    <row r="1654" spans="1:4" x14ac:dyDescent="0.2">
      <c r="A1654" s="1">
        <v>45746</v>
      </c>
      <c r="B1654" s="1">
        <v>45717</v>
      </c>
      <c r="C1654">
        <v>1</v>
      </c>
      <c r="D1654">
        <v>375.38</v>
      </c>
    </row>
    <row r="1655" spans="1:4" x14ac:dyDescent="0.2">
      <c r="A1655" s="1">
        <v>45746</v>
      </c>
      <c r="B1655" s="1">
        <v>45717</v>
      </c>
      <c r="C1655">
        <v>1</v>
      </c>
      <c r="D1655">
        <v>299.95</v>
      </c>
    </row>
    <row r="1656" spans="1:4" x14ac:dyDescent="0.2">
      <c r="A1656" s="1">
        <v>45746</v>
      </c>
      <c r="B1656" s="1">
        <v>45717</v>
      </c>
      <c r="C1656">
        <v>1</v>
      </c>
      <c r="D1656">
        <v>2600</v>
      </c>
    </row>
    <row r="1657" spans="1:4" x14ac:dyDescent="0.2">
      <c r="A1657" s="1">
        <v>45746</v>
      </c>
      <c r="B1657" s="1">
        <v>45717</v>
      </c>
      <c r="C1657">
        <v>1</v>
      </c>
      <c r="D1657">
        <v>219.23</v>
      </c>
    </row>
    <row r="1658" spans="1:4" x14ac:dyDescent="0.2">
      <c r="A1658" s="1">
        <v>45747</v>
      </c>
      <c r="B1658" s="1">
        <v>45717</v>
      </c>
      <c r="C1658">
        <v>1</v>
      </c>
      <c r="D1658">
        <v>492.37</v>
      </c>
    </row>
    <row r="1659" spans="1:4" x14ac:dyDescent="0.2">
      <c r="A1659" s="1">
        <v>45747</v>
      </c>
      <c r="B1659" s="1">
        <v>45717</v>
      </c>
      <c r="C1659">
        <v>1</v>
      </c>
      <c r="D1659">
        <v>999</v>
      </c>
    </row>
    <row r="1660" spans="1:4" x14ac:dyDescent="0.2">
      <c r="A1660" s="1">
        <v>45747</v>
      </c>
      <c r="B1660" s="1">
        <v>45717</v>
      </c>
      <c r="C1660">
        <v>1</v>
      </c>
      <c r="D1660">
        <v>299.95</v>
      </c>
    </row>
    <row r="1661" spans="1:4" x14ac:dyDescent="0.2">
      <c r="A1661" s="1">
        <v>45747</v>
      </c>
      <c r="B1661" s="1">
        <v>45717</v>
      </c>
      <c r="C1661">
        <v>1</v>
      </c>
      <c r="D1661">
        <v>210</v>
      </c>
    </row>
    <row r="1662" spans="1:4" x14ac:dyDescent="0.2">
      <c r="A1662" s="1">
        <v>45747</v>
      </c>
      <c r="B1662" s="1">
        <v>45717</v>
      </c>
      <c r="C1662">
        <v>1</v>
      </c>
      <c r="D1662">
        <v>255</v>
      </c>
    </row>
    <row r="1663" spans="1:4" x14ac:dyDescent="0.2">
      <c r="A1663" s="1">
        <v>45747</v>
      </c>
      <c r="B1663" s="1">
        <v>45717</v>
      </c>
      <c r="C1663">
        <v>1</v>
      </c>
      <c r="D1663">
        <v>192</v>
      </c>
    </row>
    <row r="1664" spans="1:4" x14ac:dyDescent="0.2">
      <c r="A1664" s="1">
        <v>45748</v>
      </c>
      <c r="B1664" s="1">
        <v>45748</v>
      </c>
      <c r="C1664">
        <v>2</v>
      </c>
      <c r="D1664">
        <v>290.54000000000002</v>
      </c>
    </row>
    <row r="1665" spans="1:4" x14ac:dyDescent="0.2">
      <c r="A1665" s="1">
        <v>45749</v>
      </c>
      <c r="B1665" s="1">
        <v>45748</v>
      </c>
      <c r="C1665">
        <v>2</v>
      </c>
      <c r="D1665">
        <v>350</v>
      </c>
    </row>
    <row r="1666" spans="1:4" x14ac:dyDescent="0.2">
      <c r="A1666" s="1">
        <v>45749</v>
      </c>
      <c r="B1666" s="1">
        <v>45748</v>
      </c>
      <c r="C1666">
        <v>2</v>
      </c>
      <c r="D1666">
        <v>1249</v>
      </c>
    </row>
    <row r="1667" spans="1:4" x14ac:dyDescent="0.2">
      <c r="A1667" s="1">
        <v>45749</v>
      </c>
      <c r="B1667" s="1">
        <v>45748</v>
      </c>
      <c r="C1667">
        <v>2</v>
      </c>
      <c r="D1667">
        <v>217.4</v>
      </c>
    </row>
    <row r="1668" spans="1:4" x14ac:dyDescent="0.2">
      <c r="A1668" s="1">
        <v>45749</v>
      </c>
      <c r="B1668" s="1">
        <v>45748</v>
      </c>
      <c r="C1668">
        <v>2</v>
      </c>
      <c r="D1668">
        <v>336.08</v>
      </c>
    </row>
    <row r="1669" spans="1:4" x14ac:dyDescent="0.2">
      <c r="A1669" s="1">
        <v>45749</v>
      </c>
      <c r="B1669" s="1">
        <v>45748</v>
      </c>
      <c r="C1669">
        <v>2</v>
      </c>
      <c r="D1669">
        <v>151.16</v>
      </c>
    </row>
    <row r="1670" spans="1:4" x14ac:dyDescent="0.2">
      <c r="A1670" s="1">
        <v>45749</v>
      </c>
      <c r="B1670" s="1">
        <v>45748</v>
      </c>
      <c r="C1670">
        <v>2</v>
      </c>
      <c r="D1670">
        <v>589.9</v>
      </c>
    </row>
    <row r="1671" spans="1:4" x14ac:dyDescent="0.2">
      <c r="A1671" s="1">
        <v>45750</v>
      </c>
      <c r="B1671" s="1">
        <v>45748</v>
      </c>
      <c r="C1671">
        <v>2</v>
      </c>
      <c r="D1671">
        <v>999</v>
      </c>
    </row>
    <row r="1672" spans="1:4" x14ac:dyDescent="0.2">
      <c r="A1672" s="1">
        <v>45750</v>
      </c>
      <c r="B1672" s="1">
        <v>45748</v>
      </c>
      <c r="C1672">
        <v>2</v>
      </c>
      <c r="D1672">
        <v>138.37</v>
      </c>
    </row>
    <row r="1673" spans="1:4" x14ac:dyDescent="0.2">
      <c r="A1673" s="1">
        <v>45750</v>
      </c>
      <c r="B1673" s="1">
        <v>45748</v>
      </c>
      <c r="C1673">
        <v>2</v>
      </c>
      <c r="D1673">
        <v>490</v>
      </c>
    </row>
    <row r="1674" spans="1:4" x14ac:dyDescent="0.2">
      <c r="A1674" s="1">
        <v>45750</v>
      </c>
      <c r="B1674" s="1">
        <v>45748</v>
      </c>
      <c r="C1674">
        <v>2</v>
      </c>
      <c r="D1674">
        <v>999</v>
      </c>
    </row>
    <row r="1675" spans="1:4" x14ac:dyDescent="0.2">
      <c r="A1675" s="1">
        <v>45751</v>
      </c>
      <c r="B1675" s="1">
        <v>45748</v>
      </c>
      <c r="C1675">
        <v>2</v>
      </c>
      <c r="D1675">
        <v>386</v>
      </c>
    </row>
    <row r="1676" spans="1:4" x14ac:dyDescent="0.2">
      <c r="A1676" s="1">
        <v>45751</v>
      </c>
      <c r="B1676" s="1">
        <v>45748</v>
      </c>
      <c r="C1676">
        <v>2</v>
      </c>
      <c r="D1676">
        <v>266.94</v>
      </c>
    </row>
    <row r="1677" spans="1:4" x14ac:dyDescent="0.2">
      <c r="A1677" s="1">
        <v>45751</v>
      </c>
      <c r="B1677" s="1">
        <v>45748</v>
      </c>
      <c r="C1677">
        <v>2</v>
      </c>
      <c r="D1677">
        <v>264.88</v>
      </c>
    </row>
    <row r="1678" spans="1:4" x14ac:dyDescent="0.2">
      <c r="A1678" s="1">
        <v>45752</v>
      </c>
      <c r="B1678" s="1">
        <v>45748</v>
      </c>
      <c r="C1678">
        <v>2</v>
      </c>
      <c r="D1678">
        <v>1249</v>
      </c>
    </row>
    <row r="1679" spans="1:4" x14ac:dyDescent="0.2">
      <c r="A1679" s="1">
        <v>45752</v>
      </c>
      <c r="B1679" s="1">
        <v>45748</v>
      </c>
      <c r="C1679">
        <v>2</v>
      </c>
      <c r="D1679">
        <v>316</v>
      </c>
    </row>
    <row r="1680" spans="1:4" x14ac:dyDescent="0.2">
      <c r="A1680" s="1">
        <v>45753</v>
      </c>
      <c r="B1680" s="1">
        <v>45748</v>
      </c>
      <c r="C1680">
        <v>2</v>
      </c>
      <c r="D1680">
        <v>375.38</v>
      </c>
    </row>
    <row r="1681" spans="1:4" x14ac:dyDescent="0.2">
      <c r="A1681" s="1">
        <v>45753</v>
      </c>
      <c r="B1681" s="1">
        <v>45748</v>
      </c>
      <c r="C1681">
        <v>2</v>
      </c>
      <c r="D1681">
        <v>219.23</v>
      </c>
    </row>
    <row r="1682" spans="1:4" x14ac:dyDescent="0.2">
      <c r="A1682" s="1">
        <v>45753</v>
      </c>
      <c r="B1682" s="1">
        <v>45748</v>
      </c>
      <c r="C1682">
        <v>2</v>
      </c>
      <c r="D1682">
        <v>449.94</v>
      </c>
    </row>
    <row r="1683" spans="1:4" x14ac:dyDescent="0.2">
      <c r="A1683" s="1">
        <v>45753</v>
      </c>
      <c r="B1683" s="1">
        <v>45748</v>
      </c>
      <c r="C1683">
        <v>2</v>
      </c>
      <c r="D1683">
        <v>380.82</v>
      </c>
    </row>
    <row r="1684" spans="1:4" x14ac:dyDescent="0.2">
      <c r="A1684" s="1">
        <v>45753</v>
      </c>
      <c r="B1684" s="1">
        <v>45748</v>
      </c>
      <c r="C1684">
        <v>2</v>
      </c>
      <c r="D1684">
        <v>750</v>
      </c>
    </row>
    <row r="1685" spans="1:4" x14ac:dyDescent="0.2">
      <c r="A1685" s="1">
        <v>45753</v>
      </c>
      <c r="B1685" s="1">
        <v>45748</v>
      </c>
      <c r="C1685">
        <v>2</v>
      </c>
      <c r="D1685">
        <v>799</v>
      </c>
    </row>
    <row r="1686" spans="1:4" x14ac:dyDescent="0.2">
      <c r="A1686" s="1">
        <v>45754</v>
      </c>
      <c r="B1686" s="1">
        <v>45748</v>
      </c>
      <c r="C1686">
        <v>2</v>
      </c>
      <c r="D1686">
        <v>999</v>
      </c>
    </row>
    <row r="1687" spans="1:4" x14ac:dyDescent="0.2">
      <c r="A1687" s="1">
        <v>45754</v>
      </c>
      <c r="B1687" s="1">
        <v>45748</v>
      </c>
      <c r="C1687">
        <v>2</v>
      </c>
      <c r="D1687">
        <v>210</v>
      </c>
    </row>
    <row r="1688" spans="1:4" x14ac:dyDescent="0.2">
      <c r="A1688" s="1">
        <v>45754</v>
      </c>
      <c r="B1688" s="1">
        <v>45748</v>
      </c>
      <c r="C1688">
        <v>2</v>
      </c>
      <c r="D1688">
        <v>299.95</v>
      </c>
    </row>
    <row r="1689" spans="1:4" x14ac:dyDescent="0.2">
      <c r="A1689" s="1">
        <v>45755</v>
      </c>
      <c r="B1689" s="1">
        <v>45748</v>
      </c>
      <c r="C1689">
        <v>2</v>
      </c>
      <c r="D1689">
        <v>1249</v>
      </c>
    </row>
    <row r="1690" spans="1:4" x14ac:dyDescent="0.2">
      <c r="A1690" s="1">
        <v>45755</v>
      </c>
      <c r="B1690" s="1">
        <v>45748</v>
      </c>
      <c r="C1690">
        <v>2</v>
      </c>
      <c r="D1690">
        <v>348</v>
      </c>
    </row>
    <row r="1691" spans="1:4" x14ac:dyDescent="0.2">
      <c r="A1691" s="1">
        <v>45755</v>
      </c>
      <c r="B1691" s="1">
        <v>45748</v>
      </c>
      <c r="C1691">
        <v>2</v>
      </c>
      <c r="D1691">
        <v>290.54000000000002</v>
      </c>
    </row>
    <row r="1692" spans="1:4" x14ac:dyDescent="0.2">
      <c r="A1692" s="1">
        <v>45755</v>
      </c>
      <c r="B1692" s="1">
        <v>45748</v>
      </c>
      <c r="C1692">
        <v>2</v>
      </c>
      <c r="D1692">
        <v>999</v>
      </c>
    </row>
    <row r="1693" spans="1:4" x14ac:dyDescent="0.2">
      <c r="A1693" s="1">
        <v>45755</v>
      </c>
      <c r="B1693" s="1">
        <v>45748</v>
      </c>
      <c r="C1693">
        <v>2</v>
      </c>
      <c r="D1693">
        <v>492.37</v>
      </c>
    </row>
    <row r="1694" spans="1:4" x14ac:dyDescent="0.2">
      <c r="A1694" s="1">
        <v>45756</v>
      </c>
      <c r="B1694" s="1">
        <v>45748</v>
      </c>
      <c r="C1694">
        <v>2</v>
      </c>
      <c r="D1694">
        <v>589.9</v>
      </c>
    </row>
    <row r="1695" spans="1:4" x14ac:dyDescent="0.2">
      <c r="A1695" s="1">
        <v>45756</v>
      </c>
      <c r="B1695" s="1">
        <v>45748</v>
      </c>
      <c r="C1695">
        <v>2</v>
      </c>
      <c r="D1695">
        <v>151.16</v>
      </c>
    </row>
    <row r="1696" spans="1:4" x14ac:dyDescent="0.2">
      <c r="A1696" s="1">
        <v>45756</v>
      </c>
      <c r="B1696" s="1">
        <v>45748</v>
      </c>
      <c r="C1696">
        <v>2</v>
      </c>
      <c r="D1696">
        <v>336.08</v>
      </c>
    </row>
    <row r="1697" spans="1:4" x14ac:dyDescent="0.2">
      <c r="A1697" s="1">
        <v>45756</v>
      </c>
      <c r="B1697" s="1">
        <v>45748</v>
      </c>
      <c r="C1697">
        <v>2</v>
      </c>
      <c r="D1697">
        <v>217.4</v>
      </c>
    </row>
    <row r="1698" spans="1:4" x14ac:dyDescent="0.2">
      <c r="A1698" s="1">
        <v>45757</v>
      </c>
      <c r="B1698" s="1">
        <v>45748</v>
      </c>
      <c r="C1698">
        <v>2</v>
      </c>
      <c r="D1698">
        <v>500</v>
      </c>
    </row>
    <row r="1699" spans="1:4" x14ac:dyDescent="0.2">
      <c r="A1699" s="1">
        <v>45757</v>
      </c>
      <c r="B1699" s="1">
        <v>45748</v>
      </c>
      <c r="C1699">
        <v>2</v>
      </c>
      <c r="D1699">
        <v>1249</v>
      </c>
    </row>
    <row r="1700" spans="1:4" x14ac:dyDescent="0.2">
      <c r="A1700" s="1">
        <v>45757</v>
      </c>
      <c r="B1700" s="1">
        <v>45748</v>
      </c>
      <c r="C1700">
        <v>2</v>
      </c>
      <c r="D1700">
        <v>144.30000000000001</v>
      </c>
    </row>
    <row r="1701" spans="1:4" x14ac:dyDescent="0.2">
      <c r="A1701" s="1">
        <v>45757</v>
      </c>
      <c r="B1701" s="1">
        <v>45748</v>
      </c>
      <c r="C1701">
        <v>2</v>
      </c>
      <c r="D1701">
        <v>138.37</v>
      </c>
    </row>
    <row r="1702" spans="1:4" x14ac:dyDescent="0.2">
      <c r="A1702" s="1">
        <v>45757</v>
      </c>
      <c r="B1702" s="1">
        <v>45748</v>
      </c>
      <c r="C1702">
        <v>2</v>
      </c>
      <c r="D1702">
        <v>230</v>
      </c>
    </row>
    <row r="1703" spans="1:4" x14ac:dyDescent="0.2">
      <c r="A1703" s="1">
        <v>45758</v>
      </c>
      <c r="B1703" s="1">
        <v>45748</v>
      </c>
      <c r="C1703">
        <v>2</v>
      </c>
      <c r="D1703">
        <v>264.88</v>
      </c>
    </row>
    <row r="1704" spans="1:4" x14ac:dyDescent="0.2">
      <c r="A1704" s="1">
        <v>45758</v>
      </c>
      <c r="B1704" s="1">
        <v>45748</v>
      </c>
      <c r="C1704">
        <v>2</v>
      </c>
      <c r="D1704">
        <v>266.94</v>
      </c>
    </row>
    <row r="1705" spans="1:4" x14ac:dyDescent="0.2">
      <c r="A1705" s="1">
        <v>45758</v>
      </c>
      <c r="B1705" s="1">
        <v>45748</v>
      </c>
      <c r="C1705">
        <v>2</v>
      </c>
      <c r="D1705">
        <v>316</v>
      </c>
    </row>
    <row r="1706" spans="1:4" x14ac:dyDescent="0.2">
      <c r="A1706" s="1">
        <v>45758</v>
      </c>
      <c r="B1706" s="1">
        <v>45748</v>
      </c>
      <c r="C1706">
        <v>2</v>
      </c>
      <c r="D1706">
        <v>280</v>
      </c>
    </row>
    <row r="1707" spans="1:4" x14ac:dyDescent="0.2">
      <c r="A1707" s="1">
        <v>45759</v>
      </c>
      <c r="B1707" s="1">
        <v>45748</v>
      </c>
      <c r="C1707">
        <v>2</v>
      </c>
      <c r="D1707">
        <v>280</v>
      </c>
    </row>
    <row r="1708" spans="1:4" x14ac:dyDescent="0.2">
      <c r="A1708" s="1">
        <v>45759</v>
      </c>
      <c r="B1708" s="1">
        <v>45748</v>
      </c>
      <c r="C1708">
        <v>2</v>
      </c>
      <c r="D1708">
        <v>386</v>
      </c>
    </row>
    <row r="1709" spans="1:4" x14ac:dyDescent="0.2">
      <c r="A1709" s="1">
        <v>45759</v>
      </c>
      <c r="B1709" s="1">
        <v>45748</v>
      </c>
      <c r="C1709">
        <v>2</v>
      </c>
      <c r="D1709">
        <v>2499</v>
      </c>
    </row>
    <row r="1710" spans="1:4" x14ac:dyDescent="0.2">
      <c r="A1710" s="1">
        <v>45760</v>
      </c>
      <c r="B1710" s="1">
        <v>45748</v>
      </c>
      <c r="C1710">
        <v>2</v>
      </c>
      <c r="D1710">
        <v>449.94</v>
      </c>
    </row>
    <row r="1711" spans="1:4" x14ac:dyDescent="0.2">
      <c r="A1711" s="1">
        <v>45760</v>
      </c>
      <c r="B1711" s="1">
        <v>45748</v>
      </c>
      <c r="C1711">
        <v>2</v>
      </c>
      <c r="D1711">
        <v>375.38</v>
      </c>
    </row>
    <row r="1712" spans="1:4" x14ac:dyDescent="0.2">
      <c r="A1712" s="1">
        <v>45760</v>
      </c>
      <c r="B1712" s="1">
        <v>45748</v>
      </c>
      <c r="C1712">
        <v>2</v>
      </c>
      <c r="D1712">
        <v>300</v>
      </c>
    </row>
    <row r="1713" spans="1:4" x14ac:dyDescent="0.2">
      <c r="A1713" s="1">
        <v>45760</v>
      </c>
      <c r="B1713" s="1">
        <v>45748</v>
      </c>
      <c r="C1713">
        <v>2</v>
      </c>
      <c r="D1713">
        <v>219.23</v>
      </c>
    </row>
    <row r="1714" spans="1:4" x14ac:dyDescent="0.2">
      <c r="A1714" s="1">
        <v>45761</v>
      </c>
      <c r="B1714" s="1">
        <v>45748</v>
      </c>
      <c r="C1714">
        <v>2</v>
      </c>
      <c r="D1714">
        <v>210</v>
      </c>
    </row>
    <row r="1715" spans="1:4" x14ac:dyDescent="0.2">
      <c r="A1715" s="1">
        <v>45761</v>
      </c>
      <c r="B1715" s="1">
        <v>45748</v>
      </c>
      <c r="C1715">
        <v>2</v>
      </c>
      <c r="D1715">
        <v>799</v>
      </c>
    </row>
    <row r="1716" spans="1:4" x14ac:dyDescent="0.2">
      <c r="A1716" s="1">
        <v>45761</v>
      </c>
      <c r="B1716" s="1">
        <v>45748</v>
      </c>
      <c r="C1716">
        <v>2</v>
      </c>
      <c r="D1716">
        <v>299.95</v>
      </c>
    </row>
    <row r="1717" spans="1:4" x14ac:dyDescent="0.2">
      <c r="A1717" s="1">
        <v>45761</v>
      </c>
      <c r="B1717" s="1">
        <v>45748</v>
      </c>
      <c r="C1717">
        <v>2</v>
      </c>
      <c r="D1717">
        <v>305</v>
      </c>
    </row>
    <row r="1718" spans="1:4" x14ac:dyDescent="0.2">
      <c r="A1718" s="1">
        <v>45762</v>
      </c>
      <c r="B1718" s="1">
        <v>45748</v>
      </c>
      <c r="C1718">
        <v>2</v>
      </c>
      <c r="D1718">
        <v>380.82</v>
      </c>
    </row>
    <row r="1719" spans="1:4" x14ac:dyDescent="0.2">
      <c r="A1719" s="1">
        <v>45762</v>
      </c>
      <c r="B1719" s="1">
        <v>45748</v>
      </c>
      <c r="C1719">
        <v>2</v>
      </c>
      <c r="D1719">
        <v>314.23</v>
      </c>
    </row>
    <row r="1720" spans="1:4" x14ac:dyDescent="0.2">
      <c r="A1720" s="1">
        <v>45762</v>
      </c>
      <c r="B1720" s="1">
        <v>45748</v>
      </c>
      <c r="C1720">
        <v>2</v>
      </c>
      <c r="D1720">
        <v>397.5</v>
      </c>
    </row>
    <row r="1721" spans="1:4" x14ac:dyDescent="0.2">
      <c r="A1721" s="1">
        <v>45762</v>
      </c>
      <c r="B1721" s="1">
        <v>45748</v>
      </c>
      <c r="C1721">
        <v>2</v>
      </c>
      <c r="D1721">
        <v>290.54000000000002</v>
      </c>
    </row>
    <row r="1722" spans="1:4" x14ac:dyDescent="0.2">
      <c r="A1722" s="1">
        <v>45763</v>
      </c>
      <c r="B1722" s="1">
        <v>45748</v>
      </c>
      <c r="C1722">
        <v>2</v>
      </c>
      <c r="D1722">
        <v>750</v>
      </c>
    </row>
    <row r="1723" spans="1:4" x14ac:dyDescent="0.2">
      <c r="A1723" s="1">
        <v>45763</v>
      </c>
      <c r="B1723" s="1">
        <v>45748</v>
      </c>
      <c r="C1723">
        <v>2</v>
      </c>
      <c r="D1723">
        <v>336.08</v>
      </c>
    </row>
    <row r="1724" spans="1:4" x14ac:dyDescent="0.2">
      <c r="A1724" s="1">
        <v>45763</v>
      </c>
      <c r="B1724" s="1">
        <v>45748</v>
      </c>
      <c r="C1724">
        <v>2</v>
      </c>
      <c r="D1724">
        <v>151.16</v>
      </c>
    </row>
    <row r="1725" spans="1:4" x14ac:dyDescent="0.2">
      <c r="A1725" s="1">
        <v>45763</v>
      </c>
      <c r="B1725" s="1">
        <v>45748</v>
      </c>
      <c r="C1725">
        <v>2</v>
      </c>
      <c r="D1725">
        <v>450</v>
      </c>
    </row>
    <row r="1726" spans="1:4" x14ac:dyDescent="0.2">
      <c r="A1726" s="1">
        <v>45763</v>
      </c>
      <c r="B1726" s="1">
        <v>45748</v>
      </c>
      <c r="C1726">
        <v>2</v>
      </c>
      <c r="D1726">
        <v>589.9</v>
      </c>
    </row>
    <row r="1727" spans="1:4" x14ac:dyDescent="0.2">
      <c r="A1727" s="1">
        <v>45763</v>
      </c>
      <c r="B1727" s="1">
        <v>45748</v>
      </c>
      <c r="C1727">
        <v>2</v>
      </c>
      <c r="D1727">
        <v>670</v>
      </c>
    </row>
    <row r="1728" spans="1:4" x14ac:dyDescent="0.2">
      <c r="A1728" s="1">
        <v>45763</v>
      </c>
      <c r="B1728" s="1">
        <v>45748</v>
      </c>
      <c r="C1728">
        <v>2</v>
      </c>
      <c r="D1728">
        <v>217.4</v>
      </c>
    </row>
    <row r="1729" spans="1:4" x14ac:dyDescent="0.2">
      <c r="A1729" s="1">
        <v>45764</v>
      </c>
      <c r="B1729" s="1">
        <v>45748</v>
      </c>
      <c r="C1729">
        <v>2</v>
      </c>
      <c r="D1729">
        <v>144.30000000000001</v>
      </c>
    </row>
    <row r="1730" spans="1:4" x14ac:dyDescent="0.2">
      <c r="A1730" s="1">
        <v>45764</v>
      </c>
      <c r="B1730" s="1">
        <v>45748</v>
      </c>
      <c r="C1730">
        <v>2</v>
      </c>
      <c r="D1730">
        <v>348</v>
      </c>
    </row>
    <row r="1731" spans="1:4" x14ac:dyDescent="0.2">
      <c r="A1731" s="1">
        <v>45764</v>
      </c>
      <c r="B1731" s="1">
        <v>45748</v>
      </c>
      <c r="C1731">
        <v>2</v>
      </c>
      <c r="D1731">
        <v>138.37</v>
      </c>
    </row>
    <row r="1732" spans="1:4" x14ac:dyDescent="0.2">
      <c r="A1732" s="1">
        <v>45764</v>
      </c>
      <c r="B1732" s="1">
        <v>45748</v>
      </c>
      <c r="C1732">
        <v>2</v>
      </c>
      <c r="D1732">
        <v>265</v>
      </c>
    </row>
    <row r="1733" spans="1:4" x14ac:dyDescent="0.2">
      <c r="A1733" s="1">
        <v>45765</v>
      </c>
      <c r="B1733" s="1">
        <v>45748</v>
      </c>
      <c r="C1733">
        <v>2</v>
      </c>
      <c r="D1733">
        <v>280</v>
      </c>
    </row>
    <row r="1734" spans="1:4" x14ac:dyDescent="0.2">
      <c r="A1734" s="1">
        <v>45765</v>
      </c>
      <c r="B1734" s="1">
        <v>45748</v>
      </c>
      <c r="C1734">
        <v>2</v>
      </c>
      <c r="D1734">
        <v>266.94</v>
      </c>
    </row>
    <row r="1735" spans="1:4" x14ac:dyDescent="0.2">
      <c r="A1735" s="1">
        <v>45765</v>
      </c>
      <c r="B1735" s="1">
        <v>45748</v>
      </c>
      <c r="C1735">
        <v>2</v>
      </c>
      <c r="D1735">
        <v>264.88</v>
      </c>
    </row>
    <row r="1736" spans="1:4" x14ac:dyDescent="0.2">
      <c r="A1736" s="1">
        <v>45765</v>
      </c>
      <c r="B1736" s="1">
        <v>45748</v>
      </c>
      <c r="C1736">
        <v>2</v>
      </c>
      <c r="D1736">
        <v>316</v>
      </c>
    </row>
    <row r="1737" spans="1:4" x14ac:dyDescent="0.2">
      <c r="A1737" s="1">
        <v>45765</v>
      </c>
      <c r="B1737" s="1">
        <v>45748</v>
      </c>
      <c r="C1737">
        <v>2</v>
      </c>
      <c r="D1737">
        <v>492.37</v>
      </c>
    </row>
    <row r="1738" spans="1:4" x14ac:dyDescent="0.2">
      <c r="A1738" s="1">
        <v>45766</v>
      </c>
      <c r="B1738" s="1">
        <v>45748</v>
      </c>
      <c r="C1738">
        <v>2</v>
      </c>
      <c r="D1738">
        <v>799</v>
      </c>
    </row>
    <row r="1739" spans="1:4" x14ac:dyDescent="0.2">
      <c r="A1739" s="1">
        <v>45766</v>
      </c>
      <c r="B1739" s="1">
        <v>45748</v>
      </c>
      <c r="C1739">
        <v>2</v>
      </c>
      <c r="D1739">
        <v>280</v>
      </c>
    </row>
    <row r="1740" spans="1:4" x14ac:dyDescent="0.2">
      <c r="A1740" s="1">
        <v>45766</v>
      </c>
      <c r="B1740" s="1">
        <v>45748</v>
      </c>
      <c r="C1740">
        <v>2</v>
      </c>
      <c r="D1740">
        <v>1249</v>
      </c>
    </row>
    <row r="1741" spans="1:4" x14ac:dyDescent="0.2">
      <c r="A1741" s="1">
        <v>45766</v>
      </c>
      <c r="B1741" s="1">
        <v>45748</v>
      </c>
      <c r="C1741">
        <v>2</v>
      </c>
      <c r="D1741">
        <v>489.62</v>
      </c>
    </row>
    <row r="1742" spans="1:4" x14ac:dyDescent="0.2">
      <c r="A1742" s="1">
        <v>45767</v>
      </c>
      <c r="B1742" s="1">
        <v>45748</v>
      </c>
      <c r="C1742">
        <v>2</v>
      </c>
      <c r="D1742">
        <v>300</v>
      </c>
    </row>
    <row r="1743" spans="1:4" x14ac:dyDescent="0.2">
      <c r="A1743" s="1">
        <v>45767</v>
      </c>
      <c r="B1743" s="1">
        <v>45748</v>
      </c>
      <c r="C1743">
        <v>2</v>
      </c>
      <c r="D1743">
        <v>386</v>
      </c>
    </row>
    <row r="1744" spans="1:4" x14ac:dyDescent="0.2">
      <c r="A1744" s="1">
        <v>45767</v>
      </c>
      <c r="B1744" s="1">
        <v>45748</v>
      </c>
      <c r="C1744">
        <v>2</v>
      </c>
      <c r="D1744">
        <v>449.94</v>
      </c>
    </row>
    <row r="1745" spans="1:4" x14ac:dyDescent="0.2">
      <c r="A1745" s="1">
        <v>45767</v>
      </c>
      <c r="B1745" s="1">
        <v>45748</v>
      </c>
      <c r="C1745">
        <v>2</v>
      </c>
      <c r="D1745">
        <v>147</v>
      </c>
    </row>
    <row r="1746" spans="1:4" x14ac:dyDescent="0.2">
      <c r="A1746" s="1">
        <v>45767</v>
      </c>
      <c r="B1746" s="1">
        <v>45748</v>
      </c>
      <c r="C1746">
        <v>2</v>
      </c>
      <c r="D1746">
        <v>0</v>
      </c>
    </row>
    <row r="1747" spans="1:4" x14ac:dyDescent="0.2">
      <c r="A1747" s="1">
        <v>45767</v>
      </c>
      <c r="B1747" s="1">
        <v>45748</v>
      </c>
      <c r="C1747">
        <v>2</v>
      </c>
      <c r="D1747">
        <v>375.38</v>
      </c>
    </row>
    <row r="1748" spans="1:4" x14ac:dyDescent="0.2">
      <c r="A1748" s="1">
        <v>45767</v>
      </c>
      <c r="B1748" s="1">
        <v>45748</v>
      </c>
      <c r="C1748">
        <v>2</v>
      </c>
      <c r="D1748">
        <v>219.23</v>
      </c>
    </row>
    <row r="1749" spans="1:4" x14ac:dyDescent="0.2">
      <c r="A1749" s="1">
        <v>45768</v>
      </c>
      <c r="B1749" s="1">
        <v>45748</v>
      </c>
      <c r="C1749">
        <v>2</v>
      </c>
      <c r="D1749">
        <v>299.95</v>
      </c>
    </row>
    <row r="1750" spans="1:4" x14ac:dyDescent="0.2">
      <c r="A1750" s="1">
        <v>45768</v>
      </c>
      <c r="B1750" s="1">
        <v>45748</v>
      </c>
      <c r="C1750">
        <v>2</v>
      </c>
      <c r="D1750">
        <v>999</v>
      </c>
    </row>
    <row r="1751" spans="1:4" x14ac:dyDescent="0.2">
      <c r="A1751" s="1">
        <v>45768</v>
      </c>
      <c r="B1751" s="1">
        <v>45748</v>
      </c>
      <c r="C1751">
        <v>2</v>
      </c>
      <c r="D1751">
        <v>210</v>
      </c>
    </row>
    <row r="1752" spans="1:4" x14ac:dyDescent="0.2">
      <c r="A1752" s="1">
        <v>45768</v>
      </c>
      <c r="B1752" s="1">
        <v>45748</v>
      </c>
      <c r="C1752">
        <v>2</v>
      </c>
      <c r="D1752">
        <v>160.47</v>
      </c>
    </row>
    <row r="1753" spans="1:4" x14ac:dyDescent="0.2">
      <c r="A1753" s="1">
        <v>45768</v>
      </c>
      <c r="B1753" s="1">
        <v>45748</v>
      </c>
      <c r="C1753">
        <v>2</v>
      </c>
      <c r="D1753">
        <v>800</v>
      </c>
    </row>
    <row r="1754" spans="1:4" x14ac:dyDescent="0.2">
      <c r="A1754" s="1">
        <v>45768</v>
      </c>
      <c r="B1754" s="1">
        <v>45748</v>
      </c>
      <c r="C1754">
        <v>2</v>
      </c>
      <c r="D1754">
        <v>999</v>
      </c>
    </row>
    <row r="1755" spans="1:4" x14ac:dyDescent="0.2">
      <c r="A1755" s="1">
        <v>45769</v>
      </c>
      <c r="B1755" s="1">
        <v>45748</v>
      </c>
      <c r="C1755">
        <v>2</v>
      </c>
      <c r="D1755">
        <v>397.5</v>
      </c>
    </row>
    <row r="1756" spans="1:4" x14ac:dyDescent="0.2">
      <c r="A1756" s="1">
        <v>45769</v>
      </c>
      <c r="B1756" s="1">
        <v>45748</v>
      </c>
      <c r="C1756">
        <v>2</v>
      </c>
      <c r="D1756">
        <v>314.23</v>
      </c>
    </row>
    <row r="1757" spans="1:4" x14ac:dyDescent="0.2">
      <c r="A1757" s="1">
        <v>45769</v>
      </c>
      <c r="B1757" s="1">
        <v>45748</v>
      </c>
      <c r="C1757">
        <v>2</v>
      </c>
      <c r="D1757">
        <v>290.54000000000002</v>
      </c>
    </row>
    <row r="1758" spans="1:4" x14ac:dyDescent="0.2">
      <c r="A1758" s="1">
        <v>45769</v>
      </c>
      <c r="B1758" s="1">
        <v>45748</v>
      </c>
      <c r="C1758">
        <v>2</v>
      </c>
      <c r="D1758">
        <v>1249</v>
      </c>
    </row>
    <row r="1759" spans="1:4" x14ac:dyDescent="0.2">
      <c r="A1759" s="1">
        <v>45769</v>
      </c>
      <c r="B1759" s="1">
        <v>45748</v>
      </c>
      <c r="C1759">
        <v>2</v>
      </c>
      <c r="D1759">
        <v>799</v>
      </c>
    </row>
    <row r="1760" spans="1:4" x14ac:dyDescent="0.2">
      <c r="A1760" s="1">
        <v>45769</v>
      </c>
      <c r="B1760" s="1">
        <v>45748</v>
      </c>
      <c r="C1760">
        <v>2</v>
      </c>
      <c r="D1760">
        <v>380.82</v>
      </c>
    </row>
    <row r="1761" spans="1:4" x14ac:dyDescent="0.2">
      <c r="A1761" s="1">
        <v>45770</v>
      </c>
      <c r="B1761" s="1">
        <v>45748</v>
      </c>
      <c r="C1761">
        <v>2</v>
      </c>
      <c r="D1761">
        <v>287.45</v>
      </c>
    </row>
    <row r="1762" spans="1:4" x14ac:dyDescent="0.2">
      <c r="A1762" s="1">
        <v>45770</v>
      </c>
      <c r="B1762" s="1">
        <v>45748</v>
      </c>
      <c r="C1762">
        <v>2</v>
      </c>
      <c r="D1762">
        <v>336.08</v>
      </c>
    </row>
    <row r="1763" spans="1:4" x14ac:dyDescent="0.2">
      <c r="A1763" s="1">
        <v>45770</v>
      </c>
      <c r="B1763" s="1">
        <v>45748</v>
      </c>
      <c r="C1763">
        <v>2</v>
      </c>
      <c r="D1763">
        <v>217.4</v>
      </c>
    </row>
    <row r="1764" spans="1:4" x14ac:dyDescent="0.2">
      <c r="A1764" s="1">
        <v>45770</v>
      </c>
      <c r="B1764" s="1">
        <v>45748</v>
      </c>
      <c r="C1764">
        <v>2</v>
      </c>
      <c r="D1764">
        <v>151.16</v>
      </c>
    </row>
    <row r="1765" spans="1:4" x14ac:dyDescent="0.2">
      <c r="A1765" s="1">
        <v>45770</v>
      </c>
      <c r="B1765" s="1">
        <v>45748</v>
      </c>
      <c r="C1765">
        <v>2</v>
      </c>
      <c r="D1765">
        <v>589.9</v>
      </c>
    </row>
    <row r="1766" spans="1:4" x14ac:dyDescent="0.2">
      <c r="A1766" s="1">
        <v>45770</v>
      </c>
      <c r="B1766" s="1">
        <v>45748</v>
      </c>
      <c r="C1766">
        <v>2</v>
      </c>
      <c r="D1766">
        <v>999</v>
      </c>
    </row>
    <row r="1767" spans="1:4" x14ac:dyDescent="0.2">
      <c r="A1767" s="1">
        <v>45771</v>
      </c>
      <c r="B1767" s="1">
        <v>45748</v>
      </c>
      <c r="C1767">
        <v>2</v>
      </c>
      <c r="D1767">
        <v>265</v>
      </c>
    </row>
    <row r="1768" spans="1:4" x14ac:dyDescent="0.2">
      <c r="A1768" s="1">
        <v>45771</v>
      </c>
      <c r="B1768" s="1">
        <v>45748</v>
      </c>
      <c r="C1768">
        <v>2</v>
      </c>
      <c r="D1768">
        <v>999</v>
      </c>
    </row>
    <row r="1769" spans="1:4" x14ac:dyDescent="0.2">
      <c r="A1769" s="1">
        <v>45771</v>
      </c>
      <c r="B1769" s="1">
        <v>45748</v>
      </c>
      <c r="C1769">
        <v>2</v>
      </c>
      <c r="D1769">
        <v>138.37</v>
      </c>
    </row>
    <row r="1770" spans="1:4" x14ac:dyDescent="0.2">
      <c r="A1770" s="1">
        <v>45771</v>
      </c>
      <c r="B1770" s="1">
        <v>45748</v>
      </c>
      <c r="C1770">
        <v>2</v>
      </c>
      <c r="D1770">
        <v>144.30000000000001</v>
      </c>
    </row>
    <row r="1771" spans="1:4" x14ac:dyDescent="0.2">
      <c r="A1771" s="1">
        <v>45771</v>
      </c>
      <c r="B1771" s="1">
        <v>45748</v>
      </c>
      <c r="C1771">
        <v>2</v>
      </c>
      <c r="D1771">
        <v>1000</v>
      </c>
    </row>
    <row r="1772" spans="1:4" x14ac:dyDescent="0.2">
      <c r="A1772" s="1">
        <v>45771</v>
      </c>
      <c r="B1772" s="1">
        <v>45748</v>
      </c>
      <c r="C1772">
        <v>2</v>
      </c>
      <c r="D1772">
        <v>386</v>
      </c>
    </row>
    <row r="1773" spans="1:4" x14ac:dyDescent="0.2">
      <c r="A1773" s="1">
        <v>45771</v>
      </c>
      <c r="B1773" s="1">
        <v>45748</v>
      </c>
      <c r="C1773">
        <v>2</v>
      </c>
      <c r="D1773">
        <v>500</v>
      </c>
    </row>
    <row r="1774" spans="1:4" x14ac:dyDescent="0.2">
      <c r="A1774" s="1">
        <v>45772</v>
      </c>
      <c r="B1774" s="1">
        <v>45748</v>
      </c>
      <c r="C1774">
        <v>2</v>
      </c>
      <c r="D1774">
        <v>264.88</v>
      </c>
    </row>
    <row r="1775" spans="1:4" x14ac:dyDescent="0.2">
      <c r="A1775" s="1">
        <v>45772</v>
      </c>
      <c r="B1775" s="1">
        <v>45748</v>
      </c>
      <c r="C1775">
        <v>2</v>
      </c>
      <c r="D1775">
        <v>348</v>
      </c>
    </row>
    <row r="1776" spans="1:4" x14ac:dyDescent="0.2">
      <c r="A1776" s="1">
        <v>45772</v>
      </c>
      <c r="B1776" s="1">
        <v>45748</v>
      </c>
      <c r="C1776">
        <v>2</v>
      </c>
      <c r="D1776">
        <v>999</v>
      </c>
    </row>
    <row r="1777" spans="1:4" x14ac:dyDescent="0.2">
      <c r="A1777" s="1">
        <v>45772</v>
      </c>
      <c r="B1777" s="1">
        <v>45748</v>
      </c>
      <c r="C1777">
        <v>2</v>
      </c>
      <c r="D1777">
        <v>316</v>
      </c>
    </row>
    <row r="1778" spans="1:4" x14ac:dyDescent="0.2">
      <c r="A1778" s="1">
        <v>45772</v>
      </c>
      <c r="B1778" s="1">
        <v>45748</v>
      </c>
      <c r="C1778">
        <v>2</v>
      </c>
      <c r="D1778">
        <v>266.94</v>
      </c>
    </row>
    <row r="1779" spans="1:4" x14ac:dyDescent="0.2">
      <c r="A1779" s="1">
        <v>45773</v>
      </c>
      <c r="B1779" s="1">
        <v>45748</v>
      </c>
      <c r="C1779">
        <v>2</v>
      </c>
      <c r="D1779">
        <v>799</v>
      </c>
    </row>
    <row r="1780" spans="1:4" x14ac:dyDescent="0.2">
      <c r="A1780" s="1">
        <v>45773</v>
      </c>
      <c r="B1780" s="1">
        <v>45748</v>
      </c>
      <c r="C1780">
        <v>2</v>
      </c>
      <c r="D1780">
        <v>489.62</v>
      </c>
    </row>
    <row r="1781" spans="1:4" x14ac:dyDescent="0.2">
      <c r="A1781" s="1">
        <v>45773</v>
      </c>
      <c r="B1781" s="1">
        <v>45748</v>
      </c>
      <c r="C1781">
        <v>2</v>
      </c>
      <c r="D1781">
        <v>280</v>
      </c>
    </row>
    <row r="1782" spans="1:4" x14ac:dyDescent="0.2">
      <c r="A1782" s="1">
        <v>45773</v>
      </c>
      <c r="B1782" s="1">
        <v>45748</v>
      </c>
      <c r="C1782">
        <v>2</v>
      </c>
      <c r="D1782">
        <v>297</v>
      </c>
    </row>
    <row r="1783" spans="1:4" x14ac:dyDescent="0.2">
      <c r="A1783" s="1">
        <v>45773</v>
      </c>
      <c r="B1783" s="1">
        <v>45748</v>
      </c>
      <c r="C1783">
        <v>2</v>
      </c>
      <c r="D1783">
        <v>160.47</v>
      </c>
    </row>
    <row r="1784" spans="1:4" x14ac:dyDescent="0.2">
      <c r="A1784" s="1">
        <v>45774</v>
      </c>
      <c r="B1784" s="1">
        <v>45748</v>
      </c>
      <c r="C1784">
        <v>2</v>
      </c>
      <c r="D1784">
        <v>280</v>
      </c>
    </row>
    <row r="1785" spans="1:4" x14ac:dyDescent="0.2">
      <c r="A1785" s="1">
        <v>45774</v>
      </c>
      <c r="B1785" s="1">
        <v>45748</v>
      </c>
      <c r="C1785">
        <v>2</v>
      </c>
      <c r="D1785">
        <v>219.23</v>
      </c>
    </row>
    <row r="1786" spans="1:4" x14ac:dyDescent="0.2">
      <c r="A1786" s="1">
        <v>45774</v>
      </c>
      <c r="B1786" s="1">
        <v>45748</v>
      </c>
      <c r="C1786">
        <v>2</v>
      </c>
      <c r="D1786">
        <v>449.94</v>
      </c>
    </row>
    <row r="1787" spans="1:4" x14ac:dyDescent="0.2">
      <c r="A1787" s="1">
        <v>45774</v>
      </c>
      <c r="B1787" s="1">
        <v>45748</v>
      </c>
      <c r="C1787">
        <v>2</v>
      </c>
      <c r="D1787">
        <v>375.38</v>
      </c>
    </row>
    <row r="1788" spans="1:4" x14ac:dyDescent="0.2">
      <c r="A1788" s="1">
        <v>45774</v>
      </c>
      <c r="B1788" s="1">
        <v>45748</v>
      </c>
      <c r="C1788">
        <v>2</v>
      </c>
      <c r="D1788">
        <v>300</v>
      </c>
    </row>
    <row r="1789" spans="1:4" x14ac:dyDescent="0.2">
      <c r="A1789" s="1">
        <v>45774</v>
      </c>
      <c r="B1789" s="1">
        <v>45748</v>
      </c>
      <c r="C1789">
        <v>2</v>
      </c>
      <c r="D1789">
        <v>147</v>
      </c>
    </row>
    <row r="1790" spans="1:4" x14ac:dyDescent="0.2">
      <c r="A1790" s="1">
        <v>45775</v>
      </c>
      <c r="B1790" s="1">
        <v>45748</v>
      </c>
      <c r="C1790">
        <v>2</v>
      </c>
      <c r="D1790">
        <v>134</v>
      </c>
    </row>
    <row r="1791" spans="1:4" x14ac:dyDescent="0.2">
      <c r="A1791" s="1">
        <v>45775</v>
      </c>
      <c r="B1791" s="1">
        <v>45748</v>
      </c>
      <c r="C1791">
        <v>2</v>
      </c>
      <c r="D1791">
        <v>215</v>
      </c>
    </row>
    <row r="1792" spans="1:4" x14ac:dyDescent="0.2">
      <c r="A1792" s="1">
        <v>45775</v>
      </c>
      <c r="B1792" s="1">
        <v>45748</v>
      </c>
      <c r="C1792">
        <v>2</v>
      </c>
      <c r="D1792">
        <v>210</v>
      </c>
    </row>
    <row r="1793" spans="1:4" x14ac:dyDescent="0.2">
      <c r="A1793" s="1">
        <v>45775</v>
      </c>
      <c r="B1793" s="1">
        <v>45748</v>
      </c>
      <c r="C1793">
        <v>2</v>
      </c>
      <c r="D1793">
        <v>299.95</v>
      </c>
    </row>
    <row r="1794" spans="1:4" x14ac:dyDescent="0.2">
      <c r="A1794" s="1">
        <v>45776</v>
      </c>
      <c r="B1794" s="1">
        <v>45748</v>
      </c>
      <c r="C1794">
        <v>2</v>
      </c>
      <c r="D1794">
        <v>300</v>
      </c>
    </row>
    <row r="1795" spans="1:4" x14ac:dyDescent="0.2">
      <c r="A1795" s="1">
        <v>45776</v>
      </c>
      <c r="B1795" s="1">
        <v>45748</v>
      </c>
      <c r="C1795">
        <v>2</v>
      </c>
      <c r="D1795">
        <v>290.54000000000002</v>
      </c>
    </row>
    <row r="1796" spans="1:4" x14ac:dyDescent="0.2">
      <c r="A1796" s="1">
        <v>45776</v>
      </c>
      <c r="B1796" s="1">
        <v>45748</v>
      </c>
      <c r="C1796">
        <v>2</v>
      </c>
      <c r="D1796">
        <v>314.23</v>
      </c>
    </row>
    <row r="1797" spans="1:4" x14ac:dyDescent="0.2">
      <c r="A1797" s="1">
        <v>45776</v>
      </c>
      <c r="B1797" s="1">
        <v>45748</v>
      </c>
      <c r="C1797">
        <v>2</v>
      </c>
      <c r="D1797">
        <v>442.5</v>
      </c>
    </row>
    <row r="1798" spans="1:4" x14ac:dyDescent="0.2">
      <c r="A1798" s="1">
        <v>45776</v>
      </c>
      <c r="B1798" s="1">
        <v>45748</v>
      </c>
      <c r="C1798">
        <v>2</v>
      </c>
      <c r="D1798">
        <v>397.5</v>
      </c>
    </row>
    <row r="1799" spans="1:4" x14ac:dyDescent="0.2">
      <c r="A1799" s="1">
        <v>45776</v>
      </c>
      <c r="B1799" s="1">
        <v>45748</v>
      </c>
      <c r="C1799">
        <v>2</v>
      </c>
      <c r="D1799">
        <v>160.47</v>
      </c>
    </row>
    <row r="1800" spans="1:4" x14ac:dyDescent="0.2">
      <c r="A1800" s="1">
        <v>45777</v>
      </c>
      <c r="B1800" s="1">
        <v>45748</v>
      </c>
      <c r="C1800">
        <v>2</v>
      </c>
      <c r="D1800">
        <v>336.08</v>
      </c>
    </row>
    <row r="1801" spans="1:4" x14ac:dyDescent="0.2">
      <c r="A1801" s="1">
        <v>45777</v>
      </c>
      <c r="B1801" s="1">
        <v>45748</v>
      </c>
      <c r="C1801">
        <v>2</v>
      </c>
      <c r="D1801">
        <v>589.9</v>
      </c>
    </row>
    <row r="1802" spans="1:4" x14ac:dyDescent="0.2">
      <c r="A1802" s="1">
        <v>45777</v>
      </c>
      <c r="B1802" s="1">
        <v>45748</v>
      </c>
      <c r="C1802">
        <v>2</v>
      </c>
      <c r="D1802">
        <v>217.5</v>
      </c>
    </row>
    <row r="1803" spans="1:4" x14ac:dyDescent="0.2">
      <c r="A1803" s="1">
        <v>45777</v>
      </c>
      <c r="B1803" s="1">
        <v>45748</v>
      </c>
      <c r="C1803">
        <v>2</v>
      </c>
      <c r="D1803">
        <v>287.45</v>
      </c>
    </row>
    <row r="1804" spans="1:4" x14ac:dyDescent="0.2">
      <c r="A1804" s="1">
        <v>45777</v>
      </c>
      <c r="B1804" s="1">
        <v>45748</v>
      </c>
      <c r="C1804">
        <v>2</v>
      </c>
      <c r="D1804">
        <v>999</v>
      </c>
    </row>
    <row r="1805" spans="1:4" x14ac:dyDescent="0.2">
      <c r="A1805" s="1">
        <v>45777</v>
      </c>
      <c r="B1805" s="1">
        <v>45748</v>
      </c>
      <c r="C1805">
        <v>2</v>
      </c>
      <c r="D1805">
        <v>151.16</v>
      </c>
    </row>
    <row r="1806" spans="1:4" x14ac:dyDescent="0.2">
      <c r="A1806" s="1">
        <v>45778</v>
      </c>
      <c r="B1806" s="1">
        <v>45778</v>
      </c>
      <c r="C1806">
        <v>2</v>
      </c>
      <c r="D1806">
        <v>186.02</v>
      </c>
    </row>
    <row r="1807" spans="1:4" x14ac:dyDescent="0.2">
      <c r="A1807" s="1">
        <v>45778</v>
      </c>
      <c r="B1807" s="1">
        <v>45778</v>
      </c>
      <c r="C1807">
        <v>2</v>
      </c>
      <c r="D1807">
        <v>144.30000000000001</v>
      </c>
    </row>
    <row r="1808" spans="1:4" x14ac:dyDescent="0.2">
      <c r="A1808" s="1">
        <v>45778</v>
      </c>
      <c r="B1808" s="1">
        <v>45778</v>
      </c>
      <c r="C1808">
        <v>2</v>
      </c>
      <c r="D1808">
        <v>138.37</v>
      </c>
    </row>
    <row r="1809" spans="1:4" x14ac:dyDescent="0.2">
      <c r="A1809" s="1">
        <v>45778</v>
      </c>
      <c r="B1809" s="1">
        <v>45778</v>
      </c>
      <c r="C1809">
        <v>2</v>
      </c>
      <c r="D1809">
        <v>265</v>
      </c>
    </row>
    <row r="1810" spans="1:4" x14ac:dyDescent="0.2">
      <c r="A1810" s="1">
        <v>45778</v>
      </c>
      <c r="B1810" s="1">
        <v>45778</v>
      </c>
      <c r="C1810">
        <v>2</v>
      </c>
      <c r="D1810">
        <v>153.47</v>
      </c>
    </row>
    <row r="1811" spans="1:4" x14ac:dyDescent="0.2">
      <c r="A1811" s="1">
        <v>45778</v>
      </c>
      <c r="B1811" s="1">
        <v>45778</v>
      </c>
      <c r="C1811">
        <v>2</v>
      </c>
      <c r="D1811">
        <v>230</v>
      </c>
    </row>
    <row r="1812" spans="1:4" x14ac:dyDescent="0.2">
      <c r="A1812" s="1">
        <v>45779</v>
      </c>
      <c r="B1812" s="1">
        <v>45778</v>
      </c>
      <c r="C1812">
        <v>2</v>
      </c>
      <c r="D1812">
        <v>230</v>
      </c>
    </row>
    <row r="1813" spans="1:4" x14ac:dyDescent="0.2">
      <c r="A1813" s="1">
        <v>45779</v>
      </c>
      <c r="B1813" s="1">
        <v>45778</v>
      </c>
      <c r="C1813">
        <v>2</v>
      </c>
      <c r="D1813">
        <v>264.88</v>
      </c>
    </row>
    <row r="1814" spans="1:4" x14ac:dyDescent="0.2">
      <c r="A1814" s="1">
        <v>45779</v>
      </c>
      <c r="B1814" s="1">
        <v>45778</v>
      </c>
      <c r="C1814">
        <v>2</v>
      </c>
      <c r="D1814">
        <v>325</v>
      </c>
    </row>
    <row r="1815" spans="1:4" x14ac:dyDescent="0.2">
      <c r="A1815" s="1">
        <v>45779</v>
      </c>
      <c r="B1815" s="1">
        <v>45778</v>
      </c>
      <c r="C1815">
        <v>2</v>
      </c>
      <c r="D1815">
        <v>386</v>
      </c>
    </row>
    <row r="1816" spans="1:4" x14ac:dyDescent="0.2">
      <c r="A1816" s="1">
        <v>45779</v>
      </c>
      <c r="B1816" s="1">
        <v>45778</v>
      </c>
      <c r="C1816">
        <v>2</v>
      </c>
      <c r="D1816">
        <v>266.94</v>
      </c>
    </row>
    <row r="1817" spans="1:4" x14ac:dyDescent="0.2">
      <c r="A1817" s="1">
        <v>45779</v>
      </c>
      <c r="B1817" s="1">
        <v>45778</v>
      </c>
      <c r="C1817">
        <v>2</v>
      </c>
      <c r="D1817">
        <v>999</v>
      </c>
    </row>
    <row r="1818" spans="1:4" x14ac:dyDescent="0.2">
      <c r="A1818" s="1">
        <v>45779</v>
      </c>
      <c r="B1818" s="1">
        <v>45778</v>
      </c>
      <c r="C1818">
        <v>2</v>
      </c>
      <c r="D1818">
        <v>312</v>
      </c>
    </row>
    <row r="1819" spans="1:4" x14ac:dyDescent="0.2">
      <c r="A1819" s="1">
        <v>45779</v>
      </c>
      <c r="B1819" s="1">
        <v>45778</v>
      </c>
      <c r="C1819">
        <v>2</v>
      </c>
      <c r="D1819">
        <v>316</v>
      </c>
    </row>
    <row r="1820" spans="1:4" x14ac:dyDescent="0.2">
      <c r="A1820" s="1">
        <v>45780</v>
      </c>
      <c r="B1820" s="1">
        <v>45778</v>
      </c>
      <c r="C1820">
        <v>2</v>
      </c>
      <c r="D1820">
        <v>160.47</v>
      </c>
    </row>
    <row r="1821" spans="1:4" x14ac:dyDescent="0.2">
      <c r="A1821" s="1">
        <v>45780</v>
      </c>
      <c r="B1821" s="1">
        <v>45778</v>
      </c>
      <c r="C1821">
        <v>2</v>
      </c>
      <c r="D1821">
        <v>348</v>
      </c>
    </row>
    <row r="1822" spans="1:4" x14ac:dyDescent="0.2">
      <c r="A1822" s="1">
        <v>45780</v>
      </c>
      <c r="B1822" s="1">
        <v>45778</v>
      </c>
      <c r="C1822">
        <v>2</v>
      </c>
      <c r="D1822">
        <v>299.95</v>
      </c>
    </row>
    <row r="1823" spans="1:4" x14ac:dyDescent="0.2">
      <c r="A1823" s="1">
        <v>45780</v>
      </c>
      <c r="B1823" s="1">
        <v>45778</v>
      </c>
      <c r="C1823">
        <v>2</v>
      </c>
      <c r="D1823">
        <v>489.62</v>
      </c>
    </row>
    <row r="1824" spans="1:4" x14ac:dyDescent="0.2">
      <c r="A1824" s="1">
        <v>45780</v>
      </c>
      <c r="B1824" s="1">
        <v>45778</v>
      </c>
      <c r="C1824">
        <v>2</v>
      </c>
      <c r="D1824">
        <v>180</v>
      </c>
    </row>
    <row r="1825" spans="1:4" x14ac:dyDescent="0.2">
      <c r="A1825" s="1">
        <v>45780</v>
      </c>
      <c r="B1825" s="1">
        <v>45778</v>
      </c>
      <c r="C1825">
        <v>2</v>
      </c>
      <c r="D1825">
        <v>297</v>
      </c>
    </row>
    <row r="1826" spans="1:4" x14ac:dyDescent="0.2">
      <c r="A1826" s="1">
        <v>45781</v>
      </c>
      <c r="B1826" s="1">
        <v>45778</v>
      </c>
      <c r="C1826">
        <v>2</v>
      </c>
      <c r="D1826">
        <v>147</v>
      </c>
    </row>
    <row r="1827" spans="1:4" x14ac:dyDescent="0.2">
      <c r="A1827" s="1">
        <v>45781</v>
      </c>
      <c r="B1827" s="1">
        <v>45778</v>
      </c>
      <c r="C1827">
        <v>2</v>
      </c>
      <c r="D1827">
        <v>492.37</v>
      </c>
    </row>
    <row r="1828" spans="1:4" x14ac:dyDescent="0.2">
      <c r="A1828" s="1">
        <v>45781</v>
      </c>
      <c r="B1828" s="1">
        <v>45778</v>
      </c>
      <c r="C1828">
        <v>2</v>
      </c>
      <c r="D1828">
        <v>219.23</v>
      </c>
    </row>
    <row r="1829" spans="1:4" x14ac:dyDescent="0.2">
      <c r="A1829" s="1">
        <v>45781</v>
      </c>
      <c r="B1829" s="1">
        <v>45778</v>
      </c>
      <c r="C1829">
        <v>2</v>
      </c>
      <c r="D1829">
        <v>999</v>
      </c>
    </row>
    <row r="1830" spans="1:4" x14ac:dyDescent="0.2">
      <c r="A1830" s="1">
        <v>45781</v>
      </c>
      <c r="B1830" s="1">
        <v>45778</v>
      </c>
      <c r="C1830">
        <v>2</v>
      </c>
      <c r="D1830">
        <v>449.94</v>
      </c>
    </row>
    <row r="1831" spans="1:4" x14ac:dyDescent="0.2">
      <c r="A1831" s="1">
        <v>45781</v>
      </c>
      <c r="B1831" s="1">
        <v>45778</v>
      </c>
      <c r="C1831">
        <v>2</v>
      </c>
      <c r="D1831">
        <v>280</v>
      </c>
    </row>
    <row r="1832" spans="1:4" x14ac:dyDescent="0.2">
      <c r="A1832" s="1">
        <v>45781</v>
      </c>
      <c r="B1832" s="1">
        <v>45778</v>
      </c>
      <c r="C1832">
        <v>2</v>
      </c>
      <c r="D1832">
        <v>375.38</v>
      </c>
    </row>
    <row r="1833" spans="1:4" x14ac:dyDescent="0.2">
      <c r="A1833" s="1">
        <v>45781</v>
      </c>
      <c r="B1833" s="1">
        <v>45778</v>
      </c>
      <c r="C1833">
        <v>2</v>
      </c>
      <c r="D1833">
        <v>300</v>
      </c>
    </row>
    <row r="1834" spans="1:4" x14ac:dyDescent="0.2">
      <c r="A1834" s="1">
        <v>45782</v>
      </c>
      <c r="B1834" s="1">
        <v>45778</v>
      </c>
      <c r="C1834">
        <v>2</v>
      </c>
      <c r="D1834">
        <v>215</v>
      </c>
    </row>
    <row r="1835" spans="1:4" x14ac:dyDescent="0.2">
      <c r="A1835" s="1">
        <v>45782</v>
      </c>
      <c r="B1835" s="1">
        <v>45778</v>
      </c>
      <c r="C1835">
        <v>2</v>
      </c>
      <c r="D1835">
        <v>299.95</v>
      </c>
    </row>
    <row r="1836" spans="1:4" x14ac:dyDescent="0.2">
      <c r="A1836" s="1">
        <v>45782</v>
      </c>
      <c r="B1836" s="1">
        <v>45778</v>
      </c>
      <c r="C1836">
        <v>2</v>
      </c>
      <c r="D1836">
        <v>160.47</v>
      </c>
    </row>
    <row r="1837" spans="1:4" x14ac:dyDescent="0.2">
      <c r="A1837" s="1">
        <v>45782</v>
      </c>
      <c r="B1837" s="1">
        <v>45778</v>
      </c>
      <c r="C1837">
        <v>2</v>
      </c>
      <c r="D1837">
        <v>134</v>
      </c>
    </row>
    <row r="1838" spans="1:4" x14ac:dyDescent="0.2">
      <c r="A1838" s="1">
        <v>45783</v>
      </c>
      <c r="B1838" s="1">
        <v>45778</v>
      </c>
      <c r="C1838">
        <v>2</v>
      </c>
      <c r="D1838">
        <v>290.54000000000002</v>
      </c>
    </row>
    <row r="1839" spans="1:4" x14ac:dyDescent="0.2">
      <c r="A1839" s="1">
        <v>45783</v>
      </c>
      <c r="B1839" s="1">
        <v>45778</v>
      </c>
      <c r="C1839">
        <v>2</v>
      </c>
      <c r="D1839">
        <v>442.5</v>
      </c>
    </row>
    <row r="1840" spans="1:4" x14ac:dyDescent="0.2">
      <c r="A1840" s="1">
        <v>45783</v>
      </c>
      <c r="B1840" s="1">
        <v>45778</v>
      </c>
      <c r="C1840">
        <v>2</v>
      </c>
      <c r="D1840">
        <v>314.23</v>
      </c>
    </row>
    <row r="1841" spans="1:4" x14ac:dyDescent="0.2">
      <c r="A1841" s="1">
        <v>45783</v>
      </c>
      <c r="B1841" s="1">
        <v>45778</v>
      </c>
      <c r="C1841">
        <v>2</v>
      </c>
      <c r="D1841">
        <v>397.5</v>
      </c>
    </row>
    <row r="1842" spans="1:4" x14ac:dyDescent="0.2">
      <c r="A1842" s="1">
        <v>45783</v>
      </c>
      <c r="B1842" s="1">
        <v>45778</v>
      </c>
      <c r="C1842">
        <v>2</v>
      </c>
      <c r="D1842">
        <v>300</v>
      </c>
    </row>
    <row r="1843" spans="1:4" x14ac:dyDescent="0.2">
      <c r="A1843" s="1">
        <v>45784</v>
      </c>
      <c r="B1843" s="1">
        <v>45778</v>
      </c>
      <c r="C1843">
        <v>2</v>
      </c>
      <c r="D1843">
        <v>999</v>
      </c>
    </row>
    <row r="1844" spans="1:4" x14ac:dyDescent="0.2">
      <c r="A1844" s="1">
        <v>45784</v>
      </c>
      <c r="B1844" s="1">
        <v>45778</v>
      </c>
      <c r="C1844">
        <v>2</v>
      </c>
      <c r="D1844">
        <v>589.9</v>
      </c>
    </row>
    <row r="1845" spans="1:4" x14ac:dyDescent="0.2">
      <c r="A1845" s="1">
        <v>45784</v>
      </c>
      <c r="B1845" s="1">
        <v>45778</v>
      </c>
      <c r="C1845">
        <v>2</v>
      </c>
      <c r="D1845">
        <v>151.16</v>
      </c>
    </row>
    <row r="1846" spans="1:4" x14ac:dyDescent="0.2">
      <c r="A1846" s="1">
        <v>45784</v>
      </c>
      <c r="B1846" s="1">
        <v>45778</v>
      </c>
      <c r="C1846">
        <v>2</v>
      </c>
      <c r="D1846">
        <v>336.08</v>
      </c>
    </row>
    <row r="1847" spans="1:4" x14ac:dyDescent="0.2">
      <c r="A1847" s="1">
        <v>45784</v>
      </c>
      <c r="B1847" s="1">
        <v>45778</v>
      </c>
      <c r="C1847">
        <v>2</v>
      </c>
      <c r="D1847">
        <v>287.45</v>
      </c>
    </row>
    <row r="1848" spans="1:4" x14ac:dyDescent="0.2">
      <c r="A1848" s="1">
        <v>45784</v>
      </c>
      <c r="B1848" s="1">
        <v>45778</v>
      </c>
      <c r="C1848">
        <v>2</v>
      </c>
      <c r="D1848">
        <v>344.14</v>
      </c>
    </row>
    <row r="1849" spans="1:4" x14ac:dyDescent="0.2">
      <c r="A1849" s="1">
        <v>45785</v>
      </c>
      <c r="B1849" s="1">
        <v>45778</v>
      </c>
      <c r="C1849">
        <v>2</v>
      </c>
      <c r="D1849">
        <v>999</v>
      </c>
    </row>
    <row r="1850" spans="1:4" x14ac:dyDescent="0.2">
      <c r="A1850" s="1">
        <v>45785</v>
      </c>
      <c r="B1850" s="1">
        <v>45778</v>
      </c>
      <c r="C1850">
        <v>2</v>
      </c>
      <c r="D1850">
        <v>138.37</v>
      </c>
    </row>
    <row r="1851" spans="1:4" x14ac:dyDescent="0.2">
      <c r="A1851" s="1">
        <v>45785</v>
      </c>
      <c r="B1851" s="1">
        <v>45778</v>
      </c>
      <c r="C1851">
        <v>2</v>
      </c>
      <c r="D1851">
        <v>265</v>
      </c>
    </row>
    <row r="1852" spans="1:4" x14ac:dyDescent="0.2">
      <c r="A1852" s="1">
        <v>45785</v>
      </c>
      <c r="B1852" s="1">
        <v>45778</v>
      </c>
      <c r="C1852">
        <v>2</v>
      </c>
      <c r="D1852">
        <v>186.02</v>
      </c>
    </row>
    <row r="1853" spans="1:4" x14ac:dyDescent="0.2">
      <c r="A1853" s="1">
        <v>45785</v>
      </c>
      <c r="B1853" s="1">
        <v>45778</v>
      </c>
      <c r="C1853">
        <v>2</v>
      </c>
      <c r="D1853">
        <v>144.30000000000001</v>
      </c>
    </row>
    <row r="1854" spans="1:4" x14ac:dyDescent="0.2">
      <c r="A1854" s="1">
        <v>45785</v>
      </c>
      <c r="B1854" s="1">
        <v>45778</v>
      </c>
      <c r="C1854">
        <v>2</v>
      </c>
      <c r="D1854">
        <v>153.47</v>
      </c>
    </row>
    <row r="1855" spans="1:4" x14ac:dyDescent="0.2">
      <c r="A1855" s="1">
        <v>45785</v>
      </c>
      <c r="B1855" s="1">
        <v>45778</v>
      </c>
      <c r="C1855">
        <v>2</v>
      </c>
      <c r="D1855">
        <v>230</v>
      </c>
    </row>
    <row r="1856" spans="1:4" x14ac:dyDescent="0.2">
      <c r="A1856" s="1">
        <v>45786</v>
      </c>
      <c r="B1856" s="1">
        <v>45778</v>
      </c>
      <c r="C1856">
        <v>2</v>
      </c>
      <c r="D1856">
        <v>230</v>
      </c>
    </row>
    <row r="1857" spans="1:4" x14ac:dyDescent="0.2">
      <c r="A1857" s="1">
        <v>45786</v>
      </c>
      <c r="B1857" s="1">
        <v>45778</v>
      </c>
      <c r="C1857">
        <v>2</v>
      </c>
      <c r="D1857">
        <v>380.82</v>
      </c>
    </row>
    <row r="1858" spans="1:4" x14ac:dyDescent="0.2">
      <c r="A1858" s="1">
        <v>45786</v>
      </c>
      <c r="B1858" s="1">
        <v>45778</v>
      </c>
      <c r="C1858">
        <v>2</v>
      </c>
      <c r="D1858">
        <v>670</v>
      </c>
    </row>
    <row r="1859" spans="1:4" x14ac:dyDescent="0.2">
      <c r="A1859" s="1">
        <v>45786</v>
      </c>
      <c r="B1859" s="1">
        <v>45778</v>
      </c>
      <c r="C1859">
        <v>2</v>
      </c>
      <c r="D1859">
        <v>264.88</v>
      </c>
    </row>
    <row r="1860" spans="1:4" x14ac:dyDescent="0.2">
      <c r="A1860" s="1">
        <v>45786</v>
      </c>
      <c r="B1860" s="1">
        <v>45778</v>
      </c>
      <c r="C1860">
        <v>2</v>
      </c>
      <c r="D1860">
        <v>230</v>
      </c>
    </row>
    <row r="1861" spans="1:4" x14ac:dyDescent="0.2">
      <c r="A1861" s="1">
        <v>45786</v>
      </c>
      <c r="B1861" s="1">
        <v>45778</v>
      </c>
      <c r="C1861">
        <v>2</v>
      </c>
      <c r="D1861">
        <v>316</v>
      </c>
    </row>
    <row r="1862" spans="1:4" x14ac:dyDescent="0.2">
      <c r="A1862" s="1">
        <v>45787</v>
      </c>
      <c r="B1862" s="1">
        <v>45778</v>
      </c>
      <c r="C1862">
        <v>2</v>
      </c>
      <c r="D1862">
        <v>280</v>
      </c>
    </row>
    <row r="1863" spans="1:4" x14ac:dyDescent="0.2">
      <c r="A1863" s="1">
        <v>45787</v>
      </c>
      <c r="B1863" s="1">
        <v>45778</v>
      </c>
      <c r="C1863">
        <v>2</v>
      </c>
      <c r="D1863">
        <v>312</v>
      </c>
    </row>
    <row r="1864" spans="1:4" x14ac:dyDescent="0.2">
      <c r="A1864" s="1">
        <v>45787</v>
      </c>
      <c r="B1864" s="1">
        <v>45778</v>
      </c>
      <c r="C1864">
        <v>2</v>
      </c>
      <c r="D1864">
        <v>180</v>
      </c>
    </row>
    <row r="1865" spans="1:4" x14ac:dyDescent="0.2">
      <c r="A1865" s="1">
        <v>45787</v>
      </c>
      <c r="B1865" s="1">
        <v>45778</v>
      </c>
      <c r="C1865">
        <v>2</v>
      </c>
      <c r="D1865">
        <v>348</v>
      </c>
    </row>
    <row r="1866" spans="1:4" x14ac:dyDescent="0.2">
      <c r="A1866" s="1">
        <v>45787</v>
      </c>
      <c r="B1866" s="1">
        <v>45778</v>
      </c>
      <c r="C1866">
        <v>2</v>
      </c>
      <c r="D1866">
        <v>297</v>
      </c>
    </row>
    <row r="1867" spans="1:4" x14ac:dyDescent="0.2">
      <c r="A1867" s="1">
        <v>45787</v>
      </c>
      <c r="B1867" s="1">
        <v>45778</v>
      </c>
      <c r="C1867">
        <v>2</v>
      </c>
      <c r="D1867">
        <v>489.62</v>
      </c>
    </row>
    <row r="1868" spans="1:4" x14ac:dyDescent="0.2">
      <c r="A1868" s="1">
        <v>45787</v>
      </c>
      <c r="B1868" s="1">
        <v>45778</v>
      </c>
      <c r="C1868">
        <v>2</v>
      </c>
      <c r="D1868">
        <v>160</v>
      </c>
    </row>
    <row r="1869" spans="1:4" x14ac:dyDescent="0.2">
      <c r="A1869" s="1">
        <v>45788</v>
      </c>
      <c r="B1869" s="1">
        <v>45778</v>
      </c>
      <c r="C1869">
        <v>2</v>
      </c>
      <c r="D1869">
        <v>230</v>
      </c>
    </row>
    <row r="1870" spans="1:4" x14ac:dyDescent="0.2">
      <c r="A1870" s="1">
        <v>45788</v>
      </c>
      <c r="B1870" s="1">
        <v>45778</v>
      </c>
      <c r="C1870">
        <v>2</v>
      </c>
      <c r="D1870">
        <v>449.94</v>
      </c>
    </row>
    <row r="1871" spans="1:4" x14ac:dyDescent="0.2">
      <c r="A1871" s="1">
        <v>45788</v>
      </c>
      <c r="B1871" s="1">
        <v>45778</v>
      </c>
      <c r="C1871">
        <v>2</v>
      </c>
      <c r="D1871">
        <v>300</v>
      </c>
    </row>
    <row r="1872" spans="1:4" x14ac:dyDescent="0.2">
      <c r="A1872" s="1">
        <v>45788</v>
      </c>
      <c r="B1872" s="1">
        <v>45778</v>
      </c>
      <c r="C1872">
        <v>2</v>
      </c>
      <c r="D1872">
        <v>219.23</v>
      </c>
    </row>
    <row r="1873" spans="1:4" x14ac:dyDescent="0.2">
      <c r="A1873" s="1">
        <v>45788</v>
      </c>
      <c r="B1873" s="1">
        <v>45778</v>
      </c>
      <c r="C1873">
        <v>2</v>
      </c>
      <c r="D1873">
        <v>375.38</v>
      </c>
    </row>
    <row r="1874" spans="1:4" x14ac:dyDescent="0.2">
      <c r="A1874" s="1">
        <v>45788</v>
      </c>
      <c r="B1874" s="1">
        <v>45778</v>
      </c>
      <c r="C1874">
        <v>2</v>
      </c>
      <c r="D1874">
        <v>147</v>
      </c>
    </row>
    <row r="1875" spans="1:4" x14ac:dyDescent="0.2">
      <c r="A1875" s="1">
        <v>45789</v>
      </c>
      <c r="B1875" s="1">
        <v>45778</v>
      </c>
      <c r="C1875">
        <v>2</v>
      </c>
      <c r="D1875">
        <v>299.95</v>
      </c>
    </row>
    <row r="1876" spans="1:4" x14ac:dyDescent="0.2">
      <c r="A1876" s="1">
        <v>45789</v>
      </c>
      <c r="B1876" s="1">
        <v>45778</v>
      </c>
      <c r="C1876">
        <v>2</v>
      </c>
      <c r="D1876">
        <v>386</v>
      </c>
    </row>
    <row r="1877" spans="1:4" x14ac:dyDescent="0.2">
      <c r="A1877" s="1">
        <v>45789</v>
      </c>
      <c r="B1877" s="1">
        <v>45778</v>
      </c>
      <c r="C1877">
        <v>2</v>
      </c>
      <c r="D1877">
        <v>299.95</v>
      </c>
    </row>
    <row r="1878" spans="1:4" x14ac:dyDescent="0.2">
      <c r="A1878" s="1">
        <v>45789</v>
      </c>
      <c r="B1878" s="1">
        <v>45778</v>
      </c>
      <c r="C1878">
        <v>2</v>
      </c>
      <c r="D1878">
        <v>134</v>
      </c>
    </row>
    <row r="1879" spans="1:4" x14ac:dyDescent="0.2">
      <c r="A1879" s="1">
        <v>45789</v>
      </c>
      <c r="B1879" s="1">
        <v>45778</v>
      </c>
      <c r="C1879">
        <v>2</v>
      </c>
      <c r="D1879">
        <v>215</v>
      </c>
    </row>
    <row r="1880" spans="1:4" x14ac:dyDescent="0.2">
      <c r="A1880" s="1">
        <v>45790</v>
      </c>
      <c r="B1880" s="1">
        <v>45778</v>
      </c>
      <c r="C1880">
        <v>2</v>
      </c>
      <c r="D1880">
        <v>492.37</v>
      </c>
    </row>
    <row r="1881" spans="1:4" x14ac:dyDescent="0.2">
      <c r="A1881" s="1">
        <v>45790</v>
      </c>
      <c r="B1881" s="1">
        <v>45778</v>
      </c>
      <c r="C1881">
        <v>2</v>
      </c>
      <c r="D1881">
        <v>290.54000000000002</v>
      </c>
    </row>
    <row r="1882" spans="1:4" x14ac:dyDescent="0.2">
      <c r="A1882" s="1">
        <v>45790</v>
      </c>
      <c r="B1882" s="1">
        <v>45778</v>
      </c>
      <c r="C1882">
        <v>2</v>
      </c>
      <c r="D1882">
        <v>300</v>
      </c>
    </row>
    <row r="1883" spans="1:4" x14ac:dyDescent="0.2">
      <c r="A1883" s="1">
        <v>45790</v>
      </c>
      <c r="B1883" s="1">
        <v>45778</v>
      </c>
      <c r="C1883">
        <v>2</v>
      </c>
      <c r="D1883">
        <v>397.5</v>
      </c>
    </row>
    <row r="1884" spans="1:4" x14ac:dyDescent="0.2">
      <c r="A1884" s="1">
        <v>45790</v>
      </c>
      <c r="B1884" s="1">
        <v>45778</v>
      </c>
      <c r="C1884">
        <v>2</v>
      </c>
      <c r="D1884">
        <v>442.5</v>
      </c>
    </row>
    <row r="1885" spans="1:4" x14ac:dyDescent="0.2">
      <c r="A1885" s="1">
        <v>45790</v>
      </c>
      <c r="B1885" s="1">
        <v>45778</v>
      </c>
      <c r="C1885">
        <v>2</v>
      </c>
      <c r="D1885">
        <v>314.23</v>
      </c>
    </row>
    <row r="1886" spans="1:4" x14ac:dyDescent="0.2">
      <c r="A1886" s="1">
        <v>45791</v>
      </c>
      <c r="B1886" s="1">
        <v>45778</v>
      </c>
      <c r="C1886">
        <v>2</v>
      </c>
      <c r="D1886">
        <v>344.14</v>
      </c>
    </row>
    <row r="1887" spans="1:4" x14ac:dyDescent="0.2">
      <c r="A1887" s="1">
        <v>45791</v>
      </c>
      <c r="B1887" s="1">
        <v>45778</v>
      </c>
      <c r="C1887">
        <v>2</v>
      </c>
      <c r="D1887">
        <v>287.45</v>
      </c>
    </row>
    <row r="1888" spans="1:4" x14ac:dyDescent="0.2">
      <c r="A1888" s="1">
        <v>45791</v>
      </c>
      <c r="B1888" s="1">
        <v>45778</v>
      </c>
      <c r="C1888">
        <v>2</v>
      </c>
      <c r="D1888">
        <v>151.16</v>
      </c>
    </row>
    <row r="1889" spans="1:4" x14ac:dyDescent="0.2">
      <c r="A1889" s="1">
        <v>45791</v>
      </c>
      <c r="B1889" s="1">
        <v>45778</v>
      </c>
      <c r="C1889">
        <v>2</v>
      </c>
      <c r="D1889">
        <v>999</v>
      </c>
    </row>
    <row r="1890" spans="1:4" x14ac:dyDescent="0.2">
      <c r="A1890" s="1">
        <v>45791</v>
      </c>
      <c r="B1890" s="1">
        <v>45778</v>
      </c>
      <c r="C1890">
        <v>2</v>
      </c>
      <c r="D1890">
        <v>336.08</v>
      </c>
    </row>
    <row r="1891" spans="1:4" x14ac:dyDescent="0.2">
      <c r="A1891" s="1">
        <v>45791</v>
      </c>
      <c r="B1891" s="1">
        <v>45778</v>
      </c>
      <c r="C1891">
        <v>2</v>
      </c>
      <c r="D1891">
        <v>230</v>
      </c>
    </row>
    <row r="1892" spans="1:4" x14ac:dyDescent="0.2">
      <c r="A1892" s="1">
        <v>45791</v>
      </c>
      <c r="B1892" s="1">
        <v>45778</v>
      </c>
      <c r="C1892">
        <v>2</v>
      </c>
      <c r="D1892">
        <v>160.47</v>
      </c>
    </row>
    <row r="1893" spans="1:4" x14ac:dyDescent="0.2">
      <c r="A1893" s="1">
        <v>45791</v>
      </c>
      <c r="B1893" s="1">
        <v>45778</v>
      </c>
      <c r="C1893">
        <v>2</v>
      </c>
      <c r="D1893">
        <v>589.9</v>
      </c>
    </row>
    <row r="1894" spans="1:4" x14ac:dyDescent="0.2">
      <c r="A1894" s="1">
        <v>45792</v>
      </c>
      <c r="B1894" s="1">
        <v>45778</v>
      </c>
      <c r="C1894">
        <v>2</v>
      </c>
      <c r="D1894">
        <v>230</v>
      </c>
    </row>
    <row r="1895" spans="1:4" x14ac:dyDescent="0.2">
      <c r="A1895" s="1">
        <v>45792</v>
      </c>
      <c r="B1895" s="1">
        <v>45778</v>
      </c>
      <c r="C1895">
        <v>2</v>
      </c>
      <c r="D1895">
        <v>138.37</v>
      </c>
    </row>
    <row r="1896" spans="1:4" x14ac:dyDescent="0.2">
      <c r="A1896" s="1">
        <v>45792</v>
      </c>
      <c r="B1896" s="1">
        <v>45778</v>
      </c>
      <c r="C1896">
        <v>2</v>
      </c>
      <c r="D1896">
        <v>186.02</v>
      </c>
    </row>
    <row r="1897" spans="1:4" x14ac:dyDescent="0.2">
      <c r="A1897" s="1">
        <v>45792</v>
      </c>
      <c r="B1897" s="1">
        <v>45778</v>
      </c>
      <c r="C1897">
        <v>2</v>
      </c>
      <c r="D1897">
        <v>288.60000000000002</v>
      </c>
    </row>
    <row r="1898" spans="1:4" x14ac:dyDescent="0.2">
      <c r="A1898" s="1">
        <v>45792</v>
      </c>
      <c r="B1898" s="1">
        <v>45778</v>
      </c>
      <c r="C1898">
        <v>2</v>
      </c>
      <c r="D1898">
        <v>999</v>
      </c>
    </row>
    <row r="1899" spans="1:4" x14ac:dyDescent="0.2">
      <c r="A1899" s="1">
        <v>45792</v>
      </c>
      <c r="B1899" s="1">
        <v>45778</v>
      </c>
      <c r="C1899">
        <v>2</v>
      </c>
      <c r="D1899">
        <v>144.30000000000001</v>
      </c>
    </row>
    <row r="1900" spans="1:4" x14ac:dyDescent="0.2">
      <c r="A1900" s="1">
        <v>45792</v>
      </c>
      <c r="B1900" s="1">
        <v>45778</v>
      </c>
      <c r="C1900">
        <v>2</v>
      </c>
      <c r="D1900">
        <v>325</v>
      </c>
    </row>
    <row r="1901" spans="1:4" x14ac:dyDescent="0.2">
      <c r="A1901" s="1">
        <v>45792</v>
      </c>
      <c r="B1901" s="1">
        <v>45778</v>
      </c>
      <c r="C1901">
        <v>2</v>
      </c>
      <c r="D1901">
        <v>153.47</v>
      </c>
    </row>
    <row r="1902" spans="1:4" x14ac:dyDescent="0.2">
      <c r="A1902" s="1">
        <v>45793</v>
      </c>
      <c r="B1902" s="1">
        <v>45778</v>
      </c>
      <c r="C1902">
        <v>2</v>
      </c>
      <c r="D1902">
        <v>230</v>
      </c>
    </row>
    <row r="1903" spans="1:4" x14ac:dyDescent="0.2">
      <c r="A1903" s="1">
        <v>45793</v>
      </c>
      <c r="B1903" s="1">
        <v>45778</v>
      </c>
      <c r="C1903">
        <v>2</v>
      </c>
      <c r="D1903">
        <v>799</v>
      </c>
    </row>
    <row r="1904" spans="1:4" x14ac:dyDescent="0.2">
      <c r="A1904" s="1">
        <v>45793</v>
      </c>
      <c r="B1904" s="1">
        <v>45778</v>
      </c>
      <c r="C1904">
        <v>2</v>
      </c>
      <c r="D1904">
        <v>316</v>
      </c>
    </row>
    <row r="1905" spans="1:4" x14ac:dyDescent="0.2">
      <c r="A1905" s="1">
        <v>45793</v>
      </c>
      <c r="B1905" s="1">
        <v>45778</v>
      </c>
      <c r="C1905">
        <v>2</v>
      </c>
      <c r="D1905">
        <v>799</v>
      </c>
    </row>
    <row r="1906" spans="1:4" x14ac:dyDescent="0.2">
      <c r="A1906" s="1">
        <v>45793</v>
      </c>
      <c r="B1906" s="1">
        <v>45778</v>
      </c>
      <c r="C1906">
        <v>2</v>
      </c>
      <c r="D1906">
        <v>264.88</v>
      </c>
    </row>
    <row r="1907" spans="1:4" x14ac:dyDescent="0.2">
      <c r="A1907" s="1">
        <v>45793</v>
      </c>
      <c r="B1907" s="1">
        <v>45778</v>
      </c>
      <c r="C1907">
        <v>2</v>
      </c>
      <c r="D1907">
        <v>999</v>
      </c>
    </row>
    <row r="1908" spans="1:4" x14ac:dyDescent="0.2">
      <c r="A1908" s="1">
        <v>45793</v>
      </c>
      <c r="B1908" s="1">
        <v>45778</v>
      </c>
      <c r="C1908">
        <v>2</v>
      </c>
      <c r="D1908">
        <v>230</v>
      </c>
    </row>
    <row r="1909" spans="1:4" x14ac:dyDescent="0.2">
      <c r="A1909" s="1">
        <v>45794</v>
      </c>
      <c r="B1909" s="1">
        <v>45778</v>
      </c>
      <c r="C1909">
        <v>2</v>
      </c>
      <c r="D1909">
        <v>160</v>
      </c>
    </row>
    <row r="1910" spans="1:4" x14ac:dyDescent="0.2">
      <c r="A1910" s="1">
        <v>45794</v>
      </c>
      <c r="B1910" s="1">
        <v>45778</v>
      </c>
      <c r="C1910">
        <v>2</v>
      </c>
      <c r="D1910">
        <v>348</v>
      </c>
    </row>
    <row r="1911" spans="1:4" x14ac:dyDescent="0.2">
      <c r="A1911" s="1">
        <v>45794</v>
      </c>
      <c r="B1911" s="1">
        <v>45778</v>
      </c>
      <c r="C1911">
        <v>2</v>
      </c>
      <c r="D1911">
        <v>180</v>
      </c>
    </row>
    <row r="1912" spans="1:4" x14ac:dyDescent="0.2">
      <c r="A1912" s="1">
        <v>45794</v>
      </c>
      <c r="B1912" s="1">
        <v>45778</v>
      </c>
      <c r="C1912">
        <v>2</v>
      </c>
      <c r="D1912">
        <v>280</v>
      </c>
    </row>
    <row r="1913" spans="1:4" x14ac:dyDescent="0.2">
      <c r="A1913" s="1">
        <v>45794</v>
      </c>
      <c r="B1913" s="1">
        <v>45778</v>
      </c>
      <c r="C1913">
        <v>2</v>
      </c>
      <c r="D1913">
        <v>489.62</v>
      </c>
    </row>
    <row r="1914" spans="1:4" x14ac:dyDescent="0.2">
      <c r="A1914" s="1">
        <v>45794</v>
      </c>
      <c r="B1914" s="1">
        <v>45778</v>
      </c>
      <c r="C1914">
        <v>2</v>
      </c>
      <c r="D1914">
        <v>299.95</v>
      </c>
    </row>
    <row r="1915" spans="1:4" x14ac:dyDescent="0.2">
      <c r="A1915" s="1">
        <v>45794</v>
      </c>
      <c r="B1915" s="1">
        <v>45778</v>
      </c>
      <c r="C1915">
        <v>2</v>
      </c>
      <c r="D1915">
        <v>297</v>
      </c>
    </row>
    <row r="1916" spans="1:4" x14ac:dyDescent="0.2">
      <c r="A1916" s="1">
        <v>45794</v>
      </c>
      <c r="B1916" s="1">
        <v>45778</v>
      </c>
      <c r="C1916">
        <v>2</v>
      </c>
      <c r="D1916">
        <v>380.82</v>
      </c>
    </row>
    <row r="1917" spans="1:4" x14ac:dyDescent="0.2">
      <c r="A1917" s="1">
        <v>45795</v>
      </c>
      <c r="B1917" s="1">
        <v>45778</v>
      </c>
      <c r="C1917">
        <v>2</v>
      </c>
      <c r="D1917">
        <v>449.94</v>
      </c>
    </row>
    <row r="1918" spans="1:4" x14ac:dyDescent="0.2">
      <c r="A1918" s="1">
        <v>45795</v>
      </c>
      <c r="B1918" s="1">
        <v>45778</v>
      </c>
      <c r="C1918">
        <v>2</v>
      </c>
      <c r="D1918">
        <v>300</v>
      </c>
    </row>
    <row r="1919" spans="1:4" x14ac:dyDescent="0.2">
      <c r="A1919" s="1">
        <v>45795</v>
      </c>
      <c r="B1919" s="1">
        <v>45778</v>
      </c>
      <c r="C1919">
        <v>2</v>
      </c>
      <c r="D1919">
        <v>147</v>
      </c>
    </row>
    <row r="1920" spans="1:4" x14ac:dyDescent="0.2">
      <c r="A1920" s="1">
        <v>45795</v>
      </c>
      <c r="B1920" s="1">
        <v>45778</v>
      </c>
      <c r="C1920">
        <v>2</v>
      </c>
      <c r="D1920">
        <v>386</v>
      </c>
    </row>
    <row r="1921" spans="1:4" x14ac:dyDescent="0.2">
      <c r="A1921" s="1">
        <v>45795</v>
      </c>
      <c r="B1921" s="1">
        <v>45778</v>
      </c>
      <c r="C1921">
        <v>2</v>
      </c>
      <c r="D1921">
        <v>799</v>
      </c>
    </row>
    <row r="1922" spans="1:4" x14ac:dyDescent="0.2">
      <c r="A1922" s="1">
        <v>45795</v>
      </c>
      <c r="B1922" s="1">
        <v>45778</v>
      </c>
      <c r="C1922">
        <v>2</v>
      </c>
      <c r="D1922">
        <v>219.23</v>
      </c>
    </row>
    <row r="1923" spans="1:4" x14ac:dyDescent="0.2">
      <c r="A1923" s="1">
        <v>45795</v>
      </c>
      <c r="B1923" s="1">
        <v>45778</v>
      </c>
      <c r="C1923">
        <v>2</v>
      </c>
      <c r="D1923">
        <v>375.38</v>
      </c>
    </row>
    <row r="1924" spans="1:4" x14ac:dyDescent="0.2">
      <c r="A1924" s="1">
        <v>45795</v>
      </c>
      <c r="B1924" s="1">
        <v>45778</v>
      </c>
      <c r="C1924">
        <v>2</v>
      </c>
      <c r="D1924">
        <v>265</v>
      </c>
    </row>
    <row r="1925" spans="1:4" x14ac:dyDescent="0.2">
      <c r="A1925" s="1">
        <v>45796</v>
      </c>
      <c r="B1925" s="1">
        <v>45778</v>
      </c>
      <c r="C1925">
        <v>2</v>
      </c>
      <c r="D1925">
        <v>134</v>
      </c>
    </row>
    <row r="1926" spans="1:4" x14ac:dyDescent="0.2">
      <c r="A1926" s="1">
        <v>45796</v>
      </c>
      <c r="B1926" s="1">
        <v>45778</v>
      </c>
      <c r="C1926">
        <v>2</v>
      </c>
      <c r="D1926">
        <v>215</v>
      </c>
    </row>
    <row r="1927" spans="1:4" x14ac:dyDescent="0.2">
      <c r="A1927" s="1">
        <v>45797</v>
      </c>
      <c r="B1927" s="1">
        <v>45778</v>
      </c>
      <c r="C1927">
        <v>2</v>
      </c>
      <c r="D1927">
        <v>442.5</v>
      </c>
    </row>
    <row r="1928" spans="1:4" x14ac:dyDescent="0.2">
      <c r="A1928" s="1">
        <v>45797</v>
      </c>
      <c r="B1928" s="1">
        <v>45778</v>
      </c>
      <c r="C1928">
        <v>2</v>
      </c>
      <c r="D1928">
        <v>300</v>
      </c>
    </row>
    <row r="1929" spans="1:4" x14ac:dyDescent="0.2">
      <c r="A1929" s="1">
        <v>45797</v>
      </c>
      <c r="B1929" s="1">
        <v>45778</v>
      </c>
      <c r="C1929">
        <v>2</v>
      </c>
      <c r="D1929">
        <v>397.5</v>
      </c>
    </row>
    <row r="1930" spans="1:4" x14ac:dyDescent="0.2">
      <c r="A1930" s="1">
        <v>45797</v>
      </c>
      <c r="B1930" s="1">
        <v>45778</v>
      </c>
      <c r="C1930">
        <v>2</v>
      </c>
      <c r="D1930">
        <v>160.47</v>
      </c>
    </row>
    <row r="1931" spans="1:4" x14ac:dyDescent="0.2">
      <c r="A1931" s="1">
        <v>45797</v>
      </c>
      <c r="B1931" s="1">
        <v>45778</v>
      </c>
      <c r="C1931">
        <v>2</v>
      </c>
      <c r="D1931">
        <v>290.54000000000002</v>
      </c>
    </row>
    <row r="1932" spans="1:4" x14ac:dyDescent="0.2">
      <c r="A1932" s="1">
        <v>45797</v>
      </c>
      <c r="B1932" s="1">
        <v>45778</v>
      </c>
      <c r="C1932">
        <v>2</v>
      </c>
      <c r="D1932">
        <v>314.23</v>
      </c>
    </row>
    <row r="1933" spans="1:4" x14ac:dyDescent="0.2">
      <c r="A1933" s="1">
        <v>45798</v>
      </c>
      <c r="B1933" s="1">
        <v>45778</v>
      </c>
      <c r="C1933">
        <v>2</v>
      </c>
      <c r="D1933">
        <v>314.23</v>
      </c>
    </row>
    <row r="1934" spans="1:4" x14ac:dyDescent="0.2">
      <c r="A1934" s="1">
        <v>45798</v>
      </c>
      <c r="B1934" s="1">
        <v>45778</v>
      </c>
      <c r="C1934">
        <v>2</v>
      </c>
      <c r="D1934">
        <v>589.9</v>
      </c>
    </row>
    <row r="1935" spans="1:4" x14ac:dyDescent="0.2">
      <c r="A1935" s="1">
        <v>45798</v>
      </c>
      <c r="B1935" s="1">
        <v>45778</v>
      </c>
      <c r="C1935">
        <v>2</v>
      </c>
      <c r="D1935">
        <v>287.45</v>
      </c>
    </row>
    <row r="1936" spans="1:4" x14ac:dyDescent="0.2">
      <c r="A1936" s="1">
        <v>45798</v>
      </c>
      <c r="B1936" s="1">
        <v>45778</v>
      </c>
      <c r="C1936">
        <v>2</v>
      </c>
      <c r="D1936">
        <v>336.08</v>
      </c>
    </row>
    <row r="1937" spans="1:4" x14ac:dyDescent="0.2">
      <c r="A1937" s="1">
        <v>45798</v>
      </c>
      <c r="B1937" s="1">
        <v>45778</v>
      </c>
      <c r="C1937">
        <v>2</v>
      </c>
      <c r="D1937">
        <v>151.16</v>
      </c>
    </row>
    <row r="1938" spans="1:4" x14ac:dyDescent="0.2">
      <c r="A1938" s="1">
        <v>45798</v>
      </c>
      <c r="B1938" s="1">
        <v>45778</v>
      </c>
      <c r="C1938">
        <v>2</v>
      </c>
      <c r="D1938">
        <v>344.14</v>
      </c>
    </row>
    <row r="1939" spans="1:4" x14ac:dyDescent="0.2">
      <c r="A1939" s="1">
        <v>45799</v>
      </c>
      <c r="B1939" s="1">
        <v>45778</v>
      </c>
      <c r="C1939">
        <v>2</v>
      </c>
      <c r="D1939">
        <v>138.37</v>
      </c>
    </row>
    <row r="1940" spans="1:4" x14ac:dyDescent="0.2">
      <c r="A1940" s="1">
        <v>45799</v>
      </c>
      <c r="B1940" s="1">
        <v>45778</v>
      </c>
      <c r="C1940">
        <v>2</v>
      </c>
      <c r="D1940">
        <v>230</v>
      </c>
    </row>
    <row r="1941" spans="1:4" x14ac:dyDescent="0.2">
      <c r="A1941" s="1">
        <v>45799</v>
      </c>
      <c r="B1941" s="1">
        <v>45778</v>
      </c>
      <c r="C1941">
        <v>2</v>
      </c>
      <c r="D1941">
        <v>288.60000000000002</v>
      </c>
    </row>
    <row r="1942" spans="1:4" x14ac:dyDescent="0.2">
      <c r="A1942" s="1">
        <v>45799</v>
      </c>
      <c r="B1942" s="1">
        <v>45778</v>
      </c>
      <c r="C1942">
        <v>2</v>
      </c>
      <c r="D1942">
        <v>799</v>
      </c>
    </row>
    <row r="1943" spans="1:4" x14ac:dyDescent="0.2">
      <c r="A1943" s="1">
        <v>45799</v>
      </c>
      <c r="B1943" s="1">
        <v>45778</v>
      </c>
      <c r="C1943">
        <v>2</v>
      </c>
      <c r="D1943">
        <v>153.47</v>
      </c>
    </row>
    <row r="1944" spans="1:4" x14ac:dyDescent="0.2">
      <c r="A1944" s="1">
        <v>45799</v>
      </c>
      <c r="B1944" s="1">
        <v>45778</v>
      </c>
      <c r="C1944">
        <v>2</v>
      </c>
      <c r="D1944">
        <v>230</v>
      </c>
    </row>
    <row r="1945" spans="1:4" x14ac:dyDescent="0.2">
      <c r="A1945" s="1">
        <v>45799</v>
      </c>
      <c r="B1945" s="1">
        <v>45778</v>
      </c>
      <c r="C1945">
        <v>2</v>
      </c>
      <c r="D1945">
        <v>186.02</v>
      </c>
    </row>
    <row r="1946" spans="1:4" x14ac:dyDescent="0.2">
      <c r="A1946" s="1">
        <v>45799</v>
      </c>
      <c r="B1946" s="1">
        <v>45778</v>
      </c>
      <c r="C1946">
        <v>2</v>
      </c>
      <c r="D1946">
        <v>406.11</v>
      </c>
    </row>
    <row r="1947" spans="1:4" x14ac:dyDescent="0.2">
      <c r="A1947" s="1">
        <v>45799</v>
      </c>
      <c r="B1947" s="1">
        <v>45778</v>
      </c>
      <c r="C1947">
        <v>2</v>
      </c>
      <c r="D1947">
        <v>144.30000000000001</v>
      </c>
    </row>
    <row r="1948" spans="1:4" x14ac:dyDescent="0.2">
      <c r="A1948" s="1">
        <v>45800</v>
      </c>
      <c r="B1948" s="1">
        <v>45778</v>
      </c>
      <c r="C1948">
        <v>2</v>
      </c>
      <c r="D1948">
        <v>230</v>
      </c>
    </row>
    <row r="1949" spans="1:4" x14ac:dyDescent="0.2">
      <c r="A1949" s="1">
        <v>45800</v>
      </c>
      <c r="B1949" s="1">
        <v>45778</v>
      </c>
      <c r="C1949">
        <v>2</v>
      </c>
      <c r="D1949">
        <v>219.23</v>
      </c>
    </row>
    <row r="1950" spans="1:4" x14ac:dyDescent="0.2">
      <c r="A1950" s="1">
        <v>45800</v>
      </c>
      <c r="B1950" s="1">
        <v>45778</v>
      </c>
      <c r="C1950">
        <v>2</v>
      </c>
      <c r="D1950">
        <v>230</v>
      </c>
    </row>
    <row r="1951" spans="1:4" x14ac:dyDescent="0.2">
      <c r="A1951" s="1">
        <v>45800</v>
      </c>
      <c r="B1951" s="1">
        <v>45778</v>
      </c>
      <c r="C1951">
        <v>2</v>
      </c>
      <c r="D1951">
        <v>430</v>
      </c>
    </row>
    <row r="1952" spans="1:4" x14ac:dyDescent="0.2">
      <c r="A1952" s="1">
        <v>45800</v>
      </c>
      <c r="B1952" s="1">
        <v>45778</v>
      </c>
      <c r="C1952">
        <v>2</v>
      </c>
      <c r="D1952">
        <v>316</v>
      </c>
    </row>
    <row r="1953" spans="1:4" x14ac:dyDescent="0.2">
      <c r="A1953" s="1">
        <v>45800</v>
      </c>
      <c r="B1953" s="1">
        <v>45778</v>
      </c>
      <c r="C1953">
        <v>2</v>
      </c>
      <c r="D1953">
        <v>264.88</v>
      </c>
    </row>
    <row r="1954" spans="1:4" x14ac:dyDescent="0.2">
      <c r="A1954" s="1">
        <v>45800</v>
      </c>
      <c r="B1954" s="1">
        <v>45778</v>
      </c>
      <c r="C1954">
        <v>2</v>
      </c>
      <c r="D1954">
        <v>219.23</v>
      </c>
    </row>
    <row r="1955" spans="1:4" x14ac:dyDescent="0.2">
      <c r="A1955" s="1">
        <v>45801</v>
      </c>
      <c r="B1955" s="1">
        <v>45778</v>
      </c>
      <c r="C1955">
        <v>2</v>
      </c>
      <c r="D1955">
        <v>999</v>
      </c>
    </row>
    <row r="1956" spans="1:4" x14ac:dyDescent="0.2">
      <c r="A1956" s="1">
        <v>45801</v>
      </c>
      <c r="B1956" s="1">
        <v>45778</v>
      </c>
      <c r="C1956">
        <v>2</v>
      </c>
      <c r="D1956">
        <v>160</v>
      </c>
    </row>
    <row r="1957" spans="1:4" x14ac:dyDescent="0.2">
      <c r="A1957" s="1">
        <v>45801</v>
      </c>
      <c r="B1957" s="1">
        <v>45778</v>
      </c>
      <c r="C1957">
        <v>2</v>
      </c>
      <c r="D1957">
        <v>380.82</v>
      </c>
    </row>
    <row r="1958" spans="1:4" x14ac:dyDescent="0.2">
      <c r="A1958" s="1">
        <v>45801</v>
      </c>
      <c r="B1958" s="1">
        <v>45778</v>
      </c>
      <c r="C1958">
        <v>2</v>
      </c>
      <c r="D1958">
        <v>180</v>
      </c>
    </row>
    <row r="1959" spans="1:4" x14ac:dyDescent="0.2">
      <c r="A1959" s="1">
        <v>45801</v>
      </c>
      <c r="B1959" s="1">
        <v>45778</v>
      </c>
      <c r="C1959">
        <v>2</v>
      </c>
      <c r="D1959">
        <v>489.62</v>
      </c>
    </row>
    <row r="1960" spans="1:4" x14ac:dyDescent="0.2">
      <c r="A1960" s="1">
        <v>45801</v>
      </c>
      <c r="B1960" s="1">
        <v>45778</v>
      </c>
      <c r="C1960">
        <v>2</v>
      </c>
      <c r="D1960">
        <v>348</v>
      </c>
    </row>
    <row r="1961" spans="1:4" x14ac:dyDescent="0.2">
      <c r="A1961" s="1">
        <v>45801</v>
      </c>
      <c r="B1961" s="1">
        <v>45778</v>
      </c>
      <c r="C1961">
        <v>2</v>
      </c>
      <c r="D1961">
        <v>297</v>
      </c>
    </row>
    <row r="1962" spans="1:4" x14ac:dyDescent="0.2">
      <c r="A1962" s="1">
        <v>45801</v>
      </c>
      <c r="B1962" s="1">
        <v>45778</v>
      </c>
      <c r="C1962">
        <v>2</v>
      </c>
      <c r="D1962">
        <v>325</v>
      </c>
    </row>
    <row r="1963" spans="1:4" x14ac:dyDescent="0.2">
      <c r="A1963" s="1">
        <v>45802</v>
      </c>
      <c r="B1963" s="1">
        <v>45778</v>
      </c>
      <c r="C1963">
        <v>2</v>
      </c>
      <c r="D1963">
        <v>300</v>
      </c>
    </row>
    <row r="1964" spans="1:4" x14ac:dyDescent="0.2">
      <c r="A1964" s="1">
        <v>45802</v>
      </c>
      <c r="B1964" s="1">
        <v>45778</v>
      </c>
      <c r="C1964">
        <v>2</v>
      </c>
      <c r="D1964">
        <v>280</v>
      </c>
    </row>
    <row r="1965" spans="1:4" x14ac:dyDescent="0.2">
      <c r="A1965" s="1">
        <v>45802</v>
      </c>
      <c r="B1965" s="1">
        <v>45778</v>
      </c>
      <c r="C1965">
        <v>2</v>
      </c>
      <c r="D1965">
        <v>180</v>
      </c>
    </row>
    <row r="1966" spans="1:4" x14ac:dyDescent="0.2">
      <c r="A1966" s="1">
        <v>45802</v>
      </c>
      <c r="B1966" s="1">
        <v>45778</v>
      </c>
      <c r="C1966">
        <v>2</v>
      </c>
      <c r="D1966">
        <v>219.23</v>
      </c>
    </row>
    <row r="1967" spans="1:4" x14ac:dyDescent="0.2">
      <c r="A1967" s="1">
        <v>45802</v>
      </c>
      <c r="B1967" s="1">
        <v>45778</v>
      </c>
      <c r="C1967">
        <v>2</v>
      </c>
      <c r="D1967">
        <v>375.38</v>
      </c>
    </row>
    <row r="1968" spans="1:4" x14ac:dyDescent="0.2">
      <c r="A1968" s="1">
        <v>45802</v>
      </c>
      <c r="B1968" s="1">
        <v>45778</v>
      </c>
      <c r="C1968">
        <v>2</v>
      </c>
      <c r="D1968">
        <v>147</v>
      </c>
    </row>
    <row r="1969" spans="1:4" x14ac:dyDescent="0.2">
      <c r="A1969" s="1">
        <v>45802</v>
      </c>
      <c r="B1969" s="1">
        <v>45778</v>
      </c>
      <c r="C1969">
        <v>2</v>
      </c>
      <c r="D1969">
        <v>449.94</v>
      </c>
    </row>
    <row r="1970" spans="1:4" x14ac:dyDescent="0.2">
      <c r="A1970" s="1">
        <v>45802</v>
      </c>
      <c r="B1970" s="1">
        <v>45778</v>
      </c>
      <c r="C1970">
        <v>2</v>
      </c>
      <c r="D1970">
        <v>386</v>
      </c>
    </row>
    <row r="1971" spans="1:4" x14ac:dyDescent="0.2">
      <c r="A1971" s="1">
        <v>45803</v>
      </c>
      <c r="B1971" s="1">
        <v>45778</v>
      </c>
      <c r="C1971">
        <v>2</v>
      </c>
      <c r="D1971">
        <v>274</v>
      </c>
    </row>
    <row r="1972" spans="1:4" x14ac:dyDescent="0.2">
      <c r="A1972" s="1">
        <v>45803</v>
      </c>
      <c r="B1972" s="1">
        <v>45778</v>
      </c>
      <c r="C1972">
        <v>2</v>
      </c>
      <c r="D1972">
        <v>134</v>
      </c>
    </row>
    <row r="1973" spans="1:4" x14ac:dyDescent="0.2">
      <c r="A1973" s="1">
        <v>45803</v>
      </c>
      <c r="B1973" s="1">
        <v>45778</v>
      </c>
      <c r="C1973">
        <v>2</v>
      </c>
      <c r="D1973">
        <v>299.95</v>
      </c>
    </row>
    <row r="1974" spans="1:4" x14ac:dyDescent="0.2">
      <c r="A1974" s="1">
        <v>45803</v>
      </c>
      <c r="B1974" s="1">
        <v>45778</v>
      </c>
      <c r="C1974">
        <v>2</v>
      </c>
      <c r="D1974">
        <v>215</v>
      </c>
    </row>
    <row r="1975" spans="1:4" x14ac:dyDescent="0.2">
      <c r="A1975" s="1">
        <v>45804</v>
      </c>
      <c r="B1975" s="1">
        <v>45778</v>
      </c>
      <c r="C1975">
        <v>2</v>
      </c>
      <c r="D1975">
        <v>1249</v>
      </c>
    </row>
    <row r="1976" spans="1:4" x14ac:dyDescent="0.2">
      <c r="A1976" s="1">
        <v>45804</v>
      </c>
      <c r="B1976" s="1">
        <v>45778</v>
      </c>
      <c r="C1976">
        <v>2</v>
      </c>
      <c r="D1976">
        <v>300</v>
      </c>
    </row>
    <row r="1977" spans="1:4" x14ac:dyDescent="0.2">
      <c r="A1977" s="1">
        <v>45804</v>
      </c>
      <c r="B1977" s="1">
        <v>45778</v>
      </c>
      <c r="C1977">
        <v>2</v>
      </c>
      <c r="D1977">
        <v>999</v>
      </c>
    </row>
    <row r="1978" spans="1:4" x14ac:dyDescent="0.2">
      <c r="A1978" s="1">
        <v>45804</v>
      </c>
      <c r="B1978" s="1">
        <v>45778</v>
      </c>
      <c r="C1978">
        <v>2</v>
      </c>
      <c r="D1978">
        <v>314.23</v>
      </c>
    </row>
    <row r="1979" spans="1:4" x14ac:dyDescent="0.2">
      <c r="A1979" s="1">
        <v>45804</v>
      </c>
      <c r="B1979" s="1">
        <v>45778</v>
      </c>
      <c r="C1979">
        <v>2</v>
      </c>
      <c r="D1979">
        <v>999</v>
      </c>
    </row>
    <row r="1980" spans="1:4" x14ac:dyDescent="0.2">
      <c r="A1980" s="1">
        <v>45804</v>
      </c>
      <c r="B1980" s="1">
        <v>45778</v>
      </c>
      <c r="C1980">
        <v>2</v>
      </c>
      <c r="D1980">
        <v>442.5</v>
      </c>
    </row>
    <row r="1981" spans="1:4" x14ac:dyDescent="0.2">
      <c r="A1981" s="1">
        <v>45804</v>
      </c>
      <c r="B1981" s="1">
        <v>45778</v>
      </c>
      <c r="C1981">
        <v>2</v>
      </c>
      <c r="D1981">
        <v>799</v>
      </c>
    </row>
    <row r="1982" spans="1:4" x14ac:dyDescent="0.2">
      <c r="A1982" s="1">
        <v>45804</v>
      </c>
      <c r="B1982" s="1">
        <v>45778</v>
      </c>
      <c r="C1982">
        <v>2</v>
      </c>
      <c r="D1982">
        <v>290.54000000000002</v>
      </c>
    </row>
    <row r="1983" spans="1:4" x14ac:dyDescent="0.2">
      <c r="A1983" s="1">
        <v>45804</v>
      </c>
      <c r="B1983" s="1">
        <v>45778</v>
      </c>
      <c r="C1983">
        <v>2</v>
      </c>
      <c r="D1983">
        <v>397.5</v>
      </c>
    </row>
    <row r="1984" spans="1:4" x14ac:dyDescent="0.2">
      <c r="A1984" s="1">
        <v>45805</v>
      </c>
      <c r="B1984" s="1">
        <v>45778</v>
      </c>
      <c r="C1984">
        <v>2</v>
      </c>
      <c r="D1984">
        <v>299.95</v>
      </c>
    </row>
    <row r="1985" spans="1:4" x14ac:dyDescent="0.2">
      <c r="A1985" s="1">
        <v>45805</v>
      </c>
      <c r="B1985" s="1">
        <v>45778</v>
      </c>
      <c r="C1985">
        <v>2</v>
      </c>
      <c r="D1985">
        <v>670</v>
      </c>
    </row>
    <row r="1986" spans="1:4" x14ac:dyDescent="0.2">
      <c r="A1986" s="1">
        <v>45805</v>
      </c>
      <c r="B1986" s="1">
        <v>45778</v>
      </c>
      <c r="C1986">
        <v>2</v>
      </c>
      <c r="D1986">
        <v>314.23</v>
      </c>
    </row>
    <row r="1987" spans="1:4" x14ac:dyDescent="0.2">
      <c r="A1987" s="1">
        <v>45805</v>
      </c>
      <c r="B1987" s="1">
        <v>45778</v>
      </c>
      <c r="C1987">
        <v>2</v>
      </c>
      <c r="D1987">
        <v>230</v>
      </c>
    </row>
    <row r="1988" spans="1:4" x14ac:dyDescent="0.2">
      <c r="A1988" s="1">
        <v>45805</v>
      </c>
      <c r="B1988" s="1">
        <v>45778</v>
      </c>
      <c r="C1988">
        <v>2</v>
      </c>
      <c r="D1988">
        <v>435</v>
      </c>
    </row>
    <row r="1989" spans="1:4" x14ac:dyDescent="0.2">
      <c r="A1989" s="1">
        <v>45805</v>
      </c>
      <c r="B1989" s="1">
        <v>45778</v>
      </c>
      <c r="C1989">
        <v>2</v>
      </c>
      <c r="D1989">
        <v>230</v>
      </c>
    </row>
    <row r="1990" spans="1:4" x14ac:dyDescent="0.2">
      <c r="A1990" s="1">
        <v>45805</v>
      </c>
      <c r="B1990" s="1">
        <v>45778</v>
      </c>
      <c r="C1990">
        <v>2</v>
      </c>
      <c r="D1990">
        <v>344.14</v>
      </c>
    </row>
    <row r="1991" spans="1:4" x14ac:dyDescent="0.2">
      <c r="A1991" s="1">
        <v>45805</v>
      </c>
      <c r="B1991" s="1">
        <v>45778</v>
      </c>
      <c r="C1991">
        <v>2</v>
      </c>
      <c r="D1991">
        <v>287.45</v>
      </c>
    </row>
    <row r="1992" spans="1:4" x14ac:dyDescent="0.2">
      <c r="A1992" s="1">
        <v>45805</v>
      </c>
      <c r="B1992" s="1">
        <v>45778</v>
      </c>
      <c r="C1992">
        <v>2</v>
      </c>
      <c r="D1992">
        <v>589.9</v>
      </c>
    </row>
    <row r="1993" spans="1:4" x14ac:dyDescent="0.2">
      <c r="A1993" s="1">
        <v>45805</v>
      </c>
      <c r="B1993" s="1">
        <v>45778</v>
      </c>
      <c r="C1993">
        <v>2</v>
      </c>
      <c r="D1993">
        <v>151.16</v>
      </c>
    </row>
    <row r="1994" spans="1:4" x14ac:dyDescent="0.2">
      <c r="A1994" s="1">
        <v>45805</v>
      </c>
      <c r="B1994" s="1">
        <v>45778</v>
      </c>
      <c r="C1994">
        <v>2</v>
      </c>
      <c r="D1994">
        <v>336.08</v>
      </c>
    </row>
    <row r="1995" spans="1:4" x14ac:dyDescent="0.2">
      <c r="A1995" s="1">
        <v>45806</v>
      </c>
      <c r="B1995" s="1">
        <v>45778</v>
      </c>
      <c r="C1995">
        <v>2</v>
      </c>
      <c r="D1995">
        <v>288.60000000000002</v>
      </c>
    </row>
    <row r="1996" spans="1:4" x14ac:dyDescent="0.2">
      <c r="A1996" s="1">
        <v>45806</v>
      </c>
      <c r="B1996" s="1">
        <v>45778</v>
      </c>
      <c r="C1996">
        <v>2</v>
      </c>
      <c r="D1996">
        <v>230</v>
      </c>
    </row>
    <row r="1997" spans="1:4" x14ac:dyDescent="0.2">
      <c r="A1997" s="1">
        <v>45806</v>
      </c>
      <c r="B1997" s="1">
        <v>45778</v>
      </c>
      <c r="C1997">
        <v>2</v>
      </c>
      <c r="D1997">
        <v>153.47</v>
      </c>
    </row>
    <row r="1998" spans="1:4" x14ac:dyDescent="0.2">
      <c r="A1998" s="1">
        <v>45806</v>
      </c>
      <c r="B1998" s="1">
        <v>45778</v>
      </c>
      <c r="C1998">
        <v>2</v>
      </c>
      <c r="D1998">
        <v>230</v>
      </c>
    </row>
    <row r="1999" spans="1:4" x14ac:dyDescent="0.2">
      <c r="A1999" s="1">
        <v>45806</v>
      </c>
      <c r="B1999" s="1">
        <v>45778</v>
      </c>
      <c r="C1999">
        <v>2</v>
      </c>
      <c r="D1999">
        <v>144.30000000000001</v>
      </c>
    </row>
    <row r="2000" spans="1:4" x14ac:dyDescent="0.2">
      <c r="A2000" s="1">
        <v>45806</v>
      </c>
      <c r="B2000" s="1">
        <v>45778</v>
      </c>
      <c r="C2000">
        <v>2</v>
      </c>
      <c r="D2000">
        <v>138.46</v>
      </c>
    </row>
    <row r="2001" spans="1:4" x14ac:dyDescent="0.2">
      <c r="A2001" s="1">
        <v>45806</v>
      </c>
      <c r="B2001" s="1">
        <v>45778</v>
      </c>
      <c r="C2001">
        <v>2</v>
      </c>
      <c r="D2001">
        <v>406.11</v>
      </c>
    </row>
    <row r="2002" spans="1:4" x14ac:dyDescent="0.2">
      <c r="A2002" s="1">
        <v>45806</v>
      </c>
      <c r="B2002" s="1">
        <v>45778</v>
      </c>
      <c r="C2002">
        <v>2</v>
      </c>
      <c r="D2002">
        <v>186.02</v>
      </c>
    </row>
    <row r="2003" spans="1:4" x14ac:dyDescent="0.2">
      <c r="A2003" s="1">
        <v>45806</v>
      </c>
      <c r="B2003" s="1">
        <v>45778</v>
      </c>
      <c r="C2003">
        <v>2</v>
      </c>
      <c r="D2003">
        <v>161</v>
      </c>
    </row>
    <row r="2004" spans="1:4" x14ac:dyDescent="0.2">
      <c r="A2004" s="1">
        <v>45807</v>
      </c>
      <c r="B2004" s="1">
        <v>45778</v>
      </c>
      <c r="C2004">
        <v>2</v>
      </c>
      <c r="D2004">
        <v>264.88</v>
      </c>
    </row>
    <row r="2005" spans="1:4" x14ac:dyDescent="0.2">
      <c r="A2005" s="1">
        <v>45807</v>
      </c>
      <c r="B2005" s="1">
        <v>45778</v>
      </c>
      <c r="C2005">
        <v>2</v>
      </c>
      <c r="D2005">
        <v>219.23</v>
      </c>
    </row>
    <row r="2006" spans="1:4" x14ac:dyDescent="0.2">
      <c r="A2006" s="1">
        <v>45807</v>
      </c>
      <c r="B2006" s="1">
        <v>45778</v>
      </c>
      <c r="C2006">
        <v>2</v>
      </c>
      <c r="D2006">
        <v>430</v>
      </c>
    </row>
    <row r="2007" spans="1:4" x14ac:dyDescent="0.2">
      <c r="A2007" s="1">
        <v>45807</v>
      </c>
      <c r="B2007" s="1">
        <v>45778</v>
      </c>
      <c r="C2007">
        <v>2</v>
      </c>
      <c r="D2007">
        <v>230</v>
      </c>
    </row>
    <row r="2008" spans="1:4" x14ac:dyDescent="0.2">
      <c r="A2008" s="1">
        <v>45807</v>
      </c>
      <c r="B2008" s="1">
        <v>45778</v>
      </c>
      <c r="C2008">
        <v>2</v>
      </c>
      <c r="D2008">
        <v>230</v>
      </c>
    </row>
    <row r="2009" spans="1:4" x14ac:dyDescent="0.2">
      <c r="A2009" s="1">
        <v>45807</v>
      </c>
      <c r="B2009" s="1">
        <v>45778</v>
      </c>
      <c r="C2009">
        <v>2</v>
      </c>
      <c r="D2009">
        <v>219.23</v>
      </c>
    </row>
    <row r="2010" spans="1:4" x14ac:dyDescent="0.2">
      <c r="A2010" s="1">
        <v>45808</v>
      </c>
      <c r="B2010" s="1">
        <v>45778</v>
      </c>
      <c r="C2010">
        <v>2</v>
      </c>
      <c r="D2010">
        <v>489.62</v>
      </c>
    </row>
    <row r="2011" spans="1:4" x14ac:dyDescent="0.2">
      <c r="A2011" s="1">
        <v>45808</v>
      </c>
      <c r="B2011" s="1">
        <v>45778</v>
      </c>
      <c r="C2011">
        <v>2</v>
      </c>
      <c r="D2011">
        <v>325</v>
      </c>
    </row>
    <row r="2012" spans="1:4" x14ac:dyDescent="0.2">
      <c r="A2012" s="1">
        <v>45808</v>
      </c>
      <c r="B2012" s="1">
        <v>45778</v>
      </c>
      <c r="C2012">
        <v>2</v>
      </c>
      <c r="D2012">
        <v>624.5</v>
      </c>
    </row>
    <row r="2013" spans="1:4" x14ac:dyDescent="0.2">
      <c r="A2013" s="1">
        <v>45808</v>
      </c>
      <c r="B2013" s="1">
        <v>45778</v>
      </c>
      <c r="C2013">
        <v>2</v>
      </c>
      <c r="D2013">
        <v>799</v>
      </c>
    </row>
    <row r="2014" spans="1:4" x14ac:dyDescent="0.2">
      <c r="A2014" s="1">
        <v>45808</v>
      </c>
      <c r="B2014" s="1">
        <v>45778</v>
      </c>
      <c r="C2014">
        <v>2</v>
      </c>
      <c r="D2014">
        <v>160</v>
      </c>
    </row>
    <row r="2015" spans="1:4" x14ac:dyDescent="0.2">
      <c r="A2015" s="1">
        <v>45808</v>
      </c>
      <c r="B2015" s="1">
        <v>45778</v>
      </c>
      <c r="C2015">
        <v>2</v>
      </c>
      <c r="D2015">
        <v>348</v>
      </c>
    </row>
    <row r="2016" spans="1:4" x14ac:dyDescent="0.2">
      <c r="A2016" s="1">
        <v>45808</v>
      </c>
      <c r="B2016" s="1">
        <v>45778</v>
      </c>
      <c r="C2016">
        <v>2</v>
      </c>
      <c r="D2016">
        <v>180</v>
      </c>
    </row>
    <row r="2017" spans="1:4" x14ac:dyDescent="0.2">
      <c r="A2017" s="1">
        <v>45808</v>
      </c>
      <c r="B2017" s="1">
        <v>45778</v>
      </c>
      <c r="C2017">
        <v>2</v>
      </c>
      <c r="D2017">
        <v>318</v>
      </c>
    </row>
    <row r="2018" spans="1:4" x14ac:dyDescent="0.2">
      <c r="A2018" s="1">
        <v>45808</v>
      </c>
      <c r="B2018" s="1">
        <v>45778</v>
      </c>
      <c r="C2018">
        <v>2</v>
      </c>
      <c r="D2018">
        <v>258</v>
      </c>
    </row>
    <row r="2019" spans="1:4" x14ac:dyDescent="0.2">
      <c r="A2019" s="1">
        <v>45808</v>
      </c>
      <c r="B2019" s="1">
        <v>45778</v>
      </c>
      <c r="C2019">
        <v>2</v>
      </c>
      <c r="D2019">
        <v>316</v>
      </c>
    </row>
    <row r="2020" spans="1:4" x14ac:dyDescent="0.2">
      <c r="A2020" s="1">
        <v>45808</v>
      </c>
      <c r="B2020" s="1">
        <v>45778</v>
      </c>
      <c r="C2020">
        <v>2</v>
      </c>
      <c r="D2020">
        <v>492.37</v>
      </c>
    </row>
    <row r="2021" spans="1:4" x14ac:dyDescent="0.2">
      <c r="A2021" s="1">
        <v>45809</v>
      </c>
      <c r="B2021" s="1">
        <v>45809</v>
      </c>
      <c r="C2021">
        <v>2</v>
      </c>
      <c r="D2021">
        <v>178.16</v>
      </c>
    </row>
    <row r="2022" spans="1:4" x14ac:dyDescent="0.2">
      <c r="A2022" s="1">
        <v>45809</v>
      </c>
      <c r="B2022" s="1">
        <v>45809</v>
      </c>
      <c r="C2022">
        <v>2</v>
      </c>
      <c r="D2022">
        <v>449.94</v>
      </c>
    </row>
    <row r="2023" spans="1:4" x14ac:dyDescent="0.2">
      <c r="A2023" s="1">
        <v>45809</v>
      </c>
      <c r="B2023" s="1">
        <v>45809</v>
      </c>
      <c r="C2023">
        <v>2</v>
      </c>
      <c r="D2023">
        <v>386</v>
      </c>
    </row>
    <row r="2024" spans="1:4" x14ac:dyDescent="0.2">
      <c r="A2024" s="1">
        <v>45809</v>
      </c>
      <c r="B2024" s="1">
        <v>45809</v>
      </c>
      <c r="C2024">
        <v>2</v>
      </c>
      <c r="D2024">
        <v>375.38</v>
      </c>
    </row>
    <row r="2025" spans="1:4" x14ac:dyDescent="0.2">
      <c r="A2025" s="1">
        <v>45809</v>
      </c>
      <c r="B2025" s="1">
        <v>45809</v>
      </c>
      <c r="C2025">
        <v>2</v>
      </c>
      <c r="D2025">
        <v>999</v>
      </c>
    </row>
    <row r="2026" spans="1:4" x14ac:dyDescent="0.2">
      <c r="A2026" s="1">
        <v>45809</v>
      </c>
      <c r="B2026" s="1">
        <v>45809</v>
      </c>
      <c r="C2026">
        <v>2</v>
      </c>
      <c r="D2026">
        <v>280</v>
      </c>
    </row>
    <row r="2027" spans="1:4" x14ac:dyDescent="0.2">
      <c r="A2027" s="1">
        <v>45809</v>
      </c>
      <c r="B2027" s="1">
        <v>45809</v>
      </c>
      <c r="C2027">
        <v>2</v>
      </c>
      <c r="D2027">
        <v>1248.0999999999999</v>
      </c>
    </row>
    <row r="2028" spans="1:4" x14ac:dyDescent="0.2">
      <c r="A2028" s="1">
        <v>45809</v>
      </c>
      <c r="B2028" s="1">
        <v>45809</v>
      </c>
      <c r="C2028">
        <v>2</v>
      </c>
      <c r="D2028">
        <v>147</v>
      </c>
    </row>
    <row r="2029" spans="1:4" x14ac:dyDescent="0.2">
      <c r="A2029" s="1">
        <v>45809</v>
      </c>
      <c r="B2029" s="1">
        <v>45809</v>
      </c>
      <c r="C2029">
        <v>2</v>
      </c>
      <c r="D2029">
        <v>160.47</v>
      </c>
    </row>
    <row r="2030" spans="1:4" x14ac:dyDescent="0.2">
      <c r="A2030" s="1">
        <v>45809</v>
      </c>
      <c r="B2030" s="1">
        <v>45809</v>
      </c>
      <c r="C2030">
        <v>2</v>
      </c>
      <c r="D2030">
        <v>219.23</v>
      </c>
    </row>
    <row r="2031" spans="1:4" x14ac:dyDescent="0.2">
      <c r="A2031" s="1">
        <v>45809</v>
      </c>
      <c r="B2031" s="1">
        <v>45809</v>
      </c>
      <c r="C2031">
        <v>2</v>
      </c>
      <c r="D2031">
        <v>300</v>
      </c>
    </row>
    <row r="2032" spans="1:4" x14ac:dyDescent="0.2">
      <c r="A2032" s="1">
        <v>45809</v>
      </c>
      <c r="B2032" s="1">
        <v>45809</v>
      </c>
      <c r="C2032">
        <v>2</v>
      </c>
      <c r="D2032">
        <v>799</v>
      </c>
    </row>
    <row r="2033" spans="1:4" x14ac:dyDescent="0.2">
      <c r="A2033" s="1">
        <v>45810</v>
      </c>
      <c r="B2033" s="1">
        <v>45809</v>
      </c>
      <c r="C2033">
        <v>2</v>
      </c>
      <c r="D2033">
        <v>297</v>
      </c>
    </row>
    <row r="2034" spans="1:4" x14ac:dyDescent="0.2">
      <c r="A2034" s="1">
        <v>45810</v>
      </c>
      <c r="B2034" s="1">
        <v>45809</v>
      </c>
      <c r="C2034">
        <v>2</v>
      </c>
      <c r="D2034">
        <v>215</v>
      </c>
    </row>
    <row r="2035" spans="1:4" x14ac:dyDescent="0.2">
      <c r="A2035" s="1">
        <v>45810</v>
      </c>
      <c r="B2035" s="1">
        <v>45809</v>
      </c>
      <c r="C2035">
        <v>2</v>
      </c>
      <c r="D2035">
        <v>180</v>
      </c>
    </row>
    <row r="2036" spans="1:4" x14ac:dyDescent="0.2">
      <c r="A2036" s="1">
        <v>45810</v>
      </c>
      <c r="B2036" s="1">
        <v>45809</v>
      </c>
      <c r="C2036">
        <v>2</v>
      </c>
      <c r="D2036">
        <v>134</v>
      </c>
    </row>
    <row r="2037" spans="1:4" x14ac:dyDescent="0.2">
      <c r="A2037" s="1">
        <v>45811</v>
      </c>
      <c r="B2037" s="1">
        <v>45809</v>
      </c>
      <c r="C2037">
        <v>2</v>
      </c>
      <c r="D2037">
        <v>258</v>
      </c>
    </row>
    <row r="2038" spans="1:4" x14ac:dyDescent="0.2">
      <c r="A2038" s="1">
        <v>45811</v>
      </c>
      <c r="B2038" s="1">
        <v>45809</v>
      </c>
      <c r="C2038">
        <v>2</v>
      </c>
      <c r="D2038">
        <v>290.54000000000002</v>
      </c>
    </row>
    <row r="2039" spans="1:4" x14ac:dyDescent="0.2">
      <c r="A2039" s="1">
        <v>45811</v>
      </c>
      <c r="B2039" s="1">
        <v>45809</v>
      </c>
      <c r="C2039">
        <v>2</v>
      </c>
      <c r="D2039">
        <v>300</v>
      </c>
    </row>
    <row r="2040" spans="1:4" x14ac:dyDescent="0.2">
      <c r="A2040" s="1">
        <v>45811</v>
      </c>
      <c r="B2040" s="1">
        <v>45809</v>
      </c>
      <c r="C2040">
        <v>2</v>
      </c>
      <c r="D2040">
        <v>397.5</v>
      </c>
    </row>
    <row r="2041" spans="1:4" x14ac:dyDescent="0.2">
      <c r="A2041" s="1">
        <v>45811</v>
      </c>
      <c r="B2041" s="1">
        <v>45809</v>
      </c>
      <c r="C2041">
        <v>2</v>
      </c>
      <c r="D2041">
        <v>442.5</v>
      </c>
    </row>
    <row r="2042" spans="1:4" x14ac:dyDescent="0.2">
      <c r="A2042" s="1">
        <v>45811</v>
      </c>
      <c r="B2042" s="1">
        <v>45809</v>
      </c>
      <c r="C2042">
        <v>2</v>
      </c>
      <c r="D2042">
        <v>799</v>
      </c>
    </row>
    <row r="2043" spans="1:4" x14ac:dyDescent="0.2">
      <c r="A2043" s="1">
        <v>45811</v>
      </c>
      <c r="B2043" s="1">
        <v>45809</v>
      </c>
      <c r="C2043">
        <v>2</v>
      </c>
      <c r="D2043">
        <v>230</v>
      </c>
    </row>
    <row r="2044" spans="1:4" x14ac:dyDescent="0.2">
      <c r="A2044" s="1">
        <v>45811</v>
      </c>
      <c r="B2044" s="1">
        <v>45809</v>
      </c>
      <c r="C2044">
        <v>2</v>
      </c>
      <c r="D2044">
        <v>315</v>
      </c>
    </row>
    <row r="2045" spans="1:4" x14ac:dyDescent="0.2">
      <c r="A2045" s="1">
        <v>45811</v>
      </c>
      <c r="B2045" s="1">
        <v>45809</v>
      </c>
      <c r="C2045">
        <v>2</v>
      </c>
      <c r="D2045">
        <v>314.23</v>
      </c>
    </row>
    <row r="2046" spans="1:4" x14ac:dyDescent="0.2">
      <c r="A2046" s="1">
        <v>45812</v>
      </c>
      <c r="B2046" s="1">
        <v>45809</v>
      </c>
      <c r="C2046">
        <v>2</v>
      </c>
      <c r="D2046">
        <v>151.16</v>
      </c>
    </row>
    <row r="2047" spans="1:4" x14ac:dyDescent="0.2">
      <c r="A2047" s="1">
        <v>45812</v>
      </c>
      <c r="B2047" s="1">
        <v>45809</v>
      </c>
      <c r="C2047">
        <v>2</v>
      </c>
      <c r="D2047">
        <v>336.08</v>
      </c>
    </row>
    <row r="2048" spans="1:4" x14ac:dyDescent="0.2">
      <c r="A2048" s="1">
        <v>45812</v>
      </c>
      <c r="B2048" s="1">
        <v>45809</v>
      </c>
      <c r="C2048">
        <v>2</v>
      </c>
      <c r="D2048">
        <v>314.23</v>
      </c>
    </row>
    <row r="2049" spans="1:4" x14ac:dyDescent="0.2">
      <c r="A2049" s="1">
        <v>45812</v>
      </c>
      <c r="B2049" s="1">
        <v>45809</v>
      </c>
      <c r="C2049">
        <v>2</v>
      </c>
      <c r="D2049">
        <v>160</v>
      </c>
    </row>
    <row r="2050" spans="1:4" x14ac:dyDescent="0.2">
      <c r="A2050" s="1">
        <v>45812</v>
      </c>
      <c r="B2050" s="1">
        <v>45809</v>
      </c>
      <c r="C2050">
        <v>2</v>
      </c>
      <c r="D2050">
        <v>344.14</v>
      </c>
    </row>
    <row r="2051" spans="1:4" x14ac:dyDescent="0.2">
      <c r="A2051" s="1">
        <v>45812</v>
      </c>
      <c r="B2051" s="1">
        <v>45809</v>
      </c>
      <c r="C2051">
        <v>2</v>
      </c>
      <c r="D2051">
        <v>287.45</v>
      </c>
    </row>
    <row r="2052" spans="1:4" x14ac:dyDescent="0.2">
      <c r="A2052" s="1">
        <v>45813</v>
      </c>
      <c r="B2052" s="1">
        <v>45809</v>
      </c>
      <c r="C2052">
        <v>2</v>
      </c>
      <c r="D2052">
        <v>230</v>
      </c>
    </row>
    <row r="2053" spans="1:4" x14ac:dyDescent="0.2">
      <c r="A2053" s="1">
        <v>45813</v>
      </c>
      <c r="B2053" s="1">
        <v>45809</v>
      </c>
      <c r="C2053">
        <v>2</v>
      </c>
      <c r="D2053">
        <v>999</v>
      </c>
    </row>
    <row r="2054" spans="1:4" x14ac:dyDescent="0.2">
      <c r="A2054" s="1">
        <v>45813</v>
      </c>
      <c r="B2054" s="1">
        <v>45809</v>
      </c>
      <c r="C2054">
        <v>2</v>
      </c>
      <c r="D2054">
        <v>186.02</v>
      </c>
    </row>
    <row r="2055" spans="1:4" x14ac:dyDescent="0.2">
      <c r="A2055" s="1">
        <v>45813</v>
      </c>
      <c r="B2055" s="1">
        <v>45809</v>
      </c>
      <c r="C2055">
        <v>2</v>
      </c>
      <c r="D2055">
        <v>161</v>
      </c>
    </row>
    <row r="2056" spans="1:4" x14ac:dyDescent="0.2">
      <c r="A2056" s="1">
        <v>45813</v>
      </c>
      <c r="B2056" s="1">
        <v>45809</v>
      </c>
      <c r="C2056">
        <v>2</v>
      </c>
      <c r="D2056">
        <v>406.11</v>
      </c>
    </row>
    <row r="2057" spans="1:4" x14ac:dyDescent="0.2">
      <c r="A2057" s="1">
        <v>45813</v>
      </c>
      <c r="B2057" s="1">
        <v>45809</v>
      </c>
      <c r="C2057">
        <v>2</v>
      </c>
      <c r="D2057">
        <v>230</v>
      </c>
    </row>
    <row r="2058" spans="1:4" x14ac:dyDescent="0.2">
      <c r="A2058" s="1">
        <v>45813</v>
      </c>
      <c r="B2058" s="1">
        <v>45809</v>
      </c>
      <c r="C2058">
        <v>2</v>
      </c>
      <c r="D2058">
        <v>153.47</v>
      </c>
    </row>
    <row r="2059" spans="1:4" x14ac:dyDescent="0.2">
      <c r="A2059" s="1">
        <v>45813</v>
      </c>
      <c r="B2059" s="1">
        <v>45809</v>
      </c>
      <c r="C2059">
        <v>2</v>
      </c>
      <c r="D2059">
        <v>288.60000000000002</v>
      </c>
    </row>
    <row r="2060" spans="1:4" x14ac:dyDescent="0.2">
      <c r="A2060" s="1">
        <v>45813</v>
      </c>
      <c r="B2060" s="1">
        <v>45809</v>
      </c>
      <c r="C2060">
        <v>2</v>
      </c>
      <c r="D2060">
        <v>144.30000000000001</v>
      </c>
    </row>
    <row r="2061" spans="1:4" x14ac:dyDescent="0.2">
      <c r="A2061" s="1">
        <v>45814</v>
      </c>
      <c r="B2061" s="1">
        <v>45809</v>
      </c>
      <c r="C2061">
        <v>2</v>
      </c>
      <c r="D2061">
        <v>230</v>
      </c>
    </row>
    <row r="2062" spans="1:4" x14ac:dyDescent="0.2">
      <c r="A2062" s="1">
        <v>45814</v>
      </c>
      <c r="B2062" s="1">
        <v>45809</v>
      </c>
      <c r="C2062">
        <v>2</v>
      </c>
      <c r="D2062">
        <v>219.23</v>
      </c>
    </row>
    <row r="2063" spans="1:4" x14ac:dyDescent="0.2">
      <c r="A2063" s="1">
        <v>45814</v>
      </c>
      <c r="B2063" s="1">
        <v>45809</v>
      </c>
      <c r="C2063">
        <v>2</v>
      </c>
      <c r="D2063">
        <v>264.88</v>
      </c>
    </row>
    <row r="2064" spans="1:4" x14ac:dyDescent="0.2">
      <c r="A2064" s="1">
        <v>45814</v>
      </c>
      <c r="B2064" s="1">
        <v>45809</v>
      </c>
      <c r="C2064">
        <v>2</v>
      </c>
      <c r="D2064">
        <v>430</v>
      </c>
    </row>
    <row r="2065" spans="1:4" x14ac:dyDescent="0.2">
      <c r="A2065" s="1">
        <v>45814</v>
      </c>
      <c r="B2065" s="1">
        <v>45809</v>
      </c>
      <c r="C2065">
        <v>2</v>
      </c>
      <c r="D2065">
        <v>219.23</v>
      </c>
    </row>
    <row r="2066" spans="1:4" x14ac:dyDescent="0.2">
      <c r="A2066" s="1">
        <v>45814</v>
      </c>
      <c r="B2066" s="1">
        <v>45809</v>
      </c>
      <c r="C2066">
        <v>2</v>
      </c>
      <c r="D2066">
        <v>690</v>
      </c>
    </row>
    <row r="2067" spans="1:4" x14ac:dyDescent="0.2">
      <c r="A2067" s="1">
        <v>45814</v>
      </c>
      <c r="B2067" s="1">
        <v>45809</v>
      </c>
      <c r="C2067">
        <v>2</v>
      </c>
      <c r="D2067">
        <v>0</v>
      </c>
    </row>
    <row r="2068" spans="1:4" x14ac:dyDescent="0.2">
      <c r="A2068" s="1">
        <v>45814</v>
      </c>
      <c r="B2068" s="1">
        <v>45809</v>
      </c>
      <c r="C2068">
        <v>2</v>
      </c>
      <c r="D2068">
        <v>230</v>
      </c>
    </row>
    <row r="2069" spans="1:4" x14ac:dyDescent="0.2">
      <c r="A2069" s="1">
        <v>45814</v>
      </c>
      <c r="B2069" s="1">
        <v>45809</v>
      </c>
      <c r="C2069">
        <v>2</v>
      </c>
      <c r="D2069">
        <v>316</v>
      </c>
    </row>
    <row r="2070" spans="1:4" x14ac:dyDescent="0.2">
      <c r="A2070" s="1">
        <v>45814</v>
      </c>
      <c r="B2070" s="1">
        <v>45809</v>
      </c>
      <c r="C2070">
        <v>2</v>
      </c>
      <c r="D2070">
        <v>380.82</v>
      </c>
    </row>
    <row r="2071" spans="1:4" x14ac:dyDescent="0.2">
      <c r="A2071" s="1">
        <v>45815</v>
      </c>
      <c r="B2071" s="1">
        <v>45809</v>
      </c>
      <c r="C2071">
        <v>2</v>
      </c>
      <c r="D2071">
        <v>300</v>
      </c>
    </row>
    <row r="2072" spans="1:4" x14ac:dyDescent="0.2">
      <c r="A2072" s="1">
        <v>45815</v>
      </c>
      <c r="B2072" s="1">
        <v>45809</v>
      </c>
      <c r="C2072">
        <v>2</v>
      </c>
      <c r="D2072">
        <v>180</v>
      </c>
    </row>
    <row r="2073" spans="1:4" x14ac:dyDescent="0.2">
      <c r="A2073" s="1">
        <v>45815</v>
      </c>
      <c r="B2073" s="1">
        <v>45809</v>
      </c>
      <c r="C2073">
        <v>2</v>
      </c>
      <c r="D2073">
        <v>489.62</v>
      </c>
    </row>
    <row r="2074" spans="1:4" x14ac:dyDescent="0.2">
      <c r="A2074" s="1">
        <v>45815</v>
      </c>
      <c r="B2074" s="1">
        <v>45809</v>
      </c>
      <c r="C2074">
        <v>2</v>
      </c>
      <c r="D2074">
        <v>799</v>
      </c>
    </row>
    <row r="2075" spans="1:4" x14ac:dyDescent="0.2">
      <c r="A2075" s="1">
        <v>45815</v>
      </c>
      <c r="B2075" s="1">
        <v>45809</v>
      </c>
      <c r="C2075">
        <v>2</v>
      </c>
      <c r="D2075">
        <v>624.5</v>
      </c>
    </row>
    <row r="2076" spans="1:4" x14ac:dyDescent="0.2">
      <c r="A2076" s="1">
        <v>45815</v>
      </c>
      <c r="B2076" s="1">
        <v>45809</v>
      </c>
      <c r="C2076">
        <v>2</v>
      </c>
      <c r="D2076">
        <v>282.83999999999997</v>
      </c>
    </row>
    <row r="2077" spans="1:4" x14ac:dyDescent="0.2">
      <c r="A2077" s="1">
        <v>45815</v>
      </c>
      <c r="B2077" s="1">
        <v>45809</v>
      </c>
      <c r="C2077">
        <v>2</v>
      </c>
      <c r="D2077">
        <v>280</v>
      </c>
    </row>
    <row r="2078" spans="1:4" x14ac:dyDescent="0.2">
      <c r="A2078" s="1">
        <v>45815</v>
      </c>
      <c r="B2078" s="1">
        <v>45809</v>
      </c>
      <c r="C2078">
        <v>2</v>
      </c>
      <c r="D2078">
        <v>258</v>
      </c>
    </row>
    <row r="2079" spans="1:4" x14ac:dyDescent="0.2">
      <c r="A2079" s="1">
        <v>45815</v>
      </c>
      <c r="B2079" s="1">
        <v>45809</v>
      </c>
      <c r="C2079">
        <v>2</v>
      </c>
      <c r="D2079">
        <v>160</v>
      </c>
    </row>
    <row r="2080" spans="1:4" x14ac:dyDescent="0.2">
      <c r="A2080" s="1">
        <v>45816</v>
      </c>
      <c r="B2080" s="1">
        <v>45809</v>
      </c>
      <c r="C2080">
        <v>2</v>
      </c>
      <c r="D2080">
        <v>230</v>
      </c>
    </row>
    <row r="2081" spans="1:4" x14ac:dyDescent="0.2">
      <c r="A2081" s="1">
        <v>45816</v>
      </c>
      <c r="B2081" s="1">
        <v>45809</v>
      </c>
      <c r="C2081">
        <v>2</v>
      </c>
      <c r="D2081">
        <v>999</v>
      </c>
    </row>
    <row r="2082" spans="1:4" x14ac:dyDescent="0.2">
      <c r="A2082" s="1">
        <v>45816</v>
      </c>
      <c r="B2082" s="1">
        <v>45809</v>
      </c>
      <c r="C2082">
        <v>2</v>
      </c>
      <c r="D2082">
        <v>348</v>
      </c>
    </row>
    <row r="2083" spans="1:4" x14ac:dyDescent="0.2">
      <c r="A2083" s="1">
        <v>45816</v>
      </c>
      <c r="B2083" s="1">
        <v>45809</v>
      </c>
      <c r="C2083">
        <v>2</v>
      </c>
      <c r="D2083">
        <v>219.23</v>
      </c>
    </row>
    <row r="2084" spans="1:4" x14ac:dyDescent="0.2">
      <c r="A2084" s="1">
        <v>45816</v>
      </c>
      <c r="B2084" s="1">
        <v>45809</v>
      </c>
      <c r="C2084">
        <v>2</v>
      </c>
      <c r="D2084">
        <v>180</v>
      </c>
    </row>
    <row r="2085" spans="1:4" x14ac:dyDescent="0.2">
      <c r="A2085" s="1">
        <v>45816</v>
      </c>
      <c r="B2085" s="1">
        <v>45809</v>
      </c>
      <c r="C2085">
        <v>2</v>
      </c>
      <c r="D2085">
        <v>178.16</v>
      </c>
    </row>
    <row r="2086" spans="1:4" x14ac:dyDescent="0.2">
      <c r="A2086" s="1">
        <v>45816</v>
      </c>
      <c r="B2086" s="1">
        <v>45809</v>
      </c>
      <c r="C2086">
        <v>2</v>
      </c>
      <c r="D2086">
        <v>799</v>
      </c>
    </row>
    <row r="2087" spans="1:4" x14ac:dyDescent="0.2">
      <c r="A2087" s="1">
        <v>45816</v>
      </c>
      <c r="B2087" s="1">
        <v>45809</v>
      </c>
      <c r="C2087">
        <v>2</v>
      </c>
      <c r="D2087">
        <v>375.38</v>
      </c>
    </row>
    <row r="2088" spans="1:4" x14ac:dyDescent="0.2">
      <c r="A2088" s="1">
        <v>45816</v>
      </c>
      <c r="B2088" s="1">
        <v>45809</v>
      </c>
      <c r="C2088">
        <v>2</v>
      </c>
      <c r="D2088">
        <v>300</v>
      </c>
    </row>
    <row r="2089" spans="1:4" x14ac:dyDescent="0.2">
      <c r="A2089" s="1">
        <v>45816</v>
      </c>
      <c r="B2089" s="1">
        <v>45809</v>
      </c>
      <c r="C2089">
        <v>2</v>
      </c>
      <c r="D2089">
        <v>180</v>
      </c>
    </row>
    <row r="2090" spans="1:4" x14ac:dyDescent="0.2">
      <c r="A2090" s="1">
        <v>45816</v>
      </c>
      <c r="B2090" s="1">
        <v>45809</v>
      </c>
      <c r="C2090">
        <v>2</v>
      </c>
      <c r="D2090">
        <v>147</v>
      </c>
    </row>
    <row r="2091" spans="1:4" x14ac:dyDescent="0.2">
      <c r="A2091" s="1">
        <v>45816</v>
      </c>
      <c r="B2091" s="1">
        <v>45809</v>
      </c>
      <c r="C2091">
        <v>2</v>
      </c>
      <c r="D2091">
        <v>449.94</v>
      </c>
    </row>
    <row r="2092" spans="1:4" x14ac:dyDescent="0.2">
      <c r="A2092" s="1">
        <v>45817</v>
      </c>
      <c r="B2092" s="1">
        <v>45809</v>
      </c>
      <c r="C2092">
        <v>2</v>
      </c>
      <c r="D2092">
        <v>134</v>
      </c>
    </row>
    <row r="2093" spans="1:4" x14ac:dyDescent="0.2">
      <c r="A2093" s="1">
        <v>45817</v>
      </c>
      <c r="B2093" s="1">
        <v>45809</v>
      </c>
      <c r="C2093">
        <v>2</v>
      </c>
      <c r="D2093">
        <v>400</v>
      </c>
    </row>
    <row r="2094" spans="1:4" x14ac:dyDescent="0.2">
      <c r="A2094" s="1">
        <v>45817</v>
      </c>
      <c r="B2094" s="1">
        <v>45809</v>
      </c>
      <c r="C2094">
        <v>2</v>
      </c>
      <c r="D2094">
        <v>215</v>
      </c>
    </row>
    <row r="2095" spans="1:4" x14ac:dyDescent="0.2">
      <c r="A2095" s="1">
        <v>45817</v>
      </c>
      <c r="B2095" s="1">
        <v>45809</v>
      </c>
      <c r="C2095">
        <v>2</v>
      </c>
      <c r="D2095">
        <v>0</v>
      </c>
    </row>
    <row r="2096" spans="1:4" x14ac:dyDescent="0.2">
      <c r="A2096" s="1">
        <v>45817</v>
      </c>
      <c r="B2096" s="1">
        <v>45809</v>
      </c>
      <c r="C2096">
        <v>2</v>
      </c>
      <c r="D2096">
        <v>160</v>
      </c>
    </row>
    <row r="2097" spans="1:4" x14ac:dyDescent="0.2">
      <c r="A2097" s="1">
        <v>45818</v>
      </c>
      <c r="B2097" s="1">
        <v>45809</v>
      </c>
      <c r="C2097">
        <v>2</v>
      </c>
      <c r="D2097">
        <v>314.23</v>
      </c>
    </row>
    <row r="2098" spans="1:4" x14ac:dyDescent="0.2">
      <c r="A2098" s="1">
        <v>45818</v>
      </c>
      <c r="B2098" s="1">
        <v>45809</v>
      </c>
      <c r="C2098">
        <v>2</v>
      </c>
      <c r="D2098">
        <v>180</v>
      </c>
    </row>
    <row r="2099" spans="1:4" x14ac:dyDescent="0.2">
      <c r="A2099" s="1">
        <v>45818</v>
      </c>
      <c r="B2099" s="1">
        <v>45809</v>
      </c>
      <c r="C2099">
        <v>2</v>
      </c>
      <c r="D2099">
        <v>230</v>
      </c>
    </row>
    <row r="2100" spans="1:4" x14ac:dyDescent="0.2">
      <c r="A2100" s="1">
        <v>45818</v>
      </c>
      <c r="B2100" s="1">
        <v>45809</v>
      </c>
      <c r="C2100">
        <v>2</v>
      </c>
      <c r="D2100">
        <v>386</v>
      </c>
    </row>
    <row r="2101" spans="1:4" x14ac:dyDescent="0.2">
      <c r="A2101" s="1">
        <v>45818</v>
      </c>
      <c r="B2101" s="1">
        <v>45809</v>
      </c>
      <c r="C2101">
        <v>2</v>
      </c>
      <c r="D2101">
        <v>315</v>
      </c>
    </row>
    <row r="2102" spans="1:4" x14ac:dyDescent="0.2">
      <c r="A2102" s="1">
        <v>45818</v>
      </c>
      <c r="B2102" s="1">
        <v>45809</v>
      </c>
      <c r="C2102">
        <v>2</v>
      </c>
      <c r="D2102">
        <v>230</v>
      </c>
    </row>
    <row r="2103" spans="1:4" x14ac:dyDescent="0.2">
      <c r="A2103" s="1">
        <v>45818</v>
      </c>
      <c r="B2103" s="1">
        <v>45809</v>
      </c>
      <c r="C2103">
        <v>2</v>
      </c>
      <c r="D2103">
        <v>230</v>
      </c>
    </row>
    <row r="2104" spans="1:4" x14ac:dyDescent="0.2">
      <c r="A2104" s="1">
        <v>45818</v>
      </c>
      <c r="B2104" s="1">
        <v>45809</v>
      </c>
      <c r="C2104">
        <v>2</v>
      </c>
      <c r="D2104">
        <v>397.5</v>
      </c>
    </row>
    <row r="2105" spans="1:4" x14ac:dyDescent="0.2">
      <c r="A2105" s="1">
        <v>45818</v>
      </c>
      <c r="B2105" s="1">
        <v>45809</v>
      </c>
      <c r="C2105">
        <v>2</v>
      </c>
      <c r="D2105">
        <v>290.54000000000002</v>
      </c>
    </row>
    <row r="2106" spans="1:4" x14ac:dyDescent="0.2">
      <c r="A2106" s="1">
        <v>45818</v>
      </c>
      <c r="B2106" s="1">
        <v>45809</v>
      </c>
      <c r="C2106">
        <v>2</v>
      </c>
      <c r="D2106">
        <v>300</v>
      </c>
    </row>
    <row r="2107" spans="1:4" x14ac:dyDescent="0.2">
      <c r="A2107" s="1">
        <v>45818</v>
      </c>
      <c r="B2107" s="1">
        <v>45809</v>
      </c>
      <c r="C2107">
        <v>2</v>
      </c>
      <c r="D2107">
        <v>258</v>
      </c>
    </row>
    <row r="2108" spans="1:4" x14ac:dyDescent="0.2">
      <c r="A2108" s="1">
        <v>45818</v>
      </c>
      <c r="B2108" s="1">
        <v>45809</v>
      </c>
      <c r="C2108">
        <v>2</v>
      </c>
      <c r="D2108">
        <v>442.5</v>
      </c>
    </row>
    <row r="2109" spans="1:4" x14ac:dyDescent="0.2">
      <c r="A2109" s="1">
        <v>45819</v>
      </c>
      <c r="B2109" s="1">
        <v>45809</v>
      </c>
      <c r="C2109">
        <v>2</v>
      </c>
      <c r="D2109">
        <v>314.23</v>
      </c>
    </row>
    <row r="2110" spans="1:4" x14ac:dyDescent="0.2">
      <c r="A2110" s="1">
        <v>45819</v>
      </c>
      <c r="B2110" s="1">
        <v>45809</v>
      </c>
      <c r="C2110">
        <v>2</v>
      </c>
      <c r="D2110">
        <v>336.08</v>
      </c>
    </row>
    <row r="2111" spans="1:4" x14ac:dyDescent="0.2">
      <c r="A2111" s="1">
        <v>45819</v>
      </c>
      <c r="B2111" s="1">
        <v>45809</v>
      </c>
      <c r="C2111">
        <v>2</v>
      </c>
      <c r="D2111">
        <v>151.28</v>
      </c>
    </row>
    <row r="2112" spans="1:4" x14ac:dyDescent="0.2">
      <c r="A2112" s="1">
        <v>45819</v>
      </c>
      <c r="B2112" s="1">
        <v>45809</v>
      </c>
      <c r="C2112">
        <v>2</v>
      </c>
      <c r="D2112">
        <v>287.45</v>
      </c>
    </row>
    <row r="2113" spans="1:4" x14ac:dyDescent="0.2">
      <c r="A2113" s="1">
        <v>45819</v>
      </c>
      <c r="B2113" s="1">
        <v>45809</v>
      </c>
      <c r="C2113">
        <v>2</v>
      </c>
      <c r="D2113">
        <v>1249</v>
      </c>
    </row>
    <row r="2114" spans="1:4" x14ac:dyDescent="0.2">
      <c r="A2114" s="1">
        <v>45819</v>
      </c>
      <c r="B2114" s="1">
        <v>45809</v>
      </c>
      <c r="C2114">
        <v>2</v>
      </c>
      <c r="D2114">
        <v>344.14</v>
      </c>
    </row>
    <row r="2115" spans="1:4" x14ac:dyDescent="0.2">
      <c r="A2115" s="1">
        <v>45819</v>
      </c>
      <c r="B2115" s="1">
        <v>45809</v>
      </c>
      <c r="C2115">
        <v>2</v>
      </c>
      <c r="D2115">
        <v>160.47</v>
      </c>
    </row>
    <row r="2116" spans="1:4" x14ac:dyDescent="0.2">
      <c r="A2116" s="1">
        <v>45820</v>
      </c>
      <c r="B2116" s="1">
        <v>45809</v>
      </c>
      <c r="C2116">
        <v>2</v>
      </c>
      <c r="D2116">
        <v>161</v>
      </c>
    </row>
    <row r="2117" spans="1:4" x14ac:dyDescent="0.2">
      <c r="A2117" s="1">
        <v>45820</v>
      </c>
      <c r="B2117" s="1">
        <v>45809</v>
      </c>
      <c r="C2117">
        <v>2</v>
      </c>
      <c r="D2117">
        <v>399.5</v>
      </c>
    </row>
    <row r="2118" spans="1:4" x14ac:dyDescent="0.2">
      <c r="A2118" s="1">
        <v>45820</v>
      </c>
      <c r="B2118" s="1">
        <v>45809</v>
      </c>
      <c r="C2118">
        <v>2</v>
      </c>
      <c r="D2118">
        <v>399.5</v>
      </c>
    </row>
    <row r="2119" spans="1:4" x14ac:dyDescent="0.2">
      <c r="A2119" s="1">
        <v>45820</v>
      </c>
      <c r="B2119" s="1">
        <v>45809</v>
      </c>
      <c r="C2119">
        <v>2</v>
      </c>
      <c r="D2119">
        <v>186.02</v>
      </c>
    </row>
    <row r="2120" spans="1:4" x14ac:dyDescent="0.2">
      <c r="A2120" s="1">
        <v>45820</v>
      </c>
      <c r="B2120" s="1">
        <v>45809</v>
      </c>
      <c r="C2120">
        <v>2</v>
      </c>
      <c r="D2120">
        <v>153.47</v>
      </c>
    </row>
    <row r="2121" spans="1:4" x14ac:dyDescent="0.2">
      <c r="A2121" s="1">
        <v>45820</v>
      </c>
      <c r="B2121" s="1">
        <v>45809</v>
      </c>
      <c r="C2121">
        <v>2</v>
      </c>
      <c r="D2121">
        <v>406.11</v>
      </c>
    </row>
    <row r="2122" spans="1:4" x14ac:dyDescent="0.2">
      <c r="A2122" s="1">
        <v>45820</v>
      </c>
      <c r="B2122" s="1">
        <v>45809</v>
      </c>
      <c r="C2122">
        <v>2</v>
      </c>
      <c r="D2122">
        <v>144.30000000000001</v>
      </c>
    </row>
    <row r="2123" spans="1:4" x14ac:dyDescent="0.2">
      <c r="A2123" s="1">
        <v>45820</v>
      </c>
      <c r="B2123" s="1">
        <v>45809</v>
      </c>
      <c r="C2123">
        <v>2</v>
      </c>
      <c r="D2123">
        <v>230</v>
      </c>
    </row>
    <row r="2124" spans="1:4" x14ac:dyDescent="0.2">
      <c r="A2124" s="1">
        <v>45820</v>
      </c>
      <c r="B2124" s="1">
        <v>45809</v>
      </c>
      <c r="C2124">
        <v>2</v>
      </c>
      <c r="D2124">
        <v>430</v>
      </c>
    </row>
    <row r="2125" spans="1:4" x14ac:dyDescent="0.2">
      <c r="A2125" s="1">
        <v>45820</v>
      </c>
      <c r="B2125" s="1">
        <v>45809</v>
      </c>
      <c r="C2125">
        <v>2</v>
      </c>
      <c r="D2125">
        <v>288.60000000000002</v>
      </c>
    </row>
    <row r="2126" spans="1:4" x14ac:dyDescent="0.2">
      <c r="A2126" s="1">
        <v>45820</v>
      </c>
      <c r="B2126" s="1">
        <v>45809</v>
      </c>
      <c r="C2126">
        <v>2</v>
      </c>
      <c r="D2126">
        <v>230</v>
      </c>
    </row>
    <row r="2127" spans="1:4" x14ac:dyDescent="0.2">
      <c r="A2127" s="1">
        <v>45821</v>
      </c>
      <c r="B2127" s="1">
        <v>45809</v>
      </c>
      <c r="C2127">
        <v>2</v>
      </c>
      <c r="D2127">
        <v>220</v>
      </c>
    </row>
    <row r="2128" spans="1:4" x14ac:dyDescent="0.2">
      <c r="A2128" s="1">
        <v>45821</v>
      </c>
      <c r="B2128" s="1">
        <v>45809</v>
      </c>
      <c r="C2128">
        <v>2</v>
      </c>
      <c r="D2128">
        <v>230</v>
      </c>
    </row>
    <row r="2129" spans="1:4" x14ac:dyDescent="0.2">
      <c r="A2129" s="1">
        <v>45821</v>
      </c>
      <c r="B2129" s="1">
        <v>45809</v>
      </c>
      <c r="C2129">
        <v>2</v>
      </c>
      <c r="D2129">
        <v>219.23</v>
      </c>
    </row>
    <row r="2130" spans="1:4" x14ac:dyDescent="0.2">
      <c r="A2130" s="1">
        <v>45821</v>
      </c>
      <c r="B2130" s="1">
        <v>45809</v>
      </c>
      <c r="C2130">
        <v>2</v>
      </c>
      <c r="D2130">
        <v>430</v>
      </c>
    </row>
    <row r="2131" spans="1:4" x14ac:dyDescent="0.2">
      <c r="A2131" s="1">
        <v>45821</v>
      </c>
      <c r="B2131" s="1">
        <v>45809</v>
      </c>
      <c r="C2131">
        <v>2</v>
      </c>
      <c r="D2131">
        <v>219.23</v>
      </c>
    </row>
    <row r="2132" spans="1:4" x14ac:dyDescent="0.2">
      <c r="A2132" s="1">
        <v>45821</v>
      </c>
      <c r="B2132" s="1">
        <v>45809</v>
      </c>
      <c r="C2132">
        <v>2</v>
      </c>
      <c r="D2132">
        <v>799</v>
      </c>
    </row>
    <row r="2133" spans="1:4" x14ac:dyDescent="0.2">
      <c r="A2133" s="1">
        <v>45821</v>
      </c>
      <c r="B2133" s="1">
        <v>45809</v>
      </c>
      <c r="C2133">
        <v>2</v>
      </c>
      <c r="D2133">
        <v>230</v>
      </c>
    </row>
    <row r="2134" spans="1:4" x14ac:dyDescent="0.2">
      <c r="A2134" s="1">
        <v>45821</v>
      </c>
      <c r="B2134" s="1">
        <v>45809</v>
      </c>
      <c r="C2134">
        <v>2</v>
      </c>
      <c r="D2134">
        <v>264.88</v>
      </c>
    </row>
    <row r="2135" spans="1:4" x14ac:dyDescent="0.2">
      <c r="A2135" s="1">
        <v>45822</v>
      </c>
      <c r="B2135" s="1">
        <v>45809</v>
      </c>
      <c r="C2135">
        <v>2</v>
      </c>
      <c r="D2135">
        <v>160</v>
      </c>
    </row>
    <row r="2136" spans="1:4" x14ac:dyDescent="0.2">
      <c r="A2136" s="1">
        <v>45822</v>
      </c>
      <c r="B2136" s="1">
        <v>45809</v>
      </c>
      <c r="C2136">
        <v>2</v>
      </c>
      <c r="D2136">
        <v>399.5</v>
      </c>
    </row>
    <row r="2137" spans="1:4" x14ac:dyDescent="0.2">
      <c r="A2137" s="1">
        <v>45822</v>
      </c>
      <c r="B2137" s="1">
        <v>45809</v>
      </c>
      <c r="C2137">
        <v>2</v>
      </c>
      <c r="D2137">
        <v>298.73</v>
      </c>
    </row>
    <row r="2138" spans="1:4" x14ac:dyDescent="0.2">
      <c r="A2138" s="1">
        <v>45822</v>
      </c>
      <c r="B2138" s="1">
        <v>45809</v>
      </c>
      <c r="C2138">
        <v>2</v>
      </c>
      <c r="D2138">
        <v>282.83999999999997</v>
      </c>
    </row>
    <row r="2139" spans="1:4" x14ac:dyDescent="0.2">
      <c r="A2139" s="1">
        <v>45822</v>
      </c>
      <c r="B2139" s="1">
        <v>45809</v>
      </c>
      <c r="C2139">
        <v>2</v>
      </c>
      <c r="D2139">
        <v>799</v>
      </c>
    </row>
    <row r="2140" spans="1:4" x14ac:dyDescent="0.2">
      <c r="A2140" s="1">
        <v>45822</v>
      </c>
      <c r="B2140" s="1">
        <v>45809</v>
      </c>
      <c r="C2140">
        <v>2</v>
      </c>
      <c r="D2140">
        <v>690</v>
      </c>
    </row>
    <row r="2141" spans="1:4" x14ac:dyDescent="0.2">
      <c r="A2141" s="1">
        <v>45822</v>
      </c>
      <c r="B2141" s="1">
        <v>45809</v>
      </c>
      <c r="C2141">
        <v>2</v>
      </c>
      <c r="D2141">
        <v>489.62</v>
      </c>
    </row>
    <row r="2142" spans="1:4" x14ac:dyDescent="0.2">
      <c r="A2142" s="1">
        <v>45822</v>
      </c>
      <c r="B2142" s="1">
        <v>45809</v>
      </c>
      <c r="C2142">
        <v>2</v>
      </c>
      <c r="D2142">
        <v>316</v>
      </c>
    </row>
    <row r="2143" spans="1:4" x14ac:dyDescent="0.2">
      <c r="A2143" s="1">
        <v>45822</v>
      </c>
      <c r="B2143" s="1">
        <v>45809</v>
      </c>
      <c r="C2143">
        <v>2</v>
      </c>
      <c r="D2143">
        <v>258</v>
      </c>
    </row>
    <row r="2144" spans="1:4" x14ac:dyDescent="0.2">
      <c r="A2144" s="1">
        <v>45822</v>
      </c>
      <c r="B2144" s="1">
        <v>45809</v>
      </c>
      <c r="C2144">
        <v>2</v>
      </c>
      <c r="D2144">
        <v>180</v>
      </c>
    </row>
    <row r="2145" spans="1:4" x14ac:dyDescent="0.2">
      <c r="A2145" s="1">
        <v>45822</v>
      </c>
      <c r="B2145" s="1">
        <v>45809</v>
      </c>
      <c r="C2145">
        <v>2</v>
      </c>
      <c r="D2145">
        <v>799</v>
      </c>
    </row>
    <row r="2146" spans="1:4" x14ac:dyDescent="0.2">
      <c r="A2146" s="1">
        <v>45822</v>
      </c>
      <c r="B2146" s="1">
        <v>45809</v>
      </c>
      <c r="C2146">
        <v>2</v>
      </c>
      <c r="D2146">
        <v>280</v>
      </c>
    </row>
    <row r="2147" spans="1:4" x14ac:dyDescent="0.2">
      <c r="A2147" s="1">
        <v>45822</v>
      </c>
      <c r="B2147" s="1">
        <v>45809</v>
      </c>
      <c r="C2147">
        <v>2</v>
      </c>
      <c r="D2147">
        <v>492.37</v>
      </c>
    </row>
    <row r="2148" spans="1:4" x14ac:dyDescent="0.2">
      <c r="A2148" s="1">
        <v>45822</v>
      </c>
      <c r="B2148" s="1">
        <v>45809</v>
      </c>
      <c r="C2148">
        <v>2</v>
      </c>
      <c r="D2148">
        <v>399.5</v>
      </c>
    </row>
    <row r="2149" spans="1:4" x14ac:dyDescent="0.2">
      <c r="A2149" s="1">
        <v>45822</v>
      </c>
      <c r="B2149" s="1">
        <v>45809</v>
      </c>
      <c r="C2149">
        <v>2</v>
      </c>
      <c r="D2149">
        <v>1249</v>
      </c>
    </row>
    <row r="2150" spans="1:4" x14ac:dyDescent="0.2">
      <c r="A2150" s="1">
        <v>45822</v>
      </c>
      <c r="B2150" s="1">
        <v>45809</v>
      </c>
      <c r="C2150">
        <v>2</v>
      </c>
      <c r="D2150">
        <v>300</v>
      </c>
    </row>
    <row r="2151" spans="1:4" x14ac:dyDescent="0.2">
      <c r="A2151" s="1">
        <v>45823</v>
      </c>
      <c r="B2151" s="1">
        <v>45809</v>
      </c>
      <c r="C2151">
        <v>2</v>
      </c>
      <c r="D2151">
        <v>300</v>
      </c>
    </row>
    <row r="2152" spans="1:4" x14ac:dyDescent="0.2">
      <c r="A2152" s="1">
        <v>45823</v>
      </c>
      <c r="B2152" s="1">
        <v>45809</v>
      </c>
      <c r="C2152">
        <v>2</v>
      </c>
      <c r="D2152">
        <v>449.94</v>
      </c>
    </row>
    <row r="2153" spans="1:4" x14ac:dyDescent="0.2">
      <c r="A2153" s="1">
        <v>45823</v>
      </c>
      <c r="B2153" s="1">
        <v>45809</v>
      </c>
      <c r="C2153">
        <v>2</v>
      </c>
      <c r="D2153">
        <v>430</v>
      </c>
    </row>
    <row r="2154" spans="1:4" x14ac:dyDescent="0.2">
      <c r="A2154" s="1">
        <v>45823</v>
      </c>
      <c r="B2154" s="1">
        <v>45809</v>
      </c>
      <c r="C2154">
        <v>2</v>
      </c>
      <c r="D2154">
        <v>178</v>
      </c>
    </row>
    <row r="2155" spans="1:4" x14ac:dyDescent="0.2">
      <c r="A2155" s="1">
        <v>45823</v>
      </c>
      <c r="B2155" s="1">
        <v>45809</v>
      </c>
      <c r="C2155">
        <v>2</v>
      </c>
      <c r="D2155">
        <v>230</v>
      </c>
    </row>
    <row r="2156" spans="1:4" x14ac:dyDescent="0.2">
      <c r="A2156" s="1">
        <v>45823</v>
      </c>
      <c r="B2156" s="1">
        <v>45809</v>
      </c>
      <c r="C2156">
        <v>2</v>
      </c>
      <c r="D2156">
        <v>375.38</v>
      </c>
    </row>
    <row r="2157" spans="1:4" x14ac:dyDescent="0.2">
      <c r="A2157" s="1">
        <v>45823</v>
      </c>
      <c r="B2157" s="1">
        <v>45809</v>
      </c>
      <c r="C2157">
        <v>2</v>
      </c>
      <c r="D2157">
        <v>219.23</v>
      </c>
    </row>
    <row r="2158" spans="1:4" x14ac:dyDescent="0.2">
      <c r="A2158" s="1">
        <v>45823</v>
      </c>
      <c r="B2158" s="1">
        <v>45809</v>
      </c>
      <c r="C2158">
        <v>2</v>
      </c>
      <c r="D2158">
        <v>799</v>
      </c>
    </row>
    <row r="2159" spans="1:4" x14ac:dyDescent="0.2">
      <c r="A2159" s="1">
        <v>45823</v>
      </c>
      <c r="B2159" s="1">
        <v>45809</v>
      </c>
      <c r="C2159">
        <v>2</v>
      </c>
      <c r="D2159">
        <v>300</v>
      </c>
    </row>
    <row r="2160" spans="1:4" x14ac:dyDescent="0.2">
      <c r="A2160" s="1">
        <v>45823</v>
      </c>
      <c r="B2160" s="1">
        <v>45809</v>
      </c>
      <c r="C2160">
        <v>2</v>
      </c>
      <c r="D2160">
        <v>147</v>
      </c>
    </row>
    <row r="2161" spans="1:4" x14ac:dyDescent="0.2">
      <c r="A2161" s="1">
        <v>45823</v>
      </c>
      <c r="B2161" s="1">
        <v>45809</v>
      </c>
      <c r="C2161">
        <v>2</v>
      </c>
      <c r="D2161">
        <v>180</v>
      </c>
    </row>
    <row r="2162" spans="1:4" x14ac:dyDescent="0.2">
      <c r="A2162" s="1">
        <v>45824</v>
      </c>
      <c r="B2162" s="1">
        <v>45809</v>
      </c>
      <c r="C2162">
        <v>2</v>
      </c>
      <c r="D2162">
        <v>215</v>
      </c>
    </row>
    <row r="2163" spans="1:4" x14ac:dyDescent="0.2">
      <c r="A2163" s="1">
        <v>45824</v>
      </c>
      <c r="B2163" s="1">
        <v>45809</v>
      </c>
      <c r="C2163">
        <v>2</v>
      </c>
      <c r="D2163">
        <v>227.33</v>
      </c>
    </row>
    <row r="2164" spans="1:4" x14ac:dyDescent="0.2">
      <c r="A2164" s="1">
        <v>45824</v>
      </c>
      <c r="B2164" s="1">
        <v>45809</v>
      </c>
      <c r="C2164">
        <v>2</v>
      </c>
      <c r="D2164">
        <v>297</v>
      </c>
    </row>
    <row r="2165" spans="1:4" x14ac:dyDescent="0.2">
      <c r="A2165" s="1">
        <v>45824</v>
      </c>
      <c r="B2165" s="1">
        <v>45809</v>
      </c>
      <c r="C2165">
        <v>2</v>
      </c>
      <c r="D2165">
        <v>134</v>
      </c>
    </row>
    <row r="2166" spans="1:4" x14ac:dyDescent="0.2">
      <c r="A2166" s="1">
        <v>45824</v>
      </c>
      <c r="B2166" s="1">
        <v>45809</v>
      </c>
      <c r="C2166">
        <v>2</v>
      </c>
      <c r="D2166">
        <v>324.95</v>
      </c>
    </row>
    <row r="2167" spans="1:4" x14ac:dyDescent="0.2">
      <c r="A2167" s="1">
        <v>45824</v>
      </c>
      <c r="B2167" s="1">
        <v>45809</v>
      </c>
      <c r="C2167">
        <v>2</v>
      </c>
      <c r="D2167">
        <v>180</v>
      </c>
    </row>
    <row r="2168" spans="1:4" x14ac:dyDescent="0.2">
      <c r="A2168" s="1">
        <v>45824</v>
      </c>
      <c r="B2168" s="1">
        <v>45809</v>
      </c>
      <c r="C2168">
        <v>2</v>
      </c>
      <c r="D2168">
        <v>165</v>
      </c>
    </row>
    <row r="2169" spans="1:4" x14ac:dyDescent="0.2">
      <c r="A2169" s="1">
        <v>45825</v>
      </c>
      <c r="B2169" s="1">
        <v>45809</v>
      </c>
      <c r="C2169">
        <v>2</v>
      </c>
      <c r="D2169">
        <v>999.5</v>
      </c>
    </row>
    <row r="2170" spans="1:4" x14ac:dyDescent="0.2">
      <c r="A2170" s="1">
        <v>45825</v>
      </c>
      <c r="B2170" s="1">
        <v>45809</v>
      </c>
      <c r="C2170">
        <v>2</v>
      </c>
      <c r="D2170">
        <v>290.54000000000002</v>
      </c>
    </row>
    <row r="2171" spans="1:4" x14ac:dyDescent="0.2">
      <c r="A2171" s="1">
        <v>45825</v>
      </c>
      <c r="B2171" s="1">
        <v>45809</v>
      </c>
      <c r="C2171">
        <v>2</v>
      </c>
      <c r="D2171">
        <v>160</v>
      </c>
    </row>
    <row r="2172" spans="1:4" x14ac:dyDescent="0.2">
      <c r="A2172" s="1">
        <v>45825</v>
      </c>
      <c r="B2172" s="1">
        <v>45809</v>
      </c>
      <c r="C2172">
        <v>2</v>
      </c>
      <c r="D2172">
        <v>315</v>
      </c>
    </row>
    <row r="2173" spans="1:4" x14ac:dyDescent="0.2">
      <c r="A2173" s="1">
        <v>45825</v>
      </c>
      <c r="B2173" s="1">
        <v>45809</v>
      </c>
      <c r="C2173">
        <v>2</v>
      </c>
      <c r="D2173">
        <v>258</v>
      </c>
    </row>
    <row r="2174" spans="1:4" x14ac:dyDescent="0.2">
      <c r="A2174" s="1">
        <v>45825</v>
      </c>
      <c r="B2174" s="1">
        <v>45809</v>
      </c>
      <c r="C2174">
        <v>2</v>
      </c>
      <c r="D2174">
        <v>300</v>
      </c>
    </row>
    <row r="2175" spans="1:4" x14ac:dyDescent="0.2">
      <c r="A2175" s="1">
        <v>45825</v>
      </c>
      <c r="B2175" s="1">
        <v>45809</v>
      </c>
      <c r="C2175">
        <v>2</v>
      </c>
      <c r="D2175">
        <v>325</v>
      </c>
    </row>
    <row r="2176" spans="1:4" x14ac:dyDescent="0.2">
      <c r="A2176" s="1">
        <v>45825</v>
      </c>
      <c r="B2176" s="1">
        <v>45809</v>
      </c>
      <c r="C2176">
        <v>2</v>
      </c>
      <c r="D2176">
        <v>442.5</v>
      </c>
    </row>
    <row r="2177" spans="1:4" x14ac:dyDescent="0.2">
      <c r="A2177" s="1">
        <v>45825</v>
      </c>
      <c r="B2177" s="1">
        <v>45809</v>
      </c>
      <c r="C2177">
        <v>2</v>
      </c>
      <c r="D2177">
        <v>348</v>
      </c>
    </row>
    <row r="2178" spans="1:4" x14ac:dyDescent="0.2">
      <c r="A2178" s="1">
        <v>45825</v>
      </c>
      <c r="B2178" s="1">
        <v>45809</v>
      </c>
      <c r="C2178">
        <v>2</v>
      </c>
      <c r="D2178">
        <v>230</v>
      </c>
    </row>
    <row r="2179" spans="1:4" x14ac:dyDescent="0.2">
      <c r="A2179" s="1">
        <v>45825</v>
      </c>
      <c r="B2179" s="1">
        <v>45809</v>
      </c>
      <c r="C2179">
        <v>2</v>
      </c>
      <c r="D2179">
        <v>180</v>
      </c>
    </row>
    <row r="2180" spans="1:4" x14ac:dyDescent="0.2">
      <c r="A2180" s="1">
        <v>45825</v>
      </c>
      <c r="B2180" s="1">
        <v>45809</v>
      </c>
      <c r="C2180">
        <v>2</v>
      </c>
      <c r="D2180">
        <v>397.5</v>
      </c>
    </row>
    <row r="2181" spans="1:4" x14ac:dyDescent="0.2">
      <c r="A2181" s="1">
        <v>45825</v>
      </c>
      <c r="B2181" s="1">
        <v>45809</v>
      </c>
      <c r="C2181">
        <v>2</v>
      </c>
      <c r="D2181">
        <v>314.23</v>
      </c>
    </row>
    <row r="2182" spans="1:4" x14ac:dyDescent="0.2">
      <c r="A2182" s="1">
        <v>45826</v>
      </c>
      <c r="B2182" s="1">
        <v>45809</v>
      </c>
      <c r="C2182">
        <v>2</v>
      </c>
      <c r="D2182">
        <v>160.47</v>
      </c>
    </row>
    <row r="2183" spans="1:4" x14ac:dyDescent="0.2">
      <c r="A2183" s="1">
        <v>45826</v>
      </c>
      <c r="B2183" s="1">
        <v>45809</v>
      </c>
      <c r="C2183">
        <v>2</v>
      </c>
      <c r="D2183">
        <v>287.45</v>
      </c>
    </row>
    <row r="2184" spans="1:4" x14ac:dyDescent="0.2">
      <c r="A2184" s="1">
        <v>45826</v>
      </c>
      <c r="B2184" s="1">
        <v>45809</v>
      </c>
      <c r="C2184">
        <v>2</v>
      </c>
      <c r="D2184">
        <v>314.23</v>
      </c>
    </row>
    <row r="2185" spans="1:4" x14ac:dyDescent="0.2">
      <c r="A2185" s="1">
        <v>45826</v>
      </c>
      <c r="B2185" s="1">
        <v>45809</v>
      </c>
      <c r="C2185">
        <v>2</v>
      </c>
      <c r="D2185">
        <v>336.08</v>
      </c>
    </row>
    <row r="2186" spans="1:4" x14ac:dyDescent="0.2">
      <c r="A2186" s="1">
        <v>45826</v>
      </c>
      <c r="B2186" s="1">
        <v>45809</v>
      </c>
      <c r="C2186">
        <v>2</v>
      </c>
      <c r="D2186">
        <v>344.14</v>
      </c>
    </row>
    <row r="2187" spans="1:4" x14ac:dyDescent="0.2">
      <c r="A2187" s="1">
        <v>45827</v>
      </c>
      <c r="B2187" s="1">
        <v>45809</v>
      </c>
      <c r="C2187">
        <v>2</v>
      </c>
      <c r="D2187">
        <v>230</v>
      </c>
    </row>
    <row r="2188" spans="1:4" x14ac:dyDescent="0.2">
      <c r="A2188" s="1">
        <v>45827</v>
      </c>
      <c r="B2188" s="1">
        <v>45809</v>
      </c>
      <c r="C2188">
        <v>2</v>
      </c>
      <c r="D2188">
        <v>288.60000000000002</v>
      </c>
    </row>
    <row r="2189" spans="1:4" x14ac:dyDescent="0.2">
      <c r="A2189" s="1">
        <v>45827</v>
      </c>
      <c r="B2189" s="1">
        <v>45809</v>
      </c>
      <c r="C2189">
        <v>2</v>
      </c>
      <c r="D2189">
        <v>186.02</v>
      </c>
    </row>
    <row r="2190" spans="1:4" x14ac:dyDescent="0.2">
      <c r="A2190" s="1">
        <v>45827</v>
      </c>
      <c r="B2190" s="1">
        <v>45809</v>
      </c>
      <c r="C2190">
        <v>2</v>
      </c>
      <c r="D2190">
        <v>169.98</v>
      </c>
    </row>
    <row r="2191" spans="1:4" x14ac:dyDescent="0.2">
      <c r="A2191" s="1">
        <v>45827</v>
      </c>
      <c r="B2191" s="1">
        <v>45809</v>
      </c>
      <c r="C2191">
        <v>2</v>
      </c>
      <c r="D2191">
        <v>230</v>
      </c>
    </row>
    <row r="2192" spans="1:4" x14ac:dyDescent="0.2">
      <c r="A2192" s="1">
        <v>45827</v>
      </c>
      <c r="B2192" s="1">
        <v>45809</v>
      </c>
      <c r="C2192">
        <v>2</v>
      </c>
      <c r="D2192">
        <v>430</v>
      </c>
    </row>
    <row r="2193" spans="1:4" x14ac:dyDescent="0.2">
      <c r="A2193" s="1">
        <v>45827</v>
      </c>
      <c r="B2193" s="1">
        <v>45809</v>
      </c>
      <c r="C2193">
        <v>2</v>
      </c>
      <c r="D2193">
        <v>339.95</v>
      </c>
    </row>
    <row r="2194" spans="1:4" x14ac:dyDescent="0.2">
      <c r="A2194" s="1">
        <v>45827</v>
      </c>
      <c r="B2194" s="1">
        <v>45809</v>
      </c>
      <c r="C2194">
        <v>2</v>
      </c>
      <c r="D2194">
        <v>406.11</v>
      </c>
    </row>
    <row r="2195" spans="1:4" x14ac:dyDescent="0.2">
      <c r="A2195" s="1">
        <v>45827</v>
      </c>
      <c r="B2195" s="1">
        <v>45809</v>
      </c>
      <c r="C2195">
        <v>2</v>
      </c>
      <c r="D2195">
        <v>153.47</v>
      </c>
    </row>
    <row r="2196" spans="1:4" x14ac:dyDescent="0.2">
      <c r="A2196" s="1">
        <v>45827</v>
      </c>
      <c r="B2196" s="1">
        <v>45809</v>
      </c>
      <c r="C2196">
        <v>2</v>
      </c>
      <c r="D2196">
        <v>144.30000000000001</v>
      </c>
    </row>
    <row r="2197" spans="1:4" x14ac:dyDescent="0.2">
      <c r="A2197" s="1">
        <v>45827</v>
      </c>
      <c r="B2197" s="1">
        <v>45809</v>
      </c>
      <c r="C2197">
        <v>2</v>
      </c>
      <c r="D2197">
        <v>161</v>
      </c>
    </row>
    <row r="2198" spans="1:4" x14ac:dyDescent="0.2">
      <c r="A2198" s="1">
        <v>45828</v>
      </c>
      <c r="B2198" s="1">
        <v>45809</v>
      </c>
      <c r="C2198">
        <v>2</v>
      </c>
      <c r="D2198">
        <v>264.88</v>
      </c>
    </row>
    <row r="2199" spans="1:4" x14ac:dyDescent="0.2">
      <c r="A2199" s="1">
        <v>45828</v>
      </c>
      <c r="B2199" s="1">
        <v>45809</v>
      </c>
      <c r="C2199">
        <v>2</v>
      </c>
      <c r="D2199">
        <v>219.23</v>
      </c>
    </row>
    <row r="2200" spans="1:4" x14ac:dyDescent="0.2">
      <c r="A2200" s="1">
        <v>45828</v>
      </c>
      <c r="B2200" s="1">
        <v>45809</v>
      </c>
      <c r="C2200">
        <v>2</v>
      </c>
      <c r="D2200">
        <v>430</v>
      </c>
    </row>
    <row r="2201" spans="1:4" x14ac:dyDescent="0.2">
      <c r="A2201" s="1">
        <v>45828</v>
      </c>
      <c r="B2201" s="1">
        <v>45809</v>
      </c>
      <c r="C2201">
        <v>2</v>
      </c>
      <c r="D2201">
        <v>230</v>
      </c>
    </row>
    <row r="2202" spans="1:4" x14ac:dyDescent="0.2">
      <c r="A2202" s="1">
        <v>45828</v>
      </c>
      <c r="B2202" s="1">
        <v>45809</v>
      </c>
      <c r="C2202">
        <v>2</v>
      </c>
      <c r="D2202">
        <v>219.23</v>
      </c>
    </row>
    <row r="2203" spans="1:4" x14ac:dyDescent="0.2">
      <c r="A2203" s="1">
        <v>45828</v>
      </c>
      <c r="B2203" s="1">
        <v>45809</v>
      </c>
      <c r="C2203">
        <v>2</v>
      </c>
      <c r="D2203">
        <v>799</v>
      </c>
    </row>
    <row r="2204" spans="1:4" x14ac:dyDescent="0.2">
      <c r="A2204" s="1">
        <v>45828</v>
      </c>
      <c r="B2204" s="1">
        <v>45809</v>
      </c>
      <c r="C2204">
        <v>2</v>
      </c>
      <c r="D2204">
        <v>219.23</v>
      </c>
    </row>
    <row r="2205" spans="1:4" x14ac:dyDescent="0.2">
      <c r="A2205" s="1">
        <v>45828</v>
      </c>
      <c r="B2205" s="1">
        <v>45809</v>
      </c>
      <c r="C2205">
        <v>2</v>
      </c>
      <c r="D2205">
        <v>230</v>
      </c>
    </row>
    <row r="2206" spans="1:4" x14ac:dyDescent="0.2">
      <c r="A2206" s="1">
        <v>45828</v>
      </c>
      <c r="B2206" s="1">
        <v>45809</v>
      </c>
      <c r="C2206">
        <v>2</v>
      </c>
      <c r="D2206">
        <v>799</v>
      </c>
    </row>
    <row r="2207" spans="1:4" x14ac:dyDescent="0.2">
      <c r="A2207" s="1">
        <v>45829</v>
      </c>
      <c r="B2207" s="1">
        <v>45809</v>
      </c>
      <c r="C2207">
        <v>2</v>
      </c>
      <c r="D2207">
        <v>339.95</v>
      </c>
    </row>
    <row r="2208" spans="1:4" x14ac:dyDescent="0.2">
      <c r="A2208" s="1">
        <v>45829</v>
      </c>
      <c r="B2208" s="1">
        <v>45809</v>
      </c>
      <c r="C2208">
        <v>2</v>
      </c>
      <c r="D2208">
        <v>258</v>
      </c>
    </row>
    <row r="2209" spans="1:4" x14ac:dyDescent="0.2">
      <c r="A2209" s="1">
        <v>45829</v>
      </c>
      <c r="B2209" s="1">
        <v>45809</v>
      </c>
      <c r="C2209">
        <v>2</v>
      </c>
      <c r="D2209">
        <v>180</v>
      </c>
    </row>
    <row r="2210" spans="1:4" x14ac:dyDescent="0.2">
      <c r="A2210" s="1">
        <v>45829</v>
      </c>
      <c r="B2210" s="1">
        <v>45809</v>
      </c>
      <c r="C2210">
        <v>2</v>
      </c>
      <c r="D2210">
        <v>690</v>
      </c>
    </row>
    <row r="2211" spans="1:4" x14ac:dyDescent="0.2">
      <c r="A2211" s="1">
        <v>45829</v>
      </c>
      <c r="B2211" s="1">
        <v>45809</v>
      </c>
      <c r="C2211">
        <v>2</v>
      </c>
      <c r="D2211">
        <v>282.83999999999997</v>
      </c>
    </row>
    <row r="2212" spans="1:4" x14ac:dyDescent="0.2">
      <c r="A2212" s="1">
        <v>45829</v>
      </c>
      <c r="B2212" s="1">
        <v>45809</v>
      </c>
      <c r="C2212">
        <v>2</v>
      </c>
      <c r="D2212">
        <v>489.62</v>
      </c>
    </row>
    <row r="2213" spans="1:4" x14ac:dyDescent="0.2">
      <c r="A2213" s="1">
        <v>45829</v>
      </c>
      <c r="B2213" s="1">
        <v>45809</v>
      </c>
      <c r="C2213">
        <v>2</v>
      </c>
      <c r="D2213">
        <v>298.73</v>
      </c>
    </row>
    <row r="2214" spans="1:4" x14ac:dyDescent="0.2">
      <c r="A2214" s="1">
        <v>45829</v>
      </c>
      <c r="B2214" s="1">
        <v>45809</v>
      </c>
      <c r="C2214">
        <v>2</v>
      </c>
      <c r="D2214">
        <v>160.47</v>
      </c>
    </row>
    <row r="2215" spans="1:4" x14ac:dyDescent="0.2">
      <c r="A2215" s="1">
        <v>45829</v>
      </c>
      <c r="B2215" s="1">
        <v>45809</v>
      </c>
      <c r="C2215">
        <v>2</v>
      </c>
      <c r="D2215">
        <v>280</v>
      </c>
    </row>
    <row r="2216" spans="1:4" x14ac:dyDescent="0.2">
      <c r="A2216" s="1">
        <v>45829</v>
      </c>
      <c r="B2216" s="1">
        <v>45809</v>
      </c>
      <c r="C2216">
        <v>2</v>
      </c>
      <c r="D2216">
        <v>160</v>
      </c>
    </row>
    <row r="2217" spans="1:4" x14ac:dyDescent="0.2">
      <c r="A2217" s="1">
        <v>45829</v>
      </c>
      <c r="B2217" s="1">
        <v>45809</v>
      </c>
      <c r="C2217">
        <v>2</v>
      </c>
      <c r="D2217">
        <v>300</v>
      </c>
    </row>
    <row r="2218" spans="1:4" x14ac:dyDescent="0.2">
      <c r="A2218" s="1">
        <v>45829</v>
      </c>
      <c r="B2218" s="1">
        <v>45809</v>
      </c>
      <c r="C2218">
        <v>2</v>
      </c>
      <c r="D2218">
        <v>227</v>
      </c>
    </row>
    <row r="2219" spans="1:4" x14ac:dyDescent="0.2">
      <c r="A2219" s="1">
        <v>45829</v>
      </c>
      <c r="B2219" s="1">
        <v>45809</v>
      </c>
      <c r="C2219">
        <v>2</v>
      </c>
      <c r="D2219">
        <v>300</v>
      </c>
    </row>
    <row r="2220" spans="1:4" x14ac:dyDescent="0.2">
      <c r="A2220" s="1">
        <v>45829</v>
      </c>
      <c r="B2220" s="1">
        <v>45809</v>
      </c>
      <c r="C2220">
        <v>2</v>
      </c>
      <c r="D2220">
        <v>134.4</v>
      </c>
    </row>
    <row r="2221" spans="1:4" x14ac:dyDescent="0.2">
      <c r="A2221" s="1">
        <v>45830</v>
      </c>
      <c r="B2221" s="1">
        <v>45809</v>
      </c>
      <c r="C2221">
        <v>2</v>
      </c>
      <c r="D2221">
        <v>375.38</v>
      </c>
    </row>
    <row r="2222" spans="1:4" x14ac:dyDescent="0.2">
      <c r="A2222" s="1">
        <v>45830</v>
      </c>
      <c r="B2222" s="1">
        <v>45809</v>
      </c>
      <c r="C2222">
        <v>2</v>
      </c>
      <c r="D2222">
        <v>178.16</v>
      </c>
    </row>
    <row r="2223" spans="1:4" x14ac:dyDescent="0.2">
      <c r="A2223" s="1">
        <v>45830</v>
      </c>
      <c r="B2223" s="1">
        <v>45809</v>
      </c>
      <c r="C2223">
        <v>2</v>
      </c>
      <c r="D2223">
        <v>430</v>
      </c>
    </row>
    <row r="2224" spans="1:4" x14ac:dyDescent="0.2">
      <c r="A2224" s="1">
        <v>45830</v>
      </c>
      <c r="B2224" s="1">
        <v>45809</v>
      </c>
      <c r="C2224">
        <v>2</v>
      </c>
      <c r="D2224">
        <v>219.23</v>
      </c>
    </row>
    <row r="2225" spans="1:4" x14ac:dyDescent="0.2">
      <c r="A2225" s="1">
        <v>45830</v>
      </c>
      <c r="B2225" s="1">
        <v>45809</v>
      </c>
      <c r="C2225">
        <v>2</v>
      </c>
      <c r="D2225">
        <v>180</v>
      </c>
    </row>
    <row r="2226" spans="1:4" x14ac:dyDescent="0.2">
      <c r="A2226" s="1">
        <v>45830</v>
      </c>
      <c r="B2226" s="1">
        <v>45809</v>
      </c>
      <c r="C2226">
        <v>2</v>
      </c>
      <c r="D2226">
        <v>386</v>
      </c>
    </row>
    <row r="2227" spans="1:4" x14ac:dyDescent="0.2">
      <c r="A2227" s="1">
        <v>45830</v>
      </c>
      <c r="B2227" s="1">
        <v>45809</v>
      </c>
      <c r="C2227">
        <v>2</v>
      </c>
      <c r="D2227">
        <v>1250</v>
      </c>
    </row>
    <row r="2228" spans="1:4" x14ac:dyDescent="0.2">
      <c r="A2228" s="1">
        <v>45830</v>
      </c>
      <c r="B2228" s="1">
        <v>45809</v>
      </c>
      <c r="C2228">
        <v>2</v>
      </c>
      <c r="D2228">
        <v>449.94</v>
      </c>
    </row>
    <row r="2229" spans="1:4" x14ac:dyDescent="0.2">
      <c r="A2229" s="1">
        <v>45830</v>
      </c>
      <c r="B2229" s="1">
        <v>45809</v>
      </c>
      <c r="C2229">
        <v>2</v>
      </c>
      <c r="D2229">
        <v>160</v>
      </c>
    </row>
    <row r="2230" spans="1:4" x14ac:dyDescent="0.2">
      <c r="A2230" s="1">
        <v>45830</v>
      </c>
      <c r="B2230" s="1">
        <v>45809</v>
      </c>
      <c r="C2230">
        <v>2</v>
      </c>
      <c r="D2230">
        <v>300</v>
      </c>
    </row>
    <row r="2231" spans="1:4" x14ac:dyDescent="0.2">
      <c r="A2231" s="1">
        <v>45830</v>
      </c>
      <c r="B2231" s="1">
        <v>45809</v>
      </c>
      <c r="C2231">
        <v>2</v>
      </c>
      <c r="D2231">
        <v>180</v>
      </c>
    </row>
    <row r="2232" spans="1:4" x14ac:dyDescent="0.2">
      <c r="A2232" s="1">
        <v>45830</v>
      </c>
      <c r="B2232" s="1">
        <v>45809</v>
      </c>
      <c r="C2232">
        <v>2</v>
      </c>
      <c r="D2232">
        <v>300</v>
      </c>
    </row>
    <row r="2233" spans="1:4" x14ac:dyDescent="0.2">
      <c r="A2233" s="1">
        <v>45830</v>
      </c>
      <c r="B2233" s="1">
        <v>45809</v>
      </c>
      <c r="C2233">
        <v>2</v>
      </c>
      <c r="D2233">
        <v>230</v>
      </c>
    </row>
    <row r="2234" spans="1:4" x14ac:dyDescent="0.2">
      <c r="A2234" s="1">
        <v>45831</v>
      </c>
      <c r="B2234" s="1">
        <v>45809</v>
      </c>
      <c r="C2234">
        <v>2</v>
      </c>
      <c r="D2234">
        <v>220</v>
      </c>
    </row>
    <row r="2235" spans="1:4" x14ac:dyDescent="0.2">
      <c r="A2235" s="1">
        <v>45831</v>
      </c>
      <c r="B2235" s="1">
        <v>45809</v>
      </c>
      <c r="C2235">
        <v>2</v>
      </c>
      <c r="D2235">
        <v>324.95</v>
      </c>
    </row>
    <row r="2236" spans="1:4" x14ac:dyDescent="0.2">
      <c r="A2236" s="1">
        <v>45831</v>
      </c>
      <c r="B2236" s="1">
        <v>45809</v>
      </c>
      <c r="C2236">
        <v>2</v>
      </c>
      <c r="D2236">
        <v>147</v>
      </c>
    </row>
    <row r="2237" spans="1:4" x14ac:dyDescent="0.2">
      <c r="A2237" s="1">
        <v>45831</v>
      </c>
      <c r="B2237" s="1">
        <v>45809</v>
      </c>
      <c r="C2237">
        <v>2</v>
      </c>
      <c r="D2237">
        <v>215</v>
      </c>
    </row>
    <row r="2238" spans="1:4" x14ac:dyDescent="0.2">
      <c r="A2238" s="1">
        <v>45831</v>
      </c>
      <c r="B2238" s="1">
        <v>45809</v>
      </c>
      <c r="C2238">
        <v>2</v>
      </c>
      <c r="D2238">
        <v>799</v>
      </c>
    </row>
    <row r="2239" spans="1:4" x14ac:dyDescent="0.2">
      <c r="A2239" s="1">
        <v>45831</v>
      </c>
      <c r="B2239" s="1">
        <v>45809</v>
      </c>
      <c r="C2239">
        <v>2</v>
      </c>
      <c r="D2239">
        <v>134</v>
      </c>
    </row>
    <row r="2240" spans="1:4" x14ac:dyDescent="0.2">
      <c r="A2240" s="1">
        <v>45831</v>
      </c>
      <c r="B2240" s="1">
        <v>45809</v>
      </c>
      <c r="C2240">
        <v>2</v>
      </c>
      <c r="D2240">
        <v>165</v>
      </c>
    </row>
    <row r="2241" spans="1:4" x14ac:dyDescent="0.2">
      <c r="A2241" s="1">
        <v>45831</v>
      </c>
      <c r="B2241" s="1">
        <v>45809</v>
      </c>
      <c r="C2241">
        <v>2</v>
      </c>
      <c r="D2241">
        <v>316</v>
      </c>
    </row>
    <row r="2242" spans="1:4" x14ac:dyDescent="0.2">
      <c r="A2242" s="1">
        <v>45832</v>
      </c>
      <c r="B2242" s="1">
        <v>45809</v>
      </c>
      <c r="C2242">
        <v>2</v>
      </c>
      <c r="D2242">
        <v>348</v>
      </c>
    </row>
    <row r="2243" spans="1:4" x14ac:dyDescent="0.2">
      <c r="A2243" s="1">
        <v>45832</v>
      </c>
      <c r="B2243" s="1">
        <v>45809</v>
      </c>
      <c r="C2243">
        <v>2</v>
      </c>
      <c r="D2243">
        <v>314.23</v>
      </c>
    </row>
    <row r="2244" spans="1:4" x14ac:dyDescent="0.2">
      <c r="A2244" s="1">
        <v>45832</v>
      </c>
      <c r="B2244" s="1">
        <v>45809</v>
      </c>
      <c r="C2244">
        <v>2</v>
      </c>
      <c r="D2244">
        <v>290.54000000000002</v>
      </c>
    </row>
    <row r="2245" spans="1:4" x14ac:dyDescent="0.2">
      <c r="A2245" s="1">
        <v>45832</v>
      </c>
      <c r="B2245" s="1">
        <v>45809</v>
      </c>
      <c r="C2245">
        <v>2</v>
      </c>
      <c r="D2245">
        <v>258</v>
      </c>
    </row>
    <row r="2246" spans="1:4" x14ac:dyDescent="0.2">
      <c r="A2246" s="1">
        <v>45832</v>
      </c>
      <c r="B2246" s="1">
        <v>45809</v>
      </c>
      <c r="C2246">
        <v>2</v>
      </c>
      <c r="D2246">
        <v>180</v>
      </c>
    </row>
    <row r="2247" spans="1:4" x14ac:dyDescent="0.2">
      <c r="A2247" s="1">
        <v>45832</v>
      </c>
      <c r="B2247" s="1">
        <v>45809</v>
      </c>
      <c r="C2247">
        <v>2</v>
      </c>
      <c r="D2247">
        <v>315</v>
      </c>
    </row>
    <row r="2248" spans="1:4" x14ac:dyDescent="0.2">
      <c r="A2248" s="1">
        <v>45832</v>
      </c>
      <c r="B2248" s="1">
        <v>45809</v>
      </c>
      <c r="C2248">
        <v>2</v>
      </c>
      <c r="D2248">
        <v>230</v>
      </c>
    </row>
    <row r="2249" spans="1:4" x14ac:dyDescent="0.2">
      <c r="A2249" s="1">
        <v>45832</v>
      </c>
      <c r="B2249" s="1">
        <v>45809</v>
      </c>
      <c r="C2249">
        <v>2</v>
      </c>
      <c r="D2249">
        <v>364.98</v>
      </c>
    </row>
    <row r="2250" spans="1:4" x14ac:dyDescent="0.2">
      <c r="A2250" s="1">
        <v>45832</v>
      </c>
      <c r="B2250" s="1">
        <v>45809</v>
      </c>
      <c r="C2250">
        <v>2</v>
      </c>
      <c r="D2250">
        <v>297</v>
      </c>
    </row>
    <row r="2251" spans="1:4" x14ac:dyDescent="0.2">
      <c r="A2251" s="1">
        <v>45832</v>
      </c>
      <c r="B2251" s="1">
        <v>45809</v>
      </c>
      <c r="C2251">
        <v>2</v>
      </c>
      <c r="D2251">
        <v>442.5</v>
      </c>
    </row>
    <row r="2252" spans="1:4" x14ac:dyDescent="0.2">
      <c r="A2252" s="1">
        <v>45832</v>
      </c>
      <c r="B2252" s="1">
        <v>45809</v>
      </c>
      <c r="C2252">
        <v>2</v>
      </c>
      <c r="D2252">
        <v>397.5</v>
      </c>
    </row>
    <row r="2253" spans="1:4" x14ac:dyDescent="0.2">
      <c r="A2253" s="1">
        <v>45832</v>
      </c>
      <c r="B2253" s="1">
        <v>45809</v>
      </c>
      <c r="C2253">
        <v>2</v>
      </c>
      <c r="D2253">
        <v>300</v>
      </c>
    </row>
    <row r="2254" spans="1:4" x14ac:dyDescent="0.2">
      <c r="A2254" s="1">
        <v>45832</v>
      </c>
      <c r="B2254" s="1">
        <v>45809</v>
      </c>
      <c r="C2254">
        <v>2</v>
      </c>
      <c r="D2254">
        <v>492.37</v>
      </c>
    </row>
    <row r="2255" spans="1:4" x14ac:dyDescent="0.2">
      <c r="A2255" s="1">
        <v>45833</v>
      </c>
      <c r="B2255" s="1">
        <v>45809</v>
      </c>
      <c r="C2255">
        <v>2</v>
      </c>
      <c r="D2255">
        <v>227.33</v>
      </c>
    </row>
    <row r="2256" spans="1:4" x14ac:dyDescent="0.2">
      <c r="A2256" s="1">
        <v>45833</v>
      </c>
      <c r="B2256" s="1">
        <v>45809</v>
      </c>
      <c r="C2256">
        <v>2</v>
      </c>
      <c r="D2256">
        <v>336.08</v>
      </c>
    </row>
    <row r="2257" spans="1:4" x14ac:dyDescent="0.2">
      <c r="A2257" s="1">
        <v>45833</v>
      </c>
      <c r="B2257" s="1">
        <v>45809</v>
      </c>
      <c r="C2257">
        <v>2</v>
      </c>
      <c r="D2257">
        <v>314.23</v>
      </c>
    </row>
    <row r="2258" spans="1:4" x14ac:dyDescent="0.2">
      <c r="A2258" s="1">
        <v>45833</v>
      </c>
      <c r="B2258" s="1">
        <v>45809</v>
      </c>
      <c r="C2258">
        <v>2</v>
      </c>
      <c r="D2258">
        <v>344.14</v>
      </c>
    </row>
    <row r="2259" spans="1:4" x14ac:dyDescent="0.2">
      <c r="A2259" s="1">
        <v>45833</v>
      </c>
      <c r="B2259" s="1">
        <v>45809</v>
      </c>
      <c r="C2259">
        <v>2</v>
      </c>
      <c r="D2259">
        <v>0</v>
      </c>
    </row>
    <row r="2260" spans="1:4" x14ac:dyDescent="0.2">
      <c r="A2260" s="1">
        <v>45833</v>
      </c>
      <c r="B2260" s="1">
        <v>45809</v>
      </c>
      <c r="C2260">
        <v>2</v>
      </c>
      <c r="D2260">
        <v>227</v>
      </c>
    </row>
    <row r="2261" spans="1:4" x14ac:dyDescent="0.2">
      <c r="A2261" s="1">
        <v>45833</v>
      </c>
      <c r="B2261" s="1">
        <v>45809</v>
      </c>
      <c r="C2261">
        <v>2</v>
      </c>
      <c r="D2261">
        <v>287.45</v>
      </c>
    </row>
    <row r="2262" spans="1:4" x14ac:dyDescent="0.2">
      <c r="A2262" s="1">
        <v>45834</v>
      </c>
      <c r="B2262" s="1">
        <v>45809</v>
      </c>
      <c r="C2262">
        <v>2</v>
      </c>
      <c r="D2262">
        <v>160</v>
      </c>
    </row>
    <row r="2263" spans="1:4" x14ac:dyDescent="0.2">
      <c r="A2263" s="1">
        <v>45834</v>
      </c>
      <c r="B2263" s="1">
        <v>45809</v>
      </c>
      <c r="C2263">
        <v>2</v>
      </c>
      <c r="D2263">
        <v>406.11</v>
      </c>
    </row>
    <row r="2264" spans="1:4" x14ac:dyDescent="0.2">
      <c r="A2264" s="1">
        <v>45834</v>
      </c>
      <c r="B2264" s="1">
        <v>45809</v>
      </c>
      <c r="C2264">
        <v>2</v>
      </c>
      <c r="D2264">
        <v>230</v>
      </c>
    </row>
    <row r="2265" spans="1:4" x14ac:dyDescent="0.2">
      <c r="A2265" s="1">
        <v>45834</v>
      </c>
      <c r="B2265" s="1">
        <v>45809</v>
      </c>
      <c r="C2265">
        <v>2</v>
      </c>
      <c r="D2265">
        <v>186.02</v>
      </c>
    </row>
    <row r="2266" spans="1:4" x14ac:dyDescent="0.2">
      <c r="A2266" s="1">
        <v>45834</v>
      </c>
      <c r="B2266" s="1">
        <v>45809</v>
      </c>
      <c r="C2266">
        <v>2</v>
      </c>
      <c r="D2266">
        <v>230</v>
      </c>
    </row>
    <row r="2267" spans="1:4" x14ac:dyDescent="0.2">
      <c r="A2267" s="1">
        <v>45834</v>
      </c>
      <c r="B2267" s="1">
        <v>45809</v>
      </c>
      <c r="C2267">
        <v>2</v>
      </c>
      <c r="D2267">
        <v>1249</v>
      </c>
    </row>
    <row r="2268" spans="1:4" x14ac:dyDescent="0.2">
      <c r="A2268" s="1">
        <v>45834</v>
      </c>
      <c r="B2268" s="1">
        <v>45809</v>
      </c>
      <c r="C2268">
        <v>2</v>
      </c>
      <c r="D2268">
        <v>288.60000000000002</v>
      </c>
    </row>
    <row r="2269" spans="1:4" x14ac:dyDescent="0.2">
      <c r="A2269" s="1">
        <v>45834</v>
      </c>
      <c r="B2269" s="1">
        <v>45809</v>
      </c>
      <c r="C2269">
        <v>2</v>
      </c>
      <c r="D2269">
        <v>230</v>
      </c>
    </row>
    <row r="2270" spans="1:4" x14ac:dyDescent="0.2">
      <c r="A2270" s="1">
        <v>45834</v>
      </c>
      <c r="B2270" s="1">
        <v>45809</v>
      </c>
      <c r="C2270">
        <v>2</v>
      </c>
      <c r="D2270">
        <v>169.98</v>
      </c>
    </row>
    <row r="2271" spans="1:4" x14ac:dyDescent="0.2">
      <c r="A2271" s="1">
        <v>45834</v>
      </c>
      <c r="B2271" s="1">
        <v>45809</v>
      </c>
      <c r="C2271">
        <v>2</v>
      </c>
      <c r="D2271">
        <v>144.30000000000001</v>
      </c>
    </row>
    <row r="2272" spans="1:4" x14ac:dyDescent="0.2">
      <c r="A2272" s="1">
        <v>45834</v>
      </c>
      <c r="B2272" s="1">
        <v>45809</v>
      </c>
      <c r="C2272">
        <v>2</v>
      </c>
      <c r="D2272">
        <v>339.95</v>
      </c>
    </row>
    <row r="2273" spans="1:4" x14ac:dyDescent="0.2">
      <c r="A2273" s="1">
        <v>45834</v>
      </c>
      <c r="B2273" s="1">
        <v>45809</v>
      </c>
      <c r="C2273">
        <v>2</v>
      </c>
      <c r="D2273">
        <v>161</v>
      </c>
    </row>
    <row r="2274" spans="1:4" x14ac:dyDescent="0.2">
      <c r="A2274" s="1">
        <v>45834</v>
      </c>
      <c r="B2274" s="1">
        <v>45809</v>
      </c>
      <c r="C2274">
        <v>2</v>
      </c>
      <c r="D2274">
        <v>799</v>
      </c>
    </row>
    <row r="2275" spans="1:4" x14ac:dyDescent="0.2">
      <c r="A2275" s="1">
        <v>45834</v>
      </c>
      <c r="B2275" s="1">
        <v>45809</v>
      </c>
      <c r="C2275">
        <v>2</v>
      </c>
      <c r="D2275">
        <v>230</v>
      </c>
    </row>
    <row r="2276" spans="1:4" x14ac:dyDescent="0.2">
      <c r="A2276" s="1">
        <v>45834</v>
      </c>
      <c r="B2276" s="1">
        <v>45809</v>
      </c>
      <c r="C2276">
        <v>2</v>
      </c>
      <c r="D2276">
        <v>430</v>
      </c>
    </row>
    <row r="2277" spans="1:4" x14ac:dyDescent="0.2">
      <c r="A2277" s="1">
        <v>45834</v>
      </c>
      <c r="B2277" s="1">
        <v>45809</v>
      </c>
      <c r="C2277">
        <v>2</v>
      </c>
      <c r="D2277">
        <v>153.47</v>
      </c>
    </row>
    <row r="2278" spans="1:4" x14ac:dyDescent="0.2">
      <c r="A2278" s="1">
        <v>45835</v>
      </c>
      <c r="B2278" s="1">
        <v>45809</v>
      </c>
      <c r="C2278">
        <v>2</v>
      </c>
      <c r="D2278">
        <v>430</v>
      </c>
    </row>
    <row r="2279" spans="1:4" x14ac:dyDescent="0.2">
      <c r="A2279" s="1">
        <v>45835</v>
      </c>
      <c r="B2279" s="1">
        <v>45809</v>
      </c>
      <c r="C2279">
        <v>2</v>
      </c>
      <c r="D2279">
        <v>230</v>
      </c>
    </row>
    <row r="2280" spans="1:4" x14ac:dyDescent="0.2">
      <c r="A2280" s="1">
        <v>45835</v>
      </c>
      <c r="B2280" s="1">
        <v>45809</v>
      </c>
      <c r="C2280">
        <v>2</v>
      </c>
      <c r="D2280">
        <v>219.23</v>
      </c>
    </row>
    <row r="2281" spans="1:4" x14ac:dyDescent="0.2">
      <c r="A2281" s="1">
        <v>45835</v>
      </c>
      <c r="B2281" s="1">
        <v>45809</v>
      </c>
      <c r="C2281">
        <v>2</v>
      </c>
      <c r="D2281">
        <v>265.04000000000002</v>
      </c>
    </row>
    <row r="2282" spans="1:4" x14ac:dyDescent="0.2">
      <c r="A2282" s="1">
        <v>45835</v>
      </c>
      <c r="B2282" s="1">
        <v>45809</v>
      </c>
      <c r="C2282">
        <v>2</v>
      </c>
      <c r="D2282">
        <v>160</v>
      </c>
    </row>
    <row r="2283" spans="1:4" x14ac:dyDescent="0.2">
      <c r="A2283" s="1">
        <v>45835</v>
      </c>
      <c r="B2283" s="1">
        <v>45809</v>
      </c>
      <c r="C2283">
        <v>2</v>
      </c>
      <c r="D2283">
        <v>230</v>
      </c>
    </row>
    <row r="2284" spans="1:4" x14ac:dyDescent="0.2">
      <c r="A2284" s="1">
        <v>45835</v>
      </c>
      <c r="B2284" s="1">
        <v>45809</v>
      </c>
      <c r="C2284">
        <v>2</v>
      </c>
      <c r="D2284">
        <v>219.23</v>
      </c>
    </row>
    <row r="2285" spans="1:4" x14ac:dyDescent="0.2">
      <c r="A2285" s="1">
        <v>45835</v>
      </c>
      <c r="B2285" s="1">
        <v>45809</v>
      </c>
      <c r="C2285">
        <v>2</v>
      </c>
      <c r="D2285">
        <v>219.23</v>
      </c>
    </row>
    <row r="2286" spans="1:4" x14ac:dyDescent="0.2">
      <c r="A2286" s="1">
        <v>45835</v>
      </c>
      <c r="B2286" s="1">
        <v>45809</v>
      </c>
      <c r="C2286">
        <v>2</v>
      </c>
      <c r="D2286">
        <v>180</v>
      </c>
    </row>
    <row r="2287" spans="1:4" x14ac:dyDescent="0.2">
      <c r="A2287" s="1">
        <v>45835</v>
      </c>
      <c r="B2287" s="1">
        <v>45809</v>
      </c>
      <c r="C2287">
        <v>2</v>
      </c>
      <c r="D2287">
        <v>799</v>
      </c>
    </row>
    <row r="2288" spans="1:4" x14ac:dyDescent="0.2">
      <c r="A2288" s="1">
        <v>45836</v>
      </c>
      <c r="B2288" s="1">
        <v>45809</v>
      </c>
      <c r="C2288">
        <v>2</v>
      </c>
      <c r="D2288">
        <v>489.62</v>
      </c>
    </row>
    <row r="2289" spans="1:4" x14ac:dyDescent="0.2">
      <c r="A2289" s="1">
        <v>45836</v>
      </c>
      <c r="B2289" s="1">
        <v>45809</v>
      </c>
      <c r="C2289">
        <v>2</v>
      </c>
      <c r="D2289">
        <v>134.4</v>
      </c>
    </row>
    <row r="2290" spans="1:4" x14ac:dyDescent="0.2">
      <c r="A2290" s="1">
        <v>45836</v>
      </c>
      <c r="B2290" s="1">
        <v>45809</v>
      </c>
      <c r="C2290">
        <v>2</v>
      </c>
      <c r="D2290">
        <v>300</v>
      </c>
    </row>
    <row r="2291" spans="1:4" x14ac:dyDescent="0.2">
      <c r="A2291" s="1">
        <v>45836</v>
      </c>
      <c r="B2291" s="1">
        <v>45809</v>
      </c>
      <c r="C2291">
        <v>2</v>
      </c>
      <c r="D2291">
        <v>258</v>
      </c>
    </row>
    <row r="2292" spans="1:4" x14ac:dyDescent="0.2">
      <c r="A2292" s="1">
        <v>45836</v>
      </c>
      <c r="B2292" s="1">
        <v>45809</v>
      </c>
      <c r="C2292">
        <v>2</v>
      </c>
      <c r="D2292">
        <v>280</v>
      </c>
    </row>
    <row r="2293" spans="1:4" x14ac:dyDescent="0.2">
      <c r="A2293" s="1">
        <v>45836</v>
      </c>
      <c r="B2293" s="1">
        <v>45809</v>
      </c>
      <c r="C2293">
        <v>2</v>
      </c>
      <c r="D2293">
        <v>180</v>
      </c>
    </row>
    <row r="2294" spans="1:4" x14ac:dyDescent="0.2">
      <c r="A2294" s="1">
        <v>45836</v>
      </c>
      <c r="B2294" s="1">
        <v>45809</v>
      </c>
      <c r="C2294">
        <v>2</v>
      </c>
      <c r="D2294">
        <v>300</v>
      </c>
    </row>
    <row r="2295" spans="1:4" x14ac:dyDescent="0.2">
      <c r="A2295" s="1">
        <v>45836</v>
      </c>
      <c r="B2295" s="1">
        <v>45809</v>
      </c>
      <c r="C2295">
        <v>2</v>
      </c>
      <c r="D2295">
        <v>282.83999999999997</v>
      </c>
    </row>
    <row r="2296" spans="1:4" x14ac:dyDescent="0.2">
      <c r="A2296" s="1">
        <v>45836</v>
      </c>
      <c r="B2296" s="1">
        <v>45809</v>
      </c>
      <c r="C2296">
        <v>2</v>
      </c>
      <c r="D2296">
        <v>160.47</v>
      </c>
    </row>
    <row r="2297" spans="1:4" x14ac:dyDescent="0.2">
      <c r="A2297" s="1">
        <v>45836</v>
      </c>
      <c r="B2297" s="1">
        <v>45809</v>
      </c>
      <c r="C2297">
        <v>2</v>
      </c>
      <c r="D2297">
        <v>339.95</v>
      </c>
    </row>
    <row r="2298" spans="1:4" x14ac:dyDescent="0.2">
      <c r="A2298" s="1">
        <v>45836</v>
      </c>
      <c r="B2298" s="1">
        <v>45809</v>
      </c>
      <c r="C2298">
        <v>2</v>
      </c>
      <c r="D2298">
        <v>298.73</v>
      </c>
    </row>
    <row r="2299" spans="1:4" x14ac:dyDescent="0.2">
      <c r="A2299" s="1">
        <v>45836</v>
      </c>
      <c r="B2299" s="1">
        <v>45809</v>
      </c>
      <c r="C2299">
        <v>2</v>
      </c>
      <c r="D2299">
        <v>220</v>
      </c>
    </row>
    <row r="2300" spans="1:4" x14ac:dyDescent="0.2">
      <c r="A2300" s="1">
        <v>45837</v>
      </c>
      <c r="B2300" s="1">
        <v>45809</v>
      </c>
      <c r="C2300">
        <v>2</v>
      </c>
      <c r="D2300">
        <v>300</v>
      </c>
    </row>
    <row r="2301" spans="1:4" x14ac:dyDescent="0.2">
      <c r="A2301" s="1">
        <v>45837</v>
      </c>
      <c r="B2301" s="1">
        <v>45809</v>
      </c>
      <c r="C2301">
        <v>2</v>
      </c>
      <c r="D2301">
        <v>228</v>
      </c>
    </row>
    <row r="2302" spans="1:4" x14ac:dyDescent="0.2">
      <c r="A2302" s="1">
        <v>45837</v>
      </c>
      <c r="B2302" s="1">
        <v>45809</v>
      </c>
      <c r="C2302">
        <v>2</v>
      </c>
      <c r="D2302">
        <v>230</v>
      </c>
    </row>
    <row r="2303" spans="1:4" x14ac:dyDescent="0.2">
      <c r="A2303" s="1">
        <v>45837</v>
      </c>
      <c r="B2303" s="1">
        <v>45809</v>
      </c>
      <c r="C2303">
        <v>2</v>
      </c>
      <c r="D2303">
        <v>180</v>
      </c>
    </row>
    <row r="2304" spans="1:4" x14ac:dyDescent="0.2">
      <c r="A2304" s="1">
        <v>45837</v>
      </c>
      <c r="B2304" s="1">
        <v>45809</v>
      </c>
      <c r="C2304">
        <v>2</v>
      </c>
      <c r="D2304">
        <v>300</v>
      </c>
    </row>
    <row r="2305" spans="1:4" x14ac:dyDescent="0.2">
      <c r="A2305" s="1">
        <v>45837</v>
      </c>
      <c r="B2305" s="1">
        <v>45809</v>
      </c>
      <c r="C2305">
        <v>2</v>
      </c>
      <c r="D2305">
        <v>178.16</v>
      </c>
    </row>
    <row r="2306" spans="1:4" x14ac:dyDescent="0.2">
      <c r="A2306" s="1">
        <v>45837</v>
      </c>
      <c r="B2306" s="1">
        <v>45809</v>
      </c>
      <c r="C2306">
        <v>2</v>
      </c>
      <c r="D2306">
        <v>375.5</v>
      </c>
    </row>
    <row r="2307" spans="1:4" x14ac:dyDescent="0.2">
      <c r="A2307" s="1">
        <v>45837</v>
      </c>
      <c r="B2307" s="1">
        <v>45809</v>
      </c>
      <c r="C2307">
        <v>2</v>
      </c>
      <c r="D2307">
        <v>160</v>
      </c>
    </row>
    <row r="2308" spans="1:4" x14ac:dyDescent="0.2">
      <c r="A2308" s="1">
        <v>45837</v>
      </c>
      <c r="B2308" s="1">
        <v>45809</v>
      </c>
      <c r="C2308">
        <v>2</v>
      </c>
      <c r="D2308">
        <v>160.47</v>
      </c>
    </row>
    <row r="2309" spans="1:4" x14ac:dyDescent="0.2">
      <c r="A2309" s="1">
        <v>45837</v>
      </c>
      <c r="B2309" s="1">
        <v>45809</v>
      </c>
      <c r="C2309">
        <v>2</v>
      </c>
      <c r="D2309">
        <v>219.23</v>
      </c>
    </row>
    <row r="2310" spans="1:4" x14ac:dyDescent="0.2">
      <c r="A2310" s="1">
        <v>45837</v>
      </c>
      <c r="B2310" s="1">
        <v>45809</v>
      </c>
      <c r="C2310">
        <v>2</v>
      </c>
      <c r="D2310">
        <v>147</v>
      </c>
    </row>
    <row r="2311" spans="1:4" x14ac:dyDescent="0.2">
      <c r="A2311" s="1">
        <v>45837</v>
      </c>
      <c r="B2311" s="1">
        <v>45809</v>
      </c>
      <c r="C2311">
        <v>2</v>
      </c>
      <c r="D2311">
        <v>449.94</v>
      </c>
    </row>
    <row r="2312" spans="1:4" x14ac:dyDescent="0.2">
      <c r="A2312" s="1">
        <v>45837</v>
      </c>
      <c r="B2312" s="1">
        <v>45809</v>
      </c>
      <c r="C2312">
        <v>2</v>
      </c>
      <c r="D2312">
        <v>430</v>
      </c>
    </row>
    <row r="2313" spans="1:4" x14ac:dyDescent="0.2">
      <c r="A2313" s="1">
        <v>45837</v>
      </c>
      <c r="B2313" s="1">
        <v>45809</v>
      </c>
      <c r="C2313">
        <v>2</v>
      </c>
      <c r="D2313">
        <v>227</v>
      </c>
    </row>
    <row r="2314" spans="1:4" x14ac:dyDescent="0.2">
      <c r="A2314" s="1">
        <v>45838</v>
      </c>
      <c r="B2314" s="1">
        <v>45809</v>
      </c>
      <c r="C2314">
        <v>2</v>
      </c>
      <c r="D2314">
        <v>386</v>
      </c>
    </row>
    <row r="2315" spans="1:4" x14ac:dyDescent="0.2">
      <c r="A2315" s="1">
        <v>45838</v>
      </c>
      <c r="B2315" s="1">
        <v>45809</v>
      </c>
      <c r="C2315">
        <v>2</v>
      </c>
      <c r="D2315">
        <v>160</v>
      </c>
    </row>
    <row r="2316" spans="1:4" x14ac:dyDescent="0.2">
      <c r="A2316" s="1">
        <v>45838</v>
      </c>
      <c r="B2316" s="1">
        <v>45809</v>
      </c>
      <c r="C2316">
        <v>2</v>
      </c>
      <c r="D2316">
        <v>134</v>
      </c>
    </row>
    <row r="2317" spans="1:4" x14ac:dyDescent="0.2">
      <c r="A2317" s="1">
        <v>45838</v>
      </c>
      <c r="B2317" s="1">
        <v>45809</v>
      </c>
      <c r="C2317">
        <v>2</v>
      </c>
      <c r="D2317">
        <v>165</v>
      </c>
    </row>
    <row r="2318" spans="1:4" x14ac:dyDescent="0.2">
      <c r="A2318" s="1">
        <v>45838</v>
      </c>
      <c r="B2318" s="1">
        <v>45809</v>
      </c>
      <c r="C2318">
        <v>2</v>
      </c>
      <c r="D2318">
        <v>215</v>
      </c>
    </row>
    <row r="2319" spans="1:4" x14ac:dyDescent="0.2">
      <c r="A2319" s="1">
        <v>45838</v>
      </c>
      <c r="B2319" s="1">
        <v>45809</v>
      </c>
      <c r="C2319">
        <v>2</v>
      </c>
      <c r="D2319">
        <v>324.95</v>
      </c>
    </row>
    <row r="2320" spans="1:4" x14ac:dyDescent="0.2">
      <c r="A2320" s="1">
        <v>45838</v>
      </c>
      <c r="B2320" s="1">
        <v>45809</v>
      </c>
      <c r="C2320">
        <v>2</v>
      </c>
      <c r="D2320">
        <v>219.23</v>
      </c>
    </row>
    <row r="2321" spans="1:4" x14ac:dyDescent="0.2">
      <c r="A2321" s="1">
        <v>45839</v>
      </c>
      <c r="B2321" s="1">
        <v>45839</v>
      </c>
      <c r="C2321">
        <v>3</v>
      </c>
      <c r="D2321">
        <v>227</v>
      </c>
    </row>
    <row r="2322" spans="1:4" x14ac:dyDescent="0.2">
      <c r="A2322" s="1">
        <v>45839</v>
      </c>
      <c r="B2322" s="1">
        <v>45839</v>
      </c>
      <c r="C2322">
        <v>3</v>
      </c>
      <c r="D2322">
        <v>442.5</v>
      </c>
    </row>
    <row r="2323" spans="1:4" x14ac:dyDescent="0.2">
      <c r="A2323" s="1">
        <v>45839</v>
      </c>
      <c r="B2323" s="1">
        <v>45839</v>
      </c>
      <c r="C2323">
        <v>3</v>
      </c>
      <c r="D2323">
        <v>290.54000000000002</v>
      </c>
    </row>
    <row r="2324" spans="1:4" x14ac:dyDescent="0.2">
      <c r="A2324" s="1">
        <v>45839</v>
      </c>
      <c r="B2324" s="1">
        <v>45839</v>
      </c>
      <c r="C2324">
        <v>3</v>
      </c>
      <c r="D2324">
        <v>180</v>
      </c>
    </row>
    <row r="2325" spans="1:4" x14ac:dyDescent="0.2">
      <c r="A2325" s="1">
        <v>45839</v>
      </c>
      <c r="B2325" s="1">
        <v>45839</v>
      </c>
      <c r="C2325">
        <v>3</v>
      </c>
      <c r="D2325">
        <v>300</v>
      </c>
    </row>
    <row r="2326" spans="1:4" x14ac:dyDescent="0.2">
      <c r="A2326" s="1">
        <v>45839</v>
      </c>
      <c r="B2326" s="1">
        <v>45839</v>
      </c>
      <c r="C2326">
        <v>3</v>
      </c>
      <c r="D2326">
        <v>364.98</v>
      </c>
    </row>
    <row r="2327" spans="1:4" x14ac:dyDescent="0.2">
      <c r="A2327" s="1">
        <v>45839</v>
      </c>
      <c r="B2327" s="1">
        <v>45839</v>
      </c>
      <c r="C2327">
        <v>3</v>
      </c>
      <c r="D2327">
        <v>315</v>
      </c>
    </row>
    <row r="2328" spans="1:4" x14ac:dyDescent="0.2">
      <c r="A2328" s="1">
        <v>45839</v>
      </c>
      <c r="B2328" s="1">
        <v>45839</v>
      </c>
      <c r="C2328">
        <v>3</v>
      </c>
      <c r="D2328">
        <v>180</v>
      </c>
    </row>
    <row r="2329" spans="1:4" x14ac:dyDescent="0.2">
      <c r="A2329" s="1">
        <v>45839</v>
      </c>
      <c r="B2329" s="1">
        <v>45839</v>
      </c>
      <c r="C2329">
        <v>3</v>
      </c>
      <c r="D2329">
        <v>397.5</v>
      </c>
    </row>
    <row r="2330" spans="1:4" x14ac:dyDescent="0.2">
      <c r="A2330" s="1">
        <v>45839</v>
      </c>
      <c r="B2330" s="1">
        <v>45839</v>
      </c>
      <c r="C2330">
        <v>3</v>
      </c>
      <c r="D2330">
        <v>258</v>
      </c>
    </row>
    <row r="2331" spans="1:4" x14ac:dyDescent="0.2">
      <c r="A2331" s="1">
        <v>45839</v>
      </c>
      <c r="B2331" s="1">
        <v>45839</v>
      </c>
      <c r="C2331">
        <v>3</v>
      </c>
      <c r="D2331">
        <v>314.23</v>
      </c>
    </row>
    <row r="2332" spans="1:4" x14ac:dyDescent="0.2">
      <c r="A2332" s="1">
        <v>45839</v>
      </c>
      <c r="B2332" s="1">
        <v>45839</v>
      </c>
      <c r="C2332">
        <v>3</v>
      </c>
      <c r="D2332">
        <v>230</v>
      </c>
    </row>
    <row r="2333" spans="1:4" x14ac:dyDescent="0.2">
      <c r="A2333" s="1">
        <v>45839</v>
      </c>
      <c r="B2333" s="1">
        <v>45839</v>
      </c>
      <c r="C2333">
        <v>3</v>
      </c>
      <c r="D2333">
        <v>348</v>
      </c>
    </row>
    <row r="2334" spans="1:4" x14ac:dyDescent="0.2">
      <c r="A2334" s="1">
        <v>45840</v>
      </c>
      <c r="B2334" s="1">
        <v>45839</v>
      </c>
      <c r="C2334">
        <v>3</v>
      </c>
      <c r="D2334">
        <v>1249</v>
      </c>
    </row>
    <row r="2335" spans="1:4" x14ac:dyDescent="0.2">
      <c r="A2335" s="1">
        <v>45840</v>
      </c>
      <c r="B2335" s="1">
        <v>45839</v>
      </c>
      <c r="C2335">
        <v>3</v>
      </c>
      <c r="D2335">
        <v>435</v>
      </c>
    </row>
    <row r="2336" spans="1:4" x14ac:dyDescent="0.2">
      <c r="A2336" s="1">
        <v>45840</v>
      </c>
      <c r="B2336" s="1">
        <v>45839</v>
      </c>
      <c r="C2336">
        <v>3</v>
      </c>
      <c r="D2336">
        <v>314.23</v>
      </c>
    </row>
    <row r="2337" spans="1:4" x14ac:dyDescent="0.2">
      <c r="A2337" s="1">
        <v>45840</v>
      </c>
      <c r="B2337" s="1">
        <v>45839</v>
      </c>
      <c r="C2337">
        <v>3</v>
      </c>
      <c r="D2337">
        <v>297</v>
      </c>
    </row>
    <row r="2338" spans="1:4" x14ac:dyDescent="0.2">
      <c r="A2338" s="1">
        <v>45840</v>
      </c>
      <c r="B2338" s="1">
        <v>45839</v>
      </c>
      <c r="C2338">
        <v>3</v>
      </c>
      <c r="D2338">
        <v>287.45</v>
      </c>
    </row>
    <row r="2339" spans="1:4" x14ac:dyDescent="0.2">
      <c r="A2339" s="1">
        <v>45840</v>
      </c>
      <c r="B2339" s="1">
        <v>45839</v>
      </c>
      <c r="C2339">
        <v>3</v>
      </c>
      <c r="D2339">
        <v>344.14</v>
      </c>
    </row>
    <row r="2340" spans="1:4" x14ac:dyDescent="0.2">
      <c r="A2340" s="1">
        <v>45840</v>
      </c>
      <c r="B2340" s="1">
        <v>45839</v>
      </c>
      <c r="C2340">
        <v>3</v>
      </c>
      <c r="D2340">
        <v>336.08</v>
      </c>
    </row>
    <row r="2341" spans="1:4" x14ac:dyDescent="0.2">
      <c r="A2341" s="1">
        <v>45841</v>
      </c>
      <c r="B2341" s="1">
        <v>45839</v>
      </c>
      <c r="C2341">
        <v>3</v>
      </c>
      <c r="D2341">
        <v>160</v>
      </c>
    </row>
    <row r="2342" spans="1:4" x14ac:dyDescent="0.2">
      <c r="A2342" s="1">
        <v>45841</v>
      </c>
      <c r="B2342" s="1">
        <v>45839</v>
      </c>
      <c r="C2342">
        <v>3</v>
      </c>
      <c r="D2342">
        <v>339.95</v>
      </c>
    </row>
    <row r="2343" spans="1:4" x14ac:dyDescent="0.2">
      <c r="A2343" s="1">
        <v>45841</v>
      </c>
      <c r="B2343" s="1">
        <v>45839</v>
      </c>
      <c r="C2343">
        <v>3</v>
      </c>
      <c r="D2343">
        <v>230</v>
      </c>
    </row>
    <row r="2344" spans="1:4" x14ac:dyDescent="0.2">
      <c r="A2344" s="1">
        <v>45841</v>
      </c>
      <c r="B2344" s="1">
        <v>45839</v>
      </c>
      <c r="C2344">
        <v>3</v>
      </c>
      <c r="D2344">
        <v>144.30000000000001</v>
      </c>
    </row>
    <row r="2345" spans="1:4" x14ac:dyDescent="0.2">
      <c r="A2345" s="1">
        <v>45841</v>
      </c>
      <c r="B2345" s="1">
        <v>45839</v>
      </c>
      <c r="C2345">
        <v>3</v>
      </c>
      <c r="D2345">
        <v>406.11</v>
      </c>
    </row>
    <row r="2346" spans="1:4" x14ac:dyDescent="0.2">
      <c r="A2346" s="1">
        <v>45841</v>
      </c>
      <c r="B2346" s="1">
        <v>45839</v>
      </c>
      <c r="C2346">
        <v>3</v>
      </c>
      <c r="D2346">
        <v>492.37</v>
      </c>
    </row>
    <row r="2347" spans="1:4" x14ac:dyDescent="0.2">
      <c r="A2347" s="1">
        <v>45841</v>
      </c>
      <c r="B2347" s="1">
        <v>45839</v>
      </c>
      <c r="C2347">
        <v>3</v>
      </c>
      <c r="D2347">
        <v>288.60000000000002</v>
      </c>
    </row>
    <row r="2348" spans="1:4" x14ac:dyDescent="0.2">
      <c r="A2348" s="1">
        <v>45841</v>
      </c>
      <c r="B2348" s="1">
        <v>45839</v>
      </c>
      <c r="C2348">
        <v>3</v>
      </c>
      <c r="D2348">
        <v>227.33</v>
      </c>
    </row>
    <row r="2349" spans="1:4" x14ac:dyDescent="0.2">
      <c r="A2349" s="1">
        <v>45841</v>
      </c>
      <c r="B2349" s="1">
        <v>45839</v>
      </c>
      <c r="C2349">
        <v>3</v>
      </c>
      <c r="D2349">
        <v>314</v>
      </c>
    </row>
    <row r="2350" spans="1:4" x14ac:dyDescent="0.2">
      <c r="A2350" s="1">
        <v>45841</v>
      </c>
      <c r="B2350" s="1">
        <v>45839</v>
      </c>
      <c r="C2350">
        <v>3</v>
      </c>
      <c r="D2350">
        <v>186.02</v>
      </c>
    </row>
    <row r="2351" spans="1:4" x14ac:dyDescent="0.2">
      <c r="A2351" s="1">
        <v>45841</v>
      </c>
      <c r="B2351" s="1">
        <v>45839</v>
      </c>
      <c r="C2351">
        <v>3</v>
      </c>
      <c r="D2351">
        <v>153.47</v>
      </c>
    </row>
    <row r="2352" spans="1:4" x14ac:dyDescent="0.2">
      <c r="A2352" s="1">
        <v>45841</v>
      </c>
      <c r="B2352" s="1">
        <v>45839</v>
      </c>
      <c r="C2352">
        <v>3</v>
      </c>
      <c r="D2352">
        <v>160.47</v>
      </c>
    </row>
    <row r="2353" spans="1:4" x14ac:dyDescent="0.2">
      <c r="A2353" s="1">
        <v>45841</v>
      </c>
      <c r="B2353" s="1">
        <v>45839</v>
      </c>
      <c r="C2353">
        <v>3</v>
      </c>
      <c r="D2353">
        <v>430</v>
      </c>
    </row>
    <row r="2354" spans="1:4" x14ac:dyDescent="0.2">
      <c r="A2354" s="1">
        <v>45841</v>
      </c>
      <c r="B2354" s="1">
        <v>45839</v>
      </c>
      <c r="C2354">
        <v>3</v>
      </c>
      <c r="D2354">
        <v>169.98</v>
      </c>
    </row>
    <row r="2355" spans="1:4" x14ac:dyDescent="0.2">
      <c r="A2355" s="1">
        <v>45841</v>
      </c>
      <c r="B2355" s="1">
        <v>45839</v>
      </c>
      <c r="C2355">
        <v>3</v>
      </c>
      <c r="D2355">
        <v>180</v>
      </c>
    </row>
    <row r="2356" spans="1:4" x14ac:dyDescent="0.2">
      <c r="A2356" s="1">
        <v>45842</v>
      </c>
      <c r="B2356" s="1">
        <v>45839</v>
      </c>
      <c r="C2356">
        <v>3</v>
      </c>
      <c r="D2356">
        <v>160</v>
      </c>
    </row>
    <row r="2357" spans="1:4" x14ac:dyDescent="0.2">
      <c r="A2357" s="1">
        <v>45842</v>
      </c>
      <c r="B2357" s="1">
        <v>45839</v>
      </c>
      <c r="C2357">
        <v>3</v>
      </c>
      <c r="D2357">
        <v>219.23</v>
      </c>
    </row>
    <row r="2358" spans="1:4" x14ac:dyDescent="0.2">
      <c r="A2358" s="1">
        <v>45842</v>
      </c>
      <c r="B2358" s="1">
        <v>45839</v>
      </c>
      <c r="C2358">
        <v>3</v>
      </c>
      <c r="D2358">
        <v>230</v>
      </c>
    </row>
    <row r="2359" spans="1:4" x14ac:dyDescent="0.2">
      <c r="A2359" s="1">
        <v>45842</v>
      </c>
      <c r="B2359" s="1">
        <v>45839</v>
      </c>
      <c r="C2359">
        <v>3</v>
      </c>
      <c r="D2359">
        <v>219.23</v>
      </c>
    </row>
    <row r="2360" spans="1:4" x14ac:dyDescent="0.2">
      <c r="A2360" s="1">
        <v>45842</v>
      </c>
      <c r="B2360" s="1">
        <v>45839</v>
      </c>
      <c r="C2360">
        <v>3</v>
      </c>
      <c r="D2360">
        <v>230</v>
      </c>
    </row>
    <row r="2361" spans="1:4" x14ac:dyDescent="0.2">
      <c r="A2361" s="1">
        <v>45842</v>
      </c>
      <c r="B2361" s="1">
        <v>45839</v>
      </c>
      <c r="C2361">
        <v>3</v>
      </c>
      <c r="D2361">
        <v>430</v>
      </c>
    </row>
    <row r="2362" spans="1:4" x14ac:dyDescent="0.2">
      <c r="A2362" s="1">
        <v>45842</v>
      </c>
      <c r="B2362" s="1">
        <v>45839</v>
      </c>
      <c r="C2362">
        <v>3</v>
      </c>
      <c r="D2362">
        <v>219.23</v>
      </c>
    </row>
    <row r="2363" spans="1:4" x14ac:dyDescent="0.2">
      <c r="A2363" s="1">
        <v>45842</v>
      </c>
      <c r="B2363" s="1">
        <v>45839</v>
      </c>
      <c r="C2363">
        <v>3</v>
      </c>
      <c r="D2363">
        <v>180</v>
      </c>
    </row>
    <row r="2364" spans="1:4" x14ac:dyDescent="0.2">
      <c r="A2364" s="1">
        <v>45842</v>
      </c>
      <c r="B2364" s="1">
        <v>45839</v>
      </c>
      <c r="C2364">
        <v>3</v>
      </c>
      <c r="D2364">
        <v>219.23</v>
      </c>
    </row>
    <row r="2365" spans="1:4" x14ac:dyDescent="0.2">
      <c r="A2365" s="1">
        <v>45843</v>
      </c>
      <c r="B2365" s="1">
        <v>45839</v>
      </c>
      <c r="C2365">
        <v>3</v>
      </c>
      <c r="D2365">
        <v>258</v>
      </c>
    </row>
    <row r="2366" spans="1:4" x14ac:dyDescent="0.2">
      <c r="A2366" s="1">
        <v>45843</v>
      </c>
      <c r="B2366" s="1">
        <v>45839</v>
      </c>
      <c r="C2366">
        <v>3</v>
      </c>
      <c r="D2366">
        <v>300</v>
      </c>
    </row>
    <row r="2367" spans="1:4" x14ac:dyDescent="0.2">
      <c r="A2367" s="1">
        <v>45843</v>
      </c>
      <c r="B2367" s="1">
        <v>45839</v>
      </c>
      <c r="C2367">
        <v>3</v>
      </c>
      <c r="D2367">
        <v>300</v>
      </c>
    </row>
    <row r="2368" spans="1:4" x14ac:dyDescent="0.2">
      <c r="A2368" s="1">
        <v>45843</v>
      </c>
      <c r="B2368" s="1">
        <v>45839</v>
      </c>
      <c r="C2368">
        <v>3</v>
      </c>
      <c r="D2368">
        <v>339.95</v>
      </c>
    </row>
    <row r="2369" spans="1:4" x14ac:dyDescent="0.2">
      <c r="A2369" s="1">
        <v>45843</v>
      </c>
      <c r="B2369" s="1">
        <v>45839</v>
      </c>
      <c r="C2369">
        <v>3</v>
      </c>
      <c r="D2369">
        <v>134.4</v>
      </c>
    </row>
    <row r="2370" spans="1:4" x14ac:dyDescent="0.2">
      <c r="A2370" s="1">
        <v>45843</v>
      </c>
      <c r="B2370" s="1">
        <v>45839</v>
      </c>
      <c r="C2370">
        <v>3</v>
      </c>
      <c r="D2370">
        <v>282.83999999999997</v>
      </c>
    </row>
    <row r="2371" spans="1:4" x14ac:dyDescent="0.2">
      <c r="A2371" s="1">
        <v>45843</v>
      </c>
      <c r="B2371" s="1">
        <v>45839</v>
      </c>
      <c r="C2371">
        <v>3</v>
      </c>
      <c r="D2371">
        <v>298.73</v>
      </c>
    </row>
    <row r="2372" spans="1:4" x14ac:dyDescent="0.2">
      <c r="A2372" s="1">
        <v>45843</v>
      </c>
      <c r="B2372" s="1">
        <v>45839</v>
      </c>
      <c r="C2372">
        <v>3</v>
      </c>
      <c r="D2372">
        <v>180</v>
      </c>
    </row>
    <row r="2373" spans="1:4" x14ac:dyDescent="0.2">
      <c r="A2373" s="1">
        <v>45843</v>
      </c>
      <c r="B2373" s="1">
        <v>45839</v>
      </c>
      <c r="C2373">
        <v>3</v>
      </c>
      <c r="D2373">
        <v>220</v>
      </c>
    </row>
    <row r="2374" spans="1:4" x14ac:dyDescent="0.2">
      <c r="A2374" s="1">
        <v>45843</v>
      </c>
      <c r="B2374" s="1">
        <v>45839</v>
      </c>
      <c r="C2374">
        <v>3</v>
      </c>
      <c r="D2374">
        <v>160.47</v>
      </c>
    </row>
    <row r="2375" spans="1:4" x14ac:dyDescent="0.2">
      <c r="A2375" s="1">
        <v>45843</v>
      </c>
      <c r="B2375" s="1">
        <v>45839</v>
      </c>
      <c r="C2375">
        <v>3</v>
      </c>
      <c r="D2375">
        <v>489.62</v>
      </c>
    </row>
    <row r="2376" spans="1:4" x14ac:dyDescent="0.2">
      <c r="A2376" s="1">
        <v>45843</v>
      </c>
      <c r="B2376" s="1">
        <v>45839</v>
      </c>
      <c r="C2376">
        <v>3</v>
      </c>
      <c r="D2376">
        <v>227</v>
      </c>
    </row>
    <row r="2377" spans="1:4" x14ac:dyDescent="0.2">
      <c r="A2377" s="1">
        <v>45843</v>
      </c>
      <c r="B2377" s="1">
        <v>45839</v>
      </c>
      <c r="C2377">
        <v>3</v>
      </c>
      <c r="D2377">
        <v>227</v>
      </c>
    </row>
    <row r="2378" spans="1:4" x14ac:dyDescent="0.2">
      <c r="A2378" s="1">
        <v>45844</v>
      </c>
      <c r="B2378" s="1">
        <v>45839</v>
      </c>
      <c r="C2378">
        <v>3</v>
      </c>
      <c r="D2378">
        <v>219.23</v>
      </c>
    </row>
    <row r="2379" spans="1:4" x14ac:dyDescent="0.2">
      <c r="A2379" s="1">
        <v>45844</v>
      </c>
      <c r="B2379" s="1">
        <v>45839</v>
      </c>
      <c r="C2379">
        <v>3</v>
      </c>
      <c r="D2379">
        <v>230</v>
      </c>
    </row>
    <row r="2380" spans="1:4" x14ac:dyDescent="0.2">
      <c r="A2380" s="1">
        <v>45844</v>
      </c>
      <c r="B2380" s="1">
        <v>45839</v>
      </c>
      <c r="C2380">
        <v>3</v>
      </c>
      <c r="D2380">
        <v>180</v>
      </c>
    </row>
    <row r="2381" spans="1:4" x14ac:dyDescent="0.2">
      <c r="A2381" s="1">
        <v>45844</v>
      </c>
      <c r="B2381" s="1">
        <v>45839</v>
      </c>
      <c r="C2381">
        <v>3</v>
      </c>
      <c r="D2381">
        <v>449.94</v>
      </c>
    </row>
    <row r="2382" spans="1:4" x14ac:dyDescent="0.2">
      <c r="A2382" s="1">
        <v>45844</v>
      </c>
      <c r="B2382" s="1">
        <v>45839</v>
      </c>
      <c r="C2382">
        <v>3</v>
      </c>
      <c r="D2382">
        <v>300</v>
      </c>
    </row>
    <row r="2383" spans="1:4" x14ac:dyDescent="0.2">
      <c r="A2383" s="1">
        <v>45844</v>
      </c>
      <c r="B2383" s="1">
        <v>45839</v>
      </c>
      <c r="C2383">
        <v>3</v>
      </c>
      <c r="D2383">
        <v>228</v>
      </c>
    </row>
    <row r="2384" spans="1:4" x14ac:dyDescent="0.2">
      <c r="A2384" s="1">
        <v>45844</v>
      </c>
      <c r="B2384" s="1">
        <v>45839</v>
      </c>
      <c r="C2384">
        <v>3</v>
      </c>
      <c r="D2384">
        <v>178.16</v>
      </c>
    </row>
    <row r="2385" spans="1:4" x14ac:dyDescent="0.2">
      <c r="A2385" s="1">
        <v>45844</v>
      </c>
      <c r="B2385" s="1">
        <v>45839</v>
      </c>
      <c r="C2385">
        <v>3</v>
      </c>
      <c r="D2385">
        <v>690</v>
      </c>
    </row>
    <row r="2386" spans="1:4" x14ac:dyDescent="0.2">
      <c r="A2386" s="1">
        <v>45844</v>
      </c>
      <c r="B2386" s="1">
        <v>45839</v>
      </c>
      <c r="C2386">
        <v>3</v>
      </c>
      <c r="D2386">
        <v>999</v>
      </c>
    </row>
    <row r="2387" spans="1:4" x14ac:dyDescent="0.2">
      <c r="A2387" s="1">
        <v>45844</v>
      </c>
      <c r="B2387" s="1">
        <v>45839</v>
      </c>
      <c r="C2387">
        <v>3</v>
      </c>
      <c r="D2387">
        <v>280</v>
      </c>
    </row>
    <row r="2388" spans="1:4" x14ac:dyDescent="0.2">
      <c r="A2388" s="1">
        <v>45844</v>
      </c>
      <c r="B2388" s="1">
        <v>45839</v>
      </c>
      <c r="C2388">
        <v>3</v>
      </c>
      <c r="D2388">
        <v>147</v>
      </c>
    </row>
    <row r="2389" spans="1:4" x14ac:dyDescent="0.2">
      <c r="A2389" s="1">
        <v>45844</v>
      </c>
      <c r="B2389" s="1">
        <v>45839</v>
      </c>
      <c r="C2389">
        <v>3</v>
      </c>
      <c r="D2389">
        <v>300</v>
      </c>
    </row>
    <row r="2390" spans="1:4" x14ac:dyDescent="0.2">
      <c r="A2390" s="1">
        <v>45844</v>
      </c>
      <c r="B2390" s="1">
        <v>45839</v>
      </c>
      <c r="C2390">
        <v>3</v>
      </c>
      <c r="D2390">
        <v>430</v>
      </c>
    </row>
    <row r="2391" spans="1:4" x14ac:dyDescent="0.2">
      <c r="A2391" s="1">
        <v>45844</v>
      </c>
      <c r="B2391" s="1">
        <v>45839</v>
      </c>
      <c r="C2391">
        <v>3</v>
      </c>
      <c r="D2391">
        <v>160.47</v>
      </c>
    </row>
    <row r="2392" spans="1:4" x14ac:dyDescent="0.2">
      <c r="A2392" s="1">
        <v>45845</v>
      </c>
      <c r="B2392" s="1">
        <v>45839</v>
      </c>
      <c r="C2392">
        <v>3</v>
      </c>
      <c r="D2392">
        <v>324.95</v>
      </c>
    </row>
    <row r="2393" spans="1:4" x14ac:dyDescent="0.2">
      <c r="A2393" s="1">
        <v>45845</v>
      </c>
      <c r="B2393" s="1">
        <v>45839</v>
      </c>
      <c r="C2393">
        <v>3</v>
      </c>
      <c r="D2393">
        <v>219.23</v>
      </c>
    </row>
    <row r="2394" spans="1:4" x14ac:dyDescent="0.2">
      <c r="A2394" s="1">
        <v>45845</v>
      </c>
      <c r="B2394" s="1">
        <v>45839</v>
      </c>
      <c r="C2394">
        <v>3</v>
      </c>
      <c r="D2394">
        <v>134</v>
      </c>
    </row>
    <row r="2395" spans="1:4" x14ac:dyDescent="0.2">
      <c r="A2395" s="1">
        <v>45845</v>
      </c>
      <c r="B2395" s="1">
        <v>45839</v>
      </c>
      <c r="C2395">
        <v>3</v>
      </c>
      <c r="D2395">
        <v>215</v>
      </c>
    </row>
    <row r="2396" spans="1:4" x14ac:dyDescent="0.2">
      <c r="A2396" s="1">
        <v>45845</v>
      </c>
      <c r="B2396" s="1">
        <v>45839</v>
      </c>
      <c r="C2396">
        <v>3</v>
      </c>
      <c r="D2396">
        <v>386</v>
      </c>
    </row>
    <row r="2397" spans="1:4" x14ac:dyDescent="0.2">
      <c r="A2397" s="1">
        <v>45845</v>
      </c>
      <c r="B2397" s="1">
        <v>45839</v>
      </c>
      <c r="C2397">
        <v>3</v>
      </c>
      <c r="D2397">
        <v>316</v>
      </c>
    </row>
    <row r="2398" spans="1:4" x14ac:dyDescent="0.2">
      <c r="A2398" s="1">
        <v>45845</v>
      </c>
      <c r="B2398" s="1">
        <v>45839</v>
      </c>
      <c r="C2398">
        <v>3</v>
      </c>
      <c r="D2398">
        <v>160</v>
      </c>
    </row>
    <row r="2399" spans="1:4" x14ac:dyDescent="0.2">
      <c r="A2399" s="1">
        <v>45845</v>
      </c>
      <c r="B2399" s="1">
        <v>45839</v>
      </c>
      <c r="C2399">
        <v>3</v>
      </c>
      <c r="D2399">
        <v>165</v>
      </c>
    </row>
    <row r="2400" spans="1:4" x14ac:dyDescent="0.2">
      <c r="A2400" s="1">
        <v>45846</v>
      </c>
      <c r="B2400" s="1">
        <v>45839</v>
      </c>
      <c r="C2400">
        <v>3</v>
      </c>
      <c r="D2400">
        <v>300</v>
      </c>
    </row>
    <row r="2401" spans="1:4" x14ac:dyDescent="0.2">
      <c r="A2401" s="1">
        <v>45846</v>
      </c>
      <c r="B2401" s="1">
        <v>45839</v>
      </c>
      <c r="C2401">
        <v>3</v>
      </c>
      <c r="D2401">
        <v>442.5</v>
      </c>
    </row>
    <row r="2402" spans="1:4" x14ac:dyDescent="0.2">
      <c r="A2402" s="1">
        <v>45846</v>
      </c>
      <c r="B2402" s="1">
        <v>45839</v>
      </c>
      <c r="C2402">
        <v>3</v>
      </c>
      <c r="D2402">
        <v>364.98</v>
      </c>
    </row>
    <row r="2403" spans="1:4" x14ac:dyDescent="0.2">
      <c r="A2403" s="1">
        <v>45846</v>
      </c>
      <c r="B2403" s="1">
        <v>45839</v>
      </c>
      <c r="C2403">
        <v>3</v>
      </c>
      <c r="D2403">
        <v>315</v>
      </c>
    </row>
    <row r="2404" spans="1:4" x14ac:dyDescent="0.2">
      <c r="A2404" s="1">
        <v>45846</v>
      </c>
      <c r="B2404" s="1">
        <v>45839</v>
      </c>
      <c r="C2404">
        <v>3</v>
      </c>
      <c r="D2404">
        <v>397.5</v>
      </c>
    </row>
    <row r="2405" spans="1:4" x14ac:dyDescent="0.2">
      <c r="A2405" s="1">
        <v>45846</v>
      </c>
      <c r="B2405" s="1">
        <v>45839</v>
      </c>
      <c r="C2405">
        <v>3</v>
      </c>
      <c r="D2405">
        <v>258</v>
      </c>
    </row>
    <row r="2406" spans="1:4" x14ac:dyDescent="0.2">
      <c r="A2406" s="1">
        <v>45846</v>
      </c>
      <c r="B2406" s="1">
        <v>45839</v>
      </c>
      <c r="C2406">
        <v>3</v>
      </c>
      <c r="D2406">
        <v>180</v>
      </c>
    </row>
    <row r="2407" spans="1:4" x14ac:dyDescent="0.2">
      <c r="A2407" s="1">
        <v>45846</v>
      </c>
      <c r="B2407" s="1">
        <v>45839</v>
      </c>
      <c r="C2407">
        <v>3</v>
      </c>
      <c r="D2407">
        <v>290.54000000000002</v>
      </c>
    </row>
    <row r="2408" spans="1:4" x14ac:dyDescent="0.2">
      <c r="A2408" s="1">
        <v>45846</v>
      </c>
      <c r="B2408" s="1">
        <v>45839</v>
      </c>
      <c r="C2408">
        <v>3</v>
      </c>
      <c r="D2408">
        <v>348</v>
      </c>
    </row>
    <row r="2409" spans="1:4" x14ac:dyDescent="0.2">
      <c r="A2409" s="1">
        <v>45846</v>
      </c>
      <c r="B2409" s="1">
        <v>45839</v>
      </c>
      <c r="C2409">
        <v>3</v>
      </c>
      <c r="D2409">
        <v>230</v>
      </c>
    </row>
    <row r="2410" spans="1:4" x14ac:dyDescent="0.2">
      <c r="A2410" s="1">
        <v>45846</v>
      </c>
      <c r="B2410" s="1">
        <v>45839</v>
      </c>
      <c r="C2410">
        <v>3</v>
      </c>
      <c r="D2410">
        <v>314.23</v>
      </c>
    </row>
    <row r="2411" spans="1:4" x14ac:dyDescent="0.2">
      <c r="A2411" s="1">
        <v>45847</v>
      </c>
      <c r="B2411" s="1">
        <v>45839</v>
      </c>
      <c r="C2411">
        <v>3</v>
      </c>
      <c r="D2411">
        <v>505</v>
      </c>
    </row>
    <row r="2412" spans="1:4" x14ac:dyDescent="0.2">
      <c r="A2412" s="1">
        <v>45847</v>
      </c>
      <c r="B2412" s="1">
        <v>45839</v>
      </c>
      <c r="C2412">
        <v>3</v>
      </c>
      <c r="D2412">
        <v>336.08</v>
      </c>
    </row>
    <row r="2413" spans="1:4" x14ac:dyDescent="0.2">
      <c r="A2413" s="1">
        <v>45847</v>
      </c>
      <c r="B2413" s="1">
        <v>45839</v>
      </c>
      <c r="C2413">
        <v>3</v>
      </c>
      <c r="D2413">
        <v>297</v>
      </c>
    </row>
    <row r="2414" spans="1:4" x14ac:dyDescent="0.2">
      <c r="A2414" s="1">
        <v>45847</v>
      </c>
      <c r="B2414" s="1">
        <v>45839</v>
      </c>
      <c r="C2414">
        <v>3</v>
      </c>
      <c r="D2414">
        <v>344.14</v>
      </c>
    </row>
    <row r="2415" spans="1:4" x14ac:dyDescent="0.2">
      <c r="A2415" s="1">
        <v>45847</v>
      </c>
      <c r="B2415" s="1">
        <v>45839</v>
      </c>
      <c r="C2415">
        <v>3</v>
      </c>
      <c r="D2415">
        <v>287.45</v>
      </c>
    </row>
    <row r="2416" spans="1:4" x14ac:dyDescent="0.2">
      <c r="A2416" s="1">
        <v>45847</v>
      </c>
      <c r="B2416" s="1">
        <v>45839</v>
      </c>
      <c r="C2416">
        <v>3</v>
      </c>
      <c r="D2416">
        <v>314.23</v>
      </c>
    </row>
    <row r="2417" spans="1:4" x14ac:dyDescent="0.2">
      <c r="A2417" s="1">
        <v>45847</v>
      </c>
      <c r="B2417" s="1">
        <v>45839</v>
      </c>
      <c r="C2417">
        <v>3</v>
      </c>
      <c r="D2417">
        <v>999</v>
      </c>
    </row>
    <row r="2418" spans="1:4" x14ac:dyDescent="0.2">
      <c r="A2418" s="1">
        <v>45848</v>
      </c>
      <c r="B2418" s="1">
        <v>45839</v>
      </c>
      <c r="C2418">
        <v>3</v>
      </c>
      <c r="D2418">
        <v>339.95</v>
      </c>
    </row>
    <row r="2419" spans="1:4" x14ac:dyDescent="0.2">
      <c r="A2419" s="1">
        <v>45848</v>
      </c>
      <c r="B2419" s="1">
        <v>45839</v>
      </c>
      <c r="C2419">
        <v>3</v>
      </c>
      <c r="D2419">
        <v>227</v>
      </c>
    </row>
    <row r="2420" spans="1:4" x14ac:dyDescent="0.2">
      <c r="A2420" s="1">
        <v>45848</v>
      </c>
      <c r="B2420" s="1">
        <v>45839</v>
      </c>
      <c r="C2420">
        <v>3</v>
      </c>
      <c r="D2420">
        <v>1249</v>
      </c>
    </row>
    <row r="2421" spans="1:4" x14ac:dyDescent="0.2">
      <c r="A2421" s="1">
        <v>45848</v>
      </c>
      <c r="B2421" s="1">
        <v>45839</v>
      </c>
      <c r="C2421">
        <v>3</v>
      </c>
      <c r="D2421">
        <v>153.47</v>
      </c>
    </row>
    <row r="2422" spans="1:4" x14ac:dyDescent="0.2">
      <c r="A2422" s="1">
        <v>45848</v>
      </c>
      <c r="B2422" s="1">
        <v>45839</v>
      </c>
      <c r="C2422">
        <v>3</v>
      </c>
      <c r="D2422">
        <v>169.98</v>
      </c>
    </row>
    <row r="2423" spans="1:4" x14ac:dyDescent="0.2">
      <c r="A2423" s="1">
        <v>45848</v>
      </c>
      <c r="B2423" s="1">
        <v>45839</v>
      </c>
      <c r="C2423">
        <v>3</v>
      </c>
      <c r="D2423">
        <v>430</v>
      </c>
    </row>
    <row r="2424" spans="1:4" x14ac:dyDescent="0.2">
      <c r="A2424" s="1">
        <v>45848</v>
      </c>
      <c r="B2424" s="1">
        <v>45839</v>
      </c>
      <c r="C2424">
        <v>3</v>
      </c>
      <c r="D2424">
        <v>799</v>
      </c>
    </row>
    <row r="2425" spans="1:4" x14ac:dyDescent="0.2">
      <c r="A2425" s="1">
        <v>45848</v>
      </c>
      <c r="B2425" s="1">
        <v>45839</v>
      </c>
      <c r="C2425">
        <v>3</v>
      </c>
      <c r="D2425">
        <v>161</v>
      </c>
    </row>
    <row r="2426" spans="1:4" x14ac:dyDescent="0.2">
      <c r="A2426" s="1">
        <v>45848</v>
      </c>
      <c r="B2426" s="1">
        <v>45839</v>
      </c>
      <c r="C2426">
        <v>3</v>
      </c>
      <c r="D2426">
        <v>144.30000000000001</v>
      </c>
    </row>
    <row r="2427" spans="1:4" x14ac:dyDescent="0.2">
      <c r="A2427" s="1">
        <v>45848</v>
      </c>
      <c r="B2427" s="1">
        <v>45839</v>
      </c>
      <c r="C2427">
        <v>3</v>
      </c>
      <c r="D2427">
        <v>406.11</v>
      </c>
    </row>
    <row r="2428" spans="1:4" x14ac:dyDescent="0.2">
      <c r="A2428" s="1">
        <v>45848</v>
      </c>
      <c r="B2428" s="1">
        <v>45839</v>
      </c>
      <c r="C2428">
        <v>3</v>
      </c>
      <c r="D2428">
        <v>180</v>
      </c>
    </row>
    <row r="2429" spans="1:4" x14ac:dyDescent="0.2">
      <c r="A2429" s="1">
        <v>45848</v>
      </c>
      <c r="B2429" s="1">
        <v>45839</v>
      </c>
      <c r="C2429">
        <v>3</v>
      </c>
      <c r="D2429">
        <v>288.60000000000002</v>
      </c>
    </row>
    <row r="2430" spans="1:4" x14ac:dyDescent="0.2">
      <c r="A2430" s="1">
        <v>45848</v>
      </c>
      <c r="B2430" s="1">
        <v>45839</v>
      </c>
      <c r="C2430">
        <v>3</v>
      </c>
      <c r="D2430">
        <v>230</v>
      </c>
    </row>
    <row r="2431" spans="1:4" x14ac:dyDescent="0.2">
      <c r="A2431" s="1">
        <v>45848</v>
      </c>
      <c r="B2431" s="1">
        <v>45839</v>
      </c>
      <c r="C2431">
        <v>3</v>
      </c>
      <c r="D2431">
        <v>186.02</v>
      </c>
    </row>
    <row r="2432" spans="1:4" x14ac:dyDescent="0.2">
      <c r="A2432" s="1">
        <v>45849</v>
      </c>
      <c r="B2432" s="1">
        <v>45839</v>
      </c>
      <c r="C2432">
        <v>3</v>
      </c>
      <c r="D2432">
        <v>219.23</v>
      </c>
    </row>
    <row r="2433" spans="1:4" x14ac:dyDescent="0.2">
      <c r="A2433" s="1">
        <v>45849</v>
      </c>
      <c r="B2433" s="1">
        <v>45839</v>
      </c>
      <c r="C2433">
        <v>3</v>
      </c>
      <c r="D2433">
        <v>230</v>
      </c>
    </row>
    <row r="2434" spans="1:4" x14ac:dyDescent="0.2">
      <c r="A2434" s="1">
        <v>45849</v>
      </c>
      <c r="B2434" s="1">
        <v>45839</v>
      </c>
      <c r="C2434">
        <v>3</v>
      </c>
      <c r="D2434">
        <v>230</v>
      </c>
    </row>
    <row r="2435" spans="1:4" x14ac:dyDescent="0.2">
      <c r="A2435" s="1">
        <v>45849</v>
      </c>
      <c r="B2435" s="1">
        <v>45839</v>
      </c>
      <c r="C2435">
        <v>3</v>
      </c>
      <c r="D2435">
        <v>160</v>
      </c>
    </row>
    <row r="2436" spans="1:4" x14ac:dyDescent="0.2">
      <c r="A2436" s="1">
        <v>45849</v>
      </c>
      <c r="B2436" s="1">
        <v>45839</v>
      </c>
      <c r="C2436">
        <v>3</v>
      </c>
      <c r="D2436">
        <v>160</v>
      </c>
    </row>
    <row r="2437" spans="1:4" x14ac:dyDescent="0.2">
      <c r="A2437" s="1">
        <v>45849</v>
      </c>
      <c r="B2437" s="1">
        <v>45839</v>
      </c>
      <c r="C2437">
        <v>3</v>
      </c>
      <c r="D2437">
        <v>227.33</v>
      </c>
    </row>
    <row r="2438" spans="1:4" x14ac:dyDescent="0.2">
      <c r="A2438" s="1">
        <v>45849</v>
      </c>
      <c r="B2438" s="1">
        <v>45839</v>
      </c>
      <c r="C2438">
        <v>3</v>
      </c>
      <c r="D2438">
        <v>180</v>
      </c>
    </row>
    <row r="2439" spans="1:4" x14ac:dyDescent="0.2">
      <c r="A2439" s="1">
        <v>45849</v>
      </c>
      <c r="B2439" s="1">
        <v>45839</v>
      </c>
      <c r="C2439">
        <v>3</v>
      </c>
      <c r="D2439">
        <v>230</v>
      </c>
    </row>
    <row r="2440" spans="1:4" x14ac:dyDescent="0.2">
      <c r="A2440" s="1">
        <v>45849</v>
      </c>
      <c r="B2440" s="1">
        <v>45839</v>
      </c>
      <c r="C2440">
        <v>3</v>
      </c>
      <c r="D2440">
        <v>230</v>
      </c>
    </row>
    <row r="2441" spans="1:4" x14ac:dyDescent="0.2">
      <c r="A2441" s="1">
        <v>45849</v>
      </c>
      <c r="B2441" s="1">
        <v>45839</v>
      </c>
      <c r="C2441">
        <v>3</v>
      </c>
      <c r="D2441">
        <v>219.23</v>
      </c>
    </row>
    <row r="2442" spans="1:4" x14ac:dyDescent="0.2">
      <c r="A2442" s="1">
        <v>45849</v>
      </c>
      <c r="B2442" s="1">
        <v>45839</v>
      </c>
      <c r="C2442">
        <v>3</v>
      </c>
      <c r="D2442">
        <v>219.23</v>
      </c>
    </row>
    <row r="2443" spans="1:4" x14ac:dyDescent="0.2">
      <c r="A2443" s="1">
        <v>45849</v>
      </c>
      <c r="B2443" s="1">
        <v>45839</v>
      </c>
      <c r="C2443">
        <v>3</v>
      </c>
      <c r="D2443">
        <v>180</v>
      </c>
    </row>
    <row r="2444" spans="1:4" x14ac:dyDescent="0.2">
      <c r="A2444" s="1">
        <v>45849</v>
      </c>
      <c r="B2444" s="1">
        <v>45839</v>
      </c>
      <c r="C2444">
        <v>3</v>
      </c>
      <c r="D2444">
        <v>219.23</v>
      </c>
    </row>
    <row r="2445" spans="1:4" x14ac:dyDescent="0.2">
      <c r="A2445" s="1">
        <v>45849</v>
      </c>
      <c r="B2445" s="1">
        <v>45839</v>
      </c>
      <c r="C2445">
        <v>3</v>
      </c>
      <c r="D2445">
        <v>430</v>
      </c>
    </row>
    <row r="2446" spans="1:4" x14ac:dyDescent="0.2">
      <c r="A2446" s="1">
        <v>45849</v>
      </c>
      <c r="B2446" s="1">
        <v>45839</v>
      </c>
      <c r="C2446">
        <v>3</v>
      </c>
      <c r="D2446">
        <v>314</v>
      </c>
    </row>
    <row r="2447" spans="1:4" x14ac:dyDescent="0.2">
      <c r="A2447" s="1">
        <v>45850</v>
      </c>
      <c r="B2447" s="1">
        <v>45839</v>
      </c>
      <c r="C2447">
        <v>3</v>
      </c>
      <c r="D2447">
        <v>799</v>
      </c>
    </row>
    <row r="2448" spans="1:4" x14ac:dyDescent="0.2">
      <c r="A2448" s="1">
        <v>45850</v>
      </c>
      <c r="B2448" s="1">
        <v>45839</v>
      </c>
      <c r="C2448">
        <v>3</v>
      </c>
      <c r="D2448">
        <v>282.83999999999997</v>
      </c>
    </row>
    <row r="2449" spans="1:4" x14ac:dyDescent="0.2">
      <c r="A2449" s="1">
        <v>45850</v>
      </c>
      <c r="B2449" s="1">
        <v>45839</v>
      </c>
      <c r="C2449">
        <v>3</v>
      </c>
      <c r="D2449">
        <v>180</v>
      </c>
    </row>
    <row r="2450" spans="1:4" x14ac:dyDescent="0.2">
      <c r="A2450" s="1">
        <v>45850</v>
      </c>
      <c r="B2450" s="1">
        <v>45839</v>
      </c>
      <c r="C2450">
        <v>3</v>
      </c>
      <c r="D2450">
        <v>258</v>
      </c>
    </row>
    <row r="2451" spans="1:4" x14ac:dyDescent="0.2">
      <c r="A2451" s="1">
        <v>45850</v>
      </c>
      <c r="B2451" s="1">
        <v>45839</v>
      </c>
      <c r="C2451">
        <v>3</v>
      </c>
      <c r="D2451">
        <v>300</v>
      </c>
    </row>
    <row r="2452" spans="1:4" x14ac:dyDescent="0.2">
      <c r="A2452" s="1">
        <v>45850</v>
      </c>
      <c r="B2452" s="1">
        <v>45839</v>
      </c>
      <c r="C2452">
        <v>3</v>
      </c>
      <c r="D2452">
        <v>300</v>
      </c>
    </row>
    <row r="2453" spans="1:4" x14ac:dyDescent="0.2">
      <c r="A2453" s="1">
        <v>45850</v>
      </c>
      <c r="B2453" s="1">
        <v>45839</v>
      </c>
      <c r="C2453">
        <v>3</v>
      </c>
      <c r="D2453">
        <v>160.47</v>
      </c>
    </row>
    <row r="2454" spans="1:4" x14ac:dyDescent="0.2">
      <c r="A2454" s="1">
        <v>45850</v>
      </c>
      <c r="B2454" s="1">
        <v>45839</v>
      </c>
      <c r="C2454">
        <v>3</v>
      </c>
      <c r="D2454">
        <v>280</v>
      </c>
    </row>
    <row r="2455" spans="1:4" x14ac:dyDescent="0.2">
      <c r="A2455" s="1">
        <v>45850</v>
      </c>
      <c r="B2455" s="1">
        <v>45839</v>
      </c>
      <c r="C2455">
        <v>3</v>
      </c>
      <c r="D2455">
        <v>489.62</v>
      </c>
    </row>
    <row r="2456" spans="1:4" x14ac:dyDescent="0.2">
      <c r="A2456" s="1">
        <v>45850</v>
      </c>
      <c r="B2456" s="1">
        <v>45839</v>
      </c>
      <c r="C2456">
        <v>3</v>
      </c>
      <c r="D2456">
        <v>134.4</v>
      </c>
    </row>
    <row r="2457" spans="1:4" x14ac:dyDescent="0.2">
      <c r="A2457" s="1">
        <v>45850</v>
      </c>
      <c r="B2457" s="1">
        <v>45839</v>
      </c>
      <c r="C2457">
        <v>3</v>
      </c>
      <c r="D2457">
        <v>298.73</v>
      </c>
    </row>
    <row r="2458" spans="1:4" x14ac:dyDescent="0.2">
      <c r="A2458" s="1">
        <v>45850</v>
      </c>
      <c r="B2458" s="1">
        <v>45839</v>
      </c>
      <c r="C2458">
        <v>3</v>
      </c>
      <c r="D2458">
        <v>339.95</v>
      </c>
    </row>
    <row r="2459" spans="1:4" x14ac:dyDescent="0.2">
      <c r="A2459" s="1">
        <v>45850</v>
      </c>
      <c r="B2459" s="1">
        <v>45839</v>
      </c>
      <c r="C2459">
        <v>3</v>
      </c>
      <c r="D2459">
        <v>220</v>
      </c>
    </row>
    <row r="2460" spans="1:4" x14ac:dyDescent="0.2">
      <c r="A2460" s="1">
        <v>45851</v>
      </c>
      <c r="B2460" s="1">
        <v>45839</v>
      </c>
      <c r="C2460">
        <v>3</v>
      </c>
      <c r="D2460">
        <v>690</v>
      </c>
    </row>
    <row r="2461" spans="1:4" x14ac:dyDescent="0.2">
      <c r="A2461" s="1">
        <v>45851</v>
      </c>
      <c r="B2461" s="1">
        <v>45839</v>
      </c>
      <c r="C2461">
        <v>3</v>
      </c>
      <c r="D2461">
        <v>178.16</v>
      </c>
    </row>
    <row r="2462" spans="1:4" x14ac:dyDescent="0.2">
      <c r="A2462" s="1">
        <v>45851</v>
      </c>
      <c r="B2462" s="1">
        <v>45839</v>
      </c>
      <c r="C2462">
        <v>3</v>
      </c>
      <c r="D2462">
        <v>228</v>
      </c>
    </row>
    <row r="2463" spans="1:4" x14ac:dyDescent="0.2">
      <c r="A2463" s="1">
        <v>45851</v>
      </c>
      <c r="B2463" s="1">
        <v>45839</v>
      </c>
      <c r="C2463">
        <v>3</v>
      </c>
      <c r="D2463">
        <v>230</v>
      </c>
    </row>
    <row r="2464" spans="1:4" x14ac:dyDescent="0.2">
      <c r="A2464" s="1">
        <v>45851</v>
      </c>
      <c r="B2464" s="1">
        <v>45839</v>
      </c>
      <c r="C2464">
        <v>3</v>
      </c>
      <c r="D2464">
        <v>799</v>
      </c>
    </row>
    <row r="2465" spans="1:4" x14ac:dyDescent="0.2">
      <c r="A2465" s="1">
        <v>45851</v>
      </c>
      <c r="B2465" s="1">
        <v>45839</v>
      </c>
      <c r="C2465">
        <v>3</v>
      </c>
      <c r="D2465">
        <v>449.94</v>
      </c>
    </row>
    <row r="2466" spans="1:4" x14ac:dyDescent="0.2">
      <c r="A2466" s="1">
        <v>45851</v>
      </c>
      <c r="B2466" s="1">
        <v>45839</v>
      </c>
      <c r="C2466">
        <v>3</v>
      </c>
      <c r="D2466">
        <v>624.5</v>
      </c>
    </row>
    <row r="2467" spans="1:4" x14ac:dyDescent="0.2">
      <c r="A2467" s="1">
        <v>45851</v>
      </c>
      <c r="B2467" s="1">
        <v>45839</v>
      </c>
      <c r="C2467">
        <v>3</v>
      </c>
      <c r="D2467">
        <v>180</v>
      </c>
    </row>
    <row r="2468" spans="1:4" x14ac:dyDescent="0.2">
      <c r="A2468" s="1">
        <v>45851</v>
      </c>
      <c r="B2468" s="1">
        <v>45839</v>
      </c>
      <c r="C2468">
        <v>3</v>
      </c>
      <c r="D2468">
        <v>430</v>
      </c>
    </row>
    <row r="2469" spans="1:4" x14ac:dyDescent="0.2">
      <c r="A2469" s="1">
        <v>45851</v>
      </c>
      <c r="B2469" s="1">
        <v>45839</v>
      </c>
      <c r="C2469">
        <v>3</v>
      </c>
      <c r="D2469">
        <v>147</v>
      </c>
    </row>
    <row r="2470" spans="1:4" x14ac:dyDescent="0.2">
      <c r="A2470" s="1">
        <v>45851</v>
      </c>
      <c r="B2470" s="1">
        <v>45839</v>
      </c>
      <c r="C2470">
        <v>3</v>
      </c>
      <c r="D2470">
        <v>219.23</v>
      </c>
    </row>
    <row r="2471" spans="1:4" x14ac:dyDescent="0.2">
      <c r="A2471" s="1">
        <v>45851</v>
      </c>
      <c r="B2471" s="1">
        <v>45839</v>
      </c>
      <c r="C2471">
        <v>3</v>
      </c>
      <c r="D2471">
        <v>492.37</v>
      </c>
    </row>
    <row r="2472" spans="1:4" x14ac:dyDescent="0.2">
      <c r="A2472" s="1">
        <v>45851</v>
      </c>
      <c r="B2472" s="1">
        <v>45839</v>
      </c>
      <c r="C2472">
        <v>3</v>
      </c>
      <c r="D2472">
        <v>430</v>
      </c>
    </row>
    <row r="2473" spans="1:4" x14ac:dyDescent="0.2">
      <c r="A2473" s="1">
        <v>45851</v>
      </c>
      <c r="B2473" s="1">
        <v>45839</v>
      </c>
      <c r="C2473">
        <v>3</v>
      </c>
      <c r="D2473">
        <v>300</v>
      </c>
    </row>
    <row r="2474" spans="1:4" x14ac:dyDescent="0.2">
      <c r="A2474" s="1">
        <v>45851</v>
      </c>
      <c r="B2474" s="1">
        <v>45839</v>
      </c>
      <c r="C2474">
        <v>3</v>
      </c>
      <c r="D2474">
        <v>300</v>
      </c>
    </row>
    <row r="2475" spans="1:4" x14ac:dyDescent="0.2">
      <c r="A2475" s="1">
        <v>45852</v>
      </c>
      <c r="B2475" s="1">
        <v>45839</v>
      </c>
      <c r="C2475">
        <v>3</v>
      </c>
      <c r="D2475">
        <v>160</v>
      </c>
    </row>
    <row r="2476" spans="1:4" x14ac:dyDescent="0.2">
      <c r="A2476" s="1">
        <v>45852</v>
      </c>
      <c r="B2476" s="1">
        <v>45839</v>
      </c>
      <c r="C2476">
        <v>3</v>
      </c>
      <c r="D2476">
        <v>160</v>
      </c>
    </row>
    <row r="2477" spans="1:4" x14ac:dyDescent="0.2">
      <c r="A2477" s="1">
        <v>45852</v>
      </c>
      <c r="B2477" s="1">
        <v>45839</v>
      </c>
      <c r="C2477">
        <v>3</v>
      </c>
      <c r="D2477">
        <v>215</v>
      </c>
    </row>
    <row r="2478" spans="1:4" x14ac:dyDescent="0.2">
      <c r="A2478" s="1">
        <v>45852</v>
      </c>
      <c r="B2478" s="1">
        <v>45839</v>
      </c>
      <c r="C2478">
        <v>3</v>
      </c>
      <c r="D2478">
        <v>165</v>
      </c>
    </row>
    <row r="2479" spans="1:4" x14ac:dyDescent="0.2">
      <c r="A2479" s="1">
        <v>45852</v>
      </c>
      <c r="B2479" s="1">
        <v>45839</v>
      </c>
      <c r="C2479">
        <v>3</v>
      </c>
      <c r="D2479">
        <v>134</v>
      </c>
    </row>
    <row r="2480" spans="1:4" x14ac:dyDescent="0.2">
      <c r="A2480" s="1">
        <v>45852</v>
      </c>
      <c r="B2480" s="1">
        <v>45839</v>
      </c>
      <c r="C2480">
        <v>3</v>
      </c>
      <c r="D2480">
        <v>219.23</v>
      </c>
    </row>
    <row r="2481" spans="1:4" x14ac:dyDescent="0.2">
      <c r="A2481" s="1">
        <v>45852</v>
      </c>
      <c r="B2481" s="1">
        <v>45839</v>
      </c>
      <c r="C2481">
        <v>3</v>
      </c>
      <c r="D2481">
        <v>324.95</v>
      </c>
    </row>
    <row r="2482" spans="1:4" x14ac:dyDescent="0.2">
      <c r="A2482" s="1">
        <v>45852</v>
      </c>
      <c r="B2482" s="1">
        <v>45839</v>
      </c>
      <c r="C2482">
        <v>3</v>
      </c>
      <c r="D2482">
        <v>160</v>
      </c>
    </row>
    <row r="2483" spans="1:4" x14ac:dyDescent="0.2">
      <c r="A2483" s="1">
        <v>45853</v>
      </c>
      <c r="B2483" s="1">
        <v>45839</v>
      </c>
      <c r="C2483">
        <v>3</v>
      </c>
      <c r="D2483">
        <v>230</v>
      </c>
    </row>
    <row r="2484" spans="1:4" x14ac:dyDescent="0.2">
      <c r="A2484" s="1">
        <v>45853</v>
      </c>
      <c r="B2484" s="1">
        <v>45839</v>
      </c>
      <c r="C2484">
        <v>3</v>
      </c>
      <c r="D2484">
        <v>397.5</v>
      </c>
    </row>
    <row r="2485" spans="1:4" x14ac:dyDescent="0.2">
      <c r="A2485" s="1">
        <v>45853</v>
      </c>
      <c r="B2485" s="1">
        <v>45839</v>
      </c>
      <c r="C2485">
        <v>3</v>
      </c>
      <c r="D2485">
        <v>442.5</v>
      </c>
    </row>
    <row r="2486" spans="1:4" x14ac:dyDescent="0.2">
      <c r="A2486" s="1">
        <v>45853</v>
      </c>
      <c r="B2486" s="1">
        <v>45839</v>
      </c>
      <c r="C2486">
        <v>3</v>
      </c>
      <c r="D2486">
        <v>314.23</v>
      </c>
    </row>
    <row r="2487" spans="1:4" x14ac:dyDescent="0.2">
      <c r="A2487" s="1">
        <v>45853</v>
      </c>
      <c r="B2487" s="1">
        <v>45839</v>
      </c>
      <c r="C2487">
        <v>3</v>
      </c>
      <c r="D2487">
        <v>297</v>
      </c>
    </row>
    <row r="2488" spans="1:4" x14ac:dyDescent="0.2">
      <c r="A2488" s="1">
        <v>45853</v>
      </c>
      <c r="B2488" s="1">
        <v>45839</v>
      </c>
      <c r="C2488">
        <v>3</v>
      </c>
      <c r="D2488">
        <v>348</v>
      </c>
    </row>
    <row r="2489" spans="1:4" x14ac:dyDescent="0.2">
      <c r="A2489" s="1">
        <v>45853</v>
      </c>
      <c r="B2489" s="1">
        <v>45839</v>
      </c>
      <c r="C2489">
        <v>3</v>
      </c>
      <c r="D2489">
        <v>315</v>
      </c>
    </row>
    <row r="2490" spans="1:4" x14ac:dyDescent="0.2">
      <c r="A2490" s="1">
        <v>45853</v>
      </c>
      <c r="B2490" s="1">
        <v>45839</v>
      </c>
      <c r="C2490">
        <v>3</v>
      </c>
      <c r="D2490">
        <v>180</v>
      </c>
    </row>
    <row r="2491" spans="1:4" x14ac:dyDescent="0.2">
      <c r="A2491" s="1">
        <v>45853</v>
      </c>
      <c r="B2491" s="1">
        <v>45839</v>
      </c>
      <c r="C2491">
        <v>3</v>
      </c>
      <c r="D2491">
        <v>300</v>
      </c>
    </row>
    <row r="2492" spans="1:4" x14ac:dyDescent="0.2">
      <c r="A2492" s="1">
        <v>45853</v>
      </c>
      <c r="B2492" s="1">
        <v>45839</v>
      </c>
      <c r="C2492">
        <v>3</v>
      </c>
      <c r="D2492">
        <v>290.54000000000002</v>
      </c>
    </row>
    <row r="2493" spans="1:4" x14ac:dyDescent="0.2">
      <c r="A2493" s="1">
        <v>45853</v>
      </c>
      <c r="B2493" s="1">
        <v>45839</v>
      </c>
      <c r="C2493">
        <v>3</v>
      </c>
      <c r="D2493">
        <v>364.98</v>
      </c>
    </row>
    <row r="2494" spans="1:4" x14ac:dyDescent="0.2">
      <c r="A2494" s="1">
        <v>45853</v>
      </c>
      <c r="B2494" s="1">
        <v>45839</v>
      </c>
      <c r="C2494">
        <v>3</v>
      </c>
      <c r="D2494">
        <v>258</v>
      </c>
    </row>
    <row r="2495" spans="1:4" x14ac:dyDescent="0.2">
      <c r="A2495" s="1">
        <v>45854</v>
      </c>
      <c r="B2495" s="1">
        <v>45839</v>
      </c>
      <c r="C2495">
        <v>3</v>
      </c>
      <c r="D2495">
        <v>344.14</v>
      </c>
    </row>
    <row r="2496" spans="1:4" x14ac:dyDescent="0.2">
      <c r="A2496" s="1">
        <v>45854</v>
      </c>
      <c r="B2496" s="1">
        <v>45839</v>
      </c>
      <c r="C2496">
        <v>3</v>
      </c>
      <c r="D2496">
        <v>230</v>
      </c>
    </row>
    <row r="2497" spans="1:4" x14ac:dyDescent="0.2">
      <c r="A2497" s="1">
        <v>45854</v>
      </c>
      <c r="B2497" s="1">
        <v>45839</v>
      </c>
      <c r="C2497">
        <v>3</v>
      </c>
      <c r="D2497">
        <v>399.5</v>
      </c>
    </row>
    <row r="2498" spans="1:4" x14ac:dyDescent="0.2">
      <c r="A2498" s="1">
        <v>45854</v>
      </c>
      <c r="B2498" s="1">
        <v>45839</v>
      </c>
      <c r="C2498">
        <v>3</v>
      </c>
      <c r="D2498">
        <v>287.45</v>
      </c>
    </row>
    <row r="2499" spans="1:4" x14ac:dyDescent="0.2">
      <c r="A2499" s="1">
        <v>45854</v>
      </c>
      <c r="B2499" s="1">
        <v>45839</v>
      </c>
      <c r="C2499">
        <v>3</v>
      </c>
      <c r="D2499">
        <v>336.08</v>
      </c>
    </row>
    <row r="2500" spans="1:4" x14ac:dyDescent="0.2">
      <c r="A2500" s="1">
        <v>45854</v>
      </c>
      <c r="B2500" s="1">
        <v>45839</v>
      </c>
      <c r="C2500">
        <v>3</v>
      </c>
      <c r="D2500">
        <v>386</v>
      </c>
    </row>
    <row r="2501" spans="1:4" x14ac:dyDescent="0.2">
      <c r="A2501" s="1">
        <v>45854</v>
      </c>
      <c r="B2501" s="1">
        <v>45839</v>
      </c>
      <c r="C2501">
        <v>3</v>
      </c>
      <c r="D2501">
        <v>160.47</v>
      </c>
    </row>
    <row r="2502" spans="1:4" x14ac:dyDescent="0.2">
      <c r="A2502" s="1">
        <v>45854</v>
      </c>
      <c r="B2502" s="1">
        <v>45839</v>
      </c>
      <c r="C2502">
        <v>3</v>
      </c>
      <c r="D2502">
        <v>505</v>
      </c>
    </row>
    <row r="2503" spans="1:4" x14ac:dyDescent="0.2">
      <c r="A2503" s="1">
        <v>45854</v>
      </c>
      <c r="B2503" s="1">
        <v>45839</v>
      </c>
      <c r="C2503">
        <v>3</v>
      </c>
      <c r="D2503">
        <v>314.23</v>
      </c>
    </row>
    <row r="2504" spans="1:4" x14ac:dyDescent="0.2">
      <c r="A2504" s="1">
        <v>45854</v>
      </c>
      <c r="B2504" s="1">
        <v>45839</v>
      </c>
      <c r="C2504">
        <v>3</v>
      </c>
      <c r="D2504">
        <v>999</v>
      </c>
    </row>
    <row r="2505" spans="1:4" x14ac:dyDescent="0.2">
      <c r="A2505" s="1">
        <v>45855</v>
      </c>
      <c r="B2505" s="1">
        <v>45839</v>
      </c>
      <c r="C2505">
        <v>3</v>
      </c>
      <c r="D2505">
        <v>227</v>
      </c>
    </row>
    <row r="2506" spans="1:4" x14ac:dyDescent="0.2">
      <c r="A2506" s="1">
        <v>45855</v>
      </c>
      <c r="B2506" s="1">
        <v>45839</v>
      </c>
      <c r="C2506">
        <v>3</v>
      </c>
      <c r="D2506">
        <v>406.11</v>
      </c>
    </row>
    <row r="2507" spans="1:4" x14ac:dyDescent="0.2">
      <c r="A2507" s="1">
        <v>45855</v>
      </c>
      <c r="B2507" s="1">
        <v>45839</v>
      </c>
      <c r="C2507">
        <v>3</v>
      </c>
      <c r="D2507">
        <v>186.02</v>
      </c>
    </row>
    <row r="2508" spans="1:4" x14ac:dyDescent="0.2">
      <c r="A2508" s="1">
        <v>45855</v>
      </c>
      <c r="B2508" s="1">
        <v>45839</v>
      </c>
      <c r="C2508">
        <v>3</v>
      </c>
      <c r="D2508">
        <v>144.30000000000001</v>
      </c>
    </row>
    <row r="2509" spans="1:4" x14ac:dyDescent="0.2">
      <c r="A2509" s="1">
        <v>45855</v>
      </c>
      <c r="B2509" s="1">
        <v>45839</v>
      </c>
      <c r="C2509">
        <v>3</v>
      </c>
      <c r="D2509">
        <v>161</v>
      </c>
    </row>
    <row r="2510" spans="1:4" x14ac:dyDescent="0.2">
      <c r="A2510" s="1">
        <v>45855</v>
      </c>
      <c r="B2510" s="1">
        <v>45839</v>
      </c>
      <c r="C2510">
        <v>3</v>
      </c>
      <c r="D2510">
        <v>230</v>
      </c>
    </row>
    <row r="2511" spans="1:4" x14ac:dyDescent="0.2">
      <c r="A2511" s="1">
        <v>45855</v>
      </c>
      <c r="B2511" s="1">
        <v>45839</v>
      </c>
      <c r="C2511">
        <v>3</v>
      </c>
      <c r="D2511">
        <v>273</v>
      </c>
    </row>
    <row r="2512" spans="1:4" x14ac:dyDescent="0.2">
      <c r="A2512" s="1">
        <v>45855</v>
      </c>
      <c r="B2512" s="1">
        <v>45839</v>
      </c>
      <c r="C2512">
        <v>3</v>
      </c>
      <c r="D2512">
        <v>169.98</v>
      </c>
    </row>
    <row r="2513" spans="1:4" x14ac:dyDescent="0.2">
      <c r="A2513" s="1">
        <v>45855</v>
      </c>
      <c r="B2513" s="1">
        <v>45839</v>
      </c>
      <c r="C2513">
        <v>3</v>
      </c>
      <c r="D2513">
        <v>339.95</v>
      </c>
    </row>
    <row r="2514" spans="1:4" x14ac:dyDescent="0.2">
      <c r="A2514" s="1">
        <v>45855</v>
      </c>
      <c r="B2514" s="1">
        <v>45839</v>
      </c>
      <c r="C2514">
        <v>3</v>
      </c>
      <c r="D2514">
        <v>430</v>
      </c>
    </row>
    <row r="2515" spans="1:4" x14ac:dyDescent="0.2">
      <c r="A2515" s="1">
        <v>45855</v>
      </c>
      <c r="B2515" s="1">
        <v>45839</v>
      </c>
      <c r="C2515">
        <v>3</v>
      </c>
      <c r="D2515">
        <v>153.47</v>
      </c>
    </row>
    <row r="2516" spans="1:4" x14ac:dyDescent="0.2">
      <c r="A2516" s="1">
        <v>45855</v>
      </c>
      <c r="B2516" s="1">
        <v>45839</v>
      </c>
      <c r="C2516">
        <v>3</v>
      </c>
      <c r="D2516">
        <v>180</v>
      </c>
    </row>
    <row r="2517" spans="1:4" x14ac:dyDescent="0.2">
      <c r="A2517" s="1">
        <v>45855</v>
      </c>
      <c r="B2517" s="1">
        <v>45839</v>
      </c>
      <c r="C2517">
        <v>3</v>
      </c>
      <c r="D2517">
        <v>288.60000000000002</v>
      </c>
    </row>
    <row r="2518" spans="1:4" x14ac:dyDescent="0.2">
      <c r="A2518" s="1">
        <v>45855</v>
      </c>
      <c r="B2518" s="1">
        <v>45839</v>
      </c>
      <c r="C2518">
        <v>3</v>
      </c>
      <c r="D2518">
        <v>211.92</v>
      </c>
    </row>
    <row r="2519" spans="1:4" x14ac:dyDescent="0.2">
      <c r="A2519" s="1">
        <v>45856</v>
      </c>
      <c r="B2519" s="1">
        <v>45839</v>
      </c>
      <c r="C2519">
        <v>3</v>
      </c>
      <c r="D2519">
        <v>230</v>
      </c>
    </row>
    <row r="2520" spans="1:4" x14ac:dyDescent="0.2">
      <c r="A2520" s="1">
        <v>45856</v>
      </c>
      <c r="B2520" s="1">
        <v>45839</v>
      </c>
      <c r="C2520">
        <v>3</v>
      </c>
      <c r="D2520">
        <v>219.23</v>
      </c>
    </row>
    <row r="2521" spans="1:4" x14ac:dyDescent="0.2">
      <c r="A2521" s="1">
        <v>45856</v>
      </c>
      <c r="B2521" s="1">
        <v>45839</v>
      </c>
      <c r="C2521">
        <v>3</v>
      </c>
      <c r="D2521">
        <v>230</v>
      </c>
    </row>
    <row r="2522" spans="1:4" x14ac:dyDescent="0.2">
      <c r="A2522" s="1">
        <v>45856</v>
      </c>
      <c r="B2522" s="1">
        <v>45839</v>
      </c>
      <c r="C2522">
        <v>3</v>
      </c>
      <c r="D2522">
        <v>180</v>
      </c>
    </row>
    <row r="2523" spans="1:4" x14ac:dyDescent="0.2">
      <c r="A2523" s="1">
        <v>45856</v>
      </c>
      <c r="B2523" s="1">
        <v>45839</v>
      </c>
      <c r="C2523">
        <v>3</v>
      </c>
      <c r="D2523">
        <v>430</v>
      </c>
    </row>
    <row r="2524" spans="1:4" x14ac:dyDescent="0.2">
      <c r="A2524" s="1">
        <v>45856</v>
      </c>
      <c r="B2524" s="1">
        <v>45839</v>
      </c>
      <c r="C2524">
        <v>3</v>
      </c>
      <c r="D2524">
        <v>230</v>
      </c>
    </row>
    <row r="2525" spans="1:4" x14ac:dyDescent="0.2">
      <c r="A2525" s="1">
        <v>45856</v>
      </c>
      <c r="B2525" s="1">
        <v>45839</v>
      </c>
      <c r="C2525">
        <v>3</v>
      </c>
      <c r="D2525">
        <v>219.23</v>
      </c>
    </row>
    <row r="2526" spans="1:4" x14ac:dyDescent="0.2">
      <c r="A2526" s="1">
        <v>45856</v>
      </c>
      <c r="B2526" s="1">
        <v>45839</v>
      </c>
      <c r="C2526">
        <v>3</v>
      </c>
      <c r="D2526">
        <v>230</v>
      </c>
    </row>
    <row r="2527" spans="1:4" x14ac:dyDescent="0.2">
      <c r="A2527" s="1">
        <v>45856</v>
      </c>
      <c r="B2527" s="1">
        <v>45839</v>
      </c>
      <c r="C2527">
        <v>3</v>
      </c>
      <c r="D2527">
        <v>219.23</v>
      </c>
    </row>
    <row r="2528" spans="1:4" x14ac:dyDescent="0.2">
      <c r="A2528" s="1">
        <v>45856</v>
      </c>
      <c r="B2528" s="1">
        <v>45839</v>
      </c>
      <c r="C2528">
        <v>3</v>
      </c>
      <c r="D2528">
        <v>219.23</v>
      </c>
    </row>
    <row r="2529" spans="1:4" x14ac:dyDescent="0.2">
      <c r="A2529" s="1">
        <v>45856</v>
      </c>
      <c r="B2529" s="1">
        <v>45839</v>
      </c>
      <c r="C2529">
        <v>3</v>
      </c>
      <c r="D2529">
        <v>314</v>
      </c>
    </row>
    <row r="2530" spans="1:4" x14ac:dyDescent="0.2">
      <c r="A2530" s="1">
        <v>45857</v>
      </c>
      <c r="B2530" s="1">
        <v>45839</v>
      </c>
      <c r="C2530">
        <v>3</v>
      </c>
      <c r="D2530">
        <v>282.83999999999997</v>
      </c>
    </row>
    <row r="2531" spans="1:4" x14ac:dyDescent="0.2">
      <c r="A2531" s="1">
        <v>45857</v>
      </c>
      <c r="B2531" s="1">
        <v>45839</v>
      </c>
      <c r="C2531">
        <v>3</v>
      </c>
      <c r="D2531">
        <v>300</v>
      </c>
    </row>
    <row r="2532" spans="1:4" x14ac:dyDescent="0.2">
      <c r="A2532" s="1">
        <v>45857</v>
      </c>
      <c r="B2532" s="1">
        <v>45839</v>
      </c>
      <c r="C2532">
        <v>3</v>
      </c>
      <c r="D2532">
        <v>220</v>
      </c>
    </row>
    <row r="2533" spans="1:4" x14ac:dyDescent="0.2">
      <c r="A2533" s="1">
        <v>45857</v>
      </c>
      <c r="B2533" s="1">
        <v>45839</v>
      </c>
      <c r="C2533">
        <v>3</v>
      </c>
      <c r="D2533">
        <v>258</v>
      </c>
    </row>
    <row r="2534" spans="1:4" x14ac:dyDescent="0.2">
      <c r="A2534" s="1">
        <v>45857</v>
      </c>
      <c r="B2534" s="1">
        <v>45839</v>
      </c>
      <c r="C2534">
        <v>3</v>
      </c>
      <c r="D2534">
        <v>300</v>
      </c>
    </row>
    <row r="2535" spans="1:4" x14ac:dyDescent="0.2">
      <c r="A2535" s="1">
        <v>45857</v>
      </c>
      <c r="B2535" s="1">
        <v>45839</v>
      </c>
      <c r="C2535">
        <v>3</v>
      </c>
      <c r="D2535">
        <v>227.33</v>
      </c>
    </row>
    <row r="2536" spans="1:4" x14ac:dyDescent="0.2">
      <c r="A2536" s="1">
        <v>45857</v>
      </c>
      <c r="B2536" s="1">
        <v>45839</v>
      </c>
      <c r="C2536">
        <v>3</v>
      </c>
      <c r="D2536">
        <v>134.4</v>
      </c>
    </row>
    <row r="2537" spans="1:4" x14ac:dyDescent="0.2">
      <c r="A2537" s="1">
        <v>45857</v>
      </c>
      <c r="B2537" s="1">
        <v>45839</v>
      </c>
      <c r="C2537">
        <v>3</v>
      </c>
      <c r="D2537">
        <v>298.73</v>
      </c>
    </row>
    <row r="2538" spans="1:4" x14ac:dyDescent="0.2">
      <c r="A2538" s="1">
        <v>45857</v>
      </c>
      <c r="B2538" s="1">
        <v>45839</v>
      </c>
      <c r="C2538">
        <v>3</v>
      </c>
      <c r="D2538">
        <v>300</v>
      </c>
    </row>
    <row r="2539" spans="1:4" x14ac:dyDescent="0.2">
      <c r="A2539" s="1">
        <v>45857</v>
      </c>
      <c r="B2539" s="1">
        <v>45839</v>
      </c>
      <c r="C2539">
        <v>3</v>
      </c>
      <c r="D2539">
        <v>160.47</v>
      </c>
    </row>
    <row r="2540" spans="1:4" x14ac:dyDescent="0.2">
      <c r="A2540" s="1">
        <v>45857</v>
      </c>
      <c r="B2540" s="1">
        <v>45839</v>
      </c>
      <c r="C2540">
        <v>3</v>
      </c>
      <c r="D2540">
        <v>489.62</v>
      </c>
    </row>
    <row r="2541" spans="1:4" x14ac:dyDescent="0.2">
      <c r="A2541" s="1">
        <v>45857</v>
      </c>
      <c r="B2541" s="1">
        <v>45839</v>
      </c>
      <c r="C2541">
        <v>3</v>
      </c>
      <c r="D2541">
        <v>180</v>
      </c>
    </row>
    <row r="2542" spans="1:4" x14ac:dyDescent="0.2">
      <c r="A2542" s="1">
        <v>45857</v>
      </c>
      <c r="B2542" s="1">
        <v>45839</v>
      </c>
      <c r="C2542">
        <v>3</v>
      </c>
      <c r="D2542">
        <v>1249</v>
      </c>
    </row>
    <row r="2543" spans="1:4" x14ac:dyDescent="0.2">
      <c r="A2543" s="1">
        <v>45857</v>
      </c>
      <c r="B2543" s="1">
        <v>45839</v>
      </c>
      <c r="C2543">
        <v>3</v>
      </c>
      <c r="D2543">
        <v>339.95</v>
      </c>
    </row>
    <row r="2544" spans="1:4" x14ac:dyDescent="0.2">
      <c r="A2544" s="1">
        <v>45858</v>
      </c>
      <c r="B2544" s="1">
        <v>45839</v>
      </c>
      <c r="C2544">
        <v>3</v>
      </c>
      <c r="D2544">
        <v>300</v>
      </c>
    </row>
    <row r="2545" spans="1:4" x14ac:dyDescent="0.2">
      <c r="A2545" s="1">
        <v>45858</v>
      </c>
      <c r="B2545" s="1">
        <v>45839</v>
      </c>
      <c r="C2545">
        <v>3</v>
      </c>
      <c r="D2545">
        <v>230</v>
      </c>
    </row>
    <row r="2546" spans="1:4" x14ac:dyDescent="0.2">
      <c r="A2546" s="1">
        <v>45858</v>
      </c>
      <c r="B2546" s="1">
        <v>45839</v>
      </c>
      <c r="C2546">
        <v>3</v>
      </c>
      <c r="D2546">
        <v>178.16</v>
      </c>
    </row>
    <row r="2547" spans="1:4" x14ac:dyDescent="0.2">
      <c r="A2547" s="1">
        <v>45858</v>
      </c>
      <c r="B2547" s="1">
        <v>45839</v>
      </c>
      <c r="C2547">
        <v>3</v>
      </c>
      <c r="D2547">
        <v>180</v>
      </c>
    </row>
    <row r="2548" spans="1:4" x14ac:dyDescent="0.2">
      <c r="A2548" s="1">
        <v>45858</v>
      </c>
      <c r="B2548" s="1">
        <v>45839</v>
      </c>
      <c r="C2548">
        <v>3</v>
      </c>
      <c r="D2548">
        <v>273.73</v>
      </c>
    </row>
    <row r="2549" spans="1:4" x14ac:dyDescent="0.2">
      <c r="A2549" s="1">
        <v>45858</v>
      </c>
      <c r="B2549" s="1">
        <v>45839</v>
      </c>
      <c r="C2549">
        <v>3</v>
      </c>
      <c r="D2549">
        <v>430</v>
      </c>
    </row>
    <row r="2550" spans="1:4" x14ac:dyDescent="0.2">
      <c r="A2550" s="1">
        <v>45858</v>
      </c>
      <c r="B2550" s="1">
        <v>45839</v>
      </c>
      <c r="C2550">
        <v>3</v>
      </c>
      <c r="D2550">
        <v>690</v>
      </c>
    </row>
    <row r="2551" spans="1:4" x14ac:dyDescent="0.2">
      <c r="A2551" s="1">
        <v>45858</v>
      </c>
      <c r="B2551" s="1">
        <v>45839</v>
      </c>
      <c r="C2551">
        <v>3</v>
      </c>
      <c r="D2551">
        <v>449.94</v>
      </c>
    </row>
    <row r="2552" spans="1:4" x14ac:dyDescent="0.2">
      <c r="A2552" s="1">
        <v>45858</v>
      </c>
      <c r="B2552" s="1">
        <v>45839</v>
      </c>
      <c r="C2552">
        <v>3</v>
      </c>
      <c r="D2552">
        <v>1249</v>
      </c>
    </row>
    <row r="2553" spans="1:4" x14ac:dyDescent="0.2">
      <c r="A2553" s="1">
        <v>45858</v>
      </c>
      <c r="B2553" s="1">
        <v>45839</v>
      </c>
      <c r="C2553">
        <v>3</v>
      </c>
      <c r="D2553">
        <v>300</v>
      </c>
    </row>
    <row r="2554" spans="1:4" x14ac:dyDescent="0.2">
      <c r="A2554" s="1">
        <v>45858</v>
      </c>
      <c r="B2554" s="1">
        <v>45839</v>
      </c>
      <c r="C2554">
        <v>3</v>
      </c>
      <c r="D2554">
        <v>430</v>
      </c>
    </row>
    <row r="2555" spans="1:4" x14ac:dyDescent="0.2">
      <c r="A2555" s="1">
        <v>45858</v>
      </c>
      <c r="B2555" s="1">
        <v>45839</v>
      </c>
      <c r="C2555">
        <v>3</v>
      </c>
      <c r="D2555">
        <v>280</v>
      </c>
    </row>
    <row r="2556" spans="1:4" x14ac:dyDescent="0.2">
      <c r="A2556" s="1">
        <v>45858</v>
      </c>
      <c r="B2556" s="1">
        <v>45839</v>
      </c>
      <c r="C2556">
        <v>3</v>
      </c>
      <c r="D2556">
        <v>228</v>
      </c>
    </row>
    <row r="2557" spans="1:4" x14ac:dyDescent="0.2">
      <c r="A2557" s="1">
        <v>45858</v>
      </c>
      <c r="B2557" s="1">
        <v>45839</v>
      </c>
      <c r="C2557">
        <v>3</v>
      </c>
      <c r="D2557">
        <v>147</v>
      </c>
    </row>
    <row r="2558" spans="1:4" x14ac:dyDescent="0.2">
      <c r="A2558" s="1">
        <v>45858</v>
      </c>
      <c r="B2558" s="1">
        <v>45839</v>
      </c>
      <c r="C2558">
        <v>3</v>
      </c>
      <c r="D2558">
        <v>219.23</v>
      </c>
    </row>
    <row r="2559" spans="1:4" x14ac:dyDescent="0.2">
      <c r="A2559" s="1">
        <v>45858</v>
      </c>
      <c r="B2559" s="1">
        <v>45839</v>
      </c>
      <c r="C2559">
        <v>3</v>
      </c>
      <c r="D2559">
        <v>160.47</v>
      </c>
    </row>
    <row r="2560" spans="1:4" x14ac:dyDescent="0.2">
      <c r="A2560" s="1">
        <v>45859</v>
      </c>
      <c r="B2560" s="1">
        <v>45839</v>
      </c>
      <c r="C2560">
        <v>3</v>
      </c>
      <c r="D2560">
        <v>165</v>
      </c>
    </row>
    <row r="2561" spans="1:4" x14ac:dyDescent="0.2">
      <c r="A2561" s="1">
        <v>45859</v>
      </c>
      <c r="B2561" s="1">
        <v>45839</v>
      </c>
      <c r="C2561">
        <v>3</v>
      </c>
      <c r="D2561">
        <v>324.95</v>
      </c>
    </row>
    <row r="2562" spans="1:4" x14ac:dyDescent="0.2">
      <c r="A2562" s="1">
        <v>45859</v>
      </c>
      <c r="B2562" s="1">
        <v>45839</v>
      </c>
      <c r="C2562">
        <v>3</v>
      </c>
      <c r="D2562">
        <v>160</v>
      </c>
    </row>
    <row r="2563" spans="1:4" x14ac:dyDescent="0.2">
      <c r="A2563" s="1">
        <v>45859</v>
      </c>
      <c r="B2563" s="1">
        <v>45839</v>
      </c>
      <c r="C2563">
        <v>3</v>
      </c>
      <c r="D2563">
        <v>134</v>
      </c>
    </row>
    <row r="2564" spans="1:4" x14ac:dyDescent="0.2">
      <c r="A2564" s="1">
        <v>45859</v>
      </c>
      <c r="B2564" s="1">
        <v>45839</v>
      </c>
      <c r="C2564">
        <v>3</v>
      </c>
      <c r="D2564">
        <v>219.23</v>
      </c>
    </row>
    <row r="2565" spans="1:4" x14ac:dyDescent="0.2">
      <c r="A2565" s="1">
        <v>45859</v>
      </c>
      <c r="B2565" s="1">
        <v>45839</v>
      </c>
      <c r="C2565">
        <v>3</v>
      </c>
      <c r="D2565">
        <v>999</v>
      </c>
    </row>
    <row r="2566" spans="1:4" x14ac:dyDescent="0.2">
      <c r="A2566" s="1">
        <v>45859</v>
      </c>
      <c r="B2566" s="1">
        <v>45839</v>
      </c>
      <c r="C2566">
        <v>3</v>
      </c>
      <c r="D2566">
        <v>227.33</v>
      </c>
    </row>
    <row r="2567" spans="1:4" x14ac:dyDescent="0.2">
      <c r="A2567" s="1">
        <v>45859</v>
      </c>
      <c r="B2567" s="1">
        <v>45839</v>
      </c>
      <c r="C2567">
        <v>3</v>
      </c>
      <c r="D2567">
        <v>215</v>
      </c>
    </row>
    <row r="2568" spans="1:4" x14ac:dyDescent="0.2">
      <c r="A2568" s="1">
        <v>45859</v>
      </c>
      <c r="B2568" s="1">
        <v>45839</v>
      </c>
      <c r="C2568">
        <v>3</v>
      </c>
      <c r="D2568">
        <v>1249</v>
      </c>
    </row>
    <row r="2569" spans="1:4" x14ac:dyDescent="0.2">
      <c r="A2569" s="1">
        <v>45859</v>
      </c>
      <c r="B2569" s="1">
        <v>45839</v>
      </c>
      <c r="C2569">
        <v>3</v>
      </c>
      <c r="D2569">
        <v>227</v>
      </c>
    </row>
    <row r="2570" spans="1:4" x14ac:dyDescent="0.2">
      <c r="A2570" s="1">
        <v>45859</v>
      </c>
      <c r="B2570" s="1">
        <v>45839</v>
      </c>
      <c r="C2570">
        <v>3</v>
      </c>
      <c r="D2570">
        <v>492.37</v>
      </c>
    </row>
    <row r="2571" spans="1:4" x14ac:dyDescent="0.2">
      <c r="A2571" s="1">
        <v>45859</v>
      </c>
      <c r="B2571" s="1">
        <v>45839</v>
      </c>
      <c r="C2571">
        <v>3</v>
      </c>
      <c r="D2571">
        <v>180</v>
      </c>
    </row>
    <row r="2572" spans="1:4" x14ac:dyDescent="0.2">
      <c r="A2572" s="1">
        <v>45860</v>
      </c>
      <c r="B2572" s="1">
        <v>45839</v>
      </c>
      <c r="C2572">
        <v>3</v>
      </c>
      <c r="D2572">
        <v>160</v>
      </c>
    </row>
    <row r="2573" spans="1:4" x14ac:dyDescent="0.2">
      <c r="A2573" s="1">
        <v>45860</v>
      </c>
      <c r="B2573" s="1">
        <v>45839</v>
      </c>
      <c r="C2573">
        <v>3</v>
      </c>
      <c r="D2573">
        <v>314.23</v>
      </c>
    </row>
    <row r="2574" spans="1:4" x14ac:dyDescent="0.2">
      <c r="A2574" s="1">
        <v>45860</v>
      </c>
      <c r="B2574" s="1">
        <v>45839</v>
      </c>
      <c r="C2574">
        <v>3</v>
      </c>
      <c r="D2574">
        <v>364.98</v>
      </c>
    </row>
    <row r="2575" spans="1:4" x14ac:dyDescent="0.2">
      <c r="A2575" s="1">
        <v>45860</v>
      </c>
      <c r="B2575" s="1">
        <v>45839</v>
      </c>
      <c r="C2575">
        <v>3</v>
      </c>
      <c r="D2575">
        <v>230</v>
      </c>
    </row>
    <row r="2576" spans="1:4" x14ac:dyDescent="0.2">
      <c r="A2576" s="1">
        <v>45860</v>
      </c>
      <c r="B2576" s="1">
        <v>45839</v>
      </c>
      <c r="C2576">
        <v>3</v>
      </c>
      <c r="D2576">
        <v>300</v>
      </c>
    </row>
    <row r="2577" spans="1:4" x14ac:dyDescent="0.2">
      <c r="A2577" s="1">
        <v>45860</v>
      </c>
      <c r="B2577" s="1">
        <v>45839</v>
      </c>
      <c r="C2577">
        <v>3</v>
      </c>
      <c r="D2577">
        <v>258</v>
      </c>
    </row>
    <row r="2578" spans="1:4" x14ac:dyDescent="0.2">
      <c r="A2578" s="1">
        <v>45860</v>
      </c>
      <c r="B2578" s="1">
        <v>45839</v>
      </c>
      <c r="C2578">
        <v>3</v>
      </c>
      <c r="D2578">
        <v>397.5</v>
      </c>
    </row>
    <row r="2579" spans="1:4" x14ac:dyDescent="0.2">
      <c r="A2579" s="1">
        <v>45860</v>
      </c>
      <c r="B2579" s="1">
        <v>45839</v>
      </c>
      <c r="C2579">
        <v>3</v>
      </c>
      <c r="D2579">
        <v>180</v>
      </c>
    </row>
    <row r="2580" spans="1:4" x14ac:dyDescent="0.2">
      <c r="A2580" s="1">
        <v>45860</v>
      </c>
      <c r="B2580" s="1">
        <v>45839</v>
      </c>
      <c r="C2580">
        <v>3</v>
      </c>
      <c r="D2580">
        <v>290.54000000000002</v>
      </c>
    </row>
    <row r="2581" spans="1:4" x14ac:dyDescent="0.2">
      <c r="A2581" s="1">
        <v>45860</v>
      </c>
      <c r="B2581" s="1">
        <v>45839</v>
      </c>
      <c r="C2581">
        <v>3</v>
      </c>
      <c r="D2581">
        <v>442.5</v>
      </c>
    </row>
    <row r="2582" spans="1:4" x14ac:dyDescent="0.2">
      <c r="A2582" s="1">
        <v>45860</v>
      </c>
      <c r="B2582" s="1">
        <v>45839</v>
      </c>
      <c r="C2582">
        <v>3</v>
      </c>
      <c r="D2582">
        <v>315</v>
      </c>
    </row>
    <row r="2583" spans="1:4" x14ac:dyDescent="0.2">
      <c r="A2583" s="1">
        <v>45861</v>
      </c>
      <c r="B2583" s="1">
        <v>45839</v>
      </c>
      <c r="C2583">
        <v>3</v>
      </c>
      <c r="D2583">
        <v>505</v>
      </c>
    </row>
    <row r="2584" spans="1:4" x14ac:dyDescent="0.2">
      <c r="A2584" s="1">
        <v>45861</v>
      </c>
      <c r="B2584" s="1">
        <v>45839</v>
      </c>
      <c r="C2584">
        <v>3</v>
      </c>
      <c r="D2584">
        <v>209.2</v>
      </c>
    </row>
    <row r="2585" spans="1:4" x14ac:dyDescent="0.2">
      <c r="A2585" s="1">
        <v>45861</v>
      </c>
      <c r="B2585" s="1">
        <v>45839</v>
      </c>
      <c r="C2585">
        <v>3</v>
      </c>
      <c r="D2585">
        <v>314.23</v>
      </c>
    </row>
    <row r="2586" spans="1:4" x14ac:dyDescent="0.2">
      <c r="A2586" s="1">
        <v>45861</v>
      </c>
      <c r="B2586" s="1">
        <v>45839</v>
      </c>
      <c r="C2586">
        <v>3</v>
      </c>
      <c r="D2586">
        <v>316.27999999999997</v>
      </c>
    </row>
    <row r="2587" spans="1:4" x14ac:dyDescent="0.2">
      <c r="A2587" s="1">
        <v>45861</v>
      </c>
      <c r="B2587" s="1">
        <v>45839</v>
      </c>
      <c r="C2587">
        <v>3</v>
      </c>
      <c r="D2587">
        <v>287.45</v>
      </c>
    </row>
    <row r="2588" spans="1:4" x14ac:dyDescent="0.2">
      <c r="A2588" s="1">
        <v>45861</v>
      </c>
      <c r="B2588" s="1">
        <v>45839</v>
      </c>
      <c r="C2588">
        <v>3</v>
      </c>
      <c r="D2588">
        <v>297</v>
      </c>
    </row>
    <row r="2589" spans="1:4" x14ac:dyDescent="0.2">
      <c r="A2589" s="1">
        <v>45861</v>
      </c>
      <c r="B2589" s="1">
        <v>45839</v>
      </c>
      <c r="C2589">
        <v>3</v>
      </c>
      <c r="D2589">
        <v>230</v>
      </c>
    </row>
    <row r="2590" spans="1:4" x14ac:dyDescent="0.2">
      <c r="A2590" s="1">
        <v>45861</v>
      </c>
      <c r="B2590" s="1">
        <v>45839</v>
      </c>
      <c r="C2590">
        <v>3</v>
      </c>
      <c r="D2590">
        <v>230</v>
      </c>
    </row>
    <row r="2591" spans="1:4" x14ac:dyDescent="0.2">
      <c r="A2591" s="1">
        <v>45861</v>
      </c>
      <c r="B2591" s="1">
        <v>45839</v>
      </c>
      <c r="C2591">
        <v>3</v>
      </c>
      <c r="D2591">
        <v>227</v>
      </c>
    </row>
    <row r="2592" spans="1:4" x14ac:dyDescent="0.2">
      <c r="A2592" s="1">
        <v>45861</v>
      </c>
      <c r="B2592" s="1">
        <v>45839</v>
      </c>
      <c r="C2592">
        <v>3</v>
      </c>
      <c r="D2592">
        <v>385.12</v>
      </c>
    </row>
    <row r="2593" spans="1:4" x14ac:dyDescent="0.2">
      <c r="A2593" s="1">
        <v>45861</v>
      </c>
      <c r="B2593" s="1">
        <v>45839</v>
      </c>
      <c r="C2593">
        <v>3</v>
      </c>
      <c r="D2593">
        <v>344.14</v>
      </c>
    </row>
    <row r="2594" spans="1:4" x14ac:dyDescent="0.2">
      <c r="A2594" s="1">
        <v>45861</v>
      </c>
      <c r="B2594" s="1">
        <v>45839</v>
      </c>
      <c r="C2594">
        <v>3</v>
      </c>
      <c r="D2594">
        <v>336.08</v>
      </c>
    </row>
    <row r="2595" spans="1:4" x14ac:dyDescent="0.2">
      <c r="A2595" s="1">
        <v>45862</v>
      </c>
      <c r="B2595" s="1">
        <v>45839</v>
      </c>
      <c r="C2595">
        <v>3</v>
      </c>
      <c r="D2595">
        <v>144.30000000000001</v>
      </c>
    </row>
    <row r="2596" spans="1:4" x14ac:dyDescent="0.2">
      <c r="A2596" s="1">
        <v>45862</v>
      </c>
      <c r="B2596" s="1">
        <v>45839</v>
      </c>
      <c r="C2596">
        <v>3</v>
      </c>
      <c r="D2596">
        <v>230</v>
      </c>
    </row>
    <row r="2597" spans="1:4" x14ac:dyDescent="0.2">
      <c r="A2597" s="1">
        <v>45862</v>
      </c>
      <c r="B2597" s="1">
        <v>45839</v>
      </c>
      <c r="C2597">
        <v>3</v>
      </c>
      <c r="D2597">
        <v>430</v>
      </c>
    </row>
    <row r="2598" spans="1:4" x14ac:dyDescent="0.2">
      <c r="A2598" s="1">
        <v>45862</v>
      </c>
      <c r="B2598" s="1">
        <v>45839</v>
      </c>
      <c r="C2598">
        <v>3</v>
      </c>
      <c r="D2598">
        <v>406.11</v>
      </c>
    </row>
    <row r="2599" spans="1:4" x14ac:dyDescent="0.2">
      <c r="A2599" s="1">
        <v>45862</v>
      </c>
      <c r="B2599" s="1">
        <v>45839</v>
      </c>
      <c r="C2599">
        <v>3</v>
      </c>
      <c r="D2599">
        <v>211.92</v>
      </c>
    </row>
    <row r="2600" spans="1:4" x14ac:dyDescent="0.2">
      <c r="A2600" s="1">
        <v>45862</v>
      </c>
      <c r="B2600" s="1">
        <v>45839</v>
      </c>
      <c r="C2600">
        <v>3</v>
      </c>
      <c r="D2600">
        <v>161</v>
      </c>
    </row>
    <row r="2601" spans="1:4" x14ac:dyDescent="0.2">
      <c r="A2601" s="1">
        <v>45862</v>
      </c>
      <c r="B2601" s="1">
        <v>45839</v>
      </c>
      <c r="C2601">
        <v>3</v>
      </c>
      <c r="D2601">
        <v>180</v>
      </c>
    </row>
    <row r="2602" spans="1:4" x14ac:dyDescent="0.2">
      <c r="A2602" s="1">
        <v>45862</v>
      </c>
      <c r="B2602" s="1">
        <v>45839</v>
      </c>
      <c r="C2602">
        <v>3</v>
      </c>
      <c r="D2602">
        <v>153.47</v>
      </c>
    </row>
    <row r="2603" spans="1:4" x14ac:dyDescent="0.2">
      <c r="A2603" s="1">
        <v>45862</v>
      </c>
      <c r="B2603" s="1">
        <v>45839</v>
      </c>
      <c r="C2603">
        <v>3</v>
      </c>
      <c r="D2603">
        <v>169.98</v>
      </c>
    </row>
    <row r="2604" spans="1:4" x14ac:dyDescent="0.2">
      <c r="A2604" s="1">
        <v>45862</v>
      </c>
      <c r="B2604" s="1">
        <v>45839</v>
      </c>
      <c r="C2604">
        <v>3</v>
      </c>
      <c r="D2604">
        <v>273</v>
      </c>
    </row>
    <row r="2605" spans="1:4" x14ac:dyDescent="0.2">
      <c r="A2605" s="1">
        <v>45862</v>
      </c>
      <c r="B2605" s="1">
        <v>45839</v>
      </c>
      <c r="C2605">
        <v>3</v>
      </c>
      <c r="D2605">
        <v>186.02</v>
      </c>
    </row>
    <row r="2606" spans="1:4" x14ac:dyDescent="0.2">
      <c r="A2606" s="1">
        <v>45862</v>
      </c>
      <c r="B2606" s="1">
        <v>45839</v>
      </c>
      <c r="C2606">
        <v>3</v>
      </c>
      <c r="D2606">
        <v>288.60000000000002</v>
      </c>
    </row>
    <row r="2607" spans="1:4" x14ac:dyDescent="0.2">
      <c r="A2607" s="1">
        <v>45862</v>
      </c>
      <c r="B2607" s="1">
        <v>45839</v>
      </c>
      <c r="C2607">
        <v>3</v>
      </c>
      <c r="D2607">
        <v>339.95</v>
      </c>
    </row>
    <row r="2608" spans="1:4" x14ac:dyDescent="0.2">
      <c r="A2608" s="1">
        <v>45863</v>
      </c>
      <c r="B2608" s="1">
        <v>45839</v>
      </c>
      <c r="C2608">
        <v>3</v>
      </c>
      <c r="D2608">
        <v>529.28</v>
      </c>
    </row>
    <row r="2609" spans="1:4" x14ac:dyDescent="0.2">
      <c r="A2609" s="1">
        <v>45863</v>
      </c>
      <c r="B2609" s="1">
        <v>45839</v>
      </c>
      <c r="C2609">
        <v>3</v>
      </c>
      <c r="D2609">
        <v>430</v>
      </c>
    </row>
    <row r="2610" spans="1:4" x14ac:dyDescent="0.2">
      <c r="A2610" s="1">
        <v>45863</v>
      </c>
      <c r="B2610" s="1">
        <v>45839</v>
      </c>
      <c r="C2610">
        <v>3</v>
      </c>
      <c r="D2610">
        <v>0</v>
      </c>
    </row>
    <row r="2611" spans="1:4" x14ac:dyDescent="0.2">
      <c r="A2611" s="1">
        <v>45863</v>
      </c>
      <c r="B2611" s="1">
        <v>45839</v>
      </c>
      <c r="C2611">
        <v>3</v>
      </c>
      <c r="D2611">
        <v>230</v>
      </c>
    </row>
    <row r="2612" spans="1:4" x14ac:dyDescent="0.2">
      <c r="A2612" s="1">
        <v>45863</v>
      </c>
      <c r="B2612" s="1">
        <v>45839</v>
      </c>
      <c r="C2612">
        <v>3</v>
      </c>
      <c r="D2612">
        <v>219.23</v>
      </c>
    </row>
    <row r="2613" spans="1:4" x14ac:dyDescent="0.2">
      <c r="A2613" s="1">
        <v>45863</v>
      </c>
      <c r="B2613" s="1">
        <v>45839</v>
      </c>
      <c r="C2613">
        <v>3</v>
      </c>
      <c r="D2613">
        <v>230</v>
      </c>
    </row>
    <row r="2614" spans="1:4" x14ac:dyDescent="0.2">
      <c r="A2614" s="1">
        <v>45863</v>
      </c>
      <c r="B2614" s="1">
        <v>45839</v>
      </c>
      <c r="C2614">
        <v>3</v>
      </c>
      <c r="D2614">
        <v>160</v>
      </c>
    </row>
    <row r="2615" spans="1:4" x14ac:dyDescent="0.2">
      <c r="A2615" s="1">
        <v>45863</v>
      </c>
      <c r="B2615" s="1">
        <v>45839</v>
      </c>
      <c r="C2615">
        <v>3</v>
      </c>
      <c r="D2615">
        <v>230</v>
      </c>
    </row>
    <row r="2616" spans="1:4" x14ac:dyDescent="0.2">
      <c r="A2616" s="1">
        <v>45863</v>
      </c>
      <c r="B2616" s="1">
        <v>45839</v>
      </c>
      <c r="C2616">
        <v>3</v>
      </c>
      <c r="D2616">
        <v>219.23</v>
      </c>
    </row>
    <row r="2617" spans="1:4" x14ac:dyDescent="0.2">
      <c r="A2617" s="1">
        <v>45863</v>
      </c>
      <c r="B2617" s="1">
        <v>45839</v>
      </c>
      <c r="C2617">
        <v>3</v>
      </c>
      <c r="D2617">
        <v>219.23</v>
      </c>
    </row>
    <row r="2618" spans="1:4" x14ac:dyDescent="0.2">
      <c r="A2618" s="1">
        <v>45863</v>
      </c>
      <c r="B2618" s="1">
        <v>45839</v>
      </c>
      <c r="C2618">
        <v>3</v>
      </c>
      <c r="D2618">
        <v>180</v>
      </c>
    </row>
    <row r="2619" spans="1:4" x14ac:dyDescent="0.2">
      <c r="A2619" s="1">
        <v>45863</v>
      </c>
      <c r="B2619" s="1">
        <v>45839</v>
      </c>
      <c r="C2619">
        <v>3</v>
      </c>
      <c r="D2619">
        <v>219.23</v>
      </c>
    </row>
    <row r="2620" spans="1:4" x14ac:dyDescent="0.2">
      <c r="A2620" s="1">
        <v>45863</v>
      </c>
      <c r="B2620" s="1">
        <v>45839</v>
      </c>
      <c r="C2620">
        <v>3</v>
      </c>
      <c r="D2620">
        <v>314</v>
      </c>
    </row>
    <row r="2621" spans="1:4" x14ac:dyDescent="0.2">
      <c r="A2621" s="1">
        <v>45864</v>
      </c>
      <c r="B2621" s="1">
        <v>45839</v>
      </c>
      <c r="C2621">
        <v>3</v>
      </c>
      <c r="D2621">
        <v>282.83999999999997</v>
      </c>
    </row>
    <row r="2622" spans="1:4" x14ac:dyDescent="0.2">
      <c r="A2622" s="1">
        <v>45864</v>
      </c>
      <c r="B2622" s="1">
        <v>45839</v>
      </c>
      <c r="C2622">
        <v>3</v>
      </c>
      <c r="D2622">
        <v>291</v>
      </c>
    </row>
    <row r="2623" spans="1:4" x14ac:dyDescent="0.2">
      <c r="A2623" s="1">
        <v>45864</v>
      </c>
      <c r="B2623" s="1">
        <v>45839</v>
      </c>
      <c r="C2623">
        <v>3</v>
      </c>
      <c r="D2623">
        <v>258</v>
      </c>
    </row>
    <row r="2624" spans="1:4" x14ac:dyDescent="0.2">
      <c r="A2624" s="1">
        <v>45864</v>
      </c>
      <c r="B2624" s="1">
        <v>45839</v>
      </c>
      <c r="C2624">
        <v>3</v>
      </c>
      <c r="D2624">
        <v>489.62</v>
      </c>
    </row>
    <row r="2625" spans="1:4" x14ac:dyDescent="0.2">
      <c r="A2625" s="1">
        <v>45864</v>
      </c>
      <c r="B2625" s="1">
        <v>45839</v>
      </c>
      <c r="C2625">
        <v>3</v>
      </c>
      <c r="D2625">
        <v>300</v>
      </c>
    </row>
    <row r="2626" spans="1:4" x14ac:dyDescent="0.2">
      <c r="A2626" s="1">
        <v>45864</v>
      </c>
      <c r="B2626" s="1">
        <v>45839</v>
      </c>
      <c r="C2626">
        <v>3</v>
      </c>
      <c r="D2626">
        <v>220</v>
      </c>
    </row>
    <row r="2627" spans="1:4" x14ac:dyDescent="0.2">
      <c r="A2627" s="1">
        <v>45864</v>
      </c>
      <c r="B2627" s="1">
        <v>45839</v>
      </c>
      <c r="C2627">
        <v>3</v>
      </c>
      <c r="D2627">
        <v>160.47</v>
      </c>
    </row>
    <row r="2628" spans="1:4" x14ac:dyDescent="0.2">
      <c r="A2628" s="1">
        <v>45864</v>
      </c>
      <c r="B2628" s="1">
        <v>45839</v>
      </c>
      <c r="C2628">
        <v>3</v>
      </c>
      <c r="D2628">
        <v>180</v>
      </c>
    </row>
    <row r="2629" spans="1:4" x14ac:dyDescent="0.2">
      <c r="A2629" s="1">
        <v>45864</v>
      </c>
      <c r="B2629" s="1">
        <v>45839</v>
      </c>
      <c r="C2629">
        <v>3</v>
      </c>
      <c r="D2629">
        <v>298.73</v>
      </c>
    </row>
    <row r="2630" spans="1:4" x14ac:dyDescent="0.2">
      <c r="A2630" s="1">
        <v>45864</v>
      </c>
      <c r="B2630" s="1">
        <v>45839</v>
      </c>
      <c r="C2630">
        <v>3</v>
      </c>
      <c r="D2630">
        <v>230</v>
      </c>
    </row>
    <row r="2631" spans="1:4" x14ac:dyDescent="0.2">
      <c r="A2631" s="1">
        <v>45864</v>
      </c>
      <c r="B2631" s="1">
        <v>45839</v>
      </c>
      <c r="C2631">
        <v>3</v>
      </c>
      <c r="D2631">
        <v>300</v>
      </c>
    </row>
    <row r="2632" spans="1:4" x14ac:dyDescent="0.2">
      <c r="A2632" s="1">
        <v>45864</v>
      </c>
      <c r="B2632" s="1">
        <v>45839</v>
      </c>
      <c r="C2632">
        <v>3</v>
      </c>
      <c r="D2632">
        <v>339.95</v>
      </c>
    </row>
    <row r="2633" spans="1:4" x14ac:dyDescent="0.2">
      <c r="A2633" s="1">
        <v>45864</v>
      </c>
      <c r="B2633" s="1">
        <v>45839</v>
      </c>
      <c r="C2633">
        <v>3</v>
      </c>
      <c r="D2633">
        <v>300</v>
      </c>
    </row>
    <row r="2634" spans="1:4" x14ac:dyDescent="0.2">
      <c r="A2634" s="1">
        <v>45864</v>
      </c>
      <c r="B2634" s="1">
        <v>45839</v>
      </c>
      <c r="C2634">
        <v>3</v>
      </c>
      <c r="D2634">
        <v>134.4</v>
      </c>
    </row>
    <row r="2635" spans="1:4" x14ac:dyDescent="0.2">
      <c r="A2635" s="1">
        <v>45864</v>
      </c>
      <c r="B2635" s="1">
        <v>45839</v>
      </c>
      <c r="C2635">
        <v>3</v>
      </c>
      <c r="D2635">
        <v>799</v>
      </c>
    </row>
    <row r="2636" spans="1:4" x14ac:dyDescent="0.2">
      <c r="A2636" s="1">
        <v>45865</v>
      </c>
      <c r="B2636" s="1">
        <v>45839</v>
      </c>
      <c r="C2636">
        <v>3</v>
      </c>
      <c r="D2636">
        <v>228</v>
      </c>
    </row>
    <row r="2637" spans="1:4" x14ac:dyDescent="0.2">
      <c r="A2637" s="1">
        <v>45865</v>
      </c>
      <c r="B2637" s="1">
        <v>45839</v>
      </c>
      <c r="C2637">
        <v>3</v>
      </c>
      <c r="D2637">
        <v>178.16</v>
      </c>
    </row>
    <row r="2638" spans="1:4" x14ac:dyDescent="0.2">
      <c r="A2638" s="1">
        <v>45865</v>
      </c>
      <c r="B2638" s="1">
        <v>45839</v>
      </c>
      <c r="C2638">
        <v>3</v>
      </c>
      <c r="D2638">
        <v>219.23</v>
      </c>
    </row>
    <row r="2639" spans="1:4" x14ac:dyDescent="0.2">
      <c r="A2639" s="1">
        <v>45865</v>
      </c>
      <c r="B2639" s="1">
        <v>45839</v>
      </c>
      <c r="C2639">
        <v>3</v>
      </c>
      <c r="D2639">
        <v>160.47</v>
      </c>
    </row>
    <row r="2640" spans="1:4" x14ac:dyDescent="0.2">
      <c r="A2640" s="1">
        <v>45865</v>
      </c>
      <c r="B2640" s="1">
        <v>45839</v>
      </c>
      <c r="C2640">
        <v>3</v>
      </c>
      <c r="D2640">
        <v>999</v>
      </c>
    </row>
    <row r="2641" spans="1:4" x14ac:dyDescent="0.2">
      <c r="A2641" s="1">
        <v>45865</v>
      </c>
      <c r="B2641" s="1">
        <v>45839</v>
      </c>
      <c r="C2641">
        <v>3</v>
      </c>
      <c r="D2641">
        <v>180</v>
      </c>
    </row>
    <row r="2642" spans="1:4" x14ac:dyDescent="0.2">
      <c r="A2642" s="1">
        <v>45865</v>
      </c>
      <c r="B2642" s="1">
        <v>45839</v>
      </c>
      <c r="C2642">
        <v>3</v>
      </c>
      <c r="D2642">
        <v>690</v>
      </c>
    </row>
    <row r="2643" spans="1:4" x14ac:dyDescent="0.2">
      <c r="A2643" s="1">
        <v>45865</v>
      </c>
      <c r="B2643" s="1">
        <v>45839</v>
      </c>
      <c r="C2643">
        <v>3</v>
      </c>
      <c r="D2643">
        <v>300</v>
      </c>
    </row>
    <row r="2644" spans="1:4" x14ac:dyDescent="0.2">
      <c r="A2644" s="1">
        <v>45865</v>
      </c>
      <c r="B2644" s="1">
        <v>45839</v>
      </c>
      <c r="C2644">
        <v>3</v>
      </c>
      <c r="D2644">
        <v>430</v>
      </c>
    </row>
    <row r="2645" spans="1:4" x14ac:dyDescent="0.2">
      <c r="A2645" s="1">
        <v>45865</v>
      </c>
      <c r="B2645" s="1">
        <v>45839</v>
      </c>
      <c r="C2645">
        <v>3</v>
      </c>
      <c r="D2645">
        <v>230</v>
      </c>
    </row>
    <row r="2646" spans="1:4" x14ac:dyDescent="0.2">
      <c r="A2646" s="1">
        <v>45865</v>
      </c>
      <c r="B2646" s="1">
        <v>45839</v>
      </c>
      <c r="C2646">
        <v>3</v>
      </c>
      <c r="D2646">
        <v>280</v>
      </c>
    </row>
    <row r="2647" spans="1:4" x14ac:dyDescent="0.2">
      <c r="A2647" s="1">
        <v>45865</v>
      </c>
      <c r="B2647" s="1">
        <v>45839</v>
      </c>
      <c r="C2647">
        <v>3</v>
      </c>
      <c r="D2647">
        <v>273.73</v>
      </c>
    </row>
    <row r="2648" spans="1:4" x14ac:dyDescent="0.2">
      <c r="A2648" s="1">
        <v>45865</v>
      </c>
      <c r="B2648" s="1">
        <v>45839</v>
      </c>
      <c r="C2648">
        <v>3</v>
      </c>
      <c r="D2648">
        <v>449.94</v>
      </c>
    </row>
    <row r="2649" spans="1:4" x14ac:dyDescent="0.2">
      <c r="A2649" s="1">
        <v>45865</v>
      </c>
      <c r="B2649" s="1">
        <v>45839</v>
      </c>
      <c r="C2649">
        <v>3</v>
      </c>
      <c r="D2649">
        <v>430</v>
      </c>
    </row>
    <row r="2650" spans="1:4" x14ac:dyDescent="0.2">
      <c r="A2650" s="1">
        <v>45865</v>
      </c>
      <c r="B2650" s="1">
        <v>45839</v>
      </c>
      <c r="C2650">
        <v>3</v>
      </c>
      <c r="D2650">
        <v>999</v>
      </c>
    </row>
    <row r="2651" spans="1:4" x14ac:dyDescent="0.2">
      <c r="A2651" s="1">
        <v>45865</v>
      </c>
      <c r="B2651" s="1">
        <v>45839</v>
      </c>
      <c r="C2651">
        <v>3</v>
      </c>
      <c r="D2651">
        <v>147</v>
      </c>
    </row>
    <row r="2652" spans="1:4" x14ac:dyDescent="0.2">
      <c r="A2652" s="1">
        <v>45865</v>
      </c>
      <c r="B2652" s="1">
        <v>45839</v>
      </c>
      <c r="C2652">
        <v>3</v>
      </c>
      <c r="D2652">
        <v>354.42</v>
      </c>
    </row>
    <row r="2653" spans="1:4" x14ac:dyDescent="0.2">
      <c r="A2653" s="1">
        <v>45866</v>
      </c>
      <c r="B2653" s="1">
        <v>45839</v>
      </c>
      <c r="C2653">
        <v>3</v>
      </c>
      <c r="D2653">
        <v>180</v>
      </c>
    </row>
    <row r="2654" spans="1:4" x14ac:dyDescent="0.2">
      <c r="A2654" s="1">
        <v>45866</v>
      </c>
      <c r="B2654" s="1">
        <v>45839</v>
      </c>
      <c r="C2654">
        <v>3</v>
      </c>
      <c r="D2654">
        <v>134</v>
      </c>
    </row>
    <row r="2655" spans="1:4" x14ac:dyDescent="0.2">
      <c r="A2655" s="1">
        <v>45866</v>
      </c>
      <c r="B2655" s="1">
        <v>45839</v>
      </c>
      <c r="C2655">
        <v>3</v>
      </c>
      <c r="D2655">
        <v>160</v>
      </c>
    </row>
    <row r="2656" spans="1:4" x14ac:dyDescent="0.2">
      <c r="A2656" s="1">
        <v>45866</v>
      </c>
      <c r="B2656" s="1">
        <v>45839</v>
      </c>
      <c r="C2656">
        <v>3</v>
      </c>
      <c r="D2656">
        <v>219.23</v>
      </c>
    </row>
    <row r="2657" spans="1:4" x14ac:dyDescent="0.2">
      <c r="A2657" s="1">
        <v>45866</v>
      </c>
      <c r="B2657" s="1">
        <v>45839</v>
      </c>
      <c r="C2657">
        <v>3</v>
      </c>
      <c r="D2657">
        <v>160</v>
      </c>
    </row>
    <row r="2658" spans="1:4" x14ac:dyDescent="0.2">
      <c r="A2658" s="1">
        <v>45866</v>
      </c>
      <c r="B2658" s="1">
        <v>45839</v>
      </c>
      <c r="C2658">
        <v>3</v>
      </c>
      <c r="D2658">
        <v>165</v>
      </c>
    </row>
    <row r="2659" spans="1:4" x14ac:dyDescent="0.2">
      <c r="A2659" s="1">
        <v>45866</v>
      </c>
      <c r="B2659" s="1">
        <v>45839</v>
      </c>
      <c r="C2659">
        <v>3</v>
      </c>
      <c r="D2659">
        <v>255</v>
      </c>
    </row>
    <row r="2660" spans="1:4" x14ac:dyDescent="0.2">
      <c r="A2660" s="1">
        <v>45866</v>
      </c>
      <c r="B2660" s="1">
        <v>45839</v>
      </c>
      <c r="C2660">
        <v>3</v>
      </c>
      <c r="D2660">
        <v>215</v>
      </c>
    </row>
    <row r="2661" spans="1:4" x14ac:dyDescent="0.2">
      <c r="A2661" s="1">
        <v>45866</v>
      </c>
      <c r="B2661" s="1">
        <v>45839</v>
      </c>
      <c r="C2661">
        <v>3</v>
      </c>
      <c r="D2661">
        <v>324.95</v>
      </c>
    </row>
    <row r="2662" spans="1:4" x14ac:dyDescent="0.2">
      <c r="A2662" s="1">
        <v>45866</v>
      </c>
      <c r="B2662" s="1">
        <v>45839</v>
      </c>
      <c r="C2662">
        <v>3</v>
      </c>
      <c r="D2662">
        <v>430</v>
      </c>
    </row>
    <row r="2663" spans="1:4" x14ac:dyDescent="0.2">
      <c r="A2663" s="1">
        <v>45867</v>
      </c>
      <c r="B2663" s="1">
        <v>45839</v>
      </c>
      <c r="C2663">
        <v>3</v>
      </c>
      <c r="D2663">
        <v>314.23</v>
      </c>
    </row>
    <row r="2664" spans="1:4" x14ac:dyDescent="0.2">
      <c r="A2664" s="1">
        <v>45867</v>
      </c>
      <c r="B2664" s="1">
        <v>45839</v>
      </c>
      <c r="C2664">
        <v>3</v>
      </c>
      <c r="D2664">
        <v>258</v>
      </c>
    </row>
    <row r="2665" spans="1:4" x14ac:dyDescent="0.2">
      <c r="A2665" s="1">
        <v>45867</v>
      </c>
      <c r="B2665" s="1">
        <v>45839</v>
      </c>
      <c r="C2665">
        <v>3</v>
      </c>
      <c r="D2665">
        <v>397.5</v>
      </c>
    </row>
    <row r="2666" spans="1:4" x14ac:dyDescent="0.2">
      <c r="A2666" s="1">
        <v>45867</v>
      </c>
      <c r="B2666" s="1">
        <v>45839</v>
      </c>
      <c r="C2666">
        <v>3</v>
      </c>
      <c r="D2666">
        <v>999</v>
      </c>
    </row>
    <row r="2667" spans="1:4" x14ac:dyDescent="0.2">
      <c r="A2667" s="1">
        <v>45867</v>
      </c>
      <c r="B2667" s="1">
        <v>45839</v>
      </c>
      <c r="C2667">
        <v>3</v>
      </c>
      <c r="D2667">
        <v>230</v>
      </c>
    </row>
    <row r="2668" spans="1:4" x14ac:dyDescent="0.2">
      <c r="A2668" s="1">
        <v>45867</v>
      </c>
      <c r="B2668" s="1">
        <v>45839</v>
      </c>
      <c r="C2668">
        <v>3</v>
      </c>
      <c r="D2668">
        <v>442.5</v>
      </c>
    </row>
    <row r="2669" spans="1:4" x14ac:dyDescent="0.2">
      <c r="A2669" s="1">
        <v>45867</v>
      </c>
      <c r="B2669" s="1">
        <v>45839</v>
      </c>
      <c r="C2669">
        <v>3</v>
      </c>
      <c r="D2669">
        <v>297</v>
      </c>
    </row>
    <row r="2670" spans="1:4" x14ac:dyDescent="0.2">
      <c r="A2670" s="1">
        <v>45867</v>
      </c>
      <c r="B2670" s="1">
        <v>45839</v>
      </c>
      <c r="C2670">
        <v>3</v>
      </c>
      <c r="D2670">
        <v>290.54000000000002</v>
      </c>
    </row>
    <row r="2671" spans="1:4" x14ac:dyDescent="0.2">
      <c r="A2671" s="1">
        <v>45867</v>
      </c>
      <c r="B2671" s="1">
        <v>45839</v>
      </c>
      <c r="C2671">
        <v>3</v>
      </c>
      <c r="D2671">
        <v>180</v>
      </c>
    </row>
    <row r="2672" spans="1:4" x14ac:dyDescent="0.2">
      <c r="A2672" s="1">
        <v>45867</v>
      </c>
      <c r="B2672" s="1">
        <v>45839</v>
      </c>
      <c r="C2672">
        <v>3</v>
      </c>
      <c r="D2672">
        <v>364.98</v>
      </c>
    </row>
    <row r="2673" spans="1:4" x14ac:dyDescent="0.2">
      <c r="A2673" s="1">
        <v>45867</v>
      </c>
      <c r="B2673" s="1">
        <v>45839</v>
      </c>
      <c r="C2673">
        <v>3</v>
      </c>
      <c r="D2673">
        <v>300</v>
      </c>
    </row>
    <row r="2674" spans="1:4" x14ac:dyDescent="0.2">
      <c r="A2674" s="1">
        <v>45867</v>
      </c>
      <c r="B2674" s="1">
        <v>45839</v>
      </c>
      <c r="C2674">
        <v>3</v>
      </c>
      <c r="D2674">
        <v>315</v>
      </c>
    </row>
    <row r="2675" spans="1:4" x14ac:dyDescent="0.2">
      <c r="A2675" s="1">
        <v>45867</v>
      </c>
      <c r="B2675" s="1">
        <v>45839</v>
      </c>
      <c r="C2675">
        <v>3</v>
      </c>
      <c r="D2675">
        <v>999</v>
      </c>
    </row>
    <row r="2676" spans="1:4" x14ac:dyDescent="0.2">
      <c r="A2676" s="1">
        <v>45868</v>
      </c>
      <c r="B2676" s="1">
        <v>45839</v>
      </c>
      <c r="C2676">
        <v>3</v>
      </c>
      <c r="D2676">
        <v>160.47</v>
      </c>
    </row>
    <row r="2677" spans="1:4" x14ac:dyDescent="0.2">
      <c r="A2677" s="1">
        <v>45868</v>
      </c>
      <c r="B2677" s="1">
        <v>45839</v>
      </c>
      <c r="C2677">
        <v>3</v>
      </c>
      <c r="D2677">
        <v>344.14</v>
      </c>
    </row>
    <row r="2678" spans="1:4" x14ac:dyDescent="0.2">
      <c r="A2678" s="1">
        <v>45868</v>
      </c>
      <c r="B2678" s="1">
        <v>45839</v>
      </c>
      <c r="C2678">
        <v>3</v>
      </c>
      <c r="D2678">
        <v>160</v>
      </c>
    </row>
    <row r="2679" spans="1:4" x14ac:dyDescent="0.2">
      <c r="A2679" s="1">
        <v>45868</v>
      </c>
      <c r="B2679" s="1">
        <v>45839</v>
      </c>
      <c r="C2679">
        <v>3</v>
      </c>
      <c r="D2679">
        <v>230</v>
      </c>
    </row>
    <row r="2680" spans="1:4" x14ac:dyDescent="0.2">
      <c r="A2680" s="1">
        <v>45868</v>
      </c>
      <c r="B2680" s="1">
        <v>45839</v>
      </c>
      <c r="C2680">
        <v>3</v>
      </c>
      <c r="D2680">
        <v>287.45</v>
      </c>
    </row>
    <row r="2681" spans="1:4" x14ac:dyDescent="0.2">
      <c r="A2681" s="1">
        <v>45868</v>
      </c>
      <c r="B2681" s="1">
        <v>45839</v>
      </c>
      <c r="C2681">
        <v>3</v>
      </c>
      <c r="D2681">
        <v>336.08</v>
      </c>
    </row>
    <row r="2682" spans="1:4" x14ac:dyDescent="0.2">
      <c r="A2682" s="1">
        <v>45868</v>
      </c>
      <c r="B2682" s="1">
        <v>45839</v>
      </c>
      <c r="C2682">
        <v>3</v>
      </c>
      <c r="D2682">
        <v>230</v>
      </c>
    </row>
    <row r="2683" spans="1:4" x14ac:dyDescent="0.2">
      <c r="A2683" s="1">
        <v>45868</v>
      </c>
      <c r="B2683" s="1">
        <v>45839</v>
      </c>
      <c r="C2683">
        <v>3</v>
      </c>
      <c r="D2683">
        <v>314.23</v>
      </c>
    </row>
    <row r="2684" spans="1:4" x14ac:dyDescent="0.2">
      <c r="A2684" s="1">
        <v>45868</v>
      </c>
      <c r="B2684" s="1">
        <v>45839</v>
      </c>
      <c r="C2684">
        <v>3</v>
      </c>
      <c r="D2684">
        <v>209.2</v>
      </c>
    </row>
    <row r="2685" spans="1:4" x14ac:dyDescent="0.2">
      <c r="A2685" s="1">
        <v>45868</v>
      </c>
      <c r="B2685" s="1">
        <v>45839</v>
      </c>
      <c r="C2685">
        <v>3</v>
      </c>
      <c r="D2685">
        <v>227</v>
      </c>
    </row>
    <row r="2686" spans="1:4" x14ac:dyDescent="0.2">
      <c r="A2686" s="1">
        <v>45868</v>
      </c>
      <c r="B2686" s="1">
        <v>45839</v>
      </c>
      <c r="C2686">
        <v>3</v>
      </c>
      <c r="D2686">
        <v>227</v>
      </c>
    </row>
    <row r="2687" spans="1:4" x14ac:dyDescent="0.2">
      <c r="A2687" s="1">
        <v>45868</v>
      </c>
      <c r="B2687" s="1">
        <v>45839</v>
      </c>
      <c r="C2687">
        <v>3</v>
      </c>
      <c r="D2687">
        <v>505</v>
      </c>
    </row>
    <row r="2688" spans="1:4" x14ac:dyDescent="0.2">
      <c r="A2688" s="1">
        <v>45869</v>
      </c>
      <c r="B2688" s="1">
        <v>45839</v>
      </c>
      <c r="C2688">
        <v>3</v>
      </c>
      <c r="D2688">
        <v>799</v>
      </c>
    </row>
    <row r="2689" spans="1:4" x14ac:dyDescent="0.2">
      <c r="A2689" s="1">
        <v>45869</v>
      </c>
      <c r="B2689" s="1">
        <v>45839</v>
      </c>
      <c r="C2689">
        <v>3</v>
      </c>
      <c r="D2689">
        <v>161</v>
      </c>
    </row>
    <row r="2690" spans="1:4" x14ac:dyDescent="0.2">
      <c r="A2690" s="1">
        <v>45869</v>
      </c>
      <c r="B2690" s="1">
        <v>45839</v>
      </c>
      <c r="C2690">
        <v>3</v>
      </c>
      <c r="D2690">
        <v>153.47</v>
      </c>
    </row>
    <row r="2691" spans="1:4" x14ac:dyDescent="0.2">
      <c r="A2691" s="1">
        <v>45869</v>
      </c>
      <c r="B2691" s="1">
        <v>45839</v>
      </c>
      <c r="C2691">
        <v>3</v>
      </c>
      <c r="D2691">
        <v>348</v>
      </c>
    </row>
    <row r="2692" spans="1:4" x14ac:dyDescent="0.2">
      <c r="A2692" s="1">
        <v>45869</v>
      </c>
      <c r="B2692" s="1">
        <v>45839</v>
      </c>
      <c r="C2692">
        <v>3</v>
      </c>
      <c r="D2692">
        <v>799</v>
      </c>
    </row>
    <row r="2693" spans="1:4" x14ac:dyDescent="0.2">
      <c r="A2693" s="1">
        <v>45869</v>
      </c>
      <c r="B2693" s="1">
        <v>45839</v>
      </c>
      <c r="C2693">
        <v>3</v>
      </c>
      <c r="D2693">
        <v>430</v>
      </c>
    </row>
    <row r="2694" spans="1:4" x14ac:dyDescent="0.2">
      <c r="A2694" s="1">
        <v>45869</v>
      </c>
      <c r="B2694" s="1">
        <v>45839</v>
      </c>
      <c r="C2694">
        <v>3</v>
      </c>
      <c r="D2694">
        <v>180</v>
      </c>
    </row>
    <row r="2695" spans="1:4" x14ac:dyDescent="0.2">
      <c r="A2695" s="1">
        <v>45869</v>
      </c>
      <c r="B2695" s="1">
        <v>45839</v>
      </c>
      <c r="C2695">
        <v>3</v>
      </c>
      <c r="D2695">
        <v>288.60000000000002</v>
      </c>
    </row>
    <row r="2696" spans="1:4" x14ac:dyDescent="0.2">
      <c r="A2696" s="1">
        <v>45869</v>
      </c>
      <c r="B2696" s="1">
        <v>45839</v>
      </c>
      <c r="C2696">
        <v>3</v>
      </c>
      <c r="D2696">
        <v>211.92</v>
      </c>
    </row>
    <row r="2697" spans="1:4" x14ac:dyDescent="0.2">
      <c r="A2697" s="1">
        <v>45869</v>
      </c>
      <c r="B2697" s="1">
        <v>45839</v>
      </c>
      <c r="C2697">
        <v>3</v>
      </c>
      <c r="D2697">
        <v>230</v>
      </c>
    </row>
    <row r="2698" spans="1:4" x14ac:dyDescent="0.2">
      <c r="A2698" s="1">
        <v>45869</v>
      </c>
      <c r="B2698" s="1">
        <v>45839</v>
      </c>
      <c r="C2698">
        <v>3</v>
      </c>
      <c r="D2698">
        <v>144.30000000000001</v>
      </c>
    </row>
    <row r="2699" spans="1:4" x14ac:dyDescent="0.2">
      <c r="A2699" s="1">
        <v>45869</v>
      </c>
      <c r="B2699" s="1">
        <v>45839</v>
      </c>
      <c r="C2699">
        <v>3</v>
      </c>
      <c r="D2699">
        <v>406.11</v>
      </c>
    </row>
    <row r="2700" spans="1:4" x14ac:dyDescent="0.2">
      <c r="A2700" s="1">
        <v>45869</v>
      </c>
      <c r="B2700" s="1">
        <v>45839</v>
      </c>
      <c r="C2700">
        <v>3</v>
      </c>
      <c r="D2700">
        <v>999</v>
      </c>
    </row>
    <row r="2701" spans="1:4" x14ac:dyDescent="0.2">
      <c r="A2701" s="1">
        <v>45869</v>
      </c>
      <c r="B2701" s="1">
        <v>45839</v>
      </c>
      <c r="C2701">
        <v>3</v>
      </c>
      <c r="D2701">
        <v>273</v>
      </c>
    </row>
    <row r="2702" spans="1:4" x14ac:dyDescent="0.2">
      <c r="A2702" s="1">
        <v>45869</v>
      </c>
      <c r="B2702" s="1">
        <v>45839</v>
      </c>
      <c r="C2702">
        <v>3</v>
      </c>
      <c r="D2702">
        <v>339.95</v>
      </c>
    </row>
    <row r="2703" spans="1:4" x14ac:dyDescent="0.2">
      <c r="A2703" s="1">
        <v>45869</v>
      </c>
      <c r="B2703" s="1">
        <v>45839</v>
      </c>
      <c r="C2703">
        <v>3</v>
      </c>
      <c r="D2703">
        <v>186.02</v>
      </c>
    </row>
    <row r="2704" spans="1:4" x14ac:dyDescent="0.2">
      <c r="A2704" s="1">
        <v>45869</v>
      </c>
      <c r="B2704" s="1">
        <v>45839</v>
      </c>
      <c r="C2704">
        <v>3</v>
      </c>
      <c r="D2704">
        <v>799</v>
      </c>
    </row>
    <row r="2705" spans="1:4" x14ac:dyDescent="0.2">
      <c r="A2705" s="1">
        <v>45869</v>
      </c>
      <c r="B2705" s="1">
        <v>45839</v>
      </c>
      <c r="C2705">
        <v>3</v>
      </c>
      <c r="D2705">
        <v>169.98</v>
      </c>
    </row>
    <row r="2706" spans="1:4" x14ac:dyDescent="0.2">
      <c r="A2706" s="1">
        <v>45870</v>
      </c>
      <c r="B2706" s="1">
        <v>45870</v>
      </c>
      <c r="C2706">
        <v>3</v>
      </c>
      <c r="D2706">
        <v>219.23</v>
      </c>
    </row>
    <row r="2707" spans="1:4" x14ac:dyDescent="0.2">
      <c r="A2707" s="1">
        <v>45870</v>
      </c>
      <c r="B2707" s="1">
        <v>45870</v>
      </c>
      <c r="C2707">
        <v>3</v>
      </c>
      <c r="D2707">
        <v>430</v>
      </c>
    </row>
    <row r="2708" spans="1:4" x14ac:dyDescent="0.2">
      <c r="A2708" s="1">
        <v>45870</v>
      </c>
      <c r="B2708" s="1">
        <v>45870</v>
      </c>
      <c r="C2708">
        <v>3</v>
      </c>
      <c r="D2708">
        <v>230</v>
      </c>
    </row>
    <row r="2709" spans="1:4" x14ac:dyDescent="0.2">
      <c r="A2709" s="1">
        <v>45870</v>
      </c>
      <c r="B2709" s="1">
        <v>45870</v>
      </c>
      <c r="C2709">
        <v>3</v>
      </c>
      <c r="D2709">
        <v>799</v>
      </c>
    </row>
    <row r="2710" spans="1:4" x14ac:dyDescent="0.2">
      <c r="A2710" s="1">
        <v>45870</v>
      </c>
      <c r="B2710" s="1">
        <v>45870</v>
      </c>
      <c r="C2710">
        <v>3</v>
      </c>
      <c r="D2710">
        <v>230</v>
      </c>
    </row>
    <row r="2711" spans="1:4" x14ac:dyDescent="0.2">
      <c r="A2711" s="1">
        <v>45870</v>
      </c>
      <c r="B2711" s="1">
        <v>45870</v>
      </c>
      <c r="C2711">
        <v>3</v>
      </c>
      <c r="D2711">
        <v>230</v>
      </c>
    </row>
    <row r="2712" spans="1:4" x14ac:dyDescent="0.2">
      <c r="A2712" s="1">
        <v>45870</v>
      </c>
      <c r="B2712" s="1">
        <v>45870</v>
      </c>
      <c r="C2712">
        <v>3</v>
      </c>
      <c r="D2712">
        <v>386</v>
      </c>
    </row>
    <row r="2713" spans="1:4" x14ac:dyDescent="0.2">
      <c r="A2713" s="1">
        <v>45870</v>
      </c>
      <c r="B2713" s="1">
        <v>45870</v>
      </c>
      <c r="C2713">
        <v>3</v>
      </c>
      <c r="D2713">
        <v>219.23</v>
      </c>
    </row>
    <row r="2714" spans="1:4" x14ac:dyDescent="0.2">
      <c r="A2714" s="1">
        <v>45870</v>
      </c>
      <c r="B2714" s="1">
        <v>45870</v>
      </c>
      <c r="C2714">
        <v>3</v>
      </c>
      <c r="D2714">
        <v>230</v>
      </c>
    </row>
    <row r="2715" spans="1:4" x14ac:dyDescent="0.2">
      <c r="A2715" s="1">
        <v>45870</v>
      </c>
      <c r="B2715" s="1">
        <v>45870</v>
      </c>
      <c r="C2715">
        <v>3</v>
      </c>
      <c r="D2715">
        <v>180</v>
      </c>
    </row>
    <row r="2716" spans="1:4" x14ac:dyDescent="0.2">
      <c r="A2716" s="1">
        <v>45870</v>
      </c>
      <c r="B2716" s="1">
        <v>45870</v>
      </c>
      <c r="C2716">
        <v>3</v>
      </c>
      <c r="D2716">
        <v>219.23</v>
      </c>
    </row>
    <row r="2717" spans="1:4" x14ac:dyDescent="0.2">
      <c r="A2717" s="1">
        <v>45870</v>
      </c>
      <c r="B2717" s="1">
        <v>45870</v>
      </c>
      <c r="C2717">
        <v>3</v>
      </c>
      <c r="D2717">
        <v>160</v>
      </c>
    </row>
    <row r="2718" spans="1:4" x14ac:dyDescent="0.2">
      <c r="A2718" s="1">
        <v>45870</v>
      </c>
      <c r="B2718" s="1">
        <v>45870</v>
      </c>
      <c r="C2718">
        <v>3</v>
      </c>
      <c r="D2718">
        <v>219.23</v>
      </c>
    </row>
    <row r="2719" spans="1:4" x14ac:dyDescent="0.2">
      <c r="A2719" s="1">
        <v>45871</v>
      </c>
      <c r="B2719" s="1">
        <v>45870</v>
      </c>
      <c r="C2719">
        <v>3</v>
      </c>
      <c r="D2719">
        <v>220</v>
      </c>
    </row>
    <row r="2720" spans="1:4" x14ac:dyDescent="0.2">
      <c r="A2720" s="1">
        <v>45871</v>
      </c>
      <c r="B2720" s="1">
        <v>45870</v>
      </c>
      <c r="C2720">
        <v>3</v>
      </c>
      <c r="D2720">
        <v>280.81</v>
      </c>
    </row>
    <row r="2721" spans="1:4" x14ac:dyDescent="0.2">
      <c r="A2721" s="1">
        <v>45871</v>
      </c>
      <c r="B2721" s="1">
        <v>45870</v>
      </c>
      <c r="C2721">
        <v>3</v>
      </c>
      <c r="D2721">
        <v>160.47</v>
      </c>
    </row>
    <row r="2722" spans="1:4" x14ac:dyDescent="0.2">
      <c r="A2722" s="1">
        <v>45871</v>
      </c>
      <c r="B2722" s="1">
        <v>45870</v>
      </c>
      <c r="C2722">
        <v>3</v>
      </c>
      <c r="D2722">
        <v>180</v>
      </c>
    </row>
    <row r="2723" spans="1:4" x14ac:dyDescent="0.2">
      <c r="A2723" s="1">
        <v>45871</v>
      </c>
      <c r="B2723" s="1">
        <v>45870</v>
      </c>
      <c r="C2723">
        <v>3</v>
      </c>
      <c r="D2723">
        <v>298.73</v>
      </c>
    </row>
    <row r="2724" spans="1:4" x14ac:dyDescent="0.2">
      <c r="A2724" s="1">
        <v>45871</v>
      </c>
      <c r="B2724" s="1">
        <v>45870</v>
      </c>
      <c r="C2724">
        <v>3</v>
      </c>
      <c r="D2724">
        <v>300</v>
      </c>
    </row>
    <row r="2725" spans="1:4" x14ac:dyDescent="0.2">
      <c r="A2725" s="1">
        <v>45871</v>
      </c>
      <c r="B2725" s="1">
        <v>45870</v>
      </c>
      <c r="C2725">
        <v>3</v>
      </c>
      <c r="D2725">
        <v>291</v>
      </c>
    </row>
    <row r="2726" spans="1:4" x14ac:dyDescent="0.2">
      <c r="A2726" s="1">
        <v>45871</v>
      </c>
      <c r="B2726" s="1">
        <v>45870</v>
      </c>
      <c r="C2726">
        <v>3</v>
      </c>
      <c r="D2726">
        <v>300</v>
      </c>
    </row>
    <row r="2727" spans="1:4" x14ac:dyDescent="0.2">
      <c r="A2727" s="1">
        <v>45871</v>
      </c>
      <c r="B2727" s="1">
        <v>45870</v>
      </c>
      <c r="C2727">
        <v>3</v>
      </c>
      <c r="D2727">
        <v>314.3</v>
      </c>
    </row>
    <row r="2728" spans="1:4" x14ac:dyDescent="0.2">
      <c r="A2728" s="1">
        <v>45871</v>
      </c>
      <c r="B2728" s="1">
        <v>45870</v>
      </c>
      <c r="C2728">
        <v>3</v>
      </c>
      <c r="D2728">
        <v>134.4</v>
      </c>
    </row>
    <row r="2729" spans="1:4" x14ac:dyDescent="0.2">
      <c r="A2729" s="1">
        <v>45871</v>
      </c>
      <c r="B2729" s="1">
        <v>45870</v>
      </c>
      <c r="C2729">
        <v>3</v>
      </c>
      <c r="D2729">
        <v>489.62</v>
      </c>
    </row>
    <row r="2730" spans="1:4" x14ac:dyDescent="0.2">
      <c r="A2730" s="1">
        <v>45871</v>
      </c>
      <c r="B2730" s="1">
        <v>45870</v>
      </c>
      <c r="C2730">
        <v>3</v>
      </c>
      <c r="D2730">
        <v>282.83999999999997</v>
      </c>
    </row>
    <row r="2731" spans="1:4" x14ac:dyDescent="0.2">
      <c r="A2731" s="1">
        <v>45871</v>
      </c>
      <c r="B2731" s="1">
        <v>45870</v>
      </c>
      <c r="C2731">
        <v>3</v>
      </c>
      <c r="D2731">
        <v>300</v>
      </c>
    </row>
    <row r="2732" spans="1:4" x14ac:dyDescent="0.2">
      <c r="A2732" s="1">
        <v>45871</v>
      </c>
      <c r="B2732" s="1">
        <v>45870</v>
      </c>
      <c r="C2732">
        <v>3</v>
      </c>
      <c r="D2732">
        <v>399</v>
      </c>
    </row>
    <row r="2733" spans="1:4" x14ac:dyDescent="0.2">
      <c r="A2733" s="1">
        <v>45871</v>
      </c>
      <c r="B2733" s="1">
        <v>45870</v>
      </c>
      <c r="C2733">
        <v>3</v>
      </c>
      <c r="D2733">
        <v>258</v>
      </c>
    </row>
    <row r="2734" spans="1:4" x14ac:dyDescent="0.2">
      <c r="A2734" s="1">
        <v>45871</v>
      </c>
      <c r="B2734" s="1">
        <v>45870</v>
      </c>
      <c r="C2734">
        <v>3</v>
      </c>
      <c r="D2734">
        <v>339.95</v>
      </c>
    </row>
    <row r="2735" spans="1:4" x14ac:dyDescent="0.2">
      <c r="A2735" s="1">
        <v>45871</v>
      </c>
      <c r="B2735" s="1">
        <v>45870</v>
      </c>
      <c r="C2735">
        <v>3</v>
      </c>
      <c r="D2735">
        <v>227.33</v>
      </c>
    </row>
    <row r="2736" spans="1:4" x14ac:dyDescent="0.2">
      <c r="A2736" s="1">
        <v>45871</v>
      </c>
      <c r="B2736" s="1">
        <v>45870</v>
      </c>
      <c r="C2736">
        <v>3</v>
      </c>
      <c r="D2736">
        <v>799</v>
      </c>
    </row>
    <row r="2737" spans="1:4" x14ac:dyDescent="0.2">
      <c r="A2737" s="1">
        <v>45872</v>
      </c>
      <c r="B2737" s="1">
        <v>45870</v>
      </c>
      <c r="C2737">
        <v>3</v>
      </c>
      <c r="D2737">
        <v>492.37</v>
      </c>
    </row>
    <row r="2738" spans="1:4" x14ac:dyDescent="0.2">
      <c r="A2738" s="1">
        <v>45872</v>
      </c>
      <c r="B2738" s="1">
        <v>45870</v>
      </c>
      <c r="C2738">
        <v>3</v>
      </c>
      <c r="D2738">
        <v>354.42</v>
      </c>
    </row>
    <row r="2739" spans="1:4" x14ac:dyDescent="0.2">
      <c r="A2739" s="1">
        <v>45872</v>
      </c>
      <c r="B2739" s="1">
        <v>45870</v>
      </c>
      <c r="C2739">
        <v>3</v>
      </c>
      <c r="D2739">
        <v>219.23</v>
      </c>
    </row>
    <row r="2740" spans="1:4" x14ac:dyDescent="0.2">
      <c r="A2740" s="1">
        <v>45872</v>
      </c>
      <c r="B2740" s="1">
        <v>45870</v>
      </c>
      <c r="C2740">
        <v>3</v>
      </c>
      <c r="D2740">
        <v>160.47</v>
      </c>
    </row>
    <row r="2741" spans="1:4" x14ac:dyDescent="0.2">
      <c r="A2741" s="1">
        <v>45872</v>
      </c>
      <c r="B2741" s="1">
        <v>45870</v>
      </c>
      <c r="C2741">
        <v>3</v>
      </c>
      <c r="D2741">
        <v>178.16</v>
      </c>
    </row>
    <row r="2742" spans="1:4" x14ac:dyDescent="0.2">
      <c r="A2742" s="1">
        <v>45872</v>
      </c>
      <c r="B2742" s="1">
        <v>45870</v>
      </c>
      <c r="C2742">
        <v>3</v>
      </c>
      <c r="D2742">
        <v>180</v>
      </c>
    </row>
    <row r="2743" spans="1:4" x14ac:dyDescent="0.2">
      <c r="A2743" s="1">
        <v>45872</v>
      </c>
      <c r="B2743" s="1">
        <v>45870</v>
      </c>
      <c r="C2743">
        <v>3</v>
      </c>
      <c r="D2743">
        <v>430</v>
      </c>
    </row>
    <row r="2744" spans="1:4" x14ac:dyDescent="0.2">
      <c r="A2744" s="1">
        <v>45872</v>
      </c>
      <c r="B2744" s="1">
        <v>45870</v>
      </c>
      <c r="C2744">
        <v>3</v>
      </c>
      <c r="D2744">
        <v>430</v>
      </c>
    </row>
    <row r="2745" spans="1:4" x14ac:dyDescent="0.2">
      <c r="A2745" s="1">
        <v>45872</v>
      </c>
      <c r="B2745" s="1">
        <v>45870</v>
      </c>
      <c r="C2745">
        <v>3</v>
      </c>
      <c r="D2745">
        <v>300</v>
      </c>
    </row>
    <row r="2746" spans="1:4" x14ac:dyDescent="0.2">
      <c r="A2746" s="1">
        <v>45872</v>
      </c>
      <c r="B2746" s="1">
        <v>45870</v>
      </c>
      <c r="C2746">
        <v>3</v>
      </c>
      <c r="D2746">
        <v>449.94</v>
      </c>
    </row>
    <row r="2747" spans="1:4" x14ac:dyDescent="0.2">
      <c r="A2747" s="1">
        <v>45872</v>
      </c>
      <c r="B2747" s="1">
        <v>45870</v>
      </c>
      <c r="C2747">
        <v>3</v>
      </c>
      <c r="D2747">
        <v>228</v>
      </c>
    </row>
    <row r="2748" spans="1:4" x14ac:dyDescent="0.2">
      <c r="A2748" s="1">
        <v>45872</v>
      </c>
      <c r="B2748" s="1">
        <v>45870</v>
      </c>
      <c r="C2748">
        <v>3</v>
      </c>
      <c r="D2748">
        <v>430</v>
      </c>
    </row>
    <row r="2749" spans="1:4" x14ac:dyDescent="0.2">
      <c r="A2749" s="1">
        <v>45872</v>
      </c>
      <c r="B2749" s="1">
        <v>45870</v>
      </c>
      <c r="C2749">
        <v>3</v>
      </c>
      <c r="D2749">
        <v>273.73</v>
      </c>
    </row>
    <row r="2750" spans="1:4" x14ac:dyDescent="0.2">
      <c r="A2750" s="1">
        <v>45872</v>
      </c>
      <c r="B2750" s="1">
        <v>45870</v>
      </c>
      <c r="C2750">
        <v>3</v>
      </c>
      <c r="D2750">
        <v>230</v>
      </c>
    </row>
    <row r="2751" spans="1:4" x14ac:dyDescent="0.2">
      <c r="A2751" s="1">
        <v>45872</v>
      </c>
      <c r="B2751" s="1">
        <v>45870</v>
      </c>
      <c r="C2751">
        <v>3</v>
      </c>
      <c r="D2751">
        <v>430</v>
      </c>
    </row>
    <row r="2752" spans="1:4" x14ac:dyDescent="0.2">
      <c r="A2752" s="1">
        <v>45873</v>
      </c>
      <c r="B2752" s="1">
        <v>45870</v>
      </c>
      <c r="C2752">
        <v>3</v>
      </c>
      <c r="D2752">
        <v>147</v>
      </c>
    </row>
    <row r="2753" spans="1:4" x14ac:dyDescent="0.2">
      <c r="A2753" s="1">
        <v>45873</v>
      </c>
      <c r="B2753" s="1">
        <v>45870</v>
      </c>
      <c r="C2753">
        <v>3</v>
      </c>
      <c r="D2753">
        <v>180</v>
      </c>
    </row>
    <row r="2754" spans="1:4" x14ac:dyDescent="0.2">
      <c r="A2754" s="1">
        <v>45873</v>
      </c>
      <c r="B2754" s="1">
        <v>45870</v>
      </c>
      <c r="C2754">
        <v>3</v>
      </c>
      <c r="D2754">
        <v>165</v>
      </c>
    </row>
    <row r="2755" spans="1:4" x14ac:dyDescent="0.2">
      <c r="A2755" s="1">
        <v>45873</v>
      </c>
      <c r="B2755" s="1">
        <v>45870</v>
      </c>
      <c r="C2755">
        <v>3</v>
      </c>
      <c r="D2755">
        <v>219.23</v>
      </c>
    </row>
    <row r="2756" spans="1:4" x14ac:dyDescent="0.2">
      <c r="A2756" s="1">
        <v>45873</v>
      </c>
      <c r="B2756" s="1">
        <v>45870</v>
      </c>
      <c r="C2756">
        <v>3</v>
      </c>
      <c r="D2756">
        <v>255</v>
      </c>
    </row>
    <row r="2757" spans="1:4" x14ac:dyDescent="0.2">
      <c r="A2757" s="1">
        <v>45873</v>
      </c>
      <c r="B2757" s="1">
        <v>45870</v>
      </c>
      <c r="C2757">
        <v>3</v>
      </c>
      <c r="D2757">
        <v>799</v>
      </c>
    </row>
    <row r="2758" spans="1:4" x14ac:dyDescent="0.2">
      <c r="A2758" s="1">
        <v>45873</v>
      </c>
      <c r="B2758" s="1">
        <v>45870</v>
      </c>
      <c r="C2758">
        <v>3</v>
      </c>
      <c r="D2758">
        <v>799</v>
      </c>
    </row>
    <row r="2759" spans="1:4" x14ac:dyDescent="0.2">
      <c r="A2759" s="1">
        <v>45873</v>
      </c>
      <c r="B2759" s="1">
        <v>45870</v>
      </c>
      <c r="C2759">
        <v>3</v>
      </c>
      <c r="D2759">
        <v>999</v>
      </c>
    </row>
    <row r="2760" spans="1:4" x14ac:dyDescent="0.2">
      <c r="A2760" s="1">
        <v>45873</v>
      </c>
      <c r="B2760" s="1">
        <v>45870</v>
      </c>
      <c r="C2760">
        <v>3</v>
      </c>
      <c r="D2760">
        <v>295</v>
      </c>
    </row>
    <row r="2761" spans="1:4" x14ac:dyDescent="0.2">
      <c r="A2761" s="1">
        <v>45873</v>
      </c>
      <c r="B2761" s="1">
        <v>45870</v>
      </c>
      <c r="C2761">
        <v>3</v>
      </c>
      <c r="D2761">
        <v>799</v>
      </c>
    </row>
    <row r="2762" spans="1:4" x14ac:dyDescent="0.2">
      <c r="A2762" s="1">
        <v>45873</v>
      </c>
      <c r="B2762" s="1">
        <v>45870</v>
      </c>
      <c r="C2762">
        <v>3</v>
      </c>
      <c r="D2762">
        <v>134</v>
      </c>
    </row>
    <row r="2763" spans="1:4" x14ac:dyDescent="0.2">
      <c r="A2763" s="1">
        <v>45873</v>
      </c>
      <c r="B2763" s="1">
        <v>45870</v>
      </c>
      <c r="C2763">
        <v>3</v>
      </c>
      <c r="D2763">
        <v>324.95</v>
      </c>
    </row>
    <row r="2764" spans="1:4" x14ac:dyDescent="0.2">
      <c r="A2764" s="1">
        <v>45873</v>
      </c>
      <c r="B2764" s="1">
        <v>45870</v>
      </c>
      <c r="C2764">
        <v>3</v>
      </c>
      <c r="D2764">
        <v>430</v>
      </c>
    </row>
    <row r="2765" spans="1:4" x14ac:dyDescent="0.2">
      <c r="A2765" s="1">
        <v>45873</v>
      </c>
      <c r="B2765" s="1">
        <v>45870</v>
      </c>
      <c r="C2765">
        <v>3</v>
      </c>
      <c r="D2765">
        <v>215</v>
      </c>
    </row>
    <row r="2766" spans="1:4" x14ac:dyDescent="0.2">
      <c r="A2766" s="1">
        <v>45874</v>
      </c>
      <c r="B2766" s="1">
        <v>45870</v>
      </c>
      <c r="C2766">
        <v>3</v>
      </c>
      <c r="D2766">
        <v>442.5</v>
      </c>
    </row>
    <row r="2767" spans="1:4" x14ac:dyDescent="0.2">
      <c r="A2767" s="1">
        <v>45874</v>
      </c>
      <c r="B2767" s="1">
        <v>45870</v>
      </c>
      <c r="C2767">
        <v>3</v>
      </c>
      <c r="D2767">
        <v>230</v>
      </c>
    </row>
    <row r="2768" spans="1:4" x14ac:dyDescent="0.2">
      <c r="A2768" s="1">
        <v>45874</v>
      </c>
      <c r="B2768" s="1">
        <v>45870</v>
      </c>
      <c r="C2768">
        <v>3</v>
      </c>
      <c r="D2768">
        <v>397.5</v>
      </c>
    </row>
    <row r="2769" spans="1:4" x14ac:dyDescent="0.2">
      <c r="A2769" s="1">
        <v>45874</v>
      </c>
      <c r="B2769" s="1">
        <v>45870</v>
      </c>
      <c r="C2769">
        <v>3</v>
      </c>
      <c r="D2769">
        <v>160</v>
      </c>
    </row>
    <row r="2770" spans="1:4" x14ac:dyDescent="0.2">
      <c r="A2770" s="1">
        <v>45874</v>
      </c>
      <c r="B2770" s="1">
        <v>45870</v>
      </c>
      <c r="C2770">
        <v>3</v>
      </c>
      <c r="D2770">
        <v>315</v>
      </c>
    </row>
    <row r="2771" spans="1:4" x14ac:dyDescent="0.2">
      <c r="A2771" s="1">
        <v>45874</v>
      </c>
      <c r="B2771" s="1">
        <v>45870</v>
      </c>
      <c r="C2771">
        <v>3</v>
      </c>
      <c r="D2771">
        <v>180</v>
      </c>
    </row>
    <row r="2772" spans="1:4" x14ac:dyDescent="0.2">
      <c r="A2772" s="1">
        <v>45874</v>
      </c>
      <c r="B2772" s="1">
        <v>45870</v>
      </c>
      <c r="C2772">
        <v>3</v>
      </c>
      <c r="D2772">
        <v>690</v>
      </c>
    </row>
    <row r="2773" spans="1:4" x14ac:dyDescent="0.2">
      <c r="A2773" s="1">
        <v>45874</v>
      </c>
      <c r="B2773" s="1">
        <v>45870</v>
      </c>
      <c r="C2773">
        <v>3</v>
      </c>
      <c r="D2773">
        <v>314.23</v>
      </c>
    </row>
    <row r="2774" spans="1:4" x14ac:dyDescent="0.2">
      <c r="A2774" s="1">
        <v>45874</v>
      </c>
      <c r="B2774" s="1">
        <v>45870</v>
      </c>
      <c r="C2774">
        <v>3</v>
      </c>
      <c r="D2774">
        <v>300</v>
      </c>
    </row>
    <row r="2775" spans="1:4" x14ac:dyDescent="0.2">
      <c r="A2775" s="1">
        <v>45874</v>
      </c>
      <c r="B2775" s="1">
        <v>45870</v>
      </c>
      <c r="C2775">
        <v>3</v>
      </c>
      <c r="D2775">
        <v>314.23</v>
      </c>
    </row>
    <row r="2776" spans="1:4" x14ac:dyDescent="0.2">
      <c r="A2776" s="1">
        <v>45874</v>
      </c>
      <c r="B2776" s="1">
        <v>45870</v>
      </c>
      <c r="C2776">
        <v>3</v>
      </c>
      <c r="D2776">
        <v>258</v>
      </c>
    </row>
    <row r="2777" spans="1:4" x14ac:dyDescent="0.2">
      <c r="A2777" s="1">
        <v>45874</v>
      </c>
      <c r="B2777" s="1">
        <v>45870</v>
      </c>
      <c r="C2777">
        <v>3</v>
      </c>
      <c r="D2777">
        <v>290.54000000000002</v>
      </c>
    </row>
    <row r="2778" spans="1:4" x14ac:dyDescent="0.2">
      <c r="A2778" s="1">
        <v>45874</v>
      </c>
      <c r="B2778" s="1">
        <v>45870</v>
      </c>
      <c r="C2778">
        <v>3</v>
      </c>
      <c r="D2778">
        <v>364.98</v>
      </c>
    </row>
    <row r="2779" spans="1:4" x14ac:dyDescent="0.2">
      <c r="A2779" s="1">
        <v>45875</v>
      </c>
      <c r="B2779" s="1">
        <v>45870</v>
      </c>
      <c r="C2779">
        <v>3</v>
      </c>
      <c r="D2779">
        <v>344.14</v>
      </c>
    </row>
    <row r="2780" spans="1:4" x14ac:dyDescent="0.2">
      <c r="A2780" s="1">
        <v>45875</v>
      </c>
      <c r="B2780" s="1">
        <v>45870</v>
      </c>
      <c r="C2780">
        <v>3</v>
      </c>
      <c r="D2780">
        <v>336.08</v>
      </c>
    </row>
    <row r="2781" spans="1:4" x14ac:dyDescent="0.2">
      <c r="A2781" s="1">
        <v>45875</v>
      </c>
      <c r="B2781" s="1">
        <v>45870</v>
      </c>
      <c r="C2781">
        <v>3</v>
      </c>
      <c r="D2781">
        <v>297</v>
      </c>
    </row>
    <row r="2782" spans="1:4" x14ac:dyDescent="0.2">
      <c r="A2782" s="1">
        <v>45875</v>
      </c>
      <c r="B2782" s="1">
        <v>45870</v>
      </c>
      <c r="C2782">
        <v>3</v>
      </c>
      <c r="D2782">
        <v>314.23</v>
      </c>
    </row>
    <row r="2783" spans="1:4" x14ac:dyDescent="0.2">
      <c r="A2783" s="1">
        <v>45875</v>
      </c>
      <c r="B2783" s="1">
        <v>45870</v>
      </c>
      <c r="C2783">
        <v>3</v>
      </c>
      <c r="D2783">
        <v>230</v>
      </c>
    </row>
    <row r="2784" spans="1:4" x14ac:dyDescent="0.2">
      <c r="A2784" s="1">
        <v>45875</v>
      </c>
      <c r="B2784" s="1">
        <v>45870</v>
      </c>
      <c r="C2784">
        <v>3</v>
      </c>
      <c r="D2784">
        <v>505</v>
      </c>
    </row>
    <row r="2785" spans="1:4" x14ac:dyDescent="0.2">
      <c r="A2785" s="1">
        <v>45875</v>
      </c>
      <c r="B2785" s="1">
        <v>45870</v>
      </c>
      <c r="C2785">
        <v>3</v>
      </c>
      <c r="D2785">
        <v>209.2</v>
      </c>
    </row>
    <row r="2786" spans="1:4" x14ac:dyDescent="0.2">
      <c r="A2786" s="1">
        <v>45875</v>
      </c>
      <c r="B2786" s="1">
        <v>45870</v>
      </c>
      <c r="C2786">
        <v>3</v>
      </c>
      <c r="D2786">
        <v>230</v>
      </c>
    </row>
    <row r="2787" spans="1:4" x14ac:dyDescent="0.2">
      <c r="A2787" s="1">
        <v>45875</v>
      </c>
      <c r="B2787" s="1">
        <v>45870</v>
      </c>
      <c r="C2787">
        <v>3</v>
      </c>
      <c r="D2787">
        <v>287.45</v>
      </c>
    </row>
    <row r="2788" spans="1:4" x14ac:dyDescent="0.2">
      <c r="A2788" s="1">
        <v>45876</v>
      </c>
      <c r="B2788" s="1">
        <v>45870</v>
      </c>
      <c r="C2788">
        <v>3</v>
      </c>
      <c r="D2788">
        <v>160.47</v>
      </c>
    </row>
    <row r="2789" spans="1:4" x14ac:dyDescent="0.2">
      <c r="A2789" s="1">
        <v>45876</v>
      </c>
      <c r="B2789" s="1">
        <v>45870</v>
      </c>
      <c r="C2789">
        <v>3</v>
      </c>
      <c r="D2789">
        <v>144.30000000000001</v>
      </c>
    </row>
    <row r="2790" spans="1:4" x14ac:dyDescent="0.2">
      <c r="A2790" s="1">
        <v>45876</v>
      </c>
      <c r="B2790" s="1">
        <v>45870</v>
      </c>
      <c r="C2790">
        <v>3</v>
      </c>
      <c r="D2790">
        <v>230</v>
      </c>
    </row>
    <row r="2791" spans="1:4" x14ac:dyDescent="0.2">
      <c r="A2791" s="1">
        <v>45876</v>
      </c>
      <c r="B2791" s="1">
        <v>45870</v>
      </c>
      <c r="C2791">
        <v>3</v>
      </c>
      <c r="D2791">
        <v>430</v>
      </c>
    </row>
    <row r="2792" spans="1:4" x14ac:dyDescent="0.2">
      <c r="A2792" s="1">
        <v>45876</v>
      </c>
      <c r="B2792" s="1">
        <v>45870</v>
      </c>
      <c r="C2792">
        <v>3</v>
      </c>
      <c r="D2792">
        <v>186.02</v>
      </c>
    </row>
    <row r="2793" spans="1:4" x14ac:dyDescent="0.2">
      <c r="A2793" s="1">
        <v>45876</v>
      </c>
      <c r="B2793" s="1">
        <v>45870</v>
      </c>
      <c r="C2793">
        <v>3</v>
      </c>
      <c r="D2793">
        <v>406.11</v>
      </c>
    </row>
    <row r="2794" spans="1:4" x14ac:dyDescent="0.2">
      <c r="A2794" s="1">
        <v>45876</v>
      </c>
      <c r="B2794" s="1">
        <v>45870</v>
      </c>
      <c r="C2794">
        <v>3</v>
      </c>
      <c r="D2794">
        <v>161</v>
      </c>
    </row>
    <row r="2795" spans="1:4" x14ac:dyDescent="0.2">
      <c r="A2795" s="1">
        <v>45876</v>
      </c>
      <c r="B2795" s="1">
        <v>45870</v>
      </c>
      <c r="C2795">
        <v>3</v>
      </c>
      <c r="D2795">
        <v>492.37</v>
      </c>
    </row>
    <row r="2796" spans="1:4" x14ac:dyDescent="0.2">
      <c r="A2796" s="1">
        <v>45876</v>
      </c>
      <c r="B2796" s="1">
        <v>45870</v>
      </c>
      <c r="C2796">
        <v>3</v>
      </c>
      <c r="D2796">
        <v>799</v>
      </c>
    </row>
    <row r="2797" spans="1:4" x14ac:dyDescent="0.2">
      <c r="A2797" s="1">
        <v>45876</v>
      </c>
      <c r="B2797" s="1">
        <v>45870</v>
      </c>
      <c r="C2797">
        <v>3</v>
      </c>
      <c r="D2797">
        <v>430</v>
      </c>
    </row>
    <row r="2798" spans="1:4" x14ac:dyDescent="0.2">
      <c r="A2798" s="1">
        <v>45876</v>
      </c>
      <c r="B2798" s="1">
        <v>45870</v>
      </c>
      <c r="C2798">
        <v>3</v>
      </c>
      <c r="D2798">
        <v>153.47</v>
      </c>
    </row>
    <row r="2799" spans="1:4" x14ac:dyDescent="0.2">
      <c r="A2799" s="1">
        <v>45876</v>
      </c>
      <c r="B2799" s="1">
        <v>45870</v>
      </c>
      <c r="C2799">
        <v>3</v>
      </c>
      <c r="D2799">
        <v>339.95</v>
      </c>
    </row>
    <row r="2800" spans="1:4" x14ac:dyDescent="0.2">
      <c r="A2800" s="1">
        <v>45876</v>
      </c>
      <c r="B2800" s="1">
        <v>45870</v>
      </c>
      <c r="C2800">
        <v>3</v>
      </c>
      <c r="D2800">
        <v>160</v>
      </c>
    </row>
    <row r="2801" spans="1:4" x14ac:dyDescent="0.2">
      <c r="A2801" s="1">
        <v>45876</v>
      </c>
      <c r="B2801" s="1">
        <v>45870</v>
      </c>
      <c r="C2801">
        <v>3</v>
      </c>
      <c r="D2801">
        <v>273</v>
      </c>
    </row>
    <row r="2802" spans="1:4" x14ac:dyDescent="0.2">
      <c r="A2802" s="1">
        <v>45876</v>
      </c>
      <c r="B2802" s="1">
        <v>45870</v>
      </c>
      <c r="C2802">
        <v>3</v>
      </c>
      <c r="D2802">
        <v>160.47</v>
      </c>
    </row>
    <row r="2803" spans="1:4" x14ac:dyDescent="0.2">
      <c r="A2803" s="1">
        <v>45876</v>
      </c>
      <c r="B2803" s="1">
        <v>45870</v>
      </c>
      <c r="C2803">
        <v>3</v>
      </c>
      <c r="D2803">
        <v>160.47</v>
      </c>
    </row>
    <row r="2804" spans="1:4" x14ac:dyDescent="0.2">
      <c r="A2804" s="1">
        <v>45876</v>
      </c>
      <c r="B2804" s="1">
        <v>45870</v>
      </c>
      <c r="C2804">
        <v>3</v>
      </c>
      <c r="D2804">
        <v>999</v>
      </c>
    </row>
    <row r="2805" spans="1:4" x14ac:dyDescent="0.2">
      <c r="A2805" s="1">
        <v>45876</v>
      </c>
      <c r="B2805" s="1">
        <v>45870</v>
      </c>
      <c r="C2805">
        <v>3</v>
      </c>
      <c r="D2805">
        <v>211.92</v>
      </c>
    </row>
    <row r="2806" spans="1:4" x14ac:dyDescent="0.2">
      <c r="A2806" s="1">
        <v>45876</v>
      </c>
      <c r="B2806" s="1">
        <v>45870</v>
      </c>
      <c r="C2806">
        <v>3</v>
      </c>
      <c r="D2806">
        <v>288.60000000000002</v>
      </c>
    </row>
    <row r="2807" spans="1:4" x14ac:dyDescent="0.2">
      <c r="A2807" s="1">
        <v>45876</v>
      </c>
      <c r="B2807" s="1">
        <v>45870</v>
      </c>
      <c r="C2807">
        <v>3</v>
      </c>
      <c r="D2807">
        <v>180</v>
      </c>
    </row>
    <row r="2808" spans="1:4" x14ac:dyDescent="0.2">
      <c r="A2808" s="1">
        <v>45876</v>
      </c>
      <c r="B2808" s="1">
        <v>45870</v>
      </c>
      <c r="C2808">
        <v>3</v>
      </c>
      <c r="D2808">
        <v>0</v>
      </c>
    </row>
    <row r="2809" spans="1:4" x14ac:dyDescent="0.2">
      <c r="A2809" s="1">
        <v>45876</v>
      </c>
      <c r="B2809" s="1">
        <v>45870</v>
      </c>
      <c r="C2809">
        <v>3</v>
      </c>
      <c r="D2809">
        <v>169.98</v>
      </c>
    </row>
    <row r="2810" spans="1:4" x14ac:dyDescent="0.2">
      <c r="A2810" s="1">
        <v>45877</v>
      </c>
      <c r="B2810" s="1">
        <v>45870</v>
      </c>
      <c r="C2810">
        <v>3</v>
      </c>
      <c r="D2810">
        <v>300</v>
      </c>
    </row>
    <row r="2811" spans="1:4" x14ac:dyDescent="0.2">
      <c r="A2811" s="1">
        <v>45877</v>
      </c>
      <c r="B2811" s="1">
        <v>45870</v>
      </c>
      <c r="C2811">
        <v>3</v>
      </c>
      <c r="D2811">
        <v>227.4</v>
      </c>
    </row>
    <row r="2812" spans="1:4" x14ac:dyDescent="0.2">
      <c r="A2812" s="1">
        <v>45877</v>
      </c>
      <c r="B2812" s="1">
        <v>45870</v>
      </c>
      <c r="C2812">
        <v>3</v>
      </c>
      <c r="D2812">
        <v>430</v>
      </c>
    </row>
    <row r="2813" spans="1:4" x14ac:dyDescent="0.2">
      <c r="A2813" s="1">
        <v>45877</v>
      </c>
      <c r="B2813" s="1">
        <v>45870</v>
      </c>
      <c r="C2813">
        <v>3</v>
      </c>
      <c r="D2813">
        <v>300</v>
      </c>
    </row>
    <row r="2814" spans="1:4" x14ac:dyDescent="0.2">
      <c r="A2814" s="1">
        <v>45877</v>
      </c>
      <c r="B2814" s="1">
        <v>45870</v>
      </c>
      <c r="C2814">
        <v>3</v>
      </c>
      <c r="D2814">
        <v>230</v>
      </c>
    </row>
    <row r="2815" spans="1:4" x14ac:dyDescent="0.2">
      <c r="A2815" s="1">
        <v>45877</v>
      </c>
      <c r="B2815" s="1">
        <v>45870</v>
      </c>
      <c r="C2815">
        <v>3</v>
      </c>
      <c r="D2815">
        <v>180</v>
      </c>
    </row>
    <row r="2816" spans="1:4" x14ac:dyDescent="0.2">
      <c r="A2816" s="1">
        <v>45877</v>
      </c>
      <c r="B2816" s="1">
        <v>45870</v>
      </c>
      <c r="C2816">
        <v>3</v>
      </c>
      <c r="D2816">
        <v>219.23</v>
      </c>
    </row>
    <row r="2817" spans="1:4" x14ac:dyDescent="0.2">
      <c r="A2817" s="1">
        <v>45877</v>
      </c>
      <c r="B2817" s="1">
        <v>45870</v>
      </c>
      <c r="C2817">
        <v>3</v>
      </c>
      <c r="D2817">
        <v>230</v>
      </c>
    </row>
    <row r="2818" spans="1:4" x14ac:dyDescent="0.2">
      <c r="A2818" s="1">
        <v>45877</v>
      </c>
      <c r="B2818" s="1">
        <v>45870</v>
      </c>
      <c r="C2818">
        <v>3</v>
      </c>
      <c r="D2818">
        <v>219.23</v>
      </c>
    </row>
    <row r="2819" spans="1:4" x14ac:dyDescent="0.2">
      <c r="A2819" s="1">
        <v>45877</v>
      </c>
      <c r="B2819" s="1">
        <v>45870</v>
      </c>
      <c r="C2819">
        <v>3</v>
      </c>
      <c r="D2819">
        <v>160</v>
      </c>
    </row>
    <row r="2820" spans="1:4" x14ac:dyDescent="0.2">
      <c r="A2820" s="1">
        <v>45877</v>
      </c>
      <c r="B2820" s="1">
        <v>45870</v>
      </c>
      <c r="C2820">
        <v>3</v>
      </c>
      <c r="D2820">
        <v>219.23</v>
      </c>
    </row>
    <row r="2821" spans="1:4" x14ac:dyDescent="0.2">
      <c r="A2821" s="1">
        <v>45877</v>
      </c>
      <c r="B2821" s="1">
        <v>45870</v>
      </c>
      <c r="C2821">
        <v>3</v>
      </c>
      <c r="D2821">
        <v>386</v>
      </c>
    </row>
    <row r="2822" spans="1:4" x14ac:dyDescent="0.2">
      <c r="A2822" s="1">
        <v>45877</v>
      </c>
      <c r="B2822" s="1">
        <v>45870</v>
      </c>
      <c r="C2822">
        <v>3</v>
      </c>
      <c r="D2822">
        <v>219.23</v>
      </c>
    </row>
    <row r="2823" spans="1:4" x14ac:dyDescent="0.2">
      <c r="A2823" s="1">
        <v>45878</v>
      </c>
      <c r="B2823" s="1">
        <v>45870</v>
      </c>
      <c r="C2823">
        <v>3</v>
      </c>
      <c r="D2823">
        <v>227.33</v>
      </c>
    </row>
    <row r="2824" spans="1:4" x14ac:dyDescent="0.2">
      <c r="A2824" s="1">
        <v>45878</v>
      </c>
      <c r="B2824" s="1">
        <v>45870</v>
      </c>
      <c r="C2824">
        <v>3</v>
      </c>
      <c r="D2824">
        <v>160</v>
      </c>
    </row>
    <row r="2825" spans="1:4" x14ac:dyDescent="0.2">
      <c r="A2825" s="1">
        <v>45878</v>
      </c>
      <c r="B2825" s="1">
        <v>45870</v>
      </c>
      <c r="C2825">
        <v>3</v>
      </c>
      <c r="D2825">
        <v>300</v>
      </c>
    </row>
    <row r="2826" spans="1:4" x14ac:dyDescent="0.2">
      <c r="A2826" s="1">
        <v>45878</v>
      </c>
      <c r="B2826" s="1">
        <v>45870</v>
      </c>
      <c r="C2826">
        <v>3</v>
      </c>
      <c r="D2826">
        <v>258</v>
      </c>
    </row>
    <row r="2827" spans="1:4" x14ac:dyDescent="0.2">
      <c r="A2827" s="1">
        <v>45878</v>
      </c>
      <c r="B2827" s="1">
        <v>45870</v>
      </c>
      <c r="C2827">
        <v>3</v>
      </c>
      <c r="D2827">
        <v>300</v>
      </c>
    </row>
    <row r="2828" spans="1:4" x14ac:dyDescent="0.2">
      <c r="A2828" s="1">
        <v>45878</v>
      </c>
      <c r="B2828" s="1">
        <v>45870</v>
      </c>
      <c r="C2828">
        <v>3</v>
      </c>
      <c r="D2828">
        <v>282.83999999999997</v>
      </c>
    </row>
    <row r="2829" spans="1:4" x14ac:dyDescent="0.2">
      <c r="A2829" s="1">
        <v>45878</v>
      </c>
      <c r="B2829" s="1">
        <v>45870</v>
      </c>
      <c r="C2829">
        <v>3</v>
      </c>
      <c r="D2829">
        <v>134.4</v>
      </c>
    </row>
    <row r="2830" spans="1:4" x14ac:dyDescent="0.2">
      <c r="A2830" s="1">
        <v>45878</v>
      </c>
      <c r="B2830" s="1">
        <v>45870</v>
      </c>
      <c r="C2830">
        <v>3</v>
      </c>
      <c r="D2830">
        <v>220</v>
      </c>
    </row>
    <row r="2831" spans="1:4" x14ac:dyDescent="0.2">
      <c r="A2831" s="1">
        <v>45878</v>
      </c>
      <c r="B2831" s="1">
        <v>45870</v>
      </c>
      <c r="C2831">
        <v>3</v>
      </c>
      <c r="D2831">
        <v>300</v>
      </c>
    </row>
    <row r="2832" spans="1:4" x14ac:dyDescent="0.2">
      <c r="A2832" s="1">
        <v>45878</v>
      </c>
      <c r="B2832" s="1">
        <v>45870</v>
      </c>
      <c r="C2832">
        <v>3</v>
      </c>
      <c r="D2832">
        <v>339.95</v>
      </c>
    </row>
    <row r="2833" spans="1:4" x14ac:dyDescent="0.2">
      <c r="A2833" s="1">
        <v>45878</v>
      </c>
      <c r="B2833" s="1">
        <v>45870</v>
      </c>
      <c r="C2833">
        <v>3</v>
      </c>
      <c r="D2833">
        <v>291</v>
      </c>
    </row>
    <row r="2834" spans="1:4" x14ac:dyDescent="0.2">
      <c r="A2834" s="1">
        <v>45878</v>
      </c>
      <c r="B2834" s="1">
        <v>45870</v>
      </c>
      <c r="C2834">
        <v>3</v>
      </c>
      <c r="D2834">
        <v>489.62</v>
      </c>
    </row>
    <row r="2835" spans="1:4" x14ac:dyDescent="0.2">
      <c r="A2835" s="1">
        <v>45878</v>
      </c>
      <c r="B2835" s="1">
        <v>45870</v>
      </c>
      <c r="C2835">
        <v>3</v>
      </c>
      <c r="D2835">
        <v>314</v>
      </c>
    </row>
    <row r="2836" spans="1:4" x14ac:dyDescent="0.2">
      <c r="A2836" s="1">
        <v>45878</v>
      </c>
      <c r="B2836" s="1">
        <v>45870</v>
      </c>
      <c r="C2836">
        <v>3</v>
      </c>
      <c r="D2836">
        <v>180</v>
      </c>
    </row>
    <row r="2837" spans="1:4" x14ac:dyDescent="0.2">
      <c r="A2837" s="1">
        <v>45878</v>
      </c>
      <c r="B2837" s="1">
        <v>45870</v>
      </c>
      <c r="C2837">
        <v>3</v>
      </c>
      <c r="D2837">
        <v>298.73</v>
      </c>
    </row>
    <row r="2838" spans="1:4" x14ac:dyDescent="0.2">
      <c r="A2838" s="1">
        <v>45878</v>
      </c>
      <c r="B2838" s="1">
        <v>45870</v>
      </c>
      <c r="C2838">
        <v>3</v>
      </c>
      <c r="D2838">
        <v>160.47</v>
      </c>
    </row>
    <row r="2839" spans="1:4" x14ac:dyDescent="0.2">
      <c r="A2839" s="1">
        <v>45878</v>
      </c>
      <c r="B2839" s="1">
        <v>45870</v>
      </c>
      <c r="C2839">
        <v>3</v>
      </c>
      <c r="D2839">
        <v>280</v>
      </c>
    </row>
    <row r="2840" spans="1:4" x14ac:dyDescent="0.2">
      <c r="A2840" s="1">
        <v>45878</v>
      </c>
      <c r="B2840" s="1">
        <v>45870</v>
      </c>
      <c r="C2840">
        <v>3</v>
      </c>
      <c r="D2840">
        <v>300</v>
      </c>
    </row>
    <row r="2841" spans="1:4" x14ac:dyDescent="0.2">
      <c r="A2841" s="1">
        <v>45879</v>
      </c>
      <c r="B2841" s="1">
        <v>45870</v>
      </c>
      <c r="C2841">
        <v>3</v>
      </c>
      <c r="D2841">
        <v>300</v>
      </c>
    </row>
    <row r="2842" spans="1:4" x14ac:dyDescent="0.2">
      <c r="A2842" s="1">
        <v>45879</v>
      </c>
      <c r="B2842" s="1">
        <v>45870</v>
      </c>
      <c r="C2842">
        <v>3</v>
      </c>
      <c r="D2842">
        <v>209.23</v>
      </c>
    </row>
    <row r="2843" spans="1:4" x14ac:dyDescent="0.2">
      <c r="A2843" s="1">
        <v>45879</v>
      </c>
      <c r="B2843" s="1">
        <v>45870</v>
      </c>
      <c r="C2843">
        <v>3</v>
      </c>
      <c r="D2843">
        <v>230</v>
      </c>
    </row>
    <row r="2844" spans="1:4" x14ac:dyDescent="0.2">
      <c r="A2844" s="1">
        <v>45879</v>
      </c>
      <c r="B2844" s="1">
        <v>45870</v>
      </c>
      <c r="C2844">
        <v>3</v>
      </c>
      <c r="D2844">
        <v>449.94</v>
      </c>
    </row>
    <row r="2845" spans="1:4" x14ac:dyDescent="0.2">
      <c r="A2845" s="1">
        <v>45879</v>
      </c>
      <c r="B2845" s="1">
        <v>45870</v>
      </c>
      <c r="C2845">
        <v>3</v>
      </c>
      <c r="D2845">
        <v>180</v>
      </c>
    </row>
    <row r="2846" spans="1:4" x14ac:dyDescent="0.2">
      <c r="A2846" s="1">
        <v>45879</v>
      </c>
      <c r="B2846" s="1">
        <v>45870</v>
      </c>
      <c r="C2846">
        <v>3</v>
      </c>
      <c r="D2846">
        <v>273.73</v>
      </c>
    </row>
    <row r="2847" spans="1:4" x14ac:dyDescent="0.2">
      <c r="A2847" s="1">
        <v>45879</v>
      </c>
      <c r="B2847" s="1">
        <v>45870</v>
      </c>
      <c r="C2847">
        <v>3</v>
      </c>
      <c r="D2847">
        <v>430</v>
      </c>
    </row>
    <row r="2848" spans="1:4" x14ac:dyDescent="0.2">
      <c r="A2848" s="1">
        <v>45879</v>
      </c>
      <c r="B2848" s="1">
        <v>45870</v>
      </c>
      <c r="C2848">
        <v>3</v>
      </c>
      <c r="D2848">
        <v>147</v>
      </c>
    </row>
    <row r="2849" spans="1:4" x14ac:dyDescent="0.2">
      <c r="A2849" s="1">
        <v>45879</v>
      </c>
      <c r="B2849" s="1">
        <v>45870</v>
      </c>
      <c r="C2849">
        <v>3</v>
      </c>
      <c r="D2849">
        <v>230</v>
      </c>
    </row>
    <row r="2850" spans="1:4" x14ac:dyDescent="0.2">
      <c r="A2850" s="1">
        <v>45879</v>
      </c>
      <c r="B2850" s="1">
        <v>45870</v>
      </c>
      <c r="C2850">
        <v>3</v>
      </c>
      <c r="D2850">
        <v>219.23</v>
      </c>
    </row>
    <row r="2851" spans="1:4" x14ac:dyDescent="0.2">
      <c r="A2851" s="1">
        <v>45879</v>
      </c>
      <c r="B2851" s="1">
        <v>45870</v>
      </c>
      <c r="C2851">
        <v>3</v>
      </c>
      <c r="D2851">
        <v>228</v>
      </c>
    </row>
    <row r="2852" spans="1:4" x14ac:dyDescent="0.2">
      <c r="A2852" s="1">
        <v>45879</v>
      </c>
      <c r="B2852" s="1">
        <v>45870</v>
      </c>
      <c r="C2852">
        <v>3</v>
      </c>
      <c r="D2852">
        <v>430</v>
      </c>
    </row>
    <row r="2853" spans="1:4" x14ac:dyDescent="0.2">
      <c r="A2853" s="1">
        <v>45879</v>
      </c>
      <c r="B2853" s="1">
        <v>45870</v>
      </c>
      <c r="C2853">
        <v>3</v>
      </c>
      <c r="D2853">
        <v>430</v>
      </c>
    </row>
    <row r="2854" spans="1:4" x14ac:dyDescent="0.2">
      <c r="A2854" s="1">
        <v>45879</v>
      </c>
      <c r="B2854" s="1">
        <v>45870</v>
      </c>
      <c r="C2854">
        <v>3</v>
      </c>
      <c r="D2854">
        <v>178.16</v>
      </c>
    </row>
    <row r="2855" spans="1:4" x14ac:dyDescent="0.2">
      <c r="A2855" s="1">
        <v>45879</v>
      </c>
      <c r="B2855" s="1">
        <v>45870</v>
      </c>
      <c r="C2855">
        <v>3</v>
      </c>
      <c r="D2855">
        <v>430</v>
      </c>
    </row>
    <row r="2856" spans="1:4" x14ac:dyDescent="0.2">
      <c r="A2856" s="1">
        <v>45879</v>
      </c>
      <c r="B2856" s="1">
        <v>45870</v>
      </c>
      <c r="C2856">
        <v>3</v>
      </c>
      <c r="D2856">
        <v>354.42</v>
      </c>
    </row>
    <row r="2857" spans="1:4" x14ac:dyDescent="0.2">
      <c r="A2857" s="1">
        <v>45879</v>
      </c>
      <c r="B2857" s="1">
        <v>45870</v>
      </c>
      <c r="C2857">
        <v>3</v>
      </c>
      <c r="D2857">
        <v>160.47</v>
      </c>
    </row>
    <row r="2858" spans="1:4" x14ac:dyDescent="0.2">
      <c r="A2858" s="1">
        <v>45880</v>
      </c>
      <c r="B2858" s="1">
        <v>45870</v>
      </c>
      <c r="C2858">
        <v>3</v>
      </c>
      <c r="D2858">
        <v>215</v>
      </c>
    </row>
    <row r="2859" spans="1:4" x14ac:dyDescent="0.2">
      <c r="A2859" s="1">
        <v>45880</v>
      </c>
      <c r="B2859" s="1">
        <v>45870</v>
      </c>
      <c r="C2859">
        <v>3</v>
      </c>
      <c r="D2859">
        <v>380.82</v>
      </c>
    </row>
    <row r="2860" spans="1:4" x14ac:dyDescent="0.2">
      <c r="A2860" s="1">
        <v>45880</v>
      </c>
      <c r="B2860" s="1">
        <v>45870</v>
      </c>
      <c r="C2860">
        <v>3</v>
      </c>
      <c r="D2860">
        <v>799</v>
      </c>
    </row>
    <row r="2861" spans="1:4" x14ac:dyDescent="0.2">
      <c r="A2861" s="1">
        <v>45880</v>
      </c>
      <c r="B2861" s="1">
        <v>45870</v>
      </c>
      <c r="C2861">
        <v>3</v>
      </c>
      <c r="D2861">
        <v>165</v>
      </c>
    </row>
    <row r="2862" spans="1:4" x14ac:dyDescent="0.2">
      <c r="A2862" s="1">
        <v>45880</v>
      </c>
      <c r="B2862" s="1">
        <v>45870</v>
      </c>
      <c r="C2862">
        <v>3</v>
      </c>
      <c r="D2862">
        <v>300</v>
      </c>
    </row>
    <row r="2863" spans="1:4" x14ac:dyDescent="0.2">
      <c r="A2863" s="1">
        <v>45880</v>
      </c>
      <c r="B2863" s="1">
        <v>45870</v>
      </c>
      <c r="C2863">
        <v>3</v>
      </c>
      <c r="D2863">
        <v>430</v>
      </c>
    </row>
    <row r="2864" spans="1:4" x14ac:dyDescent="0.2">
      <c r="A2864" s="1">
        <v>45880</v>
      </c>
      <c r="B2864" s="1">
        <v>45870</v>
      </c>
      <c r="C2864">
        <v>3</v>
      </c>
      <c r="D2864">
        <v>134</v>
      </c>
    </row>
    <row r="2865" spans="1:4" x14ac:dyDescent="0.2">
      <c r="A2865" s="1">
        <v>45880</v>
      </c>
      <c r="B2865" s="1">
        <v>45870</v>
      </c>
      <c r="C2865">
        <v>3</v>
      </c>
      <c r="D2865">
        <v>999</v>
      </c>
    </row>
    <row r="2866" spans="1:4" x14ac:dyDescent="0.2">
      <c r="A2866" s="1">
        <v>45880</v>
      </c>
      <c r="B2866" s="1">
        <v>45870</v>
      </c>
      <c r="C2866">
        <v>3</v>
      </c>
      <c r="D2866">
        <v>219.23</v>
      </c>
    </row>
    <row r="2867" spans="1:4" x14ac:dyDescent="0.2">
      <c r="A2867" s="1">
        <v>45880</v>
      </c>
      <c r="B2867" s="1">
        <v>45870</v>
      </c>
      <c r="C2867">
        <v>3</v>
      </c>
      <c r="D2867">
        <v>230</v>
      </c>
    </row>
    <row r="2868" spans="1:4" x14ac:dyDescent="0.2">
      <c r="A2868" s="1">
        <v>45880</v>
      </c>
      <c r="B2868" s="1">
        <v>45870</v>
      </c>
      <c r="C2868">
        <v>3</v>
      </c>
      <c r="D2868">
        <v>300</v>
      </c>
    </row>
    <row r="2869" spans="1:4" x14ac:dyDescent="0.2">
      <c r="A2869" s="1">
        <v>45880</v>
      </c>
      <c r="B2869" s="1">
        <v>45870</v>
      </c>
      <c r="C2869">
        <v>3</v>
      </c>
      <c r="D2869">
        <v>324.95</v>
      </c>
    </row>
    <row r="2870" spans="1:4" x14ac:dyDescent="0.2">
      <c r="A2870" s="1">
        <v>45880</v>
      </c>
      <c r="B2870" s="1">
        <v>45870</v>
      </c>
      <c r="C2870">
        <v>3</v>
      </c>
      <c r="D2870">
        <v>161</v>
      </c>
    </row>
    <row r="2871" spans="1:4" x14ac:dyDescent="0.2">
      <c r="A2871" s="1">
        <v>45880</v>
      </c>
      <c r="B2871" s="1">
        <v>45870</v>
      </c>
      <c r="C2871">
        <v>3</v>
      </c>
      <c r="D2871">
        <v>399.5</v>
      </c>
    </row>
    <row r="2872" spans="1:4" x14ac:dyDescent="0.2">
      <c r="A2872" s="1">
        <v>45880</v>
      </c>
      <c r="B2872" s="1">
        <v>45870</v>
      </c>
      <c r="C2872">
        <v>3</v>
      </c>
      <c r="D2872">
        <v>255</v>
      </c>
    </row>
    <row r="2873" spans="1:4" x14ac:dyDescent="0.2">
      <c r="A2873" s="1">
        <v>45881</v>
      </c>
      <c r="B2873" s="1">
        <v>45870</v>
      </c>
      <c r="C2873">
        <v>3</v>
      </c>
      <c r="D2873">
        <v>314.23</v>
      </c>
    </row>
    <row r="2874" spans="1:4" x14ac:dyDescent="0.2">
      <c r="A2874" s="1">
        <v>45881</v>
      </c>
      <c r="B2874" s="1">
        <v>45870</v>
      </c>
      <c r="C2874">
        <v>3</v>
      </c>
      <c r="D2874">
        <v>290.54000000000002</v>
      </c>
    </row>
    <row r="2875" spans="1:4" x14ac:dyDescent="0.2">
      <c r="A2875" s="1">
        <v>45881</v>
      </c>
      <c r="B2875" s="1">
        <v>45870</v>
      </c>
      <c r="C2875">
        <v>3</v>
      </c>
      <c r="D2875">
        <v>315</v>
      </c>
    </row>
    <row r="2876" spans="1:4" x14ac:dyDescent="0.2">
      <c r="A2876" s="1">
        <v>45881</v>
      </c>
      <c r="B2876" s="1">
        <v>45870</v>
      </c>
      <c r="C2876">
        <v>3</v>
      </c>
      <c r="D2876">
        <v>314.23</v>
      </c>
    </row>
    <row r="2877" spans="1:4" x14ac:dyDescent="0.2">
      <c r="A2877" s="1">
        <v>45881</v>
      </c>
      <c r="B2877" s="1">
        <v>45870</v>
      </c>
      <c r="C2877">
        <v>3</v>
      </c>
      <c r="D2877">
        <v>397.5</v>
      </c>
    </row>
    <row r="2878" spans="1:4" x14ac:dyDescent="0.2">
      <c r="A2878" s="1">
        <v>45881</v>
      </c>
      <c r="B2878" s="1">
        <v>45870</v>
      </c>
      <c r="C2878">
        <v>3</v>
      </c>
      <c r="D2878">
        <v>348</v>
      </c>
    </row>
    <row r="2879" spans="1:4" x14ac:dyDescent="0.2">
      <c r="A2879" s="1">
        <v>45881</v>
      </c>
      <c r="B2879" s="1">
        <v>45870</v>
      </c>
      <c r="C2879">
        <v>3</v>
      </c>
      <c r="D2879">
        <v>295</v>
      </c>
    </row>
    <row r="2880" spans="1:4" x14ac:dyDescent="0.2">
      <c r="A2880" s="1">
        <v>45881</v>
      </c>
      <c r="B2880" s="1">
        <v>45870</v>
      </c>
      <c r="C2880">
        <v>3</v>
      </c>
      <c r="D2880">
        <v>442.5</v>
      </c>
    </row>
    <row r="2881" spans="1:4" x14ac:dyDescent="0.2">
      <c r="A2881" s="1">
        <v>45881</v>
      </c>
      <c r="B2881" s="1">
        <v>45870</v>
      </c>
      <c r="C2881">
        <v>3</v>
      </c>
      <c r="D2881">
        <v>258</v>
      </c>
    </row>
    <row r="2882" spans="1:4" x14ac:dyDescent="0.2">
      <c r="A2882" s="1">
        <v>45881</v>
      </c>
      <c r="B2882" s="1">
        <v>45870</v>
      </c>
      <c r="C2882">
        <v>3</v>
      </c>
      <c r="D2882">
        <v>230</v>
      </c>
    </row>
    <row r="2883" spans="1:4" x14ac:dyDescent="0.2">
      <c r="A2883" s="1">
        <v>45881</v>
      </c>
      <c r="B2883" s="1">
        <v>45870</v>
      </c>
      <c r="C2883">
        <v>3</v>
      </c>
      <c r="D2883">
        <v>180</v>
      </c>
    </row>
    <row r="2884" spans="1:4" x14ac:dyDescent="0.2">
      <c r="A2884" s="1">
        <v>45881</v>
      </c>
      <c r="B2884" s="1">
        <v>45870</v>
      </c>
      <c r="C2884">
        <v>3</v>
      </c>
      <c r="D2884">
        <v>364.98</v>
      </c>
    </row>
    <row r="2885" spans="1:4" x14ac:dyDescent="0.2">
      <c r="A2885" s="1">
        <v>45882</v>
      </c>
      <c r="B2885" s="1">
        <v>45870</v>
      </c>
      <c r="C2885">
        <v>3</v>
      </c>
      <c r="D2885">
        <v>230</v>
      </c>
    </row>
    <row r="2886" spans="1:4" x14ac:dyDescent="0.2">
      <c r="A2886" s="1">
        <v>45882</v>
      </c>
      <c r="B2886" s="1">
        <v>45870</v>
      </c>
      <c r="C2886">
        <v>3</v>
      </c>
      <c r="D2886">
        <v>505</v>
      </c>
    </row>
    <row r="2887" spans="1:4" x14ac:dyDescent="0.2">
      <c r="A2887" s="1">
        <v>45882</v>
      </c>
      <c r="B2887" s="1">
        <v>45870</v>
      </c>
      <c r="C2887">
        <v>3</v>
      </c>
      <c r="D2887">
        <v>230</v>
      </c>
    </row>
    <row r="2888" spans="1:4" x14ac:dyDescent="0.2">
      <c r="A2888" s="1">
        <v>45882</v>
      </c>
      <c r="B2888" s="1">
        <v>45870</v>
      </c>
      <c r="C2888">
        <v>3</v>
      </c>
      <c r="D2888">
        <v>209.2</v>
      </c>
    </row>
    <row r="2889" spans="1:4" x14ac:dyDescent="0.2">
      <c r="A2889" s="1">
        <v>45882</v>
      </c>
      <c r="B2889" s="1">
        <v>45870</v>
      </c>
      <c r="C2889">
        <v>3</v>
      </c>
      <c r="D2889">
        <v>344.14</v>
      </c>
    </row>
    <row r="2890" spans="1:4" x14ac:dyDescent="0.2">
      <c r="A2890" s="1">
        <v>45882</v>
      </c>
      <c r="B2890" s="1">
        <v>45870</v>
      </c>
      <c r="C2890">
        <v>3</v>
      </c>
      <c r="D2890">
        <v>314.23</v>
      </c>
    </row>
    <row r="2891" spans="1:4" x14ac:dyDescent="0.2">
      <c r="A2891" s="1">
        <v>45882</v>
      </c>
      <c r="B2891" s="1">
        <v>45870</v>
      </c>
      <c r="C2891">
        <v>3</v>
      </c>
      <c r="D2891">
        <v>287.45</v>
      </c>
    </row>
    <row r="2892" spans="1:4" x14ac:dyDescent="0.2">
      <c r="A2892" s="1">
        <v>45882</v>
      </c>
      <c r="B2892" s="1">
        <v>45870</v>
      </c>
      <c r="C2892">
        <v>3</v>
      </c>
      <c r="D2892">
        <v>336.08</v>
      </c>
    </row>
    <row r="2893" spans="1:4" x14ac:dyDescent="0.2">
      <c r="A2893" s="1">
        <v>45883</v>
      </c>
      <c r="B2893" s="1">
        <v>45870</v>
      </c>
      <c r="C2893">
        <v>3</v>
      </c>
      <c r="D2893">
        <v>230</v>
      </c>
    </row>
    <row r="2894" spans="1:4" x14ac:dyDescent="0.2">
      <c r="A2894" s="1">
        <v>45883</v>
      </c>
      <c r="B2894" s="1">
        <v>45870</v>
      </c>
      <c r="C2894">
        <v>3</v>
      </c>
      <c r="D2894">
        <v>230</v>
      </c>
    </row>
    <row r="2895" spans="1:4" x14ac:dyDescent="0.2">
      <c r="A2895" s="1">
        <v>45883</v>
      </c>
      <c r="B2895" s="1">
        <v>45870</v>
      </c>
      <c r="C2895">
        <v>3</v>
      </c>
      <c r="D2895">
        <v>430</v>
      </c>
    </row>
    <row r="2896" spans="1:4" x14ac:dyDescent="0.2">
      <c r="A2896" s="1">
        <v>45883</v>
      </c>
      <c r="B2896" s="1">
        <v>45870</v>
      </c>
      <c r="C2896">
        <v>3</v>
      </c>
      <c r="D2896">
        <v>186.02</v>
      </c>
    </row>
    <row r="2897" spans="1:4" x14ac:dyDescent="0.2">
      <c r="A2897" s="1">
        <v>45883</v>
      </c>
      <c r="B2897" s="1">
        <v>45870</v>
      </c>
      <c r="C2897">
        <v>3</v>
      </c>
      <c r="D2897">
        <v>160.47</v>
      </c>
    </row>
    <row r="2898" spans="1:4" x14ac:dyDescent="0.2">
      <c r="A2898" s="1">
        <v>45883</v>
      </c>
      <c r="B2898" s="1">
        <v>45870</v>
      </c>
      <c r="C2898">
        <v>3</v>
      </c>
      <c r="D2898">
        <v>211.92</v>
      </c>
    </row>
    <row r="2899" spans="1:4" x14ac:dyDescent="0.2">
      <c r="A2899" s="1">
        <v>45883</v>
      </c>
      <c r="B2899" s="1">
        <v>45870</v>
      </c>
      <c r="C2899">
        <v>3</v>
      </c>
      <c r="D2899">
        <v>160.47</v>
      </c>
    </row>
    <row r="2900" spans="1:4" x14ac:dyDescent="0.2">
      <c r="A2900" s="1">
        <v>45883</v>
      </c>
      <c r="B2900" s="1">
        <v>45870</v>
      </c>
      <c r="C2900">
        <v>3</v>
      </c>
      <c r="D2900">
        <v>273</v>
      </c>
    </row>
    <row r="2901" spans="1:4" x14ac:dyDescent="0.2">
      <c r="A2901" s="1">
        <v>45883</v>
      </c>
      <c r="B2901" s="1">
        <v>45870</v>
      </c>
      <c r="C2901">
        <v>3</v>
      </c>
      <c r="D2901">
        <v>153.47</v>
      </c>
    </row>
    <row r="2902" spans="1:4" x14ac:dyDescent="0.2">
      <c r="A2902" s="1">
        <v>45883</v>
      </c>
      <c r="B2902" s="1">
        <v>45870</v>
      </c>
      <c r="C2902">
        <v>3</v>
      </c>
      <c r="D2902">
        <v>288.60000000000002</v>
      </c>
    </row>
    <row r="2903" spans="1:4" x14ac:dyDescent="0.2">
      <c r="A2903" s="1">
        <v>45883</v>
      </c>
      <c r="B2903" s="1">
        <v>45870</v>
      </c>
      <c r="C2903">
        <v>3</v>
      </c>
      <c r="D2903">
        <v>180</v>
      </c>
    </row>
    <row r="2904" spans="1:4" x14ac:dyDescent="0.2">
      <c r="A2904" s="1">
        <v>45883</v>
      </c>
      <c r="B2904" s="1">
        <v>45870</v>
      </c>
      <c r="C2904">
        <v>3</v>
      </c>
      <c r="D2904">
        <v>144.30000000000001</v>
      </c>
    </row>
    <row r="2905" spans="1:4" x14ac:dyDescent="0.2">
      <c r="A2905" s="1">
        <v>45883</v>
      </c>
      <c r="B2905" s="1">
        <v>45870</v>
      </c>
      <c r="C2905">
        <v>3</v>
      </c>
      <c r="D2905">
        <v>339.95</v>
      </c>
    </row>
    <row r="2906" spans="1:4" x14ac:dyDescent="0.2">
      <c r="A2906" s="1">
        <v>45883</v>
      </c>
      <c r="B2906" s="1">
        <v>45870</v>
      </c>
      <c r="C2906">
        <v>3</v>
      </c>
      <c r="D2906">
        <v>690</v>
      </c>
    </row>
    <row r="2907" spans="1:4" x14ac:dyDescent="0.2">
      <c r="A2907" s="1">
        <v>45883</v>
      </c>
      <c r="B2907" s="1">
        <v>45870</v>
      </c>
      <c r="C2907">
        <v>3</v>
      </c>
      <c r="D2907">
        <v>799</v>
      </c>
    </row>
    <row r="2908" spans="1:4" x14ac:dyDescent="0.2">
      <c r="A2908" s="1">
        <v>45883</v>
      </c>
      <c r="B2908" s="1">
        <v>45870</v>
      </c>
      <c r="C2908">
        <v>3</v>
      </c>
      <c r="D2908">
        <v>169.98</v>
      </c>
    </row>
    <row r="2909" spans="1:4" x14ac:dyDescent="0.2">
      <c r="A2909" s="1">
        <v>45883</v>
      </c>
      <c r="B2909" s="1">
        <v>45870</v>
      </c>
      <c r="C2909">
        <v>3</v>
      </c>
      <c r="D2909">
        <v>227</v>
      </c>
    </row>
    <row r="2910" spans="1:4" x14ac:dyDescent="0.2">
      <c r="A2910" s="1">
        <v>45883</v>
      </c>
      <c r="B2910" s="1">
        <v>45870</v>
      </c>
      <c r="C2910">
        <v>3</v>
      </c>
      <c r="D2910">
        <v>406.11</v>
      </c>
    </row>
    <row r="2911" spans="1:4" x14ac:dyDescent="0.2">
      <c r="A2911" s="1">
        <v>45883</v>
      </c>
      <c r="B2911" s="1">
        <v>45870</v>
      </c>
      <c r="C2911">
        <v>3</v>
      </c>
      <c r="D2911">
        <v>227</v>
      </c>
    </row>
    <row r="2912" spans="1:4" x14ac:dyDescent="0.2">
      <c r="A2912" s="1">
        <v>45883</v>
      </c>
      <c r="B2912" s="1">
        <v>45870</v>
      </c>
      <c r="C2912">
        <v>3</v>
      </c>
      <c r="D2912">
        <v>430</v>
      </c>
    </row>
    <row r="2913" spans="1:4" x14ac:dyDescent="0.2">
      <c r="A2913" s="1">
        <v>45883</v>
      </c>
      <c r="B2913" s="1">
        <v>45870</v>
      </c>
      <c r="C2913">
        <v>3</v>
      </c>
      <c r="D2913">
        <v>227</v>
      </c>
    </row>
    <row r="2914" spans="1:4" x14ac:dyDescent="0.2">
      <c r="A2914" s="1">
        <v>45883</v>
      </c>
      <c r="B2914" s="1">
        <v>45870</v>
      </c>
      <c r="C2914">
        <v>3</v>
      </c>
      <c r="D2914">
        <v>161</v>
      </c>
    </row>
    <row r="2915" spans="1:4" x14ac:dyDescent="0.2">
      <c r="A2915" s="1">
        <v>45884</v>
      </c>
      <c r="B2915" s="1">
        <v>45870</v>
      </c>
      <c r="C2915">
        <v>3</v>
      </c>
      <c r="D2915">
        <v>799</v>
      </c>
    </row>
    <row r="2916" spans="1:4" x14ac:dyDescent="0.2">
      <c r="A2916" s="1">
        <v>45884</v>
      </c>
      <c r="B2916" s="1">
        <v>45870</v>
      </c>
      <c r="C2916">
        <v>3</v>
      </c>
      <c r="D2916">
        <v>799</v>
      </c>
    </row>
    <row r="2917" spans="1:4" x14ac:dyDescent="0.2">
      <c r="A2917" s="1">
        <v>45884</v>
      </c>
      <c r="B2917" s="1">
        <v>45870</v>
      </c>
      <c r="C2917">
        <v>3</v>
      </c>
      <c r="D2917">
        <v>386</v>
      </c>
    </row>
    <row r="2918" spans="1:4" x14ac:dyDescent="0.2">
      <c r="A2918" s="1">
        <v>45884</v>
      </c>
      <c r="B2918" s="1">
        <v>45870</v>
      </c>
      <c r="C2918">
        <v>3</v>
      </c>
      <c r="D2918">
        <v>180</v>
      </c>
    </row>
    <row r="2919" spans="1:4" x14ac:dyDescent="0.2">
      <c r="A2919" s="1">
        <v>45884</v>
      </c>
      <c r="B2919" s="1">
        <v>45870</v>
      </c>
      <c r="C2919">
        <v>3</v>
      </c>
      <c r="D2919">
        <v>219.23</v>
      </c>
    </row>
    <row r="2920" spans="1:4" x14ac:dyDescent="0.2">
      <c r="A2920" s="1">
        <v>45884</v>
      </c>
      <c r="B2920" s="1">
        <v>45870</v>
      </c>
      <c r="C2920">
        <v>3</v>
      </c>
      <c r="D2920">
        <v>160</v>
      </c>
    </row>
    <row r="2921" spans="1:4" x14ac:dyDescent="0.2">
      <c r="A2921" s="1">
        <v>45884</v>
      </c>
      <c r="B2921" s="1">
        <v>45870</v>
      </c>
      <c r="C2921">
        <v>3</v>
      </c>
      <c r="D2921">
        <v>430</v>
      </c>
    </row>
    <row r="2922" spans="1:4" x14ac:dyDescent="0.2">
      <c r="A2922" s="1">
        <v>45884</v>
      </c>
      <c r="B2922" s="1">
        <v>45870</v>
      </c>
      <c r="C2922">
        <v>3</v>
      </c>
      <c r="D2922">
        <v>160.47</v>
      </c>
    </row>
    <row r="2923" spans="1:4" x14ac:dyDescent="0.2">
      <c r="A2923" s="1">
        <v>45884</v>
      </c>
      <c r="B2923" s="1">
        <v>45870</v>
      </c>
      <c r="C2923">
        <v>3</v>
      </c>
      <c r="D2923">
        <v>219.23</v>
      </c>
    </row>
    <row r="2924" spans="1:4" x14ac:dyDescent="0.2">
      <c r="A2924" s="1">
        <v>45884</v>
      </c>
      <c r="B2924" s="1">
        <v>45870</v>
      </c>
      <c r="C2924">
        <v>3</v>
      </c>
      <c r="D2924">
        <v>300</v>
      </c>
    </row>
    <row r="2925" spans="1:4" x14ac:dyDescent="0.2">
      <c r="A2925" s="1">
        <v>45884</v>
      </c>
      <c r="B2925" s="1">
        <v>45870</v>
      </c>
      <c r="C2925">
        <v>3</v>
      </c>
      <c r="D2925">
        <v>230</v>
      </c>
    </row>
    <row r="2926" spans="1:4" x14ac:dyDescent="0.2">
      <c r="A2926" s="1">
        <v>45884</v>
      </c>
      <c r="B2926" s="1">
        <v>45870</v>
      </c>
      <c r="C2926">
        <v>3</v>
      </c>
      <c r="D2926">
        <v>230</v>
      </c>
    </row>
    <row r="2927" spans="1:4" x14ac:dyDescent="0.2">
      <c r="A2927" s="1">
        <v>45884</v>
      </c>
      <c r="B2927" s="1">
        <v>45870</v>
      </c>
      <c r="C2927">
        <v>3</v>
      </c>
      <c r="D2927">
        <v>219.23</v>
      </c>
    </row>
    <row r="2928" spans="1:4" x14ac:dyDescent="0.2">
      <c r="A2928" s="1">
        <v>45884</v>
      </c>
      <c r="B2928" s="1">
        <v>45870</v>
      </c>
      <c r="C2928">
        <v>3</v>
      </c>
      <c r="D2928">
        <v>219.23</v>
      </c>
    </row>
    <row r="2929" spans="1:4" x14ac:dyDescent="0.2">
      <c r="A2929" s="1">
        <v>45884</v>
      </c>
      <c r="B2929" s="1">
        <v>45870</v>
      </c>
      <c r="C2929">
        <v>3</v>
      </c>
      <c r="D2929">
        <v>180</v>
      </c>
    </row>
    <row r="2930" spans="1:4" x14ac:dyDescent="0.2">
      <c r="A2930" s="1">
        <v>45884</v>
      </c>
      <c r="B2930" s="1">
        <v>45870</v>
      </c>
      <c r="C2930">
        <v>3</v>
      </c>
      <c r="D2930">
        <v>297</v>
      </c>
    </row>
    <row r="2931" spans="1:4" x14ac:dyDescent="0.2">
      <c r="A2931" s="1">
        <v>45884</v>
      </c>
      <c r="B2931" s="1">
        <v>45870</v>
      </c>
      <c r="C2931">
        <v>3</v>
      </c>
      <c r="D2931">
        <v>160</v>
      </c>
    </row>
    <row r="2932" spans="1:4" x14ac:dyDescent="0.2">
      <c r="A2932" s="1">
        <v>45885</v>
      </c>
      <c r="B2932" s="1">
        <v>45870</v>
      </c>
      <c r="C2932">
        <v>3</v>
      </c>
      <c r="D2932">
        <v>799</v>
      </c>
    </row>
    <row r="2933" spans="1:4" x14ac:dyDescent="0.2">
      <c r="A2933" s="1">
        <v>45885</v>
      </c>
      <c r="B2933" s="1">
        <v>45870</v>
      </c>
      <c r="C2933">
        <v>3</v>
      </c>
      <c r="D2933">
        <v>160.47</v>
      </c>
    </row>
    <row r="2934" spans="1:4" x14ac:dyDescent="0.2">
      <c r="A2934" s="1">
        <v>45885</v>
      </c>
      <c r="B2934" s="1">
        <v>45870</v>
      </c>
      <c r="C2934">
        <v>3</v>
      </c>
      <c r="D2934">
        <v>291</v>
      </c>
    </row>
    <row r="2935" spans="1:4" x14ac:dyDescent="0.2">
      <c r="A2935" s="1">
        <v>45885</v>
      </c>
      <c r="B2935" s="1">
        <v>45870</v>
      </c>
      <c r="C2935">
        <v>3</v>
      </c>
      <c r="D2935">
        <v>282.83999999999997</v>
      </c>
    </row>
    <row r="2936" spans="1:4" x14ac:dyDescent="0.2">
      <c r="A2936" s="1">
        <v>45885</v>
      </c>
      <c r="B2936" s="1">
        <v>45870</v>
      </c>
      <c r="C2936">
        <v>3</v>
      </c>
      <c r="D2936">
        <v>489.62</v>
      </c>
    </row>
    <row r="2937" spans="1:4" x14ac:dyDescent="0.2">
      <c r="A2937" s="1">
        <v>45885</v>
      </c>
      <c r="B2937" s="1">
        <v>45870</v>
      </c>
      <c r="C2937">
        <v>3</v>
      </c>
      <c r="D2937">
        <v>799</v>
      </c>
    </row>
    <row r="2938" spans="1:4" x14ac:dyDescent="0.2">
      <c r="A2938" s="1">
        <v>45885</v>
      </c>
      <c r="B2938" s="1">
        <v>45870</v>
      </c>
      <c r="C2938">
        <v>3</v>
      </c>
      <c r="D2938">
        <v>339.95</v>
      </c>
    </row>
    <row r="2939" spans="1:4" x14ac:dyDescent="0.2">
      <c r="A2939" s="1">
        <v>45885</v>
      </c>
      <c r="B2939" s="1">
        <v>45870</v>
      </c>
      <c r="C2939">
        <v>3</v>
      </c>
      <c r="D2939">
        <v>258</v>
      </c>
    </row>
    <row r="2940" spans="1:4" x14ac:dyDescent="0.2">
      <c r="A2940" s="1">
        <v>45885</v>
      </c>
      <c r="B2940" s="1">
        <v>45870</v>
      </c>
      <c r="C2940">
        <v>3</v>
      </c>
      <c r="D2940">
        <v>300</v>
      </c>
    </row>
    <row r="2941" spans="1:4" x14ac:dyDescent="0.2">
      <c r="A2941" s="1">
        <v>45885</v>
      </c>
      <c r="B2941" s="1">
        <v>45870</v>
      </c>
      <c r="C2941">
        <v>3</v>
      </c>
      <c r="D2941">
        <v>134.4</v>
      </c>
    </row>
    <row r="2942" spans="1:4" x14ac:dyDescent="0.2">
      <c r="A2942" s="1">
        <v>45885</v>
      </c>
      <c r="B2942" s="1">
        <v>45870</v>
      </c>
      <c r="C2942">
        <v>3</v>
      </c>
      <c r="D2942">
        <v>300</v>
      </c>
    </row>
    <row r="2943" spans="1:4" x14ac:dyDescent="0.2">
      <c r="A2943" s="1">
        <v>45885</v>
      </c>
      <c r="B2943" s="1">
        <v>45870</v>
      </c>
      <c r="C2943">
        <v>3</v>
      </c>
      <c r="D2943">
        <v>300</v>
      </c>
    </row>
    <row r="2944" spans="1:4" x14ac:dyDescent="0.2">
      <c r="A2944" s="1">
        <v>45885</v>
      </c>
      <c r="B2944" s="1">
        <v>45870</v>
      </c>
      <c r="C2944">
        <v>3</v>
      </c>
      <c r="D2944">
        <v>799</v>
      </c>
    </row>
    <row r="2945" spans="1:4" x14ac:dyDescent="0.2">
      <c r="A2945" s="1">
        <v>45885</v>
      </c>
      <c r="B2945" s="1">
        <v>45870</v>
      </c>
      <c r="C2945">
        <v>3</v>
      </c>
      <c r="D2945">
        <v>300</v>
      </c>
    </row>
    <row r="2946" spans="1:4" x14ac:dyDescent="0.2">
      <c r="A2946" s="1">
        <v>45885</v>
      </c>
      <c r="B2946" s="1">
        <v>45870</v>
      </c>
      <c r="C2946">
        <v>3</v>
      </c>
      <c r="D2946">
        <v>298.73</v>
      </c>
    </row>
    <row r="2947" spans="1:4" x14ac:dyDescent="0.2">
      <c r="A2947" s="1">
        <v>45885</v>
      </c>
      <c r="B2947" s="1">
        <v>45870</v>
      </c>
      <c r="C2947">
        <v>3</v>
      </c>
      <c r="D2947">
        <v>180</v>
      </c>
    </row>
    <row r="2948" spans="1:4" x14ac:dyDescent="0.2">
      <c r="A2948" s="1">
        <v>45885</v>
      </c>
      <c r="B2948" s="1">
        <v>45870</v>
      </c>
      <c r="C2948">
        <v>3</v>
      </c>
      <c r="D2948">
        <v>799</v>
      </c>
    </row>
    <row r="2949" spans="1:4" x14ac:dyDescent="0.2">
      <c r="A2949" s="1">
        <v>45886</v>
      </c>
      <c r="B2949" s="1">
        <v>45870</v>
      </c>
      <c r="C2949">
        <v>3</v>
      </c>
      <c r="D2949">
        <v>161</v>
      </c>
    </row>
    <row r="2950" spans="1:4" x14ac:dyDescent="0.2">
      <c r="A2950" s="1">
        <v>45886</v>
      </c>
      <c r="B2950" s="1">
        <v>45870</v>
      </c>
      <c r="C2950">
        <v>3</v>
      </c>
      <c r="D2950">
        <v>230</v>
      </c>
    </row>
    <row r="2951" spans="1:4" x14ac:dyDescent="0.2">
      <c r="A2951" s="1">
        <v>45886</v>
      </c>
      <c r="B2951" s="1">
        <v>45870</v>
      </c>
      <c r="C2951">
        <v>3</v>
      </c>
      <c r="D2951">
        <v>227.33</v>
      </c>
    </row>
    <row r="2952" spans="1:4" x14ac:dyDescent="0.2">
      <c r="A2952" s="1">
        <v>45886</v>
      </c>
      <c r="B2952" s="1">
        <v>45870</v>
      </c>
      <c r="C2952">
        <v>3</v>
      </c>
      <c r="D2952">
        <v>280</v>
      </c>
    </row>
    <row r="2953" spans="1:4" x14ac:dyDescent="0.2">
      <c r="A2953" s="1">
        <v>45886</v>
      </c>
      <c r="B2953" s="1">
        <v>45870</v>
      </c>
      <c r="C2953">
        <v>3</v>
      </c>
      <c r="D2953">
        <v>314</v>
      </c>
    </row>
    <row r="2954" spans="1:4" x14ac:dyDescent="0.2">
      <c r="A2954" s="1">
        <v>45886</v>
      </c>
      <c r="B2954" s="1">
        <v>45870</v>
      </c>
      <c r="C2954">
        <v>3</v>
      </c>
      <c r="D2954">
        <v>219.23</v>
      </c>
    </row>
    <row r="2955" spans="1:4" x14ac:dyDescent="0.2">
      <c r="A2955" s="1">
        <v>45886</v>
      </c>
      <c r="B2955" s="1">
        <v>45870</v>
      </c>
      <c r="C2955">
        <v>3</v>
      </c>
      <c r="D2955">
        <v>300</v>
      </c>
    </row>
    <row r="2956" spans="1:4" x14ac:dyDescent="0.2">
      <c r="A2956" s="1">
        <v>45886</v>
      </c>
      <c r="B2956" s="1">
        <v>45870</v>
      </c>
      <c r="C2956">
        <v>3</v>
      </c>
      <c r="D2956">
        <v>430</v>
      </c>
    </row>
    <row r="2957" spans="1:4" x14ac:dyDescent="0.2">
      <c r="A2957" s="1">
        <v>45886</v>
      </c>
      <c r="B2957" s="1">
        <v>45870</v>
      </c>
      <c r="C2957">
        <v>3</v>
      </c>
      <c r="D2957">
        <v>178.16</v>
      </c>
    </row>
    <row r="2958" spans="1:4" x14ac:dyDescent="0.2">
      <c r="A2958" s="1">
        <v>45886</v>
      </c>
      <c r="B2958" s="1">
        <v>45870</v>
      </c>
      <c r="C2958">
        <v>3</v>
      </c>
      <c r="D2958">
        <v>449.94</v>
      </c>
    </row>
    <row r="2959" spans="1:4" x14ac:dyDescent="0.2">
      <c r="A2959" s="1">
        <v>45886</v>
      </c>
      <c r="B2959" s="1">
        <v>45870</v>
      </c>
      <c r="C2959">
        <v>3</v>
      </c>
      <c r="D2959">
        <v>160</v>
      </c>
    </row>
    <row r="2960" spans="1:4" x14ac:dyDescent="0.2">
      <c r="A2960" s="1">
        <v>45886</v>
      </c>
      <c r="B2960" s="1">
        <v>45870</v>
      </c>
      <c r="C2960">
        <v>3</v>
      </c>
      <c r="D2960">
        <v>230</v>
      </c>
    </row>
    <row r="2961" spans="1:4" x14ac:dyDescent="0.2">
      <c r="A2961" s="1">
        <v>45886</v>
      </c>
      <c r="B2961" s="1">
        <v>45870</v>
      </c>
      <c r="C2961">
        <v>3</v>
      </c>
      <c r="D2961">
        <v>430</v>
      </c>
    </row>
    <row r="2962" spans="1:4" x14ac:dyDescent="0.2">
      <c r="A2962" s="1">
        <v>45886</v>
      </c>
      <c r="B2962" s="1">
        <v>45870</v>
      </c>
      <c r="C2962">
        <v>3</v>
      </c>
      <c r="D2962">
        <v>492.37</v>
      </c>
    </row>
    <row r="2963" spans="1:4" x14ac:dyDescent="0.2">
      <c r="A2963" s="1">
        <v>45886</v>
      </c>
      <c r="B2963" s="1">
        <v>45870</v>
      </c>
      <c r="C2963">
        <v>3</v>
      </c>
      <c r="D2963">
        <v>147</v>
      </c>
    </row>
    <row r="2964" spans="1:4" x14ac:dyDescent="0.2">
      <c r="A2964" s="1">
        <v>45886</v>
      </c>
      <c r="B2964" s="1">
        <v>45870</v>
      </c>
      <c r="C2964">
        <v>3</v>
      </c>
      <c r="D2964">
        <v>228</v>
      </c>
    </row>
    <row r="2965" spans="1:4" x14ac:dyDescent="0.2">
      <c r="A2965" s="1">
        <v>45886</v>
      </c>
      <c r="B2965" s="1">
        <v>45870</v>
      </c>
      <c r="C2965">
        <v>3</v>
      </c>
      <c r="D2965">
        <v>160.47</v>
      </c>
    </row>
    <row r="2966" spans="1:4" x14ac:dyDescent="0.2">
      <c r="A2966" s="1">
        <v>45886</v>
      </c>
      <c r="B2966" s="1">
        <v>45870</v>
      </c>
      <c r="C2966">
        <v>3</v>
      </c>
      <c r="D2966">
        <v>273.73</v>
      </c>
    </row>
    <row r="2967" spans="1:4" x14ac:dyDescent="0.2">
      <c r="A2967" s="1">
        <v>45886</v>
      </c>
      <c r="B2967" s="1">
        <v>45870</v>
      </c>
      <c r="C2967">
        <v>3</v>
      </c>
      <c r="D2967">
        <v>430</v>
      </c>
    </row>
    <row r="2968" spans="1:4" x14ac:dyDescent="0.2">
      <c r="A2968" s="1">
        <v>45886</v>
      </c>
      <c r="B2968" s="1">
        <v>45870</v>
      </c>
      <c r="C2968">
        <v>3</v>
      </c>
      <c r="D2968">
        <v>354.42</v>
      </c>
    </row>
    <row r="2969" spans="1:4" x14ac:dyDescent="0.2">
      <c r="A2969" s="1">
        <v>45886</v>
      </c>
      <c r="B2969" s="1">
        <v>45870</v>
      </c>
      <c r="C2969">
        <v>3</v>
      </c>
      <c r="D2969">
        <v>430</v>
      </c>
    </row>
    <row r="2970" spans="1:4" x14ac:dyDescent="0.2">
      <c r="A2970" s="1">
        <v>45887</v>
      </c>
      <c r="B2970" s="1">
        <v>45870</v>
      </c>
      <c r="C2970">
        <v>3</v>
      </c>
      <c r="D2970">
        <v>324.95</v>
      </c>
    </row>
    <row r="2971" spans="1:4" x14ac:dyDescent="0.2">
      <c r="A2971" s="1">
        <v>45887</v>
      </c>
      <c r="B2971" s="1">
        <v>45870</v>
      </c>
      <c r="C2971">
        <v>3</v>
      </c>
      <c r="D2971">
        <v>258</v>
      </c>
    </row>
    <row r="2972" spans="1:4" x14ac:dyDescent="0.2">
      <c r="A2972" s="1">
        <v>45887</v>
      </c>
      <c r="B2972" s="1">
        <v>45870</v>
      </c>
      <c r="C2972">
        <v>3</v>
      </c>
      <c r="D2972">
        <v>292.73</v>
      </c>
    </row>
    <row r="2973" spans="1:4" x14ac:dyDescent="0.2">
      <c r="A2973" s="1">
        <v>45887</v>
      </c>
      <c r="B2973" s="1">
        <v>45870</v>
      </c>
      <c r="C2973">
        <v>3</v>
      </c>
      <c r="D2973">
        <v>300</v>
      </c>
    </row>
    <row r="2974" spans="1:4" x14ac:dyDescent="0.2">
      <c r="A2974" s="1">
        <v>45887</v>
      </c>
      <c r="B2974" s="1">
        <v>45870</v>
      </c>
      <c r="C2974">
        <v>3</v>
      </c>
      <c r="D2974">
        <v>255</v>
      </c>
    </row>
    <row r="2975" spans="1:4" x14ac:dyDescent="0.2">
      <c r="A2975" s="1">
        <v>45887</v>
      </c>
      <c r="B2975" s="1">
        <v>45870</v>
      </c>
      <c r="C2975">
        <v>3</v>
      </c>
      <c r="D2975">
        <v>160.47</v>
      </c>
    </row>
    <row r="2976" spans="1:4" x14ac:dyDescent="0.2">
      <c r="A2976" s="1">
        <v>45887</v>
      </c>
      <c r="B2976" s="1">
        <v>45870</v>
      </c>
      <c r="C2976">
        <v>3</v>
      </c>
      <c r="D2976">
        <v>220</v>
      </c>
    </row>
    <row r="2977" spans="1:4" x14ac:dyDescent="0.2">
      <c r="A2977" s="1">
        <v>45887</v>
      </c>
      <c r="B2977" s="1">
        <v>45870</v>
      </c>
      <c r="C2977">
        <v>3</v>
      </c>
      <c r="D2977">
        <v>230</v>
      </c>
    </row>
    <row r="2978" spans="1:4" x14ac:dyDescent="0.2">
      <c r="A2978" s="1">
        <v>45887</v>
      </c>
      <c r="B2978" s="1">
        <v>45870</v>
      </c>
      <c r="C2978">
        <v>3</v>
      </c>
      <c r="D2978">
        <v>209.2</v>
      </c>
    </row>
    <row r="2979" spans="1:4" x14ac:dyDescent="0.2">
      <c r="A2979" s="1">
        <v>45887</v>
      </c>
      <c r="B2979" s="1">
        <v>45870</v>
      </c>
      <c r="C2979">
        <v>3</v>
      </c>
      <c r="D2979">
        <v>180</v>
      </c>
    </row>
    <row r="2980" spans="1:4" x14ac:dyDescent="0.2">
      <c r="A2980" s="1">
        <v>45887</v>
      </c>
      <c r="B2980" s="1">
        <v>45870</v>
      </c>
      <c r="C2980">
        <v>3</v>
      </c>
      <c r="D2980">
        <v>180</v>
      </c>
    </row>
    <row r="2981" spans="1:4" x14ac:dyDescent="0.2">
      <c r="A2981" s="1">
        <v>45887</v>
      </c>
      <c r="B2981" s="1">
        <v>45870</v>
      </c>
      <c r="C2981">
        <v>3</v>
      </c>
      <c r="D2981">
        <v>300</v>
      </c>
    </row>
    <row r="2982" spans="1:4" x14ac:dyDescent="0.2">
      <c r="A2982" s="1">
        <v>45887</v>
      </c>
      <c r="B2982" s="1">
        <v>45870</v>
      </c>
      <c r="C2982">
        <v>3</v>
      </c>
      <c r="D2982">
        <v>230</v>
      </c>
    </row>
    <row r="2983" spans="1:4" x14ac:dyDescent="0.2">
      <c r="A2983" s="1">
        <v>45887</v>
      </c>
      <c r="B2983" s="1">
        <v>45870</v>
      </c>
      <c r="C2983">
        <v>3</v>
      </c>
      <c r="D2983">
        <v>430</v>
      </c>
    </row>
    <row r="2984" spans="1:4" x14ac:dyDescent="0.2">
      <c r="A2984" s="1">
        <v>45887</v>
      </c>
      <c r="B2984" s="1">
        <v>45870</v>
      </c>
      <c r="C2984">
        <v>3</v>
      </c>
      <c r="D2984">
        <v>134</v>
      </c>
    </row>
    <row r="2985" spans="1:4" x14ac:dyDescent="0.2">
      <c r="A2985" s="1">
        <v>45887</v>
      </c>
      <c r="B2985" s="1">
        <v>45870</v>
      </c>
      <c r="C2985">
        <v>3</v>
      </c>
      <c r="D2985">
        <v>215</v>
      </c>
    </row>
    <row r="2986" spans="1:4" x14ac:dyDescent="0.2">
      <c r="A2986" s="1">
        <v>45887</v>
      </c>
      <c r="B2986" s="1">
        <v>45870</v>
      </c>
      <c r="C2986">
        <v>3</v>
      </c>
      <c r="D2986">
        <v>165</v>
      </c>
    </row>
    <row r="2987" spans="1:4" x14ac:dyDescent="0.2">
      <c r="A2987" s="1">
        <v>45887</v>
      </c>
      <c r="B2987" s="1">
        <v>45870</v>
      </c>
      <c r="C2987">
        <v>3</v>
      </c>
      <c r="D2987">
        <v>160</v>
      </c>
    </row>
    <row r="2988" spans="1:4" x14ac:dyDescent="0.2">
      <c r="A2988" s="1">
        <v>45887</v>
      </c>
      <c r="B2988" s="1">
        <v>45870</v>
      </c>
      <c r="C2988">
        <v>3</v>
      </c>
      <c r="D2988">
        <v>219.23</v>
      </c>
    </row>
    <row r="2989" spans="1:4" x14ac:dyDescent="0.2">
      <c r="A2989" s="1">
        <v>45888</v>
      </c>
      <c r="B2989" s="1">
        <v>45870</v>
      </c>
      <c r="C2989">
        <v>3</v>
      </c>
      <c r="D2989">
        <v>290.54000000000002</v>
      </c>
    </row>
    <row r="2990" spans="1:4" x14ac:dyDescent="0.2">
      <c r="A2990" s="1">
        <v>45888</v>
      </c>
      <c r="B2990" s="1">
        <v>45870</v>
      </c>
      <c r="C2990">
        <v>3</v>
      </c>
      <c r="D2990">
        <v>180</v>
      </c>
    </row>
    <row r="2991" spans="1:4" x14ac:dyDescent="0.2">
      <c r="A2991" s="1">
        <v>45888</v>
      </c>
      <c r="B2991" s="1">
        <v>45870</v>
      </c>
      <c r="C2991">
        <v>3</v>
      </c>
      <c r="D2991">
        <v>314.23</v>
      </c>
    </row>
    <row r="2992" spans="1:4" x14ac:dyDescent="0.2">
      <c r="A2992" s="1">
        <v>45888</v>
      </c>
      <c r="B2992" s="1">
        <v>45870</v>
      </c>
      <c r="C2992">
        <v>3</v>
      </c>
      <c r="D2992">
        <v>397.5</v>
      </c>
    </row>
    <row r="2993" spans="1:4" x14ac:dyDescent="0.2">
      <c r="A2993" s="1">
        <v>45888</v>
      </c>
      <c r="B2993" s="1">
        <v>45870</v>
      </c>
      <c r="C2993">
        <v>3</v>
      </c>
      <c r="D2993">
        <v>314.23</v>
      </c>
    </row>
    <row r="2994" spans="1:4" x14ac:dyDescent="0.2">
      <c r="A2994" s="1">
        <v>45888</v>
      </c>
      <c r="B2994" s="1">
        <v>45870</v>
      </c>
      <c r="C2994">
        <v>3</v>
      </c>
      <c r="D2994">
        <v>295</v>
      </c>
    </row>
    <row r="2995" spans="1:4" x14ac:dyDescent="0.2">
      <c r="A2995" s="1">
        <v>45888</v>
      </c>
      <c r="B2995" s="1">
        <v>45870</v>
      </c>
      <c r="C2995">
        <v>3</v>
      </c>
      <c r="D2995">
        <v>364.98</v>
      </c>
    </row>
    <row r="2996" spans="1:4" x14ac:dyDescent="0.2">
      <c r="A2996" s="1">
        <v>45888</v>
      </c>
      <c r="B2996" s="1">
        <v>45870</v>
      </c>
      <c r="C2996">
        <v>3</v>
      </c>
      <c r="D2996">
        <v>624.5</v>
      </c>
    </row>
    <row r="2997" spans="1:4" x14ac:dyDescent="0.2">
      <c r="A2997" s="1">
        <v>45888</v>
      </c>
      <c r="B2997" s="1">
        <v>45870</v>
      </c>
      <c r="C2997">
        <v>3</v>
      </c>
      <c r="D2997">
        <v>442.5</v>
      </c>
    </row>
    <row r="2998" spans="1:4" x14ac:dyDescent="0.2">
      <c r="A2998" s="1">
        <v>45888</v>
      </c>
      <c r="B2998" s="1">
        <v>45870</v>
      </c>
      <c r="C2998">
        <v>3</v>
      </c>
      <c r="D2998">
        <v>315</v>
      </c>
    </row>
    <row r="2999" spans="1:4" x14ac:dyDescent="0.2">
      <c r="A2999" s="1">
        <v>45888</v>
      </c>
      <c r="B2999" s="1">
        <v>45870</v>
      </c>
      <c r="C2999">
        <v>3</v>
      </c>
      <c r="D2999">
        <v>230</v>
      </c>
    </row>
    <row r="3000" spans="1:4" x14ac:dyDescent="0.2">
      <c r="A3000" s="1">
        <v>45888</v>
      </c>
      <c r="B3000" s="1">
        <v>45870</v>
      </c>
      <c r="C3000">
        <v>3</v>
      </c>
      <c r="D3000">
        <v>258</v>
      </c>
    </row>
    <row r="3001" spans="1:4" x14ac:dyDescent="0.2">
      <c r="A3001" s="1">
        <v>45889</v>
      </c>
      <c r="B3001" s="1">
        <v>45870</v>
      </c>
      <c r="C3001">
        <v>3</v>
      </c>
      <c r="D3001">
        <v>336.08</v>
      </c>
    </row>
    <row r="3002" spans="1:4" x14ac:dyDescent="0.2">
      <c r="A3002" s="1">
        <v>45889</v>
      </c>
      <c r="B3002" s="1">
        <v>45870</v>
      </c>
      <c r="C3002">
        <v>3</v>
      </c>
      <c r="D3002">
        <v>287.45</v>
      </c>
    </row>
    <row r="3003" spans="1:4" x14ac:dyDescent="0.2">
      <c r="A3003" s="1">
        <v>45889</v>
      </c>
      <c r="B3003" s="1">
        <v>45870</v>
      </c>
      <c r="C3003">
        <v>3</v>
      </c>
      <c r="D3003">
        <v>505</v>
      </c>
    </row>
    <row r="3004" spans="1:4" x14ac:dyDescent="0.2">
      <c r="A3004" s="1">
        <v>45889</v>
      </c>
      <c r="B3004" s="1">
        <v>45870</v>
      </c>
      <c r="C3004">
        <v>3</v>
      </c>
      <c r="D3004">
        <v>344.14</v>
      </c>
    </row>
    <row r="3005" spans="1:4" x14ac:dyDescent="0.2">
      <c r="A3005" s="1">
        <v>45889</v>
      </c>
      <c r="B3005" s="1">
        <v>45870</v>
      </c>
      <c r="C3005">
        <v>3</v>
      </c>
      <c r="D3005">
        <v>161</v>
      </c>
    </row>
    <row r="3006" spans="1:4" x14ac:dyDescent="0.2">
      <c r="A3006" s="1">
        <v>45889</v>
      </c>
      <c r="B3006" s="1">
        <v>45870</v>
      </c>
      <c r="C3006">
        <v>3</v>
      </c>
      <c r="D3006">
        <v>314.23</v>
      </c>
    </row>
    <row r="3007" spans="1:4" x14ac:dyDescent="0.2">
      <c r="A3007" s="1">
        <v>45889</v>
      </c>
      <c r="B3007" s="1">
        <v>45870</v>
      </c>
      <c r="C3007">
        <v>3</v>
      </c>
      <c r="D3007">
        <v>230</v>
      </c>
    </row>
    <row r="3008" spans="1:4" x14ac:dyDescent="0.2">
      <c r="A3008" s="1">
        <v>45889</v>
      </c>
      <c r="B3008" s="1">
        <v>45870</v>
      </c>
      <c r="C3008">
        <v>3</v>
      </c>
      <c r="D3008">
        <v>209.2</v>
      </c>
    </row>
    <row r="3009" spans="1:4" x14ac:dyDescent="0.2">
      <c r="A3009" s="1">
        <v>45889</v>
      </c>
      <c r="B3009" s="1">
        <v>45870</v>
      </c>
      <c r="C3009">
        <v>3</v>
      </c>
      <c r="D3009">
        <v>230</v>
      </c>
    </row>
    <row r="3010" spans="1:4" x14ac:dyDescent="0.2">
      <c r="A3010" s="1">
        <v>45890</v>
      </c>
      <c r="B3010" s="1">
        <v>45870</v>
      </c>
      <c r="C3010">
        <v>3</v>
      </c>
      <c r="D3010">
        <v>273</v>
      </c>
    </row>
    <row r="3011" spans="1:4" x14ac:dyDescent="0.2">
      <c r="A3011" s="1">
        <v>45890</v>
      </c>
      <c r="B3011" s="1">
        <v>45870</v>
      </c>
      <c r="C3011">
        <v>3</v>
      </c>
      <c r="D3011">
        <v>288.60000000000002</v>
      </c>
    </row>
    <row r="3012" spans="1:4" x14ac:dyDescent="0.2">
      <c r="A3012" s="1">
        <v>45890</v>
      </c>
      <c r="B3012" s="1">
        <v>45870</v>
      </c>
      <c r="C3012">
        <v>3</v>
      </c>
      <c r="D3012">
        <v>406.11</v>
      </c>
    </row>
    <row r="3013" spans="1:4" x14ac:dyDescent="0.2">
      <c r="A3013" s="1">
        <v>45890</v>
      </c>
      <c r="B3013" s="1">
        <v>45870</v>
      </c>
      <c r="C3013">
        <v>3</v>
      </c>
      <c r="D3013">
        <v>211.92</v>
      </c>
    </row>
    <row r="3014" spans="1:4" x14ac:dyDescent="0.2">
      <c r="A3014" s="1">
        <v>45890</v>
      </c>
      <c r="B3014" s="1">
        <v>45870</v>
      </c>
      <c r="C3014">
        <v>3</v>
      </c>
      <c r="D3014">
        <v>230</v>
      </c>
    </row>
    <row r="3015" spans="1:4" x14ac:dyDescent="0.2">
      <c r="A3015" s="1">
        <v>45890</v>
      </c>
      <c r="B3015" s="1">
        <v>45870</v>
      </c>
      <c r="C3015">
        <v>3</v>
      </c>
      <c r="D3015">
        <v>180</v>
      </c>
    </row>
    <row r="3016" spans="1:4" x14ac:dyDescent="0.2">
      <c r="A3016" s="1">
        <v>45890</v>
      </c>
      <c r="B3016" s="1">
        <v>45870</v>
      </c>
      <c r="C3016">
        <v>3</v>
      </c>
      <c r="D3016">
        <v>169.98</v>
      </c>
    </row>
    <row r="3017" spans="1:4" x14ac:dyDescent="0.2">
      <c r="A3017" s="1">
        <v>45890</v>
      </c>
      <c r="B3017" s="1">
        <v>45870</v>
      </c>
      <c r="C3017">
        <v>3</v>
      </c>
      <c r="D3017">
        <v>331.7</v>
      </c>
    </row>
    <row r="3018" spans="1:4" x14ac:dyDescent="0.2">
      <c r="A3018" s="1">
        <v>45890</v>
      </c>
      <c r="B3018" s="1">
        <v>45870</v>
      </c>
      <c r="C3018">
        <v>3</v>
      </c>
      <c r="D3018">
        <v>380.82</v>
      </c>
    </row>
    <row r="3019" spans="1:4" x14ac:dyDescent="0.2">
      <c r="A3019" s="1">
        <v>45890</v>
      </c>
      <c r="B3019" s="1">
        <v>45870</v>
      </c>
      <c r="C3019">
        <v>3</v>
      </c>
      <c r="D3019">
        <v>339.95</v>
      </c>
    </row>
    <row r="3020" spans="1:4" x14ac:dyDescent="0.2">
      <c r="A3020" s="1">
        <v>45890</v>
      </c>
      <c r="B3020" s="1">
        <v>45870</v>
      </c>
      <c r="C3020">
        <v>3</v>
      </c>
      <c r="D3020">
        <v>160.47</v>
      </c>
    </row>
    <row r="3021" spans="1:4" x14ac:dyDescent="0.2">
      <c r="A3021" s="1">
        <v>45890</v>
      </c>
      <c r="B3021" s="1">
        <v>45870</v>
      </c>
      <c r="C3021">
        <v>3</v>
      </c>
      <c r="D3021">
        <v>153.47</v>
      </c>
    </row>
    <row r="3022" spans="1:4" x14ac:dyDescent="0.2">
      <c r="A3022" s="1">
        <v>45890</v>
      </c>
      <c r="B3022" s="1">
        <v>45870</v>
      </c>
      <c r="C3022">
        <v>3</v>
      </c>
      <c r="D3022">
        <v>430</v>
      </c>
    </row>
    <row r="3023" spans="1:4" x14ac:dyDescent="0.2">
      <c r="A3023" s="1">
        <v>45890</v>
      </c>
      <c r="B3023" s="1">
        <v>45870</v>
      </c>
      <c r="C3023">
        <v>3</v>
      </c>
      <c r="D3023">
        <v>230</v>
      </c>
    </row>
    <row r="3024" spans="1:4" x14ac:dyDescent="0.2">
      <c r="A3024" s="1">
        <v>45890</v>
      </c>
      <c r="B3024" s="1">
        <v>45870</v>
      </c>
      <c r="C3024">
        <v>3</v>
      </c>
      <c r="D3024">
        <v>144.30000000000001</v>
      </c>
    </row>
    <row r="3025" spans="1:4" x14ac:dyDescent="0.2">
      <c r="A3025" s="1">
        <v>45890</v>
      </c>
      <c r="B3025" s="1">
        <v>45870</v>
      </c>
      <c r="C3025">
        <v>3</v>
      </c>
      <c r="D3025">
        <v>430</v>
      </c>
    </row>
    <row r="3026" spans="1:4" x14ac:dyDescent="0.2">
      <c r="A3026" s="1">
        <v>45890</v>
      </c>
      <c r="B3026" s="1">
        <v>45870</v>
      </c>
      <c r="C3026">
        <v>3</v>
      </c>
      <c r="D3026">
        <v>160.47</v>
      </c>
    </row>
    <row r="3027" spans="1:4" x14ac:dyDescent="0.2">
      <c r="A3027" s="1">
        <v>45890</v>
      </c>
      <c r="B3027" s="1">
        <v>45870</v>
      </c>
      <c r="C3027">
        <v>3</v>
      </c>
      <c r="D3027">
        <v>160.47</v>
      </c>
    </row>
    <row r="3028" spans="1:4" x14ac:dyDescent="0.2">
      <c r="A3028" s="1">
        <v>45890</v>
      </c>
      <c r="B3028" s="1">
        <v>45870</v>
      </c>
      <c r="C3028">
        <v>3</v>
      </c>
      <c r="D3028">
        <v>186.02</v>
      </c>
    </row>
    <row r="3029" spans="1:4" x14ac:dyDescent="0.2">
      <c r="A3029" s="1">
        <v>45891</v>
      </c>
      <c r="B3029" s="1">
        <v>45870</v>
      </c>
      <c r="C3029">
        <v>3</v>
      </c>
      <c r="D3029">
        <v>160</v>
      </c>
    </row>
    <row r="3030" spans="1:4" x14ac:dyDescent="0.2">
      <c r="A3030" s="1">
        <v>45891</v>
      </c>
      <c r="B3030" s="1">
        <v>45870</v>
      </c>
      <c r="C3030">
        <v>3</v>
      </c>
      <c r="D3030">
        <v>300</v>
      </c>
    </row>
    <row r="3031" spans="1:4" x14ac:dyDescent="0.2">
      <c r="A3031" s="1">
        <v>45891</v>
      </c>
      <c r="B3031" s="1">
        <v>45870</v>
      </c>
      <c r="C3031">
        <v>3</v>
      </c>
      <c r="D3031">
        <v>430</v>
      </c>
    </row>
    <row r="3032" spans="1:4" x14ac:dyDescent="0.2">
      <c r="A3032" s="1">
        <v>45891</v>
      </c>
      <c r="B3032" s="1">
        <v>45870</v>
      </c>
      <c r="C3032">
        <v>3</v>
      </c>
      <c r="D3032">
        <v>230</v>
      </c>
    </row>
    <row r="3033" spans="1:4" x14ac:dyDescent="0.2">
      <c r="A3033" s="1">
        <v>45891</v>
      </c>
      <c r="B3033" s="1">
        <v>45870</v>
      </c>
      <c r="C3033">
        <v>3</v>
      </c>
      <c r="D3033">
        <v>300</v>
      </c>
    </row>
    <row r="3034" spans="1:4" x14ac:dyDescent="0.2">
      <c r="A3034" s="1">
        <v>45891</v>
      </c>
      <c r="B3034" s="1">
        <v>45870</v>
      </c>
      <c r="C3034">
        <v>3</v>
      </c>
      <c r="D3034">
        <v>219.23</v>
      </c>
    </row>
    <row r="3035" spans="1:4" x14ac:dyDescent="0.2">
      <c r="A3035" s="1">
        <v>45891</v>
      </c>
      <c r="B3035" s="1">
        <v>45870</v>
      </c>
      <c r="C3035">
        <v>3</v>
      </c>
      <c r="D3035">
        <v>219.23</v>
      </c>
    </row>
    <row r="3036" spans="1:4" x14ac:dyDescent="0.2">
      <c r="A3036" s="1">
        <v>45891</v>
      </c>
      <c r="B3036" s="1">
        <v>45870</v>
      </c>
      <c r="C3036">
        <v>3</v>
      </c>
      <c r="D3036">
        <v>386</v>
      </c>
    </row>
    <row r="3037" spans="1:4" x14ac:dyDescent="0.2">
      <c r="A3037" s="1">
        <v>45891</v>
      </c>
      <c r="B3037" s="1">
        <v>45870</v>
      </c>
      <c r="C3037">
        <v>3</v>
      </c>
      <c r="D3037">
        <v>300</v>
      </c>
    </row>
    <row r="3038" spans="1:4" x14ac:dyDescent="0.2">
      <c r="A3038" s="1">
        <v>45891</v>
      </c>
      <c r="B3038" s="1">
        <v>45870</v>
      </c>
      <c r="C3038">
        <v>3</v>
      </c>
      <c r="D3038">
        <v>230</v>
      </c>
    </row>
    <row r="3039" spans="1:4" x14ac:dyDescent="0.2">
      <c r="A3039" s="1">
        <v>45891</v>
      </c>
      <c r="B3039" s="1">
        <v>45870</v>
      </c>
      <c r="C3039">
        <v>3</v>
      </c>
      <c r="D3039">
        <v>219.23</v>
      </c>
    </row>
    <row r="3040" spans="1:4" x14ac:dyDescent="0.2">
      <c r="A3040" s="1">
        <v>45891</v>
      </c>
      <c r="B3040" s="1">
        <v>45870</v>
      </c>
      <c r="C3040">
        <v>3</v>
      </c>
      <c r="D3040">
        <v>180</v>
      </c>
    </row>
    <row r="3041" spans="1:4" x14ac:dyDescent="0.2">
      <c r="A3041" s="1">
        <v>45892</v>
      </c>
      <c r="B3041" s="1">
        <v>45870</v>
      </c>
      <c r="C3041">
        <v>3</v>
      </c>
      <c r="D3041">
        <v>180</v>
      </c>
    </row>
    <row r="3042" spans="1:4" x14ac:dyDescent="0.2">
      <c r="A3042" s="1">
        <v>45892</v>
      </c>
      <c r="B3042" s="1">
        <v>45870</v>
      </c>
      <c r="C3042">
        <v>3</v>
      </c>
      <c r="D3042">
        <v>280</v>
      </c>
    </row>
    <row r="3043" spans="1:4" x14ac:dyDescent="0.2">
      <c r="A3043" s="1">
        <v>45892</v>
      </c>
      <c r="B3043" s="1">
        <v>45870</v>
      </c>
      <c r="C3043">
        <v>3</v>
      </c>
      <c r="D3043">
        <v>160.47</v>
      </c>
    </row>
    <row r="3044" spans="1:4" x14ac:dyDescent="0.2">
      <c r="A3044" s="1">
        <v>45892</v>
      </c>
      <c r="B3044" s="1">
        <v>45870</v>
      </c>
      <c r="C3044">
        <v>3</v>
      </c>
      <c r="D3044">
        <v>300</v>
      </c>
    </row>
    <row r="3045" spans="1:4" x14ac:dyDescent="0.2">
      <c r="A3045" s="1">
        <v>45892</v>
      </c>
      <c r="B3045" s="1">
        <v>45870</v>
      </c>
      <c r="C3045">
        <v>3</v>
      </c>
      <c r="D3045">
        <v>300</v>
      </c>
    </row>
    <row r="3046" spans="1:4" x14ac:dyDescent="0.2">
      <c r="A3046" s="1">
        <v>45892</v>
      </c>
      <c r="B3046" s="1">
        <v>45870</v>
      </c>
      <c r="C3046">
        <v>3</v>
      </c>
      <c r="D3046">
        <v>180</v>
      </c>
    </row>
    <row r="3047" spans="1:4" x14ac:dyDescent="0.2">
      <c r="A3047" s="1">
        <v>45892</v>
      </c>
      <c r="B3047" s="1">
        <v>45870</v>
      </c>
      <c r="C3047">
        <v>3</v>
      </c>
      <c r="D3047">
        <v>230</v>
      </c>
    </row>
    <row r="3048" spans="1:4" x14ac:dyDescent="0.2">
      <c r="A3048" s="1">
        <v>45892</v>
      </c>
      <c r="B3048" s="1">
        <v>45870</v>
      </c>
      <c r="C3048">
        <v>3</v>
      </c>
      <c r="D3048">
        <v>298.73</v>
      </c>
    </row>
    <row r="3049" spans="1:4" x14ac:dyDescent="0.2">
      <c r="A3049" s="1">
        <v>45892</v>
      </c>
      <c r="B3049" s="1">
        <v>45870</v>
      </c>
      <c r="C3049">
        <v>3</v>
      </c>
      <c r="D3049">
        <v>160.47</v>
      </c>
    </row>
    <row r="3050" spans="1:4" x14ac:dyDescent="0.2">
      <c r="A3050" s="1">
        <v>45892</v>
      </c>
      <c r="B3050" s="1">
        <v>45870</v>
      </c>
      <c r="C3050">
        <v>3</v>
      </c>
      <c r="D3050">
        <v>300</v>
      </c>
    </row>
    <row r="3051" spans="1:4" x14ac:dyDescent="0.2">
      <c r="A3051" s="1">
        <v>45892</v>
      </c>
      <c r="B3051" s="1">
        <v>45870</v>
      </c>
      <c r="C3051">
        <v>3</v>
      </c>
      <c r="D3051">
        <v>690</v>
      </c>
    </row>
    <row r="3052" spans="1:4" x14ac:dyDescent="0.2">
      <c r="A3052" s="1">
        <v>45892</v>
      </c>
      <c r="B3052" s="1">
        <v>45870</v>
      </c>
      <c r="C3052">
        <v>3</v>
      </c>
      <c r="D3052">
        <v>300</v>
      </c>
    </row>
    <row r="3053" spans="1:4" x14ac:dyDescent="0.2">
      <c r="A3053" s="1">
        <v>45892</v>
      </c>
      <c r="B3053" s="1">
        <v>45870</v>
      </c>
      <c r="C3053">
        <v>3</v>
      </c>
      <c r="D3053">
        <v>339.95</v>
      </c>
    </row>
    <row r="3054" spans="1:4" x14ac:dyDescent="0.2">
      <c r="A3054" s="1">
        <v>45892</v>
      </c>
      <c r="B3054" s="1">
        <v>45870</v>
      </c>
      <c r="C3054">
        <v>3</v>
      </c>
      <c r="D3054">
        <v>999</v>
      </c>
    </row>
    <row r="3055" spans="1:4" x14ac:dyDescent="0.2">
      <c r="A3055" s="1">
        <v>45892</v>
      </c>
      <c r="B3055" s="1">
        <v>45870</v>
      </c>
      <c r="C3055">
        <v>3</v>
      </c>
      <c r="D3055">
        <v>291</v>
      </c>
    </row>
    <row r="3056" spans="1:4" x14ac:dyDescent="0.2">
      <c r="A3056" s="1">
        <v>45892</v>
      </c>
      <c r="B3056" s="1">
        <v>45870</v>
      </c>
      <c r="C3056">
        <v>3</v>
      </c>
      <c r="D3056">
        <v>134.4</v>
      </c>
    </row>
    <row r="3057" spans="1:4" x14ac:dyDescent="0.2">
      <c r="A3057" s="1">
        <v>45892</v>
      </c>
      <c r="B3057" s="1">
        <v>45870</v>
      </c>
      <c r="C3057">
        <v>3</v>
      </c>
      <c r="D3057">
        <v>316</v>
      </c>
    </row>
    <row r="3058" spans="1:4" x14ac:dyDescent="0.2">
      <c r="A3058" s="1">
        <v>45892</v>
      </c>
      <c r="B3058" s="1">
        <v>45870</v>
      </c>
      <c r="C3058">
        <v>3</v>
      </c>
      <c r="D3058">
        <v>1249</v>
      </c>
    </row>
    <row r="3059" spans="1:4" x14ac:dyDescent="0.2">
      <c r="A3059" s="1">
        <v>45892</v>
      </c>
      <c r="B3059" s="1">
        <v>45870</v>
      </c>
      <c r="C3059">
        <v>3</v>
      </c>
      <c r="D3059">
        <v>489.62</v>
      </c>
    </row>
    <row r="3060" spans="1:4" x14ac:dyDescent="0.2">
      <c r="A3060" s="1">
        <v>45892</v>
      </c>
      <c r="B3060" s="1">
        <v>45870</v>
      </c>
      <c r="C3060">
        <v>3</v>
      </c>
      <c r="D3060">
        <v>160.47</v>
      </c>
    </row>
    <row r="3061" spans="1:4" x14ac:dyDescent="0.2">
      <c r="A3061" s="1">
        <v>45892</v>
      </c>
      <c r="B3061" s="1">
        <v>45870</v>
      </c>
      <c r="C3061">
        <v>3</v>
      </c>
      <c r="D3061">
        <v>160</v>
      </c>
    </row>
    <row r="3062" spans="1:4" x14ac:dyDescent="0.2">
      <c r="A3062" s="1">
        <v>45892</v>
      </c>
      <c r="B3062" s="1">
        <v>45870</v>
      </c>
      <c r="C3062">
        <v>3</v>
      </c>
      <c r="D3062">
        <v>258</v>
      </c>
    </row>
    <row r="3063" spans="1:4" x14ac:dyDescent="0.2">
      <c r="A3063" s="1">
        <v>45892</v>
      </c>
      <c r="B3063" s="1">
        <v>45870</v>
      </c>
      <c r="C3063">
        <v>3</v>
      </c>
      <c r="D3063">
        <v>282.83999999999997</v>
      </c>
    </row>
    <row r="3064" spans="1:4" x14ac:dyDescent="0.2">
      <c r="A3064" s="1">
        <v>45892</v>
      </c>
      <c r="B3064" s="1">
        <v>45870</v>
      </c>
      <c r="C3064">
        <v>3</v>
      </c>
      <c r="D3064">
        <v>219.23</v>
      </c>
    </row>
    <row r="3065" spans="1:4" x14ac:dyDescent="0.2">
      <c r="A3065" s="1">
        <v>45892</v>
      </c>
      <c r="B3065" s="1">
        <v>45870</v>
      </c>
      <c r="C3065">
        <v>3</v>
      </c>
      <c r="D3065">
        <v>219</v>
      </c>
    </row>
    <row r="3066" spans="1:4" x14ac:dyDescent="0.2">
      <c r="A3066" s="1">
        <v>45893</v>
      </c>
      <c r="B3066" s="1">
        <v>45870</v>
      </c>
      <c r="C3066">
        <v>3</v>
      </c>
      <c r="D3066">
        <v>160.47</v>
      </c>
    </row>
    <row r="3067" spans="1:4" x14ac:dyDescent="0.2">
      <c r="A3067" s="1">
        <v>45893</v>
      </c>
      <c r="B3067" s="1">
        <v>45870</v>
      </c>
      <c r="C3067">
        <v>3</v>
      </c>
      <c r="D3067">
        <v>1249</v>
      </c>
    </row>
    <row r="3068" spans="1:4" x14ac:dyDescent="0.2">
      <c r="A3068" s="1">
        <v>45893</v>
      </c>
      <c r="B3068" s="1">
        <v>45870</v>
      </c>
      <c r="C3068">
        <v>3</v>
      </c>
      <c r="D3068">
        <v>430</v>
      </c>
    </row>
    <row r="3069" spans="1:4" x14ac:dyDescent="0.2">
      <c r="A3069" s="1">
        <v>45893</v>
      </c>
      <c r="B3069" s="1">
        <v>45870</v>
      </c>
      <c r="C3069">
        <v>3</v>
      </c>
      <c r="D3069">
        <v>354.42</v>
      </c>
    </row>
    <row r="3070" spans="1:4" x14ac:dyDescent="0.2">
      <c r="A3070" s="1">
        <v>45893</v>
      </c>
      <c r="B3070" s="1">
        <v>45870</v>
      </c>
      <c r="C3070">
        <v>3</v>
      </c>
      <c r="D3070">
        <v>161</v>
      </c>
    </row>
    <row r="3071" spans="1:4" x14ac:dyDescent="0.2">
      <c r="A3071" s="1">
        <v>45893</v>
      </c>
      <c r="B3071" s="1">
        <v>45870</v>
      </c>
      <c r="C3071">
        <v>3</v>
      </c>
      <c r="D3071">
        <v>160.47</v>
      </c>
    </row>
    <row r="3072" spans="1:4" x14ac:dyDescent="0.2">
      <c r="A3072" s="1">
        <v>45893</v>
      </c>
      <c r="B3072" s="1">
        <v>45870</v>
      </c>
      <c r="C3072">
        <v>3</v>
      </c>
      <c r="D3072">
        <v>178.16</v>
      </c>
    </row>
    <row r="3073" spans="1:4" x14ac:dyDescent="0.2">
      <c r="A3073" s="1">
        <v>45893</v>
      </c>
      <c r="B3073" s="1">
        <v>45870</v>
      </c>
      <c r="C3073">
        <v>3</v>
      </c>
      <c r="D3073">
        <v>219.23</v>
      </c>
    </row>
    <row r="3074" spans="1:4" x14ac:dyDescent="0.2">
      <c r="A3074" s="1">
        <v>45893</v>
      </c>
      <c r="B3074" s="1">
        <v>45870</v>
      </c>
      <c r="C3074">
        <v>3</v>
      </c>
      <c r="D3074">
        <v>160</v>
      </c>
    </row>
    <row r="3075" spans="1:4" x14ac:dyDescent="0.2">
      <c r="A3075" s="1">
        <v>45893</v>
      </c>
      <c r="B3075" s="1">
        <v>45870</v>
      </c>
      <c r="C3075">
        <v>3</v>
      </c>
      <c r="D3075">
        <v>624.5</v>
      </c>
    </row>
    <row r="3076" spans="1:4" x14ac:dyDescent="0.2">
      <c r="A3076" s="1">
        <v>45893</v>
      </c>
      <c r="B3076" s="1">
        <v>45870</v>
      </c>
      <c r="C3076">
        <v>3</v>
      </c>
      <c r="D3076">
        <v>230</v>
      </c>
    </row>
    <row r="3077" spans="1:4" x14ac:dyDescent="0.2">
      <c r="A3077" s="1">
        <v>45893</v>
      </c>
      <c r="B3077" s="1">
        <v>45870</v>
      </c>
      <c r="C3077">
        <v>3</v>
      </c>
      <c r="D3077">
        <v>180</v>
      </c>
    </row>
    <row r="3078" spans="1:4" x14ac:dyDescent="0.2">
      <c r="A3078" s="1">
        <v>45893</v>
      </c>
      <c r="B3078" s="1">
        <v>45870</v>
      </c>
      <c r="C3078">
        <v>3</v>
      </c>
      <c r="D3078">
        <v>227.33</v>
      </c>
    </row>
    <row r="3079" spans="1:4" x14ac:dyDescent="0.2">
      <c r="A3079" s="1">
        <v>45893</v>
      </c>
      <c r="B3079" s="1">
        <v>45870</v>
      </c>
      <c r="C3079">
        <v>3</v>
      </c>
      <c r="D3079">
        <v>300</v>
      </c>
    </row>
    <row r="3080" spans="1:4" x14ac:dyDescent="0.2">
      <c r="A3080" s="1">
        <v>45893</v>
      </c>
      <c r="B3080" s="1">
        <v>45870</v>
      </c>
      <c r="C3080">
        <v>3</v>
      </c>
      <c r="D3080">
        <v>273.73</v>
      </c>
    </row>
    <row r="3081" spans="1:4" x14ac:dyDescent="0.2">
      <c r="A3081" s="1">
        <v>45893</v>
      </c>
      <c r="B3081" s="1">
        <v>45870</v>
      </c>
      <c r="C3081">
        <v>3</v>
      </c>
      <c r="D3081">
        <v>430</v>
      </c>
    </row>
    <row r="3082" spans="1:4" x14ac:dyDescent="0.2">
      <c r="A3082" s="1">
        <v>45893</v>
      </c>
      <c r="B3082" s="1">
        <v>45870</v>
      </c>
      <c r="C3082">
        <v>3</v>
      </c>
      <c r="D3082">
        <v>449.94</v>
      </c>
    </row>
    <row r="3083" spans="1:4" x14ac:dyDescent="0.2">
      <c r="A3083" s="1">
        <v>45893</v>
      </c>
      <c r="B3083" s="1">
        <v>45870</v>
      </c>
      <c r="C3083">
        <v>3</v>
      </c>
      <c r="D3083">
        <v>147</v>
      </c>
    </row>
    <row r="3084" spans="1:4" x14ac:dyDescent="0.2">
      <c r="A3084" s="1">
        <v>45893</v>
      </c>
      <c r="B3084" s="1">
        <v>45870</v>
      </c>
      <c r="C3084">
        <v>3</v>
      </c>
      <c r="D3084">
        <v>228</v>
      </c>
    </row>
    <row r="3085" spans="1:4" x14ac:dyDescent="0.2">
      <c r="A3085" s="1">
        <v>45893</v>
      </c>
      <c r="B3085" s="1">
        <v>45870</v>
      </c>
      <c r="C3085">
        <v>3</v>
      </c>
      <c r="D3085">
        <v>430</v>
      </c>
    </row>
    <row r="3086" spans="1:4" x14ac:dyDescent="0.2">
      <c r="A3086" s="1">
        <v>45893</v>
      </c>
      <c r="B3086" s="1">
        <v>45870</v>
      </c>
      <c r="C3086">
        <v>3</v>
      </c>
      <c r="D3086">
        <v>430</v>
      </c>
    </row>
    <row r="3087" spans="1:4" x14ac:dyDescent="0.2">
      <c r="A3087" s="1">
        <v>45894</v>
      </c>
      <c r="B3087" s="1">
        <v>45870</v>
      </c>
      <c r="C3087">
        <v>3</v>
      </c>
      <c r="D3087">
        <v>160.47</v>
      </c>
    </row>
    <row r="3088" spans="1:4" x14ac:dyDescent="0.2">
      <c r="A3088" s="1">
        <v>45894</v>
      </c>
      <c r="B3088" s="1">
        <v>45870</v>
      </c>
      <c r="C3088">
        <v>3</v>
      </c>
      <c r="D3088">
        <v>314</v>
      </c>
    </row>
    <row r="3089" spans="1:4" x14ac:dyDescent="0.2">
      <c r="A3089" s="1">
        <v>45894</v>
      </c>
      <c r="B3089" s="1">
        <v>45870</v>
      </c>
      <c r="C3089">
        <v>3</v>
      </c>
      <c r="D3089">
        <v>215</v>
      </c>
    </row>
    <row r="3090" spans="1:4" x14ac:dyDescent="0.2">
      <c r="A3090" s="1">
        <v>45894</v>
      </c>
      <c r="B3090" s="1">
        <v>45870</v>
      </c>
      <c r="C3090">
        <v>3</v>
      </c>
      <c r="D3090">
        <v>300</v>
      </c>
    </row>
    <row r="3091" spans="1:4" x14ac:dyDescent="0.2">
      <c r="A3091" s="1">
        <v>45894</v>
      </c>
      <c r="B3091" s="1">
        <v>45870</v>
      </c>
      <c r="C3091">
        <v>3</v>
      </c>
      <c r="D3091">
        <v>255</v>
      </c>
    </row>
    <row r="3092" spans="1:4" x14ac:dyDescent="0.2">
      <c r="A3092" s="1">
        <v>45894</v>
      </c>
      <c r="B3092" s="1">
        <v>45870</v>
      </c>
      <c r="C3092">
        <v>3</v>
      </c>
      <c r="D3092">
        <v>258</v>
      </c>
    </row>
    <row r="3093" spans="1:4" x14ac:dyDescent="0.2">
      <c r="A3093" s="1">
        <v>45894</v>
      </c>
      <c r="B3093" s="1">
        <v>45870</v>
      </c>
      <c r="C3093">
        <v>3</v>
      </c>
      <c r="D3093">
        <v>165</v>
      </c>
    </row>
    <row r="3094" spans="1:4" x14ac:dyDescent="0.2">
      <c r="A3094" s="1">
        <v>45894</v>
      </c>
      <c r="B3094" s="1">
        <v>45870</v>
      </c>
      <c r="C3094">
        <v>3</v>
      </c>
      <c r="D3094">
        <v>324.95</v>
      </c>
    </row>
    <row r="3095" spans="1:4" x14ac:dyDescent="0.2">
      <c r="A3095" s="1">
        <v>45894</v>
      </c>
      <c r="B3095" s="1">
        <v>45870</v>
      </c>
      <c r="C3095">
        <v>3</v>
      </c>
      <c r="D3095">
        <v>430</v>
      </c>
    </row>
    <row r="3096" spans="1:4" x14ac:dyDescent="0.2">
      <c r="A3096" s="1">
        <v>45894</v>
      </c>
      <c r="B3096" s="1">
        <v>45870</v>
      </c>
      <c r="C3096">
        <v>3</v>
      </c>
      <c r="D3096">
        <v>300</v>
      </c>
    </row>
    <row r="3097" spans="1:4" x14ac:dyDescent="0.2">
      <c r="A3097" s="1">
        <v>45894</v>
      </c>
      <c r="B3097" s="1">
        <v>45870</v>
      </c>
      <c r="C3097">
        <v>3</v>
      </c>
      <c r="D3097">
        <v>219.23</v>
      </c>
    </row>
    <row r="3098" spans="1:4" x14ac:dyDescent="0.2">
      <c r="A3098" s="1">
        <v>45894</v>
      </c>
      <c r="B3098" s="1">
        <v>45870</v>
      </c>
      <c r="C3098">
        <v>3</v>
      </c>
      <c r="D3098">
        <v>230</v>
      </c>
    </row>
    <row r="3099" spans="1:4" x14ac:dyDescent="0.2">
      <c r="A3099" s="1">
        <v>45894</v>
      </c>
      <c r="B3099" s="1">
        <v>45870</v>
      </c>
      <c r="C3099">
        <v>3</v>
      </c>
      <c r="D3099">
        <v>292.73</v>
      </c>
    </row>
    <row r="3100" spans="1:4" x14ac:dyDescent="0.2">
      <c r="A3100" s="1">
        <v>45895</v>
      </c>
      <c r="B3100" s="1">
        <v>45870</v>
      </c>
      <c r="C3100">
        <v>3</v>
      </c>
      <c r="D3100">
        <v>492.37</v>
      </c>
    </row>
    <row r="3101" spans="1:4" x14ac:dyDescent="0.2">
      <c r="A3101" s="1">
        <v>45895</v>
      </c>
      <c r="B3101" s="1">
        <v>45870</v>
      </c>
      <c r="C3101">
        <v>3</v>
      </c>
      <c r="D3101">
        <v>397.5</v>
      </c>
    </row>
    <row r="3102" spans="1:4" x14ac:dyDescent="0.2">
      <c r="A3102" s="1">
        <v>45895</v>
      </c>
      <c r="B3102" s="1">
        <v>45870</v>
      </c>
      <c r="C3102">
        <v>3</v>
      </c>
      <c r="D3102">
        <v>258</v>
      </c>
    </row>
    <row r="3103" spans="1:4" x14ac:dyDescent="0.2">
      <c r="A3103" s="1">
        <v>45895</v>
      </c>
      <c r="B3103" s="1">
        <v>45870</v>
      </c>
      <c r="C3103">
        <v>3</v>
      </c>
      <c r="D3103">
        <v>209</v>
      </c>
    </row>
    <row r="3104" spans="1:4" x14ac:dyDescent="0.2">
      <c r="A3104" s="1">
        <v>45895</v>
      </c>
      <c r="B3104" s="1">
        <v>45870</v>
      </c>
      <c r="C3104">
        <v>3</v>
      </c>
      <c r="D3104">
        <v>442.5</v>
      </c>
    </row>
    <row r="3105" spans="1:4" x14ac:dyDescent="0.2">
      <c r="A3105" s="1">
        <v>45895</v>
      </c>
      <c r="B3105" s="1">
        <v>45870</v>
      </c>
      <c r="C3105">
        <v>3</v>
      </c>
      <c r="D3105">
        <v>220</v>
      </c>
    </row>
    <row r="3106" spans="1:4" x14ac:dyDescent="0.2">
      <c r="A3106" s="1">
        <v>45895</v>
      </c>
      <c r="B3106" s="1">
        <v>45870</v>
      </c>
      <c r="C3106">
        <v>3</v>
      </c>
      <c r="D3106">
        <v>295</v>
      </c>
    </row>
    <row r="3107" spans="1:4" x14ac:dyDescent="0.2">
      <c r="A3107" s="1">
        <v>45895</v>
      </c>
      <c r="B3107" s="1">
        <v>45870</v>
      </c>
      <c r="C3107">
        <v>3</v>
      </c>
      <c r="D3107">
        <v>314.23</v>
      </c>
    </row>
    <row r="3108" spans="1:4" x14ac:dyDescent="0.2">
      <c r="A3108" s="1">
        <v>45895</v>
      </c>
      <c r="B3108" s="1">
        <v>45870</v>
      </c>
      <c r="C3108">
        <v>3</v>
      </c>
      <c r="D3108">
        <v>314.23</v>
      </c>
    </row>
    <row r="3109" spans="1:4" x14ac:dyDescent="0.2">
      <c r="A3109" s="1">
        <v>45895</v>
      </c>
      <c r="B3109" s="1">
        <v>45870</v>
      </c>
      <c r="C3109">
        <v>3</v>
      </c>
      <c r="D3109">
        <v>230</v>
      </c>
    </row>
    <row r="3110" spans="1:4" x14ac:dyDescent="0.2">
      <c r="A3110" s="1">
        <v>45895</v>
      </c>
      <c r="B3110" s="1">
        <v>45870</v>
      </c>
      <c r="C3110">
        <v>3</v>
      </c>
      <c r="D3110">
        <v>134</v>
      </c>
    </row>
    <row r="3111" spans="1:4" x14ac:dyDescent="0.2">
      <c r="A3111" s="1">
        <v>45895</v>
      </c>
      <c r="B3111" s="1">
        <v>45870</v>
      </c>
      <c r="C3111">
        <v>3</v>
      </c>
      <c r="D3111">
        <v>364.98</v>
      </c>
    </row>
    <row r="3112" spans="1:4" x14ac:dyDescent="0.2">
      <c r="A3112" s="1">
        <v>45895</v>
      </c>
      <c r="B3112" s="1">
        <v>45870</v>
      </c>
      <c r="C3112">
        <v>3</v>
      </c>
      <c r="D3112">
        <v>180</v>
      </c>
    </row>
    <row r="3113" spans="1:4" x14ac:dyDescent="0.2">
      <c r="A3113" s="1">
        <v>45895</v>
      </c>
      <c r="B3113" s="1">
        <v>45870</v>
      </c>
      <c r="C3113">
        <v>3</v>
      </c>
      <c r="D3113">
        <v>290.54000000000002</v>
      </c>
    </row>
    <row r="3114" spans="1:4" x14ac:dyDescent="0.2">
      <c r="A3114" s="1">
        <v>45895</v>
      </c>
      <c r="B3114" s="1">
        <v>45870</v>
      </c>
      <c r="C3114">
        <v>3</v>
      </c>
      <c r="D3114">
        <v>180</v>
      </c>
    </row>
    <row r="3115" spans="1:4" x14ac:dyDescent="0.2">
      <c r="A3115" s="1">
        <v>45895</v>
      </c>
      <c r="B3115" s="1">
        <v>45870</v>
      </c>
      <c r="C3115">
        <v>3</v>
      </c>
      <c r="D3115">
        <v>999</v>
      </c>
    </row>
    <row r="3116" spans="1:4" x14ac:dyDescent="0.2">
      <c r="A3116" s="1">
        <v>45895</v>
      </c>
      <c r="B3116" s="1">
        <v>45870</v>
      </c>
      <c r="C3116">
        <v>3</v>
      </c>
      <c r="D3116">
        <v>315</v>
      </c>
    </row>
    <row r="3117" spans="1:4" x14ac:dyDescent="0.2">
      <c r="A3117" s="1">
        <v>45895</v>
      </c>
      <c r="B3117" s="1">
        <v>45870</v>
      </c>
      <c r="C3117">
        <v>3</v>
      </c>
      <c r="D3117">
        <v>160</v>
      </c>
    </row>
    <row r="3118" spans="1:4" x14ac:dyDescent="0.2">
      <c r="A3118" s="1">
        <v>45896</v>
      </c>
      <c r="B3118" s="1">
        <v>45870</v>
      </c>
      <c r="C3118">
        <v>3</v>
      </c>
      <c r="D3118">
        <v>230</v>
      </c>
    </row>
    <row r="3119" spans="1:4" x14ac:dyDescent="0.2">
      <c r="A3119" s="1">
        <v>45896</v>
      </c>
      <c r="B3119" s="1">
        <v>45870</v>
      </c>
      <c r="C3119">
        <v>3</v>
      </c>
      <c r="D3119">
        <v>287.45</v>
      </c>
    </row>
    <row r="3120" spans="1:4" x14ac:dyDescent="0.2">
      <c r="A3120" s="1">
        <v>45896</v>
      </c>
      <c r="B3120" s="1">
        <v>45870</v>
      </c>
      <c r="C3120">
        <v>3</v>
      </c>
      <c r="D3120">
        <v>336.08</v>
      </c>
    </row>
    <row r="3121" spans="1:4" x14ac:dyDescent="0.2">
      <c r="A3121" s="1">
        <v>45896</v>
      </c>
      <c r="B3121" s="1">
        <v>45870</v>
      </c>
      <c r="C3121">
        <v>3</v>
      </c>
      <c r="D3121">
        <v>344.14</v>
      </c>
    </row>
    <row r="3122" spans="1:4" x14ac:dyDescent="0.2">
      <c r="A3122" s="1">
        <v>45896</v>
      </c>
      <c r="B3122" s="1">
        <v>45870</v>
      </c>
      <c r="C3122">
        <v>3</v>
      </c>
      <c r="D3122">
        <v>230</v>
      </c>
    </row>
    <row r="3123" spans="1:4" x14ac:dyDescent="0.2">
      <c r="A3123" s="1">
        <v>45896</v>
      </c>
      <c r="B3123" s="1">
        <v>45870</v>
      </c>
      <c r="C3123">
        <v>3</v>
      </c>
      <c r="D3123">
        <v>209.2</v>
      </c>
    </row>
    <row r="3124" spans="1:4" x14ac:dyDescent="0.2">
      <c r="A3124" s="1">
        <v>45896</v>
      </c>
      <c r="B3124" s="1">
        <v>45870</v>
      </c>
      <c r="C3124">
        <v>3</v>
      </c>
      <c r="D3124">
        <v>314.23</v>
      </c>
    </row>
    <row r="3125" spans="1:4" x14ac:dyDescent="0.2">
      <c r="A3125" s="1">
        <v>45896</v>
      </c>
      <c r="B3125" s="1">
        <v>45870</v>
      </c>
      <c r="C3125">
        <v>3</v>
      </c>
      <c r="D3125">
        <v>161</v>
      </c>
    </row>
    <row r="3126" spans="1:4" x14ac:dyDescent="0.2">
      <c r="A3126" s="1">
        <v>45896</v>
      </c>
      <c r="B3126" s="1">
        <v>45870</v>
      </c>
      <c r="C3126">
        <v>3</v>
      </c>
      <c r="D3126">
        <v>505</v>
      </c>
    </row>
    <row r="3127" spans="1:4" x14ac:dyDescent="0.2">
      <c r="A3127" s="1">
        <v>45897</v>
      </c>
      <c r="B3127" s="1">
        <v>45870</v>
      </c>
      <c r="C3127">
        <v>3</v>
      </c>
      <c r="D3127">
        <v>211.92</v>
      </c>
    </row>
    <row r="3128" spans="1:4" x14ac:dyDescent="0.2">
      <c r="A3128" s="1">
        <v>45897</v>
      </c>
      <c r="B3128" s="1">
        <v>45870</v>
      </c>
      <c r="C3128">
        <v>3</v>
      </c>
      <c r="D3128">
        <v>288.60000000000002</v>
      </c>
    </row>
    <row r="3129" spans="1:4" x14ac:dyDescent="0.2">
      <c r="A3129" s="1">
        <v>45897</v>
      </c>
      <c r="B3129" s="1">
        <v>45870</v>
      </c>
      <c r="C3129">
        <v>3</v>
      </c>
      <c r="D3129">
        <v>160.47</v>
      </c>
    </row>
    <row r="3130" spans="1:4" x14ac:dyDescent="0.2">
      <c r="A3130" s="1">
        <v>45897</v>
      </c>
      <c r="B3130" s="1">
        <v>45870</v>
      </c>
      <c r="C3130">
        <v>3</v>
      </c>
      <c r="D3130">
        <v>160.47</v>
      </c>
    </row>
    <row r="3131" spans="1:4" x14ac:dyDescent="0.2">
      <c r="A3131" s="1">
        <v>45897</v>
      </c>
      <c r="B3131" s="1">
        <v>45870</v>
      </c>
      <c r="C3131">
        <v>3</v>
      </c>
      <c r="D3131">
        <v>144.30000000000001</v>
      </c>
    </row>
    <row r="3132" spans="1:4" x14ac:dyDescent="0.2">
      <c r="A3132" s="1">
        <v>45897</v>
      </c>
      <c r="B3132" s="1">
        <v>45870</v>
      </c>
      <c r="C3132">
        <v>3</v>
      </c>
      <c r="D3132">
        <v>153.47</v>
      </c>
    </row>
    <row r="3133" spans="1:4" x14ac:dyDescent="0.2">
      <c r="A3133" s="1">
        <v>45897</v>
      </c>
      <c r="B3133" s="1">
        <v>45870</v>
      </c>
      <c r="C3133">
        <v>3</v>
      </c>
      <c r="D3133">
        <v>160.47</v>
      </c>
    </row>
    <row r="3134" spans="1:4" x14ac:dyDescent="0.2">
      <c r="A3134" s="1">
        <v>45897</v>
      </c>
      <c r="B3134" s="1">
        <v>45870</v>
      </c>
      <c r="C3134">
        <v>3</v>
      </c>
      <c r="D3134">
        <v>180</v>
      </c>
    </row>
    <row r="3135" spans="1:4" x14ac:dyDescent="0.2">
      <c r="A3135" s="1">
        <v>45897</v>
      </c>
      <c r="B3135" s="1">
        <v>45870</v>
      </c>
      <c r="C3135">
        <v>3</v>
      </c>
      <c r="D3135">
        <v>406.11</v>
      </c>
    </row>
    <row r="3136" spans="1:4" x14ac:dyDescent="0.2">
      <c r="A3136" s="1">
        <v>45897</v>
      </c>
      <c r="B3136" s="1">
        <v>45870</v>
      </c>
      <c r="C3136">
        <v>3</v>
      </c>
      <c r="D3136">
        <v>230</v>
      </c>
    </row>
    <row r="3137" spans="1:4" x14ac:dyDescent="0.2">
      <c r="A3137" s="1">
        <v>45897</v>
      </c>
      <c r="B3137" s="1">
        <v>45870</v>
      </c>
      <c r="C3137">
        <v>3</v>
      </c>
      <c r="D3137">
        <v>230</v>
      </c>
    </row>
    <row r="3138" spans="1:4" x14ac:dyDescent="0.2">
      <c r="A3138" s="1">
        <v>45897</v>
      </c>
      <c r="B3138" s="1">
        <v>45870</v>
      </c>
      <c r="C3138">
        <v>3</v>
      </c>
      <c r="D3138">
        <v>430</v>
      </c>
    </row>
    <row r="3139" spans="1:4" x14ac:dyDescent="0.2">
      <c r="A3139" s="1">
        <v>45897</v>
      </c>
      <c r="B3139" s="1">
        <v>45870</v>
      </c>
      <c r="C3139">
        <v>3</v>
      </c>
      <c r="D3139">
        <v>430</v>
      </c>
    </row>
    <row r="3140" spans="1:4" x14ac:dyDescent="0.2">
      <c r="A3140" s="1">
        <v>45897</v>
      </c>
      <c r="B3140" s="1">
        <v>45870</v>
      </c>
      <c r="C3140">
        <v>3</v>
      </c>
      <c r="D3140">
        <v>169.98</v>
      </c>
    </row>
    <row r="3141" spans="1:4" x14ac:dyDescent="0.2">
      <c r="A3141" s="1">
        <v>45897</v>
      </c>
      <c r="B3141" s="1">
        <v>45870</v>
      </c>
      <c r="C3141">
        <v>3</v>
      </c>
      <c r="D3141">
        <v>273</v>
      </c>
    </row>
    <row r="3142" spans="1:4" x14ac:dyDescent="0.2">
      <c r="A3142" s="1">
        <v>45897</v>
      </c>
      <c r="B3142" s="1">
        <v>45870</v>
      </c>
      <c r="C3142">
        <v>3</v>
      </c>
      <c r="D3142">
        <v>186.02</v>
      </c>
    </row>
    <row r="3143" spans="1:4" x14ac:dyDescent="0.2">
      <c r="A3143" s="1">
        <v>45897</v>
      </c>
      <c r="B3143" s="1">
        <v>45870</v>
      </c>
      <c r="C3143">
        <v>3</v>
      </c>
      <c r="D3143">
        <v>339.95</v>
      </c>
    </row>
    <row r="3144" spans="1:4" x14ac:dyDescent="0.2">
      <c r="A3144" s="1">
        <v>45898</v>
      </c>
      <c r="B3144" s="1">
        <v>45870</v>
      </c>
      <c r="C3144">
        <v>3</v>
      </c>
      <c r="D3144">
        <v>219.23</v>
      </c>
    </row>
    <row r="3145" spans="1:4" x14ac:dyDescent="0.2">
      <c r="A3145" s="1">
        <v>45898</v>
      </c>
      <c r="B3145" s="1">
        <v>45870</v>
      </c>
      <c r="C3145">
        <v>3</v>
      </c>
      <c r="D3145">
        <v>230</v>
      </c>
    </row>
    <row r="3146" spans="1:4" x14ac:dyDescent="0.2">
      <c r="A3146" s="1">
        <v>45898</v>
      </c>
      <c r="B3146" s="1">
        <v>45870</v>
      </c>
      <c r="C3146">
        <v>3</v>
      </c>
      <c r="D3146">
        <v>300</v>
      </c>
    </row>
    <row r="3147" spans="1:4" x14ac:dyDescent="0.2">
      <c r="A3147" s="1">
        <v>45898</v>
      </c>
      <c r="B3147" s="1">
        <v>45870</v>
      </c>
      <c r="C3147">
        <v>3</v>
      </c>
      <c r="D3147">
        <v>219.23</v>
      </c>
    </row>
    <row r="3148" spans="1:4" x14ac:dyDescent="0.2">
      <c r="A3148" s="1">
        <v>45898</v>
      </c>
      <c r="B3148" s="1">
        <v>45870</v>
      </c>
      <c r="C3148">
        <v>3</v>
      </c>
      <c r="D3148">
        <v>300</v>
      </c>
    </row>
    <row r="3149" spans="1:4" x14ac:dyDescent="0.2">
      <c r="A3149" s="1">
        <v>45898</v>
      </c>
      <c r="B3149" s="1">
        <v>45870</v>
      </c>
      <c r="C3149">
        <v>3</v>
      </c>
      <c r="D3149">
        <v>624.5</v>
      </c>
    </row>
    <row r="3150" spans="1:4" x14ac:dyDescent="0.2">
      <c r="A3150" s="1">
        <v>45898</v>
      </c>
      <c r="B3150" s="1">
        <v>45870</v>
      </c>
      <c r="C3150">
        <v>3</v>
      </c>
      <c r="D3150">
        <v>300</v>
      </c>
    </row>
    <row r="3151" spans="1:4" x14ac:dyDescent="0.2">
      <c r="A3151" s="1">
        <v>45898</v>
      </c>
      <c r="B3151" s="1">
        <v>45870</v>
      </c>
      <c r="C3151">
        <v>3</v>
      </c>
      <c r="D3151">
        <v>219.23</v>
      </c>
    </row>
    <row r="3152" spans="1:4" x14ac:dyDescent="0.2">
      <c r="A3152" s="1">
        <v>45898</v>
      </c>
      <c r="B3152" s="1">
        <v>45870</v>
      </c>
      <c r="C3152">
        <v>3</v>
      </c>
      <c r="D3152">
        <v>227</v>
      </c>
    </row>
    <row r="3153" spans="1:4" x14ac:dyDescent="0.2">
      <c r="A3153" s="1">
        <v>45898</v>
      </c>
      <c r="B3153" s="1">
        <v>45870</v>
      </c>
      <c r="C3153">
        <v>3</v>
      </c>
      <c r="D3153">
        <v>219.23</v>
      </c>
    </row>
    <row r="3154" spans="1:4" x14ac:dyDescent="0.2">
      <c r="A3154" s="1">
        <v>45898</v>
      </c>
      <c r="B3154" s="1">
        <v>45870</v>
      </c>
      <c r="C3154">
        <v>3</v>
      </c>
      <c r="D3154">
        <v>230</v>
      </c>
    </row>
    <row r="3155" spans="1:4" x14ac:dyDescent="0.2">
      <c r="A3155" s="1">
        <v>45898</v>
      </c>
      <c r="B3155" s="1">
        <v>45870</v>
      </c>
      <c r="C3155">
        <v>3</v>
      </c>
      <c r="D3155">
        <v>430</v>
      </c>
    </row>
    <row r="3156" spans="1:4" x14ac:dyDescent="0.2">
      <c r="A3156" s="1">
        <v>45898</v>
      </c>
      <c r="B3156" s="1">
        <v>45870</v>
      </c>
      <c r="C3156">
        <v>3</v>
      </c>
      <c r="D3156">
        <v>160</v>
      </c>
    </row>
    <row r="3157" spans="1:4" x14ac:dyDescent="0.2">
      <c r="A3157" s="1">
        <v>45898</v>
      </c>
      <c r="B3157" s="1">
        <v>45870</v>
      </c>
      <c r="C3157">
        <v>3</v>
      </c>
      <c r="D3157">
        <v>180</v>
      </c>
    </row>
    <row r="3158" spans="1:4" x14ac:dyDescent="0.2">
      <c r="A3158" s="1">
        <v>45898</v>
      </c>
      <c r="B3158" s="1">
        <v>45870</v>
      </c>
      <c r="C3158">
        <v>3</v>
      </c>
      <c r="D3158">
        <v>1249.5</v>
      </c>
    </row>
    <row r="3159" spans="1:4" x14ac:dyDescent="0.2">
      <c r="A3159" s="1">
        <v>45899</v>
      </c>
      <c r="B3159" s="1">
        <v>45870</v>
      </c>
      <c r="C3159">
        <v>3</v>
      </c>
      <c r="D3159">
        <v>291</v>
      </c>
    </row>
    <row r="3160" spans="1:4" x14ac:dyDescent="0.2">
      <c r="A3160" s="1">
        <v>45899</v>
      </c>
      <c r="B3160" s="1">
        <v>45870</v>
      </c>
      <c r="C3160">
        <v>3</v>
      </c>
      <c r="D3160">
        <v>300</v>
      </c>
    </row>
    <row r="3161" spans="1:4" x14ac:dyDescent="0.2">
      <c r="A3161" s="1">
        <v>45899</v>
      </c>
      <c r="B3161" s="1">
        <v>45870</v>
      </c>
      <c r="C3161">
        <v>3</v>
      </c>
      <c r="D3161">
        <v>282.83999999999997</v>
      </c>
    </row>
    <row r="3162" spans="1:4" x14ac:dyDescent="0.2">
      <c r="A3162" s="1">
        <v>45899</v>
      </c>
      <c r="B3162" s="1">
        <v>45870</v>
      </c>
      <c r="C3162">
        <v>3</v>
      </c>
      <c r="D3162">
        <v>690</v>
      </c>
    </row>
    <row r="3163" spans="1:4" x14ac:dyDescent="0.2">
      <c r="A3163" s="1">
        <v>45899</v>
      </c>
      <c r="B3163" s="1">
        <v>45870</v>
      </c>
      <c r="C3163">
        <v>3</v>
      </c>
      <c r="D3163">
        <v>258</v>
      </c>
    </row>
    <row r="3164" spans="1:4" x14ac:dyDescent="0.2">
      <c r="A3164" s="1">
        <v>45899</v>
      </c>
      <c r="B3164" s="1">
        <v>45870</v>
      </c>
      <c r="C3164">
        <v>3</v>
      </c>
      <c r="D3164">
        <v>180</v>
      </c>
    </row>
    <row r="3165" spans="1:4" x14ac:dyDescent="0.2">
      <c r="A3165" s="1">
        <v>45899</v>
      </c>
      <c r="B3165" s="1">
        <v>45870</v>
      </c>
      <c r="C3165">
        <v>3</v>
      </c>
      <c r="D3165">
        <v>300</v>
      </c>
    </row>
    <row r="3166" spans="1:4" x14ac:dyDescent="0.2">
      <c r="A3166" s="1">
        <v>45899</v>
      </c>
      <c r="B3166" s="1">
        <v>45870</v>
      </c>
      <c r="C3166">
        <v>3</v>
      </c>
      <c r="D3166">
        <v>160.47</v>
      </c>
    </row>
    <row r="3167" spans="1:4" x14ac:dyDescent="0.2">
      <c r="A3167" s="1">
        <v>45899</v>
      </c>
      <c r="B3167" s="1">
        <v>45870</v>
      </c>
      <c r="C3167">
        <v>3</v>
      </c>
      <c r="D3167">
        <v>227.33</v>
      </c>
    </row>
    <row r="3168" spans="1:4" x14ac:dyDescent="0.2">
      <c r="A3168" s="1">
        <v>45899</v>
      </c>
      <c r="B3168" s="1">
        <v>45870</v>
      </c>
      <c r="C3168">
        <v>3</v>
      </c>
      <c r="D3168">
        <v>134.4</v>
      </c>
    </row>
    <row r="3169" spans="1:4" x14ac:dyDescent="0.2">
      <c r="A3169" s="1">
        <v>45899</v>
      </c>
      <c r="B3169" s="1">
        <v>45870</v>
      </c>
      <c r="C3169">
        <v>3</v>
      </c>
      <c r="D3169">
        <v>300</v>
      </c>
    </row>
    <row r="3170" spans="1:4" x14ac:dyDescent="0.2">
      <c r="A3170" s="1">
        <v>45899</v>
      </c>
      <c r="B3170" s="1">
        <v>45870</v>
      </c>
      <c r="C3170">
        <v>3</v>
      </c>
      <c r="D3170">
        <v>280</v>
      </c>
    </row>
    <row r="3171" spans="1:4" x14ac:dyDescent="0.2">
      <c r="A3171" s="1">
        <v>45899</v>
      </c>
      <c r="B3171" s="1">
        <v>45870</v>
      </c>
      <c r="C3171">
        <v>3</v>
      </c>
      <c r="D3171">
        <v>339.95</v>
      </c>
    </row>
    <row r="3172" spans="1:4" x14ac:dyDescent="0.2">
      <c r="A3172" s="1">
        <v>45899</v>
      </c>
      <c r="B3172" s="1">
        <v>45870</v>
      </c>
      <c r="C3172">
        <v>3</v>
      </c>
      <c r="D3172">
        <v>230</v>
      </c>
    </row>
    <row r="3173" spans="1:4" x14ac:dyDescent="0.2">
      <c r="A3173" s="1">
        <v>45899</v>
      </c>
      <c r="B3173" s="1">
        <v>45870</v>
      </c>
      <c r="C3173">
        <v>3</v>
      </c>
      <c r="D3173">
        <v>160.47</v>
      </c>
    </row>
    <row r="3174" spans="1:4" x14ac:dyDescent="0.2">
      <c r="A3174" s="1">
        <v>45899</v>
      </c>
      <c r="B3174" s="1">
        <v>45870</v>
      </c>
      <c r="C3174">
        <v>3</v>
      </c>
      <c r="D3174">
        <v>180</v>
      </c>
    </row>
    <row r="3175" spans="1:4" x14ac:dyDescent="0.2">
      <c r="A3175" s="1">
        <v>45899</v>
      </c>
      <c r="B3175" s="1">
        <v>45870</v>
      </c>
      <c r="C3175">
        <v>3</v>
      </c>
      <c r="D3175">
        <v>227</v>
      </c>
    </row>
    <row r="3176" spans="1:4" x14ac:dyDescent="0.2">
      <c r="A3176" s="1">
        <v>45899</v>
      </c>
      <c r="B3176" s="1">
        <v>45870</v>
      </c>
      <c r="C3176">
        <v>3</v>
      </c>
      <c r="D3176">
        <v>300</v>
      </c>
    </row>
    <row r="3177" spans="1:4" x14ac:dyDescent="0.2">
      <c r="A3177" s="1">
        <v>45899</v>
      </c>
      <c r="B3177" s="1">
        <v>45870</v>
      </c>
      <c r="C3177">
        <v>3</v>
      </c>
      <c r="D3177">
        <v>310</v>
      </c>
    </row>
    <row r="3178" spans="1:4" x14ac:dyDescent="0.2">
      <c r="A3178" s="1">
        <v>45899</v>
      </c>
      <c r="B3178" s="1">
        <v>45870</v>
      </c>
      <c r="C3178">
        <v>3</v>
      </c>
      <c r="D3178">
        <v>297</v>
      </c>
    </row>
    <row r="3179" spans="1:4" x14ac:dyDescent="0.2">
      <c r="A3179" s="1">
        <v>45899</v>
      </c>
      <c r="B3179" s="1">
        <v>45870</v>
      </c>
      <c r="C3179">
        <v>3</v>
      </c>
      <c r="D3179">
        <v>489.62</v>
      </c>
    </row>
    <row r="3180" spans="1:4" x14ac:dyDescent="0.2">
      <c r="A3180" s="1">
        <v>45899</v>
      </c>
      <c r="B3180" s="1">
        <v>45870</v>
      </c>
      <c r="C3180">
        <v>3</v>
      </c>
      <c r="D3180">
        <v>160.47</v>
      </c>
    </row>
    <row r="3181" spans="1:4" x14ac:dyDescent="0.2">
      <c r="A3181" s="1">
        <v>45899</v>
      </c>
      <c r="B3181" s="1">
        <v>45870</v>
      </c>
      <c r="C3181">
        <v>3</v>
      </c>
      <c r="D3181">
        <v>273</v>
      </c>
    </row>
    <row r="3182" spans="1:4" x14ac:dyDescent="0.2">
      <c r="A3182" s="1">
        <v>45899</v>
      </c>
      <c r="B3182" s="1">
        <v>45870</v>
      </c>
      <c r="C3182">
        <v>3</v>
      </c>
      <c r="D3182">
        <v>298.73</v>
      </c>
    </row>
    <row r="3183" spans="1:4" x14ac:dyDescent="0.2">
      <c r="A3183" s="1">
        <v>45900</v>
      </c>
      <c r="B3183" s="1">
        <v>45870</v>
      </c>
      <c r="C3183">
        <v>3</v>
      </c>
      <c r="D3183">
        <v>219.23</v>
      </c>
    </row>
    <row r="3184" spans="1:4" x14ac:dyDescent="0.2">
      <c r="A3184" s="1">
        <v>45900</v>
      </c>
      <c r="B3184" s="1">
        <v>45870</v>
      </c>
      <c r="C3184">
        <v>3</v>
      </c>
      <c r="D3184">
        <v>180</v>
      </c>
    </row>
    <row r="3185" spans="1:4" x14ac:dyDescent="0.2">
      <c r="A3185" s="1">
        <v>45900</v>
      </c>
      <c r="B3185" s="1">
        <v>45870</v>
      </c>
      <c r="C3185">
        <v>3</v>
      </c>
      <c r="D3185">
        <v>219</v>
      </c>
    </row>
    <row r="3186" spans="1:4" x14ac:dyDescent="0.2">
      <c r="A3186" s="1">
        <v>45900</v>
      </c>
      <c r="B3186" s="1">
        <v>45870</v>
      </c>
      <c r="C3186">
        <v>3</v>
      </c>
      <c r="D3186">
        <v>300</v>
      </c>
    </row>
    <row r="3187" spans="1:4" x14ac:dyDescent="0.2">
      <c r="A3187" s="1">
        <v>45900</v>
      </c>
      <c r="B3187" s="1">
        <v>45870</v>
      </c>
      <c r="C3187">
        <v>3</v>
      </c>
      <c r="D3187">
        <v>279</v>
      </c>
    </row>
    <row r="3188" spans="1:4" x14ac:dyDescent="0.2">
      <c r="A3188" s="1">
        <v>45900</v>
      </c>
      <c r="B3188" s="1">
        <v>45870</v>
      </c>
      <c r="C3188">
        <v>3</v>
      </c>
      <c r="D3188">
        <v>161</v>
      </c>
    </row>
    <row r="3189" spans="1:4" x14ac:dyDescent="0.2">
      <c r="A3189" s="1">
        <v>45900</v>
      </c>
      <c r="B3189" s="1">
        <v>45870</v>
      </c>
      <c r="C3189">
        <v>3</v>
      </c>
      <c r="D3189">
        <v>230</v>
      </c>
    </row>
    <row r="3190" spans="1:4" x14ac:dyDescent="0.2">
      <c r="A3190" s="1">
        <v>45900</v>
      </c>
      <c r="B3190" s="1">
        <v>45870</v>
      </c>
      <c r="C3190">
        <v>3</v>
      </c>
      <c r="D3190">
        <v>147</v>
      </c>
    </row>
    <row r="3191" spans="1:4" x14ac:dyDescent="0.2">
      <c r="A3191" s="1">
        <v>45900</v>
      </c>
      <c r="B3191" s="1">
        <v>45870</v>
      </c>
      <c r="C3191">
        <v>3</v>
      </c>
      <c r="D3191">
        <v>430</v>
      </c>
    </row>
    <row r="3192" spans="1:4" x14ac:dyDescent="0.2">
      <c r="A3192" s="1">
        <v>45900</v>
      </c>
      <c r="B3192" s="1">
        <v>45870</v>
      </c>
      <c r="C3192">
        <v>3</v>
      </c>
      <c r="D3192">
        <v>160.47</v>
      </c>
    </row>
    <row r="3193" spans="1:4" x14ac:dyDescent="0.2">
      <c r="A3193" s="1">
        <v>45900</v>
      </c>
      <c r="B3193" s="1">
        <v>45870</v>
      </c>
      <c r="C3193">
        <v>3</v>
      </c>
      <c r="D3193">
        <v>178.16</v>
      </c>
    </row>
    <row r="3194" spans="1:4" x14ac:dyDescent="0.2">
      <c r="A3194" s="1">
        <v>45900</v>
      </c>
      <c r="B3194" s="1">
        <v>45870</v>
      </c>
      <c r="C3194">
        <v>3</v>
      </c>
      <c r="D3194">
        <v>449.94</v>
      </c>
    </row>
    <row r="3195" spans="1:4" x14ac:dyDescent="0.2">
      <c r="A3195" s="1">
        <v>45900</v>
      </c>
      <c r="B3195" s="1">
        <v>45870</v>
      </c>
      <c r="C3195">
        <v>3</v>
      </c>
      <c r="D3195">
        <v>209</v>
      </c>
    </row>
    <row r="3196" spans="1:4" x14ac:dyDescent="0.2">
      <c r="A3196" s="1">
        <v>45900</v>
      </c>
      <c r="B3196" s="1">
        <v>45870</v>
      </c>
      <c r="C3196">
        <v>3</v>
      </c>
      <c r="D3196">
        <v>430</v>
      </c>
    </row>
    <row r="3197" spans="1:4" x14ac:dyDescent="0.2">
      <c r="A3197" s="1">
        <v>45900</v>
      </c>
      <c r="B3197" s="1">
        <v>45870</v>
      </c>
      <c r="C3197">
        <v>3</v>
      </c>
      <c r="D3197">
        <v>160</v>
      </c>
    </row>
    <row r="3198" spans="1:4" x14ac:dyDescent="0.2">
      <c r="A3198" s="1">
        <v>45900</v>
      </c>
      <c r="B3198" s="1">
        <v>45870</v>
      </c>
      <c r="C3198">
        <v>3</v>
      </c>
      <c r="D3198">
        <v>354.42</v>
      </c>
    </row>
    <row r="3199" spans="1:4" x14ac:dyDescent="0.2">
      <c r="A3199" s="1">
        <v>45900</v>
      </c>
      <c r="B3199" s="1">
        <v>45870</v>
      </c>
      <c r="C3199">
        <v>3</v>
      </c>
      <c r="D3199">
        <v>430</v>
      </c>
    </row>
    <row r="3200" spans="1:4" x14ac:dyDescent="0.2">
      <c r="A3200" s="1">
        <v>45900</v>
      </c>
      <c r="B3200" s="1">
        <v>45870</v>
      </c>
      <c r="C3200">
        <v>3</v>
      </c>
      <c r="D3200">
        <v>430</v>
      </c>
    </row>
    <row r="3201" spans="1:4" x14ac:dyDescent="0.2">
      <c r="A3201" s="1">
        <v>45900</v>
      </c>
      <c r="B3201" s="1">
        <v>45870</v>
      </c>
      <c r="C3201">
        <v>3</v>
      </c>
      <c r="D3201">
        <v>380.82</v>
      </c>
    </row>
    <row r="3202" spans="1:4" x14ac:dyDescent="0.2">
      <c r="A3202" s="1">
        <v>45900</v>
      </c>
      <c r="B3202" s="1">
        <v>45870</v>
      </c>
      <c r="C3202">
        <v>3</v>
      </c>
      <c r="D3202">
        <v>273.73</v>
      </c>
    </row>
    <row r="3203" spans="1:4" x14ac:dyDescent="0.2">
      <c r="A3203" s="1">
        <v>45900</v>
      </c>
      <c r="B3203" s="1">
        <v>45870</v>
      </c>
      <c r="C3203">
        <v>3</v>
      </c>
      <c r="D3203">
        <v>228</v>
      </c>
    </row>
    <row r="3204" spans="1:4" x14ac:dyDescent="0.2">
      <c r="A3204" s="1">
        <v>45901</v>
      </c>
      <c r="B3204" s="1">
        <v>45901</v>
      </c>
      <c r="C3204">
        <v>3</v>
      </c>
      <c r="D3204">
        <v>165</v>
      </c>
    </row>
    <row r="3205" spans="1:4" x14ac:dyDescent="0.2">
      <c r="A3205" s="1">
        <v>45901</v>
      </c>
      <c r="B3205" s="1">
        <v>45901</v>
      </c>
      <c r="C3205">
        <v>3</v>
      </c>
      <c r="D3205">
        <v>324.95</v>
      </c>
    </row>
    <row r="3206" spans="1:4" x14ac:dyDescent="0.2">
      <c r="A3206" s="1">
        <v>45901</v>
      </c>
      <c r="B3206" s="1">
        <v>45901</v>
      </c>
      <c r="C3206">
        <v>3</v>
      </c>
      <c r="D3206">
        <v>180</v>
      </c>
    </row>
    <row r="3207" spans="1:4" x14ac:dyDescent="0.2">
      <c r="A3207" s="1">
        <v>45901</v>
      </c>
      <c r="B3207" s="1">
        <v>45901</v>
      </c>
      <c r="C3207">
        <v>3</v>
      </c>
      <c r="D3207">
        <v>624.5</v>
      </c>
    </row>
    <row r="3208" spans="1:4" x14ac:dyDescent="0.2">
      <c r="A3208" s="1">
        <v>45901</v>
      </c>
      <c r="B3208" s="1">
        <v>45901</v>
      </c>
      <c r="C3208">
        <v>3</v>
      </c>
      <c r="D3208">
        <v>160</v>
      </c>
    </row>
    <row r="3209" spans="1:4" x14ac:dyDescent="0.2">
      <c r="A3209" s="1">
        <v>45901</v>
      </c>
      <c r="B3209" s="1">
        <v>45901</v>
      </c>
      <c r="C3209">
        <v>3</v>
      </c>
      <c r="D3209">
        <v>215</v>
      </c>
    </row>
    <row r="3210" spans="1:4" x14ac:dyDescent="0.2">
      <c r="A3210" s="1">
        <v>45901</v>
      </c>
      <c r="B3210" s="1">
        <v>45901</v>
      </c>
      <c r="C3210">
        <v>3</v>
      </c>
      <c r="D3210">
        <v>430</v>
      </c>
    </row>
    <row r="3211" spans="1:4" x14ac:dyDescent="0.2">
      <c r="A3211" s="1">
        <v>45901</v>
      </c>
      <c r="B3211" s="1">
        <v>45901</v>
      </c>
      <c r="C3211">
        <v>3</v>
      </c>
      <c r="D3211">
        <v>160.47</v>
      </c>
    </row>
    <row r="3212" spans="1:4" x14ac:dyDescent="0.2">
      <c r="A3212" s="1">
        <v>45901</v>
      </c>
      <c r="B3212" s="1">
        <v>45901</v>
      </c>
      <c r="C3212">
        <v>3</v>
      </c>
      <c r="D3212">
        <v>230</v>
      </c>
    </row>
    <row r="3213" spans="1:4" x14ac:dyDescent="0.2">
      <c r="A3213" s="1">
        <v>45901</v>
      </c>
      <c r="B3213" s="1">
        <v>45901</v>
      </c>
      <c r="C3213">
        <v>3</v>
      </c>
      <c r="D3213">
        <v>300</v>
      </c>
    </row>
    <row r="3214" spans="1:4" x14ac:dyDescent="0.2">
      <c r="A3214" s="1">
        <v>45901</v>
      </c>
      <c r="B3214" s="1">
        <v>45901</v>
      </c>
      <c r="C3214">
        <v>3</v>
      </c>
      <c r="D3214">
        <v>219.23</v>
      </c>
    </row>
    <row r="3215" spans="1:4" x14ac:dyDescent="0.2">
      <c r="A3215" s="1">
        <v>45901</v>
      </c>
      <c r="B3215" s="1">
        <v>45901</v>
      </c>
      <c r="C3215">
        <v>3</v>
      </c>
      <c r="D3215">
        <v>258</v>
      </c>
    </row>
    <row r="3216" spans="1:4" x14ac:dyDescent="0.2">
      <c r="A3216" s="1">
        <v>45901</v>
      </c>
      <c r="B3216" s="1">
        <v>45901</v>
      </c>
      <c r="C3216">
        <v>3</v>
      </c>
      <c r="D3216">
        <v>160.47</v>
      </c>
    </row>
    <row r="3217" spans="1:4" x14ac:dyDescent="0.2">
      <c r="A3217" s="1">
        <v>45901</v>
      </c>
      <c r="B3217" s="1">
        <v>45901</v>
      </c>
      <c r="C3217">
        <v>3</v>
      </c>
      <c r="D3217">
        <v>292.73</v>
      </c>
    </row>
    <row r="3218" spans="1:4" x14ac:dyDescent="0.2">
      <c r="A3218" s="1">
        <v>45901</v>
      </c>
      <c r="B3218" s="1">
        <v>45901</v>
      </c>
      <c r="C3218">
        <v>3</v>
      </c>
      <c r="D3218">
        <v>300</v>
      </c>
    </row>
    <row r="3219" spans="1:4" x14ac:dyDescent="0.2">
      <c r="A3219" s="1">
        <v>45901</v>
      </c>
      <c r="B3219" s="1">
        <v>45901</v>
      </c>
      <c r="C3219">
        <v>3</v>
      </c>
      <c r="D3219">
        <v>255</v>
      </c>
    </row>
    <row r="3220" spans="1:4" x14ac:dyDescent="0.2">
      <c r="A3220" s="1">
        <v>45902</v>
      </c>
      <c r="B3220" s="1">
        <v>45901</v>
      </c>
      <c r="C3220">
        <v>3</v>
      </c>
      <c r="D3220">
        <v>192</v>
      </c>
    </row>
    <row r="3221" spans="1:4" x14ac:dyDescent="0.2">
      <c r="A3221" s="1">
        <v>45902</v>
      </c>
      <c r="B3221" s="1">
        <v>45901</v>
      </c>
      <c r="C3221">
        <v>3</v>
      </c>
      <c r="D3221">
        <v>230</v>
      </c>
    </row>
    <row r="3222" spans="1:4" x14ac:dyDescent="0.2">
      <c r="A3222" s="1">
        <v>45902</v>
      </c>
      <c r="B3222" s="1">
        <v>45901</v>
      </c>
      <c r="C3222">
        <v>3</v>
      </c>
      <c r="D3222">
        <v>442.5</v>
      </c>
    </row>
    <row r="3223" spans="1:4" x14ac:dyDescent="0.2">
      <c r="A3223" s="1">
        <v>45902</v>
      </c>
      <c r="B3223" s="1">
        <v>45901</v>
      </c>
      <c r="C3223">
        <v>3</v>
      </c>
      <c r="D3223">
        <v>290.54000000000002</v>
      </c>
    </row>
    <row r="3224" spans="1:4" x14ac:dyDescent="0.2">
      <c r="A3224" s="1">
        <v>45902</v>
      </c>
      <c r="B3224" s="1">
        <v>45901</v>
      </c>
      <c r="C3224">
        <v>3</v>
      </c>
      <c r="D3224">
        <v>386</v>
      </c>
    </row>
    <row r="3225" spans="1:4" x14ac:dyDescent="0.2">
      <c r="A3225" s="1">
        <v>45902</v>
      </c>
      <c r="B3225" s="1">
        <v>45901</v>
      </c>
      <c r="C3225">
        <v>3</v>
      </c>
      <c r="D3225">
        <v>209</v>
      </c>
    </row>
    <row r="3226" spans="1:4" x14ac:dyDescent="0.2">
      <c r="A3226" s="1">
        <v>45902</v>
      </c>
      <c r="B3226" s="1">
        <v>45901</v>
      </c>
      <c r="C3226">
        <v>3</v>
      </c>
      <c r="D3226">
        <v>314.23</v>
      </c>
    </row>
    <row r="3227" spans="1:4" x14ac:dyDescent="0.2">
      <c r="A3227" s="1">
        <v>45902</v>
      </c>
      <c r="B3227" s="1">
        <v>45901</v>
      </c>
      <c r="C3227">
        <v>3</v>
      </c>
      <c r="D3227">
        <v>314</v>
      </c>
    </row>
    <row r="3228" spans="1:4" x14ac:dyDescent="0.2">
      <c r="A3228" s="1">
        <v>45902</v>
      </c>
      <c r="B3228" s="1">
        <v>45901</v>
      </c>
      <c r="C3228">
        <v>3</v>
      </c>
      <c r="D3228">
        <v>315</v>
      </c>
    </row>
    <row r="3229" spans="1:4" x14ac:dyDescent="0.2">
      <c r="A3229" s="1">
        <v>45902</v>
      </c>
      <c r="B3229" s="1">
        <v>45901</v>
      </c>
      <c r="C3229">
        <v>3</v>
      </c>
      <c r="D3229">
        <v>310</v>
      </c>
    </row>
    <row r="3230" spans="1:4" x14ac:dyDescent="0.2">
      <c r="A3230" s="1">
        <v>45902</v>
      </c>
      <c r="B3230" s="1">
        <v>45901</v>
      </c>
      <c r="C3230">
        <v>3</v>
      </c>
      <c r="D3230">
        <v>258</v>
      </c>
    </row>
    <row r="3231" spans="1:4" x14ac:dyDescent="0.2">
      <c r="A3231" s="1">
        <v>45902</v>
      </c>
      <c r="B3231" s="1">
        <v>45901</v>
      </c>
      <c r="C3231">
        <v>3</v>
      </c>
      <c r="D3231">
        <v>180</v>
      </c>
    </row>
    <row r="3232" spans="1:4" x14ac:dyDescent="0.2">
      <c r="A3232" s="1">
        <v>45902</v>
      </c>
      <c r="B3232" s="1">
        <v>45901</v>
      </c>
      <c r="C3232">
        <v>3</v>
      </c>
      <c r="D3232">
        <v>134</v>
      </c>
    </row>
    <row r="3233" spans="1:4" x14ac:dyDescent="0.2">
      <c r="A3233" s="1">
        <v>45902</v>
      </c>
      <c r="B3233" s="1">
        <v>45901</v>
      </c>
      <c r="C3233">
        <v>3</v>
      </c>
      <c r="D3233">
        <v>364.98</v>
      </c>
    </row>
    <row r="3234" spans="1:4" x14ac:dyDescent="0.2">
      <c r="A3234" s="1">
        <v>45902</v>
      </c>
      <c r="B3234" s="1">
        <v>45901</v>
      </c>
      <c r="C3234">
        <v>3</v>
      </c>
      <c r="D3234">
        <v>314.23</v>
      </c>
    </row>
    <row r="3235" spans="1:4" x14ac:dyDescent="0.2">
      <c r="A3235" s="1">
        <v>45903</v>
      </c>
      <c r="B3235" s="1">
        <v>45901</v>
      </c>
      <c r="C3235">
        <v>3</v>
      </c>
      <c r="D3235">
        <v>314</v>
      </c>
    </row>
    <row r="3236" spans="1:4" x14ac:dyDescent="0.2">
      <c r="A3236" s="1">
        <v>45903</v>
      </c>
      <c r="B3236" s="1">
        <v>45901</v>
      </c>
      <c r="C3236">
        <v>3</v>
      </c>
      <c r="D3236">
        <v>230</v>
      </c>
    </row>
    <row r="3237" spans="1:4" x14ac:dyDescent="0.2">
      <c r="A3237" s="1">
        <v>45903</v>
      </c>
      <c r="B3237" s="1">
        <v>45901</v>
      </c>
      <c r="C3237">
        <v>3</v>
      </c>
      <c r="D3237">
        <v>220</v>
      </c>
    </row>
    <row r="3238" spans="1:4" x14ac:dyDescent="0.2">
      <c r="A3238" s="1">
        <v>45903</v>
      </c>
      <c r="B3238" s="1">
        <v>45901</v>
      </c>
      <c r="C3238">
        <v>3</v>
      </c>
      <c r="D3238">
        <v>492.37</v>
      </c>
    </row>
    <row r="3239" spans="1:4" x14ac:dyDescent="0.2">
      <c r="A3239" s="1">
        <v>45903</v>
      </c>
      <c r="B3239" s="1">
        <v>45901</v>
      </c>
      <c r="C3239">
        <v>3</v>
      </c>
      <c r="D3239">
        <v>344.14</v>
      </c>
    </row>
    <row r="3240" spans="1:4" x14ac:dyDescent="0.2">
      <c r="A3240" s="1">
        <v>45903</v>
      </c>
      <c r="B3240" s="1">
        <v>45901</v>
      </c>
      <c r="C3240">
        <v>3</v>
      </c>
      <c r="D3240">
        <v>230</v>
      </c>
    </row>
    <row r="3241" spans="1:4" x14ac:dyDescent="0.2">
      <c r="A3241" s="1">
        <v>45903</v>
      </c>
      <c r="B3241" s="1">
        <v>45901</v>
      </c>
      <c r="C3241">
        <v>3</v>
      </c>
      <c r="D3241">
        <v>248</v>
      </c>
    </row>
    <row r="3242" spans="1:4" x14ac:dyDescent="0.2">
      <c r="A3242" s="1">
        <v>45903</v>
      </c>
      <c r="B3242" s="1">
        <v>45901</v>
      </c>
      <c r="C3242">
        <v>3</v>
      </c>
      <c r="D3242">
        <v>209.2</v>
      </c>
    </row>
    <row r="3243" spans="1:4" x14ac:dyDescent="0.2">
      <c r="A3243" s="1">
        <v>45903</v>
      </c>
      <c r="B3243" s="1">
        <v>45901</v>
      </c>
      <c r="C3243">
        <v>3</v>
      </c>
      <c r="D3243">
        <v>505</v>
      </c>
    </row>
    <row r="3244" spans="1:4" x14ac:dyDescent="0.2">
      <c r="A3244" s="1">
        <v>45903</v>
      </c>
      <c r="B3244" s="1">
        <v>45901</v>
      </c>
      <c r="C3244">
        <v>3</v>
      </c>
      <c r="D3244">
        <v>287.45</v>
      </c>
    </row>
    <row r="3245" spans="1:4" x14ac:dyDescent="0.2">
      <c r="A3245" s="1">
        <v>45903</v>
      </c>
      <c r="B3245" s="1">
        <v>45901</v>
      </c>
      <c r="C3245">
        <v>3</v>
      </c>
      <c r="D3245">
        <v>336.08</v>
      </c>
    </row>
    <row r="3246" spans="1:4" x14ac:dyDescent="0.2">
      <c r="A3246" s="1">
        <v>45903</v>
      </c>
      <c r="B3246" s="1">
        <v>45901</v>
      </c>
      <c r="C3246">
        <v>3</v>
      </c>
      <c r="D3246">
        <v>314.23</v>
      </c>
    </row>
    <row r="3247" spans="1:4" x14ac:dyDescent="0.2">
      <c r="A3247" s="1">
        <v>45903</v>
      </c>
      <c r="B3247" s="1">
        <v>45901</v>
      </c>
      <c r="C3247">
        <v>3</v>
      </c>
      <c r="D3247">
        <v>230</v>
      </c>
    </row>
    <row r="3248" spans="1:4" x14ac:dyDescent="0.2">
      <c r="A3248" s="1">
        <v>45904</v>
      </c>
      <c r="B3248" s="1">
        <v>45901</v>
      </c>
      <c r="C3248">
        <v>3</v>
      </c>
      <c r="D3248">
        <v>288.60000000000002</v>
      </c>
    </row>
    <row r="3249" spans="1:4" x14ac:dyDescent="0.2">
      <c r="A3249" s="1">
        <v>45904</v>
      </c>
      <c r="B3249" s="1">
        <v>45901</v>
      </c>
      <c r="C3249">
        <v>3</v>
      </c>
      <c r="D3249">
        <v>144.30000000000001</v>
      </c>
    </row>
    <row r="3250" spans="1:4" x14ac:dyDescent="0.2">
      <c r="A3250" s="1">
        <v>45904</v>
      </c>
      <c r="B3250" s="1">
        <v>45901</v>
      </c>
      <c r="C3250">
        <v>3</v>
      </c>
      <c r="D3250">
        <v>430</v>
      </c>
    </row>
    <row r="3251" spans="1:4" x14ac:dyDescent="0.2">
      <c r="A3251" s="1">
        <v>45904</v>
      </c>
      <c r="B3251" s="1">
        <v>45901</v>
      </c>
      <c r="C3251">
        <v>3</v>
      </c>
      <c r="D3251">
        <v>230</v>
      </c>
    </row>
    <row r="3252" spans="1:4" x14ac:dyDescent="0.2">
      <c r="A3252" s="1">
        <v>45904</v>
      </c>
      <c r="B3252" s="1">
        <v>45901</v>
      </c>
      <c r="C3252">
        <v>3</v>
      </c>
      <c r="D3252">
        <v>186.02</v>
      </c>
    </row>
    <row r="3253" spans="1:4" x14ac:dyDescent="0.2">
      <c r="A3253" s="1">
        <v>45904</v>
      </c>
      <c r="B3253" s="1">
        <v>45901</v>
      </c>
      <c r="C3253">
        <v>3</v>
      </c>
      <c r="D3253">
        <v>406.11</v>
      </c>
    </row>
    <row r="3254" spans="1:4" x14ac:dyDescent="0.2">
      <c r="A3254" s="1">
        <v>45904</v>
      </c>
      <c r="B3254" s="1">
        <v>45901</v>
      </c>
      <c r="C3254">
        <v>3</v>
      </c>
      <c r="D3254">
        <v>160.47</v>
      </c>
    </row>
    <row r="3255" spans="1:4" x14ac:dyDescent="0.2">
      <c r="A3255" s="1">
        <v>45904</v>
      </c>
      <c r="B3255" s="1">
        <v>45901</v>
      </c>
      <c r="C3255">
        <v>3</v>
      </c>
      <c r="D3255">
        <v>211.92</v>
      </c>
    </row>
    <row r="3256" spans="1:4" x14ac:dyDescent="0.2">
      <c r="A3256" s="1">
        <v>45904</v>
      </c>
      <c r="B3256" s="1">
        <v>45901</v>
      </c>
      <c r="C3256">
        <v>3</v>
      </c>
      <c r="D3256">
        <v>230</v>
      </c>
    </row>
    <row r="3257" spans="1:4" x14ac:dyDescent="0.2">
      <c r="A3257" s="1">
        <v>45904</v>
      </c>
      <c r="B3257" s="1">
        <v>45901</v>
      </c>
      <c r="C3257">
        <v>3</v>
      </c>
      <c r="D3257">
        <v>169.98</v>
      </c>
    </row>
    <row r="3258" spans="1:4" x14ac:dyDescent="0.2">
      <c r="A3258" s="1">
        <v>45904</v>
      </c>
      <c r="B3258" s="1">
        <v>45901</v>
      </c>
      <c r="C3258">
        <v>3</v>
      </c>
      <c r="D3258">
        <v>339.95</v>
      </c>
    </row>
    <row r="3259" spans="1:4" x14ac:dyDescent="0.2">
      <c r="A3259" s="1">
        <v>45904</v>
      </c>
      <c r="B3259" s="1">
        <v>45901</v>
      </c>
      <c r="C3259">
        <v>3</v>
      </c>
      <c r="D3259">
        <v>273</v>
      </c>
    </row>
    <row r="3260" spans="1:4" x14ac:dyDescent="0.2">
      <c r="A3260" s="1">
        <v>45904</v>
      </c>
      <c r="B3260" s="1">
        <v>45901</v>
      </c>
      <c r="C3260">
        <v>3</v>
      </c>
      <c r="D3260">
        <v>160.47</v>
      </c>
    </row>
    <row r="3261" spans="1:4" x14ac:dyDescent="0.2">
      <c r="A3261" s="1">
        <v>45904</v>
      </c>
      <c r="B3261" s="1">
        <v>45901</v>
      </c>
      <c r="C3261">
        <v>3</v>
      </c>
      <c r="D3261">
        <v>180</v>
      </c>
    </row>
    <row r="3262" spans="1:4" x14ac:dyDescent="0.2">
      <c r="A3262" s="1">
        <v>45904</v>
      </c>
      <c r="B3262" s="1">
        <v>45901</v>
      </c>
      <c r="C3262">
        <v>3</v>
      </c>
      <c r="D3262">
        <v>160.47</v>
      </c>
    </row>
    <row r="3263" spans="1:4" x14ac:dyDescent="0.2">
      <c r="A3263" s="1">
        <v>45904</v>
      </c>
      <c r="B3263" s="1">
        <v>45901</v>
      </c>
      <c r="C3263">
        <v>3</v>
      </c>
      <c r="D3263">
        <v>430</v>
      </c>
    </row>
    <row r="3264" spans="1:4" x14ac:dyDescent="0.2">
      <c r="A3264" s="1">
        <v>45904</v>
      </c>
      <c r="B3264" s="1">
        <v>45901</v>
      </c>
      <c r="C3264">
        <v>3</v>
      </c>
      <c r="D3264">
        <v>153.47</v>
      </c>
    </row>
    <row r="3265" spans="1:4" x14ac:dyDescent="0.2">
      <c r="A3265" s="1">
        <v>45905</v>
      </c>
      <c r="B3265" s="1">
        <v>45901</v>
      </c>
      <c r="C3265">
        <v>3</v>
      </c>
      <c r="D3265">
        <v>300</v>
      </c>
    </row>
    <row r="3266" spans="1:4" x14ac:dyDescent="0.2">
      <c r="A3266" s="1">
        <v>45905</v>
      </c>
      <c r="B3266" s="1">
        <v>45901</v>
      </c>
      <c r="C3266">
        <v>3</v>
      </c>
      <c r="D3266">
        <v>219.23</v>
      </c>
    </row>
    <row r="3267" spans="1:4" x14ac:dyDescent="0.2">
      <c r="A3267" s="1">
        <v>45905</v>
      </c>
      <c r="B3267" s="1">
        <v>45901</v>
      </c>
      <c r="C3267">
        <v>3</v>
      </c>
      <c r="D3267">
        <v>219.23</v>
      </c>
    </row>
    <row r="3268" spans="1:4" x14ac:dyDescent="0.2">
      <c r="A3268" s="1">
        <v>45905</v>
      </c>
      <c r="B3268" s="1">
        <v>45901</v>
      </c>
      <c r="C3268">
        <v>3</v>
      </c>
      <c r="D3268">
        <v>180</v>
      </c>
    </row>
    <row r="3269" spans="1:4" x14ac:dyDescent="0.2">
      <c r="A3269" s="1">
        <v>45905</v>
      </c>
      <c r="B3269" s="1">
        <v>45901</v>
      </c>
      <c r="C3269">
        <v>3</v>
      </c>
      <c r="D3269">
        <v>300</v>
      </c>
    </row>
    <row r="3270" spans="1:4" x14ac:dyDescent="0.2">
      <c r="A3270" s="1">
        <v>45905</v>
      </c>
      <c r="B3270" s="1">
        <v>45901</v>
      </c>
      <c r="C3270">
        <v>3</v>
      </c>
      <c r="D3270">
        <v>180</v>
      </c>
    </row>
    <row r="3271" spans="1:4" x14ac:dyDescent="0.2">
      <c r="A3271" s="1">
        <v>45905</v>
      </c>
      <c r="B3271" s="1">
        <v>45901</v>
      </c>
      <c r="C3271">
        <v>3</v>
      </c>
      <c r="D3271">
        <v>300</v>
      </c>
    </row>
    <row r="3272" spans="1:4" x14ac:dyDescent="0.2">
      <c r="A3272" s="1">
        <v>45905</v>
      </c>
      <c r="B3272" s="1">
        <v>45901</v>
      </c>
      <c r="C3272">
        <v>3</v>
      </c>
      <c r="D3272">
        <v>160</v>
      </c>
    </row>
    <row r="3273" spans="1:4" x14ac:dyDescent="0.2">
      <c r="A3273" s="1">
        <v>45905</v>
      </c>
      <c r="B3273" s="1">
        <v>45901</v>
      </c>
      <c r="C3273">
        <v>3</v>
      </c>
      <c r="D3273">
        <v>230</v>
      </c>
    </row>
    <row r="3274" spans="1:4" x14ac:dyDescent="0.2">
      <c r="A3274" s="1">
        <v>45905</v>
      </c>
      <c r="B3274" s="1">
        <v>45901</v>
      </c>
      <c r="C3274">
        <v>3</v>
      </c>
      <c r="D3274">
        <v>160.47</v>
      </c>
    </row>
    <row r="3275" spans="1:4" x14ac:dyDescent="0.2">
      <c r="A3275" s="1">
        <v>45905</v>
      </c>
      <c r="B3275" s="1">
        <v>45901</v>
      </c>
      <c r="C3275">
        <v>3</v>
      </c>
      <c r="D3275">
        <v>392.48</v>
      </c>
    </row>
    <row r="3276" spans="1:4" x14ac:dyDescent="0.2">
      <c r="A3276" s="1">
        <v>45905</v>
      </c>
      <c r="B3276" s="1">
        <v>45901</v>
      </c>
      <c r="C3276">
        <v>3</v>
      </c>
      <c r="D3276">
        <v>999</v>
      </c>
    </row>
    <row r="3277" spans="1:4" x14ac:dyDescent="0.2">
      <c r="A3277" s="1">
        <v>45905</v>
      </c>
      <c r="B3277" s="1">
        <v>45901</v>
      </c>
      <c r="C3277">
        <v>3</v>
      </c>
      <c r="D3277">
        <v>219.23</v>
      </c>
    </row>
    <row r="3278" spans="1:4" x14ac:dyDescent="0.2">
      <c r="A3278" s="1">
        <v>45906</v>
      </c>
      <c r="B3278" s="1">
        <v>45901</v>
      </c>
      <c r="C3278">
        <v>3</v>
      </c>
      <c r="D3278">
        <v>300</v>
      </c>
    </row>
    <row r="3279" spans="1:4" x14ac:dyDescent="0.2">
      <c r="A3279" s="1">
        <v>45906</v>
      </c>
      <c r="B3279" s="1">
        <v>45901</v>
      </c>
      <c r="C3279">
        <v>3</v>
      </c>
      <c r="D3279">
        <v>282.83999999999997</v>
      </c>
    </row>
    <row r="3280" spans="1:4" x14ac:dyDescent="0.2">
      <c r="A3280" s="1">
        <v>45906</v>
      </c>
      <c r="B3280" s="1">
        <v>45901</v>
      </c>
      <c r="C3280">
        <v>3</v>
      </c>
      <c r="D3280">
        <v>227</v>
      </c>
    </row>
    <row r="3281" spans="1:4" x14ac:dyDescent="0.2">
      <c r="A3281" s="1">
        <v>45906</v>
      </c>
      <c r="B3281" s="1">
        <v>45901</v>
      </c>
      <c r="C3281">
        <v>3</v>
      </c>
      <c r="D3281">
        <v>248</v>
      </c>
    </row>
    <row r="3282" spans="1:4" x14ac:dyDescent="0.2">
      <c r="A3282" s="1">
        <v>45906</v>
      </c>
      <c r="B3282" s="1">
        <v>45901</v>
      </c>
      <c r="C3282">
        <v>3</v>
      </c>
      <c r="D3282">
        <v>310</v>
      </c>
    </row>
    <row r="3283" spans="1:4" x14ac:dyDescent="0.2">
      <c r="A3283" s="1">
        <v>45906</v>
      </c>
      <c r="B3283" s="1">
        <v>45901</v>
      </c>
      <c r="C3283">
        <v>3</v>
      </c>
      <c r="D3283">
        <v>291</v>
      </c>
    </row>
    <row r="3284" spans="1:4" x14ac:dyDescent="0.2">
      <c r="A3284" s="1">
        <v>45906</v>
      </c>
      <c r="B3284" s="1">
        <v>45901</v>
      </c>
      <c r="C3284">
        <v>3</v>
      </c>
      <c r="D3284">
        <v>273</v>
      </c>
    </row>
    <row r="3285" spans="1:4" x14ac:dyDescent="0.2">
      <c r="A3285" s="1">
        <v>45906</v>
      </c>
      <c r="B3285" s="1">
        <v>45901</v>
      </c>
      <c r="C3285">
        <v>3</v>
      </c>
      <c r="D3285">
        <v>258</v>
      </c>
    </row>
    <row r="3286" spans="1:4" x14ac:dyDescent="0.2">
      <c r="A3286" s="1">
        <v>45906</v>
      </c>
      <c r="B3286" s="1">
        <v>45901</v>
      </c>
      <c r="C3286">
        <v>3</v>
      </c>
      <c r="D3286">
        <v>180</v>
      </c>
    </row>
    <row r="3287" spans="1:4" x14ac:dyDescent="0.2">
      <c r="A3287" s="1">
        <v>45906</v>
      </c>
      <c r="B3287" s="1">
        <v>45901</v>
      </c>
      <c r="C3287">
        <v>3</v>
      </c>
      <c r="D3287">
        <v>300</v>
      </c>
    </row>
    <row r="3288" spans="1:4" x14ac:dyDescent="0.2">
      <c r="A3288" s="1">
        <v>45906</v>
      </c>
      <c r="B3288" s="1">
        <v>45901</v>
      </c>
      <c r="C3288">
        <v>3</v>
      </c>
      <c r="D3288">
        <v>230</v>
      </c>
    </row>
    <row r="3289" spans="1:4" x14ac:dyDescent="0.2">
      <c r="A3289" s="1">
        <v>45906</v>
      </c>
      <c r="B3289" s="1">
        <v>45901</v>
      </c>
      <c r="C3289">
        <v>3</v>
      </c>
      <c r="D3289">
        <v>219.23</v>
      </c>
    </row>
    <row r="3290" spans="1:4" x14ac:dyDescent="0.2">
      <c r="A3290" s="1">
        <v>45906</v>
      </c>
      <c r="B3290" s="1">
        <v>45901</v>
      </c>
      <c r="C3290">
        <v>3</v>
      </c>
      <c r="D3290">
        <v>134.4</v>
      </c>
    </row>
    <row r="3291" spans="1:4" x14ac:dyDescent="0.2">
      <c r="A3291" s="1">
        <v>45906</v>
      </c>
      <c r="B3291" s="1">
        <v>45901</v>
      </c>
      <c r="C3291">
        <v>3</v>
      </c>
      <c r="D3291">
        <v>227.33</v>
      </c>
    </row>
    <row r="3292" spans="1:4" x14ac:dyDescent="0.2">
      <c r="A3292" s="1">
        <v>45906</v>
      </c>
      <c r="B3292" s="1">
        <v>45901</v>
      </c>
      <c r="C3292">
        <v>3</v>
      </c>
      <c r="D3292">
        <v>339.95</v>
      </c>
    </row>
    <row r="3293" spans="1:4" x14ac:dyDescent="0.2">
      <c r="A3293" s="1">
        <v>45906</v>
      </c>
      <c r="B3293" s="1">
        <v>45901</v>
      </c>
      <c r="C3293">
        <v>3</v>
      </c>
      <c r="D3293">
        <v>300</v>
      </c>
    </row>
    <row r="3294" spans="1:4" x14ac:dyDescent="0.2">
      <c r="A3294" s="1">
        <v>45906</v>
      </c>
      <c r="B3294" s="1">
        <v>45901</v>
      </c>
      <c r="C3294">
        <v>3</v>
      </c>
      <c r="D3294">
        <v>180</v>
      </c>
    </row>
    <row r="3295" spans="1:4" x14ac:dyDescent="0.2">
      <c r="A3295" s="1">
        <v>45906</v>
      </c>
      <c r="B3295" s="1">
        <v>45901</v>
      </c>
      <c r="C3295">
        <v>3</v>
      </c>
      <c r="D3295">
        <v>298.73</v>
      </c>
    </row>
    <row r="3296" spans="1:4" x14ac:dyDescent="0.2">
      <c r="A3296" s="1">
        <v>45906</v>
      </c>
      <c r="B3296" s="1">
        <v>45901</v>
      </c>
      <c r="C3296">
        <v>3</v>
      </c>
      <c r="D3296">
        <v>489.62</v>
      </c>
    </row>
    <row r="3297" spans="1:4" x14ac:dyDescent="0.2">
      <c r="A3297" s="1">
        <v>45906</v>
      </c>
      <c r="B3297" s="1">
        <v>45901</v>
      </c>
      <c r="C3297">
        <v>3</v>
      </c>
      <c r="D3297">
        <v>160.47</v>
      </c>
    </row>
    <row r="3298" spans="1:4" x14ac:dyDescent="0.2">
      <c r="A3298" s="1">
        <v>45906</v>
      </c>
      <c r="B3298" s="1">
        <v>45901</v>
      </c>
      <c r="C3298">
        <v>3</v>
      </c>
      <c r="D3298">
        <v>230</v>
      </c>
    </row>
    <row r="3299" spans="1:4" x14ac:dyDescent="0.2">
      <c r="A3299" s="1">
        <v>45906</v>
      </c>
      <c r="B3299" s="1">
        <v>45901</v>
      </c>
      <c r="C3299">
        <v>3</v>
      </c>
      <c r="D3299">
        <v>300</v>
      </c>
    </row>
    <row r="3300" spans="1:4" x14ac:dyDescent="0.2">
      <c r="A3300" s="1">
        <v>45907</v>
      </c>
      <c r="B3300" s="1">
        <v>45901</v>
      </c>
      <c r="C3300">
        <v>3</v>
      </c>
      <c r="D3300">
        <v>297</v>
      </c>
    </row>
    <row r="3301" spans="1:4" x14ac:dyDescent="0.2">
      <c r="A3301" s="1">
        <v>45907</v>
      </c>
      <c r="B3301" s="1">
        <v>45901</v>
      </c>
      <c r="C3301">
        <v>3</v>
      </c>
      <c r="D3301">
        <v>279</v>
      </c>
    </row>
    <row r="3302" spans="1:4" x14ac:dyDescent="0.2">
      <c r="A3302" s="1">
        <v>45907</v>
      </c>
      <c r="B3302" s="1">
        <v>45901</v>
      </c>
      <c r="C3302">
        <v>3</v>
      </c>
      <c r="D3302">
        <v>386</v>
      </c>
    </row>
    <row r="3303" spans="1:4" x14ac:dyDescent="0.2">
      <c r="A3303" s="1">
        <v>45907</v>
      </c>
      <c r="B3303" s="1">
        <v>45901</v>
      </c>
      <c r="C3303">
        <v>3</v>
      </c>
      <c r="D3303">
        <v>180</v>
      </c>
    </row>
    <row r="3304" spans="1:4" x14ac:dyDescent="0.2">
      <c r="A3304" s="1">
        <v>45907</v>
      </c>
      <c r="B3304" s="1">
        <v>45901</v>
      </c>
      <c r="C3304">
        <v>3</v>
      </c>
      <c r="D3304">
        <v>219.23</v>
      </c>
    </row>
    <row r="3305" spans="1:4" x14ac:dyDescent="0.2">
      <c r="A3305" s="1">
        <v>45907</v>
      </c>
      <c r="B3305" s="1">
        <v>45901</v>
      </c>
      <c r="C3305">
        <v>3</v>
      </c>
      <c r="D3305">
        <v>161</v>
      </c>
    </row>
    <row r="3306" spans="1:4" x14ac:dyDescent="0.2">
      <c r="A3306" s="1">
        <v>45907</v>
      </c>
      <c r="B3306" s="1">
        <v>45901</v>
      </c>
      <c r="C3306">
        <v>3</v>
      </c>
      <c r="D3306">
        <v>178.16</v>
      </c>
    </row>
    <row r="3307" spans="1:4" x14ac:dyDescent="0.2">
      <c r="A3307" s="1">
        <v>45907</v>
      </c>
      <c r="B3307" s="1">
        <v>45901</v>
      </c>
      <c r="C3307">
        <v>3</v>
      </c>
      <c r="D3307">
        <v>300</v>
      </c>
    </row>
    <row r="3308" spans="1:4" x14ac:dyDescent="0.2">
      <c r="A3308" s="1">
        <v>45907</v>
      </c>
      <c r="B3308" s="1">
        <v>45901</v>
      </c>
      <c r="C3308">
        <v>3</v>
      </c>
      <c r="D3308">
        <v>147</v>
      </c>
    </row>
    <row r="3309" spans="1:4" x14ac:dyDescent="0.2">
      <c r="A3309" s="1">
        <v>45907</v>
      </c>
      <c r="B3309" s="1">
        <v>45901</v>
      </c>
      <c r="C3309">
        <v>3</v>
      </c>
      <c r="D3309">
        <v>160.47</v>
      </c>
    </row>
    <row r="3310" spans="1:4" x14ac:dyDescent="0.2">
      <c r="A3310" s="1">
        <v>45907</v>
      </c>
      <c r="B3310" s="1">
        <v>45901</v>
      </c>
      <c r="C3310">
        <v>3</v>
      </c>
      <c r="D3310">
        <v>228</v>
      </c>
    </row>
    <row r="3311" spans="1:4" x14ac:dyDescent="0.2">
      <c r="A3311" s="1">
        <v>45907</v>
      </c>
      <c r="B3311" s="1">
        <v>45901</v>
      </c>
      <c r="C3311">
        <v>3</v>
      </c>
      <c r="D3311">
        <v>160.47</v>
      </c>
    </row>
    <row r="3312" spans="1:4" x14ac:dyDescent="0.2">
      <c r="A3312" s="1">
        <v>45907</v>
      </c>
      <c r="B3312" s="1">
        <v>45901</v>
      </c>
      <c r="C3312">
        <v>3</v>
      </c>
      <c r="D3312">
        <v>209</v>
      </c>
    </row>
    <row r="3313" spans="1:4" x14ac:dyDescent="0.2">
      <c r="A3313" s="1">
        <v>45907</v>
      </c>
      <c r="B3313" s="1">
        <v>45901</v>
      </c>
      <c r="C3313">
        <v>3</v>
      </c>
      <c r="D3313">
        <v>160.47</v>
      </c>
    </row>
    <row r="3314" spans="1:4" x14ac:dyDescent="0.2">
      <c r="A3314" s="1">
        <v>45907</v>
      </c>
      <c r="B3314" s="1">
        <v>45901</v>
      </c>
      <c r="C3314">
        <v>3</v>
      </c>
      <c r="D3314">
        <v>430</v>
      </c>
    </row>
    <row r="3315" spans="1:4" x14ac:dyDescent="0.2">
      <c r="A3315" s="1">
        <v>45907</v>
      </c>
      <c r="B3315" s="1">
        <v>45901</v>
      </c>
      <c r="C3315">
        <v>3</v>
      </c>
      <c r="D3315">
        <v>430</v>
      </c>
    </row>
    <row r="3316" spans="1:4" x14ac:dyDescent="0.2">
      <c r="A3316" s="1">
        <v>45907</v>
      </c>
      <c r="B3316" s="1">
        <v>45901</v>
      </c>
      <c r="C3316">
        <v>3</v>
      </c>
      <c r="D3316">
        <v>430</v>
      </c>
    </row>
    <row r="3317" spans="1:4" x14ac:dyDescent="0.2">
      <c r="A3317" s="1">
        <v>45907</v>
      </c>
      <c r="B3317" s="1">
        <v>45901</v>
      </c>
      <c r="C3317">
        <v>3</v>
      </c>
      <c r="D3317">
        <v>230</v>
      </c>
    </row>
    <row r="3318" spans="1:4" x14ac:dyDescent="0.2">
      <c r="A3318" s="1">
        <v>45907</v>
      </c>
      <c r="B3318" s="1">
        <v>45901</v>
      </c>
      <c r="C3318">
        <v>3</v>
      </c>
      <c r="D3318">
        <v>449.94</v>
      </c>
    </row>
    <row r="3319" spans="1:4" x14ac:dyDescent="0.2">
      <c r="A3319" s="1">
        <v>45907</v>
      </c>
      <c r="B3319" s="1">
        <v>45901</v>
      </c>
      <c r="C3319">
        <v>3</v>
      </c>
      <c r="D3319">
        <v>354.42</v>
      </c>
    </row>
    <row r="3320" spans="1:4" x14ac:dyDescent="0.2">
      <c r="A3320" s="1">
        <v>45907</v>
      </c>
      <c r="B3320" s="1">
        <v>45901</v>
      </c>
      <c r="C3320">
        <v>3</v>
      </c>
      <c r="D3320">
        <v>227</v>
      </c>
    </row>
    <row r="3321" spans="1:4" x14ac:dyDescent="0.2">
      <c r="A3321" s="1">
        <v>45907</v>
      </c>
      <c r="B3321" s="1">
        <v>45901</v>
      </c>
      <c r="C3321">
        <v>3</v>
      </c>
      <c r="D3321">
        <v>273.73</v>
      </c>
    </row>
    <row r="3322" spans="1:4" x14ac:dyDescent="0.2">
      <c r="A3322" s="1">
        <v>45907</v>
      </c>
      <c r="B3322" s="1">
        <v>45901</v>
      </c>
      <c r="C3322">
        <v>3</v>
      </c>
      <c r="D3322">
        <v>430</v>
      </c>
    </row>
    <row r="3323" spans="1:4" x14ac:dyDescent="0.2">
      <c r="A3323" s="1">
        <v>45908</v>
      </c>
      <c r="B3323" s="1">
        <v>45901</v>
      </c>
      <c r="C3323">
        <v>3</v>
      </c>
      <c r="D3323">
        <v>258</v>
      </c>
    </row>
    <row r="3324" spans="1:4" x14ac:dyDescent="0.2">
      <c r="A3324" s="1">
        <v>45908</v>
      </c>
      <c r="B3324" s="1">
        <v>45901</v>
      </c>
      <c r="C3324">
        <v>3</v>
      </c>
      <c r="D3324">
        <v>300</v>
      </c>
    </row>
    <row r="3325" spans="1:4" x14ac:dyDescent="0.2">
      <c r="A3325" s="1">
        <v>45908</v>
      </c>
      <c r="B3325" s="1">
        <v>45901</v>
      </c>
      <c r="C3325">
        <v>3</v>
      </c>
      <c r="D3325">
        <v>230</v>
      </c>
    </row>
    <row r="3326" spans="1:4" x14ac:dyDescent="0.2">
      <c r="A3326" s="1">
        <v>45908</v>
      </c>
      <c r="B3326" s="1">
        <v>45901</v>
      </c>
      <c r="C3326">
        <v>3</v>
      </c>
      <c r="D3326">
        <v>280</v>
      </c>
    </row>
    <row r="3327" spans="1:4" x14ac:dyDescent="0.2">
      <c r="A3327" s="1">
        <v>45908</v>
      </c>
      <c r="B3327" s="1">
        <v>45901</v>
      </c>
      <c r="C3327">
        <v>3</v>
      </c>
      <c r="D3327">
        <v>300</v>
      </c>
    </row>
    <row r="3328" spans="1:4" x14ac:dyDescent="0.2">
      <c r="A3328" s="1">
        <v>45908</v>
      </c>
      <c r="B3328" s="1">
        <v>45901</v>
      </c>
      <c r="C3328">
        <v>3</v>
      </c>
      <c r="D3328">
        <v>208</v>
      </c>
    </row>
    <row r="3329" spans="1:4" x14ac:dyDescent="0.2">
      <c r="A3329" s="1">
        <v>45908</v>
      </c>
      <c r="B3329" s="1">
        <v>45901</v>
      </c>
      <c r="C3329">
        <v>3</v>
      </c>
      <c r="D3329">
        <v>160</v>
      </c>
    </row>
    <row r="3330" spans="1:4" x14ac:dyDescent="0.2">
      <c r="A3330" s="1">
        <v>45908</v>
      </c>
      <c r="B3330" s="1">
        <v>45901</v>
      </c>
      <c r="C3330">
        <v>3</v>
      </c>
      <c r="D3330">
        <v>430</v>
      </c>
    </row>
    <row r="3331" spans="1:4" x14ac:dyDescent="0.2">
      <c r="A3331" s="1">
        <v>45908</v>
      </c>
      <c r="B3331" s="1">
        <v>45901</v>
      </c>
      <c r="C3331">
        <v>3</v>
      </c>
      <c r="D3331">
        <v>255</v>
      </c>
    </row>
    <row r="3332" spans="1:4" x14ac:dyDescent="0.2">
      <c r="A3332" s="1">
        <v>45908</v>
      </c>
      <c r="B3332" s="1">
        <v>45901</v>
      </c>
      <c r="C3332">
        <v>3</v>
      </c>
      <c r="D3332">
        <v>292.73</v>
      </c>
    </row>
    <row r="3333" spans="1:4" x14ac:dyDescent="0.2">
      <c r="A3333" s="1">
        <v>45908</v>
      </c>
      <c r="B3333" s="1">
        <v>45901</v>
      </c>
      <c r="C3333">
        <v>3</v>
      </c>
      <c r="D3333">
        <v>219</v>
      </c>
    </row>
    <row r="3334" spans="1:4" x14ac:dyDescent="0.2">
      <c r="A3334" s="1">
        <v>45908</v>
      </c>
      <c r="B3334" s="1">
        <v>45901</v>
      </c>
      <c r="C3334">
        <v>3</v>
      </c>
      <c r="D3334">
        <v>160</v>
      </c>
    </row>
    <row r="3335" spans="1:4" x14ac:dyDescent="0.2">
      <c r="A3335" s="1">
        <v>45908</v>
      </c>
      <c r="B3335" s="1">
        <v>45901</v>
      </c>
      <c r="C3335">
        <v>3</v>
      </c>
      <c r="D3335">
        <v>165</v>
      </c>
    </row>
    <row r="3336" spans="1:4" x14ac:dyDescent="0.2">
      <c r="A3336" s="1">
        <v>45908</v>
      </c>
      <c r="B3336" s="1">
        <v>45901</v>
      </c>
      <c r="C3336">
        <v>3</v>
      </c>
      <c r="D3336">
        <v>219.23</v>
      </c>
    </row>
    <row r="3337" spans="1:4" x14ac:dyDescent="0.2">
      <c r="A3337" s="1">
        <v>45908</v>
      </c>
      <c r="B3337" s="1">
        <v>45901</v>
      </c>
      <c r="C3337">
        <v>3</v>
      </c>
      <c r="D3337">
        <v>215</v>
      </c>
    </row>
    <row r="3338" spans="1:4" x14ac:dyDescent="0.2">
      <c r="A3338" s="1">
        <v>45908</v>
      </c>
      <c r="B3338" s="1">
        <v>45901</v>
      </c>
      <c r="C3338">
        <v>3</v>
      </c>
      <c r="D3338">
        <v>690</v>
      </c>
    </row>
    <row r="3339" spans="1:4" x14ac:dyDescent="0.2">
      <c r="A3339" s="1">
        <v>45908</v>
      </c>
      <c r="B3339" s="1">
        <v>45901</v>
      </c>
      <c r="C3339">
        <v>3</v>
      </c>
      <c r="D3339">
        <v>324.95</v>
      </c>
    </row>
    <row r="3340" spans="1:4" x14ac:dyDescent="0.2">
      <c r="A3340" s="1">
        <v>45909</v>
      </c>
      <c r="B3340" s="1">
        <v>45901</v>
      </c>
      <c r="C3340">
        <v>3</v>
      </c>
      <c r="D3340">
        <v>180</v>
      </c>
    </row>
    <row r="3341" spans="1:4" x14ac:dyDescent="0.2">
      <c r="A3341" s="1">
        <v>45909</v>
      </c>
      <c r="B3341" s="1">
        <v>45901</v>
      </c>
      <c r="C3341">
        <v>3</v>
      </c>
      <c r="D3341">
        <v>314.23</v>
      </c>
    </row>
    <row r="3342" spans="1:4" x14ac:dyDescent="0.2">
      <c r="A3342" s="1">
        <v>45909</v>
      </c>
      <c r="B3342" s="1">
        <v>45901</v>
      </c>
      <c r="C3342">
        <v>3</v>
      </c>
      <c r="D3342">
        <v>315</v>
      </c>
    </row>
    <row r="3343" spans="1:4" x14ac:dyDescent="0.2">
      <c r="A3343" s="1">
        <v>45909</v>
      </c>
      <c r="B3343" s="1">
        <v>45901</v>
      </c>
      <c r="C3343">
        <v>3</v>
      </c>
      <c r="D3343">
        <v>314</v>
      </c>
    </row>
    <row r="3344" spans="1:4" x14ac:dyDescent="0.2">
      <c r="A3344" s="1">
        <v>45909</v>
      </c>
      <c r="B3344" s="1">
        <v>45901</v>
      </c>
      <c r="C3344">
        <v>3</v>
      </c>
      <c r="D3344">
        <v>442.5</v>
      </c>
    </row>
    <row r="3345" spans="1:4" x14ac:dyDescent="0.2">
      <c r="A3345" s="1">
        <v>45909</v>
      </c>
      <c r="B3345" s="1">
        <v>45901</v>
      </c>
      <c r="C3345">
        <v>3</v>
      </c>
      <c r="D3345">
        <v>290.54000000000002</v>
      </c>
    </row>
    <row r="3346" spans="1:4" x14ac:dyDescent="0.2">
      <c r="A3346" s="1">
        <v>45909</v>
      </c>
      <c r="B3346" s="1">
        <v>45901</v>
      </c>
      <c r="C3346">
        <v>3</v>
      </c>
      <c r="D3346">
        <v>310</v>
      </c>
    </row>
    <row r="3347" spans="1:4" x14ac:dyDescent="0.2">
      <c r="A3347" s="1">
        <v>45909</v>
      </c>
      <c r="B3347" s="1">
        <v>45901</v>
      </c>
      <c r="C3347">
        <v>3</v>
      </c>
      <c r="D3347">
        <v>230</v>
      </c>
    </row>
    <row r="3348" spans="1:4" x14ac:dyDescent="0.2">
      <c r="A3348" s="1">
        <v>45909</v>
      </c>
      <c r="B3348" s="1">
        <v>45901</v>
      </c>
      <c r="C3348">
        <v>3</v>
      </c>
      <c r="D3348">
        <v>314.23</v>
      </c>
    </row>
    <row r="3349" spans="1:4" x14ac:dyDescent="0.2">
      <c r="A3349" s="1">
        <v>45909</v>
      </c>
      <c r="B3349" s="1">
        <v>45901</v>
      </c>
      <c r="C3349">
        <v>3</v>
      </c>
      <c r="D3349">
        <v>364.98</v>
      </c>
    </row>
    <row r="3350" spans="1:4" x14ac:dyDescent="0.2">
      <c r="A3350" s="1">
        <v>45909</v>
      </c>
      <c r="B3350" s="1">
        <v>45901</v>
      </c>
      <c r="C3350">
        <v>3</v>
      </c>
      <c r="D3350">
        <v>258</v>
      </c>
    </row>
    <row r="3351" spans="1:4" x14ac:dyDescent="0.2">
      <c r="A3351" s="1">
        <v>45910</v>
      </c>
      <c r="B3351" s="1">
        <v>45901</v>
      </c>
      <c r="C3351">
        <v>3</v>
      </c>
      <c r="D3351">
        <v>230</v>
      </c>
    </row>
    <row r="3352" spans="1:4" x14ac:dyDescent="0.2">
      <c r="A3352" s="1">
        <v>45910</v>
      </c>
      <c r="B3352" s="1">
        <v>45901</v>
      </c>
      <c r="C3352">
        <v>3</v>
      </c>
      <c r="D3352">
        <v>314.23</v>
      </c>
    </row>
    <row r="3353" spans="1:4" x14ac:dyDescent="0.2">
      <c r="A3353" s="1">
        <v>45910</v>
      </c>
      <c r="B3353" s="1">
        <v>45901</v>
      </c>
      <c r="C3353">
        <v>3</v>
      </c>
      <c r="D3353">
        <v>380.82</v>
      </c>
    </row>
    <row r="3354" spans="1:4" x14ac:dyDescent="0.2">
      <c r="A3354" s="1">
        <v>45910</v>
      </c>
      <c r="B3354" s="1">
        <v>45901</v>
      </c>
      <c r="C3354">
        <v>3</v>
      </c>
      <c r="D3354">
        <v>336.08</v>
      </c>
    </row>
    <row r="3355" spans="1:4" x14ac:dyDescent="0.2">
      <c r="A3355" s="1">
        <v>45910</v>
      </c>
      <c r="B3355" s="1">
        <v>45901</v>
      </c>
      <c r="C3355">
        <v>3</v>
      </c>
      <c r="D3355">
        <v>230</v>
      </c>
    </row>
    <row r="3356" spans="1:4" x14ac:dyDescent="0.2">
      <c r="A3356" s="1">
        <v>45910</v>
      </c>
      <c r="B3356" s="1">
        <v>45901</v>
      </c>
      <c r="C3356">
        <v>3</v>
      </c>
      <c r="D3356">
        <v>209.2</v>
      </c>
    </row>
    <row r="3357" spans="1:4" x14ac:dyDescent="0.2">
      <c r="A3357" s="1">
        <v>45910</v>
      </c>
      <c r="B3357" s="1">
        <v>45901</v>
      </c>
      <c r="C3357">
        <v>3</v>
      </c>
      <c r="D3357">
        <v>209</v>
      </c>
    </row>
    <row r="3358" spans="1:4" x14ac:dyDescent="0.2">
      <c r="A3358" s="1">
        <v>45910</v>
      </c>
      <c r="B3358" s="1">
        <v>45901</v>
      </c>
      <c r="C3358">
        <v>3</v>
      </c>
      <c r="D3358">
        <v>505</v>
      </c>
    </row>
    <row r="3359" spans="1:4" x14ac:dyDescent="0.2">
      <c r="A3359" s="1">
        <v>45910</v>
      </c>
      <c r="B3359" s="1">
        <v>45901</v>
      </c>
      <c r="C3359">
        <v>3</v>
      </c>
      <c r="D3359">
        <v>344.14</v>
      </c>
    </row>
    <row r="3360" spans="1:4" x14ac:dyDescent="0.2">
      <c r="A3360" s="1">
        <v>45910</v>
      </c>
      <c r="B3360" s="1">
        <v>45901</v>
      </c>
      <c r="C3360">
        <v>3</v>
      </c>
      <c r="D3360">
        <v>134</v>
      </c>
    </row>
    <row r="3361" spans="1:4" x14ac:dyDescent="0.2">
      <c r="A3361" s="1">
        <v>45911</v>
      </c>
      <c r="B3361" s="1">
        <v>45901</v>
      </c>
      <c r="C3361">
        <v>3</v>
      </c>
      <c r="D3361">
        <v>186.02</v>
      </c>
    </row>
    <row r="3362" spans="1:4" x14ac:dyDescent="0.2">
      <c r="A3362" s="1">
        <v>45911</v>
      </c>
      <c r="B3362" s="1">
        <v>45901</v>
      </c>
      <c r="C3362">
        <v>3</v>
      </c>
      <c r="D3362">
        <v>230</v>
      </c>
    </row>
    <row r="3363" spans="1:4" x14ac:dyDescent="0.2">
      <c r="A3363" s="1">
        <v>45911</v>
      </c>
      <c r="B3363" s="1">
        <v>45901</v>
      </c>
      <c r="C3363">
        <v>3</v>
      </c>
      <c r="D3363">
        <v>180</v>
      </c>
    </row>
    <row r="3364" spans="1:4" x14ac:dyDescent="0.2">
      <c r="A3364" s="1">
        <v>45911</v>
      </c>
      <c r="B3364" s="1">
        <v>45901</v>
      </c>
      <c r="C3364">
        <v>3</v>
      </c>
      <c r="D3364">
        <v>180</v>
      </c>
    </row>
    <row r="3365" spans="1:4" x14ac:dyDescent="0.2">
      <c r="A3365" s="1">
        <v>45911</v>
      </c>
      <c r="B3365" s="1">
        <v>45901</v>
      </c>
      <c r="C3365">
        <v>3</v>
      </c>
      <c r="D3365">
        <v>339.95</v>
      </c>
    </row>
    <row r="3366" spans="1:4" x14ac:dyDescent="0.2">
      <c r="A3366" s="1">
        <v>45911</v>
      </c>
      <c r="B3366" s="1">
        <v>45901</v>
      </c>
      <c r="C3366">
        <v>3</v>
      </c>
      <c r="D3366">
        <v>160.47</v>
      </c>
    </row>
    <row r="3367" spans="1:4" x14ac:dyDescent="0.2">
      <c r="A3367" s="1">
        <v>45911</v>
      </c>
      <c r="B3367" s="1">
        <v>45901</v>
      </c>
      <c r="C3367">
        <v>3</v>
      </c>
      <c r="D3367">
        <v>160.47</v>
      </c>
    </row>
    <row r="3368" spans="1:4" x14ac:dyDescent="0.2">
      <c r="A3368" s="1">
        <v>45911</v>
      </c>
      <c r="B3368" s="1">
        <v>45901</v>
      </c>
      <c r="C3368">
        <v>3</v>
      </c>
      <c r="D3368">
        <v>169.98</v>
      </c>
    </row>
    <row r="3369" spans="1:4" x14ac:dyDescent="0.2">
      <c r="A3369" s="1">
        <v>45911</v>
      </c>
      <c r="B3369" s="1">
        <v>45901</v>
      </c>
      <c r="C3369">
        <v>3</v>
      </c>
      <c r="D3369">
        <v>430</v>
      </c>
    </row>
    <row r="3370" spans="1:4" x14ac:dyDescent="0.2">
      <c r="A3370" s="1">
        <v>45911</v>
      </c>
      <c r="B3370" s="1">
        <v>45901</v>
      </c>
      <c r="C3370">
        <v>3</v>
      </c>
      <c r="D3370">
        <v>799</v>
      </c>
    </row>
    <row r="3371" spans="1:4" x14ac:dyDescent="0.2">
      <c r="A3371" s="1">
        <v>45911</v>
      </c>
      <c r="B3371" s="1">
        <v>45901</v>
      </c>
      <c r="C3371">
        <v>3</v>
      </c>
      <c r="D3371">
        <v>153.47</v>
      </c>
    </row>
    <row r="3372" spans="1:4" x14ac:dyDescent="0.2">
      <c r="A3372" s="1">
        <v>45911</v>
      </c>
      <c r="B3372" s="1">
        <v>45901</v>
      </c>
      <c r="C3372">
        <v>3</v>
      </c>
      <c r="D3372">
        <v>288.60000000000002</v>
      </c>
    </row>
    <row r="3373" spans="1:4" x14ac:dyDescent="0.2">
      <c r="A3373" s="1">
        <v>45911</v>
      </c>
      <c r="B3373" s="1">
        <v>45901</v>
      </c>
      <c r="C3373">
        <v>3</v>
      </c>
      <c r="D3373">
        <v>430</v>
      </c>
    </row>
    <row r="3374" spans="1:4" x14ac:dyDescent="0.2">
      <c r="A3374" s="1">
        <v>45911</v>
      </c>
      <c r="B3374" s="1">
        <v>45901</v>
      </c>
      <c r="C3374">
        <v>3</v>
      </c>
      <c r="D3374">
        <v>144.30000000000001</v>
      </c>
    </row>
    <row r="3375" spans="1:4" x14ac:dyDescent="0.2">
      <c r="A3375" s="1">
        <v>45911</v>
      </c>
      <c r="B3375" s="1">
        <v>45901</v>
      </c>
      <c r="C3375">
        <v>3</v>
      </c>
      <c r="D3375">
        <v>230</v>
      </c>
    </row>
    <row r="3376" spans="1:4" x14ac:dyDescent="0.2">
      <c r="A3376" s="1">
        <v>45911</v>
      </c>
      <c r="B3376" s="1">
        <v>45901</v>
      </c>
      <c r="C3376">
        <v>3</v>
      </c>
      <c r="D3376">
        <v>406.11</v>
      </c>
    </row>
    <row r="3377" spans="1:4" x14ac:dyDescent="0.2">
      <c r="A3377" s="1">
        <v>45911</v>
      </c>
      <c r="B3377" s="1">
        <v>45901</v>
      </c>
      <c r="C3377">
        <v>3</v>
      </c>
      <c r="D3377">
        <v>220</v>
      </c>
    </row>
    <row r="3378" spans="1:4" x14ac:dyDescent="0.2">
      <c r="A3378" s="1">
        <v>45911</v>
      </c>
      <c r="B3378" s="1">
        <v>45901</v>
      </c>
      <c r="C3378">
        <v>3</v>
      </c>
      <c r="D3378">
        <v>211.92</v>
      </c>
    </row>
    <row r="3379" spans="1:4" x14ac:dyDescent="0.2">
      <c r="A3379" s="1">
        <v>45911</v>
      </c>
      <c r="B3379" s="1">
        <v>45901</v>
      </c>
      <c r="C3379">
        <v>3</v>
      </c>
      <c r="D3379">
        <v>273</v>
      </c>
    </row>
    <row r="3380" spans="1:4" x14ac:dyDescent="0.2">
      <c r="A3380" s="1">
        <v>45911</v>
      </c>
      <c r="B3380" s="1">
        <v>45901</v>
      </c>
      <c r="C3380">
        <v>3</v>
      </c>
      <c r="D3380">
        <v>160.47</v>
      </c>
    </row>
    <row r="3381" spans="1:4" x14ac:dyDescent="0.2">
      <c r="A3381" s="1">
        <v>45911</v>
      </c>
      <c r="B3381" s="1">
        <v>45901</v>
      </c>
      <c r="C3381">
        <v>3</v>
      </c>
      <c r="D3381">
        <v>160.47</v>
      </c>
    </row>
    <row r="3382" spans="1:4" x14ac:dyDescent="0.2">
      <c r="A3382" s="1">
        <v>45912</v>
      </c>
      <c r="B3382" s="1">
        <v>45901</v>
      </c>
      <c r="C3382">
        <v>3</v>
      </c>
      <c r="D3382">
        <v>300</v>
      </c>
    </row>
    <row r="3383" spans="1:4" x14ac:dyDescent="0.2">
      <c r="A3383" s="1">
        <v>45912</v>
      </c>
      <c r="B3383" s="1">
        <v>45901</v>
      </c>
      <c r="C3383">
        <v>3</v>
      </c>
      <c r="D3383">
        <v>230</v>
      </c>
    </row>
    <row r="3384" spans="1:4" x14ac:dyDescent="0.2">
      <c r="A3384" s="1">
        <v>45912</v>
      </c>
      <c r="B3384" s="1">
        <v>45901</v>
      </c>
      <c r="C3384">
        <v>3</v>
      </c>
      <c r="D3384">
        <v>219.23</v>
      </c>
    </row>
    <row r="3385" spans="1:4" x14ac:dyDescent="0.2">
      <c r="A3385" s="1">
        <v>45912</v>
      </c>
      <c r="B3385" s="1">
        <v>45901</v>
      </c>
      <c r="C3385">
        <v>3</v>
      </c>
      <c r="D3385">
        <v>300</v>
      </c>
    </row>
    <row r="3386" spans="1:4" x14ac:dyDescent="0.2">
      <c r="A3386" s="1">
        <v>45912</v>
      </c>
      <c r="B3386" s="1">
        <v>45901</v>
      </c>
      <c r="C3386">
        <v>3</v>
      </c>
      <c r="D3386">
        <v>160</v>
      </c>
    </row>
    <row r="3387" spans="1:4" x14ac:dyDescent="0.2">
      <c r="A3387" s="1">
        <v>45912</v>
      </c>
      <c r="B3387" s="1">
        <v>45901</v>
      </c>
      <c r="C3387">
        <v>3</v>
      </c>
      <c r="D3387">
        <v>180</v>
      </c>
    </row>
    <row r="3388" spans="1:4" x14ac:dyDescent="0.2">
      <c r="A3388" s="1">
        <v>45912</v>
      </c>
      <c r="B3388" s="1">
        <v>45901</v>
      </c>
      <c r="C3388">
        <v>3</v>
      </c>
      <c r="D3388">
        <v>219.23</v>
      </c>
    </row>
    <row r="3389" spans="1:4" x14ac:dyDescent="0.2">
      <c r="A3389" s="1">
        <v>45912</v>
      </c>
      <c r="B3389" s="1">
        <v>45901</v>
      </c>
      <c r="C3389">
        <v>3</v>
      </c>
      <c r="D3389">
        <v>226.54</v>
      </c>
    </row>
    <row r="3390" spans="1:4" x14ac:dyDescent="0.2">
      <c r="A3390" s="1">
        <v>45912</v>
      </c>
      <c r="B3390" s="1">
        <v>45901</v>
      </c>
      <c r="C3390">
        <v>3</v>
      </c>
      <c r="D3390">
        <v>300</v>
      </c>
    </row>
    <row r="3391" spans="1:4" x14ac:dyDescent="0.2">
      <c r="A3391" s="1">
        <v>45912</v>
      </c>
      <c r="B3391" s="1">
        <v>45901</v>
      </c>
      <c r="C3391">
        <v>3</v>
      </c>
      <c r="D3391">
        <v>219.23</v>
      </c>
    </row>
    <row r="3392" spans="1:4" x14ac:dyDescent="0.2">
      <c r="A3392" s="1">
        <v>45912</v>
      </c>
      <c r="B3392" s="1">
        <v>45901</v>
      </c>
      <c r="C3392">
        <v>3</v>
      </c>
      <c r="D3392">
        <v>392.48</v>
      </c>
    </row>
    <row r="3393" spans="1:4" x14ac:dyDescent="0.2">
      <c r="A3393" s="1">
        <v>45913</v>
      </c>
      <c r="B3393" s="1">
        <v>45901</v>
      </c>
      <c r="C3393">
        <v>3</v>
      </c>
      <c r="D3393">
        <v>339.95</v>
      </c>
    </row>
    <row r="3394" spans="1:4" x14ac:dyDescent="0.2">
      <c r="A3394" s="1">
        <v>45913</v>
      </c>
      <c r="B3394" s="1">
        <v>45901</v>
      </c>
      <c r="C3394">
        <v>3</v>
      </c>
      <c r="D3394">
        <v>258</v>
      </c>
    </row>
    <row r="3395" spans="1:4" x14ac:dyDescent="0.2">
      <c r="A3395" s="1">
        <v>45913</v>
      </c>
      <c r="B3395" s="1">
        <v>45901</v>
      </c>
      <c r="C3395">
        <v>3</v>
      </c>
      <c r="D3395">
        <v>314</v>
      </c>
    </row>
    <row r="3396" spans="1:4" x14ac:dyDescent="0.2">
      <c r="A3396" s="1">
        <v>45913</v>
      </c>
      <c r="B3396" s="1">
        <v>45901</v>
      </c>
      <c r="C3396">
        <v>3</v>
      </c>
      <c r="D3396">
        <v>160.47</v>
      </c>
    </row>
    <row r="3397" spans="1:4" x14ac:dyDescent="0.2">
      <c r="A3397" s="1">
        <v>45913</v>
      </c>
      <c r="B3397" s="1">
        <v>45901</v>
      </c>
      <c r="C3397">
        <v>3</v>
      </c>
      <c r="D3397">
        <v>134.4</v>
      </c>
    </row>
    <row r="3398" spans="1:4" x14ac:dyDescent="0.2">
      <c r="A3398" s="1">
        <v>45913</v>
      </c>
      <c r="B3398" s="1">
        <v>45901</v>
      </c>
      <c r="C3398">
        <v>3</v>
      </c>
      <c r="D3398">
        <v>492.37</v>
      </c>
    </row>
    <row r="3399" spans="1:4" x14ac:dyDescent="0.2">
      <c r="A3399" s="1">
        <v>45913</v>
      </c>
      <c r="B3399" s="1">
        <v>45901</v>
      </c>
      <c r="C3399">
        <v>3</v>
      </c>
      <c r="D3399">
        <v>298.73</v>
      </c>
    </row>
    <row r="3400" spans="1:4" x14ac:dyDescent="0.2">
      <c r="A3400" s="1">
        <v>45913</v>
      </c>
      <c r="B3400" s="1">
        <v>45901</v>
      </c>
      <c r="C3400">
        <v>3</v>
      </c>
      <c r="D3400">
        <v>219.23</v>
      </c>
    </row>
    <row r="3401" spans="1:4" x14ac:dyDescent="0.2">
      <c r="A3401" s="1">
        <v>45913</v>
      </c>
      <c r="B3401" s="1">
        <v>45901</v>
      </c>
      <c r="C3401">
        <v>3</v>
      </c>
      <c r="D3401">
        <v>180</v>
      </c>
    </row>
    <row r="3402" spans="1:4" x14ac:dyDescent="0.2">
      <c r="A3402" s="1">
        <v>45913</v>
      </c>
      <c r="B3402" s="1">
        <v>45901</v>
      </c>
      <c r="C3402">
        <v>3</v>
      </c>
      <c r="D3402">
        <v>160.47</v>
      </c>
    </row>
    <row r="3403" spans="1:4" x14ac:dyDescent="0.2">
      <c r="A3403" s="1">
        <v>45913</v>
      </c>
      <c r="B3403" s="1">
        <v>45901</v>
      </c>
      <c r="C3403">
        <v>3</v>
      </c>
      <c r="D3403">
        <v>291</v>
      </c>
    </row>
    <row r="3404" spans="1:4" x14ac:dyDescent="0.2">
      <c r="A3404" s="1">
        <v>45913</v>
      </c>
      <c r="B3404" s="1">
        <v>45901</v>
      </c>
      <c r="C3404">
        <v>3</v>
      </c>
      <c r="D3404">
        <v>160.47</v>
      </c>
    </row>
    <row r="3405" spans="1:4" x14ac:dyDescent="0.2">
      <c r="A3405" s="1">
        <v>45913</v>
      </c>
      <c r="B3405" s="1">
        <v>45901</v>
      </c>
      <c r="C3405">
        <v>3</v>
      </c>
      <c r="D3405">
        <v>227.33</v>
      </c>
    </row>
    <row r="3406" spans="1:4" x14ac:dyDescent="0.2">
      <c r="A3406" s="1">
        <v>45913</v>
      </c>
      <c r="B3406" s="1">
        <v>45901</v>
      </c>
      <c r="C3406">
        <v>3</v>
      </c>
      <c r="D3406">
        <v>799</v>
      </c>
    </row>
    <row r="3407" spans="1:4" x14ac:dyDescent="0.2">
      <c r="A3407" s="1">
        <v>45913</v>
      </c>
      <c r="B3407" s="1">
        <v>45901</v>
      </c>
      <c r="C3407">
        <v>3</v>
      </c>
      <c r="D3407">
        <v>300</v>
      </c>
    </row>
    <row r="3408" spans="1:4" x14ac:dyDescent="0.2">
      <c r="A3408" s="1">
        <v>45913</v>
      </c>
      <c r="B3408" s="1">
        <v>45901</v>
      </c>
      <c r="C3408">
        <v>3</v>
      </c>
      <c r="D3408">
        <v>300</v>
      </c>
    </row>
    <row r="3409" spans="1:4" x14ac:dyDescent="0.2">
      <c r="A3409" s="1">
        <v>45913</v>
      </c>
      <c r="B3409" s="1">
        <v>45901</v>
      </c>
      <c r="C3409">
        <v>3</v>
      </c>
      <c r="D3409">
        <v>273</v>
      </c>
    </row>
    <row r="3410" spans="1:4" x14ac:dyDescent="0.2">
      <c r="A3410" s="1">
        <v>45913</v>
      </c>
      <c r="B3410" s="1">
        <v>45901</v>
      </c>
      <c r="C3410">
        <v>3</v>
      </c>
      <c r="D3410">
        <v>160</v>
      </c>
    </row>
    <row r="3411" spans="1:4" x14ac:dyDescent="0.2">
      <c r="A3411" s="1">
        <v>45913</v>
      </c>
      <c r="B3411" s="1">
        <v>45901</v>
      </c>
      <c r="C3411">
        <v>3</v>
      </c>
      <c r="D3411">
        <v>310</v>
      </c>
    </row>
    <row r="3412" spans="1:4" x14ac:dyDescent="0.2">
      <c r="A3412" s="1">
        <v>45913</v>
      </c>
      <c r="B3412" s="1">
        <v>45901</v>
      </c>
      <c r="C3412">
        <v>3</v>
      </c>
      <c r="D3412">
        <v>160.47</v>
      </c>
    </row>
    <row r="3413" spans="1:4" x14ac:dyDescent="0.2">
      <c r="A3413" s="1">
        <v>45913</v>
      </c>
      <c r="B3413" s="1">
        <v>45901</v>
      </c>
      <c r="C3413">
        <v>3</v>
      </c>
      <c r="D3413">
        <v>227.33</v>
      </c>
    </row>
    <row r="3414" spans="1:4" x14ac:dyDescent="0.2">
      <c r="A3414" s="1">
        <v>45913</v>
      </c>
      <c r="B3414" s="1">
        <v>45901</v>
      </c>
      <c r="C3414">
        <v>3</v>
      </c>
      <c r="D3414">
        <v>282.83999999999997</v>
      </c>
    </row>
    <row r="3415" spans="1:4" x14ac:dyDescent="0.2">
      <c r="A3415" s="1">
        <v>45913</v>
      </c>
      <c r="B3415" s="1">
        <v>45901</v>
      </c>
      <c r="C3415">
        <v>3</v>
      </c>
      <c r="D3415">
        <v>489.62</v>
      </c>
    </row>
    <row r="3416" spans="1:4" x14ac:dyDescent="0.2">
      <c r="A3416" s="1">
        <v>45913</v>
      </c>
      <c r="B3416" s="1">
        <v>45901</v>
      </c>
      <c r="C3416">
        <v>3</v>
      </c>
      <c r="D3416">
        <v>180</v>
      </c>
    </row>
    <row r="3417" spans="1:4" x14ac:dyDescent="0.2">
      <c r="A3417" s="1">
        <v>45913</v>
      </c>
      <c r="B3417" s="1">
        <v>45901</v>
      </c>
      <c r="C3417">
        <v>3</v>
      </c>
      <c r="D3417">
        <v>300</v>
      </c>
    </row>
    <row r="3418" spans="1:4" x14ac:dyDescent="0.2">
      <c r="A3418" s="1">
        <v>45913</v>
      </c>
      <c r="B3418" s="1">
        <v>45901</v>
      </c>
      <c r="C3418">
        <v>3</v>
      </c>
      <c r="D3418">
        <v>300</v>
      </c>
    </row>
    <row r="3419" spans="1:4" x14ac:dyDescent="0.2">
      <c r="A3419" s="1">
        <v>45914</v>
      </c>
      <c r="B3419" s="1">
        <v>45901</v>
      </c>
      <c r="C3419">
        <v>3</v>
      </c>
      <c r="D3419">
        <v>430</v>
      </c>
    </row>
    <row r="3420" spans="1:4" x14ac:dyDescent="0.2">
      <c r="A3420" s="1">
        <v>45914</v>
      </c>
      <c r="B3420" s="1">
        <v>45901</v>
      </c>
      <c r="C3420">
        <v>3</v>
      </c>
      <c r="D3420">
        <v>228</v>
      </c>
    </row>
    <row r="3421" spans="1:4" x14ac:dyDescent="0.2">
      <c r="A3421" s="1">
        <v>45914</v>
      </c>
      <c r="B3421" s="1">
        <v>45901</v>
      </c>
      <c r="C3421">
        <v>3</v>
      </c>
      <c r="D3421">
        <v>690</v>
      </c>
    </row>
    <row r="3422" spans="1:4" x14ac:dyDescent="0.2">
      <c r="A3422" s="1">
        <v>45914</v>
      </c>
      <c r="B3422" s="1">
        <v>45901</v>
      </c>
      <c r="C3422">
        <v>3</v>
      </c>
      <c r="D3422">
        <v>354.42</v>
      </c>
    </row>
    <row r="3423" spans="1:4" x14ac:dyDescent="0.2">
      <c r="A3423" s="1">
        <v>45914</v>
      </c>
      <c r="B3423" s="1">
        <v>45901</v>
      </c>
      <c r="C3423">
        <v>3</v>
      </c>
      <c r="D3423">
        <v>209</v>
      </c>
    </row>
    <row r="3424" spans="1:4" x14ac:dyDescent="0.2">
      <c r="A3424" s="1">
        <v>45914</v>
      </c>
      <c r="B3424" s="1">
        <v>45901</v>
      </c>
      <c r="C3424">
        <v>3</v>
      </c>
      <c r="D3424">
        <v>279</v>
      </c>
    </row>
    <row r="3425" spans="1:4" x14ac:dyDescent="0.2">
      <c r="A3425" s="1">
        <v>45914</v>
      </c>
      <c r="B3425" s="1">
        <v>45901</v>
      </c>
      <c r="C3425">
        <v>3</v>
      </c>
      <c r="D3425">
        <v>230</v>
      </c>
    </row>
    <row r="3426" spans="1:4" x14ac:dyDescent="0.2">
      <c r="A3426" s="1">
        <v>45914</v>
      </c>
      <c r="B3426" s="1">
        <v>45901</v>
      </c>
      <c r="C3426">
        <v>3</v>
      </c>
      <c r="D3426">
        <v>430</v>
      </c>
    </row>
    <row r="3427" spans="1:4" x14ac:dyDescent="0.2">
      <c r="A3427" s="1">
        <v>45914</v>
      </c>
      <c r="B3427" s="1">
        <v>45901</v>
      </c>
      <c r="C3427">
        <v>3</v>
      </c>
      <c r="D3427">
        <v>180</v>
      </c>
    </row>
    <row r="3428" spans="1:4" x14ac:dyDescent="0.2">
      <c r="A3428" s="1">
        <v>45914</v>
      </c>
      <c r="B3428" s="1">
        <v>45901</v>
      </c>
      <c r="C3428">
        <v>3</v>
      </c>
      <c r="D3428">
        <v>147</v>
      </c>
    </row>
    <row r="3429" spans="1:4" x14ac:dyDescent="0.2">
      <c r="A3429" s="1">
        <v>45914</v>
      </c>
      <c r="B3429" s="1">
        <v>45901</v>
      </c>
      <c r="C3429">
        <v>3</v>
      </c>
      <c r="D3429">
        <v>430</v>
      </c>
    </row>
    <row r="3430" spans="1:4" x14ac:dyDescent="0.2">
      <c r="A3430" s="1">
        <v>45914</v>
      </c>
      <c r="B3430" s="1">
        <v>45901</v>
      </c>
      <c r="C3430">
        <v>3</v>
      </c>
      <c r="D3430">
        <v>178.16</v>
      </c>
    </row>
    <row r="3431" spans="1:4" x14ac:dyDescent="0.2">
      <c r="A3431" s="1">
        <v>45914</v>
      </c>
      <c r="B3431" s="1">
        <v>45901</v>
      </c>
      <c r="C3431">
        <v>3</v>
      </c>
      <c r="D3431">
        <v>300</v>
      </c>
    </row>
    <row r="3432" spans="1:4" x14ac:dyDescent="0.2">
      <c r="A3432" s="1">
        <v>45914</v>
      </c>
      <c r="B3432" s="1">
        <v>45901</v>
      </c>
      <c r="C3432">
        <v>3</v>
      </c>
      <c r="D3432">
        <v>160.47</v>
      </c>
    </row>
    <row r="3433" spans="1:4" x14ac:dyDescent="0.2">
      <c r="A3433" s="1">
        <v>45914</v>
      </c>
      <c r="B3433" s="1">
        <v>45901</v>
      </c>
      <c r="C3433">
        <v>3</v>
      </c>
      <c r="D3433">
        <v>280</v>
      </c>
    </row>
    <row r="3434" spans="1:4" x14ac:dyDescent="0.2">
      <c r="A3434" s="1">
        <v>45914</v>
      </c>
      <c r="B3434" s="1">
        <v>45901</v>
      </c>
      <c r="C3434">
        <v>3</v>
      </c>
      <c r="D3434">
        <v>430</v>
      </c>
    </row>
    <row r="3435" spans="1:4" x14ac:dyDescent="0.2">
      <c r="A3435" s="1">
        <v>45914</v>
      </c>
      <c r="B3435" s="1">
        <v>45901</v>
      </c>
      <c r="C3435">
        <v>3</v>
      </c>
      <c r="D3435">
        <v>161</v>
      </c>
    </row>
    <row r="3436" spans="1:4" x14ac:dyDescent="0.2">
      <c r="A3436" s="1">
        <v>45914</v>
      </c>
      <c r="B3436" s="1">
        <v>45901</v>
      </c>
      <c r="C3436">
        <v>3</v>
      </c>
      <c r="D3436">
        <v>449.94</v>
      </c>
    </row>
    <row r="3437" spans="1:4" x14ac:dyDescent="0.2">
      <c r="A3437" s="1">
        <v>45914</v>
      </c>
      <c r="B3437" s="1">
        <v>45901</v>
      </c>
      <c r="C3437">
        <v>3</v>
      </c>
      <c r="D3437">
        <v>219</v>
      </c>
    </row>
    <row r="3438" spans="1:4" x14ac:dyDescent="0.2">
      <c r="A3438" s="1">
        <v>45914</v>
      </c>
      <c r="B3438" s="1">
        <v>45901</v>
      </c>
      <c r="C3438">
        <v>3</v>
      </c>
      <c r="D3438">
        <v>230</v>
      </c>
    </row>
    <row r="3439" spans="1:4" x14ac:dyDescent="0.2">
      <c r="A3439" s="1">
        <v>45914</v>
      </c>
      <c r="B3439" s="1">
        <v>45901</v>
      </c>
      <c r="C3439">
        <v>3</v>
      </c>
      <c r="D3439">
        <v>180</v>
      </c>
    </row>
    <row r="3440" spans="1:4" x14ac:dyDescent="0.2">
      <c r="A3440" s="1">
        <v>45914</v>
      </c>
      <c r="B3440" s="1">
        <v>45901</v>
      </c>
      <c r="C3440">
        <v>3</v>
      </c>
      <c r="D3440">
        <v>219.23</v>
      </c>
    </row>
    <row r="3441" spans="1:4" x14ac:dyDescent="0.2">
      <c r="A3441" s="1">
        <v>45914</v>
      </c>
      <c r="B3441" s="1">
        <v>45901</v>
      </c>
      <c r="C3441">
        <v>3</v>
      </c>
      <c r="D3441">
        <v>273.73</v>
      </c>
    </row>
    <row r="3442" spans="1:4" x14ac:dyDescent="0.2">
      <c r="A3442" s="1">
        <v>45914</v>
      </c>
      <c r="B3442" s="1">
        <v>45901</v>
      </c>
      <c r="C3442">
        <v>3</v>
      </c>
      <c r="D3442">
        <v>161</v>
      </c>
    </row>
    <row r="3443" spans="1:4" x14ac:dyDescent="0.2">
      <c r="A3443" s="1">
        <v>45915</v>
      </c>
      <c r="B3443" s="1">
        <v>45901</v>
      </c>
      <c r="C3443">
        <v>3</v>
      </c>
      <c r="D3443">
        <v>430</v>
      </c>
    </row>
    <row r="3444" spans="1:4" x14ac:dyDescent="0.2">
      <c r="A3444" s="1">
        <v>45915</v>
      </c>
      <c r="B3444" s="1">
        <v>45901</v>
      </c>
      <c r="C3444">
        <v>3</v>
      </c>
      <c r="D3444">
        <v>219.23</v>
      </c>
    </row>
    <row r="3445" spans="1:4" x14ac:dyDescent="0.2">
      <c r="A3445" s="1">
        <v>45915</v>
      </c>
      <c r="B3445" s="1">
        <v>45901</v>
      </c>
      <c r="C3445">
        <v>3</v>
      </c>
      <c r="D3445">
        <v>228</v>
      </c>
    </row>
    <row r="3446" spans="1:4" x14ac:dyDescent="0.2">
      <c r="A3446" s="1">
        <v>45915</v>
      </c>
      <c r="B3446" s="1">
        <v>45901</v>
      </c>
      <c r="C3446">
        <v>3</v>
      </c>
      <c r="D3446">
        <v>324.95</v>
      </c>
    </row>
    <row r="3447" spans="1:4" x14ac:dyDescent="0.2">
      <c r="A3447" s="1">
        <v>45915</v>
      </c>
      <c r="B3447" s="1">
        <v>45901</v>
      </c>
      <c r="C3447">
        <v>3</v>
      </c>
      <c r="D3447">
        <v>292.73</v>
      </c>
    </row>
    <row r="3448" spans="1:4" x14ac:dyDescent="0.2">
      <c r="A3448" s="1">
        <v>45915</v>
      </c>
      <c r="B3448" s="1">
        <v>45901</v>
      </c>
      <c r="C3448">
        <v>3</v>
      </c>
      <c r="D3448">
        <v>165</v>
      </c>
    </row>
    <row r="3449" spans="1:4" x14ac:dyDescent="0.2">
      <c r="A3449" s="1">
        <v>45915</v>
      </c>
      <c r="B3449" s="1">
        <v>45901</v>
      </c>
      <c r="C3449">
        <v>3</v>
      </c>
      <c r="D3449">
        <v>258</v>
      </c>
    </row>
    <row r="3450" spans="1:4" x14ac:dyDescent="0.2">
      <c r="A3450" s="1">
        <v>45915</v>
      </c>
      <c r="B3450" s="1">
        <v>45901</v>
      </c>
      <c r="C3450">
        <v>3</v>
      </c>
      <c r="D3450">
        <v>300</v>
      </c>
    </row>
    <row r="3451" spans="1:4" x14ac:dyDescent="0.2">
      <c r="A3451" s="1">
        <v>45915</v>
      </c>
      <c r="B3451" s="1">
        <v>45901</v>
      </c>
      <c r="C3451">
        <v>3</v>
      </c>
      <c r="D3451">
        <v>230</v>
      </c>
    </row>
    <row r="3452" spans="1:4" x14ac:dyDescent="0.2">
      <c r="A3452" s="1">
        <v>45915</v>
      </c>
      <c r="B3452" s="1">
        <v>45901</v>
      </c>
      <c r="C3452">
        <v>3</v>
      </c>
      <c r="D3452">
        <v>300</v>
      </c>
    </row>
    <row r="3453" spans="1:4" x14ac:dyDescent="0.2">
      <c r="A3453" s="1">
        <v>45915</v>
      </c>
      <c r="B3453" s="1">
        <v>45901</v>
      </c>
      <c r="C3453">
        <v>3</v>
      </c>
      <c r="D3453">
        <v>209</v>
      </c>
    </row>
    <row r="3454" spans="1:4" x14ac:dyDescent="0.2">
      <c r="A3454" s="1">
        <v>45915</v>
      </c>
      <c r="B3454" s="1">
        <v>45901</v>
      </c>
      <c r="C3454">
        <v>3</v>
      </c>
      <c r="D3454">
        <v>255</v>
      </c>
    </row>
    <row r="3455" spans="1:4" x14ac:dyDescent="0.2">
      <c r="A3455" s="1">
        <v>45915</v>
      </c>
      <c r="B3455" s="1">
        <v>45901</v>
      </c>
      <c r="C3455">
        <v>3</v>
      </c>
      <c r="D3455">
        <v>209</v>
      </c>
    </row>
    <row r="3456" spans="1:4" x14ac:dyDescent="0.2">
      <c r="A3456" s="1">
        <v>45915</v>
      </c>
      <c r="B3456" s="1">
        <v>45901</v>
      </c>
      <c r="C3456">
        <v>3</v>
      </c>
      <c r="D3456">
        <v>799</v>
      </c>
    </row>
    <row r="3457" spans="1:4" x14ac:dyDescent="0.2">
      <c r="A3457" s="1">
        <v>45915</v>
      </c>
      <c r="B3457" s="1">
        <v>45901</v>
      </c>
      <c r="C3457">
        <v>3</v>
      </c>
      <c r="D3457">
        <v>1249</v>
      </c>
    </row>
    <row r="3458" spans="1:4" x14ac:dyDescent="0.2">
      <c r="A3458" s="1">
        <v>45915</v>
      </c>
      <c r="B3458" s="1">
        <v>45901</v>
      </c>
      <c r="C3458">
        <v>3</v>
      </c>
      <c r="D3458">
        <v>230</v>
      </c>
    </row>
    <row r="3459" spans="1:4" x14ac:dyDescent="0.2">
      <c r="A3459" s="1">
        <v>45915</v>
      </c>
      <c r="B3459" s="1">
        <v>45901</v>
      </c>
      <c r="C3459">
        <v>3</v>
      </c>
      <c r="D3459">
        <v>160</v>
      </c>
    </row>
    <row r="3460" spans="1:4" x14ac:dyDescent="0.2">
      <c r="A3460" s="1">
        <v>45916</v>
      </c>
      <c r="B3460" s="1">
        <v>45901</v>
      </c>
      <c r="C3460">
        <v>3</v>
      </c>
      <c r="D3460">
        <v>314.23</v>
      </c>
    </row>
    <row r="3461" spans="1:4" x14ac:dyDescent="0.2">
      <c r="A3461" s="1">
        <v>45916</v>
      </c>
      <c r="B3461" s="1">
        <v>45901</v>
      </c>
      <c r="C3461">
        <v>3</v>
      </c>
      <c r="D3461">
        <v>799</v>
      </c>
    </row>
    <row r="3462" spans="1:4" x14ac:dyDescent="0.2">
      <c r="A3462" s="1">
        <v>45916</v>
      </c>
      <c r="B3462" s="1">
        <v>45901</v>
      </c>
      <c r="C3462">
        <v>3</v>
      </c>
      <c r="D3462">
        <v>310</v>
      </c>
    </row>
    <row r="3463" spans="1:4" x14ac:dyDescent="0.2">
      <c r="A3463" s="1">
        <v>45916</v>
      </c>
      <c r="B3463" s="1">
        <v>45901</v>
      </c>
      <c r="C3463">
        <v>3</v>
      </c>
      <c r="D3463">
        <v>290.54000000000002</v>
      </c>
    </row>
    <row r="3464" spans="1:4" x14ac:dyDescent="0.2">
      <c r="A3464" s="1">
        <v>45916</v>
      </c>
      <c r="B3464" s="1">
        <v>45901</v>
      </c>
      <c r="C3464">
        <v>3</v>
      </c>
      <c r="D3464">
        <v>799</v>
      </c>
    </row>
    <row r="3465" spans="1:4" x14ac:dyDescent="0.2">
      <c r="A3465" s="1">
        <v>45916</v>
      </c>
      <c r="B3465" s="1">
        <v>45901</v>
      </c>
      <c r="C3465">
        <v>3</v>
      </c>
      <c r="D3465">
        <v>180</v>
      </c>
    </row>
    <row r="3466" spans="1:4" x14ac:dyDescent="0.2">
      <c r="A3466" s="1">
        <v>45916</v>
      </c>
      <c r="B3466" s="1">
        <v>45901</v>
      </c>
      <c r="C3466">
        <v>3</v>
      </c>
      <c r="D3466">
        <v>230</v>
      </c>
    </row>
    <row r="3467" spans="1:4" x14ac:dyDescent="0.2">
      <c r="A3467" s="1">
        <v>45916</v>
      </c>
      <c r="B3467" s="1">
        <v>45901</v>
      </c>
      <c r="C3467">
        <v>3</v>
      </c>
      <c r="D3467">
        <v>258</v>
      </c>
    </row>
    <row r="3468" spans="1:4" x14ac:dyDescent="0.2">
      <c r="A3468" s="1">
        <v>45916</v>
      </c>
      <c r="B3468" s="1">
        <v>45901</v>
      </c>
      <c r="C3468">
        <v>3</v>
      </c>
      <c r="D3468">
        <v>364.98</v>
      </c>
    </row>
    <row r="3469" spans="1:4" x14ac:dyDescent="0.2">
      <c r="A3469" s="1">
        <v>45916</v>
      </c>
      <c r="B3469" s="1">
        <v>45901</v>
      </c>
      <c r="C3469">
        <v>3</v>
      </c>
      <c r="D3469">
        <v>314</v>
      </c>
    </row>
    <row r="3470" spans="1:4" x14ac:dyDescent="0.2">
      <c r="A3470" s="1">
        <v>45916</v>
      </c>
      <c r="B3470" s="1">
        <v>45901</v>
      </c>
      <c r="C3470">
        <v>3</v>
      </c>
      <c r="D3470">
        <v>799</v>
      </c>
    </row>
    <row r="3471" spans="1:4" x14ac:dyDescent="0.2">
      <c r="A3471" s="1">
        <v>45916</v>
      </c>
      <c r="B3471" s="1">
        <v>45901</v>
      </c>
      <c r="C3471">
        <v>3</v>
      </c>
      <c r="D3471">
        <v>315</v>
      </c>
    </row>
    <row r="3472" spans="1:4" x14ac:dyDescent="0.2">
      <c r="A3472" s="1">
        <v>45916</v>
      </c>
      <c r="B3472" s="1">
        <v>45901</v>
      </c>
      <c r="C3472">
        <v>3</v>
      </c>
      <c r="D3472">
        <v>314.23</v>
      </c>
    </row>
    <row r="3473" spans="1:4" x14ac:dyDescent="0.2">
      <c r="A3473" s="1">
        <v>45917</v>
      </c>
      <c r="B3473" s="1">
        <v>45901</v>
      </c>
      <c r="C3473">
        <v>3</v>
      </c>
      <c r="D3473">
        <v>1249.5</v>
      </c>
    </row>
    <row r="3474" spans="1:4" x14ac:dyDescent="0.2">
      <c r="A3474" s="1">
        <v>45917</v>
      </c>
      <c r="B3474" s="1">
        <v>45901</v>
      </c>
      <c r="C3474">
        <v>3</v>
      </c>
      <c r="D3474">
        <v>344.14</v>
      </c>
    </row>
    <row r="3475" spans="1:4" x14ac:dyDescent="0.2">
      <c r="A3475" s="1">
        <v>45917</v>
      </c>
      <c r="B3475" s="1">
        <v>45901</v>
      </c>
      <c r="C3475">
        <v>3</v>
      </c>
      <c r="D3475">
        <v>248</v>
      </c>
    </row>
    <row r="3476" spans="1:4" x14ac:dyDescent="0.2">
      <c r="A3476" s="1">
        <v>45917</v>
      </c>
      <c r="B3476" s="1">
        <v>45901</v>
      </c>
      <c r="C3476">
        <v>3</v>
      </c>
      <c r="D3476">
        <v>314.23</v>
      </c>
    </row>
    <row r="3477" spans="1:4" x14ac:dyDescent="0.2">
      <c r="A3477" s="1">
        <v>45917</v>
      </c>
      <c r="B3477" s="1">
        <v>45901</v>
      </c>
      <c r="C3477">
        <v>3</v>
      </c>
      <c r="D3477">
        <v>230</v>
      </c>
    </row>
    <row r="3478" spans="1:4" x14ac:dyDescent="0.2">
      <c r="A3478" s="1">
        <v>45917</v>
      </c>
      <c r="B3478" s="1">
        <v>45901</v>
      </c>
      <c r="C3478">
        <v>3</v>
      </c>
      <c r="D3478">
        <v>230</v>
      </c>
    </row>
    <row r="3479" spans="1:4" x14ac:dyDescent="0.2">
      <c r="A3479" s="1">
        <v>45917</v>
      </c>
      <c r="B3479" s="1">
        <v>45901</v>
      </c>
      <c r="C3479">
        <v>3</v>
      </c>
      <c r="D3479">
        <v>209.2</v>
      </c>
    </row>
    <row r="3480" spans="1:4" x14ac:dyDescent="0.2">
      <c r="A3480" s="1">
        <v>45917</v>
      </c>
      <c r="B3480" s="1">
        <v>45901</v>
      </c>
      <c r="C3480">
        <v>3</v>
      </c>
      <c r="D3480">
        <v>160</v>
      </c>
    </row>
    <row r="3481" spans="1:4" x14ac:dyDescent="0.2">
      <c r="A3481" s="1">
        <v>45917</v>
      </c>
      <c r="B3481" s="1">
        <v>45901</v>
      </c>
      <c r="C3481">
        <v>3</v>
      </c>
      <c r="D3481">
        <v>209</v>
      </c>
    </row>
    <row r="3482" spans="1:4" x14ac:dyDescent="0.2">
      <c r="A3482" s="1">
        <v>45917</v>
      </c>
      <c r="B3482" s="1">
        <v>45901</v>
      </c>
      <c r="C3482">
        <v>3</v>
      </c>
      <c r="D3482">
        <v>336.1</v>
      </c>
    </row>
    <row r="3483" spans="1:4" x14ac:dyDescent="0.2">
      <c r="A3483" s="1">
        <v>45917</v>
      </c>
      <c r="B3483" s="1">
        <v>45901</v>
      </c>
      <c r="C3483">
        <v>3</v>
      </c>
      <c r="D3483">
        <v>134</v>
      </c>
    </row>
    <row r="3484" spans="1:4" x14ac:dyDescent="0.2">
      <c r="A3484" s="1">
        <v>45917</v>
      </c>
      <c r="B3484" s="1">
        <v>45901</v>
      </c>
      <c r="C3484">
        <v>3</v>
      </c>
      <c r="D3484">
        <v>505</v>
      </c>
    </row>
    <row r="3485" spans="1:4" x14ac:dyDescent="0.2">
      <c r="A3485" s="1">
        <v>45918</v>
      </c>
      <c r="B3485" s="1">
        <v>45901</v>
      </c>
      <c r="C3485">
        <v>3</v>
      </c>
      <c r="D3485">
        <v>160.47</v>
      </c>
    </row>
    <row r="3486" spans="1:4" x14ac:dyDescent="0.2">
      <c r="A3486" s="1">
        <v>45918</v>
      </c>
      <c r="B3486" s="1">
        <v>45901</v>
      </c>
      <c r="C3486">
        <v>3</v>
      </c>
      <c r="D3486">
        <v>230</v>
      </c>
    </row>
    <row r="3487" spans="1:4" x14ac:dyDescent="0.2">
      <c r="A3487" s="1">
        <v>45918</v>
      </c>
      <c r="B3487" s="1">
        <v>45901</v>
      </c>
      <c r="C3487">
        <v>3</v>
      </c>
      <c r="D3487">
        <v>192</v>
      </c>
    </row>
    <row r="3488" spans="1:4" x14ac:dyDescent="0.2">
      <c r="A3488" s="1">
        <v>45918</v>
      </c>
      <c r="B3488" s="1">
        <v>45901</v>
      </c>
      <c r="C3488">
        <v>3</v>
      </c>
      <c r="D3488">
        <v>230</v>
      </c>
    </row>
    <row r="3489" spans="1:4" x14ac:dyDescent="0.2">
      <c r="A3489" s="1">
        <v>45918</v>
      </c>
      <c r="B3489" s="1">
        <v>45901</v>
      </c>
      <c r="C3489">
        <v>3</v>
      </c>
      <c r="D3489">
        <v>406.13</v>
      </c>
    </row>
    <row r="3490" spans="1:4" x14ac:dyDescent="0.2">
      <c r="A3490" s="1">
        <v>45918</v>
      </c>
      <c r="B3490" s="1">
        <v>45901</v>
      </c>
      <c r="C3490">
        <v>3</v>
      </c>
      <c r="D3490">
        <v>153.47</v>
      </c>
    </row>
    <row r="3491" spans="1:4" x14ac:dyDescent="0.2">
      <c r="A3491" s="1">
        <v>45918</v>
      </c>
      <c r="B3491" s="1">
        <v>45901</v>
      </c>
      <c r="C3491">
        <v>3</v>
      </c>
      <c r="D3491">
        <v>273</v>
      </c>
    </row>
    <row r="3492" spans="1:4" x14ac:dyDescent="0.2">
      <c r="A3492" s="1">
        <v>45918</v>
      </c>
      <c r="B3492" s="1">
        <v>45901</v>
      </c>
      <c r="C3492">
        <v>3</v>
      </c>
      <c r="D3492">
        <v>430</v>
      </c>
    </row>
    <row r="3493" spans="1:4" x14ac:dyDescent="0.2">
      <c r="A3493" s="1">
        <v>45918</v>
      </c>
      <c r="B3493" s="1">
        <v>45901</v>
      </c>
      <c r="C3493">
        <v>3</v>
      </c>
      <c r="D3493">
        <v>186.02</v>
      </c>
    </row>
    <row r="3494" spans="1:4" x14ac:dyDescent="0.2">
      <c r="A3494" s="1">
        <v>45918</v>
      </c>
      <c r="B3494" s="1">
        <v>45901</v>
      </c>
      <c r="C3494">
        <v>3</v>
      </c>
      <c r="D3494">
        <v>160.47</v>
      </c>
    </row>
    <row r="3495" spans="1:4" x14ac:dyDescent="0.2">
      <c r="A3495" s="1">
        <v>45918</v>
      </c>
      <c r="B3495" s="1">
        <v>45901</v>
      </c>
      <c r="C3495">
        <v>3</v>
      </c>
      <c r="D3495">
        <v>180</v>
      </c>
    </row>
    <row r="3496" spans="1:4" x14ac:dyDescent="0.2">
      <c r="A3496" s="1">
        <v>45918</v>
      </c>
      <c r="B3496" s="1">
        <v>45901</v>
      </c>
      <c r="C3496">
        <v>3</v>
      </c>
      <c r="D3496">
        <v>339.95</v>
      </c>
    </row>
    <row r="3497" spans="1:4" x14ac:dyDescent="0.2">
      <c r="A3497" s="1">
        <v>45918</v>
      </c>
      <c r="B3497" s="1">
        <v>45901</v>
      </c>
      <c r="C3497">
        <v>3</v>
      </c>
      <c r="D3497">
        <v>169.98</v>
      </c>
    </row>
    <row r="3498" spans="1:4" x14ac:dyDescent="0.2">
      <c r="A3498" s="1">
        <v>45918</v>
      </c>
      <c r="B3498" s="1">
        <v>45901</v>
      </c>
      <c r="C3498">
        <v>3</v>
      </c>
      <c r="D3498">
        <v>211.92</v>
      </c>
    </row>
    <row r="3499" spans="1:4" x14ac:dyDescent="0.2">
      <c r="A3499" s="1">
        <v>45918</v>
      </c>
      <c r="B3499" s="1">
        <v>45901</v>
      </c>
      <c r="C3499">
        <v>3</v>
      </c>
      <c r="D3499">
        <v>144.30000000000001</v>
      </c>
    </row>
    <row r="3500" spans="1:4" x14ac:dyDescent="0.2">
      <c r="A3500" s="1">
        <v>45918</v>
      </c>
      <c r="B3500" s="1">
        <v>45901</v>
      </c>
      <c r="C3500">
        <v>3</v>
      </c>
      <c r="D3500">
        <v>430</v>
      </c>
    </row>
    <row r="3501" spans="1:4" x14ac:dyDescent="0.2">
      <c r="A3501" s="1">
        <v>45918</v>
      </c>
      <c r="B3501" s="1">
        <v>45901</v>
      </c>
      <c r="C3501">
        <v>3</v>
      </c>
      <c r="D3501">
        <v>300</v>
      </c>
    </row>
    <row r="3502" spans="1:4" x14ac:dyDescent="0.2">
      <c r="A3502" s="1">
        <v>45918</v>
      </c>
      <c r="B3502" s="1">
        <v>45901</v>
      </c>
      <c r="C3502">
        <v>3</v>
      </c>
      <c r="D3502">
        <v>288.60000000000002</v>
      </c>
    </row>
    <row r="3503" spans="1:4" x14ac:dyDescent="0.2">
      <c r="A3503" s="1">
        <v>45918</v>
      </c>
      <c r="B3503" s="1">
        <v>45901</v>
      </c>
      <c r="C3503">
        <v>3</v>
      </c>
      <c r="D3503">
        <v>160.47</v>
      </c>
    </row>
    <row r="3504" spans="1:4" x14ac:dyDescent="0.2">
      <c r="A3504" s="1">
        <v>45919</v>
      </c>
      <c r="B3504" s="1">
        <v>45901</v>
      </c>
      <c r="C3504">
        <v>3</v>
      </c>
      <c r="D3504">
        <v>220</v>
      </c>
    </row>
    <row r="3505" spans="1:4" x14ac:dyDescent="0.2">
      <c r="A3505" s="1">
        <v>45919</v>
      </c>
      <c r="B3505" s="1">
        <v>45901</v>
      </c>
      <c r="C3505">
        <v>3</v>
      </c>
      <c r="D3505">
        <v>392.48</v>
      </c>
    </row>
    <row r="3506" spans="1:4" x14ac:dyDescent="0.2">
      <c r="A3506" s="1">
        <v>45919</v>
      </c>
      <c r="B3506" s="1">
        <v>45901</v>
      </c>
      <c r="C3506">
        <v>3</v>
      </c>
      <c r="D3506">
        <v>386</v>
      </c>
    </row>
    <row r="3507" spans="1:4" x14ac:dyDescent="0.2">
      <c r="A3507" s="1">
        <v>45919</v>
      </c>
      <c r="B3507" s="1">
        <v>45901</v>
      </c>
      <c r="C3507">
        <v>3</v>
      </c>
      <c r="D3507">
        <v>230</v>
      </c>
    </row>
    <row r="3508" spans="1:4" x14ac:dyDescent="0.2">
      <c r="A3508" s="1">
        <v>45919</v>
      </c>
      <c r="B3508" s="1">
        <v>45901</v>
      </c>
      <c r="C3508">
        <v>3</v>
      </c>
      <c r="D3508">
        <v>300</v>
      </c>
    </row>
    <row r="3509" spans="1:4" x14ac:dyDescent="0.2">
      <c r="A3509" s="1">
        <v>45919</v>
      </c>
      <c r="B3509" s="1">
        <v>45901</v>
      </c>
      <c r="C3509">
        <v>3</v>
      </c>
      <c r="D3509">
        <v>219.23</v>
      </c>
    </row>
    <row r="3510" spans="1:4" x14ac:dyDescent="0.2">
      <c r="A3510" s="1">
        <v>45919</v>
      </c>
      <c r="B3510" s="1">
        <v>45901</v>
      </c>
      <c r="C3510">
        <v>3</v>
      </c>
      <c r="D3510">
        <v>219.23</v>
      </c>
    </row>
    <row r="3511" spans="1:4" x14ac:dyDescent="0.2">
      <c r="A3511" s="1">
        <v>45919</v>
      </c>
      <c r="B3511" s="1">
        <v>45901</v>
      </c>
      <c r="C3511">
        <v>3</v>
      </c>
      <c r="D3511">
        <v>180</v>
      </c>
    </row>
    <row r="3512" spans="1:4" x14ac:dyDescent="0.2">
      <c r="A3512" s="1">
        <v>45919</v>
      </c>
      <c r="B3512" s="1">
        <v>45901</v>
      </c>
      <c r="C3512">
        <v>3</v>
      </c>
      <c r="D3512">
        <v>300</v>
      </c>
    </row>
    <row r="3513" spans="1:4" x14ac:dyDescent="0.2">
      <c r="A3513" s="1">
        <v>45919</v>
      </c>
      <c r="B3513" s="1">
        <v>45901</v>
      </c>
      <c r="C3513">
        <v>3</v>
      </c>
      <c r="D3513">
        <v>226.54</v>
      </c>
    </row>
    <row r="3514" spans="1:4" x14ac:dyDescent="0.2">
      <c r="A3514" s="1">
        <v>45919</v>
      </c>
      <c r="B3514" s="1">
        <v>45901</v>
      </c>
      <c r="C3514">
        <v>3</v>
      </c>
      <c r="D3514">
        <v>799</v>
      </c>
    </row>
    <row r="3515" spans="1:4" x14ac:dyDescent="0.2">
      <c r="A3515" s="1">
        <v>45919</v>
      </c>
      <c r="B3515" s="1">
        <v>45901</v>
      </c>
      <c r="C3515">
        <v>3</v>
      </c>
      <c r="D3515">
        <v>300</v>
      </c>
    </row>
    <row r="3516" spans="1:4" x14ac:dyDescent="0.2">
      <c r="A3516" s="1">
        <v>45919</v>
      </c>
      <c r="B3516" s="1">
        <v>45901</v>
      </c>
      <c r="C3516">
        <v>3</v>
      </c>
      <c r="D3516">
        <v>230</v>
      </c>
    </row>
    <row r="3517" spans="1:4" x14ac:dyDescent="0.2">
      <c r="A3517" s="1">
        <v>45919</v>
      </c>
      <c r="B3517" s="1">
        <v>45901</v>
      </c>
      <c r="C3517">
        <v>3</v>
      </c>
      <c r="D3517">
        <v>219.23</v>
      </c>
    </row>
    <row r="3518" spans="1:4" x14ac:dyDescent="0.2">
      <c r="A3518" s="1">
        <v>45919</v>
      </c>
      <c r="B3518" s="1">
        <v>45901</v>
      </c>
      <c r="C3518">
        <v>3</v>
      </c>
      <c r="D3518">
        <v>160</v>
      </c>
    </row>
    <row r="3519" spans="1:4" x14ac:dyDescent="0.2">
      <c r="A3519" s="1">
        <v>45919</v>
      </c>
      <c r="B3519" s="1">
        <v>45901</v>
      </c>
      <c r="C3519">
        <v>3</v>
      </c>
      <c r="D3519">
        <v>300</v>
      </c>
    </row>
    <row r="3520" spans="1:4" x14ac:dyDescent="0.2">
      <c r="A3520" s="1">
        <v>45920</v>
      </c>
      <c r="B3520" s="1">
        <v>45901</v>
      </c>
      <c r="C3520">
        <v>3</v>
      </c>
      <c r="D3520">
        <v>300</v>
      </c>
    </row>
    <row r="3521" spans="1:4" x14ac:dyDescent="0.2">
      <c r="A3521" s="1">
        <v>45920</v>
      </c>
      <c r="B3521" s="1">
        <v>45901</v>
      </c>
      <c r="C3521">
        <v>3</v>
      </c>
      <c r="D3521">
        <v>160.47</v>
      </c>
    </row>
    <row r="3522" spans="1:4" x14ac:dyDescent="0.2">
      <c r="A3522" s="1">
        <v>45920</v>
      </c>
      <c r="B3522" s="1">
        <v>45901</v>
      </c>
      <c r="C3522">
        <v>3</v>
      </c>
      <c r="D3522">
        <v>300</v>
      </c>
    </row>
    <row r="3523" spans="1:4" x14ac:dyDescent="0.2">
      <c r="A3523" s="1">
        <v>45920</v>
      </c>
      <c r="B3523" s="1">
        <v>45901</v>
      </c>
      <c r="C3523">
        <v>3</v>
      </c>
      <c r="D3523">
        <v>134.4</v>
      </c>
    </row>
    <row r="3524" spans="1:4" x14ac:dyDescent="0.2">
      <c r="A3524" s="1">
        <v>45920</v>
      </c>
      <c r="B3524" s="1">
        <v>45901</v>
      </c>
      <c r="C3524">
        <v>3</v>
      </c>
      <c r="D3524">
        <v>310</v>
      </c>
    </row>
    <row r="3525" spans="1:4" x14ac:dyDescent="0.2">
      <c r="A3525" s="1">
        <v>45920</v>
      </c>
      <c r="B3525" s="1">
        <v>45901</v>
      </c>
      <c r="C3525">
        <v>3</v>
      </c>
      <c r="D3525">
        <v>300</v>
      </c>
    </row>
    <row r="3526" spans="1:4" x14ac:dyDescent="0.2">
      <c r="A3526" s="1">
        <v>45920</v>
      </c>
      <c r="B3526" s="1">
        <v>45901</v>
      </c>
      <c r="C3526">
        <v>3</v>
      </c>
      <c r="D3526">
        <v>283.33</v>
      </c>
    </row>
    <row r="3527" spans="1:4" x14ac:dyDescent="0.2">
      <c r="A3527" s="1">
        <v>45920</v>
      </c>
      <c r="B3527" s="1">
        <v>45901</v>
      </c>
      <c r="C3527">
        <v>3</v>
      </c>
      <c r="D3527">
        <v>273</v>
      </c>
    </row>
    <row r="3528" spans="1:4" x14ac:dyDescent="0.2">
      <c r="A3528" s="1">
        <v>45920</v>
      </c>
      <c r="B3528" s="1">
        <v>45901</v>
      </c>
      <c r="C3528">
        <v>3</v>
      </c>
      <c r="D3528">
        <v>282.83999999999997</v>
      </c>
    </row>
    <row r="3529" spans="1:4" x14ac:dyDescent="0.2">
      <c r="A3529" s="1">
        <v>45920</v>
      </c>
      <c r="B3529" s="1">
        <v>45901</v>
      </c>
      <c r="C3529">
        <v>3</v>
      </c>
      <c r="D3529">
        <v>1249.5</v>
      </c>
    </row>
    <row r="3530" spans="1:4" x14ac:dyDescent="0.2">
      <c r="A3530" s="1">
        <v>45920</v>
      </c>
      <c r="B3530" s="1">
        <v>45901</v>
      </c>
      <c r="C3530">
        <v>3</v>
      </c>
      <c r="D3530">
        <v>160</v>
      </c>
    </row>
    <row r="3531" spans="1:4" x14ac:dyDescent="0.2">
      <c r="A3531" s="1">
        <v>45920</v>
      </c>
      <c r="B3531" s="1">
        <v>45901</v>
      </c>
      <c r="C3531">
        <v>3</v>
      </c>
      <c r="D3531">
        <v>227.33</v>
      </c>
    </row>
    <row r="3532" spans="1:4" x14ac:dyDescent="0.2">
      <c r="A3532" s="1">
        <v>45920</v>
      </c>
      <c r="B3532" s="1">
        <v>45901</v>
      </c>
      <c r="C3532">
        <v>3</v>
      </c>
      <c r="D3532">
        <v>291</v>
      </c>
    </row>
    <row r="3533" spans="1:4" x14ac:dyDescent="0.2">
      <c r="A3533" s="1">
        <v>45920</v>
      </c>
      <c r="B3533" s="1">
        <v>45901</v>
      </c>
      <c r="C3533">
        <v>3</v>
      </c>
      <c r="D3533">
        <v>180</v>
      </c>
    </row>
    <row r="3534" spans="1:4" x14ac:dyDescent="0.2">
      <c r="A3534" s="1">
        <v>45920</v>
      </c>
      <c r="B3534" s="1">
        <v>45901</v>
      </c>
      <c r="C3534">
        <v>3</v>
      </c>
      <c r="D3534">
        <v>492.37</v>
      </c>
    </row>
    <row r="3535" spans="1:4" x14ac:dyDescent="0.2">
      <c r="A3535" s="1">
        <v>45920</v>
      </c>
      <c r="B3535" s="1">
        <v>45901</v>
      </c>
      <c r="C3535">
        <v>3</v>
      </c>
      <c r="D3535">
        <v>219.23</v>
      </c>
    </row>
    <row r="3536" spans="1:4" x14ac:dyDescent="0.2">
      <c r="A3536" s="1">
        <v>45920</v>
      </c>
      <c r="B3536" s="1">
        <v>45901</v>
      </c>
      <c r="C3536">
        <v>3</v>
      </c>
      <c r="D3536">
        <v>219.23</v>
      </c>
    </row>
    <row r="3537" spans="1:4" x14ac:dyDescent="0.2">
      <c r="A3537" s="1">
        <v>45920</v>
      </c>
      <c r="B3537" s="1">
        <v>45901</v>
      </c>
      <c r="C3537">
        <v>3</v>
      </c>
      <c r="D3537">
        <v>280</v>
      </c>
    </row>
    <row r="3538" spans="1:4" x14ac:dyDescent="0.2">
      <c r="A3538" s="1">
        <v>45920</v>
      </c>
      <c r="B3538" s="1">
        <v>45901</v>
      </c>
      <c r="C3538">
        <v>3</v>
      </c>
      <c r="D3538">
        <v>180</v>
      </c>
    </row>
    <row r="3539" spans="1:4" x14ac:dyDescent="0.2">
      <c r="A3539" s="1">
        <v>45920</v>
      </c>
      <c r="B3539" s="1">
        <v>45901</v>
      </c>
      <c r="C3539">
        <v>3</v>
      </c>
      <c r="D3539">
        <v>258</v>
      </c>
    </row>
    <row r="3540" spans="1:4" x14ac:dyDescent="0.2">
      <c r="A3540" s="1">
        <v>45920</v>
      </c>
      <c r="B3540" s="1">
        <v>45901</v>
      </c>
      <c r="C3540">
        <v>3</v>
      </c>
      <c r="D3540">
        <v>339.95</v>
      </c>
    </row>
    <row r="3541" spans="1:4" x14ac:dyDescent="0.2">
      <c r="A3541" s="1">
        <v>45920</v>
      </c>
      <c r="B3541" s="1">
        <v>45901</v>
      </c>
      <c r="C3541">
        <v>3</v>
      </c>
      <c r="D3541">
        <v>160.47</v>
      </c>
    </row>
    <row r="3542" spans="1:4" x14ac:dyDescent="0.2">
      <c r="A3542" s="1">
        <v>45920</v>
      </c>
      <c r="B3542" s="1">
        <v>45901</v>
      </c>
      <c r="C3542">
        <v>3</v>
      </c>
      <c r="D3542">
        <v>799</v>
      </c>
    </row>
    <row r="3543" spans="1:4" x14ac:dyDescent="0.2">
      <c r="A3543" s="1">
        <v>45920</v>
      </c>
      <c r="B3543" s="1">
        <v>45901</v>
      </c>
      <c r="C3543">
        <v>3</v>
      </c>
      <c r="D3543">
        <v>489.62</v>
      </c>
    </row>
    <row r="3544" spans="1:4" x14ac:dyDescent="0.2">
      <c r="A3544" s="1">
        <v>45920</v>
      </c>
      <c r="B3544" s="1">
        <v>45901</v>
      </c>
      <c r="C3544">
        <v>3</v>
      </c>
      <c r="D3544">
        <v>298.73</v>
      </c>
    </row>
    <row r="3545" spans="1:4" x14ac:dyDescent="0.2">
      <c r="A3545" s="1">
        <v>45921</v>
      </c>
      <c r="B3545" s="1">
        <v>45901</v>
      </c>
      <c r="C3545">
        <v>3</v>
      </c>
      <c r="D3545">
        <v>160.47</v>
      </c>
    </row>
    <row r="3546" spans="1:4" x14ac:dyDescent="0.2">
      <c r="A3546" s="1">
        <v>45921</v>
      </c>
      <c r="B3546" s="1">
        <v>45901</v>
      </c>
      <c r="C3546">
        <v>3</v>
      </c>
      <c r="D3546">
        <v>273.73</v>
      </c>
    </row>
    <row r="3547" spans="1:4" x14ac:dyDescent="0.2">
      <c r="A3547" s="1">
        <v>45921</v>
      </c>
      <c r="B3547" s="1">
        <v>45901</v>
      </c>
      <c r="C3547">
        <v>3</v>
      </c>
      <c r="D3547">
        <v>160</v>
      </c>
    </row>
    <row r="3548" spans="1:4" x14ac:dyDescent="0.2">
      <c r="A3548" s="1">
        <v>45921</v>
      </c>
      <c r="B3548" s="1">
        <v>45901</v>
      </c>
      <c r="C3548">
        <v>3</v>
      </c>
      <c r="D3548">
        <v>161</v>
      </c>
    </row>
    <row r="3549" spans="1:4" x14ac:dyDescent="0.2">
      <c r="A3549" s="1">
        <v>45921</v>
      </c>
      <c r="B3549" s="1">
        <v>45901</v>
      </c>
      <c r="C3549">
        <v>3</v>
      </c>
      <c r="D3549">
        <v>279</v>
      </c>
    </row>
    <row r="3550" spans="1:4" x14ac:dyDescent="0.2">
      <c r="A3550" s="1">
        <v>45921</v>
      </c>
      <c r="B3550" s="1">
        <v>45901</v>
      </c>
      <c r="C3550">
        <v>3</v>
      </c>
      <c r="D3550">
        <v>147</v>
      </c>
    </row>
    <row r="3551" spans="1:4" x14ac:dyDescent="0.2">
      <c r="A3551" s="1">
        <v>45921</v>
      </c>
      <c r="B3551" s="1">
        <v>45901</v>
      </c>
      <c r="C3551">
        <v>3</v>
      </c>
      <c r="D3551">
        <v>449.94</v>
      </c>
    </row>
    <row r="3552" spans="1:4" x14ac:dyDescent="0.2">
      <c r="A3552" s="1">
        <v>45921</v>
      </c>
      <c r="B3552" s="1">
        <v>45901</v>
      </c>
      <c r="C3552">
        <v>3</v>
      </c>
      <c r="D3552">
        <v>430</v>
      </c>
    </row>
    <row r="3553" spans="1:4" x14ac:dyDescent="0.2">
      <c r="A3553" s="1">
        <v>45921</v>
      </c>
      <c r="B3553" s="1">
        <v>45901</v>
      </c>
      <c r="C3553">
        <v>3</v>
      </c>
      <c r="D3553">
        <v>300</v>
      </c>
    </row>
    <row r="3554" spans="1:4" x14ac:dyDescent="0.2">
      <c r="A3554" s="1">
        <v>45921</v>
      </c>
      <c r="B3554" s="1">
        <v>45901</v>
      </c>
      <c r="C3554">
        <v>3</v>
      </c>
      <c r="D3554">
        <v>230</v>
      </c>
    </row>
    <row r="3555" spans="1:4" x14ac:dyDescent="0.2">
      <c r="A3555" s="1">
        <v>45921</v>
      </c>
      <c r="B3555" s="1">
        <v>45901</v>
      </c>
      <c r="C3555">
        <v>3</v>
      </c>
      <c r="D3555">
        <v>178.16</v>
      </c>
    </row>
    <row r="3556" spans="1:4" x14ac:dyDescent="0.2">
      <c r="A3556" s="1">
        <v>45921</v>
      </c>
      <c r="B3556" s="1">
        <v>45901</v>
      </c>
      <c r="C3556">
        <v>3</v>
      </c>
      <c r="D3556">
        <v>430</v>
      </c>
    </row>
    <row r="3557" spans="1:4" x14ac:dyDescent="0.2">
      <c r="A3557" s="1">
        <v>45921</v>
      </c>
      <c r="B3557" s="1">
        <v>45901</v>
      </c>
      <c r="C3557">
        <v>3</v>
      </c>
      <c r="D3557">
        <v>219.25</v>
      </c>
    </row>
    <row r="3558" spans="1:4" x14ac:dyDescent="0.2">
      <c r="A3558" s="1">
        <v>45921</v>
      </c>
      <c r="B3558" s="1">
        <v>45901</v>
      </c>
      <c r="C3558">
        <v>3</v>
      </c>
      <c r="D3558">
        <v>180</v>
      </c>
    </row>
    <row r="3559" spans="1:4" x14ac:dyDescent="0.2">
      <c r="A3559" s="1">
        <v>45921</v>
      </c>
      <c r="B3559" s="1">
        <v>45901</v>
      </c>
      <c r="C3559">
        <v>3</v>
      </c>
      <c r="D3559">
        <v>161</v>
      </c>
    </row>
    <row r="3560" spans="1:4" x14ac:dyDescent="0.2">
      <c r="A3560" s="1">
        <v>45921</v>
      </c>
      <c r="B3560" s="1">
        <v>45901</v>
      </c>
      <c r="C3560">
        <v>3</v>
      </c>
      <c r="D3560">
        <v>160.47</v>
      </c>
    </row>
    <row r="3561" spans="1:4" x14ac:dyDescent="0.2">
      <c r="A3561" s="1">
        <v>45921</v>
      </c>
      <c r="B3561" s="1">
        <v>45901</v>
      </c>
      <c r="C3561">
        <v>3</v>
      </c>
      <c r="D3561">
        <v>209</v>
      </c>
    </row>
    <row r="3562" spans="1:4" x14ac:dyDescent="0.2">
      <c r="A3562" s="1">
        <v>45921</v>
      </c>
      <c r="B3562" s="1">
        <v>45901</v>
      </c>
      <c r="C3562">
        <v>3</v>
      </c>
      <c r="D3562">
        <v>430</v>
      </c>
    </row>
    <row r="3563" spans="1:4" x14ac:dyDescent="0.2">
      <c r="A3563" s="1">
        <v>45921</v>
      </c>
      <c r="B3563" s="1">
        <v>45901</v>
      </c>
      <c r="C3563">
        <v>3</v>
      </c>
      <c r="D3563">
        <v>430</v>
      </c>
    </row>
    <row r="3564" spans="1:4" x14ac:dyDescent="0.2">
      <c r="A3564" s="1">
        <v>45921</v>
      </c>
      <c r="B3564" s="1">
        <v>45901</v>
      </c>
      <c r="C3564">
        <v>3</v>
      </c>
      <c r="D3564">
        <v>354.42</v>
      </c>
    </row>
    <row r="3565" spans="1:4" x14ac:dyDescent="0.2">
      <c r="A3565" s="1">
        <v>45921</v>
      </c>
      <c r="B3565" s="1">
        <v>45901</v>
      </c>
      <c r="C3565">
        <v>3</v>
      </c>
      <c r="D3565">
        <v>180</v>
      </c>
    </row>
    <row r="3566" spans="1:4" x14ac:dyDescent="0.2">
      <c r="A3566" s="1">
        <v>45921</v>
      </c>
      <c r="B3566" s="1">
        <v>45901</v>
      </c>
      <c r="C3566">
        <v>3</v>
      </c>
      <c r="D3566">
        <v>180</v>
      </c>
    </row>
    <row r="3567" spans="1:4" x14ac:dyDescent="0.2">
      <c r="A3567" s="1">
        <v>45921</v>
      </c>
      <c r="B3567" s="1">
        <v>45901</v>
      </c>
      <c r="C3567">
        <v>3</v>
      </c>
      <c r="D3567">
        <v>230</v>
      </c>
    </row>
    <row r="3568" spans="1:4" x14ac:dyDescent="0.2">
      <c r="A3568" s="1">
        <v>45921</v>
      </c>
      <c r="B3568" s="1">
        <v>45901</v>
      </c>
      <c r="C3568">
        <v>3</v>
      </c>
      <c r="D3568">
        <v>690</v>
      </c>
    </row>
    <row r="3569" spans="1:4" x14ac:dyDescent="0.2">
      <c r="A3569" s="1">
        <v>45921</v>
      </c>
      <c r="B3569" s="1">
        <v>45901</v>
      </c>
      <c r="C3569">
        <v>3</v>
      </c>
      <c r="D3569">
        <v>228</v>
      </c>
    </row>
    <row r="3570" spans="1:4" x14ac:dyDescent="0.2">
      <c r="A3570" s="1">
        <v>45922</v>
      </c>
      <c r="B3570" s="1">
        <v>45901</v>
      </c>
      <c r="C3570">
        <v>3</v>
      </c>
      <c r="D3570">
        <v>324.95</v>
      </c>
    </row>
    <row r="3571" spans="1:4" x14ac:dyDescent="0.2">
      <c r="A3571" s="1">
        <v>45922</v>
      </c>
      <c r="B3571" s="1">
        <v>45901</v>
      </c>
      <c r="C3571">
        <v>3</v>
      </c>
      <c r="D3571">
        <v>227</v>
      </c>
    </row>
    <row r="3572" spans="1:4" x14ac:dyDescent="0.2">
      <c r="A3572" s="1">
        <v>45922</v>
      </c>
      <c r="B3572" s="1">
        <v>45901</v>
      </c>
      <c r="C3572">
        <v>3</v>
      </c>
      <c r="D3572">
        <v>799</v>
      </c>
    </row>
    <row r="3573" spans="1:4" x14ac:dyDescent="0.2">
      <c r="A3573" s="1">
        <v>45922</v>
      </c>
      <c r="B3573" s="1">
        <v>45901</v>
      </c>
      <c r="C3573">
        <v>3</v>
      </c>
      <c r="D3573">
        <v>227</v>
      </c>
    </row>
    <row r="3574" spans="1:4" x14ac:dyDescent="0.2">
      <c r="A3574" s="1">
        <v>45922</v>
      </c>
      <c r="B3574" s="1">
        <v>45901</v>
      </c>
      <c r="C3574">
        <v>3</v>
      </c>
      <c r="D3574">
        <v>255</v>
      </c>
    </row>
    <row r="3575" spans="1:4" x14ac:dyDescent="0.2">
      <c r="A3575" s="1">
        <v>45922</v>
      </c>
      <c r="B3575" s="1">
        <v>45901</v>
      </c>
      <c r="C3575">
        <v>3</v>
      </c>
      <c r="D3575">
        <v>219.23</v>
      </c>
    </row>
    <row r="3576" spans="1:4" x14ac:dyDescent="0.2">
      <c r="A3576" s="1">
        <v>45922</v>
      </c>
      <c r="B3576" s="1">
        <v>45901</v>
      </c>
      <c r="C3576">
        <v>3</v>
      </c>
      <c r="D3576">
        <v>292.73</v>
      </c>
    </row>
    <row r="3577" spans="1:4" x14ac:dyDescent="0.2">
      <c r="A3577" s="1">
        <v>45922</v>
      </c>
      <c r="B3577" s="1">
        <v>45901</v>
      </c>
      <c r="C3577">
        <v>3</v>
      </c>
      <c r="D3577">
        <v>230</v>
      </c>
    </row>
    <row r="3578" spans="1:4" x14ac:dyDescent="0.2">
      <c r="A3578" s="1">
        <v>45922</v>
      </c>
      <c r="B3578" s="1">
        <v>45901</v>
      </c>
      <c r="C3578">
        <v>3</v>
      </c>
      <c r="D3578">
        <v>227</v>
      </c>
    </row>
    <row r="3579" spans="1:4" x14ac:dyDescent="0.2">
      <c r="A3579" s="1">
        <v>45922</v>
      </c>
      <c r="B3579" s="1">
        <v>45901</v>
      </c>
      <c r="C3579">
        <v>3</v>
      </c>
      <c r="D3579">
        <v>1250</v>
      </c>
    </row>
    <row r="3580" spans="1:4" x14ac:dyDescent="0.2">
      <c r="A3580" s="1">
        <v>45922</v>
      </c>
      <c r="B3580" s="1">
        <v>45901</v>
      </c>
      <c r="C3580">
        <v>3</v>
      </c>
      <c r="D3580">
        <v>160</v>
      </c>
    </row>
    <row r="3581" spans="1:4" x14ac:dyDescent="0.2">
      <c r="A3581" s="1">
        <v>45922</v>
      </c>
      <c r="B3581" s="1">
        <v>45901</v>
      </c>
      <c r="C3581">
        <v>3</v>
      </c>
      <c r="D3581">
        <v>430</v>
      </c>
    </row>
    <row r="3582" spans="1:4" x14ac:dyDescent="0.2">
      <c r="A3582" s="1">
        <v>45922</v>
      </c>
      <c r="B3582" s="1">
        <v>45901</v>
      </c>
      <c r="C3582">
        <v>3</v>
      </c>
      <c r="D3582">
        <v>258</v>
      </c>
    </row>
    <row r="3583" spans="1:4" x14ac:dyDescent="0.2">
      <c r="A3583" s="1">
        <v>45922</v>
      </c>
      <c r="B3583" s="1">
        <v>45901</v>
      </c>
      <c r="C3583">
        <v>3</v>
      </c>
      <c r="D3583">
        <v>300</v>
      </c>
    </row>
    <row r="3584" spans="1:4" x14ac:dyDescent="0.2">
      <c r="A3584" s="1">
        <v>45922</v>
      </c>
      <c r="B3584" s="1">
        <v>45901</v>
      </c>
      <c r="C3584">
        <v>3</v>
      </c>
      <c r="D3584">
        <v>230</v>
      </c>
    </row>
    <row r="3585" spans="1:4" x14ac:dyDescent="0.2">
      <c r="A3585" s="1">
        <v>45922</v>
      </c>
      <c r="B3585" s="1">
        <v>45901</v>
      </c>
      <c r="C3585">
        <v>3</v>
      </c>
      <c r="D3585">
        <v>165</v>
      </c>
    </row>
    <row r="3586" spans="1:4" x14ac:dyDescent="0.2">
      <c r="A3586" s="1">
        <v>45922</v>
      </c>
      <c r="B3586" s="1">
        <v>45901</v>
      </c>
      <c r="C3586">
        <v>3</v>
      </c>
      <c r="D3586">
        <v>300</v>
      </c>
    </row>
    <row r="3587" spans="1:4" x14ac:dyDescent="0.2">
      <c r="A3587" s="1">
        <v>45923</v>
      </c>
      <c r="B3587" s="1">
        <v>45901</v>
      </c>
      <c r="C3587">
        <v>3</v>
      </c>
      <c r="D3587">
        <v>290.54000000000002</v>
      </c>
    </row>
    <row r="3588" spans="1:4" x14ac:dyDescent="0.2">
      <c r="A3588" s="1">
        <v>45923</v>
      </c>
      <c r="B3588" s="1">
        <v>45901</v>
      </c>
      <c r="C3588">
        <v>3</v>
      </c>
      <c r="D3588">
        <v>258</v>
      </c>
    </row>
    <row r="3589" spans="1:4" x14ac:dyDescent="0.2">
      <c r="A3589" s="1">
        <v>45923</v>
      </c>
      <c r="B3589" s="1">
        <v>45901</v>
      </c>
      <c r="C3589">
        <v>3</v>
      </c>
      <c r="D3589">
        <v>495</v>
      </c>
    </row>
    <row r="3590" spans="1:4" x14ac:dyDescent="0.2">
      <c r="A3590" s="1">
        <v>45923</v>
      </c>
      <c r="B3590" s="1">
        <v>45901</v>
      </c>
      <c r="C3590">
        <v>3</v>
      </c>
      <c r="D3590">
        <v>315</v>
      </c>
    </row>
    <row r="3591" spans="1:4" x14ac:dyDescent="0.2">
      <c r="A3591" s="1">
        <v>45923</v>
      </c>
      <c r="B3591" s="1">
        <v>45901</v>
      </c>
      <c r="C3591">
        <v>3</v>
      </c>
      <c r="D3591">
        <v>310</v>
      </c>
    </row>
    <row r="3592" spans="1:4" x14ac:dyDescent="0.2">
      <c r="A3592" s="1">
        <v>45923</v>
      </c>
      <c r="B3592" s="1">
        <v>45901</v>
      </c>
      <c r="C3592">
        <v>3</v>
      </c>
      <c r="D3592">
        <v>314.23</v>
      </c>
    </row>
    <row r="3593" spans="1:4" x14ac:dyDescent="0.2">
      <c r="A3593" s="1">
        <v>45923</v>
      </c>
      <c r="B3593" s="1">
        <v>45901</v>
      </c>
      <c r="C3593">
        <v>3</v>
      </c>
      <c r="D3593">
        <v>180</v>
      </c>
    </row>
    <row r="3594" spans="1:4" x14ac:dyDescent="0.2">
      <c r="A3594" s="1">
        <v>45923</v>
      </c>
      <c r="B3594" s="1">
        <v>45901</v>
      </c>
      <c r="C3594">
        <v>3</v>
      </c>
      <c r="D3594">
        <v>314.23</v>
      </c>
    </row>
    <row r="3595" spans="1:4" x14ac:dyDescent="0.2">
      <c r="A3595" s="1">
        <v>45923</v>
      </c>
      <c r="B3595" s="1">
        <v>45901</v>
      </c>
      <c r="C3595">
        <v>3</v>
      </c>
      <c r="D3595">
        <v>364.98</v>
      </c>
    </row>
    <row r="3596" spans="1:4" x14ac:dyDescent="0.2">
      <c r="A3596" s="1">
        <v>45923</v>
      </c>
      <c r="B3596" s="1">
        <v>45901</v>
      </c>
      <c r="C3596">
        <v>3</v>
      </c>
      <c r="D3596">
        <v>314</v>
      </c>
    </row>
    <row r="3597" spans="1:4" x14ac:dyDescent="0.2">
      <c r="A3597" s="1">
        <v>45923</v>
      </c>
      <c r="B3597" s="1">
        <v>45901</v>
      </c>
      <c r="C3597">
        <v>3</v>
      </c>
      <c r="D3597">
        <v>300</v>
      </c>
    </row>
    <row r="3598" spans="1:4" x14ac:dyDescent="0.2">
      <c r="A3598" s="1">
        <v>45923</v>
      </c>
      <c r="B3598" s="1">
        <v>45901</v>
      </c>
      <c r="C3598">
        <v>3</v>
      </c>
      <c r="D3598">
        <v>160.47</v>
      </c>
    </row>
    <row r="3599" spans="1:4" x14ac:dyDescent="0.2">
      <c r="A3599" s="1">
        <v>45923</v>
      </c>
      <c r="B3599" s="1">
        <v>45901</v>
      </c>
      <c r="C3599">
        <v>3</v>
      </c>
      <c r="D3599">
        <v>230</v>
      </c>
    </row>
    <row r="3600" spans="1:4" x14ac:dyDescent="0.2">
      <c r="A3600" s="1">
        <v>45923</v>
      </c>
      <c r="B3600" s="1">
        <v>45901</v>
      </c>
      <c r="C3600">
        <v>3</v>
      </c>
      <c r="D3600">
        <v>314</v>
      </c>
    </row>
    <row r="3601" spans="1:4" x14ac:dyDescent="0.2">
      <c r="A3601" s="1">
        <v>45924</v>
      </c>
      <c r="B3601" s="1">
        <v>45901</v>
      </c>
      <c r="C3601">
        <v>3</v>
      </c>
      <c r="D3601">
        <v>524.95000000000005</v>
      </c>
    </row>
    <row r="3602" spans="1:4" x14ac:dyDescent="0.2">
      <c r="A3602" s="1">
        <v>45924</v>
      </c>
      <c r="B3602" s="1">
        <v>45901</v>
      </c>
      <c r="C3602">
        <v>3</v>
      </c>
      <c r="D3602">
        <v>209.2</v>
      </c>
    </row>
    <row r="3603" spans="1:4" x14ac:dyDescent="0.2">
      <c r="A3603" s="1">
        <v>45924</v>
      </c>
      <c r="B3603" s="1">
        <v>45901</v>
      </c>
      <c r="C3603">
        <v>3</v>
      </c>
      <c r="D3603">
        <v>999</v>
      </c>
    </row>
    <row r="3604" spans="1:4" x14ac:dyDescent="0.2">
      <c r="A3604" s="1">
        <v>45924</v>
      </c>
      <c r="B3604" s="1">
        <v>45901</v>
      </c>
      <c r="C3604">
        <v>3</v>
      </c>
      <c r="D3604">
        <v>230</v>
      </c>
    </row>
    <row r="3605" spans="1:4" x14ac:dyDescent="0.2">
      <c r="A3605" s="1">
        <v>45924</v>
      </c>
      <c r="B3605" s="1">
        <v>45901</v>
      </c>
      <c r="C3605">
        <v>3</v>
      </c>
      <c r="D3605">
        <v>314.23</v>
      </c>
    </row>
    <row r="3606" spans="1:4" x14ac:dyDescent="0.2">
      <c r="A3606" s="1">
        <v>45924</v>
      </c>
      <c r="B3606" s="1">
        <v>45901</v>
      </c>
      <c r="C3606">
        <v>3</v>
      </c>
      <c r="D3606">
        <v>1250</v>
      </c>
    </row>
    <row r="3607" spans="1:4" x14ac:dyDescent="0.2">
      <c r="A3607" s="1">
        <v>45924</v>
      </c>
      <c r="B3607" s="1">
        <v>45901</v>
      </c>
      <c r="C3607">
        <v>3</v>
      </c>
      <c r="D3607">
        <v>230</v>
      </c>
    </row>
    <row r="3608" spans="1:4" x14ac:dyDescent="0.2">
      <c r="A3608" s="1">
        <v>45924</v>
      </c>
      <c r="B3608" s="1">
        <v>45901</v>
      </c>
      <c r="C3608">
        <v>3</v>
      </c>
      <c r="D3608">
        <v>209</v>
      </c>
    </row>
    <row r="3609" spans="1:4" x14ac:dyDescent="0.2">
      <c r="A3609" s="1">
        <v>45924</v>
      </c>
      <c r="B3609" s="1">
        <v>45901</v>
      </c>
      <c r="C3609">
        <v>3</v>
      </c>
      <c r="D3609">
        <v>134</v>
      </c>
    </row>
    <row r="3610" spans="1:4" x14ac:dyDescent="0.2">
      <c r="A3610" s="1">
        <v>45924</v>
      </c>
      <c r="B3610" s="1">
        <v>45901</v>
      </c>
      <c r="C3610">
        <v>3</v>
      </c>
      <c r="D3610">
        <v>505</v>
      </c>
    </row>
    <row r="3611" spans="1:4" x14ac:dyDescent="0.2">
      <c r="A3611" s="1">
        <v>45924</v>
      </c>
      <c r="B3611" s="1">
        <v>45901</v>
      </c>
      <c r="C3611">
        <v>3</v>
      </c>
      <c r="D3611">
        <v>344.14</v>
      </c>
    </row>
    <row r="3612" spans="1:4" x14ac:dyDescent="0.2">
      <c r="A3612" s="1">
        <v>45924</v>
      </c>
      <c r="B3612" s="1">
        <v>45901</v>
      </c>
      <c r="C3612">
        <v>3</v>
      </c>
      <c r="D3612">
        <v>160.47</v>
      </c>
    </row>
    <row r="3613" spans="1:4" x14ac:dyDescent="0.2">
      <c r="A3613" s="1">
        <v>45925</v>
      </c>
      <c r="B3613" s="1">
        <v>45901</v>
      </c>
      <c r="C3613">
        <v>3</v>
      </c>
      <c r="D3613">
        <v>211.92</v>
      </c>
    </row>
    <row r="3614" spans="1:4" x14ac:dyDescent="0.2">
      <c r="A3614" s="1">
        <v>45925</v>
      </c>
      <c r="B3614" s="1">
        <v>45901</v>
      </c>
      <c r="C3614">
        <v>3</v>
      </c>
      <c r="D3614">
        <v>160.47</v>
      </c>
    </row>
    <row r="3615" spans="1:4" x14ac:dyDescent="0.2">
      <c r="A3615" s="1">
        <v>45925</v>
      </c>
      <c r="B3615" s="1">
        <v>45901</v>
      </c>
      <c r="C3615">
        <v>3</v>
      </c>
      <c r="D3615">
        <v>273</v>
      </c>
    </row>
    <row r="3616" spans="1:4" x14ac:dyDescent="0.2">
      <c r="A3616" s="1">
        <v>45925</v>
      </c>
      <c r="B3616" s="1">
        <v>45901</v>
      </c>
      <c r="C3616">
        <v>3</v>
      </c>
      <c r="D3616">
        <v>248</v>
      </c>
    </row>
    <row r="3617" spans="1:4" x14ac:dyDescent="0.2">
      <c r="A3617" s="1">
        <v>45925</v>
      </c>
      <c r="B3617" s="1">
        <v>45901</v>
      </c>
      <c r="C3617">
        <v>3</v>
      </c>
      <c r="D3617">
        <v>288.60000000000002</v>
      </c>
    </row>
    <row r="3618" spans="1:4" x14ac:dyDescent="0.2">
      <c r="A3618" s="1">
        <v>45925</v>
      </c>
      <c r="B3618" s="1">
        <v>45901</v>
      </c>
      <c r="C3618">
        <v>3</v>
      </c>
      <c r="D3618">
        <v>339.95</v>
      </c>
    </row>
    <row r="3619" spans="1:4" x14ac:dyDescent="0.2">
      <c r="A3619" s="1">
        <v>45925</v>
      </c>
      <c r="B3619" s="1">
        <v>45901</v>
      </c>
      <c r="C3619">
        <v>3</v>
      </c>
      <c r="D3619">
        <v>160.47</v>
      </c>
    </row>
    <row r="3620" spans="1:4" x14ac:dyDescent="0.2">
      <c r="A3620" s="1">
        <v>45925</v>
      </c>
      <c r="B3620" s="1">
        <v>45901</v>
      </c>
      <c r="C3620">
        <v>3</v>
      </c>
      <c r="D3620">
        <v>1249.5</v>
      </c>
    </row>
    <row r="3621" spans="1:4" x14ac:dyDescent="0.2">
      <c r="A3621" s="1">
        <v>45925</v>
      </c>
      <c r="B3621" s="1">
        <v>45901</v>
      </c>
      <c r="C3621">
        <v>3</v>
      </c>
      <c r="D3621">
        <v>160.47</v>
      </c>
    </row>
    <row r="3622" spans="1:4" x14ac:dyDescent="0.2">
      <c r="A3622" s="1">
        <v>45925</v>
      </c>
      <c r="B3622" s="1">
        <v>45901</v>
      </c>
      <c r="C3622">
        <v>3</v>
      </c>
      <c r="D3622">
        <v>169.98</v>
      </c>
    </row>
    <row r="3623" spans="1:4" x14ac:dyDescent="0.2">
      <c r="A3623" s="1">
        <v>45925</v>
      </c>
      <c r="B3623" s="1">
        <v>45901</v>
      </c>
      <c r="C3623">
        <v>3</v>
      </c>
      <c r="D3623">
        <v>180</v>
      </c>
    </row>
    <row r="3624" spans="1:4" x14ac:dyDescent="0.2">
      <c r="A3624" s="1">
        <v>45925</v>
      </c>
      <c r="B3624" s="1">
        <v>45901</v>
      </c>
      <c r="C3624">
        <v>3</v>
      </c>
      <c r="D3624">
        <v>192</v>
      </c>
    </row>
    <row r="3625" spans="1:4" x14ac:dyDescent="0.2">
      <c r="A3625" s="1">
        <v>45925</v>
      </c>
      <c r="B3625" s="1">
        <v>45901</v>
      </c>
      <c r="C3625">
        <v>3</v>
      </c>
      <c r="D3625">
        <v>160.47</v>
      </c>
    </row>
    <row r="3626" spans="1:4" x14ac:dyDescent="0.2">
      <c r="A3626" s="1">
        <v>45925</v>
      </c>
      <c r="B3626" s="1">
        <v>45901</v>
      </c>
      <c r="C3626">
        <v>3</v>
      </c>
      <c r="D3626">
        <v>230</v>
      </c>
    </row>
    <row r="3627" spans="1:4" x14ac:dyDescent="0.2">
      <c r="A3627" s="1">
        <v>45925</v>
      </c>
      <c r="B3627" s="1">
        <v>45901</v>
      </c>
      <c r="C3627">
        <v>3</v>
      </c>
      <c r="D3627">
        <v>430</v>
      </c>
    </row>
    <row r="3628" spans="1:4" x14ac:dyDescent="0.2">
      <c r="A3628" s="1">
        <v>45925</v>
      </c>
      <c r="B3628" s="1">
        <v>45901</v>
      </c>
      <c r="C3628">
        <v>3</v>
      </c>
      <c r="D3628">
        <v>144.30000000000001</v>
      </c>
    </row>
    <row r="3629" spans="1:4" x14ac:dyDescent="0.2">
      <c r="A3629" s="1">
        <v>45925</v>
      </c>
      <c r="B3629" s="1">
        <v>45901</v>
      </c>
      <c r="C3629">
        <v>3</v>
      </c>
      <c r="D3629">
        <v>153.47</v>
      </c>
    </row>
    <row r="3630" spans="1:4" x14ac:dyDescent="0.2">
      <c r="A3630" s="1">
        <v>45925</v>
      </c>
      <c r="B3630" s="1">
        <v>45901</v>
      </c>
      <c r="C3630">
        <v>3</v>
      </c>
      <c r="D3630">
        <v>186.02</v>
      </c>
    </row>
    <row r="3631" spans="1:4" x14ac:dyDescent="0.2">
      <c r="A3631" s="1">
        <v>45925</v>
      </c>
      <c r="B3631" s="1">
        <v>45901</v>
      </c>
      <c r="C3631">
        <v>3</v>
      </c>
      <c r="D3631">
        <v>230</v>
      </c>
    </row>
    <row r="3632" spans="1:4" x14ac:dyDescent="0.2">
      <c r="A3632" s="1">
        <v>45926</v>
      </c>
      <c r="B3632" s="1">
        <v>45901</v>
      </c>
      <c r="C3632">
        <v>3</v>
      </c>
      <c r="D3632">
        <v>219.23</v>
      </c>
    </row>
    <row r="3633" spans="1:4" x14ac:dyDescent="0.2">
      <c r="A3633" s="1">
        <v>45926</v>
      </c>
      <c r="B3633" s="1">
        <v>45901</v>
      </c>
      <c r="C3633">
        <v>3</v>
      </c>
      <c r="D3633">
        <v>160</v>
      </c>
    </row>
    <row r="3634" spans="1:4" x14ac:dyDescent="0.2">
      <c r="A3634" s="1">
        <v>45926</v>
      </c>
      <c r="B3634" s="1">
        <v>45901</v>
      </c>
      <c r="C3634">
        <v>3</v>
      </c>
      <c r="D3634">
        <v>230</v>
      </c>
    </row>
    <row r="3635" spans="1:4" x14ac:dyDescent="0.2">
      <c r="A3635" s="1">
        <v>45926</v>
      </c>
      <c r="B3635" s="1">
        <v>45901</v>
      </c>
      <c r="C3635">
        <v>3</v>
      </c>
      <c r="D3635">
        <v>180</v>
      </c>
    </row>
    <row r="3636" spans="1:4" x14ac:dyDescent="0.2">
      <c r="A3636" s="1">
        <v>45926</v>
      </c>
      <c r="B3636" s="1">
        <v>45901</v>
      </c>
      <c r="C3636">
        <v>3</v>
      </c>
      <c r="D3636">
        <v>219.23</v>
      </c>
    </row>
    <row r="3637" spans="1:4" x14ac:dyDescent="0.2">
      <c r="A3637" s="1">
        <v>45926</v>
      </c>
      <c r="B3637" s="1">
        <v>45901</v>
      </c>
      <c r="C3637">
        <v>3</v>
      </c>
      <c r="D3637">
        <v>249.03</v>
      </c>
    </row>
    <row r="3638" spans="1:4" x14ac:dyDescent="0.2">
      <c r="A3638" s="1">
        <v>45926</v>
      </c>
      <c r="B3638" s="1">
        <v>45901</v>
      </c>
      <c r="C3638">
        <v>3</v>
      </c>
      <c r="D3638">
        <v>283.33</v>
      </c>
    </row>
    <row r="3639" spans="1:4" x14ac:dyDescent="0.2">
      <c r="A3639" s="1">
        <v>45926</v>
      </c>
      <c r="B3639" s="1">
        <v>45901</v>
      </c>
      <c r="C3639">
        <v>3</v>
      </c>
      <c r="D3639">
        <v>300</v>
      </c>
    </row>
    <row r="3640" spans="1:4" x14ac:dyDescent="0.2">
      <c r="A3640" s="1">
        <v>45926</v>
      </c>
      <c r="B3640" s="1">
        <v>45901</v>
      </c>
      <c r="C3640">
        <v>3</v>
      </c>
      <c r="D3640">
        <v>300</v>
      </c>
    </row>
    <row r="3641" spans="1:4" x14ac:dyDescent="0.2">
      <c r="A3641" s="1">
        <v>45926</v>
      </c>
      <c r="B3641" s="1">
        <v>45901</v>
      </c>
      <c r="C3641">
        <v>3</v>
      </c>
      <c r="D3641">
        <v>300</v>
      </c>
    </row>
    <row r="3642" spans="1:4" x14ac:dyDescent="0.2">
      <c r="A3642" s="1">
        <v>45926</v>
      </c>
      <c r="B3642" s="1">
        <v>45901</v>
      </c>
      <c r="C3642">
        <v>3</v>
      </c>
      <c r="D3642">
        <v>226.54</v>
      </c>
    </row>
    <row r="3643" spans="1:4" x14ac:dyDescent="0.2">
      <c r="A3643" s="1">
        <v>45926</v>
      </c>
      <c r="B3643" s="1">
        <v>45901</v>
      </c>
      <c r="C3643">
        <v>3</v>
      </c>
      <c r="D3643">
        <v>392.48</v>
      </c>
    </row>
    <row r="3644" spans="1:4" x14ac:dyDescent="0.2">
      <c r="A3644" s="1">
        <v>45926</v>
      </c>
      <c r="B3644" s="1">
        <v>45901</v>
      </c>
      <c r="C3644">
        <v>3</v>
      </c>
      <c r="D3644">
        <v>230</v>
      </c>
    </row>
    <row r="3645" spans="1:4" x14ac:dyDescent="0.2">
      <c r="A3645" s="1">
        <v>45926</v>
      </c>
      <c r="B3645" s="1">
        <v>45901</v>
      </c>
      <c r="C3645">
        <v>3</v>
      </c>
      <c r="D3645">
        <v>219.23</v>
      </c>
    </row>
    <row r="3646" spans="1:4" x14ac:dyDescent="0.2">
      <c r="A3646" s="1">
        <v>45927</v>
      </c>
      <c r="B3646" s="1">
        <v>45901</v>
      </c>
      <c r="C3646">
        <v>3</v>
      </c>
      <c r="D3646">
        <v>220</v>
      </c>
    </row>
    <row r="3647" spans="1:4" x14ac:dyDescent="0.2">
      <c r="A3647" s="1">
        <v>45927</v>
      </c>
      <c r="B3647" s="1">
        <v>45901</v>
      </c>
      <c r="C3647">
        <v>3</v>
      </c>
      <c r="D3647">
        <v>300</v>
      </c>
    </row>
    <row r="3648" spans="1:4" x14ac:dyDescent="0.2">
      <c r="A3648" s="1">
        <v>45927</v>
      </c>
      <c r="B3648" s="1">
        <v>45901</v>
      </c>
      <c r="C3648">
        <v>3</v>
      </c>
      <c r="D3648">
        <v>489.62</v>
      </c>
    </row>
    <row r="3649" spans="1:4" x14ac:dyDescent="0.2">
      <c r="A3649" s="1">
        <v>45927</v>
      </c>
      <c r="B3649" s="1">
        <v>45901</v>
      </c>
      <c r="C3649">
        <v>3</v>
      </c>
      <c r="D3649">
        <v>339.95</v>
      </c>
    </row>
    <row r="3650" spans="1:4" x14ac:dyDescent="0.2">
      <c r="A3650" s="1">
        <v>45927</v>
      </c>
      <c r="B3650" s="1">
        <v>45901</v>
      </c>
      <c r="C3650">
        <v>3</v>
      </c>
      <c r="D3650">
        <v>134.4</v>
      </c>
    </row>
    <row r="3651" spans="1:4" x14ac:dyDescent="0.2">
      <c r="A3651" s="1">
        <v>45927</v>
      </c>
      <c r="B3651" s="1">
        <v>45901</v>
      </c>
      <c r="C3651">
        <v>3</v>
      </c>
      <c r="D3651">
        <v>160.47</v>
      </c>
    </row>
    <row r="3652" spans="1:4" x14ac:dyDescent="0.2">
      <c r="A3652" s="1">
        <v>45927</v>
      </c>
      <c r="B3652" s="1">
        <v>45901</v>
      </c>
      <c r="C3652">
        <v>3</v>
      </c>
      <c r="D3652">
        <v>280</v>
      </c>
    </row>
    <row r="3653" spans="1:4" x14ac:dyDescent="0.2">
      <c r="A3653" s="1">
        <v>45927</v>
      </c>
      <c r="B3653" s="1">
        <v>45901</v>
      </c>
      <c r="C3653">
        <v>3</v>
      </c>
      <c r="D3653">
        <v>298.73</v>
      </c>
    </row>
    <row r="3654" spans="1:4" x14ac:dyDescent="0.2">
      <c r="A3654" s="1">
        <v>45927</v>
      </c>
      <c r="B3654" s="1">
        <v>45901</v>
      </c>
      <c r="C3654">
        <v>3</v>
      </c>
      <c r="D3654">
        <v>258</v>
      </c>
    </row>
    <row r="3655" spans="1:4" x14ac:dyDescent="0.2">
      <c r="A3655" s="1">
        <v>45927</v>
      </c>
      <c r="B3655" s="1">
        <v>45901</v>
      </c>
      <c r="C3655">
        <v>3</v>
      </c>
      <c r="D3655">
        <v>300</v>
      </c>
    </row>
    <row r="3656" spans="1:4" x14ac:dyDescent="0.2">
      <c r="A3656" s="1">
        <v>45927</v>
      </c>
      <c r="B3656" s="1">
        <v>45901</v>
      </c>
      <c r="C3656">
        <v>3</v>
      </c>
      <c r="D3656">
        <v>283.33</v>
      </c>
    </row>
    <row r="3657" spans="1:4" x14ac:dyDescent="0.2">
      <c r="A3657" s="1">
        <v>45927</v>
      </c>
      <c r="B3657" s="1">
        <v>45901</v>
      </c>
      <c r="C3657">
        <v>3</v>
      </c>
      <c r="D3657">
        <v>273</v>
      </c>
    </row>
    <row r="3658" spans="1:4" x14ac:dyDescent="0.2">
      <c r="A3658" s="1">
        <v>45927</v>
      </c>
      <c r="B3658" s="1">
        <v>45901</v>
      </c>
      <c r="C3658">
        <v>3</v>
      </c>
      <c r="D3658">
        <v>280.79000000000002</v>
      </c>
    </row>
    <row r="3659" spans="1:4" x14ac:dyDescent="0.2">
      <c r="A3659" s="1">
        <v>45927</v>
      </c>
      <c r="B3659" s="1">
        <v>45901</v>
      </c>
      <c r="C3659">
        <v>3</v>
      </c>
      <c r="D3659">
        <v>230</v>
      </c>
    </row>
    <row r="3660" spans="1:4" x14ac:dyDescent="0.2">
      <c r="A3660" s="1">
        <v>45927</v>
      </c>
      <c r="B3660" s="1">
        <v>45901</v>
      </c>
      <c r="C3660">
        <v>3</v>
      </c>
      <c r="D3660">
        <v>483.05</v>
      </c>
    </row>
    <row r="3661" spans="1:4" x14ac:dyDescent="0.2">
      <c r="A3661" s="1">
        <v>45927</v>
      </c>
      <c r="B3661" s="1">
        <v>45901</v>
      </c>
      <c r="C3661">
        <v>3</v>
      </c>
      <c r="D3661">
        <v>180</v>
      </c>
    </row>
    <row r="3662" spans="1:4" x14ac:dyDescent="0.2">
      <c r="A3662" s="1">
        <v>45927</v>
      </c>
      <c r="B3662" s="1">
        <v>45901</v>
      </c>
      <c r="C3662">
        <v>3</v>
      </c>
      <c r="D3662">
        <v>300</v>
      </c>
    </row>
    <row r="3663" spans="1:4" x14ac:dyDescent="0.2">
      <c r="A3663" s="1">
        <v>45927</v>
      </c>
      <c r="B3663" s="1">
        <v>45901</v>
      </c>
      <c r="C3663">
        <v>3</v>
      </c>
      <c r="D3663">
        <v>2499</v>
      </c>
    </row>
    <row r="3664" spans="1:4" x14ac:dyDescent="0.2">
      <c r="A3664" s="1">
        <v>45927</v>
      </c>
      <c r="B3664" s="1">
        <v>45901</v>
      </c>
      <c r="C3664">
        <v>3</v>
      </c>
      <c r="D3664">
        <v>310</v>
      </c>
    </row>
    <row r="3665" spans="1:4" x14ac:dyDescent="0.2">
      <c r="A3665" s="1">
        <v>45927</v>
      </c>
      <c r="B3665" s="1">
        <v>45901</v>
      </c>
      <c r="C3665">
        <v>3</v>
      </c>
      <c r="D3665">
        <v>282.83999999999997</v>
      </c>
    </row>
    <row r="3666" spans="1:4" x14ac:dyDescent="0.2">
      <c r="A3666" s="1">
        <v>45927</v>
      </c>
      <c r="B3666" s="1">
        <v>45901</v>
      </c>
      <c r="C3666">
        <v>3</v>
      </c>
      <c r="D3666">
        <v>291</v>
      </c>
    </row>
    <row r="3667" spans="1:4" x14ac:dyDescent="0.2">
      <c r="A3667" s="1">
        <v>45927</v>
      </c>
      <c r="B3667" s="1">
        <v>45901</v>
      </c>
      <c r="C3667">
        <v>3</v>
      </c>
      <c r="D3667">
        <v>300</v>
      </c>
    </row>
    <row r="3668" spans="1:4" x14ac:dyDescent="0.2">
      <c r="A3668" s="1">
        <v>45928</v>
      </c>
      <c r="B3668" s="1">
        <v>45901</v>
      </c>
      <c r="C3668">
        <v>3</v>
      </c>
      <c r="D3668">
        <v>492.37</v>
      </c>
    </row>
    <row r="3669" spans="1:4" x14ac:dyDescent="0.2">
      <c r="A3669" s="1">
        <v>45928</v>
      </c>
      <c r="B3669" s="1">
        <v>45901</v>
      </c>
      <c r="C3669">
        <v>3</v>
      </c>
      <c r="D3669">
        <v>180</v>
      </c>
    </row>
    <row r="3670" spans="1:4" x14ac:dyDescent="0.2">
      <c r="A3670" s="1">
        <v>45928</v>
      </c>
      <c r="B3670" s="1">
        <v>45901</v>
      </c>
      <c r="C3670">
        <v>3</v>
      </c>
      <c r="D3670">
        <v>160.47</v>
      </c>
    </row>
    <row r="3671" spans="1:4" x14ac:dyDescent="0.2">
      <c r="A3671" s="1">
        <v>45928</v>
      </c>
      <c r="B3671" s="1">
        <v>45901</v>
      </c>
      <c r="C3671">
        <v>3</v>
      </c>
      <c r="D3671">
        <v>799</v>
      </c>
    </row>
    <row r="3672" spans="1:4" x14ac:dyDescent="0.2">
      <c r="A3672" s="1">
        <v>45928</v>
      </c>
      <c r="B3672" s="1">
        <v>45901</v>
      </c>
      <c r="C3672">
        <v>3</v>
      </c>
      <c r="D3672">
        <v>161</v>
      </c>
    </row>
    <row r="3673" spans="1:4" x14ac:dyDescent="0.2">
      <c r="A3673" s="1">
        <v>45928</v>
      </c>
      <c r="B3673" s="1">
        <v>45901</v>
      </c>
      <c r="C3673">
        <v>3</v>
      </c>
      <c r="D3673">
        <v>279</v>
      </c>
    </row>
    <row r="3674" spans="1:4" x14ac:dyDescent="0.2">
      <c r="A3674" s="1">
        <v>45928</v>
      </c>
      <c r="B3674" s="1">
        <v>45901</v>
      </c>
      <c r="C3674">
        <v>3</v>
      </c>
      <c r="D3674">
        <v>160.47</v>
      </c>
    </row>
    <row r="3675" spans="1:4" x14ac:dyDescent="0.2">
      <c r="A3675" s="1">
        <v>45928</v>
      </c>
      <c r="B3675" s="1">
        <v>45901</v>
      </c>
      <c r="C3675">
        <v>3</v>
      </c>
      <c r="D3675">
        <v>230</v>
      </c>
    </row>
    <row r="3676" spans="1:4" x14ac:dyDescent="0.2">
      <c r="A3676" s="1">
        <v>45928</v>
      </c>
      <c r="B3676" s="1">
        <v>45901</v>
      </c>
      <c r="C3676">
        <v>3</v>
      </c>
      <c r="D3676">
        <v>430</v>
      </c>
    </row>
    <row r="3677" spans="1:4" x14ac:dyDescent="0.2">
      <c r="A3677" s="1">
        <v>45928</v>
      </c>
      <c r="B3677" s="1">
        <v>45901</v>
      </c>
      <c r="C3677">
        <v>3</v>
      </c>
      <c r="D3677">
        <v>180</v>
      </c>
    </row>
    <row r="3678" spans="1:4" x14ac:dyDescent="0.2">
      <c r="A3678" s="1">
        <v>45928</v>
      </c>
      <c r="B3678" s="1">
        <v>45901</v>
      </c>
      <c r="C3678">
        <v>3</v>
      </c>
      <c r="D3678">
        <v>449.94</v>
      </c>
    </row>
    <row r="3679" spans="1:4" x14ac:dyDescent="0.2">
      <c r="A3679" s="1">
        <v>45928</v>
      </c>
      <c r="B3679" s="1">
        <v>45901</v>
      </c>
      <c r="C3679">
        <v>3</v>
      </c>
      <c r="D3679">
        <v>228</v>
      </c>
    </row>
    <row r="3680" spans="1:4" x14ac:dyDescent="0.2">
      <c r="A3680" s="1">
        <v>45928</v>
      </c>
      <c r="B3680" s="1">
        <v>45901</v>
      </c>
      <c r="C3680">
        <v>3</v>
      </c>
      <c r="D3680">
        <v>430</v>
      </c>
    </row>
    <row r="3681" spans="1:4" x14ac:dyDescent="0.2">
      <c r="A3681" s="1">
        <v>45928</v>
      </c>
      <c r="B3681" s="1">
        <v>45901</v>
      </c>
      <c r="C3681">
        <v>3</v>
      </c>
      <c r="D3681">
        <v>230</v>
      </c>
    </row>
    <row r="3682" spans="1:4" x14ac:dyDescent="0.2">
      <c r="A3682" s="1">
        <v>45928</v>
      </c>
      <c r="B3682" s="1">
        <v>45901</v>
      </c>
      <c r="C3682">
        <v>3</v>
      </c>
      <c r="D3682">
        <v>280</v>
      </c>
    </row>
    <row r="3683" spans="1:4" x14ac:dyDescent="0.2">
      <c r="A3683" s="1">
        <v>45928</v>
      </c>
      <c r="B3683" s="1">
        <v>45901</v>
      </c>
      <c r="C3683">
        <v>3</v>
      </c>
      <c r="D3683">
        <v>354.42</v>
      </c>
    </row>
    <row r="3684" spans="1:4" x14ac:dyDescent="0.2">
      <c r="A3684" s="1">
        <v>45928</v>
      </c>
      <c r="B3684" s="1">
        <v>45901</v>
      </c>
      <c r="C3684">
        <v>3</v>
      </c>
      <c r="D3684">
        <v>1250</v>
      </c>
    </row>
    <row r="3685" spans="1:4" x14ac:dyDescent="0.2">
      <c r="A3685" s="1">
        <v>45928</v>
      </c>
      <c r="B3685" s="1">
        <v>45901</v>
      </c>
      <c r="C3685">
        <v>3</v>
      </c>
      <c r="D3685">
        <v>178.16</v>
      </c>
    </row>
    <row r="3686" spans="1:4" x14ac:dyDescent="0.2">
      <c r="A3686" s="1">
        <v>45928</v>
      </c>
      <c r="B3686" s="1">
        <v>45901</v>
      </c>
      <c r="C3686">
        <v>3</v>
      </c>
      <c r="D3686">
        <v>160</v>
      </c>
    </row>
    <row r="3687" spans="1:4" x14ac:dyDescent="0.2">
      <c r="A3687" s="1">
        <v>45928</v>
      </c>
      <c r="B3687" s="1">
        <v>45901</v>
      </c>
      <c r="C3687">
        <v>3</v>
      </c>
      <c r="D3687">
        <v>219.23</v>
      </c>
    </row>
    <row r="3688" spans="1:4" x14ac:dyDescent="0.2">
      <c r="A3688" s="1">
        <v>45928</v>
      </c>
      <c r="B3688" s="1">
        <v>45901</v>
      </c>
      <c r="C3688">
        <v>3</v>
      </c>
      <c r="D3688">
        <v>430</v>
      </c>
    </row>
    <row r="3689" spans="1:4" x14ac:dyDescent="0.2">
      <c r="A3689" s="1">
        <v>45928</v>
      </c>
      <c r="B3689" s="1">
        <v>45901</v>
      </c>
      <c r="C3689">
        <v>3</v>
      </c>
      <c r="D3689">
        <v>209</v>
      </c>
    </row>
    <row r="3690" spans="1:4" x14ac:dyDescent="0.2">
      <c r="A3690" s="1">
        <v>45928</v>
      </c>
      <c r="B3690" s="1">
        <v>45901</v>
      </c>
      <c r="C3690">
        <v>3</v>
      </c>
      <c r="D3690">
        <v>273.73</v>
      </c>
    </row>
    <row r="3691" spans="1:4" x14ac:dyDescent="0.2">
      <c r="A3691" s="1">
        <v>45929</v>
      </c>
      <c r="B3691" s="1">
        <v>45901</v>
      </c>
      <c r="C3691">
        <v>3</v>
      </c>
      <c r="D3691">
        <v>799</v>
      </c>
    </row>
    <row r="3692" spans="1:4" x14ac:dyDescent="0.2">
      <c r="A3692" s="1">
        <v>45929</v>
      </c>
      <c r="B3692" s="1">
        <v>45901</v>
      </c>
      <c r="C3692">
        <v>3</v>
      </c>
      <c r="D3692">
        <v>219.23</v>
      </c>
    </row>
    <row r="3693" spans="1:4" x14ac:dyDescent="0.2">
      <c r="A3693" s="1">
        <v>45929</v>
      </c>
      <c r="B3693" s="1">
        <v>45901</v>
      </c>
      <c r="C3693">
        <v>3</v>
      </c>
      <c r="D3693">
        <v>160.47</v>
      </c>
    </row>
    <row r="3694" spans="1:4" x14ac:dyDescent="0.2">
      <c r="A3694" s="1">
        <v>45929</v>
      </c>
      <c r="B3694" s="1">
        <v>45901</v>
      </c>
      <c r="C3694">
        <v>3</v>
      </c>
      <c r="D3694">
        <v>255</v>
      </c>
    </row>
    <row r="3695" spans="1:4" x14ac:dyDescent="0.2">
      <c r="A3695" s="1">
        <v>45929</v>
      </c>
      <c r="B3695" s="1">
        <v>45901</v>
      </c>
      <c r="C3695">
        <v>3</v>
      </c>
      <c r="D3695">
        <v>999</v>
      </c>
    </row>
    <row r="3696" spans="1:4" x14ac:dyDescent="0.2">
      <c r="A3696" s="1">
        <v>45929</v>
      </c>
      <c r="B3696" s="1">
        <v>45901</v>
      </c>
      <c r="C3696">
        <v>3</v>
      </c>
      <c r="D3696">
        <v>300</v>
      </c>
    </row>
    <row r="3697" spans="1:4" x14ac:dyDescent="0.2">
      <c r="A3697" s="1">
        <v>45929</v>
      </c>
      <c r="B3697" s="1">
        <v>45901</v>
      </c>
      <c r="C3697">
        <v>3</v>
      </c>
      <c r="D3697">
        <v>300</v>
      </c>
    </row>
    <row r="3698" spans="1:4" x14ac:dyDescent="0.2">
      <c r="A3698" s="1">
        <v>45929</v>
      </c>
      <c r="B3698" s="1">
        <v>45901</v>
      </c>
      <c r="C3698">
        <v>3</v>
      </c>
      <c r="D3698">
        <v>258</v>
      </c>
    </row>
    <row r="3699" spans="1:4" x14ac:dyDescent="0.2">
      <c r="A3699" s="1">
        <v>45929</v>
      </c>
      <c r="B3699" s="1">
        <v>45901</v>
      </c>
      <c r="C3699">
        <v>3</v>
      </c>
      <c r="D3699">
        <v>165</v>
      </c>
    </row>
    <row r="3700" spans="1:4" x14ac:dyDescent="0.2">
      <c r="A3700" s="1">
        <v>45929</v>
      </c>
      <c r="B3700" s="1">
        <v>45901</v>
      </c>
      <c r="C3700">
        <v>3</v>
      </c>
      <c r="D3700">
        <v>180</v>
      </c>
    </row>
    <row r="3701" spans="1:4" x14ac:dyDescent="0.2">
      <c r="A3701" s="1">
        <v>45929</v>
      </c>
      <c r="B3701" s="1">
        <v>45901</v>
      </c>
      <c r="C3701">
        <v>3</v>
      </c>
      <c r="D3701">
        <v>430</v>
      </c>
    </row>
    <row r="3702" spans="1:4" x14ac:dyDescent="0.2">
      <c r="A3702" s="1">
        <v>45929</v>
      </c>
      <c r="B3702" s="1">
        <v>45901</v>
      </c>
      <c r="C3702">
        <v>3</v>
      </c>
      <c r="D3702">
        <v>495</v>
      </c>
    </row>
    <row r="3703" spans="1:4" x14ac:dyDescent="0.2">
      <c r="A3703" s="1">
        <v>45929</v>
      </c>
      <c r="B3703" s="1">
        <v>45901</v>
      </c>
      <c r="C3703">
        <v>3</v>
      </c>
      <c r="D3703">
        <v>386</v>
      </c>
    </row>
    <row r="3704" spans="1:4" x14ac:dyDescent="0.2">
      <c r="A3704" s="1">
        <v>45929</v>
      </c>
      <c r="B3704" s="1">
        <v>45901</v>
      </c>
      <c r="C3704">
        <v>3</v>
      </c>
      <c r="D3704">
        <v>174.43</v>
      </c>
    </row>
    <row r="3705" spans="1:4" x14ac:dyDescent="0.2">
      <c r="A3705" s="1">
        <v>45929</v>
      </c>
      <c r="B3705" s="1">
        <v>45901</v>
      </c>
      <c r="C3705">
        <v>3</v>
      </c>
      <c r="D3705">
        <v>292.73</v>
      </c>
    </row>
    <row r="3706" spans="1:4" x14ac:dyDescent="0.2">
      <c r="A3706" s="1">
        <v>45929</v>
      </c>
      <c r="B3706" s="1">
        <v>45901</v>
      </c>
      <c r="C3706">
        <v>3</v>
      </c>
      <c r="D3706">
        <v>302.22000000000003</v>
      </c>
    </row>
    <row r="3707" spans="1:4" x14ac:dyDescent="0.2">
      <c r="A3707" s="1">
        <v>45929</v>
      </c>
      <c r="B3707" s="1">
        <v>45901</v>
      </c>
      <c r="C3707">
        <v>3</v>
      </c>
      <c r="D3707">
        <v>161</v>
      </c>
    </row>
    <row r="3708" spans="1:4" x14ac:dyDescent="0.2">
      <c r="A3708" s="1">
        <v>45929</v>
      </c>
      <c r="B3708" s="1">
        <v>45901</v>
      </c>
      <c r="C3708">
        <v>3</v>
      </c>
      <c r="D3708">
        <v>324.95</v>
      </c>
    </row>
    <row r="3709" spans="1:4" x14ac:dyDescent="0.2">
      <c r="A3709" s="1">
        <v>45929</v>
      </c>
      <c r="B3709" s="1">
        <v>45901</v>
      </c>
      <c r="C3709">
        <v>3</v>
      </c>
      <c r="D3709">
        <v>230</v>
      </c>
    </row>
    <row r="3710" spans="1:4" x14ac:dyDescent="0.2">
      <c r="A3710" s="1">
        <v>45930</v>
      </c>
      <c r="B3710" s="1">
        <v>45901</v>
      </c>
      <c r="C3710">
        <v>3</v>
      </c>
      <c r="D3710">
        <v>300</v>
      </c>
    </row>
    <row r="3711" spans="1:4" x14ac:dyDescent="0.2">
      <c r="A3711" s="1">
        <v>45930</v>
      </c>
      <c r="B3711" s="1">
        <v>45901</v>
      </c>
      <c r="C3711">
        <v>3</v>
      </c>
      <c r="D3711">
        <v>180</v>
      </c>
    </row>
    <row r="3712" spans="1:4" x14ac:dyDescent="0.2">
      <c r="A3712" s="1">
        <v>45930</v>
      </c>
      <c r="B3712" s="1">
        <v>45901</v>
      </c>
      <c r="C3712">
        <v>3</v>
      </c>
      <c r="D3712">
        <v>314.23</v>
      </c>
    </row>
    <row r="3713" spans="1:4" x14ac:dyDescent="0.2">
      <c r="A3713" s="1">
        <v>45930</v>
      </c>
      <c r="B3713" s="1">
        <v>45901</v>
      </c>
      <c r="C3713">
        <v>3</v>
      </c>
      <c r="D3713">
        <v>1999</v>
      </c>
    </row>
    <row r="3714" spans="1:4" x14ac:dyDescent="0.2">
      <c r="A3714" s="1">
        <v>45930</v>
      </c>
      <c r="B3714" s="1">
        <v>45901</v>
      </c>
      <c r="C3714">
        <v>3</v>
      </c>
      <c r="D3714">
        <v>999</v>
      </c>
    </row>
    <row r="3715" spans="1:4" x14ac:dyDescent="0.2">
      <c r="A3715" s="1">
        <v>45930</v>
      </c>
      <c r="B3715" s="1">
        <v>45901</v>
      </c>
      <c r="C3715">
        <v>3</v>
      </c>
      <c r="D3715">
        <v>258</v>
      </c>
    </row>
    <row r="3716" spans="1:4" x14ac:dyDescent="0.2">
      <c r="A3716" s="1">
        <v>45930</v>
      </c>
      <c r="B3716" s="1">
        <v>45901</v>
      </c>
      <c r="C3716">
        <v>3</v>
      </c>
      <c r="D3716">
        <v>364.98</v>
      </c>
    </row>
    <row r="3717" spans="1:4" x14ac:dyDescent="0.2">
      <c r="A3717" s="1">
        <v>45930</v>
      </c>
      <c r="B3717" s="1">
        <v>45901</v>
      </c>
      <c r="C3717">
        <v>3</v>
      </c>
      <c r="D3717">
        <v>160</v>
      </c>
    </row>
    <row r="3718" spans="1:4" x14ac:dyDescent="0.2">
      <c r="A3718" s="1">
        <v>45930</v>
      </c>
      <c r="B3718" s="1">
        <v>45901</v>
      </c>
      <c r="C3718">
        <v>3</v>
      </c>
      <c r="D3718">
        <v>160.47</v>
      </c>
    </row>
    <row r="3719" spans="1:4" x14ac:dyDescent="0.2">
      <c r="A3719" s="1">
        <v>45930</v>
      </c>
      <c r="B3719" s="1">
        <v>45901</v>
      </c>
      <c r="C3719">
        <v>3</v>
      </c>
      <c r="D3719">
        <v>315</v>
      </c>
    </row>
    <row r="3720" spans="1:4" x14ac:dyDescent="0.2">
      <c r="A3720" s="1">
        <v>45930</v>
      </c>
      <c r="B3720" s="1">
        <v>45901</v>
      </c>
      <c r="C3720">
        <v>3</v>
      </c>
      <c r="D3720">
        <v>314</v>
      </c>
    </row>
    <row r="3721" spans="1:4" x14ac:dyDescent="0.2">
      <c r="A3721" s="1">
        <v>45930</v>
      </c>
      <c r="B3721" s="1">
        <v>45901</v>
      </c>
      <c r="C3721">
        <v>3</v>
      </c>
      <c r="D3721">
        <v>160.47</v>
      </c>
    </row>
    <row r="3722" spans="1:4" x14ac:dyDescent="0.2">
      <c r="A3722" s="1">
        <v>45930</v>
      </c>
      <c r="B3722" s="1">
        <v>45901</v>
      </c>
      <c r="C3722">
        <v>3</v>
      </c>
      <c r="D3722">
        <v>160</v>
      </c>
    </row>
    <row r="3723" spans="1:4" x14ac:dyDescent="0.2">
      <c r="A3723" s="1">
        <v>45930</v>
      </c>
      <c r="B3723" s="1">
        <v>45901</v>
      </c>
      <c r="C3723">
        <v>3</v>
      </c>
      <c r="D3723">
        <v>230</v>
      </c>
    </row>
    <row r="3724" spans="1:4" x14ac:dyDescent="0.2">
      <c r="A3724" s="1">
        <v>45930</v>
      </c>
      <c r="B3724" s="1">
        <v>45901</v>
      </c>
      <c r="C3724">
        <v>3</v>
      </c>
      <c r="D3724">
        <v>290.54000000000002</v>
      </c>
    </row>
    <row r="3725" spans="1:4" x14ac:dyDescent="0.2">
      <c r="A3725" s="1">
        <v>45930</v>
      </c>
      <c r="B3725" s="1">
        <v>45901</v>
      </c>
      <c r="C3725">
        <v>3</v>
      </c>
      <c r="D3725">
        <v>314.23</v>
      </c>
    </row>
    <row r="3726" spans="1:4" x14ac:dyDescent="0.2">
      <c r="A3726" s="1">
        <v>45930</v>
      </c>
      <c r="B3726" s="1">
        <v>45901</v>
      </c>
      <c r="C3726">
        <v>3</v>
      </c>
      <c r="D3726">
        <v>310</v>
      </c>
    </row>
    <row r="3727" spans="1:4" x14ac:dyDescent="0.2">
      <c r="A3727" s="1">
        <v>45930</v>
      </c>
      <c r="B3727" s="1">
        <v>45901</v>
      </c>
      <c r="C3727">
        <v>3</v>
      </c>
      <c r="D3727">
        <v>399.5</v>
      </c>
    </row>
    <row r="3728" spans="1:4" x14ac:dyDescent="0.2">
      <c r="A3728" s="1">
        <v>45930</v>
      </c>
      <c r="B3728" s="1">
        <v>45901</v>
      </c>
      <c r="C3728">
        <v>3</v>
      </c>
      <c r="D3728">
        <v>690</v>
      </c>
    </row>
    <row r="3729" spans="1:4" x14ac:dyDescent="0.2">
      <c r="A3729" s="1">
        <v>45930</v>
      </c>
      <c r="B3729" s="1">
        <v>45901</v>
      </c>
      <c r="C3729">
        <v>3</v>
      </c>
      <c r="D3729">
        <v>160</v>
      </c>
    </row>
    <row r="3730" spans="1:4" x14ac:dyDescent="0.2">
      <c r="A3730" s="1">
        <v>45931</v>
      </c>
      <c r="B3730" s="1">
        <v>45931</v>
      </c>
      <c r="C3730">
        <v>4</v>
      </c>
      <c r="D3730">
        <v>0</v>
      </c>
    </row>
    <row r="3731" spans="1:4" x14ac:dyDescent="0.2">
      <c r="A3731" s="1">
        <v>45931</v>
      </c>
      <c r="B3731" s="1">
        <v>45931</v>
      </c>
      <c r="C3731">
        <v>4</v>
      </c>
      <c r="D3731">
        <v>230</v>
      </c>
    </row>
    <row r="3732" spans="1:4" x14ac:dyDescent="0.2">
      <c r="A3732" s="1">
        <v>45931</v>
      </c>
      <c r="B3732" s="1">
        <v>45931</v>
      </c>
      <c r="C3732">
        <v>4</v>
      </c>
      <c r="D3732">
        <v>230</v>
      </c>
    </row>
    <row r="3733" spans="1:4" x14ac:dyDescent="0.2">
      <c r="A3733" s="1">
        <v>45931</v>
      </c>
      <c r="B3733" s="1">
        <v>45931</v>
      </c>
      <c r="C3733">
        <v>4</v>
      </c>
      <c r="D3733">
        <v>147</v>
      </c>
    </row>
    <row r="3734" spans="1:4" x14ac:dyDescent="0.2">
      <c r="A3734" s="1">
        <v>45931</v>
      </c>
      <c r="B3734" s="1">
        <v>45931</v>
      </c>
      <c r="C3734">
        <v>4</v>
      </c>
      <c r="D3734">
        <v>208.53</v>
      </c>
    </row>
    <row r="3735" spans="1:4" x14ac:dyDescent="0.2">
      <c r="A3735" s="1">
        <v>45931</v>
      </c>
      <c r="B3735" s="1">
        <v>45931</v>
      </c>
      <c r="C3735">
        <v>4</v>
      </c>
      <c r="D3735">
        <v>505</v>
      </c>
    </row>
    <row r="3736" spans="1:4" x14ac:dyDescent="0.2">
      <c r="A3736" s="1">
        <v>45931</v>
      </c>
      <c r="B3736" s="1">
        <v>45931</v>
      </c>
      <c r="C3736">
        <v>4</v>
      </c>
      <c r="D3736">
        <v>208.53</v>
      </c>
    </row>
    <row r="3737" spans="1:4" x14ac:dyDescent="0.2">
      <c r="A3737" s="1">
        <v>45931</v>
      </c>
      <c r="B3737" s="1">
        <v>45931</v>
      </c>
      <c r="C3737">
        <v>4</v>
      </c>
      <c r="D3737">
        <v>209</v>
      </c>
    </row>
    <row r="3738" spans="1:4" x14ac:dyDescent="0.2">
      <c r="A3738" s="1">
        <v>45931</v>
      </c>
      <c r="B3738" s="1">
        <v>45931</v>
      </c>
      <c r="C3738">
        <v>4</v>
      </c>
      <c r="D3738">
        <v>350.77</v>
      </c>
    </row>
    <row r="3739" spans="1:4" x14ac:dyDescent="0.2">
      <c r="A3739" s="1">
        <v>45931</v>
      </c>
      <c r="B3739" s="1">
        <v>45931</v>
      </c>
      <c r="C3739">
        <v>4</v>
      </c>
      <c r="D3739">
        <v>344.14</v>
      </c>
    </row>
    <row r="3740" spans="1:4" x14ac:dyDescent="0.2">
      <c r="A3740" s="1">
        <v>45931</v>
      </c>
      <c r="B3740" s="1">
        <v>45931</v>
      </c>
      <c r="C3740">
        <v>4</v>
      </c>
      <c r="D3740">
        <v>384</v>
      </c>
    </row>
    <row r="3741" spans="1:4" x14ac:dyDescent="0.2">
      <c r="A3741" s="1">
        <v>45931</v>
      </c>
      <c r="B3741" s="1">
        <v>45931</v>
      </c>
      <c r="C3741">
        <v>4</v>
      </c>
      <c r="D3741">
        <v>524.95000000000005</v>
      </c>
    </row>
    <row r="3742" spans="1:4" x14ac:dyDescent="0.2">
      <c r="A3742" s="1">
        <v>45931</v>
      </c>
      <c r="B3742" s="1">
        <v>45931</v>
      </c>
      <c r="C3742">
        <v>4</v>
      </c>
      <c r="D3742">
        <v>209.2</v>
      </c>
    </row>
    <row r="3743" spans="1:4" x14ac:dyDescent="0.2">
      <c r="A3743" s="1">
        <v>45931</v>
      </c>
      <c r="B3743" s="1">
        <v>45931</v>
      </c>
      <c r="C3743">
        <v>4</v>
      </c>
      <c r="D3743">
        <v>134</v>
      </c>
    </row>
    <row r="3744" spans="1:4" x14ac:dyDescent="0.2">
      <c r="A3744" s="1">
        <v>45931</v>
      </c>
      <c r="B3744" s="1">
        <v>45931</v>
      </c>
      <c r="C3744">
        <v>4</v>
      </c>
      <c r="D3744">
        <v>314.23</v>
      </c>
    </row>
    <row r="3745" spans="1:4" x14ac:dyDescent="0.2">
      <c r="A3745" s="1">
        <v>45931</v>
      </c>
      <c r="B3745" s="1">
        <v>45931</v>
      </c>
      <c r="C3745">
        <v>4</v>
      </c>
      <c r="D3745">
        <v>375</v>
      </c>
    </row>
    <row r="3746" spans="1:4" x14ac:dyDescent="0.2">
      <c r="A3746" s="1">
        <v>45932</v>
      </c>
      <c r="B3746" s="1">
        <v>45931</v>
      </c>
      <c r="C3746">
        <v>4</v>
      </c>
      <c r="D3746">
        <v>211.92</v>
      </c>
    </row>
    <row r="3747" spans="1:4" x14ac:dyDescent="0.2">
      <c r="A3747" s="1">
        <v>45932</v>
      </c>
      <c r="B3747" s="1">
        <v>45931</v>
      </c>
      <c r="C3747">
        <v>4</v>
      </c>
      <c r="D3747">
        <v>273</v>
      </c>
    </row>
    <row r="3748" spans="1:4" x14ac:dyDescent="0.2">
      <c r="A3748" s="1">
        <v>45932</v>
      </c>
      <c r="B3748" s="1">
        <v>45931</v>
      </c>
      <c r="C3748">
        <v>4</v>
      </c>
      <c r="D3748">
        <v>180</v>
      </c>
    </row>
    <row r="3749" spans="1:4" x14ac:dyDescent="0.2">
      <c r="A3749" s="1">
        <v>45932</v>
      </c>
      <c r="B3749" s="1">
        <v>45931</v>
      </c>
      <c r="C3749">
        <v>4</v>
      </c>
      <c r="D3749">
        <v>160.47</v>
      </c>
    </row>
    <row r="3750" spans="1:4" x14ac:dyDescent="0.2">
      <c r="A3750" s="1">
        <v>45932</v>
      </c>
      <c r="B3750" s="1">
        <v>45931</v>
      </c>
      <c r="C3750">
        <v>4</v>
      </c>
      <c r="D3750">
        <v>248</v>
      </c>
    </row>
    <row r="3751" spans="1:4" x14ac:dyDescent="0.2">
      <c r="A3751" s="1">
        <v>45932</v>
      </c>
      <c r="B3751" s="1">
        <v>45931</v>
      </c>
      <c r="C3751">
        <v>4</v>
      </c>
      <c r="D3751">
        <v>230</v>
      </c>
    </row>
    <row r="3752" spans="1:4" x14ac:dyDescent="0.2">
      <c r="A3752" s="1">
        <v>45932</v>
      </c>
      <c r="B3752" s="1">
        <v>45931</v>
      </c>
      <c r="C3752">
        <v>4</v>
      </c>
      <c r="D3752">
        <v>284</v>
      </c>
    </row>
    <row r="3753" spans="1:4" x14ac:dyDescent="0.2">
      <c r="A3753" s="1">
        <v>45932</v>
      </c>
      <c r="B3753" s="1">
        <v>45931</v>
      </c>
      <c r="C3753">
        <v>4</v>
      </c>
      <c r="D3753">
        <v>186.02</v>
      </c>
    </row>
    <row r="3754" spans="1:4" x14ac:dyDescent="0.2">
      <c r="A3754" s="1">
        <v>45932</v>
      </c>
      <c r="B3754" s="1">
        <v>45931</v>
      </c>
      <c r="C3754">
        <v>4</v>
      </c>
      <c r="D3754">
        <v>144.30000000000001</v>
      </c>
    </row>
    <row r="3755" spans="1:4" x14ac:dyDescent="0.2">
      <c r="A3755" s="1">
        <v>45932</v>
      </c>
      <c r="B3755" s="1">
        <v>45931</v>
      </c>
      <c r="C3755">
        <v>4</v>
      </c>
      <c r="D3755">
        <v>288.60000000000002</v>
      </c>
    </row>
    <row r="3756" spans="1:4" x14ac:dyDescent="0.2">
      <c r="A3756" s="1">
        <v>45932</v>
      </c>
      <c r="B3756" s="1">
        <v>45931</v>
      </c>
      <c r="C3756">
        <v>4</v>
      </c>
      <c r="D3756">
        <v>230</v>
      </c>
    </row>
    <row r="3757" spans="1:4" x14ac:dyDescent="0.2">
      <c r="A3757" s="1">
        <v>45932</v>
      </c>
      <c r="B3757" s="1">
        <v>45931</v>
      </c>
      <c r="C3757">
        <v>4</v>
      </c>
      <c r="D3757">
        <v>799</v>
      </c>
    </row>
    <row r="3758" spans="1:4" x14ac:dyDescent="0.2">
      <c r="A3758" s="1">
        <v>45932</v>
      </c>
      <c r="B3758" s="1">
        <v>45931</v>
      </c>
      <c r="C3758">
        <v>4</v>
      </c>
      <c r="D3758">
        <v>624.5</v>
      </c>
    </row>
    <row r="3759" spans="1:4" x14ac:dyDescent="0.2">
      <c r="A3759" s="1">
        <v>45932</v>
      </c>
      <c r="B3759" s="1">
        <v>45931</v>
      </c>
      <c r="C3759">
        <v>4</v>
      </c>
      <c r="D3759">
        <v>192</v>
      </c>
    </row>
    <row r="3760" spans="1:4" x14ac:dyDescent="0.2">
      <c r="A3760" s="1">
        <v>45932</v>
      </c>
      <c r="B3760" s="1">
        <v>45931</v>
      </c>
      <c r="C3760">
        <v>4</v>
      </c>
      <c r="D3760">
        <v>230</v>
      </c>
    </row>
    <row r="3761" spans="1:4" x14ac:dyDescent="0.2">
      <c r="A3761" s="1">
        <v>45932</v>
      </c>
      <c r="B3761" s="1">
        <v>45931</v>
      </c>
      <c r="C3761">
        <v>4</v>
      </c>
      <c r="D3761">
        <v>160.47</v>
      </c>
    </row>
    <row r="3762" spans="1:4" x14ac:dyDescent="0.2">
      <c r="A3762" s="1">
        <v>45932</v>
      </c>
      <c r="B3762" s="1">
        <v>45931</v>
      </c>
      <c r="C3762">
        <v>4</v>
      </c>
      <c r="D3762">
        <v>153.47</v>
      </c>
    </row>
    <row r="3763" spans="1:4" x14ac:dyDescent="0.2">
      <c r="A3763" s="1">
        <v>45932</v>
      </c>
      <c r="B3763" s="1">
        <v>45931</v>
      </c>
      <c r="C3763">
        <v>4</v>
      </c>
      <c r="D3763">
        <v>430</v>
      </c>
    </row>
    <row r="3764" spans="1:4" x14ac:dyDescent="0.2">
      <c r="A3764" s="1">
        <v>45932</v>
      </c>
      <c r="B3764" s="1">
        <v>45931</v>
      </c>
      <c r="C3764">
        <v>4</v>
      </c>
      <c r="D3764">
        <v>169.98</v>
      </c>
    </row>
    <row r="3765" spans="1:4" x14ac:dyDescent="0.2">
      <c r="A3765" s="1">
        <v>45932</v>
      </c>
      <c r="B3765" s="1">
        <v>45931</v>
      </c>
      <c r="C3765">
        <v>4</v>
      </c>
      <c r="D3765">
        <v>160.47</v>
      </c>
    </row>
    <row r="3766" spans="1:4" x14ac:dyDescent="0.2">
      <c r="A3766" s="1">
        <v>45933</v>
      </c>
      <c r="B3766" s="1">
        <v>45931</v>
      </c>
      <c r="C3766">
        <v>4</v>
      </c>
      <c r="D3766">
        <v>1250</v>
      </c>
    </row>
    <row r="3767" spans="1:4" x14ac:dyDescent="0.2">
      <c r="A3767" s="1">
        <v>45933</v>
      </c>
      <c r="B3767" s="1">
        <v>45931</v>
      </c>
      <c r="C3767">
        <v>4</v>
      </c>
      <c r="D3767">
        <v>799</v>
      </c>
    </row>
    <row r="3768" spans="1:4" x14ac:dyDescent="0.2">
      <c r="A3768" s="1">
        <v>45933</v>
      </c>
      <c r="B3768" s="1">
        <v>45931</v>
      </c>
      <c r="C3768">
        <v>4</v>
      </c>
      <c r="D3768">
        <v>219.23</v>
      </c>
    </row>
    <row r="3769" spans="1:4" x14ac:dyDescent="0.2">
      <c r="A3769" s="1">
        <v>45933</v>
      </c>
      <c r="B3769" s="1">
        <v>45931</v>
      </c>
      <c r="C3769">
        <v>4</v>
      </c>
      <c r="D3769">
        <v>180</v>
      </c>
    </row>
    <row r="3770" spans="1:4" x14ac:dyDescent="0.2">
      <c r="A3770" s="1">
        <v>45933</v>
      </c>
      <c r="B3770" s="1">
        <v>45931</v>
      </c>
      <c r="C3770">
        <v>4</v>
      </c>
      <c r="D3770">
        <v>300</v>
      </c>
    </row>
    <row r="3771" spans="1:4" x14ac:dyDescent="0.2">
      <c r="A3771" s="1">
        <v>45933</v>
      </c>
      <c r="B3771" s="1">
        <v>45931</v>
      </c>
      <c r="C3771">
        <v>4</v>
      </c>
      <c r="D3771">
        <v>280</v>
      </c>
    </row>
    <row r="3772" spans="1:4" x14ac:dyDescent="0.2">
      <c r="A3772" s="1">
        <v>45933</v>
      </c>
      <c r="B3772" s="1">
        <v>45931</v>
      </c>
      <c r="C3772">
        <v>4</v>
      </c>
      <c r="D3772">
        <v>283.33</v>
      </c>
    </row>
    <row r="3773" spans="1:4" x14ac:dyDescent="0.2">
      <c r="A3773" s="1">
        <v>45933</v>
      </c>
      <c r="B3773" s="1">
        <v>45931</v>
      </c>
      <c r="C3773">
        <v>4</v>
      </c>
      <c r="D3773">
        <v>219.23</v>
      </c>
    </row>
    <row r="3774" spans="1:4" x14ac:dyDescent="0.2">
      <c r="A3774" s="1">
        <v>45933</v>
      </c>
      <c r="B3774" s="1">
        <v>45931</v>
      </c>
      <c r="C3774">
        <v>4</v>
      </c>
      <c r="D3774">
        <v>230</v>
      </c>
    </row>
    <row r="3775" spans="1:4" x14ac:dyDescent="0.2">
      <c r="A3775" s="1">
        <v>45933</v>
      </c>
      <c r="B3775" s="1">
        <v>45931</v>
      </c>
      <c r="C3775">
        <v>4</v>
      </c>
      <c r="D3775">
        <v>799</v>
      </c>
    </row>
    <row r="3776" spans="1:4" x14ac:dyDescent="0.2">
      <c r="A3776" s="1">
        <v>45933</v>
      </c>
      <c r="B3776" s="1">
        <v>45931</v>
      </c>
      <c r="C3776">
        <v>4</v>
      </c>
      <c r="D3776">
        <v>300</v>
      </c>
    </row>
    <row r="3777" spans="1:4" x14ac:dyDescent="0.2">
      <c r="A3777" s="1">
        <v>45933</v>
      </c>
      <c r="B3777" s="1">
        <v>45931</v>
      </c>
      <c r="C3777">
        <v>4</v>
      </c>
      <c r="D3777">
        <v>227</v>
      </c>
    </row>
    <row r="3778" spans="1:4" x14ac:dyDescent="0.2">
      <c r="A3778" s="1">
        <v>45933</v>
      </c>
      <c r="B3778" s="1">
        <v>45931</v>
      </c>
      <c r="C3778">
        <v>4</v>
      </c>
      <c r="D3778">
        <v>160</v>
      </c>
    </row>
    <row r="3779" spans="1:4" x14ac:dyDescent="0.2">
      <c r="A3779" s="1">
        <v>45933</v>
      </c>
      <c r="B3779" s="1">
        <v>45931</v>
      </c>
      <c r="C3779">
        <v>4</v>
      </c>
      <c r="D3779">
        <v>294</v>
      </c>
    </row>
    <row r="3780" spans="1:4" x14ac:dyDescent="0.2">
      <c r="A3780" s="1">
        <v>45933</v>
      </c>
      <c r="B3780" s="1">
        <v>45931</v>
      </c>
      <c r="C3780">
        <v>4</v>
      </c>
      <c r="D3780">
        <v>300</v>
      </c>
    </row>
    <row r="3781" spans="1:4" x14ac:dyDescent="0.2">
      <c r="A3781" s="1">
        <v>45933</v>
      </c>
      <c r="B3781" s="1">
        <v>45931</v>
      </c>
      <c r="C3781">
        <v>4</v>
      </c>
      <c r="D3781">
        <v>226.54</v>
      </c>
    </row>
    <row r="3782" spans="1:4" x14ac:dyDescent="0.2">
      <c r="A3782" s="1">
        <v>45933</v>
      </c>
      <c r="B3782" s="1">
        <v>45931</v>
      </c>
      <c r="C3782">
        <v>4</v>
      </c>
      <c r="D3782">
        <v>220</v>
      </c>
    </row>
    <row r="3783" spans="1:4" x14ac:dyDescent="0.2">
      <c r="A3783" s="1">
        <v>45933</v>
      </c>
      <c r="B3783" s="1">
        <v>45931</v>
      </c>
      <c r="C3783">
        <v>4</v>
      </c>
      <c r="D3783">
        <v>300</v>
      </c>
    </row>
    <row r="3784" spans="1:4" x14ac:dyDescent="0.2">
      <c r="A3784" s="1">
        <v>45933</v>
      </c>
      <c r="B3784" s="1">
        <v>45931</v>
      </c>
      <c r="C3784">
        <v>4</v>
      </c>
      <c r="D3784">
        <v>392.48</v>
      </c>
    </row>
    <row r="3785" spans="1:4" x14ac:dyDescent="0.2">
      <c r="A3785" s="1">
        <v>45933</v>
      </c>
      <c r="B3785" s="1">
        <v>45931</v>
      </c>
      <c r="C3785">
        <v>4</v>
      </c>
      <c r="D3785">
        <v>314</v>
      </c>
    </row>
    <row r="3786" spans="1:4" x14ac:dyDescent="0.2">
      <c r="A3786" s="1">
        <v>45933</v>
      </c>
      <c r="B3786" s="1">
        <v>45931</v>
      </c>
      <c r="C3786">
        <v>4</v>
      </c>
      <c r="D3786">
        <v>219.23</v>
      </c>
    </row>
    <row r="3787" spans="1:4" x14ac:dyDescent="0.2">
      <c r="A3787" s="1">
        <v>45934</v>
      </c>
      <c r="B3787" s="1">
        <v>45931</v>
      </c>
      <c r="C3787">
        <v>4</v>
      </c>
      <c r="D3787">
        <v>160.47</v>
      </c>
    </row>
    <row r="3788" spans="1:4" x14ac:dyDescent="0.2">
      <c r="A3788" s="1">
        <v>45934</v>
      </c>
      <c r="B3788" s="1">
        <v>45931</v>
      </c>
      <c r="C3788">
        <v>4</v>
      </c>
      <c r="D3788">
        <v>2000</v>
      </c>
    </row>
    <row r="3789" spans="1:4" x14ac:dyDescent="0.2">
      <c r="A3789" s="1">
        <v>45934</v>
      </c>
      <c r="B3789" s="1">
        <v>45931</v>
      </c>
      <c r="C3789">
        <v>4</v>
      </c>
      <c r="D3789">
        <v>518.77</v>
      </c>
    </row>
    <row r="3790" spans="1:4" x14ac:dyDescent="0.2">
      <c r="A3790" s="1">
        <v>45934</v>
      </c>
      <c r="B3790" s="1">
        <v>45931</v>
      </c>
      <c r="C3790">
        <v>4</v>
      </c>
      <c r="D3790">
        <v>180</v>
      </c>
    </row>
    <row r="3791" spans="1:4" x14ac:dyDescent="0.2">
      <c r="A3791" s="1">
        <v>45934</v>
      </c>
      <c r="B3791" s="1">
        <v>45931</v>
      </c>
      <c r="C3791">
        <v>4</v>
      </c>
      <c r="D3791">
        <v>489.62</v>
      </c>
    </row>
    <row r="3792" spans="1:4" x14ac:dyDescent="0.2">
      <c r="A3792" s="1">
        <v>45934</v>
      </c>
      <c r="B3792" s="1">
        <v>45931</v>
      </c>
      <c r="C3792">
        <v>4</v>
      </c>
      <c r="D3792">
        <v>134.4</v>
      </c>
    </row>
    <row r="3793" spans="1:4" x14ac:dyDescent="0.2">
      <c r="A3793" s="1">
        <v>45934</v>
      </c>
      <c r="B3793" s="1">
        <v>45931</v>
      </c>
      <c r="C3793">
        <v>4</v>
      </c>
      <c r="D3793">
        <v>230</v>
      </c>
    </row>
    <row r="3794" spans="1:4" x14ac:dyDescent="0.2">
      <c r="A3794" s="1">
        <v>45934</v>
      </c>
      <c r="B3794" s="1">
        <v>45931</v>
      </c>
      <c r="C3794">
        <v>4</v>
      </c>
      <c r="D3794">
        <v>282.83999999999997</v>
      </c>
    </row>
    <row r="3795" spans="1:4" x14ac:dyDescent="0.2">
      <c r="A3795" s="1">
        <v>45934</v>
      </c>
      <c r="B3795" s="1">
        <v>45931</v>
      </c>
      <c r="C3795">
        <v>4</v>
      </c>
      <c r="D3795">
        <v>280.79000000000002</v>
      </c>
    </row>
    <row r="3796" spans="1:4" x14ac:dyDescent="0.2">
      <c r="A3796" s="1">
        <v>45934</v>
      </c>
      <c r="B3796" s="1">
        <v>45931</v>
      </c>
      <c r="C3796">
        <v>4</v>
      </c>
      <c r="D3796">
        <v>230</v>
      </c>
    </row>
    <row r="3797" spans="1:4" x14ac:dyDescent="0.2">
      <c r="A3797" s="1">
        <v>45934</v>
      </c>
      <c r="B3797" s="1">
        <v>45931</v>
      </c>
      <c r="C3797">
        <v>4</v>
      </c>
      <c r="D3797">
        <v>300</v>
      </c>
    </row>
    <row r="3798" spans="1:4" x14ac:dyDescent="0.2">
      <c r="A3798" s="1">
        <v>45934</v>
      </c>
      <c r="B3798" s="1">
        <v>45931</v>
      </c>
      <c r="C3798">
        <v>4</v>
      </c>
      <c r="D3798">
        <v>310</v>
      </c>
    </row>
    <row r="3799" spans="1:4" x14ac:dyDescent="0.2">
      <c r="A3799" s="1">
        <v>45934</v>
      </c>
      <c r="B3799" s="1">
        <v>45931</v>
      </c>
      <c r="C3799">
        <v>4</v>
      </c>
      <c r="D3799">
        <v>273</v>
      </c>
    </row>
    <row r="3800" spans="1:4" x14ac:dyDescent="0.2">
      <c r="A3800" s="1">
        <v>45934</v>
      </c>
      <c r="B3800" s="1">
        <v>45931</v>
      </c>
      <c r="C3800">
        <v>4</v>
      </c>
      <c r="D3800">
        <v>180</v>
      </c>
    </row>
    <row r="3801" spans="1:4" x14ac:dyDescent="0.2">
      <c r="A3801" s="1">
        <v>45934</v>
      </c>
      <c r="B3801" s="1">
        <v>45931</v>
      </c>
      <c r="C3801">
        <v>4</v>
      </c>
      <c r="D3801">
        <v>283.33</v>
      </c>
    </row>
    <row r="3802" spans="1:4" x14ac:dyDescent="0.2">
      <c r="A3802" s="1">
        <v>45934</v>
      </c>
      <c r="B3802" s="1">
        <v>45931</v>
      </c>
      <c r="C3802">
        <v>4</v>
      </c>
      <c r="D3802">
        <v>799</v>
      </c>
    </row>
    <row r="3803" spans="1:4" x14ac:dyDescent="0.2">
      <c r="A3803" s="1">
        <v>45934</v>
      </c>
      <c r="B3803" s="1">
        <v>45931</v>
      </c>
      <c r="C3803">
        <v>4</v>
      </c>
      <c r="D3803">
        <v>298.73</v>
      </c>
    </row>
    <row r="3804" spans="1:4" x14ac:dyDescent="0.2">
      <c r="A3804" s="1">
        <v>45934</v>
      </c>
      <c r="B3804" s="1">
        <v>45931</v>
      </c>
      <c r="C3804">
        <v>4</v>
      </c>
      <c r="D3804">
        <v>300</v>
      </c>
    </row>
    <row r="3805" spans="1:4" x14ac:dyDescent="0.2">
      <c r="A3805" s="1">
        <v>45934</v>
      </c>
      <c r="B3805" s="1">
        <v>45931</v>
      </c>
      <c r="C3805">
        <v>4</v>
      </c>
      <c r="D3805">
        <v>799</v>
      </c>
    </row>
    <row r="3806" spans="1:4" x14ac:dyDescent="0.2">
      <c r="A3806" s="1">
        <v>45934</v>
      </c>
      <c r="B3806" s="1">
        <v>45931</v>
      </c>
      <c r="C3806">
        <v>4</v>
      </c>
      <c r="D3806">
        <v>291</v>
      </c>
    </row>
    <row r="3807" spans="1:4" x14ac:dyDescent="0.2">
      <c r="A3807" s="1">
        <v>45934</v>
      </c>
      <c r="B3807" s="1">
        <v>45931</v>
      </c>
      <c r="C3807">
        <v>4</v>
      </c>
      <c r="D3807">
        <v>249</v>
      </c>
    </row>
    <row r="3808" spans="1:4" x14ac:dyDescent="0.2">
      <c r="A3808" s="1">
        <v>45934</v>
      </c>
      <c r="B3808" s="1">
        <v>45931</v>
      </c>
      <c r="C3808">
        <v>4</v>
      </c>
      <c r="D3808">
        <v>258</v>
      </c>
    </row>
    <row r="3809" spans="1:4" x14ac:dyDescent="0.2">
      <c r="A3809" s="1">
        <v>45934</v>
      </c>
      <c r="B3809" s="1">
        <v>45931</v>
      </c>
      <c r="C3809">
        <v>4</v>
      </c>
      <c r="D3809">
        <v>160.47</v>
      </c>
    </row>
    <row r="3810" spans="1:4" x14ac:dyDescent="0.2">
      <c r="A3810" s="1">
        <v>45934</v>
      </c>
      <c r="B3810" s="1">
        <v>45931</v>
      </c>
      <c r="C3810">
        <v>4</v>
      </c>
      <c r="D3810">
        <v>300</v>
      </c>
    </row>
    <row r="3811" spans="1:4" x14ac:dyDescent="0.2">
      <c r="A3811" s="1">
        <v>45935</v>
      </c>
      <c r="B3811" s="1">
        <v>45931</v>
      </c>
      <c r="C3811">
        <v>4</v>
      </c>
      <c r="D3811">
        <v>209</v>
      </c>
    </row>
    <row r="3812" spans="1:4" x14ac:dyDescent="0.2">
      <c r="A3812" s="1">
        <v>45935</v>
      </c>
      <c r="B3812" s="1">
        <v>45931</v>
      </c>
      <c r="C3812">
        <v>4</v>
      </c>
      <c r="D3812">
        <v>160</v>
      </c>
    </row>
    <row r="3813" spans="1:4" x14ac:dyDescent="0.2">
      <c r="A3813" s="1">
        <v>45935</v>
      </c>
      <c r="B3813" s="1">
        <v>45931</v>
      </c>
      <c r="C3813">
        <v>4</v>
      </c>
      <c r="D3813">
        <v>354.42</v>
      </c>
    </row>
    <row r="3814" spans="1:4" x14ac:dyDescent="0.2">
      <c r="A3814" s="1">
        <v>45935</v>
      </c>
      <c r="B3814" s="1">
        <v>45931</v>
      </c>
      <c r="C3814">
        <v>4</v>
      </c>
      <c r="D3814">
        <v>430</v>
      </c>
    </row>
    <row r="3815" spans="1:4" x14ac:dyDescent="0.2">
      <c r="A3815" s="1">
        <v>45935</v>
      </c>
      <c r="B3815" s="1">
        <v>45931</v>
      </c>
      <c r="C3815">
        <v>4</v>
      </c>
      <c r="D3815">
        <v>147</v>
      </c>
    </row>
    <row r="3816" spans="1:4" x14ac:dyDescent="0.2">
      <c r="A3816" s="1">
        <v>45935</v>
      </c>
      <c r="B3816" s="1">
        <v>45931</v>
      </c>
      <c r="C3816">
        <v>4</v>
      </c>
      <c r="D3816">
        <v>430</v>
      </c>
    </row>
    <row r="3817" spans="1:4" x14ac:dyDescent="0.2">
      <c r="A3817" s="1">
        <v>45935</v>
      </c>
      <c r="B3817" s="1">
        <v>45931</v>
      </c>
      <c r="C3817">
        <v>4</v>
      </c>
      <c r="D3817">
        <v>160.47</v>
      </c>
    </row>
    <row r="3818" spans="1:4" x14ac:dyDescent="0.2">
      <c r="A3818" s="1">
        <v>45935</v>
      </c>
      <c r="B3818" s="1">
        <v>45931</v>
      </c>
      <c r="C3818">
        <v>4</v>
      </c>
      <c r="D3818">
        <v>492.37</v>
      </c>
    </row>
    <row r="3819" spans="1:4" x14ac:dyDescent="0.2">
      <c r="A3819" s="1">
        <v>45935</v>
      </c>
      <c r="B3819" s="1">
        <v>45931</v>
      </c>
      <c r="C3819">
        <v>4</v>
      </c>
      <c r="D3819">
        <v>384</v>
      </c>
    </row>
    <row r="3820" spans="1:4" x14ac:dyDescent="0.2">
      <c r="A3820" s="1">
        <v>45935</v>
      </c>
      <c r="B3820" s="1">
        <v>45931</v>
      </c>
      <c r="C3820">
        <v>4</v>
      </c>
      <c r="D3820">
        <v>430</v>
      </c>
    </row>
    <row r="3821" spans="1:4" x14ac:dyDescent="0.2">
      <c r="A3821" s="1">
        <v>45935</v>
      </c>
      <c r="B3821" s="1">
        <v>45931</v>
      </c>
      <c r="C3821">
        <v>4</v>
      </c>
      <c r="D3821">
        <v>279</v>
      </c>
    </row>
    <row r="3822" spans="1:4" x14ac:dyDescent="0.2">
      <c r="A3822" s="1">
        <v>45935</v>
      </c>
      <c r="B3822" s="1">
        <v>45931</v>
      </c>
      <c r="C3822">
        <v>4</v>
      </c>
      <c r="D3822">
        <v>799</v>
      </c>
    </row>
    <row r="3823" spans="1:4" x14ac:dyDescent="0.2">
      <c r="A3823" s="1">
        <v>45935</v>
      </c>
      <c r="B3823" s="1">
        <v>45931</v>
      </c>
      <c r="C3823">
        <v>4</v>
      </c>
      <c r="D3823">
        <v>449.94</v>
      </c>
    </row>
    <row r="3824" spans="1:4" x14ac:dyDescent="0.2">
      <c r="A3824" s="1">
        <v>45935</v>
      </c>
      <c r="B3824" s="1">
        <v>45931</v>
      </c>
      <c r="C3824">
        <v>4</v>
      </c>
      <c r="D3824">
        <v>219.23</v>
      </c>
    </row>
    <row r="3825" spans="1:4" x14ac:dyDescent="0.2">
      <c r="A3825" s="1">
        <v>45935</v>
      </c>
      <c r="B3825" s="1">
        <v>45931</v>
      </c>
      <c r="C3825">
        <v>4</v>
      </c>
      <c r="D3825">
        <v>178.16</v>
      </c>
    </row>
    <row r="3826" spans="1:4" x14ac:dyDescent="0.2">
      <c r="A3826" s="1">
        <v>45935</v>
      </c>
      <c r="B3826" s="1">
        <v>45931</v>
      </c>
      <c r="C3826">
        <v>4</v>
      </c>
      <c r="D3826">
        <v>280</v>
      </c>
    </row>
    <row r="3827" spans="1:4" x14ac:dyDescent="0.2">
      <c r="A3827" s="1">
        <v>45935</v>
      </c>
      <c r="B3827" s="1">
        <v>45931</v>
      </c>
      <c r="C3827">
        <v>4</v>
      </c>
      <c r="D3827">
        <v>273.73</v>
      </c>
    </row>
    <row r="3828" spans="1:4" x14ac:dyDescent="0.2">
      <c r="A3828" s="1">
        <v>45935</v>
      </c>
      <c r="B3828" s="1">
        <v>45931</v>
      </c>
      <c r="C3828">
        <v>4</v>
      </c>
      <c r="D3828">
        <v>228</v>
      </c>
    </row>
    <row r="3829" spans="1:4" x14ac:dyDescent="0.2">
      <c r="A3829" s="1">
        <v>45935</v>
      </c>
      <c r="B3829" s="1">
        <v>45931</v>
      </c>
      <c r="C3829">
        <v>4</v>
      </c>
      <c r="D3829">
        <v>230</v>
      </c>
    </row>
    <row r="3830" spans="1:4" x14ac:dyDescent="0.2">
      <c r="A3830" s="1">
        <v>45935</v>
      </c>
      <c r="B3830" s="1">
        <v>45931</v>
      </c>
      <c r="C3830">
        <v>4</v>
      </c>
      <c r="D3830">
        <v>180</v>
      </c>
    </row>
    <row r="3831" spans="1:4" x14ac:dyDescent="0.2">
      <c r="A3831" s="1">
        <v>45935</v>
      </c>
      <c r="B3831" s="1">
        <v>45931</v>
      </c>
      <c r="C3831">
        <v>4</v>
      </c>
      <c r="D3831">
        <v>161</v>
      </c>
    </row>
    <row r="3832" spans="1:4" x14ac:dyDescent="0.2">
      <c r="A3832" s="1">
        <v>45936</v>
      </c>
      <c r="B3832" s="1">
        <v>45931</v>
      </c>
      <c r="C3832">
        <v>4</v>
      </c>
      <c r="D3832">
        <v>430</v>
      </c>
    </row>
    <row r="3833" spans="1:4" x14ac:dyDescent="0.2">
      <c r="A3833" s="1">
        <v>45936</v>
      </c>
      <c r="B3833" s="1">
        <v>45931</v>
      </c>
      <c r="C3833">
        <v>4</v>
      </c>
      <c r="D3833">
        <v>219.23</v>
      </c>
    </row>
    <row r="3834" spans="1:4" x14ac:dyDescent="0.2">
      <c r="A3834" s="1">
        <v>45936</v>
      </c>
      <c r="B3834" s="1">
        <v>45931</v>
      </c>
      <c r="C3834">
        <v>4</v>
      </c>
      <c r="D3834">
        <v>300</v>
      </c>
    </row>
    <row r="3835" spans="1:4" x14ac:dyDescent="0.2">
      <c r="A3835" s="1">
        <v>45936</v>
      </c>
      <c r="B3835" s="1">
        <v>45931</v>
      </c>
      <c r="C3835">
        <v>4</v>
      </c>
      <c r="D3835">
        <v>180</v>
      </c>
    </row>
    <row r="3836" spans="1:4" x14ac:dyDescent="0.2">
      <c r="A3836" s="1">
        <v>45936</v>
      </c>
      <c r="B3836" s="1">
        <v>45931</v>
      </c>
      <c r="C3836">
        <v>4</v>
      </c>
      <c r="D3836">
        <v>227</v>
      </c>
    </row>
    <row r="3837" spans="1:4" x14ac:dyDescent="0.2">
      <c r="A3837" s="1">
        <v>45936</v>
      </c>
      <c r="B3837" s="1">
        <v>45931</v>
      </c>
      <c r="C3837">
        <v>4</v>
      </c>
      <c r="D3837">
        <v>227</v>
      </c>
    </row>
    <row r="3838" spans="1:4" x14ac:dyDescent="0.2">
      <c r="A3838" s="1">
        <v>45936</v>
      </c>
      <c r="B3838" s="1">
        <v>45931</v>
      </c>
      <c r="C3838">
        <v>4</v>
      </c>
      <c r="D3838">
        <v>324.95</v>
      </c>
    </row>
    <row r="3839" spans="1:4" x14ac:dyDescent="0.2">
      <c r="A3839" s="1">
        <v>45936</v>
      </c>
      <c r="B3839" s="1">
        <v>45931</v>
      </c>
      <c r="C3839">
        <v>4</v>
      </c>
      <c r="D3839">
        <v>230</v>
      </c>
    </row>
    <row r="3840" spans="1:4" x14ac:dyDescent="0.2">
      <c r="A3840" s="1">
        <v>45936</v>
      </c>
      <c r="B3840" s="1">
        <v>45931</v>
      </c>
      <c r="C3840">
        <v>4</v>
      </c>
      <c r="D3840">
        <v>255</v>
      </c>
    </row>
    <row r="3841" spans="1:4" x14ac:dyDescent="0.2">
      <c r="A3841" s="1">
        <v>45936</v>
      </c>
      <c r="B3841" s="1">
        <v>45931</v>
      </c>
      <c r="C3841">
        <v>4</v>
      </c>
      <c r="D3841">
        <v>300</v>
      </c>
    </row>
    <row r="3842" spans="1:4" x14ac:dyDescent="0.2">
      <c r="A3842" s="1">
        <v>45936</v>
      </c>
      <c r="B3842" s="1">
        <v>45931</v>
      </c>
      <c r="C3842">
        <v>4</v>
      </c>
      <c r="D3842">
        <v>999</v>
      </c>
    </row>
    <row r="3843" spans="1:4" x14ac:dyDescent="0.2">
      <c r="A3843" s="1">
        <v>45936</v>
      </c>
      <c r="B3843" s="1">
        <v>45931</v>
      </c>
      <c r="C3843">
        <v>4</v>
      </c>
      <c r="D3843">
        <v>483.05</v>
      </c>
    </row>
    <row r="3844" spans="1:4" x14ac:dyDescent="0.2">
      <c r="A3844" s="1">
        <v>45936</v>
      </c>
      <c r="B3844" s="1">
        <v>45931</v>
      </c>
      <c r="C3844">
        <v>4</v>
      </c>
      <c r="D3844">
        <v>300</v>
      </c>
    </row>
    <row r="3845" spans="1:4" x14ac:dyDescent="0.2">
      <c r="A3845" s="1">
        <v>45936</v>
      </c>
      <c r="B3845" s="1">
        <v>45931</v>
      </c>
      <c r="C3845">
        <v>4</v>
      </c>
      <c r="D3845">
        <v>230</v>
      </c>
    </row>
    <row r="3846" spans="1:4" x14ac:dyDescent="0.2">
      <c r="A3846" s="1">
        <v>45936</v>
      </c>
      <c r="B3846" s="1">
        <v>45931</v>
      </c>
      <c r="C3846">
        <v>4</v>
      </c>
      <c r="D3846">
        <v>300</v>
      </c>
    </row>
    <row r="3847" spans="1:4" x14ac:dyDescent="0.2">
      <c r="A3847" s="1">
        <v>45936</v>
      </c>
      <c r="B3847" s="1">
        <v>45931</v>
      </c>
      <c r="C3847">
        <v>4</v>
      </c>
      <c r="D3847">
        <v>258</v>
      </c>
    </row>
    <row r="3848" spans="1:4" x14ac:dyDescent="0.2">
      <c r="A3848" s="1">
        <v>45936</v>
      </c>
      <c r="B3848" s="1">
        <v>45931</v>
      </c>
      <c r="C3848">
        <v>4</v>
      </c>
      <c r="D3848">
        <v>386</v>
      </c>
    </row>
    <row r="3849" spans="1:4" x14ac:dyDescent="0.2">
      <c r="A3849" s="1">
        <v>45936</v>
      </c>
      <c r="B3849" s="1">
        <v>45931</v>
      </c>
      <c r="C3849">
        <v>4</v>
      </c>
      <c r="D3849">
        <v>302.22000000000003</v>
      </c>
    </row>
    <row r="3850" spans="1:4" x14ac:dyDescent="0.2">
      <c r="A3850" s="1">
        <v>45936</v>
      </c>
      <c r="B3850" s="1">
        <v>45931</v>
      </c>
      <c r="C3850">
        <v>4</v>
      </c>
      <c r="D3850">
        <v>165</v>
      </c>
    </row>
    <row r="3851" spans="1:4" x14ac:dyDescent="0.2">
      <c r="A3851" s="1">
        <v>45936</v>
      </c>
      <c r="B3851" s="1">
        <v>45931</v>
      </c>
      <c r="C3851">
        <v>4</v>
      </c>
      <c r="D3851">
        <v>160</v>
      </c>
    </row>
    <row r="3852" spans="1:4" x14ac:dyDescent="0.2">
      <c r="A3852" s="1">
        <v>45936</v>
      </c>
      <c r="B3852" s="1">
        <v>45931</v>
      </c>
      <c r="C3852">
        <v>4</v>
      </c>
      <c r="D3852">
        <v>292.73</v>
      </c>
    </row>
    <row r="3853" spans="1:4" x14ac:dyDescent="0.2">
      <c r="A3853" s="1">
        <v>45937</v>
      </c>
      <c r="B3853" s="1">
        <v>45931</v>
      </c>
      <c r="C3853">
        <v>4</v>
      </c>
      <c r="D3853">
        <v>408</v>
      </c>
    </row>
    <row r="3854" spans="1:4" x14ac:dyDescent="0.2">
      <c r="A3854" s="1">
        <v>45937</v>
      </c>
      <c r="B3854" s="1">
        <v>45931</v>
      </c>
      <c r="C3854">
        <v>4</v>
      </c>
      <c r="D3854">
        <v>1999</v>
      </c>
    </row>
    <row r="3855" spans="1:4" x14ac:dyDescent="0.2">
      <c r="A3855" s="1">
        <v>45937</v>
      </c>
      <c r="B3855" s="1">
        <v>45931</v>
      </c>
      <c r="C3855">
        <v>4</v>
      </c>
      <c r="D3855">
        <v>314</v>
      </c>
    </row>
    <row r="3856" spans="1:4" x14ac:dyDescent="0.2">
      <c r="A3856" s="1">
        <v>45937</v>
      </c>
      <c r="B3856" s="1">
        <v>45931</v>
      </c>
      <c r="C3856">
        <v>4</v>
      </c>
      <c r="D3856">
        <v>300</v>
      </c>
    </row>
    <row r="3857" spans="1:4" x14ac:dyDescent="0.2">
      <c r="A3857" s="1">
        <v>45937</v>
      </c>
      <c r="B3857" s="1">
        <v>45931</v>
      </c>
      <c r="C3857">
        <v>4</v>
      </c>
      <c r="D3857">
        <v>258</v>
      </c>
    </row>
    <row r="3858" spans="1:4" x14ac:dyDescent="0.2">
      <c r="A3858" s="1">
        <v>45937</v>
      </c>
      <c r="B3858" s="1">
        <v>45931</v>
      </c>
      <c r="C3858">
        <v>4</v>
      </c>
      <c r="D3858">
        <v>364.98</v>
      </c>
    </row>
    <row r="3859" spans="1:4" x14ac:dyDescent="0.2">
      <c r="A3859" s="1">
        <v>45937</v>
      </c>
      <c r="B3859" s="1">
        <v>45931</v>
      </c>
      <c r="C3859">
        <v>4</v>
      </c>
      <c r="D3859">
        <v>160</v>
      </c>
    </row>
    <row r="3860" spans="1:4" x14ac:dyDescent="0.2">
      <c r="A3860" s="1">
        <v>45937</v>
      </c>
      <c r="B3860" s="1">
        <v>45931</v>
      </c>
      <c r="C3860">
        <v>4</v>
      </c>
      <c r="D3860">
        <v>310</v>
      </c>
    </row>
    <row r="3861" spans="1:4" x14ac:dyDescent="0.2">
      <c r="A3861" s="1">
        <v>45937</v>
      </c>
      <c r="B3861" s="1">
        <v>45931</v>
      </c>
      <c r="C3861">
        <v>4</v>
      </c>
      <c r="D3861">
        <v>230</v>
      </c>
    </row>
    <row r="3862" spans="1:4" x14ac:dyDescent="0.2">
      <c r="A3862" s="1">
        <v>45937</v>
      </c>
      <c r="B3862" s="1">
        <v>45931</v>
      </c>
      <c r="C3862">
        <v>4</v>
      </c>
      <c r="D3862">
        <v>219</v>
      </c>
    </row>
    <row r="3863" spans="1:4" x14ac:dyDescent="0.2">
      <c r="A3863" s="1">
        <v>45937</v>
      </c>
      <c r="B3863" s="1">
        <v>45931</v>
      </c>
      <c r="C3863">
        <v>4</v>
      </c>
      <c r="D3863">
        <v>180</v>
      </c>
    </row>
    <row r="3864" spans="1:4" x14ac:dyDescent="0.2">
      <c r="A3864" s="1">
        <v>45937</v>
      </c>
      <c r="B3864" s="1">
        <v>45931</v>
      </c>
      <c r="C3864">
        <v>4</v>
      </c>
      <c r="D3864">
        <v>799</v>
      </c>
    </row>
    <row r="3865" spans="1:4" x14ac:dyDescent="0.2">
      <c r="A3865" s="1">
        <v>45937</v>
      </c>
      <c r="B3865" s="1">
        <v>45931</v>
      </c>
      <c r="C3865">
        <v>4</v>
      </c>
      <c r="D3865">
        <v>495</v>
      </c>
    </row>
    <row r="3866" spans="1:4" x14ac:dyDescent="0.2">
      <c r="A3866" s="1">
        <v>45937</v>
      </c>
      <c r="B3866" s="1">
        <v>45931</v>
      </c>
      <c r="C3866">
        <v>4</v>
      </c>
      <c r="D3866">
        <v>314.25</v>
      </c>
    </row>
    <row r="3867" spans="1:4" x14ac:dyDescent="0.2">
      <c r="A3867" s="1">
        <v>45937</v>
      </c>
      <c r="B3867" s="1">
        <v>45931</v>
      </c>
      <c r="C3867">
        <v>4</v>
      </c>
      <c r="D3867">
        <v>290.54000000000002</v>
      </c>
    </row>
    <row r="3868" spans="1:4" x14ac:dyDescent="0.2">
      <c r="A3868" s="1">
        <v>45937</v>
      </c>
      <c r="B3868" s="1">
        <v>45931</v>
      </c>
      <c r="C3868">
        <v>4</v>
      </c>
      <c r="D3868">
        <v>314.23</v>
      </c>
    </row>
    <row r="3869" spans="1:4" x14ac:dyDescent="0.2">
      <c r="A3869" s="1">
        <v>45937</v>
      </c>
      <c r="B3869" s="1">
        <v>45931</v>
      </c>
      <c r="C3869">
        <v>4</v>
      </c>
      <c r="D3869">
        <v>300</v>
      </c>
    </row>
    <row r="3870" spans="1:4" x14ac:dyDescent="0.2">
      <c r="A3870" s="1">
        <v>45937</v>
      </c>
      <c r="B3870" s="1">
        <v>45931</v>
      </c>
      <c r="C3870">
        <v>4</v>
      </c>
      <c r="D3870">
        <v>160.26</v>
      </c>
    </row>
    <row r="3871" spans="1:4" x14ac:dyDescent="0.2">
      <c r="A3871" s="1">
        <v>45937</v>
      </c>
      <c r="B3871" s="1">
        <v>45931</v>
      </c>
      <c r="C3871">
        <v>4</v>
      </c>
      <c r="D3871">
        <v>315</v>
      </c>
    </row>
    <row r="3872" spans="1:4" x14ac:dyDescent="0.2">
      <c r="A3872" s="1">
        <v>45937</v>
      </c>
      <c r="B3872" s="1">
        <v>45931</v>
      </c>
      <c r="C3872">
        <v>4</v>
      </c>
      <c r="D3872">
        <v>799</v>
      </c>
    </row>
    <row r="3873" spans="1:4" x14ac:dyDescent="0.2">
      <c r="A3873" s="1">
        <v>45937</v>
      </c>
      <c r="B3873" s="1">
        <v>45931</v>
      </c>
      <c r="C3873">
        <v>4</v>
      </c>
      <c r="D3873">
        <v>1249</v>
      </c>
    </row>
    <row r="3874" spans="1:4" x14ac:dyDescent="0.2">
      <c r="A3874" s="1">
        <v>45937</v>
      </c>
      <c r="B3874" s="1">
        <v>45931</v>
      </c>
      <c r="C3874">
        <v>4</v>
      </c>
      <c r="D3874">
        <v>160.47</v>
      </c>
    </row>
    <row r="3875" spans="1:4" x14ac:dyDescent="0.2">
      <c r="A3875" s="1">
        <v>45938</v>
      </c>
      <c r="B3875" s="1">
        <v>45931</v>
      </c>
      <c r="C3875">
        <v>4</v>
      </c>
      <c r="D3875">
        <v>230</v>
      </c>
    </row>
    <row r="3876" spans="1:4" x14ac:dyDescent="0.2">
      <c r="A3876" s="1">
        <v>45938</v>
      </c>
      <c r="B3876" s="1">
        <v>45931</v>
      </c>
      <c r="C3876">
        <v>4</v>
      </c>
      <c r="D3876">
        <v>505</v>
      </c>
    </row>
    <row r="3877" spans="1:4" x14ac:dyDescent="0.2">
      <c r="A3877" s="1">
        <v>45938</v>
      </c>
      <c r="B3877" s="1">
        <v>45931</v>
      </c>
      <c r="C3877">
        <v>4</v>
      </c>
      <c r="D3877">
        <v>174.43</v>
      </c>
    </row>
    <row r="3878" spans="1:4" x14ac:dyDescent="0.2">
      <c r="A3878" s="1">
        <v>45938</v>
      </c>
      <c r="B3878" s="1">
        <v>45931</v>
      </c>
      <c r="C3878">
        <v>4</v>
      </c>
      <c r="D3878">
        <v>524.95000000000005</v>
      </c>
    </row>
    <row r="3879" spans="1:4" x14ac:dyDescent="0.2">
      <c r="A3879" s="1">
        <v>45938</v>
      </c>
      <c r="B3879" s="1">
        <v>45931</v>
      </c>
      <c r="C3879">
        <v>4</v>
      </c>
      <c r="D3879">
        <v>344.14</v>
      </c>
    </row>
    <row r="3880" spans="1:4" x14ac:dyDescent="0.2">
      <c r="A3880" s="1">
        <v>45938</v>
      </c>
      <c r="B3880" s="1">
        <v>45931</v>
      </c>
      <c r="C3880">
        <v>4</v>
      </c>
      <c r="D3880">
        <v>227</v>
      </c>
    </row>
    <row r="3881" spans="1:4" x14ac:dyDescent="0.2">
      <c r="A3881" s="1">
        <v>45938</v>
      </c>
      <c r="B3881" s="1">
        <v>45931</v>
      </c>
      <c r="C3881">
        <v>4</v>
      </c>
      <c r="D3881">
        <v>999</v>
      </c>
    </row>
    <row r="3882" spans="1:4" x14ac:dyDescent="0.2">
      <c r="A3882" s="1">
        <v>45938</v>
      </c>
      <c r="B3882" s="1">
        <v>45931</v>
      </c>
      <c r="C3882">
        <v>4</v>
      </c>
      <c r="D3882">
        <v>350.77</v>
      </c>
    </row>
    <row r="3883" spans="1:4" x14ac:dyDescent="0.2">
      <c r="A3883" s="1">
        <v>45938</v>
      </c>
      <c r="B3883" s="1">
        <v>45931</v>
      </c>
      <c r="C3883">
        <v>4</v>
      </c>
      <c r="D3883">
        <v>230</v>
      </c>
    </row>
    <row r="3884" spans="1:4" x14ac:dyDescent="0.2">
      <c r="A3884" s="1">
        <v>45938</v>
      </c>
      <c r="B3884" s="1">
        <v>45931</v>
      </c>
      <c r="C3884">
        <v>4</v>
      </c>
      <c r="D3884">
        <v>799</v>
      </c>
    </row>
    <row r="3885" spans="1:4" x14ac:dyDescent="0.2">
      <c r="A3885" s="1">
        <v>45938</v>
      </c>
      <c r="B3885" s="1">
        <v>45931</v>
      </c>
      <c r="C3885">
        <v>4</v>
      </c>
      <c r="D3885">
        <v>314.23</v>
      </c>
    </row>
    <row r="3886" spans="1:4" x14ac:dyDescent="0.2">
      <c r="A3886" s="1">
        <v>45938</v>
      </c>
      <c r="B3886" s="1">
        <v>45931</v>
      </c>
      <c r="C3886">
        <v>4</v>
      </c>
      <c r="D3886">
        <v>209.2</v>
      </c>
    </row>
    <row r="3887" spans="1:4" x14ac:dyDescent="0.2">
      <c r="A3887" s="1">
        <v>45939</v>
      </c>
      <c r="B3887" s="1">
        <v>45931</v>
      </c>
      <c r="C3887">
        <v>4</v>
      </c>
      <c r="D3887">
        <v>160</v>
      </c>
    </row>
    <row r="3888" spans="1:4" x14ac:dyDescent="0.2">
      <c r="A3888" s="1">
        <v>45939</v>
      </c>
      <c r="B3888" s="1">
        <v>45931</v>
      </c>
      <c r="C3888">
        <v>4</v>
      </c>
      <c r="D3888">
        <v>288.60000000000002</v>
      </c>
    </row>
    <row r="3889" spans="1:4" x14ac:dyDescent="0.2">
      <c r="A3889" s="1">
        <v>45939</v>
      </c>
      <c r="B3889" s="1">
        <v>45931</v>
      </c>
      <c r="C3889">
        <v>4</v>
      </c>
      <c r="D3889">
        <v>160.47</v>
      </c>
    </row>
    <row r="3890" spans="1:4" x14ac:dyDescent="0.2">
      <c r="A3890" s="1">
        <v>45939</v>
      </c>
      <c r="B3890" s="1">
        <v>45931</v>
      </c>
      <c r="C3890">
        <v>4</v>
      </c>
      <c r="D3890">
        <v>263.73</v>
      </c>
    </row>
    <row r="3891" spans="1:4" x14ac:dyDescent="0.2">
      <c r="A3891" s="1">
        <v>45939</v>
      </c>
      <c r="B3891" s="1">
        <v>45931</v>
      </c>
      <c r="C3891">
        <v>4</v>
      </c>
      <c r="D3891">
        <v>192</v>
      </c>
    </row>
    <row r="3892" spans="1:4" x14ac:dyDescent="0.2">
      <c r="A3892" s="1">
        <v>45939</v>
      </c>
      <c r="B3892" s="1">
        <v>45931</v>
      </c>
      <c r="C3892">
        <v>4</v>
      </c>
      <c r="D3892">
        <v>230</v>
      </c>
    </row>
    <row r="3893" spans="1:4" x14ac:dyDescent="0.2">
      <c r="A3893" s="1">
        <v>45939</v>
      </c>
      <c r="B3893" s="1">
        <v>45931</v>
      </c>
      <c r="C3893">
        <v>4</v>
      </c>
      <c r="D3893">
        <v>160.47</v>
      </c>
    </row>
    <row r="3894" spans="1:4" x14ac:dyDescent="0.2">
      <c r="A3894" s="1">
        <v>45939</v>
      </c>
      <c r="B3894" s="1">
        <v>45931</v>
      </c>
      <c r="C3894">
        <v>4</v>
      </c>
      <c r="D3894">
        <v>153.47</v>
      </c>
    </row>
    <row r="3895" spans="1:4" x14ac:dyDescent="0.2">
      <c r="A3895" s="1">
        <v>45939</v>
      </c>
      <c r="B3895" s="1">
        <v>45931</v>
      </c>
      <c r="C3895">
        <v>4</v>
      </c>
      <c r="D3895">
        <v>248.06</v>
      </c>
    </row>
    <row r="3896" spans="1:4" x14ac:dyDescent="0.2">
      <c r="A3896" s="1">
        <v>45939</v>
      </c>
      <c r="B3896" s="1">
        <v>45931</v>
      </c>
      <c r="C3896">
        <v>4</v>
      </c>
      <c r="D3896">
        <v>430</v>
      </c>
    </row>
    <row r="3897" spans="1:4" x14ac:dyDescent="0.2">
      <c r="A3897" s="1">
        <v>45939</v>
      </c>
      <c r="B3897" s="1">
        <v>45931</v>
      </c>
      <c r="C3897">
        <v>4</v>
      </c>
      <c r="D3897">
        <v>211.92</v>
      </c>
    </row>
    <row r="3898" spans="1:4" x14ac:dyDescent="0.2">
      <c r="A3898" s="1">
        <v>45939</v>
      </c>
      <c r="B3898" s="1">
        <v>45931</v>
      </c>
      <c r="C3898">
        <v>4</v>
      </c>
      <c r="D3898">
        <v>144.30000000000001</v>
      </c>
    </row>
    <row r="3899" spans="1:4" x14ac:dyDescent="0.2">
      <c r="A3899" s="1">
        <v>45939</v>
      </c>
      <c r="B3899" s="1">
        <v>45931</v>
      </c>
      <c r="C3899">
        <v>4</v>
      </c>
      <c r="D3899">
        <v>230</v>
      </c>
    </row>
    <row r="3900" spans="1:4" x14ac:dyDescent="0.2">
      <c r="A3900" s="1">
        <v>45939</v>
      </c>
      <c r="B3900" s="1">
        <v>45931</v>
      </c>
      <c r="C3900">
        <v>4</v>
      </c>
      <c r="D3900">
        <v>180</v>
      </c>
    </row>
    <row r="3901" spans="1:4" x14ac:dyDescent="0.2">
      <c r="A3901" s="1">
        <v>45939</v>
      </c>
      <c r="B3901" s="1">
        <v>45931</v>
      </c>
      <c r="C3901">
        <v>4</v>
      </c>
      <c r="D3901">
        <v>169.98</v>
      </c>
    </row>
    <row r="3902" spans="1:4" x14ac:dyDescent="0.2">
      <c r="A3902" s="1">
        <v>45939</v>
      </c>
      <c r="B3902" s="1">
        <v>45931</v>
      </c>
      <c r="C3902">
        <v>4</v>
      </c>
      <c r="D3902">
        <v>160.47</v>
      </c>
    </row>
    <row r="3903" spans="1:4" x14ac:dyDescent="0.2">
      <c r="A3903" s="1">
        <v>45939</v>
      </c>
      <c r="B3903" s="1">
        <v>45931</v>
      </c>
      <c r="C3903">
        <v>4</v>
      </c>
      <c r="D3903">
        <v>160.47</v>
      </c>
    </row>
    <row r="3904" spans="1:4" x14ac:dyDescent="0.2">
      <c r="A3904" s="1">
        <v>45939</v>
      </c>
      <c r="B3904" s="1">
        <v>45931</v>
      </c>
      <c r="C3904">
        <v>4</v>
      </c>
      <c r="D3904">
        <v>160.47</v>
      </c>
    </row>
    <row r="3905" spans="1:4" x14ac:dyDescent="0.2">
      <c r="A3905" s="1">
        <v>45939</v>
      </c>
      <c r="B3905" s="1">
        <v>45931</v>
      </c>
      <c r="C3905">
        <v>4</v>
      </c>
      <c r="D3905">
        <v>273</v>
      </c>
    </row>
    <row r="3906" spans="1:4" x14ac:dyDescent="0.2">
      <c r="A3906" s="1">
        <v>45939</v>
      </c>
      <c r="B3906" s="1">
        <v>45931</v>
      </c>
      <c r="C3906">
        <v>4</v>
      </c>
      <c r="D3906">
        <v>186.02</v>
      </c>
    </row>
    <row r="3907" spans="1:4" x14ac:dyDescent="0.2">
      <c r="A3907" s="1">
        <v>45939</v>
      </c>
      <c r="B3907" s="1">
        <v>45931</v>
      </c>
      <c r="C3907">
        <v>4</v>
      </c>
      <c r="D3907">
        <v>295</v>
      </c>
    </row>
    <row r="3908" spans="1:4" x14ac:dyDescent="0.2">
      <c r="A3908" s="1">
        <v>45940</v>
      </c>
      <c r="B3908" s="1">
        <v>45931</v>
      </c>
      <c r="C3908">
        <v>4</v>
      </c>
      <c r="D3908">
        <v>474.9</v>
      </c>
    </row>
    <row r="3909" spans="1:4" x14ac:dyDescent="0.2">
      <c r="A3909" s="1">
        <v>45940</v>
      </c>
      <c r="B3909" s="1">
        <v>45931</v>
      </c>
      <c r="C3909">
        <v>4</v>
      </c>
      <c r="D3909">
        <v>160</v>
      </c>
    </row>
    <row r="3910" spans="1:4" x14ac:dyDescent="0.2">
      <c r="A3910" s="1">
        <v>45940</v>
      </c>
      <c r="B3910" s="1">
        <v>45931</v>
      </c>
      <c r="C3910">
        <v>4</v>
      </c>
      <c r="D3910">
        <v>300</v>
      </c>
    </row>
    <row r="3911" spans="1:4" x14ac:dyDescent="0.2">
      <c r="A3911" s="1">
        <v>45940</v>
      </c>
      <c r="B3911" s="1">
        <v>45931</v>
      </c>
      <c r="C3911">
        <v>4</v>
      </c>
      <c r="D3911">
        <v>283.33</v>
      </c>
    </row>
    <row r="3912" spans="1:4" x14ac:dyDescent="0.2">
      <c r="A3912" s="1">
        <v>45940</v>
      </c>
      <c r="B3912" s="1">
        <v>45931</v>
      </c>
      <c r="C3912">
        <v>4</v>
      </c>
      <c r="D3912">
        <v>230</v>
      </c>
    </row>
    <row r="3913" spans="1:4" x14ac:dyDescent="0.2">
      <c r="A3913" s="1">
        <v>45940</v>
      </c>
      <c r="B3913" s="1">
        <v>45931</v>
      </c>
      <c r="C3913">
        <v>4</v>
      </c>
      <c r="D3913">
        <v>160.47</v>
      </c>
    </row>
    <row r="3914" spans="1:4" x14ac:dyDescent="0.2">
      <c r="A3914" s="1">
        <v>45940</v>
      </c>
      <c r="B3914" s="1">
        <v>45931</v>
      </c>
      <c r="C3914">
        <v>4</v>
      </c>
      <c r="D3914">
        <v>219.23</v>
      </c>
    </row>
    <row r="3915" spans="1:4" x14ac:dyDescent="0.2">
      <c r="A3915" s="1">
        <v>45940</v>
      </c>
      <c r="B3915" s="1">
        <v>45931</v>
      </c>
      <c r="C3915">
        <v>4</v>
      </c>
      <c r="D3915">
        <v>999</v>
      </c>
    </row>
    <row r="3916" spans="1:4" x14ac:dyDescent="0.2">
      <c r="A3916" s="1">
        <v>45940</v>
      </c>
      <c r="B3916" s="1">
        <v>45931</v>
      </c>
      <c r="C3916">
        <v>4</v>
      </c>
      <c r="D3916">
        <v>280</v>
      </c>
    </row>
    <row r="3917" spans="1:4" x14ac:dyDescent="0.2">
      <c r="A3917" s="1">
        <v>45940</v>
      </c>
      <c r="B3917" s="1">
        <v>45931</v>
      </c>
      <c r="C3917">
        <v>4</v>
      </c>
      <c r="D3917">
        <v>219.23</v>
      </c>
    </row>
    <row r="3918" spans="1:4" x14ac:dyDescent="0.2">
      <c r="A3918" s="1">
        <v>45940</v>
      </c>
      <c r="B3918" s="1">
        <v>45931</v>
      </c>
      <c r="C3918">
        <v>4</v>
      </c>
      <c r="D3918">
        <v>300</v>
      </c>
    </row>
    <row r="3919" spans="1:4" x14ac:dyDescent="0.2">
      <c r="A3919" s="1">
        <v>45940</v>
      </c>
      <c r="B3919" s="1">
        <v>45931</v>
      </c>
      <c r="C3919">
        <v>4</v>
      </c>
      <c r="D3919">
        <v>209</v>
      </c>
    </row>
    <row r="3920" spans="1:4" x14ac:dyDescent="0.2">
      <c r="A3920" s="1">
        <v>45940</v>
      </c>
      <c r="B3920" s="1">
        <v>45931</v>
      </c>
      <c r="C3920">
        <v>4</v>
      </c>
      <c r="D3920">
        <v>392.48</v>
      </c>
    </row>
    <row r="3921" spans="1:4" x14ac:dyDescent="0.2">
      <c r="A3921" s="1">
        <v>45940</v>
      </c>
      <c r="B3921" s="1">
        <v>45931</v>
      </c>
      <c r="C3921">
        <v>4</v>
      </c>
      <c r="D3921">
        <v>230</v>
      </c>
    </row>
    <row r="3922" spans="1:4" x14ac:dyDescent="0.2">
      <c r="A3922" s="1">
        <v>45940</v>
      </c>
      <c r="B3922" s="1">
        <v>45931</v>
      </c>
      <c r="C3922">
        <v>4</v>
      </c>
      <c r="D3922">
        <v>300</v>
      </c>
    </row>
    <row r="3923" spans="1:4" x14ac:dyDescent="0.2">
      <c r="A3923" s="1">
        <v>45940</v>
      </c>
      <c r="B3923" s="1">
        <v>45931</v>
      </c>
      <c r="C3923">
        <v>4</v>
      </c>
      <c r="D3923">
        <v>219.23</v>
      </c>
    </row>
    <row r="3924" spans="1:4" x14ac:dyDescent="0.2">
      <c r="A3924" s="1">
        <v>45940</v>
      </c>
      <c r="B3924" s="1">
        <v>45931</v>
      </c>
      <c r="C3924">
        <v>4</v>
      </c>
      <c r="D3924">
        <v>294</v>
      </c>
    </row>
    <row r="3925" spans="1:4" x14ac:dyDescent="0.2">
      <c r="A3925" s="1">
        <v>45940</v>
      </c>
      <c r="B3925" s="1">
        <v>45931</v>
      </c>
      <c r="C3925">
        <v>4</v>
      </c>
      <c r="D3925">
        <v>180</v>
      </c>
    </row>
    <row r="3926" spans="1:4" x14ac:dyDescent="0.2">
      <c r="A3926" s="1">
        <v>45940</v>
      </c>
      <c r="B3926" s="1">
        <v>45931</v>
      </c>
      <c r="C3926">
        <v>4</v>
      </c>
      <c r="D3926">
        <v>160.47</v>
      </c>
    </row>
    <row r="3927" spans="1:4" x14ac:dyDescent="0.2">
      <c r="A3927" s="1">
        <v>45940</v>
      </c>
      <c r="B3927" s="1">
        <v>45931</v>
      </c>
      <c r="C3927">
        <v>4</v>
      </c>
      <c r="D3927">
        <v>241</v>
      </c>
    </row>
    <row r="3928" spans="1:4" x14ac:dyDescent="0.2">
      <c r="A3928" s="1">
        <v>45940</v>
      </c>
      <c r="B3928" s="1">
        <v>45931</v>
      </c>
      <c r="C3928">
        <v>4</v>
      </c>
      <c r="D3928">
        <v>226.54</v>
      </c>
    </row>
    <row r="3929" spans="1:4" x14ac:dyDescent="0.2">
      <c r="A3929" s="1">
        <v>45941</v>
      </c>
      <c r="B3929" s="1">
        <v>45931</v>
      </c>
      <c r="C3929">
        <v>4</v>
      </c>
      <c r="D3929">
        <v>298.73</v>
      </c>
    </row>
    <row r="3930" spans="1:4" x14ac:dyDescent="0.2">
      <c r="A3930" s="1">
        <v>45941</v>
      </c>
      <c r="B3930" s="1">
        <v>45931</v>
      </c>
      <c r="C3930">
        <v>4</v>
      </c>
      <c r="D3930">
        <v>160.47</v>
      </c>
    </row>
    <row r="3931" spans="1:4" x14ac:dyDescent="0.2">
      <c r="A3931" s="1">
        <v>45941</v>
      </c>
      <c r="B3931" s="1">
        <v>45931</v>
      </c>
      <c r="C3931">
        <v>4</v>
      </c>
      <c r="D3931">
        <v>273</v>
      </c>
    </row>
    <row r="3932" spans="1:4" x14ac:dyDescent="0.2">
      <c r="A3932" s="1">
        <v>45941</v>
      </c>
      <c r="B3932" s="1">
        <v>45931</v>
      </c>
      <c r="C3932">
        <v>4</v>
      </c>
      <c r="D3932">
        <v>310</v>
      </c>
    </row>
    <row r="3933" spans="1:4" x14ac:dyDescent="0.2">
      <c r="A3933" s="1">
        <v>45941</v>
      </c>
      <c r="B3933" s="1">
        <v>45931</v>
      </c>
      <c r="C3933">
        <v>4</v>
      </c>
      <c r="D3933">
        <v>227.33</v>
      </c>
    </row>
    <row r="3934" spans="1:4" x14ac:dyDescent="0.2">
      <c r="A3934" s="1">
        <v>45941</v>
      </c>
      <c r="B3934" s="1">
        <v>45931</v>
      </c>
      <c r="C3934">
        <v>4</v>
      </c>
      <c r="D3934">
        <v>300</v>
      </c>
    </row>
    <row r="3935" spans="1:4" x14ac:dyDescent="0.2">
      <c r="A3935" s="1">
        <v>45941</v>
      </c>
      <c r="B3935" s="1">
        <v>45931</v>
      </c>
      <c r="C3935">
        <v>4</v>
      </c>
      <c r="D3935">
        <v>134.4</v>
      </c>
    </row>
    <row r="3936" spans="1:4" x14ac:dyDescent="0.2">
      <c r="A3936" s="1">
        <v>45941</v>
      </c>
      <c r="B3936" s="1">
        <v>45931</v>
      </c>
      <c r="C3936">
        <v>4</v>
      </c>
      <c r="D3936">
        <v>375</v>
      </c>
    </row>
    <row r="3937" spans="1:4" x14ac:dyDescent="0.2">
      <c r="A3937" s="1">
        <v>45941</v>
      </c>
      <c r="B3937" s="1">
        <v>45931</v>
      </c>
      <c r="C3937">
        <v>4</v>
      </c>
      <c r="D3937">
        <v>300</v>
      </c>
    </row>
    <row r="3938" spans="1:4" x14ac:dyDescent="0.2">
      <c r="A3938" s="1">
        <v>45941</v>
      </c>
      <c r="B3938" s="1">
        <v>45931</v>
      </c>
      <c r="C3938">
        <v>4</v>
      </c>
      <c r="D3938">
        <v>192</v>
      </c>
    </row>
    <row r="3939" spans="1:4" x14ac:dyDescent="0.2">
      <c r="A3939" s="1">
        <v>45941</v>
      </c>
      <c r="B3939" s="1">
        <v>45931</v>
      </c>
      <c r="C3939">
        <v>4</v>
      </c>
      <c r="D3939">
        <v>161</v>
      </c>
    </row>
    <row r="3940" spans="1:4" x14ac:dyDescent="0.2">
      <c r="A3940" s="1">
        <v>45941</v>
      </c>
      <c r="B3940" s="1">
        <v>45931</v>
      </c>
      <c r="C3940">
        <v>4</v>
      </c>
      <c r="D3940">
        <v>180</v>
      </c>
    </row>
    <row r="3941" spans="1:4" x14ac:dyDescent="0.2">
      <c r="A3941" s="1">
        <v>45941</v>
      </c>
      <c r="B3941" s="1">
        <v>45931</v>
      </c>
      <c r="C3941">
        <v>4</v>
      </c>
      <c r="D3941">
        <v>258</v>
      </c>
    </row>
    <row r="3942" spans="1:4" x14ac:dyDescent="0.2">
      <c r="A3942" s="1">
        <v>45941</v>
      </c>
      <c r="B3942" s="1">
        <v>45931</v>
      </c>
      <c r="C3942">
        <v>4</v>
      </c>
      <c r="D3942">
        <v>690</v>
      </c>
    </row>
    <row r="3943" spans="1:4" x14ac:dyDescent="0.2">
      <c r="A3943" s="1">
        <v>45941</v>
      </c>
      <c r="B3943" s="1">
        <v>45931</v>
      </c>
      <c r="C3943">
        <v>4</v>
      </c>
      <c r="D3943">
        <v>283.33</v>
      </c>
    </row>
    <row r="3944" spans="1:4" x14ac:dyDescent="0.2">
      <c r="A3944" s="1">
        <v>45941</v>
      </c>
      <c r="B3944" s="1">
        <v>45931</v>
      </c>
      <c r="C3944">
        <v>4</v>
      </c>
      <c r="D3944">
        <v>300</v>
      </c>
    </row>
    <row r="3945" spans="1:4" x14ac:dyDescent="0.2">
      <c r="A3945" s="1">
        <v>45941</v>
      </c>
      <c r="B3945" s="1">
        <v>45931</v>
      </c>
      <c r="C3945">
        <v>4</v>
      </c>
      <c r="D3945">
        <v>160.47</v>
      </c>
    </row>
    <row r="3946" spans="1:4" x14ac:dyDescent="0.2">
      <c r="A3946" s="1">
        <v>45941</v>
      </c>
      <c r="B3946" s="1">
        <v>45931</v>
      </c>
      <c r="C3946">
        <v>4</v>
      </c>
      <c r="D3946">
        <v>489.5</v>
      </c>
    </row>
    <row r="3947" spans="1:4" x14ac:dyDescent="0.2">
      <c r="A3947" s="1">
        <v>45941</v>
      </c>
      <c r="B3947" s="1">
        <v>45931</v>
      </c>
      <c r="C3947">
        <v>4</v>
      </c>
      <c r="D3947">
        <v>320</v>
      </c>
    </row>
    <row r="3948" spans="1:4" x14ac:dyDescent="0.2">
      <c r="A3948" s="1">
        <v>45941</v>
      </c>
      <c r="B3948" s="1">
        <v>45931</v>
      </c>
      <c r="C3948">
        <v>4</v>
      </c>
      <c r="D3948">
        <v>291</v>
      </c>
    </row>
    <row r="3949" spans="1:4" x14ac:dyDescent="0.2">
      <c r="A3949" s="1">
        <v>45941</v>
      </c>
      <c r="B3949" s="1">
        <v>45931</v>
      </c>
      <c r="C3949">
        <v>4</v>
      </c>
      <c r="D3949">
        <v>799</v>
      </c>
    </row>
    <row r="3950" spans="1:4" x14ac:dyDescent="0.2">
      <c r="A3950" s="1">
        <v>45941</v>
      </c>
      <c r="B3950" s="1">
        <v>45931</v>
      </c>
      <c r="C3950">
        <v>4</v>
      </c>
      <c r="D3950">
        <v>282.83999999999997</v>
      </c>
    </row>
    <row r="3951" spans="1:4" x14ac:dyDescent="0.2">
      <c r="A3951" s="1">
        <v>45941</v>
      </c>
      <c r="B3951" s="1">
        <v>45931</v>
      </c>
      <c r="C3951">
        <v>4</v>
      </c>
      <c r="D3951">
        <v>160</v>
      </c>
    </row>
    <row r="3952" spans="1:4" x14ac:dyDescent="0.2">
      <c r="A3952" s="1">
        <v>45942</v>
      </c>
      <c r="B3952" s="1">
        <v>45931</v>
      </c>
      <c r="C3952">
        <v>4</v>
      </c>
      <c r="D3952">
        <v>160.47</v>
      </c>
    </row>
    <row r="3953" spans="1:4" x14ac:dyDescent="0.2">
      <c r="A3953" s="1">
        <v>45942</v>
      </c>
      <c r="B3953" s="1">
        <v>45931</v>
      </c>
      <c r="C3953">
        <v>4</v>
      </c>
      <c r="D3953">
        <v>354.42</v>
      </c>
    </row>
    <row r="3954" spans="1:4" x14ac:dyDescent="0.2">
      <c r="A3954" s="1">
        <v>45942</v>
      </c>
      <c r="B3954" s="1">
        <v>45931</v>
      </c>
      <c r="C3954">
        <v>4</v>
      </c>
      <c r="D3954">
        <v>280</v>
      </c>
    </row>
    <row r="3955" spans="1:4" x14ac:dyDescent="0.2">
      <c r="A3955" s="1">
        <v>45942</v>
      </c>
      <c r="B3955" s="1">
        <v>45931</v>
      </c>
      <c r="C3955">
        <v>4</v>
      </c>
      <c r="D3955">
        <v>430</v>
      </c>
    </row>
    <row r="3956" spans="1:4" x14ac:dyDescent="0.2">
      <c r="A3956" s="1">
        <v>45942</v>
      </c>
      <c r="B3956" s="1">
        <v>45931</v>
      </c>
      <c r="C3956">
        <v>4</v>
      </c>
      <c r="D3956">
        <v>273.73</v>
      </c>
    </row>
    <row r="3957" spans="1:4" x14ac:dyDescent="0.2">
      <c r="A3957" s="1">
        <v>45942</v>
      </c>
      <c r="B3957" s="1">
        <v>45931</v>
      </c>
      <c r="C3957">
        <v>4</v>
      </c>
      <c r="D3957">
        <v>430</v>
      </c>
    </row>
    <row r="3958" spans="1:4" x14ac:dyDescent="0.2">
      <c r="A3958" s="1">
        <v>45942</v>
      </c>
      <c r="B3958" s="1">
        <v>45931</v>
      </c>
      <c r="C3958">
        <v>4</v>
      </c>
      <c r="D3958">
        <v>230</v>
      </c>
    </row>
    <row r="3959" spans="1:4" x14ac:dyDescent="0.2">
      <c r="A3959" s="1">
        <v>45942</v>
      </c>
      <c r="B3959" s="1">
        <v>45931</v>
      </c>
      <c r="C3959">
        <v>4</v>
      </c>
      <c r="D3959">
        <v>449.94</v>
      </c>
    </row>
    <row r="3960" spans="1:4" x14ac:dyDescent="0.2">
      <c r="A3960" s="1">
        <v>45942</v>
      </c>
      <c r="B3960" s="1">
        <v>45931</v>
      </c>
      <c r="C3960">
        <v>4</v>
      </c>
      <c r="D3960">
        <v>300</v>
      </c>
    </row>
    <row r="3961" spans="1:4" x14ac:dyDescent="0.2">
      <c r="A3961" s="1">
        <v>45942</v>
      </c>
      <c r="B3961" s="1">
        <v>45931</v>
      </c>
      <c r="C3961">
        <v>4</v>
      </c>
      <c r="D3961">
        <v>230</v>
      </c>
    </row>
    <row r="3962" spans="1:4" x14ac:dyDescent="0.2">
      <c r="A3962" s="1">
        <v>45942</v>
      </c>
      <c r="B3962" s="1">
        <v>45931</v>
      </c>
      <c r="C3962">
        <v>4</v>
      </c>
      <c r="D3962">
        <v>430</v>
      </c>
    </row>
    <row r="3963" spans="1:4" x14ac:dyDescent="0.2">
      <c r="A3963" s="1">
        <v>45942</v>
      </c>
      <c r="B3963" s="1">
        <v>45931</v>
      </c>
      <c r="C3963">
        <v>4</v>
      </c>
      <c r="D3963">
        <v>209</v>
      </c>
    </row>
    <row r="3964" spans="1:4" x14ac:dyDescent="0.2">
      <c r="A3964" s="1">
        <v>45942</v>
      </c>
      <c r="B3964" s="1">
        <v>45931</v>
      </c>
      <c r="C3964">
        <v>4</v>
      </c>
      <c r="D3964">
        <v>384</v>
      </c>
    </row>
    <row r="3965" spans="1:4" x14ac:dyDescent="0.2">
      <c r="A3965" s="1">
        <v>45942</v>
      </c>
      <c r="B3965" s="1">
        <v>45931</v>
      </c>
      <c r="C3965">
        <v>4</v>
      </c>
      <c r="D3965">
        <v>314</v>
      </c>
    </row>
    <row r="3966" spans="1:4" x14ac:dyDescent="0.2">
      <c r="A3966" s="1">
        <v>45942</v>
      </c>
      <c r="B3966" s="1">
        <v>45931</v>
      </c>
      <c r="C3966">
        <v>4</v>
      </c>
      <c r="D3966">
        <v>160.47</v>
      </c>
    </row>
    <row r="3967" spans="1:4" x14ac:dyDescent="0.2">
      <c r="A3967" s="1">
        <v>45942</v>
      </c>
      <c r="B3967" s="1">
        <v>45931</v>
      </c>
      <c r="C3967">
        <v>4</v>
      </c>
      <c r="D3967">
        <v>160</v>
      </c>
    </row>
    <row r="3968" spans="1:4" x14ac:dyDescent="0.2">
      <c r="A3968" s="1">
        <v>45942</v>
      </c>
      <c r="B3968" s="1">
        <v>45931</v>
      </c>
      <c r="C3968">
        <v>4</v>
      </c>
      <c r="D3968">
        <v>228</v>
      </c>
    </row>
    <row r="3969" spans="1:4" x14ac:dyDescent="0.2">
      <c r="A3969" s="1">
        <v>45942</v>
      </c>
      <c r="B3969" s="1">
        <v>45931</v>
      </c>
      <c r="C3969">
        <v>4</v>
      </c>
      <c r="D3969">
        <v>178.16</v>
      </c>
    </row>
    <row r="3970" spans="1:4" x14ac:dyDescent="0.2">
      <c r="A3970" s="1">
        <v>45942</v>
      </c>
      <c r="B3970" s="1">
        <v>45931</v>
      </c>
      <c r="C3970">
        <v>4</v>
      </c>
      <c r="D3970">
        <v>999</v>
      </c>
    </row>
    <row r="3971" spans="1:4" x14ac:dyDescent="0.2">
      <c r="A3971" s="1">
        <v>45942</v>
      </c>
      <c r="B3971" s="1">
        <v>45931</v>
      </c>
      <c r="C3971">
        <v>4</v>
      </c>
      <c r="D3971">
        <v>180</v>
      </c>
    </row>
    <row r="3972" spans="1:4" x14ac:dyDescent="0.2">
      <c r="A3972" s="1">
        <v>45942</v>
      </c>
      <c r="B3972" s="1">
        <v>45931</v>
      </c>
      <c r="C3972">
        <v>4</v>
      </c>
      <c r="D3972">
        <v>279</v>
      </c>
    </row>
    <row r="3973" spans="1:4" x14ac:dyDescent="0.2">
      <c r="A3973" s="1">
        <v>45942</v>
      </c>
      <c r="B3973" s="1">
        <v>45931</v>
      </c>
      <c r="C3973">
        <v>4</v>
      </c>
      <c r="D3973">
        <v>192</v>
      </c>
    </row>
    <row r="3974" spans="1:4" x14ac:dyDescent="0.2">
      <c r="A3974" s="1">
        <v>45942</v>
      </c>
      <c r="B3974" s="1">
        <v>45931</v>
      </c>
      <c r="C3974">
        <v>4</v>
      </c>
      <c r="D3974">
        <v>799</v>
      </c>
    </row>
    <row r="3975" spans="1:4" x14ac:dyDescent="0.2">
      <c r="A3975" s="1">
        <v>45943</v>
      </c>
      <c r="B3975" s="1">
        <v>45931</v>
      </c>
      <c r="C3975">
        <v>4</v>
      </c>
      <c r="D3975">
        <v>264</v>
      </c>
    </row>
    <row r="3976" spans="1:4" x14ac:dyDescent="0.2">
      <c r="A3976" s="1">
        <v>45943</v>
      </c>
      <c r="B3976" s="1">
        <v>45931</v>
      </c>
      <c r="C3976">
        <v>4</v>
      </c>
      <c r="D3976">
        <v>483.05</v>
      </c>
    </row>
    <row r="3977" spans="1:4" x14ac:dyDescent="0.2">
      <c r="A3977" s="1">
        <v>45943</v>
      </c>
      <c r="B3977" s="1">
        <v>45931</v>
      </c>
      <c r="C3977">
        <v>4</v>
      </c>
      <c r="D3977">
        <v>180</v>
      </c>
    </row>
    <row r="3978" spans="1:4" x14ac:dyDescent="0.2">
      <c r="A3978" s="1">
        <v>45943</v>
      </c>
      <c r="B3978" s="1">
        <v>45931</v>
      </c>
      <c r="C3978">
        <v>4</v>
      </c>
      <c r="D3978">
        <v>430</v>
      </c>
    </row>
    <row r="3979" spans="1:4" x14ac:dyDescent="0.2">
      <c r="A3979" s="1">
        <v>45943</v>
      </c>
      <c r="B3979" s="1">
        <v>45931</v>
      </c>
      <c r="C3979">
        <v>4</v>
      </c>
      <c r="D3979">
        <v>180</v>
      </c>
    </row>
    <row r="3980" spans="1:4" x14ac:dyDescent="0.2">
      <c r="A3980" s="1">
        <v>45943</v>
      </c>
      <c r="B3980" s="1">
        <v>45931</v>
      </c>
      <c r="C3980">
        <v>4</v>
      </c>
      <c r="D3980">
        <v>300</v>
      </c>
    </row>
    <row r="3981" spans="1:4" x14ac:dyDescent="0.2">
      <c r="A3981" s="1">
        <v>45943</v>
      </c>
      <c r="B3981" s="1">
        <v>45931</v>
      </c>
      <c r="C3981">
        <v>4</v>
      </c>
      <c r="D3981">
        <v>230</v>
      </c>
    </row>
    <row r="3982" spans="1:4" x14ac:dyDescent="0.2">
      <c r="A3982" s="1">
        <v>45943</v>
      </c>
      <c r="B3982" s="1">
        <v>45931</v>
      </c>
      <c r="C3982">
        <v>4</v>
      </c>
      <c r="D3982">
        <v>258</v>
      </c>
    </row>
    <row r="3983" spans="1:4" x14ac:dyDescent="0.2">
      <c r="A3983" s="1">
        <v>45943</v>
      </c>
      <c r="B3983" s="1">
        <v>45931</v>
      </c>
      <c r="C3983">
        <v>4</v>
      </c>
      <c r="D3983">
        <v>292.73</v>
      </c>
    </row>
    <row r="3984" spans="1:4" x14ac:dyDescent="0.2">
      <c r="A3984" s="1">
        <v>45943</v>
      </c>
      <c r="B3984" s="1">
        <v>45931</v>
      </c>
      <c r="C3984">
        <v>4</v>
      </c>
      <c r="D3984">
        <v>302.22000000000003</v>
      </c>
    </row>
    <row r="3985" spans="1:4" x14ac:dyDescent="0.2">
      <c r="A3985" s="1">
        <v>45943</v>
      </c>
      <c r="B3985" s="1">
        <v>45931</v>
      </c>
      <c r="C3985">
        <v>4</v>
      </c>
      <c r="D3985">
        <v>324.95</v>
      </c>
    </row>
    <row r="3986" spans="1:4" x14ac:dyDescent="0.2">
      <c r="A3986" s="1">
        <v>45943</v>
      </c>
      <c r="B3986" s="1">
        <v>45931</v>
      </c>
      <c r="C3986">
        <v>4</v>
      </c>
      <c r="D3986">
        <v>220</v>
      </c>
    </row>
    <row r="3987" spans="1:4" x14ac:dyDescent="0.2">
      <c r="A3987" s="1">
        <v>45943</v>
      </c>
      <c r="B3987" s="1">
        <v>45931</v>
      </c>
      <c r="C3987">
        <v>4</v>
      </c>
      <c r="D3987">
        <v>147</v>
      </c>
    </row>
    <row r="3988" spans="1:4" x14ac:dyDescent="0.2">
      <c r="A3988" s="1">
        <v>45943</v>
      </c>
      <c r="B3988" s="1">
        <v>45931</v>
      </c>
      <c r="C3988">
        <v>4</v>
      </c>
      <c r="D3988">
        <v>300</v>
      </c>
    </row>
    <row r="3989" spans="1:4" x14ac:dyDescent="0.2">
      <c r="A3989" s="1">
        <v>45943</v>
      </c>
      <c r="B3989" s="1">
        <v>45931</v>
      </c>
      <c r="C3989">
        <v>4</v>
      </c>
      <c r="D3989">
        <v>161</v>
      </c>
    </row>
    <row r="3990" spans="1:4" x14ac:dyDescent="0.2">
      <c r="A3990" s="1">
        <v>45943</v>
      </c>
      <c r="B3990" s="1">
        <v>45931</v>
      </c>
      <c r="C3990">
        <v>4</v>
      </c>
      <c r="D3990">
        <v>219.23</v>
      </c>
    </row>
    <row r="3991" spans="1:4" x14ac:dyDescent="0.2">
      <c r="A3991" s="1">
        <v>45943</v>
      </c>
      <c r="B3991" s="1">
        <v>45931</v>
      </c>
      <c r="C3991">
        <v>4</v>
      </c>
      <c r="D3991">
        <v>300</v>
      </c>
    </row>
    <row r="3992" spans="1:4" x14ac:dyDescent="0.2">
      <c r="A3992" s="1">
        <v>45943</v>
      </c>
      <c r="B3992" s="1">
        <v>45931</v>
      </c>
      <c r="C3992">
        <v>4</v>
      </c>
      <c r="D3992">
        <v>255</v>
      </c>
    </row>
    <row r="3993" spans="1:4" x14ac:dyDescent="0.2">
      <c r="A3993" s="1">
        <v>45943</v>
      </c>
      <c r="B3993" s="1">
        <v>45931</v>
      </c>
      <c r="C3993">
        <v>4</v>
      </c>
      <c r="D3993">
        <v>165</v>
      </c>
    </row>
    <row r="3994" spans="1:4" x14ac:dyDescent="0.2">
      <c r="A3994" s="1">
        <v>45943</v>
      </c>
      <c r="B3994" s="1">
        <v>45931</v>
      </c>
      <c r="C3994">
        <v>4</v>
      </c>
      <c r="D3994">
        <v>249.03</v>
      </c>
    </row>
    <row r="3995" spans="1:4" x14ac:dyDescent="0.2">
      <c r="A3995" s="1">
        <v>45944</v>
      </c>
      <c r="B3995" s="1">
        <v>45931</v>
      </c>
      <c r="C3995">
        <v>4</v>
      </c>
      <c r="D3995">
        <v>290.54000000000002</v>
      </c>
    </row>
    <row r="3996" spans="1:4" x14ac:dyDescent="0.2">
      <c r="A3996" s="1">
        <v>45944</v>
      </c>
      <c r="B3996" s="1">
        <v>45931</v>
      </c>
      <c r="C3996">
        <v>4</v>
      </c>
      <c r="D3996">
        <v>300</v>
      </c>
    </row>
    <row r="3997" spans="1:4" x14ac:dyDescent="0.2">
      <c r="A3997" s="1">
        <v>45944</v>
      </c>
      <c r="B3997" s="1">
        <v>45931</v>
      </c>
      <c r="C3997">
        <v>4</v>
      </c>
      <c r="D3997">
        <v>408</v>
      </c>
    </row>
    <row r="3998" spans="1:4" x14ac:dyDescent="0.2">
      <c r="A3998" s="1">
        <v>45944</v>
      </c>
      <c r="B3998" s="1">
        <v>45931</v>
      </c>
      <c r="C3998">
        <v>4</v>
      </c>
      <c r="D3998">
        <v>314.23</v>
      </c>
    </row>
    <row r="3999" spans="1:4" x14ac:dyDescent="0.2">
      <c r="A3999" s="1">
        <v>45944</v>
      </c>
      <c r="B3999" s="1">
        <v>45931</v>
      </c>
      <c r="C3999">
        <v>4</v>
      </c>
      <c r="D3999">
        <v>230</v>
      </c>
    </row>
    <row r="4000" spans="1:4" x14ac:dyDescent="0.2">
      <c r="A4000" s="1">
        <v>45944</v>
      </c>
      <c r="B4000" s="1">
        <v>45931</v>
      </c>
      <c r="C4000">
        <v>4</v>
      </c>
      <c r="D4000">
        <v>160.47</v>
      </c>
    </row>
    <row r="4001" spans="1:4" x14ac:dyDescent="0.2">
      <c r="A4001" s="1">
        <v>45944</v>
      </c>
      <c r="B4001" s="1">
        <v>45931</v>
      </c>
      <c r="C4001">
        <v>4</v>
      </c>
      <c r="D4001">
        <v>309</v>
      </c>
    </row>
    <row r="4002" spans="1:4" x14ac:dyDescent="0.2">
      <c r="A4002" s="1">
        <v>45944</v>
      </c>
      <c r="B4002" s="1">
        <v>45931</v>
      </c>
      <c r="C4002">
        <v>4</v>
      </c>
      <c r="D4002">
        <v>310</v>
      </c>
    </row>
    <row r="4003" spans="1:4" x14ac:dyDescent="0.2">
      <c r="A4003" s="1">
        <v>45944</v>
      </c>
      <c r="B4003" s="1">
        <v>45931</v>
      </c>
      <c r="C4003">
        <v>4</v>
      </c>
      <c r="D4003">
        <v>300</v>
      </c>
    </row>
    <row r="4004" spans="1:4" x14ac:dyDescent="0.2">
      <c r="A4004" s="1">
        <v>45944</v>
      </c>
      <c r="B4004" s="1">
        <v>45931</v>
      </c>
      <c r="C4004">
        <v>4</v>
      </c>
      <c r="D4004">
        <v>390</v>
      </c>
    </row>
    <row r="4005" spans="1:4" x14ac:dyDescent="0.2">
      <c r="A4005" s="1">
        <v>45944</v>
      </c>
      <c r="B4005" s="1">
        <v>45931</v>
      </c>
      <c r="C4005">
        <v>4</v>
      </c>
      <c r="D4005">
        <v>315</v>
      </c>
    </row>
    <row r="4006" spans="1:4" x14ac:dyDescent="0.2">
      <c r="A4006" s="1">
        <v>45944</v>
      </c>
      <c r="B4006" s="1">
        <v>45931</v>
      </c>
      <c r="C4006">
        <v>4</v>
      </c>
      <c r="D4006">
        <v>300</v>
      </c>
    </row>
    <row r="4007" spans="1:4" x14ac:dyDescent="0.2">
      <c r="A4007" s="1">
        <v>45944</v>
      </c>
      <c r="B4007" s="1">
        <v>45931</v>
      </c>
      <c r="C4007">
        <v>4</v>
      </c>
      <c r="D4007">
        <v>230</v>
      </c>
    </row>
    <row r="4008" spans="1:4" x14ac:dyDescent="0.2">
      <c r="A4008" s="1">
        <v>45944</v>
      </c>
      <c r="B4008" s="1">
        <v>45931</v>
      </c>
      <c r="C4008">
        <v>4</v>
      </c>
      <c r="D4008">
        <v>316.27999999999997</v>
      </c>
    </row>
    <row r="4009" spans="1:4" x14ac:dyDescent="0.2">
      <c r="A4009" s="1">
        <v>45944</v>
      </c>
      <c r="B4009" s="1">
        <v>45931</v>
      </c>
      <c r="C4009">
        <v>4</v>
      </c>
      <c r="D4009">
        <v>314</v>
      </c>
    </row>
    <row r="4010" spans="1:4" x14ac:dyDescent="0.2">
      <c r="A4010" s="1">
        <v>45944</v>
      </c>
      <c r="B4010" s="1">
        <v>45931</v>
      </c>
      <c r="C4010">
        <v>4</v>
      </c>
      <c r="D4010">
        <v>180</v>
      </c>
    </row>
    <row r="4011" spans="1:4" x14ac:dyDescent="0.2">
      <c r="A4011" s="1">
        <v>45944</v>
      </c>
      <c r="B4011" s="1">
        <v>45931</v>
      </c>
      <c r="C4011">
        <v>4</v>
      </c>
      <c r="D4011">
        <v>364.98</v>
      </c>
    </row>
    <row r="4012" spans="1:4" x14ac:dyDescent="0.2">
      <c r="A4012" s="1">
        <v>45944</v>
      </c>
      <c r="B4012" s="1">
        <v>45931</v>
      </c>
      <c r="C4012">
        <v>4</v>
      </c>
      <c r="D4012">
        <v>258</v>
      </c>
    </row>
    <row r="4013" spans="1:4" x14ac:dyDescent="0.2">
      <c r="A4013" s="1">
        <v>45944</v>
      </c>
      <c r="B4013" s="1">
        <v>45931</v>
      </c>
      <c r="C4013">
        <v>4</v>
      </c>
      <c r="D4013">
        <v>223</v>
      </c>
    </row>
    <row r="4014" spans="1:4" x14ac:dyDescent="0.2">
      <c r="A4014" s="1">
        <v>45944</v>
      </c>
      <c r="B4014" s="1">
        <v>45931</v>
      </c>
      <c r="C4014">
        <v>4</v>
      </c>
      <c r="D4014">
        <v>219.23</v>
      </c>
    </row>
    <row r="4015" spans="1:4" x14ac:dyDescent="0.2">
      <c r="A4015" s="1">
        <v>45944</v>
      </c>
      <c r="B4015" s="1">
        <v>45931</v>
      </c>
      <c r="C4015">
        <v>4</v>
      </c>
      <c r="D4015">
        <v>160.26</v>
      </c>
    </row>
    <row r="4016" spans="1:4" x14ac:dyDescent="0.2">
      <c r="A4016" s="1">
        <v>45945</v>
      </c>
      <c r="B4016" s="1">
        <v>45931</v>
      </c>
      <c r="C4016">
        <v>4</v>
      </c>
      <c r="D4016">
        <v>209.2</v>
      </c>
    </row>
    <row r="4017" spans="1:4" x14ac:dyDescent="0.2">
      <c r="A4017" s="1">
        <v>45945</v>
      </c>
      <c r="B4017" s="1">
        <v>45931</v>
      </c>
      <c r="C4017">
        <v>4</v>
      </c>
      <c r="D4017">
        <v>208.53</v>
      </c>
    </row>
    <row r="4018" spans="1:4" x14ac:dyDescent="0.2">
      <c r="A4018" s="1">
        <v>45945</v>
      </c>
      <c r="B4018" s="1">
        <v>45931</v>
      </c>
      <c r="C4018">
        <v>4</v>
      </c>
      <c r="D4018">
        <v>208.53</v>
      </c>
    </row>
    <row r="4019" spans="1:4" x14ac:dyDescent="0.2">
      <c r="A4019" s="1">
        <v>45945</v>
      </c>
      <c r="B4019" s="1">
        <v>45931</v>
      </c>
      <c r="C4019">
        <v>4</v>
      </c>
      <c r="D4019">
        <v>799</v>
      </c>
    </row>
    <row r="4020" spans="1:4" x14ac:dyDescent="0.2">
      <c r="A4020" s="1">
        <v>45945</v>
      </c>
      <c r="B4020" s="1">
        <v>45931</v>
      </c>
      <c r="C4020">
        <v>4</v>
      </c>
      <c r="D4020">
        <v>230</v>
      </c>
    </row>
    <row r="4021" spans="1:4" x14ac:dyDescent="0.2">
      <c r="A4021" s="1">
        <v>45945</v>
      </c>
      <c r="B4021" s="1">
        <v>45931</v>
      </c>
      <c r="C4021">
        <v>4</v>
      </c>
      <c r="D4021">
        <v>400</v>
      </c>
    </row>
    <row r="4022" spans="1:4" x14ac:dyDescent="0.2">
      <c r="A4022" s="1">
        <v>45945</v>
      </c>
      <c r="B4022" s="1">
        <v>45931</v>
      </c>
      <c r="C4022">
        <v>4</v>
      </c>
      <c r="D4022">
        <v>383.58</v>
      </c>
    </row>
    <row r="4023" spans="1:4" x14ac:dyDescent="0.2">
      <c r="A4023" s="1">
        <v>45945</v>
      </c>
      <c r="B4023" s="1">
        <v>45931</v>
      </c>
      <c r="C4023">
        <v>4</v>
      </c>
      <c r="D4023">
        <v>350.77</v>
      </c>
    </row>
    <row r="4024" spans="1:4" x14ac:dyDescent="0.2">
      <c r="A4024" s="1">
        <v>45945</v>
      </c>
      <c r="B4024" s="1">
        <v>45931</v>
      </c>
      <c r="C4024">
        <v>4</v>
      </c>
      <c r="D4024">
        <v>505</v>
      </c>
    </row>
    <row r="4025" spans="1:4" x14ac:dyDescent="0.2">
      <c r="A4025" s="1">
        <v>45945</v>
      </c>
      <c r="B4025" s="1">
        <v>45931</v>
      </c>
      <c r="C4025">
        <v>4</v>
      </c>
      <c r="D4025">
        <v>192</v>
      </c>
    </row>
    <row r="4026" spans="1:4" x14ac:dyDescent="0.2">
      <c r="A4026" s="1">
        <v>45945</v>
      </c>
      <c r="B4026" s="1">
        <v>45931</v>
      </c>
      <c r="C4026">
        <v>4</v>
      </c>
      <c r="D4026">
        <v>524.95000000000005</v>
      </c>
    </row>
    <row r="4027" spans="1:4" x14ac:dyDescent="0.2">
      <c r="A4027" s="1">
        <v>45945</v>
      </c>
      <c r="B4027" s="1">
        <v>45931</v>
      </c>
      <c r="C4027">
        <v>4</v>
      </c>
      <c r="D4027">
        <v>314.23</v>
      </c>
    </row>
    <row r="4028" spans="1:4" x14ac:dyDescent="0.2">
      <c r="A4028" s="1">
        <v>45945</v>
      </c>
      <c r="B4028" s="1">
        <v>45931</v>
      </c>
      <c r="C4028">
        <v>4</v>
      </c>
      <c r="D4028">
        <v>160</v>
      </c>
    </row>
    <row r="4029" spans="1:4" x14ac:dyDescent="0.2">
      <c r="A4029" s="1">
        <v>45945</v>
      </c>
      <c r="B4029" s="1">
        <v>45931</v>
      </c>
      <c r="C4029">
        <v>4</v>
      </c>
      <c r="D4029">
        <v>295</v>
      </c>
    </row>
    <row r="4030" spans="1:4" x14ac:dyDescent="0.2">
      <c r="A4030" s="1">
        <v>45945</v>
      </c>
      <c r="B4030" s="1">
        <v>45931</v>
      </c>
      <c r="C4030">
        <v>4</v>
      </c>
      <c r="D4030">
        <v>492.37</v>
      </c>
    </row>
    <row r="4031" spans="1:4" x14ac:dyDescent="0.2">
      <c r="A4031" s="1">
        <v>45945</v>
      </c>
      <c r="B4031" s="1">
        <v>45931</v>
      </c>
      <c r="C4031">
        <v>4</v>
      </c>
      <c r="D4031">
        <v>344.14</v>
      </c>
    </row>
    <row r="4032" spans="1:4" x14ac:dyDescent="0.2">
      <c r="A4032" s="1">
        <v>45945</v>
      </c>
      <c r="B4032" s="1">
        <v>45931</v>
      </c>
      <c r="C4032">
        <v>4</v>
      </c>
      <c r="D4032">
        <v>230</v>
      </c>
    </row>
    <row r="4033" spans="1:4" x14ac:dyDescent="0.2">
      <c r="A4033" s="1">
        <v>45945</v>
      </c>
      <c r="B4033" s="1">
        <v>45931</v>
      </c>
      <c r="C4033">
        <v>4</v>
      </c>
      <c r="D4033">
        <v>219</v>
      </c>
    </row>
    <row r="4034" spans="1:4" x14ac:dyDescent="0.2">
      <c r="A4034" s="1">
        <v>45945</v>
      </c>
      <c r="B4034" s="1">
        <v>45931</v>
      </c>
      <c r="C4034">
        <v>4</v>
      </c>
      <c r="D4034">
        <v>200</v>
      </c>
    </row>
    <row r="4035" spans="1:4" x14ac:dyDescent="0.2">
      <c r="A4035" s="1">
        <v>45946</v>
      </c>
      <c r="B4035" s="1">
        <v>45931</v>
      </c>
      <c r="C4035">
        <v>4</v>
      </c>
      <c r="D4035">
        <v>430</v>
      </c>
    </row>
    <row r="4036" spans="1:4" x14ac:dyDescent="0.2">
      <c r="A4036" s="1">
        <v>45946</v>
      </c>
      <c r="B4036" s="1">
        <v>45931</v>
      </c>
      <c r="C4036">
        <v>4</v>
      </c>
      <c r="D4036">
        <v>230</v>
      </c>
    </row>
    <row r="4037" spans="1:4" x14ac:dyDescent="0.2">
      <c r="A4037" s="1">
        <v>45946</v>
      </c>
      <c r="B4037" s="1">
        <v>45931</v>
      </c>
      <c r="C4037">
        <v>4</v>
      </c>
      <c r="D4037">
        <v>144.30000000000001</v>
      </c>
    </row>
    <row r="4038" spans="1:4" x14ac:dyDescent="0.2">
      <c r="A4038" s="1">
        <v>45946</v>
      </c>
      <c r="B4038" s="1">
        <v>45931</v>
      </c>
      <c r="C4038">
        <v>4</v>
      </c>
      <c r="D4038">
        <v>153.47</v>
      </c>
    </row>
    <row r="4039" spans="1:4" x14ac:dyDescent="0.2">
      <c r="A4039" s="1">
        <v>45946</v>
      </c>
      <c r="B4039" s="1">
        <v>45931</v>
      </c>
      <c r="C4039">
        <v>4</v>
      </c>
      <c r="D4039">
        <v>169.98</v>
      </c>
    </row>
    <row r="4040" spans="1:4" x14ac:dyDescent="0.2">
      <c r="A4040" s="1">
        <v>45946</v>
      </c>
      <c r="B4040" s="1">
        <v>45931</v>
      </c>
      <c r="C4040">
        <v>4</v>
      </c>
      <c r="D4040">
        <v>211.92</v>
      </c>
    </row>
    <row r="4041" spans="1:4" x14ac:dyDescent="0.2">
      <c r="A4041" s="1">
        <v>45946</v>
      </c>
      <c r="B4041" s="1">
        <v>45931</v>
      </c>
      <c r="C4041">
        <v>4</v>
      </c>
      <c r="D4041">
        <v>180</v>
      </c>
    </row>
    <row r="4042" spans="1:4" x14ac:dyDescent="0.2">
      <c r="A4042" s="1">
        <v>45946</v>
      </c>
      <c r="B4042" s="1">
        <v>45931</v>
      </c>
      <c r="C4042">
        <v>4</v>
      </c>
      <c r="D4042">
        <v>386</v>
      </c>
    </row>
    <row r="4043" spans="1:4" x14ac:dyDescent="0.2">
      <c r="A4043" s="1">
        <v>45946</v>
      </c>
      <c r="B4043" s="1">
        <v>45931</v>
      </c>
      <c r="C4043">
        <v>4</v>
      </c>
      <c r="D4043">
        <v>186.02</v>
      </c>
    </row>
    <row r="4044" spans="1:4" x14ac:dyDescent="0.2">
      <c r="A4044" s="1">
        <v>45946</v>
      </c>
      <c r="B4044" s="1">
        <v>45931</v>
      </c>
      <c r="C4044">
        <v>4</v>
      </c>
      <c r="D4044">
        <v>134.38</v>
      </c>
    </row>
    <row r="4045" spans="1:4" x14ac:dyDescent="0.2">
      <c r="A4045" s="1">
        <v>45946</v>
      </c>
      <c r="B4045" s="1">
        <v>45931</v>
      </c>
      <c r="C4045">
        <v>4</v>
      </c>
      <c r="D4045">
        <v>273</v>
      </c>
    </row>
    <row r="4046" spans="1:4" x14ac:dyDescent="0.2">
      <c r="A4046" s="1">
        <v>45946</v>
      </c>
      <c r="B4046" s="1">
        <v>45931</v>
      </c>
      <c r="C4046">
        <v>4</v>
      </c>
      <c r="D4046">
        <v>300</v>
      </c>
    </row>
    <row r="4047" spans="1:4" x14ac:dyDescent="0.2">
      <c r="A4047" s="1">
        <v>45946</v>
      </c>
      <c r="B4047" s="1">
        <v>45931</v>
      </c>
      <c r="C4047">
        <v>4</v>
      </c>
      <c r="D4047">
        <v>280.79000000000002</v>
      </c>
    </row>
    <row r="4048" spans="1:4" x14ac:dyDescent="0.2">
      <c r="A4048" s="1">
        <v>45946</v>
      </c>
      <c r="B4048" s="1">
        <v>45931</v>
      </c>
      <c r="C4048">
        <v>4</v>
      </c>
      <c r="D4048">
        <v>160.47</v>
      </c>
    </row>
    <row r="4049" spans="1:4" x14ac:dyDescent="0.2">
      <c r="A4049" s="1">
        <v>45946</v>
      </c>
      <c r="B4049" s="1">
        <v>45931</v>
      </c>
      <c r="C4049">
        <v>4</v>
      </c>
      <c r="D4049">
        <v>230</v>
      </c>
    </row>
    <row r="4050" spans="1:4" x14ac:dyDescent="0.2">
      <c r="A4050" s="1">
        <v>45946</v>
      </c>
      <c r="B4050" s="1">
        <v>45931</v>
      </c>
      <c r="C4050">
        <v>4</v>
      </c>
      <c r="D4050">
        <v>263.73</v>
      </c>
    </row>
    <row r="4051" spans="1:4" x14ac:dyDescent="0.2">
      <c r="A4051" s="1">
        <v>45946</v>
      </c>
      <c r="B4051" s="1">
        <v>45931</v>
      </c>
      <c r="C4051">
        <v>4</v>
      </c>
      <c r="D4051">
        <v>160.47</v>
      </c>
    </row>
    <row r="4052" spans="1:4" x14ac:dyDescent="0.2">
      <c r="A4052" s="1">
        <v>45946</v>
      </c>
      <c r="B4052" s="1">
        <v>45931</v>
      </c>
      <c r="C4052">
        <v>4</v>
      </c>
      <c r="D4052">
        <v>160.47</v>
      </c>
    </row>
    <row r="4053" spans="1:4" x14ac:dyDescent="0.2">
      <c r="A4053" s="1">
        <v>45946</v>
      </c>
      <c r="B4053" s="1">
        <v>45931</v>
      </c>
      <c r="C4053">
        <v>4</v>
      </c>
      <c r="D4053">
        <v>160.47</v>
      </c>
    </row>
    <row r="4054" spans="1:4" x14ac:dyDescent="0.2">
      <c r="A4054" s="1">
        <v>45946</v>
      </c>
      <c r="B4054" s="1">
        <v>45931</v>
      </c>
      <c r="C4054">
        <v>4</v>
      </c>
      <c r="D4054">
        <v>495</v>
      </c>
    </row>
    <row r="4055" spans="1:4" x14ac:dyDescent="0.2">
      <c r="A4055" s="1">
        <v>45946</v>
      </c>
      <c r="B4055" s="1">
        <v>45931</v>
      </c>
      <c r="C4055">
        <v>4</v>
      </c>
      <c r="D4055">
        <v>248</v>
      </c>
    </row>
    <row r="4056" spans="1:4" x14ac:dyDescent="0.2">
      <c r="A4056" s="1">
        <v>45946</v>
      </c>
      <c r="B4056" s="1">
        <v>45931</v>
      </c>
      <c r="C4056">
        <v>4</v>
      </c>
      <c r="D4056">
        <v>192</v>
      </c>
    </row>
    <row r="4057" spans="1:4" x14ac:dyDescent="0.2">
      <c r="A4057" s="1">
        <v>45946</v>
      </c>
      <c r="B4057" s="1">
        <v>45931</v>
      </c>
      <c r="C4057">
        <v>4</v>
      </c>
      <c r="D4057">
        <v>288.60000000000002</v>
      </c>
    </row>
    <row r="4058" spans="1:4" x14ac:dyDescent="0.2">
      <c r="A4058" s="1">
        <v>45947</v>
      </c>
      <c r="B4058" s="1">
        <v>45931</v>
      </c>
      <c r="C4058">
        <v>4</v>
      </c>
      <c r="D4058">
        <v>392.48</v>
      </c>
    </row>
    <row r="4059" spans="1:4" x14ac:dyDescent="0.2">
      <c r="A4059" s="1">
        <v>45947</v>
      </c>
      <c r="B4059" s="1">
        <v>45931</v>
      </c>
      <c r="C4059">
        <v>4</v>
      </c>
      <c r="D4059">
        <v>180</v>
      </c>
    </row>
    <row r="4060" spans="1:4" x14ac:dyDescent="0.2">
      <c r="A4060" s="1">
        <v>45947</v>
      </c>
      <c r="B4060" s="1">
        <v>45931</v>
      </c>
      <c r="C4060">
        <v>4</v>
      </c>
      <c r="D4060">
        <v>226.54</v>
      </c>
    </row>
    <row r="4061" spans="1:4" x14ac:dyDescent="0.2">
      <c r="A4061" s="1">
        <v>45947</v>
      </c>
      <c r="B4061" s="1">
        <v>45931</v>
      </c>
      <c r="C4061">
        <v>4</v>
      </c>
      <c r="D4061">
        <v>300</v>
      </c>
    </row>
    <row r="4062" spans="1:4" x14ac:dyDescent="0.2">
      <c r="A4062" s="1">
        <v>45947</v>
      </c>
      <c r="B4062" s="1">
        <v>45931</v>
      </c>
      <c r="C4062">
        <v>4</v>
      </c>
      <c r="D4062">
        <v>283.33</v>
      </c>
    </row>
    <row r="4063" spans="1:4" x14ac:dyDescent="0.2">
      <c r="A4063" s="1">
        <v>45947</v>
      </c>
      <c r="B4063" s="1">
        <v>45931</v>
      </c>
      <c r="C4063">
        <v>4</v>
      </c>
      <c r="D4063">
        <v>160.47</v>
      </c>
    </row>
    <row r="4064" spans="1:4" x14ac:dyDescent="0.2">
      <c r="A4064" s="1">
        <v>45947</v>
      </c>
      <c r="B4064" s="1">
        <v>45931</v>
      </c>
      <c r="C4064">
        <v>4</v>
      </c>
      <c r="D4064">
        <v>160.47</v>
      </c>
    </row>
    <row r="4065" spans="1:4" x14ac:dyDescent="0.2">
      <c r="A4065" s="1">
        <v>45947</v>
      </c>
      <c r="B4065" s="1">
        <v>45931</v>
      </c>
      <c r="C4065">
        <v>4</v>
      </c>
      <c r="D4065">
        <v>474.9</v>
      </c>
    </row>
    <row r="4066" spans="1:4" x14ac:dyDescent="0.2">
      <c r="A4066" s="1">
        <v>45947</v>
      </c>
      <c r="B4066" s="1">
        <v>45931</v>
      </c>
      <c r="C4066">
        <v>4</v>
      </c>
      <c r="D4066">
        <v>230</v>
      </c>
    </row>
    <row r="4067" spans="1:4" x14ac:dyDescent="0.2">
      <c r="A4067" s="1">
        <v>45947</v>
      </c>
      <c r="B4067" s="1">
        <v>45931</v>
      </c>
      <c r="C4067">
        <v>4</v>
      </c>
      <c r="D4067">
        <v>219.23</v>
      </c>
    </row>
    <row r="4068" spans="1:4" x14ac:dyDescent="0.2">
      <c r="A4068" s="1">
        <v>45947</v>
      </c>
      <c r="B4068" s="1">
        <v>45931</v>
      </c>
      <c r="C4068">
        <v>4</v>
      </c>
      <c r="D4068">
        <v>300</v>
      </c>
    </row>
    <row r="4069" spans="1:4" x14ac:dyDescent="0.2">
      <c r="A4069" s="1">
        <v>45947</v>
      </c>
      <c r="B4069" s="1">
        <v>45931</v>
      </c>
      <c r="C4069">
        <v>4</v>
      </c>
      <c r="D4069">
        <v>284</v>
      </c>
    </row>
    <row r="4070" spans="1:4" x14ac:dyDescent="0.2">
      <c r="A4070" s="1">
        <v>45947</v>
      </c>
      <c r="B4070" s="1">
        <v>45931</v>
      </c>
      <c r="C4070">
        <v>4</v>
      </c>
      <c r="D4070">
        <v>258</v>
      </c>
    </row>
    <row r="4071" spans="1:4" x14ac:dyDescent="0.2">
      <c r="A4071" s="1">
        <v>45947</v>
      </c>
      <c r="B4071" s="1">
        <v>45931</v>
      </c>
      <c r="C4071">
        <v>4</v>
      </c>
      <c r="D4071">
        <v>219.23</v>
      </c>
    </row>
    <row r="4072" spans="1:4" x14ac:dyDescent="0.2">
      <c r="A4072" s="1">
        <v>45947</v>
      </c>
      <c r="B4072" s="1">
        <v>45931</v>
      </c>
      <c r="C4072">
        <v>4</v>
      </c>
      <c r="D4072">
        <v>219.23</v>
      </c>
    </row>
    <row r="4073" spans="1:4" x14ac:dyDescent="0.2">
      <c r="A4073" s="1">
        <v>45947</v>
      </c>
      <c r="B4073" s="1">
        <v>45931</v>
      </c>
      <c r="C4073">
        <v>4</v>
      </c>
      <c r="D4073">
        <v>160.47</v>
      </c>
    </row>
    <row r="4074" spans="1:4" x14ac:dyDescent="0.2">
      <c r="A4074" s="1">
        <v>45947</v>
      </c>
      <c r="B4074" s="1">
        <v>45931</v>
      </c>
      <c r="C4074">
        <v>4</v>
      </c>
      <c r="D4074">
        <v>300</v>
      </c>
    </row>
    <row r="4075" spans="1:4" x14ac:dyDescent="0.2">
      <c r="A4075" s="1">
        <v>45947</v>
      </c>
      <c r="B4075" s="1">
        <v>45931</v>
      </c>
      <c r="C4075">
        <v>4</v>
      </c>
      <c r="D4075">
        <v>230</v>
      </c>
    </row>
    <row r="4076" spans="1:4" x14ac:dyDescent="0.2">
      <c r="A4076" s="1">
        <v>45947</v>
      </c>
      <c r="B4076" s="1">
        <v>45931</v>
      </c>
      <c r="C4076">
        <v>4</v>
      </c>
      <c r="D4076">
        <v>160</v>
      </c>
    </row>
    <row r="4077" spans="1:4" x14ac:dyDescent="0.2">
      <c r="A4077" s="1">
        <v>45948</v>
      </c>
      <c r="B4077" s="1">
        <v>45931</v>
      </c>
      <c r="C4077">
        <v>4</v>
      </c>
      <c r="D4077">
        <v>294</v>
      </c>
    </row>
    <row r="4078" spans="1:4" x14ac:dyDescent="0.2">
      <c r="A4078" s="1">
        <v>45948</v>
      </c>
      <c r="B4078" s="1">
        <v>45931</v>
      </c>
      <c r="C4078">
        <v>4</v>
      </c>
      <c r="D4078">
        <v>300</v>
      </c>
    </row>
    <row r="4079" spans="1:4" x14ac:dyDescent="0.2">
      <c r="A4079" s="1">
        <v>45948</v>
      </c>
      <c r="B4079" s="1">
        <v>45931</v>
      </c>
      <c r="C4079">
        <v>4</v>
      </c>
      <c r="D4079">
        <v>192</v>
      </c>
    </row>
    <row r="4080" spans="1:4" x14ac:dyDescent="0.2">
      <c r="A4080" s="1">
        <v>45948</v>
      </c>
      <c r="B4080" s="1">
        <v>45931</v>
      </c>
      <c r="C4080">
        <v>4</v>
      </c>
      <c r="D4080">
        <v>375</v>
      </c>
    </row>
    <row r="4081" spans="1:4" x14ac:dyDescent="0.2">
      <c r="A4081" s="1">
        <v>45948</v>
      </c>
      <c r="B4081" s="1">
        <v>45931</v>
      </c>
      <c r="C4081">
        <v>4</v>
      </c>
      <c r="D4081">
        <v>298.73</v>
      </c>
    </row>
    <row r="4082" spans="1:4" x14ac:dyDescent="0.2">
      <c r="A4082" s="1">
        <v>45948</v>
      </c>
      <c r="B4082" s="1">
        <v>45931</v>
      </c>
      <c r="C4082">
        <v>4</v>
      </c>
      <c r="D4082">
        <v>160.47</v>
      </c>
    </row>
    <row r="4083" spans="1:4" x14ac:dyDescent="0.2">
      <c r="A4083" s="1">
        <v>45948</v>
      </c>
      <c r="B4083" s="1">
        <v>45931</v>
      </c>
      <c r="C4083">
        <v>4</v>
      </c>
      <c r="D4083">
        <v>230</v>
      </c>
    </row>
    <row r="4084" spans="1:4" x14ac:dyDescent="0.2">
      <c r="A4084" s="1">
        <v>45948</v>
      </c>
      <c r="B4084" s="1">
        <v>45931</v>
      </c>
      <c r="C4084">
        <v>4</v>
      </c>
      <c r="D4084">
        <v>180</v>
      </c>
    </row>
    <row r="4085" spans="1:4" x14ac:dyDescent="0.2">
      <c r="A4085" s="1">
        <v>45948</v>
      </c>
      <c r="B4085" s="1">
        <v>45931</v>
      </c>
      <c r="C4085">
        <v>4</v>
      </c>
      <c r="D4085">
        <v>134.4</v>
      </c>
    </row>
    <row r="4086" spans="1:4" x14ac:dyDescent="0.2">
      <c r="A4086" s="1">
        <v>45948</v>
      </c>
      <c r="B4086" s="1">
        <v>45931</v>
      </c>
      <c r="C4086">
        <v>4</v>
      </c>
      <c r="D4086">
        <v>291</v>
      </c>
    </row>
    <row r="4087" spans="1:4" x14ac:dyDescent="0.2">
      <c r="A4087" s="1">
        <v>45948</v>
      </c>
      <c r="B4087" s="1">
        <v>45931</v>
      </c>
      <c r="C4087">
        <v>4</v>
      </c>
      <c r="D4087">
        <v>209</v>
      </c>
    </row>
    <row r="4088" spans="1:4" x14ac:dyDescent="0.2">
      <c r="A4088" s="1">
        <v>45948</v>
      </c>
      <c r="B4088" s="1">
        <v>45931</v>
      </c>
      <c r="C4088">
        <v>4</v>
      </c>
      <c r="D4088">
        <v>258</v>
      </c>
    </row>
    <row r="4089" spans="1:4" x14ac:dyDescent="0.2">
      <c r="A4089" s="1">
        <v>45948</v>
      </c>
      <c r="B4089" s="1">
        <v>45931</v>
      </c>
      <c r="C4089">
        <v>4</v>
      </c>
      <c r="D4089">
        <v>320</v>
      </c>
    </row>
    <row r="4090" spans="1:4" x14ac:dyDescent="0.2">
      <c r="A4090" s="1">
        <v>45948</v>
      </c>
      <c r="B4090" s="1">
        <v>45931</v>
      </c>
      <c r="C4090">
        <v>4</v>
      </c>
      <c r="D4090">
        <v>1249</v>
      </c>
    </row>
    <row r="4091" spans="1:4" x14ac:dyDescent="0.2">
      <c r="A4091" s="1">
        <v>45948</v>
      </c>
      <c r="B4091" s="1">
        <v>45931</v>
      </c>
      <c r="C4091">
        <v>4</v>
      </c>
      <c r="D4091">
        <v>320</v>
      </c>
    </row>
    <row r="4092" spans="1:4" x14ac:dyDescent="0.2">
      <c r="A4092" s="1">
        <v>45948</v>
      </c>
      <c r="B4092" s="1">
        <v>45931</v>
      </c>
      <c r="C4092">
        <v>4</v>
      </c>
      <c r="D4092">
        <v>160.47</v>
      </c>
    </row>
    <row r="4093" spans="1:4" x14ac:dyDescent="0.2">
      <c r="A4093" s="1">
        <v>45948</v>
      </c>
      <c r="B4093" s="1">
        <v>45931</v>
      </c>
      <c r="C4093">
        <v>4</v>
      </c>
      <c r="D4093">
        <v>300</v>
      </c>
    </row>
    <row r="4094" spans="1:4" x14ac:dyDescent="0.2">
      <c r="A4094" s="1">
        <v>45948</v>
      </c>
      <c r="B4094" s="1">
        <v>45931</v>
      </c>
      <c r="C4094">
        <v>4</v>
      </c>
      <c r="D4094">
        <v>282.83999999999997</v>
      </c>
    </row>
    <row r="4095" spans="1:4" x14ac:dyDescent="0.2">
      <c r="A4095" s="1">
        <v>45948</v>
      </c>
      <c r="B4095" s="1">
        <v>45931</v>
      </c>
      <c r="C4095">
        <v>4</v>
      </c>
      <c r="D4095">
        <v>518.77</v>
      </c>
    </row>
    <row r="4096" spans="1:4" x14ac:dyDescent="0.2">
      <c r="A4096" s="1">
        <v>45948</v>
      </c>
      <c r="B4096" s="1">
        <v>45931</v>
      </c>
      <c r="C4096">
        <v>4</v>
      </c>
      <c r="D4096">
        <v>283.33</v>
      </c>
    </row>
    <row r="4097" spans="1:4" x14ac:dyDescent="0.2">
      <c r="A4097" s="1">
        <v>45948</v>
      </c>
      <c r="B4097" s="1">
        <v>45931</v>
      </c>
      <c r="C4097">
        <v>4</v>
      </c>
      <c r="D4097">
        <v>273</v>
      </c>
    </row>
    <row r="4098" spans="1:4" x14ac:dyDescent="0.2">
      <c r="A4098" s="1">
        <v>45948</v>
      </c>
      <c r="B4098" s="1">
        <v>45931</v>
      </c>
      <c r="C4098">
        <v>4</v>
      </c>
      <c r="D4098">
        <v>227.4</v>
      </c>
    </row>
    <row r="4099" spans="1:4" x14ac:dyDescent="0.2">
      <c r="A4099" s="1">
        <v>45948</v>
      </c>
      <c r="B4099" s="1">
        <v>45931</v>
      </c>
      <c r="C4099">
        <v>4</v>
      </c>
      <c r="D4099">
        <v>310</v>
      </c>
    </row>
    <row r="4100" spans="1:4" x14ac:dyDescent="0.2">
      <c r="A4100" s="1">
        <v>45948</v>
      </c>
      <c r="B4100" s="1">
        <v>45931</v>
      </c>
      <c r="C4100">
        <v>4</v>
      </c>
      <c r="D4100">
        <v>241</v>
      </c>
    </row>
    <row r="4101" spans="1:4" x14ac:dyDescent="0.2">
      <c r="A4101" s="1">
        <v>45948</v>
      </c>
      <c r="B4101" s="1">
        <v>45931</v>
      </c>
      <c r="C4101">
        <v>4</v>
      </c>
      <c r="D4101">
        <v>300</v>
      </c>
    </row>
    <row r="4102" spans="1:4" x14ac:dyDescent="0.2">
      <c r="A4102" s="1">
        <v>45948</v>
      </c>
      <c r="B4102" s="1">
        <v>45931</v>
      </c>
      <c r="C4102">
        <v>4</v>
      </c>
      <c r="D4102">
        <v>280</v>
      </c>
    </row>
    <row r="4103" spans="1:4" x14ac:dyDescent="0.2">
      <c r="A4103" s="1">
        <v>45949</v>
      </c>
      <c r="B4103" s="1">
        <v>45931</v>
      </c>
      <c r="C4103">
        <v>4</v>
      </c>
      <c r="D4103">
        <v>449.94</v>
      </c>
    </row>
    <row r="4104" spans="1:4" x14ac:dyDescent="0.2">
      <c r="A4104" s="1">
        <v>45949</v>
      </c>
      <c r="B4104" s="1">
        <v>45931</v>
      </c>
      <c r="C4104">
        <v>4</v>
      </c>
      <c r="D4104">
        <v>354.42</v>
      </c>
    </row>
    <row r="4105" spans="1:4" x14ac:dyDescent="0.2">
      <c r="A4105" s="1">
        <v>45949</v>
      </c>
      <c r="B4105" s="1">
        <v>45931</v>
      </c>
      <c r="C4105">
        <v>4</v>
      </c>
      <c r="D4105">
        <v>430</v>
      </c>
    </row>
    <row r="4106" spans="1:4" x14ac:dyDescent="0.2">
      <c r="A4106" s="1">
        <v>45949</v>
      </c>
      <c r="B4106" s="1">
        <v>45931</v>
      </c>
      <c r="C4106">
        <v>4</v>
      </c>
      <c r="D4106">
        <v>280</v>
      </c>
    </row>
    <row r="4107" spans="1:4" x14ac:dyDescent="0.2">
      <c r="A4107" s="1">
        <v>45949</v>
      </c>
      <c r="B4107" s="1">
        <v>45931</v>
      </c>
      <c r="C4107">
        <v>4</v>
      </c>
      <c r="D4107">
        <v>430</v>
      </c>
    </row>
    <row r="4108" spans="1:4" x14ac:dyDescent="0.2">
      <c r="A4108" s="1">
        <v>45949</v>
      </c>
      <c r="B4108" s="1">
        <v>45931</v>
      </c>
      <c r="C4108">
        <v>4</v>
      </c>
      <c r="D4108">
        <v>483.05</v>
      </c>
    </row>
    <row r="4109" spans="1:4" x14ac:dyDescent="0.2">
      <c r="A4109" s="1">
        <v>45949</v>
      </c>
      <c r="B4109" s="1">
        <v>45931</v>
      </c>
      <c r="C4109">
        <v>4</v>
      </c>
      <c r="D4109">
        <v>273.73</v>
      </c>
    </row>
    <row r="4110" spans="1:4" x14ac:dyDescent="0.2">
      <c r="A4110" s="1">
        <v>45949</v>
      </c>
      <c r="B4110" s="1">
        <v>45931</v>
      </c>
      <c r="C4110">
        <v>4</v>
      </c>
      <c r="D4110">
        <v>230</v>
      </c>
    </row>
    <row r="4111" spans="1:4" x14ac:dyDescent="0.2">
      <c r="A4111" s="1">
        <v>45949</v>
      </c>
      <c r="B4111" s="1">
        <v>45931</v>
      </c>
      <c r="C4111">
        <v>4</v>
      </c>
      <c r="D4111">
        <v>690</v>
      </c>
    </row>
    <row r="4112" spans="1:4" x14ac:dyDescent="0.2">
      <c r="A4112" s="1">
        <v>45949</v>
      </c>
      <c r="B4112" s="1">
        <v>45931</v>
      </c>
      <c r="C4112">
        <v>4</v>
      </c>
      <c r="D4112">
        <v>228</v>
      </c>
    </row>
    <row r="4113" spans="1:4" x14ac:dyDescent="0.2">
      <c r="A4113" s="1">
        <v>45949</v>
      </c>
      <c r="B4113" s="1">
        <v>45931</v>
      </c>
      <c r="C4113">
        <v>4</v>
      </c>
      <c r="D4113">
        <v>160.47</v>
      </c>
    </row>
    <row r="4114" spans="1:4" x14ac:dyDescent="0.2">
      <c r="A4114" s="1">
        <v>45949</v>
      </c>
      <c r="B4114" s="1">
        <v>45931</v>
      </c>
      <c r="C4114">
        <v>4</v>
      </c>
      <c r="D4114">
        <v>399.5</v>
      </c>
    </row>
    <row r="4115" spans="1:4" x14ac:dyDescent="0.2">
      <c r="A4115" s="1">
        <v>45949</v>
      </c>
      <c r="B4115" s="1">
        <v>45931</v>
      </c>
      <c r="C4115">
        <v>4</v>
      </c>
      <c r="D4115">
        <v>161</v>
      </c>
    </row>
    <row r="4116" spans="1:4" x14ac:dyDescent="0.2">
      <c r="A4116" s="1">
        <v>45949</v>
      </c>
      <c r="B4116" s="1">
        <v>45931</v>
      </c>
      <c r="C4116">
        <v>4</v>
      </c>
      <c r="D4116">
        <v>430</v>
      </c>
    </row>
    <row r="4117" spans="1:4" x14ac:dyDescent="0.2">
      <c r="A4117" s="1">
        <v>45949</v>
      </c>
      <c r="B4117" s="1">
        <v>45931</v>
      </c>
      <c r="C4117">
        <v>4</v>
      </c>
      <c r="D4117">
        <v>178.16</v>
      </c>
    </row>
    <row r="4118" spans="1:4" x14ac:dyDescent="0.2">
      <c r="A4118" s="1">
        <v>45949</v>
      </c>
      <c r="B4118" s="1">
        <v>45931</v>
      </c>
      <c r="C4118">
        <v>4</v>
      </c>
      <c r="D4118">
        <v>147</v>
      </c>
    </row>
    <row r="4119" spans="1:4" x14ac:dyDescent="0.2">
      <c r="A4119" s="1">
        <v>45949</v>
      </c>
      <c r="B4119" s="1">
        <v>45931</v>
      </c>
      <c r="C4119">
        <v>4</v>
      </c>
      <c r="D4119">
        <v>180</v>
      </c>
    </row>
    <row r="4120" spans="1:4" x14ac:dyDescent="0.2">
      <c r="A4120" s="1">
        <v>45949</v>
      </c>
      <c r="B4120" s="1">
        <v>45931</v>
      </c>
      <c r="C4120">
        <v>4</v>
      </c>
      <c r="D4120">
        <v>279</v>
      </c>
    </row>
    <row r="4121" spans="1:4" x14ac:dyDescent="0.2">
      <c r="A4121" s="1">
        <v>45949</v>
      </c>
      <c r="B4121" s="1">
        <v>45931</v>
      </c>
      <c r="C4121">
        <v>4</v>
      </c>
      <c r="D4121">
        <v>160</v>
      </c>
    </row>
    <row r="4122" spans="1:4" x14ac:dyDescent="0.2">
      <c r="A4122" s="1">
        <v>45949</v>
      </c>
      <c r="B4122" s="1">
        <v>45931</v>
      </c>
      <c r="C4122">
        <v>4</v>
      </c>
      <c r="D4122">
        <v>192</v>
      </c>
    </row>
    <row r="4123" spans="1:4" x14ac:dyDescent="0.2">
      <c r="A4123" s="1">
        <v>45949</v>
      </c>
      <c r="B4123" s="1">
        <v>45931</v>
      </c>
      <c r="C4123">
        <v>4</v>
      </c>
      <c r="D4123">
        <v>384</v>
      </c>
    </row>
    <row r="4124" spans="1:4" x14ac:dyDescent="0.2">
      <c r="A4124" s="1">
        <v>45949</v>
      </c>
      <c r="B4124" s="1">
        <v>45931</v>
      </c>
      <c r="C4124">
        <v>4</v>
      </c>
      <c r="D4124">
        <v>799</v>
      </c>
    </row>
    <row r="4125" spans="1:4" x14ac:dyDescent="0.2">
      <c r="A4125" s="1">
        <v>45949</v>
      </c>
      <c r="B4125" s="1">
        <v>45931</v>
      </c>
      <c r="C4125">
        <v>4</v>
      </c>
      <c r="D4125">
        <v>160.47</v>
      </c>
    </row>
    <row r="4126" spans="1:4" x14ac:dyDescent="0.2">
      <c r="A4126" s="1">
        <v>45949</v>
      </c>
      <c r="B4126" s="1">
        <v>45931</v>
      </c>
      <c r="C4126">
        <v>4</v>
      </c>
      <c r="D4126">
        <v>209</v>
      </c>
    </row>
    <row r="4127" spans="1:4" x14ac:dyDescent="0.2">
      <c r="A4127" s="1">
        <v>45949</v>
      </c>
      <c r="B4127" s="1">
        <v>45931</v>
      </c>
      <c r="C4127">
        <v>4</v>
      </c>
      <c r="D4127">
        <v>230</v>
      </c>
    </row>
    <row r="4128" spans="1:4" x14ac:dyDescent="0.2">
      <c r="A4128" s="1">
        <v>45950</v>
      </c>
      <c r="B4128" s="1">
        <v>45931</v>
      </c>
      <c r="C4128">
        <v>4</v>
      </c>
      <c r="D4128">
        <v>249.03</v>
      </c>
    </row>
    <row r="4129" spans="1:4" x14ac:dyDescent="0.2">
      <c r="A4129" s="1">
        <v>45950</v>
      </c>
      <c r="B4129" s="1">
        <v>45931</v>
      </c>
      <c r="C4129">
        <v>4</v>
      </c>
      <c r="D4129">
        <v>219.23</v>
      </c>
    </row>
    <row r="4130" spans="1:4" x14ac:dyDescent="0.2">
      <c r="A4130" s="1">
        <v>45950</v>
      </c>
      <c r="B4130" s="1">
        <v>45931</v>
      </c>
      <c r="C4130">
        <v>4</v>
      </c>
      <c r="D4130">
        <v>165</v>
      </c>
    </row>
    <row r="4131" spans="1:4" x14ac:dyDescent="0.2">
      <c r="A4131" s="1">
        <v>45950</v>
      </c>
      <c r="B4131" s="1">
        <v>45931</v>
      </c>
      <c r="C4131">
        <v>4</v>
      </c>
      <c r="D4131">
        <v>160.47</v>
      </c>
    </row>
    <row r="4132" spans="1:4" x14ac:dyDescent="0.2">
      <c r="A4132" s="1">
        <v>45950</v>
      </c>
      <c r="B4132" s="1">
        <v>45931</v>
      </c>
      <c r="C4132">
        <v>4</v>
      </c>
      <c r="D4132">
        <v>324.95</v>
      </c>
    </row>
    <row r="4133" spans="1:4" x14ac:dyDescent="0.2">
      <c r="A4133" s="1">
        <v>45950</v>
      </c>
      <c r="B4133" s="1">
        <v>45931</v>
      </c>
      <c r="C4133">
        <v>4</v>
      </c>
      <c r="D4133">
        <v>479</v>
      </c>
    </row>
    <row r="4134" spans="1:4" x14ac:dyDescent="0.2">
      <c r="A4134" s="1">
        <v>45950</v>
      </c>
      <c r="B4134" s="1">
        <v>45931</v>
      </c>
      <c r="C4134">
        <v>4</v>
      </c>
      <c r="D4134">
        <v>180</v>
      </c>
    </row>
    <row r="4135" spans="1:4" x14ac:dyDescent="0.2">
      <c r="A4135" s="1">
        <v>45950</v>
      </c>
      <c r="B4135" s="1">
        <v>45931</v>
      </c>
      <c r="C4135">
        <v>4</v>
      </c>
      <c r="D4135">
        <v>255</v>
      </c>
    </row>
    <row r="4136" spans="1:4" x14ac:dyDescent="0.2">
      <c r="A4136" s="1">
        <v>45950</v>
      </c>
      <c r="B4136" s="1">
        <v>45931</v>
      </c>
      <c r="C4136">
        <v>4</v>
      </c>
      <c r="D4136">
        <v>258</v>
      </c>
    </row>
    <row r="4137" spans="1:4" x14ac:dyDescent="0.2">
      <c r="A4137" s="1">
        <v>45950</v>
      </c>
      <c r="B4137" s="1">
        <v>45931</v>
      </c>
      <c r="C4137">
        <v>4</v>
      </c>
      <c r="D4137">
        <v>230</v>
      </c>
    </row>
    <row r="4138" spans="1:4" x14ac:dyDescent="0.2">
      <c r="A4138" s="1">
        <v>45950</v>
      </c>
      <c r="B4138" s="1">
        <v>45931</v>
      </c>
      <c r="C4138">
        <v>4</v>
      </c>
      <c r="D4138">
        <v>300</v>
      </c>
    </row>
    <row r="4139" spans="1:4" x14ac:dyDescent="0.2">
      <c r="A4139" s="1">
        <v>45950</v>
      </c>
      <c r="B4139" s="1">
        <v>45931</v>
      </c>
      <c r="C4139">
        <v>4</v>
      </c>
      <c r="D4139">
        <v>264</v>
      </c>
    </row>
    <row r="4140" spans="1:4" x14ac:dyDescent="0.2">
      <c r="A4140" s="1">
        <v>45950</v>
      </c>
      <c r="B4140" s="1">
        <v>45931</v>
      </c>
      <c r="C4140">
        <v>4</v>
      </c>
      <c r="D4140">
        <v>430</v>
      </c>
    </row>
    <row r="4141" spans="1:4" x14ac:dyDescent="0.2">
      <c r="A4141" s="1">
        <v>45950</v>
      </c>
      <c r="B4141" s="1">
        <v>45931</v>
      </c>
      <c r="C4141">
        <v>4</v>
      </c>
      <c r="D4141">
        <v>292.73</v>
      </c>
    </row>
    <row r="4142" spans="1:4" x14ac:dyDescent="0.2">
      <c r="A4142" s="1">
        <v>45950</v>
      </c>
      <c r="B4142" s="1">
        <v>45931</v>
      </c>
      <c r="C4142">
        <v>4</v>
      </c>
      <c r="D4142">
        <v>302.22000000000003</v>
      </c>
    </row>
    <row r="4143" spans="1:4" x14ac:dyDescent="0.2">
      <c r="A4143" s="1">
        <v>45950</v>
      </c>
      <c r="B4143" s="1">
        <v>45931</v>
      </c>
      <c r="C4143">
        <v>4</v>
      </c>
      <c r="D4143">
        <v>160</v>
      </c>
    </row>
    <row r="4144" spans="1:4" x14ac:dyDescent="0.2">
      <c r="A4144" s="1">
        <v>45950</v>
      </c>
      <c r="B4144" s="1">
        <v>45931</v>
      </c>
      <c r="C4144">
        <v>4</v>
      </c>
      <c r="D4144">
        <v>297.44</v>
      </c>
    </row>
    <row r="4145" spans="1:4" x14ac:dyDescent="0.2">
      <c r="A4145" s="1">
        <v>45950</v>
      </c>
      <c r="B4145" s="1">
        <v>45931</v>
      </c>
      <c r="C4145">
        <v>4</v>
      </c>
      <c r="D4145">
        <v>0</v>
      </c>
    </row>
    <row r="4146" spans="1:4" x14ac:dyDescent="0.2">
      <c r="A4146" s="1">
        <v>45950</v>
      </c>
      <c r="B4146" s="1">
        <v>45931</v>
      </c>
      <c r="C4146">
        <v>4</v>
      </c>
      <c r="D4146">
        <v>300</v>
      </c>
    </row>
    <row r="4147" spans="1:4" x14ac:dyDescent="0.2">
      <c r="A4147" s="1">
        <v>45951</v>
      </c>
      <c r="B4147" s="1">
        <v>45931</v>
      </c>
      <c r="C4147">
        <v>4</v>
      </c>
      <c r="D4147">
        <v>315</v>
      </c>
    </row>
    <row r="4148" spans="1:4" x14ac:dyDescent="0.2">
      <c r="A4148" s="1">
        <v>45951</v>
      </c>
      <c r="B4148" s="1">
        <v>45931</v>
      </c>
      <c r="C4148">
        <v>4</v>
      </c>
      <c r="D4148">
        <v>258</v>
      </c>
    </row>
    <row r="4149" spans="1:4" x14ac:dyDescent="0.2">
      <c r="A4149" s="1">
        <v>45951</v>
      </c>
      <c r="B4149" s="1">
        <v>45931</v>
      </c>
      <c r="C4149">
        <v>4</v>
      </c>
      <c r="D4149">
        <v>624.5</v>
      </c>
    </row>
    <row r="4150" spans="1:4" x14ac:dyDescent="0.2">
      <c r="A4150" s="1">
        <v>45951</v>
      </c>
      <c r="B4150" s="1">
        <v>45931</v>
      </c>
      <c r="C4150">
        <v>4</v>
      </c>
      <c r="D4150">
        <v>314</v>
      </c>
    </row>
    <row r="4151" spans="1:4" x14ac:dyDescent="0.2">
      <c r="A4151" s="1">
        <v>45951</v>
      </c>
      <c r="B4151" s="1">
        <v>45931</v>
      </c>
      <c r="C4151">
        <v>4</v>
      </c>
      <c r="D4151">
        <v>290.54000000000002</v>
      </c>
    </row>
    <row r="4152" spans="1:4" x14ac:dyDescent="0.2">
      <c r="A4152" s="1">
        <v>45951</v>
      </c>
      <c r="B4152" s="1">
        <v>45931</v>
      </c>
      <c r="C4152">
        <v>4</v>
      </c>
      <c r="D4152">
        <v>180</v>
      </c>
    </row>
    <row r="4153" spans="1:4" x14ac:dyDescent="0.2">
      <c r="A4153" s="1">
        <v>45951</v>
      </c>
      <c r="B4153" s="1">
        <v>45931</v>
      </c>
      <c r="C4153">
        <v>4</v>
      </c>
      <c r="D4153">
        <v>310</v>
      </c>
    </row>
    <row r="4154" spans="1:4" x14ac:dyDescent="0.2">
      <c r="A4154" s="1">
        <v>45951</v>
      </c>
      <c r="B4154" s="1">
        <v>45931</v>
      </c>
      <c r="C4154">
        <v>4</v>
      </c>
      <c r="D4154">
        <v>160.26</v>
      </c>
    </row>
    <row r="4155" spans="1:4" x14ac:dyDescent="0.2">
      <c r="A4155" s="1">
        <v>45951</v>
      </c>
      <c r="B4155" s="1">
        <v>45931</v>
      </c>
      <c r="C4155">
        <v>4</v>
      </c>
      <c r="D4155">
        <v>408</v>
      </c>
    </row>
    <row r="4156" spans="1:4" x14ac:dyDescent="0.2">
      <c r="A4156" s="1">
        <v>45951</v>
      </c>
      <c r="B4156" s="1">
        <v>45931</v>
      </c>
      <c r="C4156">
        <v>4</v>
      </c>
      <c r="D4156">
        <v>160.47</v>
      </c>
    </row>
    <row r="4157" spans="1:4" x14ac:dyDescent="0.2">
      <c r="A4157" s="1">
        <v>45951</v>
      </c>
      <c r="B4157" s="1">
        <v>45931</v>
      </c>
      <c r="C4157">
        <v>4</v>
      </c>
      <c r="D4157">
        <v>300</v>
      </c>
    </row>
    <row r="4158" spans="1:4" x14ac:dyDescent="0.2">
      <c r="A4158" s="1">
        <v>45951</v>
      </c>
      <c r="B4158" s="1">
        <v>45931</v>
      </c>
      <c r="C4158">
        <v>4</v>
      </c>
      <c r="D4158">
        <v>364.98</v>
      </c>
    </row>
    <row r="4159" spans="1:4" x14ac:dyDescent="0.2">
      <c r="A4159" s="1">
        <v>45951</v>
      </c>
      <c r="B4159" s="1">
        <v>45931</v>
      </c>
      <c r="C4159">
        <v>4</v>
      </c>
      <c r="D4159">
        <v>300</v>
      </c>
    </row>
    <row r="4160" spans="1:4" x14ac:dyDescent="0.2">
      <c r="A4160" s="1">
        <v>45951</v>
      </c>
      <c r="B4160" s="1">
        <v>45931</v>
      </c>
      <c r="C4160">
        <v>4</v>
      </c>
      <c r="D4160">
        <v>314</v>
      </c>
    </row>
    <row r="4161" spans="1:4" x14ac:dyDescent="0.2">
      <c r="A4161" s="1">
        <v>45951</v>
      </c>
      <c r="B4161" s="1">
        <v>45931</v>
      </c>
      <c r="C4161">
        <v>4</v>
      </c>
      <c r="D4161">
        <v>314.23</v>
      </c>
    </row>
    <row r="4162" spans="1:4" x14ac:dyDescent="0.2">
      <c r="A4162" s="1">
        <v>45951</v>
      </c>
      <c r="B4162" s="1">
        <v>45931</v>
      </c>
      <c r="C4162">
        <v>4</v>
      </c>
      <c r="D4162">
        <v>300</v>
      </c>
    </row>
    <row r="4163" spans="1:4" x14ac:dyDescent="0.2">
      <c r="A4163" s="1">
        <v>45951</v>
      </c>
      <c r="B4163" s="1">
        <v>45931</v>
      </c>
      <c r="C4163">
        <v>4</v>
      </c>
      <c r="D4163">
        <v>227</v>
      </c>
    </row>
    <row r="4164" spans="1:4" x14ac:dyDescent="0.2">
      <c r="A4164" s="1">
        <v>45951</v>
      </c>
      <c r="B4164" s="1">
        <v>45931</v>
      </c>
      <c r="C4164">
        <v>4</v>
      </c>
      <c r="D4164">
        <v>233</v>
      </c>
    </row>
    <row r="4165" spans="1:4" x14ac:dyDescent="0.2">
      <c r="A4165" s="1">
        <v>45951</v>
      </c>
      <c r="B4165" s="1">
        <v>45931</v>
      </c>
      <c r="C4165">
        <v>4</v>
      </c>
      <c r="D4165">
        <v>227</v>
      </c>
    </row>
    <row r="4166" spans="1:4" x14ac:dyDescent="0.2">
      <c r="A4166" s="1">
        <v>45951</v>
      </c>
      <c r="B4166" s="1">
        <v>45931</v>
      </c>
      <c r="C4166">
        <v>4</v>
      </c>
      <c r="D4166">
        <v>161</v>
      </c>
    </row>
    <row r="4167" spans="1:4" x14ac:dyDescent="0.2">
      <c r="A4167" s="1">
        <v>45951</v>
      </c>
      <c r="B4167" s="1">
        <v>45931</v>
      </c>
      <c r="C4167">
        <v>4</v>
      </c>
      <c r="D4167">
        <v>230</v>
      </c>
    </row>
    <row r="4168" spans="1:4" x14ac:dyDescent="0.2">
      <c r="A4168" s="1">
        <v>45952</v>
      </c>
      <c r="B4168" s="1">
        <v>45931</v>
      </c>
      <c r="C4168">
        <v>4</v>
      </c>
      <c r="D4168">
        <v>314.23</v>
      </c>
    </row>
    <row r="4169" spans="1:4" x14ac:dyDescent="0.2">
      <c r="A4169" s="1">
        <v>45952</v>
      </c>
      <c r="B4169" s="1">
        <v>45931</v>
      </c>
      <c r="C4169">
        <v>4</v>
      </c>
      <c r="D4169">
        <v>160</v>
      </c>
    </row>
    <row r="4170" spans="1:4" x14ac:dyDescent="0.2">
      <c r="A4170" s="1">
        <v>45952</v>
      </c>
      <c r="B4170" s="1">
        <v>45931</v>
      </c>
      <c r="C4170">
        <v>4</v>
      </c>
      <c r="D4170">
        <v>192</v>
      </c>
    </row>
    <row r="4171" spans="1:4" x14ac:dyDescent="0.2">
      <c r="A4171" s="1">
        <v>45952</v>
      </c>
      <c r="B4171" s="1">
        <v>45931</v>
      </c>
      <c r="C4171">
        <v>4</v>
      </c>
      <c r="D4171">
        <v>134</v>
      </c>
    </row>
    <row r="4172" spans="1:4" x14ac:dyDescent="0.2">
      <c r="A4172" s="1">
        <v>45952</v>
      </c>
      <c r="B4172" s="1">
        <v>45931</v>
      </c>
      <c r="C4172">
        <v>4</v>
      </c>
      <c r="D4172">
        <v>1000</v>
      </c>
    </row>
    <row r="4173" spans="1:4" x14ac:dyDescent="0.2">
      <c r="A4173" s="1">
        <v>45952</v>
      </c>
      <c r="B4173" s="1">
        <v>45931</v>
      </c>
      <c r="C4173">
        <v>4</v>
      </c>
      <c r="D4173">
        <v>309</v>
      </c>
    </row>
    <row r="4174" spans="1:4" x14ac:dyDescent="0.2">
      <c r="A4174" s="1">
        <v>45952</v>
      </c>
      <c r="B4174" s="1">
        <v>45931</v>
      </c>
      <c r="C4174">
        <v>4</v>
      </c>
      <c r="D4174">
        <v>344.14</v>
      </c>
    </row>
    <row r="4175" spans="1:4" x14ac:dyDescent="0.2">
      <c r="A4175" s="1">
        <v>45952</v>
      </c>
      <c r="B4175" s="1">
        <v>45931</v>
      </c>
      <c r="C4175">
        <v>4</v>
      </c>
      <c r="D4175">
        <v>230</v>
      </c>
    </row>
    <row r="4176" spans="1:4" x14ac:dyDescent="0.2">
      <c r="A4176" s="1">
        <v>45952</v>
      </c>
      <c r="B4176" s="1">
        <v>45931</v>
      </c>
      <c r="C4176">
        <v>4</v>
      </c>
      <c r="D4176">
        <v>168.33</v>
      </c>
    </row>
    <row r="4177" spans="1:4" x14ac:dyDescent="0.2">
      <c r="A4177" s="1">
        <v>45952</v>
      </c>
      <c r="B4177" s="1">
        <v>45931</v>
      </c>
      <c r="C4177">
        <v>4</v>
      </c>
      <c r="D4177">
        <v>230</v>
      </c>
    </row>
    <row r="4178" spans="1:4" x14ac:dyDescent="0.2">
      <c r="A4178" s="1">
        <v>45952</v>
      </c>
      <c r="B4178" s="1">
        <v>45931</v>
      </c>
      <c r="C4178">
        <v>4</v>
      </c>
      <c r="D4178">
        <v>350.77</v>
      </c>
    </row>
    <row r="4179" spans="1:4" x14ac:dyDescent="0.2">
      <c r="A4179" s="1">
        <v>45952</v>
      </c>
      <c r="B4179" s="1">
        <v>45931</v>
      </c>
      <c r="C4179">
        <v>4</v>
      </c>
      <c r="D4179">
        <v>524.95000000000005</v>
      </c>
    </row>
    <row r="4180" spans="1:4" x14ac:dyDescent="0.2">
      <c r="A4180" s="1">
        <v>45952</v>
      </c>
      <c r="B4180" s="1">
        <v>45931</v>
      </c>
      <c r="C4180">
        <v>4</v>
      </c>
      <c r="D4180">
        <v>209.2</v>
      </c>
    </row>
    <row r="4181" spans="1:4" x14ac:dyDescent="0.2">
      <c r="A4181" s="1">
        <v>45952</v>
      </c>
      <c r="B4181" s="1">
        <v>45931</v>
      </c>
      <c r="C4181">
        <v>4</v>
      </c>
      <c r="D4181">
        <v>219.23</v>
      </c>
    </row>
    <row r="4182" spans="1:4" x14ac:dyDescent="0.2">
      <c r="A4182" s="1">
        <v>45952</v>
      </c>
      <c r="B4182" s="1">
        <v>45931</v>
      </c>
      <c r="C4182">
        <v>4</v>
      </c>
      <c r="D4182">
        <v>230</v>
      </c>
    </row>
    <row r="4183" spans="1:4" x14ac:dyDescent="0.2">
      <c r="A4183" s="1">
        <v>45953</v>
      </c>
      <c r="B4183" s="1">
        <v>45931</v>
      </c>
      <c r="C4183">
        <v>4</v>
      </c>
      <c r="D4183">
        <v>273</v>
      </c>
    </row>
    <row r="4184" spans="1:4" x14ac:dyDescent="0.2">
      <c r="A4184" s="1">
        <v>45953</v>
      </c>
      <c r="B4184" s="1">
        <v>45931</v>
      </c>
      <c r="C4184">
        <v>4</v>
      </c>
      <c r="D4184">
        <v>400</v>
      </c>
    </row>
    <row r="4185" spans="1:4" x14ac:dyDescent="0.2">
      <c r="A4185" s="1">
        <v>45953</v>
      </c>
      <c r="B4185" s="1">
        <v>45931</v>
      </c>
      <c r="C4185">
        <v>4</v>
      </c>
      <c r="D4185">
        <v>144.30000000000001</v>
      </c>
    </row>
    <row r="4186" spans="1:4" x14ac:dyDescent="0.2">
      <c r="A4186" s="1">
        <v>45953</v>
      </c>
      <c r="B4186" s="1">
        <v>45931</v>
      </c>
      <c r="C4186">
        <v>4</v>
      </c>
      <c r="D4186">
        <v>263.73</v>
      </c>
    </row>
    <row r="4187" spans="1:4" x14ac:dyDescent="0.2">
      <c r="A4187" s="1">
        <v>45953</v>
      </c>
      <c r="B4187" s="1">
        <v>45931</v>
      </c>
      <c r="C4187">
        <v>4</v>
      </c>
      <c r="D4187">
        <v>160</v>
      </c>
    </row>
    <row r="4188" spans="1:4" x14ac:dyDescent="0.2">
      <c r="A4188" s="1">
        <v>45953</v>
      </c>
      <c r="B4188" s="1">
        <v>45931</v>
      </c>
      <c r="C4188">
        <v>4</v>
      </c>
      <c r="D4188">
        <v>153.47</v>
      </c>
    </row>
    <row r="4189" spans="1:4" x14ac:dyDescent="0.2">
      <c r="A4189" s="1">
        <v>45953</v>
      </c>
      <c r="B4189" s="1">
        <v>45931</v>
      </c>
      <c r="C4189">
        <v>4</v>
      </c>
      <c r="D4189">
        <v>160.47</v>
      </c>
    </row>
    <row r="4190" spans="1:4" x14ac:dyDescent="0.2">
      <c r="A4190" s="1">
        <v>45953</v>
      </c>
      <c r="B4190" s="1">
        <v>45931</v>
      </c>
      <c r="C4190">
        <v>4</v>
      </c>
      <c r="D4190">
        <v>288.60000000000002</v>
      </c>
    </row>
    <row r="4191" spans="1:4" x14ac:dyDescent="0.2">
      <c r="A4191" s="1">
        <v>45953</v>
      </c>
      <c r="B4191" s="1">
        <v>45931</v>
      </c>
      <c r="C4191">
        <v>4</v>
      </c>
      <c r="D4191">
        <v>160.47</v>
      </c>
    </row>
    <row r="4192" spans="1:4" x14ac:dyDescent="0.2">
      <c r="A4192" s="1">
        <v>45953</v>
      </c>
      <c r="B4192" s="1">
        <v>45931</v>
      </c>
      <c r="C4192">
        <v>4</v>
      </c>
      <c r="D4192">
        <v>430</v>
      </c>
    </row>
    <row r="4193" spans="1:4" x14ac:dyDescent="0.2">
      <c r="A4193" s="1">
        <v>45953</v>
      </c>
      <c r="B4193" s="1">
        <v>45931</v>
      </c>
      <c r="C4193">
        <v>4</v>
      </c>
      <c r="D4193">
        <v>192</v>
      </c>
    </row>
    <row r="4194" spans="1:4" x14ac:dyDescent="0.2">
      <c r="A4194" s="1">
        <v>45953</v>
      </c>
      <c r="B4194" s="1">
        <v>45931</v>
      </c>
      <c r="C4194">
        <v>4</v>
      </c>
      <c r="D4194">
        <v>211.92</v>
      </c>
    </row>
    <row r="4195" spans="1:4" x14ac:dyDescent="0.2">
      <c r="A4195" s="1">
        <v>45953</v>
      </c>
      <c r="B4195" s="1">
        <v>45931</v>
      </c>
      <c r="C4195">
        <v>4</v>
      </c>
      <c r="D4195">
        <v>169.98</v>
      </c>
    </row>
    <row r="4196" spans="1:4" x14ac:dyDescent="0.2">
      <c r="A4196" s="1">
        <v>45953</v>
      </c>
      <c r="B4196" s="1">
        <v>45931</v>
      </c>
      <c r="C4196">
        <v>4</v>
      </c>
      <c r="D4196">
        <v>186.02</v>
      </c>
    </row>
    <row r="4197" spans="1:4" x14ac:dyDescent="0.2">
      <c r="A4197" s="1">
        <v>45953</v>
      </c>
      <c r="B4197" s="1">
        <v>45931</v>
      </c>
      <c r="C4197">
        <v>4</v>
      </c>
      <c r="D4197">
        <v>180</v>
      </c>
    </row>
    <row r="4198" spans="1:4" x14ac:dyDescent="0.2">
      <c r="A4198" s="1">
        <v>45953</v>
      </c>
      <c r="B4198" s="1">
        <v>45931</v>
      </c>
      <c r="C4198">
        <v>4</v>
      </c>
      <c r="D4198">
        <v>230</v>
      </c>
    </row>
    <row r="4199" spans="1:4" x14ac:dyDescent="0.2">
      <c r="A4199" s="1">
        <v>45953</v>
      </c>
      <c r="B4199" s="1">
        <v>45931</v>
      </c>
      <c r="C4199">
        <v>4</v>
      </c>
      <c r="D4199">
        <v>294.95</v>
      </c>
    </row>
    <row r="4200" spans="1:4" x14ac:dyDescent="0.2">
      <c r="A4200" s="1">
        <v>45953</v>
      </c>
      <c r="B4200" s="1">
        <v>45931</v>
      </c>
      <c r="C4200">
        <v>4</v>
      </c>
      <c r="D4200">
        <v>390</v>
      </c>
    </row>
    <row r="4201" spans="1:4" x14ac:dyDescent="0.2">
      <c r="A4201" s="1">
        <v>45953</v>
      </c>
      <c r="B4201" s="1">
        <v>45931</v>
      </c>
      <c r="C4201">
        <v>4</v>
      </c>
      <c r="D4201">
        <v>160.47</v>
      </c>
    </row>
    <row r="4202" spans="1:4" x14ac:dyDescent="0.2">
      <c r="A4202" s="1">
        <v>45953</v>
      </c>
      <c r="B4202" s="1">
        <v>45931</v>
      </c>
      <c r="C4202">
        <v>4</v>
      </c>
      <c r="D4202">
        <v>495</v>
      </c>
    </row>
    <row r="4203" spans="1:4" x14ac:dyDescent="0.2">
      <c r="A4203" s="1">
        <v>45953</v>
      </c>
      <c r="B4203" s="1">
        <v>45931</v>
      </c>
      <c r="C4203">
        <v>4</v>
      </c>
      <c r="D4203">
        <v>248</v>
      </c>
    </row>
    <row r="4204" spans="1:4" x14ac:dyDescent="0.2">
      <c r="A4204" s="1">
        <v>45953</v>
      </c>
      <c r="B4204" s="1">
        <v>45931</v>
      </c>
      <c r="C4204">
        <v>4</v>
      </c>
      <c r="D4204">
        <v>160.47</v>
      </c>
    </row>
    <row r="4205" spans="1:4" x14ac:dyDescent="0.2">
      <c r="A4205" s="1">
        <v>45953</v>
      </c>
      <c r="B4205" s="1">
        <v>45931</v>
      </c>
      <c r="C4205">
        <v>4</v>
      </c>
      <c r="D4205">
        <v>230</v>
      </c>
    </row>
    <row r="4206" spans="1:4" x14ac:dyDescent="0.2">
      <c r="A4206" s="1">
        <v>45954</v>
      </c>
      <c r="B4206" s="1">
        <v>45931</v>
      </c>
      <c r="C4206">
        <v>4</v>
      </c>
      <c r="D4206">
        <v>219.23</v>
      </c>
    </row>
    <row r="4207" spans="1:4" x14ac:dyDescent="0.2">
      <c r="A4207" s="1">
        <v>45954</v>
      </c>
      <c r="B4207" s="1">
        <v>45931</v>
      </c>
      <c r="C4207">
        <v>4</v>
      </c>
      <c r="D4207">
        <v>300</v>
      </c>
    </row>
    <row r="4208" spans="1:4" x14ac:dyDescent="0.2">
      <c r="A4208" s="1">
        <v>45954</v>
      </c>
      <c r="B4208" s="1">
        <v>45931</v>
      </c>
      <c r="C4208">
        <v>4</v>
      </c>
      <c r="D4208">
        <v>180</v>
      </c>
    </row>
    <row r="4209" spans="1:4" x14ac:dyDescent="0.2">
      <c r="A4209" s="1">
        <v>45954</v>
      </c>
      <c r="B4209" s="1">
        <v>45931</v>
      </c>
      <c r="C4209">
        <v>4</v>
      </c>
      <c r="D4209">
        <v>230</v>
      </c>
    </row>
    <row r="4210" spans="1:4" x14ac:dyDescent="0.2">
      <c r="A4210" s="1">
        <v>45954</v>
      </c>
      <c r="B4210" s="1">
        <v>45931</v>
      </c>
      <c r="C4210">
        <v>4</v>
      </c>
      <c r="D4210">
        <v>180</v>
      </c>
    </row>
    <row r="4211" spans="1:4" x14ac:dyDescent="0.2">
      <c r="A4211" s="1">
        <v>45954</v>
      </c>
      <c r="B4211" s="1">
        <v>45931</v>
      </c>
      <c r="C4211">
        <v>4</v>
      </c>
      <c r="D4211">
        <v>280</v>
      </c>
    </row>
    <row r="4212" spans="1:4" x14ac:dyDescent="0.2">
      <c r="A4212" s="1">
        <v>45954</v>
      </c>
      <c r="B4212" s="1">
        <v>45931</v>
      </c>
      <c r="C4212">
        <v>4</v>
      </c>
      <c r="D4212">
        <v>241</v>
      </c>
    </row>
    <row r="4213" spans="1:4" x14ac:dyDescent="0.2">
      <c r="A4213" s="1">
        <v>45954</v>
      </c>
      <c r="B4213" s="1">
        <v>45931</v>
      </c>
      <c r="C4213">
        <v>4</v>
      </c>
      <c r="D4213">
        <v>180</v>
      </c>
    </row>
    <row r="4214" spans="1:4" x14ac:dyDescent="0.2">
      <c r="A4214" s="1">
        <v>45954</v>
      </c>
      <c r="B4214" s="1">
        <v>45931</v>
      </c>
      <c r="C4214">
        <v>4</v>
      </c>
      <c r="D4214">
        <v>219.23</v>
      </c>
    </row>
    <row r="4215" spans="1:4" x14ac:dyDescent="0.2">
      <c r="A4215" s="1">
        <v>45954</v>
      </c>
      <c r="B4215" s="1">
        <v>45931</v>
      </c>
      <c r="C4215">
        <v>4</v>
      </c>
      <c r="D4215">
        <v>300</v>
      </c>
    </row>
    <row r="4216" spans="1:4" x14ac:dyDescent="0.2">
      <c r="A4216" s="1">
        <v>45954</v>
      </c>
      <c r="B4216" s="1">
        <v>45931</v>
      </c>
      <c r="C4216">
        <v>4</v>
      </c>
      <c r="D4216">
        <v>226.54</v>
      </c>
    </row>
    <row r="4217" spans="1:4" x14ac:dyDescent="0.2">
      <c r="A4217" s="1">
        <v>45954</v>
      </c>
      <c r="B4217" s="1">
        <v>45931</v>
      </c>
      <c r="C4217">
        <v>4</v>
      </c>
      <c r="D4217">
        <v>294</v>
      </c>
    </row>
    <row r="4218" spans="1:4" x14ac:dyDescent="0.2">
      <c r="A4218" s="1">
        <v>45954</v>
      </c>
      <c r="B4218" s="1">
        <v>45931</v>
      </c>
      <c r="C4218">
        <v>4</v>
      </c>
      <c r="D4218">
        <v>160</v>
      </c>
    </row>
    <row r="4219" spans="1:4" x14ac:dyDescent="0.2">
      <c r="A4219" s="1">
        <v>45954</v>
      </c>
      <c r="B4219" s="1">
        <v>45931</v>
      </c>
      <c r="C4219">
        <v>4</v>
      </c>
      <c r="D4219">
        <v>230</v>
      </c>
    </row>
    <row r="4220" spans="1:4" x14ac:dyDescent="0.2">
      <c r="A4220" s="1">
        <v>45954</v>
      </c>
      <c r="B4220" s="1">
        <v>45931</v>
      </c>
      <c r="C4220">
        <v>4</v>
      </c>
      <c r="D4220">
        <v>392.48</v>
      </c>
    </row>
    <row r="4221" spans="1:4" x14ac:dyDescent="0.2">
      <c r="A4221" s="1">
        <v>45954</v>
      </c>
      <c r="B4221" s="1">
        <v>45931</v>
      </c>
      <c r="C4221">
        <v>4</v>
      </c>
      <c r="D4221">
        <v>300</v>
      </c>
    </row>
    <row r="4222" spans="1:4" x14ac:dyDescent="0.2">
      <c r="A4222" s="1">
        <v>45954</v>
      </c>
      <c r="B4222" s="1">
        <v>45931</v>
      </c>
      <c r="C4222">
        <v>4</v>
      </c>
      <c r="D4222">
        <v>219.23</v>
      </c>
    </row>
    <row r="4223" spans="1:4" x14ac:dyDescent="0.2">
      <c r="A4223" s="1">
        <v>45954</v>
      </c>
      <c r="B4223" s="1">
        <v>45931</v>
      </c>
      <c r="C4223">
        <v>4</v>
      </c>
      <c r="D4223">
        <v>1249</v>
      </c>
    </row>
    <row r="4224" spans="1:4" x14ac:dyDescent="0.2">
      <c r="A4224" s="1">
        <v>45954</v>
      </c>
      <c r="B4224" s="1">
        <v>45931</v>
      </c>
      <c r="C4224">
        <v>4</v>
      </c>
      <c r="D4224">
        <v>160.47</v>
      </c>
    </row>
    <row r="4225" spans="1:4" x14ac:dyDescent="0.2">
      <c r="A4225" s="1">
        <v>45954</v>
      </c>
      <c r="B4225" s="1">
        <v>45931</v>
      </c>
      <c r="C4225">
        <v>4</v>
      </c>
      <c r="D4225">
        <v>474.9</v>
      </c>
    </row>
    <row r="4226" spans="1:4" x14ac:dyDescent="0.2">
      <c r="A4226" s="1">
        <v>45954</v>
      </c>
      <c r="B4226" s="1">
        <v>45931</v>
      </c>
      <c r="C4226">
        <v>4</v>
      </c>
      <c r="D4226">
        <v>258</v>
      </c>
    </row>
    <row r="4227" spans="1:4" x14ac:dyDescent="0.2">
      <c r="A4227" s="1">
        <v>45954</v>
      </c>
      <c r="B4227" s="1">
        <v>45931</v>
      </c>
      <c r="C4227">
        <v>4</v>
      </c>
      <c r="D4227">
        <v>283.33</v>
      </c>
    </row>
    <row r="4228" spans="1:4" x14ac:dyDescent="0.2">
      <c r="A4228" s="1">
        <v>45955</v>
      </c>
      <c r="B4228" s="1">
        <v>45931</v>
      </c>
      <c r="C4228">
        <v>4</v>
      </c>
      <c r="D4228">
        <v>160.47</v>
      </c>
    </row>
    <row r="4229" spans="1:4" x14ac:dyDescent="0.2">
      <c r="A4229" s="1">
        <v>45955</v>
      </c>
      <c r="B4229" s="1">
        <v>45931</v>
      </c>
      <c r="C4229">
        <v>4</v>
      </c>
      <c r="D4229">
        <v>200</v>
      </c>
    </row>
    <row r="4230" spans="1:4" x14ac:dyDescent="0.2">
      <c r="A4230" s="1">
        <v>45955</v>
      </c>
      <c r="B4230" s="1">
        <v>45931</v>
      </c>
      <c r="C4230">
        <v>4</v>
      </c>
      <c r="D4230">
        <v>282.83999999999997</v>
      </c>
    </row>
    <row r="4231" spans="1:4" x14ac:dyDescent="0.2">
      <c r="A4231" s="1">
        <v>45955</v>
      </c>
      <c r="B4231" s="1">
        <v>45931</v>
      </c>
      <c r="C4231">
        <v>4</v>
      </c>
      <c r="D4231">
        <v>134.4</v>
      </c>
    </row>
    <row r="4232" spans="1:4" x14ac:dyDescent="0.2">
      <c r="A4232" s="1">
        <v>45955</v>
      </c>
      <c r="B4232" s="1">
        <v>45931</v>
      </c>
      <c r="C4232">
        <v>4</v>
      </c>
      <c r="D4232">
        <v>310</v>
      </c>
    </row>
    <row r="4233" spans="1:4" x14ac:dyDescent="0.2">
      <c r="A4233" s="1">
        <v>45955</v>
      </c>
      <c r="B4233" s="1">
        <v>45931</v>
      </c>
      <c r="C4233">
        <v>4</v>
      </c>
      <c r="D4233">
        <v>374.42</v>
      </c>
    </row>
    <row r="4234" spans="1:4" x14ac:dyDescent="0.2">
      <c r="A4234" s="1">
        <v>45955</v>
      </c>
      <c r="B4234" s="1">
        <v>45931</v>
      </c>
      <c r="C4234">
        <v>4</v>
      </c>
      <c r="D4234">
        <v>258</v>
      </c>
    </row>
    <row r="4235" spans="1:4" x14ac:dyDescent="0.2">
      <c r="A4235" s="1">
        <v>45955</v>
      </c>
      <c r="B4235" s="1">
        <v>45931</v>
      </c>
      <c r="C4235">
        <v>4</v>
      </c>
      <c r="D4235">
        <v>320</v>
      </c>
    </row>
    <row r="4236" spans="1:4" x14ac:dyDescent="0.2">
      <c r="A4236" s="1">
        <v>45955</v>
      </c>
      <c r="B4236" s="1">
        <v>45931</v>
      </c>
      <c r="C4236">
        <v>4</v>
      </c>
      <c r="D4236">
        <v>219</v>
      </c>
    </row>
    <row r="4237" spans="1:4" x14ac:dyDescent="0.2">
      <c r="A4237" s="1">
        <v>45955</v>
      </c>
      <c r="B4237" s="1">
        <v>45931</v>
      </c>
      <c r="C4237">
        <v>4</v>
      </c>
      <c r="D4237">
        <v>221.98</v>
      </c>
    </row>
    <row r="4238" spans="1:4" x14ac:dyDescent="0.2">
      <c r="A4238" s="1">
        <v>45955</v>
      </c>
      <c r="B4238" s="1">
        <v>45931</v>
      </c>
      <c r="C4238">
        <v>4</v>
      </c>
      <c r="D4238">
        <v>320</v>
      </c>
    </row>
    <row r="4239" spans="1:4" x14ac:dyDescent="0.2">
      <c r="A4239" s="1">
        <v>45955</v>
      </c>
      <c r="B4239" s="1">
        <v>45931</v>
      </c>
      <c r="C4239">
        <v>4</v>
      </c>
      <c r="D4239">
        <v>300</v>
      </c>
    </row>
    <row r="4240" spans="1:4" x14ac:dyDescent="0.2">
      <c r="A4240" s="1">
        <v>45955</v>
      </c>
      <c r="B4240" s="1">
        <v>45931</v>
      </c>
      <c r="C4240">
        <v>4</v>
      </c>
      <c r="D4240">
        <v>283.33</v>
      </c>
    </row>
    <row r="4241" spans="1:4" x14ac:dyDescent="0.2">
      <c r="A4241" s="1">
        <v>45955</v>
      </c>
      <c r="B4241" s="1">
        <v>45931</v>
      </c>
      <c r="C4241">
        <v>4</v>
      </c>
      <c r="D4241">
        <v>273</v>
      </c>
    </row>
    <row r="4242" spans="1:4" x14ac:dyDescent="0.2">
      <c r="A4242" s="1">
        <v>45955</v>
      </c>
      <c r="B4242" s="1">
        <v>45931</v>
      </c>
      <c r="C4242">
        <v>4</v>
      </c>
      <c r="D4242">
        <v>300</v>
      </c>
    </row>
    <row r="4243" spans="1:4" x14ac:dyDescent="0.2">
      <c r="A4243" s="1">
        <v>45955</v>
      </c>
      <c r="B4243" s="1">
        <v>45931</v>
      </c>
      <c r="C4243">
        <v>4</v>
      </c>
      <c r="D4243">
        <v>298.63</v>
      </c>
    </row>
    <row r="4244" spans="1:4" x14ac:dyDescent="0.2">
      <c r="A4244" s="1">
        <v>45955</v>
      </c>
      <c r="B4244" s="1">
        <v>45931</v>
      </c>
      <c r="C4244">
        <v>4</v>
      </c>
      <c r="D4244">
        <v>300</v>
      </c>
    </row>
    <row r="4245" spans="1:4" x14ac:dyDescent="0.2">
      <c r="A4245" s="1">
        <v>45955</v>
      </c>
      <c r="B4245" s="1">
        <v>45931</v>
      </c>
      <c r="C4245">
        <v>4</v>
      </c>
      <c r="D4245">
        <v>227.33</v>
      </c>
    </row>
    <row r="4246" spans="1:4" x14ac:dyDescent="0.2">
      <c r="A4246" s="1">
        <v>45955</v>
      </c>
      <c r="B4246" s="1">
        <v>45931</v>
      </c>
      <c r="C4246">
        <v>4</v>
      </c>
      <c r="D4246">
        <v>290</v>
      </c>
    </row>
    <row r="4247" spans="1:4" x14ac:dyDescent="0.2">
      <c r="A4247" s="1">
        <v>45955</v>
      </c>
      <c r="B4247" s="1">
        <v>45931</v>
      </c>
      <c r="C4247">
        <v>4</v>
      </c>
      <c r="D4247">
        <v>192</v>
      </c>
    </row>
    <row r="4248" spans="1:4" x14ac:dyDescent="0.2">
      <c r="A4248" s="1">
        <v>45955</v>
      </c>
      <c r="B4248" s="1">
        <v>45931</v>
      </c>
      <c r="C4248">
        <v>4</v>
      </c>
      <c r="D4248">
        <v>160.47</v>
      </c>
    </row>
    <row r="4249" spans="1:4" x14ac:dyDescent="0.2">
      <c r="A4249" s="1">
        <v>45955</v>
      </c>
      <c r="B4249" s="1">
        <v>45931</v>
      </c>
      <c r="C4249">
        <v>4</v>
      </c>
      <c r="D4249">
        <v>518</v>
      </c>
    </row>
    <row r="4250" spans="1:4" x14ac:dyDescent="0.2">
      <c r="A4250" s="1">
        <v>45955</v>
      </c>
      <c r="B4250" s="1">
        <v>45931</v>
      </c>
      <c r="C4250">
        <v>4</v>
      </c>
      <c r="D4250">
        <v>492.35</v>
      </c>
    </row>
    <row r="4251" spans="1:4" x14ac:dyDescent="0.2">
      <c r="A4251" s="1">
        <v>45955</v>
      </c>
      <c r="B4251" s="1">
        <v>45931</v>
      </c>
      <c r="C4251">
        <v>4</v>
      </c>
      <c r="D4251">
        <v>160.47</v>
      </c>
    </row>
    <row r="4252" spans="1:4" x14ac:dyDescent="0.2">
      <c r="A4252" s="1">
        <v>45955</v>
      </c>
      <c r="B4252" s="1">
        <v>45931</v>
      </c>
      <c r="C4252">
        <v>4</v>
      </c>
      <c r="D4252">
        <v>180</v>
      </c>
    </row>
    <row r="4253" spans="1:4" x14ac:dyDescent="0.2">
      <c r="A4253" s="1">
        <v>45955</v>
      </c>
      <c r="B4253" s="1">
        <v>45931</v>
      </c>
      <c r="C4253">
        <v>4</v>
      </c>
      <c r="D4253">
        <v>291</v>
      </c>
    </row>
    <row r="4254" spans="1:4" x14ac:dyDescent="0.2">
      <c r="A4254" s="1">
        <v>45956</v>
      </c>
      <c r="B4254" s="1">
        <v>45931</v>
      </c>
      <c r="C4254">
        <v>4</v>
      </c>
      <c r="D4254">
        <v>279</v>
      </c>
    </row>
    <row r="4255" spans="1:4" x14ac:dyDescent="0.2">
      <c r="A4255" s="1">
        <v>45956</v>
      </c>
      <c r="B4255" s="1">
        <v>45931</v>
      </c>
      <c r="C4255">
        <v>4</v>
      </c>
      <c r="D4255">
        <v>209.23</v>
      </c>
    </row>
    <row r="4256" spans="1:4" x14ac:dyDescent="0.2">
      <c r="A4256" s="1">
        <v>45956</v>
      </c>
      <c r="B4256" s="1">
        <v>45931</v>
      </c>
      <c r="C4256">
        <v>4</v>
      </c>
      <c r="D4256">
        <v>161</v>
      </c>
    </row>
    <row r="4257" spans="1:4" x14ac:dyDescent="0.2">
      <c r="A4257" s="1">
        <v>45956</v>
      </c>
      <c r="B4257" s="1">
        <v>45931</v>
      </c>
      <c r="C4257">
        <v>4</v>
      </c>
      <c r="D4257">
        <v>280</v>
      </c>
    </row>
    <row r="4258" spans="1:4" x14ac:dyDescent="0.2">
      <c r="A4258" s="1">
        <v>45956</v>
      </c>
      <c r="B4258" s="1">
        <v>45931</v>
      </c>
      <c r="C4258">
        <v>4</v>
      </c>
      <c r="D4258">
        <v>209</v>
      </c>
    </row>
    <row r="4259" spans="1:4" x14ac:dyDescent="0.2">
      <c r="A4259" s="1">
        <v>45956</v>
      </c>
      <c r="B4259" s="1">
        <v>45931</v>
      </c>
      <c r="C4259">
        <v>4</v>
      </c>
      <c r="D4259">
        <v>160.47</v>
      </c>
    </row>
    <row r="4260" spans="1:4" x14ac:dyDescent="0.2">
      <c r="A4260" s="1">
        <v>45956</v>
      </c>
      <c r="B4260" s="1">
        <v>45931</v>
      </c>
      <c r="C4260">
        <v>4</v>
      </c>
      <c r="D4260">
        <v>386</v>
      </c>
    </row>
    <row r="4261" spans="1:4" x14ac:dyDescent="0.2">
      <c r="A4261" s="1">
        <v>45956</v>
      </c>
      <c r="B4261" s="1">
        <v>45931</v>
      </c>
      <c r="C4261">
        <v>4</v>
      </c>
      <c r="D4261">
        <v>228</v>
      </c>
    </row>
    <row r="4262" spans="1:4" x14ac:dyDescent="0.2">
      <c r="A4262" s="1">
        <v>45956</v>
      </c>
      <c r="B4262" s="1">
        <v>45931</v>
      </c>
      <c r="C4262">
        <v>4</v>
      </c>
      <c r="D4262">
        <v>384</v>
      </c>
    </row>
    <row r="4263" spans="1:4" x14ac:dyDescent="0.2">
      <c r="A4263" s="1">
        <v>45956</v>
      </c>
      <c r="B4263" s="1">
        <v>45931</v>
      </c>
      <c r="C4263">
        <v>4</v>
      </c>
      <c r="D4263">
        <v>180</v>
      </c>
    </row>
    <row r="4264" spans="1:4" x14ac:dyDescent="0.2">
      <c r="A4264" s="1">
        <v>45956</v>
      </c>
      <c r="B4264" s="1">
        <v>45931</v>
      </c>
      <c r="C4264">
        <v>4</v>
      </c>
      <c r="D4264">
        <v>192</v>
      </c>
    </row>
    <row r="4265" spans="1:4" x14ac:dyDescent="0.2">
      <c r="A4265" s="1">
        <v>45956</v>
      </c>
      <c r="B4265" s="1">
        <v>45931</v>
      </c>
      <c r="C4265">
        <v>4</v>
      </c>
      <c r="D4265">
        <v>160.47</v>
      </c>
    </row>
    <row r="4266" spans="1:4" x14ac:dyDescent="0.2">
      <c r="A4266" s="1">
        <v>45956</v>
      </c>
      <c r="B4266" s="1">
        <v>45931</v>
      </c>
      <c r="C4266">
        <v>4</v>
      </c>
      <c r="D4266">
        <v>219.23</v>
      </c>
    </row>
    <row r="4267" spans="1:4" x14ac:dyDescent="0.2">
      <c r="A4267" s="1">
        <v>45956</v>
      </c>
      <c r="B4267" s="1">
        <v>45931</v>
      </c>
      <c r="C4267">
        <v>4</v>
      </c>
      <c r="D4267">
        <v>690</v>
      </c>
    </row>
    <row r="4268" spans="1:4" x14ac:dyDescent="0.2">
      <c r="A4268" s="1">
        <v>45956</v>
      </c>
      <c r="B4268" s="1">
        <v>45931</v>
      </c>
      <c r="C4268">
        <v>4</v>
      </c>
      <c r="D4268">
        <v>430</v>
      </c>
    </row>
    <row r="4269" spans="1:4" x14ac:dyDescent="0.2">
      <c r="A4269" s="1">
        <v>45956</v>
      </c>
      <c r="B4269" s="1">
        <v>45931</v>
      </c>
      <c r="C4269">
        <v>4</v>
      </c>
      <c r="D4269">
        <v>178.16</v>
      </c>
    </row>
    <row r="4270" spans="1:4" x14ac:dyDescent="0.2">
      <c r="A4270" s="1">
        <v>45956</v>
      </c>
      <c r="B4270" s="1">
        <v>45931</v>
      </c>
      <c r="C4270">
        <v>4</v>
      </c>
      <c r="D4270">
        <v>449.94</v>
      </c>
    </row>
    <row r="4271" spans="1:4" x14ac:dyDescent="0.2">
      <c r="A4271" s="1">
        <v>45956</v>
      </c>
      <c r="B4271" s="1">
        <v>45931</v>
      </c>
      <c r="C4271">
        <v>4</v>
      </c>
      <c r="D4271">
        <v>273.73</v>
      </c>
    </row>
    <row r="4272" spans="1:4" x14ac:dyDescent="0.2">
      <c r="A4272" s="1">
        <v>45956</v>
      </c>
      <c r="B4272" s="1">
        <v>45931</v>
      </c>
      <c r="C4272">
        <v>4</v>
      </c>
      <c r="D4272">
        <v>230</v>
      </c>
    </row>
    <row r="4273" spans="1:4" x14ac:dyDescent="0.2">
      <c r="A4273" s="1">
        <v>45956</v>
      </c>
      <c r="B4273" s="1">
        <v>45931</v>
      </c>
      <c r="C4273">
        <v>4</v>
      </c>
      <c r="D4273">
        <v>160.47</v>
      </c>
    </row>
    <row r="4274" spans="1:4" x14ac:dyDescent="0.2">
      <c r="A4274" s="1">
        <v>45956</v>
      </c>
      <c r="B4274" s="1">
        <v>45931</v>
      </c>
      <c r="C4274">
        <v>4</v>
      </c>
      <c r="D4274">
        <v>354.42</v>
      </c>
    </row>
    <row r="4275" spans="1:4" x14ac:dyDescent="0.2">
      <c r="A4275" s="1">
        <v>45956</v>
      </c>
      <c r="B4275" s="1">
        <v>45931</v>
      </c>
      <c r="C4275">
        <v>4</v>
      </c>
      <c r="D4275">
        <v>430</v>
      </c>
    </row>
    <row r="4276" spans="1:4" x14ac:dyDescent="0.2">
      <c r="A4276" s="1">
        <v>45957</v>
      </c>
      <c r="B4276" s="1">
        <v>45931</v>
      </c>
      <c r="C4276">
        <v>4</v>
      </c>
      <c r="D4276">
        <v>160</v>
      </c>
    </row>
    <row r="4277" spans="1:4" x14ac:dyDescent="0.2">
      <c r="A4277" s="1">
        <v>45957</v>
      </c>
      <c r="B4277" s="1">
        <v>45931</v>
      </c>
      <c r="C4277">
        <v>4</v>
      </c>
      <c r="D4277">
        <v>324.95</v>
      </c>
    </row>
    <row r="4278" spans="1:4" x14ac:dyDescent="0.2">
      <c r="A4278" s="1">
        <v>45957</v>
      </c>
      <c r="B4278" s="1">
        <v>45931</v>
      </c>
      <c r="C4278">
        <v>4</v>
      </c>
      <c r="D4278">
        <v>264</v>
      </c>
    </row>
    <row r="4279" spans="1:4" x14ac:dyDescent="0.2">
      <c r="A4279" s="1">
        <v>45957</v>
      </c>
      <c r="B4279" s="1">
        <v>45931</v>
      </c>
      <c r="C4279">
        <v>4</v>
      </c>
      <c r="D4279">
        <v>230</v>
      </c>
    </row>
    <row r="4280" spans="1:4" x14ac:dyDescent="0.2">
      <c r="A4280" s="1">
        <v>45957</v>
      </c>
      <c r="B4280" s="1">
        <v>45931</v>
      </c>
      <c r="C4280">
        <v>4</v>
      </c>
      <c r="D4280">
        <v>302.22000000000003</v>
      </c>
    </row>
    <row r="4281" spans="1:4" x14ac:dyDescent="0.2">
      <c r="A4281" s="1">
        <v>45957</v>
      </c>
      <c r="B4281" s="1">
        <v>45931</v>
      </c>
      <c r="C4281">
        <v>4</v>
      </c>
      <c r="D4281">
        <v>255</v>
      </c>
    </row>
    <row r="4282" spans="1:4" x14ac:dyDescent="0.2">
      <c r="A4282" s="1">
        <v>45957</v>
      </c>
      <c r="B4282" s="1">
        <v>45931</v>
      </c>
      <c r="C4282">
        <v>4</v>
      </c>
      <c r="D4282">
        <v>258</v>
      </c>
    </row>
    <row r="4283" spans="1:4" x14ac:dyDescent="0.2">
      <c r="A4283" s="1">
        <v>45957</v>
      </c>
      <c r="B4283" s="1">
        <v>45931</v>
      </c>
      <c r="C4283">
        <v>4</v>
      </c>
      <c r="D4283">
        <v>292.73</v>
      </c>
    </row>
    <row r="4284" spans="1:4" x14ac:dyDescent="0.2">
      <c r="A4284" s="1">
        <v>45957</v>
      </c>
      <c r="B4284" s="1">
        <v>45931</v>
      </c>
      <c r="C4284">
        <v>4</v>
      </c>
      <c r="D4284">
        <v>430</v>
      </c>
    </row>
    <row r="4285" spans="1:4" x14ac:dyDescent="0.2">
      <c r="A4285" s="1">
        <v>45957</v>
      </c>
      <c r="B4285" s="1">
        <v>45931</v>
      </c>
      <c r="C4285">
        <v>4</v>
      </c>
      <c r="D4285">
        <v>300</v>
      </c>
    </row>
    <row r="4286" spans="1:4" x14ac:dyDescent="0.2">
      <c r="A4286" s="1">
        <v>45957</v>
      </c>
      <c r="B4286" s="1">
        <v>45931</v>
      </c>
      <c r="C4286">
        <v>4</v>
      </c>
      <c r="D4286">
        <v>230</v>
      </c>
    </row>
    <row r="4287" spans="1:4" x14ac:dyDescent="0.2">
      <c r="A4287" s="1">
        <v>45957</v>
      </c>
      <c r="B4287" s="1">
        <v>45931</v>
      </c>
      <c r="C4287">
        <v>4</v>
      </c>
      <c r="D4287">
        <v>165</v>
      </c>
    </row>
    <row r="4288" spans="1:4" x14ac:dyDescent="0.2">
      <c r="A4288" s="1">
        <v>45957</v>
      </c>
      <c r="B4288" s="1">
        <v>45931</v>
      </c>
      <c r="C4288">
        <v>4</v>
      </c>
      <c r="D4288">
        <v>219.23</v>
      </c>
    </row>
    <row r="4289" spans="1:4" x14ac:dyDescent="0.2">
      <c r="A4289" s="1">
        <v>45957</v>
      </c>
      <c r="B4289" s="1">
        <v>45931</v>
      </c>
      <c r="C4289">
        <v>4</v>
      </c>
      <c r="D4289">
        <v>300</v>
      </c>
    </row>
    <row r="4290" spans="1:4" x14ac:dyDescent="0.2">
      <c r="A4290" s="1">
        <v>45958</v>
      </c>
      <c r="B4290" s="1">
        <v>45931</v>
      </c>
      <c r="C4290">
        <v>4</v>
      </c>
      <c r="D4290">
        <v>310</v>
      </c>
    </row>
    <row r="4291" spans="1:4" x14ac:dyDescent="0.2">
      <c r="A4291" s="1">
        <v>45958</v>
      </c>
      <c r="B4291" s="1">
        <v>45931</v>
      </c>
      <c r="C4291">
        <v>4</v>
      </c>
      <c r="D4291">
        <v>364.98</v>
      </c>
    </row>
    <row r="4292" spans="1:4" x14ac:dyDescent="0.2">
      <c r="A4292" s="1">
        <v>45958</v>
      </c>
      <c r="B4292" s="1">
        <v>45931</v>
      </c>
      <c r="C4292">
        <v>4</v>
      </c>
      <c r="D4292">
        <v>249.03</v>
      </c>
    </row>
    <row r="4293" spans="1:4" x14ac:dyDescent="0.2">
      <c r="A4293" s="1">
        <v>45958</v>
      </c>
      <c r="B4293" s="1">
        <v>45931</v>
      </c>
      <c r="C4293">
        <v>4</v>
      </c>
      <c r="D4293">
        <v>315</v>
      </c>
    </row>
    <row r="4294" spans="1:4" x14ac:dyDescent="0.2">
      <c r="A4294" s="1">
        <v>45958</v>
      </c>
      <c r="B4294" s="1">
        <v>45931</v>
      </c>
      <c r="C4294">
        <v>4</v>
      </c>
      <c r="D4294">
        <v>314.23</v>
      </c>
    </row>
    <row r="4295" spans="1:4" x14ac:dyDescent="0.2">
      <c r="A4295" s="1">
        <v>45958</v>
      </c>
      <c r="B4295" s="1">
        <v>45931</v>
      </c>
      <c r="C4295">
        <v>4</v>
      </c>
      <c r="D4295">
        <v>1249</v>
      </c>
    </row>
    <row r="4296" spans="1:4" x14ac:dyDescent="0.2">
      <c r="A4296" s="1">
        <v>45958</v>
      </c>
      <c r="B4296" s="1">
        <v>45931</v>
      </c>
      <c r="C4296">
        <v>4</v>
      </c>
      <c r="D4296">
        <v>479</v>
      </c>
    </row>
    <row r="4297" spans="1:4" x14ac:dyDescent="0.2">
      <c r="A4297" s="1">
        <v>45958</v>
      </c>
      <c r="B4297" s="1">
        <v>45931</v>
      </c>
      <c r="C4297">
        <v>4</v>
      </c>
      <c r="D4297">
        <v>300</v>
      </c>
    </row>
    <row r="4298" spans="1:4" x14ac:dyDescent="0.2">
      <c r="A4298" s="1">
        <v>45958</v>
      </c>
      <c r="B4298" s="1">
        <v>45931</v>
      </c>
      <c r="C4298">
        <v>4</v>
      </c>
      <c r="D4298">
        <v>408</v>
      </c>
    </row>
    <row r="4299" spans="1:4" x14ac:dyDescent="0.2">
      <c r="A4299" s="1">
        <v>45958</v>
      </c>
      <c r="B4299" s="1">
        <v>45931</v>
      </c>
      <c r="C4299">
        <v>4</v>
      </c>
      <c r="D4299">
        <v>160.47</v>
      </c>
    </row>
    <row r="4300" spans="1:4" x14ac:dyDescent="0.2">
      <c r="A4300" s="1">
        <v>45958</v>
      </c>
      <c r="B4300" s="1">
        <v>45931</v>
      </c>
      <c r="C4300">
        <v>4</v>
      </c>
      <c r="D4300">
        <v>300</v>
      </c>
    </row>
    <row r="4301" spans="1:4" x14ac:dyDescent="0.2">
      <c r="A4301" s="1">
        <v>45958</v>
      </c>
      <c r="B4301" s="1">
        <v>45931</v>
      </c>
      <c r="C4301">
        <v>4</v>
      </c>
      <c r="D4301">
        <v>180</v>
      </c>
    </row>
    <row r="4302" spans="1:4" x14ac:dyDescent="0.2">
      <c r="A4302" s="1">
        <v>45958</v>
      </c>
      <c r="B4302" s="1">
        <v>45931</v>
      </c>
      <c r="C4302">
        <v>4</v>
      </c>
      <c r="D4302">
        <v>230</v>
      </c>
    </row>
    <row r="4303" spans="1:4" x14ac:dyDescent="0.2">
      <c r="A4303" s="1">
        <v>45958</v>
      </c>
      <c r="B4303" s="1">
        <v>45931</v>
      </c>
      <c r="C4303">
        <v>4</v>
      </c>
      <c r="D4303">
        <v>233</v>
      </c>
    </row>
    <row r="4304" spans="1:4" x14ac:dyDescent="0.2">
      <c r="A4304" s="1">
        <v>45958</v>
      </c>
      <c r="B4304" s="1">
        <v>45931</v>
      </c>
      <c r="C4304">
        <v>4</v>
      </c>
      <c r="D4304">
        <v>290.54000000000002</v>
      </c>
    </row>
    <row r="4305" spans="1:4" x14ac:dyDescent="0.2">
      <c r="A4305" s="1">
        <v>45958</v>
      </c>
      <c r="B4305" s="1">
        <v>45931</v>
      </c>
      <c r="C4305">
        <v>4</v>
      </c>
      <c r="D4305">
        <v>314</v>
      </c>
    </row>
    <row r="4306" spans="1:4" x14ac:dyDescent="0.2">
      <c r="A4306" s="1">
        <v>45958</v>
      </c>
      <c r="B4306" s="1">
        <v>45931</v>
      </c>
      <c r="C4306">
        <v>4</v>
      </c>
      <c r="D4306">
        <v>1000</v>
      </c>
    </row>
    <row r="4307" spans="1:4" x14ac:dyDescent="0.2">
      <c r="A4307" s="1">
        <v>45958</v>
      </c>
      <c r="B4307" s="1">
        <v>45931</v>
      </c>
      <c r="C4307">
        <v>4</v>
      </c>
      <c r="D4307">
        <v>180</v>
      </c>
    </row>
    <row r="4308" spans="1:4" x14ac:dyDescent="0.2">
      <c r="A4308" s="1">
        <v>45958</v>
      </c>
      <c r="B4308" s="1">
        <v>45931</v>
      </c>
      <c r="C4308">
        <v>4</v>
      </c>
      <c r="D4308">
        <v>160.26</v>
      </c>
    </row>
    <row r="4309" spans="1:4" x14ac:dyDescent="0.2">
      <c r="A4309" s="1">
        <v>45958</v>
      </c>
      <c r="B4309" s="1">
        <v>45931</v>
      </c>
      <c r="C4309">
        <v>4</v>
      </c>
      <c r="D4309">
        <v>258</v>
      </c>
    </row>
    <row r="4310" spans="1:4" x14ac:dyDescent="0.2">
      <c r="A4310" s="1">
        <v>45958</v>
      </c>
      <c r="B4310" s="1">
        <v>45931</v>
      </c>
      <c r="C4310">
        <v>4</v>
      </c>
      <c r="D4310">
        <v>300</v>
      </c>
    </row>
    <row r="4311" spans="1:4" x14ac:dyDescent="0.2">
      <c r="A4311" s="1">
        <v>45959</v>
      </c>
      <c r="B4311" s="1">
        <v>45931</v>
      </c>
      <c r="C4311">
        <v>4</v>
      </c>
      <c r="D4311">
        <v>799</v>
      </c>
    </row>
    <row r="4312" spans="1:4" x14ac:dyDescent="0.2">
      <c r="A4312" s="1">
        <v>45959</v>
      </c>
      <c r="B4312" s="1">
        <v>45931</v>
      </c>
      <c r="C4312">
        <v>4</v>
      </c>
      <c r="D4312">
        <v>524.95000000000005</v>
      </c>
    </row>
    <row r="4313" spans="1:4" x14ac:dyDescent="0.2">
      <c r="A4313" s="1">
        <v>45959</v>
      </c>
      <c r="B4313" s="1">
        <v>45931</v>
      </c>
      <c r="C4313">
        <v>4</v>
      </c>
      <c r="D4313">
        <v>309</v>
      </c>
    </row>
    <row r="4314" spans="1:4" x14ac:dyDescent="0.2">
      <c r="A4314" s="1">
        <v>45959</v>
      </c>
      <c r="B4314" s="1">
        <v>45931</v>
      </c>
      <c r="C4314">
        <v>4</v>
      </c>
      <c r="D4314">
        <v>209.2</v>
      </c>
    </row>
    <row r="4315" spans="1:4" x14ac:dyDescent="0.2">
      <c r="A4315" s="1">
        <v>45959</v>
      </c>
      <c r="B4315" s="1">
        <v>45931</v>
      </c>
      <c r="C4315">
        <v>4</v>
      </c>
      <c r="D4315">
        <v>230</v>
      </c>
    </row>
    <row r="4316" spans="1:4" x14ac:dyDescent="0.2">
      <c r="A4316" s="1">
        <v>45959</v>
      </c>
      <c r="B4316" s="1">
        <v>45931</v>
      </c>
      <c r="C4316">
        <v>4</v>
      </c>
      <c r="D4316">
        <v>314.23</v>
      </c>
    </row>
    <row r="4317" spans="1:4" x14ac:dyDescent="0.2">
      <c r="A4317" s="1">
        <v>45959</v>
      </c>
      <c r="B4317" s="1">
        <v>45931</v>
      </c>
      <c r="C4317">
        <v>4</v>
      </c>
      <c r="D4317">
        <v>400</v>
      </c>
    </row>
    <row r="4318" spans="1:4" x14ac:dyDescent="0.2">
      <c r="A4318" s="1">
        <v>45959</v>
      </c>
      <c r="B4318" s="1">
        <v>45931</v>
      </c>
      <c r="C4318">
        <v>4</v>
      </c>
      <c r="D4318">
        <v>300</v>
      </c>
    </row>
    <row r="4319" spans="1:4" x14ac:dyDescent="0.2">
      <c r="A4319" s="1">
        <v>45959</v>
      </c>
      <c r="B4319" s="1">
        <v>45931</v>
      </c>
      <c r="C4319">
        <v>4</v>
      </c>
      <c r="D4319">
        <v>168.33</v>
      </c>
    </row>
    <row r="4320" spans="1:4" x14ac:dyDescent="0.2">
      <c r="A4320" s="1">
        <v>45959</v>
      </c>
      <c r="B4320" s="1">
        <v>45931</v>
      </c>
      <c r="C4320">
        <v>4</v>
      </c>
      <c r="D4320">
        <v>350.77</v>
      </c>
    </row>
    <row r="4321" spans="1:4" x14ac:dyDescent="0.2">
      <c r="A4321" s="1">
        <v>45959</v>
      </c>
      <c r="B4321" s="1">
        <v>45931</v>
      </c>
      <c r="C4321">
        <v>4</v>
      </c>
      <c r="D4321">
        <v>161</v>
      </c>
    </row>
    <row r="4322" spans="1:4" x14ac:dyDescent="0.2">
      <c r="A4322" s="1">
        <v>45959</v>
      </c>
      <c r="B4322" s="1">
        <v>45931</v>
      </c>
      <c r="C4322">
        <v>4</v>
      </c>
      <c r="D4322">
        <v>344.14</v>
      </c>
    </row>
    <row r="4323" spans="1:4" x14ac:dyDescent="0.2">
      <c r="A4323" s="1">
        <v>45959</v>
      </c>
      <c r="B4323" s="1">
        <v>45931</v>
      </c>
      <c r="C4323">
        <v>4</v>
      </c>
      <c r="D4323">
        <v>230</v>
      </c>
    </row>
    <row r="4324" spans="1:4" x14ac:dyDescent="0.2">
      <c r="A4324" s="1">
        <v>45959</v>
      </c>
      <c r="B4324" s="1">
        <v>45931</v>
      </c>
      <c r="C4324">
        <v>4</v>
      </c>
      <c r="D4324">
        <v>192</v>
      </c>
    </row>
    <row r="4325" spans="1:4" x14ac:dyDescent="0.2">
      <c r="A4325" s="1">
        <v>45960</v>
      </c>
      <c r="B4325" s="1">
        <v>45931</v>
      </c>
      <c r="C4325">
        <v>4</v>
      </c>
      <c r="D4325">
        <v>230</v>
      </c>
    </row>
    <row r="4326" spans="1:4" x14ac:dyDescent="0.2">
      <c r="A4326" s="1">
        <v>45960</v>
      </c>
      <c r="B4326" s="1">
        <v>45931</v>
      </c>
      <c r="C4326">
        <v>4</v>
      </c>
      <c r="D4326">
        <v>192</v>
      </c>
    </row>
    <row r="4327" spans="1:4" x14ac:dyDescent="0.2">
      <c r="A4327" s="1">
        <v>45960</v>
      </c>
      <c r="B4327" s="1">
        <v>45931</v>
      </c>
      <c r="C4327">
        <v>4</v>
      </c>
      <c r="D4327">
        <v>314</v>
      </c>
    </row>
    <row r="4328" spans="1:4" x14ac:dyDescent="0.2">
      <c r="A4328" s="1">
        <v>45960</v>
      </c>
      <c r="B4328" s="1">
        <v>45931</v>
      </c>
      <c r="C4328">
        <v>4</v>
      </c>
      <c r="D4328">
        <v>219.23</v>
      </c>
    </row>
    <row r="4329" spans="1:4" x14ac:dyDescent="0.2">
      <c r="A4329" s="1">
        <v>45960</v>
      </c>
      <c r="B4329" s="1">
        <v>45931</v>
      </c>
      <c r="C4329">
        <v>4</v>
      </c>
      <c r="D4329">
        <v>180</v>
      </c>
    </row>
    <row r="4330" spans="1:4" x14ac:dyDescent="0.2">
      <c r="A4330" s="1">
        <v>45960</v>
      </c>
      <c r="B4330" s="1">
        <v>45931</v>
      </c>
      <c r="C4330">
        <v>4</v>
      </c>
      <c r="D4330">
        <v>248</v>
      </c>
    </row>
    <row r="4331" spans="1:4" x14ac:dyDescent="0.2">
      <c r="A4331" s="1">
        <v>45960</v>
      </c>
      <c r="B4331" s="1">
        <v>45931</v>
      </c>
      <c r="C4331">
        <v>4</v>
      </c>
      <c r="D4331">
        <v>209.2</v>
      </c>
    </row>
    <row r="4332" spans="1:4" x14ac:dyDescent="0.2">
      <c r="A4332" s="1">
        <v>45960</v>
      </c>
      <c r="B4332" s="1">
        <v>45931</v>
      </c>
      <c r="C4332">
        <v>4</v>
      </c>
      <c r="D4332">
        <v>230</v>
      </c>
    </row>
    <row r="4333" spans="1:4" x14ac:dyDescent="0.2">
      <c r="A4333" s="1">
        <v>45960</v>
      </c>
      <c r="B4333" s="1">
        <v>45931</v>
      </c>
      <c r="C4333">
        <v>4</v>
      </c>
      <c r="D4333">
        <v>263.73</v>
      </c>
    </row>
    <row r="4334" spans="1:4" x14ac:dyDescent="0.2">
      <c r="A4334" s="1">
        <v>45960</v>
      </c>
      <c r="B4334" s="1">
        <v>45931</v>
      </c>
      <c r="C4334">
        <v>4</v>
      </c>
      <c r="D4334">
        <v>160.47</v>
      </c>
    </row>
    <row r="4335" spans="1:4" x14ac:dyDescent="0.2">
      <c r="A4335" s="1">
        <v>45960</v>
      </c>
      <c r="B4335" s="1">
        <v>45931</v>
      </c>
      <c r="C4335">
        <v>4</v>
      </c>
      <c r="D4335">
        <v>186.02</v>
      </c>
    </row>
    <row r="4336" spans="1:4" x14ac:dyDescent="0.2">
      <c r="A4336" s="1">
        <v>45960</v>
      </c>
      <c r="B4336" s="1">
        <v>45931</v>
      </c>
      <c r="C4336">
        <v>4</v>
      </c>
      <c r="D4336">
        <v>211.92</v>
      </c>
    </row>
    <row r="4337" spans="1:4" x14ac:dyDescent="0.2">
      <c r="A4337" s="1">
        <v>45960</v>
      </c>
      <c r="B4337" s="1">
        <v>45931</v>
      </c>
      <c r="C4337">
        <v>4</v>
      </c>
      <c r="D4337">
        <v>288.60000000000002</v>
      </c>
    </row>
    <row r="4338" spans="1:4" x14ac:dyDescent="0.2">
      <c r="A4338" s="1">
        <v>45960</v>
      </c>
      <c r="B4338" s="1">
        <v>45931</v>
      </c>
      <c r="C4338">
        <v>4</v>
      </c>
      <c r="D4338">
        <v>153.47</v>
      </c>
    </row>
    <row r="4339" spans="1:4" x14ac:dyDescent="0.2">
      <c r="A4339" s="1">
        <v>45960</v>
      </c>
      <c r="B4339" s="1">
        <v>45931</v>
      </c>
      <c r="C4339">
        <v>4</v>
      </c>
      <c r="D4339">
        <v>144.30000000000001</v>
      </c>
    </row>
    <row r="4340" spans="1:4" x14ac:dyDescent="0.2">
      <c r="A4340" s="1">
        <v>45960</v>
      </c>
      <c r="B4340" s="1">
        <v>45931</v>
      </c>
      <c r="C4340">
        <v>4</v>
      </c>
      <c r="D4340">
        <v>160.47</v>
      </c>
    </row>
    <row r="4341" spans="1:4" x14ac:dyDescent="0.2">
      <c r="A4341" s="1">
        <v>45960</v>
      </c>
      <c r="B4341" s="1">
        <v>45931</v>
      </c>
      <c r="C4341">
        <v>4</v>
      </c>
      <c r="D4341">
        <v>160.47</v>
      </c>
    </row>
    <row r="4342" spans="1:4" x14ac:dyDescent="0.2">
      <c r="A4342" s="1">
        <v>45960</v>
      </c>
      <c r="B4342" s="1">
        <v>45931</v>
      </c>
      <c r="C4342">
        <v>4</v>
      </c>
      <c r="D4342">
        <v>273</v>
      </c>
    </row>
    <row r="4343" spans="1:4" x14ac:dyDescent="0.2">
      <c r="A4343" s="1">
        <v>45960</v>
      </c>
      <c r="B4343" s="1">
        <v>45931</v>
      </c>
      <c r="C4343">
        <v>4</v>
      </c>
      <c r="D4343">
        <v>430</v>
      </c>
    </row>
    <row r="4344" spans="1:4" x14ac:dyDescent="0.2">
      <c r="A4344" s="1">
        <v>45960</v>
      </c>
      <c r="B4344" s="1">
        <v>45931</v>
      </c>
      <c r="C4344">
        <v>4</v>
      </c>
      <c r="D4344">
        <v>384</v>
      </c>
    </row>
    <row r="4345" spans="1:4" x14ac:dyDescent="0.2">
      <c r="A4345" s="1">
        <v>45960</v>
      </c>
      <c r="B4345" s="1">
        <v>45931</v>
      </c>
      <c r="C4345">
        <v>4</v>
      </c>
      <c r="D4345">
        <v>169.88</v>
      </c>
    </row>
    <row r="4346" spans="1:4" x14ac:dyDescent="0.2">
      <c r="A4346" s="1">
        <v>45960</v>
      </c>
      <c r="B4346" s="1">
        <v>45931</v>
      </c>
      <c r="C4346">
        <v>4</v>
      </c>
      <c r="D4346">
        <v>160.47</v>
      </c>
    </row>
    <row r="4347" spans="1:4" x14ac:dyDescent="0.2">
      <c r="A4347" s="1">
        <v>45961</v>
      </c>
      <c r="B4347" s="1">
        <v>45931</v>
      </c>
      <c r="C4347">
        <v>4</v>
      </c>
      <c r="D4347">
        <v>799</v>
      </c>
    </row>
    <row r="4348" spans="1:4" x14ac:dyDescent="0.2">
      <c r="A4348" s="1">
        <v>45961</v>
      </c>
      <c r="B4348" s="1">
        <v>45931</v>
      </c>
      <c r="C4348">
        <v>4</v>
      </c>
      <c r="D4348">
        <v>180</v>
      </c>
    </row>
    <row r="4349" spans="1:4" x14ac:dyDescent="0.2">
      <c r="A4349" s="1">
        <v>45961</v>
      </c>
      <c r="B4349" s="1">
        <v>45931</v>
      </c>
      <c r="C4349">
        <v>4</v>
      </c>
      <c r="D4349">
        <v>180</v>
      </c>
    </row>
    <row r="4350" spans="1:4" x14ac:dyDescent="0.2">
      <c r="A4350" s="1">
        <v>45961</v>
      </c>
      <c r="B4350" s="1">
        <v>45931</v>
      </c>
      <c r="C4350">
        <v>4</v>
      </c>
      <c r="D4350">
        <v>300</v>
      </c>
    </row>
    <row r="4351" spans="1:4" x14ac:dyDescent="0.2">
      <c r="A4351" s="1">
        <v>45961</v>
      </c>
      <c r="B4351" s="1">
        <v>45931</v>
      </c>
      <c r="C4351">
        <v>4</v>
      </c>
      <c r="D4351">
        <v>297</v>
      </c>
    </row>
    <row r="4352" spans="1:4" x14ac:dyDescent="0.2">
      <c r="A4352" s="1">
        <v>45961</v>
      </c>
      <c r="B4352" s="1">
        <v>45931</v>
      </c>
      <c r="C4352">
        <v>4</v>
      </c>
      <c r="D4352">
        <v>392.48</v>
      </c>
    </row>
    <row r="4353" spans="1:4" x14ac:dyDescent="0.2">
      <c r="A4353" s="1">
        <v>45961</v>
      </c>
      <c r="B4353" s="1">
        <v>45931</v>
      </c>
      <c r="C4353">
        <v>4</v>
      </c>
      <c r="D4353">
        <v>160</v>
      </c>
    </row>
    <row r="4354" spans="1:4" x14ac:dyDescent="0.2">
      <c r="A4354" s="1">
        <v>45961</v>
      </c>
      <c r="B4354" s="1">
        <v>45931</v>
      </c>
      <c r="C4354">
        <v>4</v>
      </c>
      <c r="D4354">
        <v>208.53</v>
      </c>
    </row>
    <row r="4355" spans="1:4" x14ac:dyDescent="0.2">
      <c r="A4355" s="1">
        <v>45961</v>
      </c>
      <c r="B4355" s="1">
        <v>45931</v>
      </c>
      <c r="C4355">
        <v>4</v>
      </c>
      <c r="D4355">
        <v>219.23</v>
      </c>
    </row>
    <row r="4356" spans="1:4" x14ac:dyDescent="0.2">
      <c r="A4356" s="1">
        <v>45961</v>
      </c>
      <c r="B4356" s="1">
        <v>45931</v>
      </c>
      <c r="C4356">
        <v>4</v>
      </c>
      <c r="D4356">
        <v>230</v>
      </c>
    </row>
    <row r="4357" spans="1:4" x14ac:dyDescent="0.2">
      <c r="A4357" s="1">
        <v>45961</v>
      </c>
      <c r="B4357" s="1">
        <v>45931</v>
      </c>
      <c r="C4357">
        <v>4</v>
      </c>
      <c r="D4357">
        <v>300</v>
      </c>
    </row>
    <row r="4358" spans="1:4" x14ac:dyDescent="0.2">
      <c r="A4358" s="1">
        <v>45961</v>
      </c>
      <c r="B4358" s="1">
        <v>45931</v>
      </c>
      <c r="C4358">
        <v>4</v>
      </c>
      <c r="D4358">
        <v>300</v>
      </c>
    </row>
    <row r="4359" spans="1:4" x14ac:dyDescent="0.2">
      <c r="A4359" s="1">
        <v>45961</v>
      </c>
      <c r="B4359" s="1">
        <v>45931</v>
      </c>
      <c r="C4359">
        <v>4</v>
      </c>
      <c r="D4359">
        <v>283.33</v>
      </c>
    </row>
    <row r="4360" spans="1:4" x14ac:dyDescent="0.2">
      <c r="A4360" s="1">
        <v>45961</v>
      </c>
      <c r="B4360" s="1">
        <v>45931</v>
      </c>
      <c r="C4360">
        <v>4</v>
      </c>
      <c r="D4360">
        <v>160.47</v>
      </c>
    </row>
    <row r="4361" spans="1:4" x14ac:dyDescent="0.2">
      <c r="A4361" s="1">
        <v>45961</v>
      </c>
      <c r="B4361" s="1">
        <v>45931</v>
      </c>
      <c r="C4361">
        <v>4</v>
      </c>
      <c r="D4361">
        <v>474.9</v>
      </c>
    </row>
    <row r="4362" spans="1:4" x14ac:dyDescent="0.2">
      <c r="A4362" s="1">
        <v>45961</v>
      </c>
      <c r="B4362" s="1">
        <v>45931</v>
      </c>
      <c r="C4362">
        <v>4</v>
      </c>
      <c r="D4362">
        <v>258</v>
      </c>
    </row>
    <row r="4363" spans="1:4" x14ac:dyDescent="0.2">
      <c r="A4363" s="1">
        <v>45961</v>
      </c>
      <c r="B4363" s="1">
        <v>45931</v>
      </c>
      <c r="C4363">
        <v>4</v>
      </c>
      <c r="D4363">
        <v>226.54</v>
      </c>
    </row>
    <row r="4364" spans="1:4" x14ac:dyDescent="0.2">
      <c r="A4364" s="1">
        <v>45961</v>
      </c>
      <c r="B4364" s="1">
        <v>45931</v>
      </c>
      <c r="C4364">
        <v>4</v>
      </c>
      <c r="D4364">
        <v>134</v>
      </c>
    </row>
    <row r="4365" spans="1:4" x14ac:dyDescent="0.2">
      <c r="A4365" s="1">
        <v>45961</v>
      </c>
      <c r="B4365" s="1">
        <v>45931</v>
      </c>
      <c r="C4365">
        <v>4</v>
      </c>
      <c r="D4365">
        <v>238.73</v>
      </c>
    </row>
    <row r="4366" spans="1:4" x14ac:dyDescent="0.2">
      <c r="A4366" s="1">
        <v>45961</v>
      </c>
      <c r="B4366" s="1">
        <v>45931</v>
      </c>
      <c r="C4366">
        <v>4</v>
      </c>
      <c r="D4366">
        <v>300</v>
      </c>
    </row>
    <row r="4367" spans="1:4" x14ac:dyDescent="0.2">
      <c r="A4367" s="1">
        <v>45961</v>
      </c>
      <c r="B4367" s="1">
        <v>45931</v>
      </c>
      <c r="C4367">
        <v>4</v>
      </c>
      <c r="D4367">
        <v>483.05</v>
      </c>
    </row>
    <row r="4368" spans="1:4" x14ac:dyDescent="0.2">
      <c r="A4368" s="1">
        <v>45961</v>
      </c>
      <c r="B4368" s="1">
        <v>45931</v>
      </c>
      <c r="C4368">
        <v>4</v>
      </c>
      <c r="D4368">
        <v>160</v>
      </c>
    </row>
    <row r="4369" spans="1:4" x14ac:dyDescent="0.2">
      <c r="A4369" s="1">
        <v>45961</v>
      </c>
      <c r="B4369" s="1">
        <v>45931</v>
      </c>
      <c r="C4369">
        <v>4</v>
      </c>
      <c r="D4369">
        <v>219.23</v>
      </c>
    </row>
    <row r="4370" spans="1:4" x14ac:dyDescent="0.2">
      <c r="A4370" s="1">
        <v>45961</v>
      </c>
      <c r="B4370" s="1">
        <v>45931</v>
      </c>
      <c r="C4370">
        <v>4</v>
      </c>
      <c r="D4370">
        <v>799</v>
      </c>
    </row>
    <row r="4371" spans="1:4" x14ac:dyDescent="0.2">
      <c r="A4371" s="1">
        <v>45961</v>
      </c>
      <c r="B4371" s="1">
        <v>45931</v>
      </c>
      <c r="C4371">
        <v>4</v>
      </c>
      <c r="D4371">
        <v>230</v>
      </c>
    </row>
    <row r="4372" spans="1:4" x14ac:dyDescent="0.2">
      <c r="A4372" s="1">
        <v>45961</v>
      </c>
      <c r="B4372" s="1">
        <v>45931</v>
      </c>
      <c r="C4372">
        <v>4</v>
      </c>
      <c r="D4372">
        <v>283.33</v>
      </c>
    </row>
    <row r="4373" spans="1:4" x14ac:dyDescent="0.2">
      <c r="A4373" s="1">
        <v>45961</v>
      </c>
      <c r="B4373" s="1">
        <v>45931</v>
      </c>
      <c r="C4373">
        <v>4</v>
      </c>
      <c r="D4373">
        <v>223</v>
      </c>
    </row>
    <row r="4374" spans="1:4" x14ac:dyDescent="0.2">
      <c r="A4374" s="1">
        <v>45961</v>
      </c>
      <c r="B4374" s="1">
        <v>45931</v>
      </c>
      <c r="C4374">
        <v>4</v>
      </c>
      <c r="D4374">
        <v>495</v>
      </c>
    </row>
    <row r="4375" spans="1:4" x14ac:dyDescent="0.2">
      <c r="A4375" s="1">
        <v>45961</v>
      </c>
      <c r="B4375" s="1">
        <v>45931</v>
      </c>
      <c r="C4375">
        <v>4</v>
      </c>
      <c r="D4375">
        <v>219.23</v>
      </c>
    </row>
    <row r="4376" spans="1:4" x14ac:dyDescent="0.2">
      <c r="A4376" s="1">
        <v>45962</v>
      </c>
      <c r="B4376" s="1">
        <v>45962</v>
      </c>
      <c r="C4376">
        <v>4</v>
      </c>
      <c r="D4376">
        <v>518</v>
      </c>
    </row>
    <row r="4377" spans="1:4" x14ac:dyDescent="0.2">
      <c r="A4377" s="1">
        <v>45962</v>
      </c>
      <c r="B4377" s="1">
        <v>45962</v>
      </c>
      <c r="C4377">
        <v>4</v>
      </c>
      <c r="D4377">
        <v>285</v>
      </c>
    </row>
    <row r="4378" spans="1:4" x14ac:dyDescent="0.2">
      <c r="A4378" s="1">
        <v>45962</v>
      </c>
      <c r="B4378" s="1">
        <v>45962</v>
      </c>
      <c r="C4378">
        <v>4</v>
      </c>
      <c r="D4378">
        <v>300</v>
      </c>
    </row>
    <row r="4379" spans="1:4" x14ac:dyDescent="0.2">
      <c r="A4379" s="1">
        <v>45962</v>
      </c>
      <c r="B4379" s="1">
        <v>45962</v>
      </c>
      <c r="C4379">
        <v>4</v>
      </c>
      <c r="D4379">
        <v>160.47</v>
      </c>
    </row>
    <row r="4380" spans="1:4" x14ac:dyDescent="0.2">
      <c r="A4380" s="1">
        <v>45962</v>
      </c>
      <c r="B4380" s="1">
        <v>45962</v>
      </c>
      <c r="C4380">
        <v>4</v>
      </c>
      <c r="D4380">
        <v>273</v>
      </c>
    </row>
    <row r="4381" spans="1:4" x14ac:dyDescent="0.2">
      <c r="A4381" s="1">
        <v>45962</v>
      </c>
      <c r="B4381" s="1">
        <v>45962</v>
      </c>
      <c r="C4381">
        <v>4</v>
      </c>
      <c r="D4381">
        <v>283.33</v>
      </c>
    </row>
    <row r="4382" spans="1:4" x14ac:dyDescent="0.2">
      <c r="A4382" s="1">
        <v>45962</v>
      </c>
      <c r="B4382" s="1">
        <v>45962</v>
      </c>
      <c r="C4382">
        <v>4</v>
      </c>
      <c r="D4382">
        <v>300</v>
      </c>
    </row>
    <row r="4383" spans="1:4" x14ac:dyDescent="0.2">
      <c r="A4383" s="1">
        <v>45962</v>
      </c>
      <c r="B4383" s="1">
        <v>45962</v>
      </c>
      <c r="C4383">
        <v>4</v>
      </c>
      <c r="D4383">
        <v>258</v>
      </c>
    </row>
    <row r="4384" spans="1:4" x14ac:dyDescent="0.2">
      <c r="A4384" s="1">
        <v>45962</v>
      </c>
      <c r="B4384" s="1">
        <v>45962</v>
      </c>
      <c r="C4384">
        <v>4</v>
      </c>
      <c r="D4384">
        <v>320</v>
      </c>
    </row>
    <row r="4385" spans="1:4" x14ac:dyDescent="0.2">
      <c r="A4385" s="1">
        <v>45962</v>
      </c>
      <c r="B4385" s="1">
        <v>45962</v>
      </c>
      <c r="C4385">
        <v>4</v>
      </c>
      <c r="D4385">
        <v>799</v>
      </c>
    </row>
    <row r="4386" spans="1:4" x14ac:dyDescent="0.2">
      <c r="A4386" s="1">
        <v>45962</v>
      </c>
      <c r="B4386" s="1">
        <v>45962</v>
      </c>
      <c r="C4386">
        <v>4</v>
      </c>
      <c r="D4386">
        <v>310</v>
      </c>
    </row>
    <row r="4387" spans="1:4" x14ac:dyDescent="0.2">
      <c r="A4387" s="1">
        <v>45962</v>
      </c>
      <c r="B4387" s="1">
        <v>45962</v>
      </c>
      <c r="C4387">
        <v>4</v>
      </c>
      <c r="D4387">
        <v>147</v>
      </c>
    </row>
    <row r="4388" spans="1:4" x14ac:dyDescent="0.2">
      <c r="A4388" s="1">
        <v>45962</v>
      </c>
      <c r="B4388" s="1">
        <v>45962</v>
      </c>
      <c r="C4388">
        <v>4</v>
      </c>
      <c r="D4388">
        <v>160.47</v>
      </c>
    </row>
    <row r="4389" spans="1:4" x14ac:dyDescent="0.2">
      <c r="A4389" s="1">
        <v>45962</v>
      </c>
      <c r="B4389" s="1">
        <v>45962</v>
      </c>
      <c r="C4389">
        <v>4</v>
      </c>
      <c r="D4389">
        <v>289</v>
      </c>
    </row>
    <row r="4390" spans="1:4" x14ac:dyDescent="0.2">
      <c r="A4390" s="1">
        <v>45962</v>
      </c>
      <c r="B4390" s="1">
        <v>45962</v>
      </c>
      <c r="C4390">
        <v>4</v>
      </c>
      <c r="D4390">
        <v>320</v>
      </c>
    </row>
    <row r="4391" spans="1:4" x14ac:dyDescent="0.2">
      <c r="A4391" s="1">
        <v>45962</v>
      </c>
      <c r="B4391" s="1">
        <v>45962</v>
      </c>
      <c r="C4391">
        <v>4</v>
      </c>
      <c r="D4391">
        <v>280</v>
      </c>
    </row>
    <row r="4392" spans="1:4" x14ac:dyDescent="0.2">
      <c r="A4392" s="1">
        <v>45962</v>
      </c>
      <c r="B4392" s="1">
        <v>45962</v>
      </c>
      <c r="C4392">
        <v>4</v>
      </c>
      <c r="D4392">
        <v>294</v>
      </c>
    </row>
    <row r="4393" spans="1:4" x14ac:dyDescent="0.2">
      <c r="A4393" s="1">
        <v>45962</v>
      </c>
      <c r="B4393" s="1">
        <v>45962</v>
      </c>
      <c r="C4393">
        <v>4</v>
      </c>
      <c r="D4393">
        <v>241</v>
      </c>
    </row>
    <row r="4394" spans="1:4" x14ac:dyDescent="0.2">
      <c r="A4394" s="1">
        <v>45962</v>
      </c>
      <c r="B4394" s="1">
        <v>45962</v>
      </c>
      <c r="C4394">
        <v>4</v>
      </c>
      <c r="D4394">
        <v>192</v>
      </c>
    </row>
    <row r="4395" spans="1:4" x14ac:dyDescent="0.2">
      <c r="A4395" s="1">
        <v>45962</v>
      </c>
      <c r="B4395" s="1">
        <v>45962</v>
      </c>
      <c r="C4395">
        <v>4</v>
      </c>
      <c r="D4395">
        <v>230</v>
      </c>
    </row>
    <row r="4396" spans="1:4" x14ac:dyDescent="0.2">
      <c r="A4396" s="1">
        <v>45962</v>
      </c>
      <c r="B4396" s="1">
        <v>45962</v>
      </c>
      <c r="C4396">
        <v>4</v>
      </c>
      <c r="D4396">
        <v>221.98</v>
      </c>
    </row>
    <row r="4397" spans="1:4" x14ac:dyDescent="0.2">
      <c r="A4397" s="1">
        <v>45962</v>
      </c>
      <c r="B4397" s="1">
        <v>45962</v>
      </c>
      <c r="C4397">
        <v>4</v>
      </c>
      <c r="D4397">
        <v>180</v>
      </c>
    </row>
    <row r="4398" spans="1:4" x14ac:dyDescent="0.2">
      <c r="A4398" s="1">
        <v>45962</v>
      </c>
      <c r="B4398" s="1">
        <v>45962</v>
      </c>
      <c r="C4398">
        <v>4</v>
      </c>
      <c r="D4398">
        <v>291</v>
      </c>
    </row>
    <row r="4399" spans="1:4" x14ac:dyDescent="0.2">
      <c r="A4399" s="1">
        <v>45962</v>
      </c>
      <c r="B4399" s="1">
        <v>45962</v>
      </c>
      <c r="C4399">
        <v>4</v>
      </c>
      <c r="D4399">
        <v>134.4</v>
      </c>
    </row>
    <row r="4400" spans="1:4" x14ac:dyDescent="0.2">
      <c r="A4400" s="1">
        <v>45962</v>
      </c>
      <c r="B4400" s="1">
        <v>45962</v>
      </c>
      <c r="C4400">
        <v>4</v>
      </c>
      <c r="D4400">
        <v>282.83999999999997</v>
      </c>
    </row>
    <row r="4401" spans="1:4" x14ac:dyDescent="0.2">
      <c r="A4401" s="1">
        <v>45963</v>
      </c>
      <c r="B4401" s="1">
        <v>45962</v>
      </c>
      <c r="C4401">
        <v>4</v>
      </c>
      <c r="D4401">
        <v>160.47</v>
      </c>
    </row>
    <row r="4402" spans="1:4" x14ac:dyDescent="0.2">
      <c r="A4402" s="1">
        <v>45963</v>
      </c>
      <c r="B4402" s="1">
        <v>45962</v>
      </c>
      <c r="C4402">
        <v>4</v>
      </c>
      <c r="D4402">
        <v>449.94</v>
      </c>
    </row>
    <row r="4403" spans="1:4" x14ac:dyDescent="0.2">
      <c r="A4403" s="1">
        <v>45963</v>
      </c>
      <c r="B4403" s="1">
        <v>45962</v>
      </c>
      <c r="C4403">
        <v>4</v>
      </c>
      <c r="D4403">
        <v>430</v>
      </c>
    </row>
    <row r="4404" spans="1:4" x14ac:dyDescent="0.2">
      <c r="A4404" s="1">
        <v>45963</v>
      </c>
      <c r="B4404" s="1">
        <v>45962</v>
      </c>
      <c r="C4404">
        <v>4</v>
      </c>
      <c r="D4404">
        <v>209</v>
      </c>
    </row>
    <row r="4405" spans="1:4" x14ac:dyDescent="0.2">
      <c r="A4405" s="1">
        <v>45963</v>
      </c>
      <c r="B4405" s="1">
        <v>45962</v>
      </c>
      <c r="C4405">
        <v>4</v>
      </c>
      <c r="D4405">
        <v>228</v>
      </c>
    </row>
    <row r="4406" spans="1:4" x14ac:dyDescent="0.2">
      <c r="A4406" s="1">
        <v>45963</v>
      </c>
      <c r="B4406" s="1">
        <v>45962</v>
      </c>
      <c r="C4406">
        <v>4</v>
      </c>
      <c r="D4406">
        <v>999</v>
      </c>
    </row>
    <row r="4407" spans="1:4" x14ac:dyDescent="0.2">
      <c r="A4407" s="1">
        <v>45963</v>
      </c>
      <c r="B4407" s="1">
        <v>45962</v>
      </c>
      <c r="C4407">
        <v>4</v>
      </c>
      <c r="D4407">
        <v>279</v>
      </c>
    </row>
    <row r="4408" spans="1:4" x14ac:dyDescent="0.2">
      <c r="A4408" s="1">
        <v>45963</v>
      </c>
      <c r="B4408" s="1">
        <v>45962</v>
      </c>
      <c r="C4408">
        <v>4</v>
      </c>
      <c r="D4408">
        <v>178.16</v>
      </c>
    </row>
    <row r="4409" spans="1:4" x14ac:dyDescent="0.2">
      <c r="A4409" s="1">
        <v>45963</v>
      </c>
      <c r="B4409" s="1">
        <v>45962</v>
      </c>
      <c r="C4409">
        <v>4</v>
      </c>
      <c r="D4409">
        <v>209</v>
      </c>
    </row>
    <row r="4410" spans="1:4" x14ac:dyDescent="0.2">
      <c r="A4410" s="1">
        <v>45963</v>
      </c>
      <c r="B4410" s="1">
        <v>45962</v>
      </c>
      <c r="C4410">
        <v>4</v>
      </c>
      <c r="D4410">
        <v>250</v>
      </c>
    </row>
    <row r="4411" spans="1:4" x14ac:dyDescent="0.2">
      <c r="A4411" s="1">
        <v>45963</v>
      </c>
      <c r="B4411" s="1">
        <v>45962</v>
      </c>
      <c r="C4411">
        <v>4</v>
      </c>
      <c r="D4411">
        <v>230</v>
      </c>
    </row>
    <row r="4412" spans="1:4" x14ac:dyDescent="0.2">
      <c r="A4412" s="1">
        <v>45963</v>
      </c>
      <c r="B4412" s="1">
        <v>45962</v>
      </c>
      <c r="C4412">
        <v>4</v>
      </c>
      <c r="D4412">
        <v>147</v>
      </c>
    </row>
    <row r="4413" spans="1:4" x14ac:dyDescent="0.2">
      <c r="A4413" s="1">
        <v>45963</v>
      </c>
      <c r="B4413" s="1">
        <v>45962</v>
      </c>
      <c r="C4413">
        <v>4</v>
      </c>
      <c r="D4413">
        <v>192</v>
      </c>
    </row>
    <row r="4414" spans="1:4" x14ac:dyDescent="0.2">
      <c r="A4414" s="1">
        <v>45963</v>
      </c>
      <c r="B4414" s="1">
        <v>45962</v>
      </c>
      <c r="C4414">
        <v>4</v>
      </c>
      <c r="D4414">
        <v>160.47</v>
      </c>
    </row>
    <row r="4415" spans="1:4" x14ac:dyDescent="0.2">
      <c r="A4415" s="1">
        <v>45963</v>
      </c>
      <c r="B4415" s="1">
        <v>45962</v>
      </c>
      <c r="C4415">
        <v>4</v>
      </c>
      <c r="D4415">
        <v>219.23</v>
      </c>
    </row>
    <row r="4416" spans="1:4" x14ac:dyDescent="0.2">
      <c r="A4416" s="1">
        <v>45963</v>
      </c>
      <c r="B4416" s="1">
        <v>45962</v>
      </c>
      <c r="C4416">
        <v>4</v>
      </c>
      <c r="D4416">
        <v>160.47</v>
      </c>
    </row>
    <row r="4417" spans="1:4" x14ac:dyDescent="0.2">
      <c r="A4417" s="1">
        <v>45963</v>
      </c>
      <c r="B4417" s="1">
        <v>45962</v>
      </c>
      <c r="C4417">
        <v>4</v>
      </c>
      <c r="D4417">
        <v>354.42</v>
      </c>
    </row>
    <row r="4418" spans="1:4" x14ac:dyDescent="0.2">
      <c r="A4418" s="1">
        <v>45963</v>
      </c>
      <c r="B4418" s="1">
        <v>45962</v>
      </c>
      <c r="C4418">
        <v>4</v>
      </c>
      <c r="D4418">
        <v>430</v>
      </c>
    </row>
    <row r="4419" spans="1:4" x14ac:dyDescent="0.2">
      <c r="A4419" s="1">
        <v>45963</v>
      </c>
      <c r="B4419" s="1">
        <v>45962</v>
      </c>
      <c r="C4419">
        <v>4</v>
      </c>
      <c r="D4419">
        <v>273.73</v>
      </c>
    </row>
    <row r="4420" spans="1:4" x14ac:dyDescent="0.2">
      <c r="A4420" s="1">
        <v>45963</v>
      </c>
      <c r="B4420" s="1">
        <v>45962</v>
      </c>
      <c r="C4420">
        <v>4</v>
      </c>
      <c r="D4420">
        <v>161</v>
      </c>
    </row>
    <row r="4421" spans="1:4" x14ac:dyDescent="0.2">
      <c r="A4421" s="1">
        <v>45963</v>
      </c>
      <c r="B4421" s="1">
        <v>45962</v>
      </c>
      <c r="C4421">
        <v>4</v>
      </c>
      <c r="D4421">
        <v>160</v>
      </c>
    </row>
    <row r="4422" spans="1:4" x14ac:dyDescent="0.2">
      <c r="A4422" s="1">
        <v>45963</v>
      </c>
      <c r="B4422" s="1">
        <v>45962</v>
      </c>
      <c r="C4422">
        <v>4</v>
      </c>
      <c r="D4422">
        <v>180</v>
      </c>
    </row>
    <row r="4423" spans="1:4" x14ac:dyDescent="0.2">
      <c r="A4423" s="1">
        <v>45963</v>
      </c>
      <c r="B4423" s="1">
        <v>45962</v>
      </c>
      <c r="C4423">
        <v>4</v>
      </c>
      <c r="D4423">
        <v>161</v>
      </c>
    </row>
    <row r="4424" spans="1:4" x14ac:dyDescent="0.2">
      <c r="A4424" s="1">
        <v>45964</v>
      </c>
      <c r="B4424" s="1">
        <v>45962</v>
      </c>
      <c r="C4424">
        <v>4</v>
      </c>
      <c r="D4424">
        <v>302.22000000000003</v>
      </c>
    </row>
    <row r="4425" spans="1:4" x14ac:dyDescent="0.2">
      <c r="A4425" s="1">
        <v>45964</v>
      </c>
      <c r="B4425" s="1">
        <v>45962</v>
      </c>
      <c r="C4425">
        <v>4</v>
      </c>
      <c r="D4425">
        <v>258</v>
      </c>
    </row>
    <row r="4426" spans="1:4" x14ac:dyDescent="0.2">
      <c r="A4426" s="1">
        <v>45964</v>
      </c>
      <c r="B4426" s="1">
        <v>45962</v>
      </c>
      <c r="C4426">
        <v>4</v>
      </c>
      <c r="D4426">
        <v>292.73</v>
      </c>
    </row>
    <row r="4427" spans="1:4" x14ac:dyDescent="0.2">
      <c r="A4427" s="1">
        <v>45964</v>
      </c>
      <c r="B4427" s="1">
        <v>45962</v>
      </c>
      <c r="C4427">
        <v>4</v>
      </c>
      <c r="D4427">
        <v>255</v>
      </c>
    </row>
    <row r="4428" spans="1:4" x14ac:dyDescent="0.2">
      <c r="A4428" s="1">
        <v>45964</v>
      </c>
      <c r="B4428" s="1">
        <v>45962</v>
      </c>
      <c r="C4428">
        <v>4</v>
      </c>
      <c r="D4428">
        <v>294.95</v>
      </c>
    </row>
    <row r="4429" spans="1:4" x14ac:dyDescent="0.2">
      <c r="A4429" s="1">
        <v>45964</v>
      </c>
      <c r="B4429" s="1">
        <v>45962</v>
      </c>
      <c r="C4429">
        <v>4</v>
      </c>
      <c r="D4429">
        <v>160</v>
      </c>
    </row>
    <row r="4430" spans="1:4" x14ac:dyDescent="0.2">
      <c r="A4430" s="1">
        <v>45964</v>
      </c>
      <c r="B4430" s="1">
        <v>45962</v>
      </c>
      <c r="C4430">
        <v>4</v>
      </c>
      <c r="D4430">
        <v>384</v>
      </c>
    </row>
    <row r="4431" spans="1:4" x14ac:dyDescent="0.2">
      <c r="A4431" s="1">
        <v>45964</v>
      </c>
      <c r="B4431" s="1">
        <v>45962</v>
      </c>
      <c r="C4431">
        <v>4</v>
      </c>
      <c r="D4431">
        <v>300</v>
      </c>
    </row>
    <row r="4432" spans="1:4" x14ac:dyDescent="0.2">
      <c r="A4432" s="1">
        <v>45964</v>
      </c>
      <c r="B4432" s="1">
        <v>45962</v>
      </c>
      <c r="C4432">
        <v>4</v>
      </c>
      <c r="D4432">
        <v>300</v>
      </c>
    </row>
    <row r="4433" spans="1:4" x14ac:dyDescent="0.2">
      <c r="A4433" s="1">
        <v>45964</v>
      </c>
      <c r="B4433" s="1">
        <v>45962</v>
      </c>
      <c r="C4433">
        <v>4</v>
      </c>
      <c r="D4433">
        <v>230</v>
      </c>
    </row>
    <row r="4434" spans="1:4" x14ac:dyDescent="0.2">
      <c r="A4434" s="1">
        <v>45964</v>
      </c>
      <c r="B4434" s="1">
        <v>45962</v>
      </c>
      <c r="C4434">
        <v>4</v>
      </c>
      <c r="D4434">
        <v>219.23</v>
      </c>
    </row>
    <row r="4435" spans="1:4" x14ac:dyDescent="0.2">
      <c r="A4435" s="1">
        <v>45964</v>
      </c>
      <c r="B4435" s="1">
        <v>45962</v>
      </c>
      <c r="C4435">
        <v>4</v>
      </c>
      <c r="D4435">
        <v>690</v>
      </c>
    </row>
    <row r="4436" spans="1:4" x14ac:dyDescent="0.2">
      <c r="A4436" s="1">
        <v>45964</v>
      </c>
      <c r="B4436" s="1">
        <v>45962</v>
      </c>
      <c r="C4436">
        <v>4</v>
      </c>
      <c r="D4436">
        <v>430</v>
      </c>
    </row>
    <row r="4437" spans="1:4" x14ac:dyDescent="0.2">
      <c r="A4437" s="1">
        <v>45964</v>
      </c>
      <c r="B4437" s="1">
        <v>45962</v>
      </c>
      <c r="C4437">
        <v>4</v>
      </c>
      <c r="D4437">
        <v>230</v>
      </c>
    </row>
    <row r="4438" spans="1:4" x14ac:dyDescent="0.2">
      <c r="A4438" s="1">
        <v>45964</v>
      </c>
      <c r="B4438" s="1">
        <v>45962</v>
      </c>
      <c r="C4438">
        <v>4</v>
      </c>
      <c r="D4438">
        <v>386</v>
      </c>
    </row>
    <row r="4439" spans="1:4" x14ac:dyDescent="0.2">
      <c r="A4439" s="1">
        <v>45965</v>
      </c>
      <c r="B4439" s="1">
        <v>45962</v>
      </c>
      <c r="C4439">
        <v>4</v>
      </c>
      <c r="D4439">
        <v>264</v>
      </c>
    </row>
    <row r="4440" spans="1:4" x14ac:dyDescent="0.2">
      <c r="A4440" s="1">
        <v>45965</v>
      </c>
      <c r="B4440" s="1">
        <v>45962</v>
      </c>
      <c r="C4440">
        <v>4</v>
      </c>
      <c r="D4440">
        <v>233</v>
      </c>
    </row>
    <row r="4441" spans="1:4" x14ac:dyDescent="0.2">
      <c r="A4441" s="1">
        <v>45965</v>
      </c>
      <c r="B4441" s="1">
        <v>45962</v>
      </c>
      <c r="C4441">
        <v>4</v>
      </c>
      <c r="D4441">
        <v>303.27</v>
      </c>
    </row>
    <row r="4442" spans="1:4" x14ac:dyDescent="0.2">
      <c r="A4442" s="1">
        <v>45965</v>
      </c>
      <c r="B4442" s="1">
        <v>45962</v>
      </c>
      <c r="C4442">
        <v>4</v>
      </c>
      <c r="D4442">
        <v>314</v>
      </c>
    </row>
    <row r="4443" spans="1:4" x14ac:dyDescent="0.2">
      <c r="A4443" s="1">
        <v>45965</v>
      </c>
      <c r="B4443" s="1">
        <v>45962</v>
      </c>
      <c r="C4443">
        <v>4</v>
      </c>
      <c r="D4443">
        <v>375</v>
      </c>
    </row>
    <row r="4444" spans="1:4" x14ac:dyDescent="0.2">
      <c r="A4444" s="1">
        <v>45965</v>
      </c>
      <c r="B4444" s="1">
        <v>45962</v>
      </c>
      <c r="C4444">
        <v>4</v>
      </c>
      <c r="D4444">
        <v>300</v>
      </c>
    </row>
    <row r="4445" spans="1:4" x14ac:dyDescent="0.2">
      <c r="A4445" s="1">
        <v>45965</v>
      </c>
      <c r="B4445" s="1">
        <v>45962</v>
      </c>
      <c r="C4445">
        <v>4</v>
      </c>
      <c r="D4445">
        <v>408</v>
      </c>
    </row>
    <row r="4446" spans="1:4" x14ac:dyDescent="0.2">
      <c r="A4446" s="1">
        <v>45965</v>
      </c>
      <c r="B4446" s="1">
        <v>45962</v>
      </c>
      <c r="C4446">
        <v>4</v>
      </c>
      <c r="D4446">
        <v>160.47</v>
      </c>
    </row>
    <row r="4447" spans="1:4" x14ac:dyDescent="0.2">
      <c r="A4447" s="1">
        <v>45965</v>
      </c>
      <c r="B4447" s="1">
        <v>45962</v>
      </c>
      <c r="C4447">
        <v>4</v>
      </c>
      <c r="D4447">
        <v>364.88</v>
      </c>
    </row>
    <row r="4448" spans="1:4" x14ac:dyDescent="0.2">
      <c r="A4448" s="1">
        <v>45965</v>
      </c>
      <c r="B4448" s="1">
        <v>45962</v>
      </c>
      <c r="C4448">
        <v>4</v>
      </c>
      <c r="D4448">
        <v>230</v>
      </c>
    </row>
    <row r="4449" spans="1:4" x14ac:dyDescent="0.2">
      <c r="A4449" s="1">
        <v>45965</v>
      </c>
      <c r="B4449" s="1">
        <v>45962</v>
      </c>
      <c r="C4449">
        <v>4</v>
      </c>
      <c r="D4449">
        <v>160.26</v>
      </c>
    </row>
    <row r="4450" spans="1:4" x14ac:dyDescent="0.2">
      <c r="A4450" s="1">
        <v>45965</v>
      </c>
      <c r="B4450" s="1">
        <v>45962</v>
      </c>
      <c r="C4450">
        <v>4</v>
      </c>
      <c r="D4450">
        <v>300</v>
      </c>
    </row>
    <row r="4451" spans="1:4" x14ac:dyDescent="0.2">
      <c r="A4451" s="1">
        <v>45965</v>
      </c>
      <c r="B4451" s="1">
        <v>45962</v>
      </c>
      <c r="C4451">
        <v>4</v>
      </c>
      <c r="D4451">
        <v>390</v>
      </c>
    </row>
    <row r="4452" spans="1:4" x14ac:dyDescent="0.2">
      <c r="A4452" s="1">
        <v>45965</v>
      </c>
      <c r="B4452" s="1">
        <v>45962</v>
      </c>
      <c r="C4452">
        <v>4</v>
      </c>
      <c r="D4452">
        <v>310</v>
      </c>
    </row>
    <row r="4453" spans="1:4" x14ac:dyDescent="0.2">
      <c r="A4453" s="1">
        <v>45965</v>
      </c>
      <c r="B4453" s="1">
        <v>45962</v>
      </c>
      <c r="C4453">
        <v>4</v>
      </c>
      <c r="D4453">
        <v>180</v>
      </c>
    </row>
    <row r="4454" spans="1:4" x14ac:dyDescent="0.2">
      <c r="A4454" s="1">
        <v>45965</v>
      </c>
      <c r="B4454" s="1">
        <v>45962</v>
      </c>
      <c r="C4454">
        <v>4</v>
      </c>
      <c r="D4454">
        <v>230</v>
      </c>
    </row>
    <row r="4455" spans="1:4" x14ac:dyDescent="0.2">
      <c r="A4455" s="1">
        <v>45965</v>
      </c>
      <c r="B4455" s="1">
        <v>45962</v>
      </c>
      <c r="C4455">
        <v>4</v>
      </c>
      <c r="D4455">
        <v>258</v>
      </c>
    </row>
    <row r="4456" spans="1:4" x14ac:dyDescent="0.2">
      <c r="A4456" s="1">
        <v>45965</v>
      </c>
      <c r="B4456" s="1">
        <v>45962</v>
      </c>
      <c r="C4456">
        <v>4</v>
      </c>
      <c r="D4456">
        <v>300</v>
      </c>
    </row>
    <row r="4457" spans="1:4" x14ac:dyDescent="0.2">
      <c r="A4457" s="1">
        <v>45965</v>
      </c>
      <c r="B4457" s="1">
        <v>45962</v>
      </c>
      <c r="C4457">
        <v>4</v>
      </c>
      <c r="D4457">
        <v>279</v>
      </c>
    </row>
    <row r="4458" spans="1:4" x14ac:dyDescent="0.2">
      <c r="A4458" s="1">
        <v>45965</v>
      </c>
      <c r="B4458" s="1">
        <v>45962</v>
      </c>
      <c r="C4458">
        <v>4</v>
      </c>
      <c r="D4458">
        <v>279</v>
      </c>
    </row>
    <row r="4459" spans="1:4" x14ac:dyDescent="0.2">
      <c r="A4459" s="1">
        <v>45965</v>
      </c>
      <c r="B4459" s="1">
        <v>45962</v>
      </c>
      <c r="C4459">
        <v>4</v>
      </c>
      <c r="D4459">
        <v>290.54000000000002</v>
      </c>
    </row>
    <row r="4460" spans="1:4" x14ac:dyDescent="0.2">
      <c r="A4460" s="1">
        <v>45965</v>
      </c>
      <c r="B4460" s="1">
        <v>45962</v>
      </c>
      <c r="C4460">
        <v>4</v>
      </c>
      <c r="D4460">
        <v>314.23</v>
      </c>
    </row>
    <row r="4461" spans="1:4" x14ac:dyDescent="0.2">
      <c r="A4461" s="1">
        <v>45965</v>
      </c>
      <c r="B4461" s="1">
        <v>45962</v>
      </c>
      <c r="C4461">
        <v>4</v>
      </c>
      <c r="D4461">
        <v>315</v>
      </c>
    </row>
    <row r="4462" spans="1:4" x14ac:dyDescent="0.2">
      <c r="A4462" s="1">
        <v>45966</v>
      </c>
      <c r="B4462" s="1">
        <v>45962</v>
      </c>
      <c r="C4462">
        <v>4</v>
      </c>
      <c r="D4462">
        <v>180</v>
      </c>
    </row>
    <row r="4463" spans="1:4" x14ac:dyDescent="0.2">
      <c r="A4463" s="1">
        <v>45966</v>
      </c>
      <c r="B4463" s="1">
        <v>45962</v>
      </c>
      <c r="C4463">
        <v>4</v>
      </c>
      <c r="D4463">
        <v>227</v>
      </c>
    </row>
    <row r="4464" spans="1:4" x14ac:dyDescent="0.2">
      <c r="A4464" s="1">
        <v>45966</v>
      </c>
      <c r="B4464" s="1">
        <v>45962</v>
      </c>
      <c r="C4464">
        <v>4</v>
      </c>
      <c r="D4464">
        <v>230</v>
      </c>
    </row>
    <row r="4465" spans="1:4" x14ac:dyDescent="0.2">
      <c r="A4465" s="1">
        <v>45966</v>
      </c>
      <c r="B4465" s="1">
        <v>45962</v>
      </c>
      <c r="C4465">
        <v>4</v>
      </c>
      <c r="D4465">
        <v>309</v>
      </c>
    </row>
    <row r="4466" spans="1:4" x14ac:dyDescent="0.2">
      <c r="A4466" s="1">
        <v>45966</v>
      </c>
      <c r="B4466" s="1">
        <v>45962</v>
      </c>
      <c r="C4466">
        <v>4</v>
      </c>
      <c r="D4466">
        <v>160</v>
      </c>
    </row>
    <row r="4467" spans="1:4" x14ac:dyDescent="0.2">
      <c r="A4467" s="1">
        <v>45966</v>
      </c>
      <c r="B4467" s="1">
        <v>45962</v>
      </c>
      <c r="C4467">
        <v>4</v>
      </c>
      <c r="D4467">
        <v>230</v>
      </c>
    </row>
    <row r="4468" spans="1:4" x14ac:dyDescent="0.2">
      <c r="A4468" s="1">
        <v>45966</v>
      </c>
      <c r="B4468" s="1">
        <v>45962</v>
      </c>
      <c r="C4468">
        <v>4</v>
      </c>
      <c r="D4468">
        <v>238.73</v>
      </c>
    </row>
    <row r="4469" spans="1:4" x14ac:dyDescent="0.2">
      <c r="A4469" s="1">
        <v>45966</v>
      </c>
      <c r="B4469" s="1">
        <v>45962</v>
      </c>
      <c r="C4469">
        <v>4</v>
      </c>
      <c r="D4469">
        <v>383.56</v>
      </c>
    </row>
    <row r="4470" spans="1:4" x14ac:dyDescent="0.2">
      <c r="A4470" s="1">
        <v>45966</v>
      </c>
      <c r="B4470" s="1">
        <v>45962</v>
      </c>
      <c r="C4470">
        <v>4</v>
      </c>
      <c r="D4470">
        <v>383.56</v>
      </c>
    </row>
    <row r="4471" spans="1:4" x14ac:dyDescent="0.2">
      <c r="A4471" s="1">
        <v>45966</v>
      </c>
      <c r="B4471" s="1">
        <v>45962</v>
      </c>
      <c r="C4471">
        <v>4</v>
      </c>
      <c r="D4471">
        <v>344.14</v>
      </c>
    </row>
    <row r="4472" spans="1:4" x14ac:dyDescent="0.2">
      <c r="A4472" s="1">
        <v>45966</v>
      </c>
      <c r="B4472" s="1">
        <v>45962</v>
      </c>
      <c r="C4472">
        <v>4</v>
      </c>
      <c r="D4472">
        <v>209.2</v>
      </c>
    </row>
    <row r="4473" spans="1:4" x14ac:dyDescent="0.2">
      <c r="A4473" s="1">
        <v>45966</v>
      </c>
      <c r="B4473" s="1">
        <v>45962</v>
      </c>
      <c r="C4473">
        <v>4</v>
      </c>
      <c r="D4473">
        <v>168.33</v>
      </c>
    </row>
    <row r="4474" spans="1:4" x14ac:dyDescent="0.2">
      <c r="A4474" s="1">
        <v>45966</v>
      </c>
      <c r="B4474" s="1">
        <v>45962</v>
      </c>
      <c r="C4474">
        <v>4</v>
      </c>
      <c r="D4474">
        <v>350.77</v>
      </c>
    </row>
    <row r="4475" spans="1:4" x14ac:dyDescent="0.2">
      <c r="A4475" s="1">
        <v>45966</v>
      </c>
      <c r="B4475" s="1">
        <v>45962</v>
      </c>
      <c r="C4475">
        <v>4</v>
      </c>
      <c r="D4475">
        <v>281</v>
      </c>
    </row>
    <row r="4476" spans="1:4" x14ac:dyDescent="0.2">
      <c r="A4476" s="1">
        <v>45966</v>
      </c>
      <c r="B4476" s="1">
        <v>45962</v>
      </c>
      <c r="C4476">
        <v>4</v>
      </c>
      <c r="D4476">
        <v>249.03</v>
      </c>
    </row>
    <row r="4477" spans="1:4" x14ac:dyDescent="0.2">
      <c r="A4477" s="1">
        <v>45966</v>
      </c>
      <c r="B4477" s="1">
        <v>45962</v>
      </c>
      <c r="C4477">
        <v>4</v>
      </c>
      <c r="D4477">
        <v>314.23</v>
      </c>
    </row>
    <row r="4478" spans="1:4" x14ac:dyDescent="0.2">
      <c r="A4478" s="1">
        <v>45966</v>
      </c>
      <c r="B4478" s="1">
        <v>45962</v>
      </c>
      <c r="C4478">
        <v>4</v>
      </c>
      <c r="D4478">
        <v>524.95000000000005</v>
      </c>
    </row>
    <row r="4479" spans="1:4" x14ac:dyDescent="0.2">
      <c r="A4479" s="1">
        <v>45966</v>
      </c>
      <c r="B4479" s="1">
        <v>45962</v>
      </c>
      <c r="C4479">
        <v>4</v>
      </c>
      <c r="D4479">
        <v>180</v>
      </c>
    </row>
    <row r="4480" spans="1:4" x14ac:dyDescent="0.2">
      <c r="A4480" s="1">
        <v>45966</v>
      </c>
      <c r="B4480" s="1">
        <v>45962</v>
      </c>
      <c r="C4480">
        <v>4</v>
      </c>
      <c r="D4480">
        <v>161</v>
      </c>
    </row>
    <row r="4481" spans="1:4" x14ac:dyDescent="0.2">
      <c r="A4481" s="1">
        <v>45966</v>
      </c>
      <c r="B4481" s="1">
        <v>45962</v>
      </c>
      <c r="C4481">
        <v>4</v>
      </c>
      <c r="D4481">
        <v>192</v>
      </c>
    </row>
    <row r="4482" spans="1:4" x14ac:dyDescent="0.2">
      <c r="A4482" s="1">
        <v>45967</v>
      </c>
      <c r="B4482" s="1">
        <v>45962</v>
      </c>
      <c r="C4482">
        <v>4</v>
      </c>
      <c r="D4482">
        <v>273</v>
      </c>
    </row>
    <row r="4483" spans="1:4" x14ac:dyDescent="0.2">
      <c r="A4483" s="1">
        <v>45967</v>
      </c>
      <c r="B4483" s="1">
        <v>45962</v>
      </c>
      <c r="C4483">
        <v>4</v>
      </c>
      <c r="D4483">
        <v>160.47</v>
      </c>
    </row>
    <row r="4484" spans="1:4" x14ac:dyDescent="0.2">
      <c r="A4484" s="1">
        <v>45967</v>
      </c>
      <c r="B4484" s="1">
        <v>45962</v>
      </c>
      <c r="C4484">
        <v>4</v>
      </c>
      <c r="D4484">
        <v>160.47</v>
      </c>
    </row>
    <row r="4485" spans="1:4" x14ac:dyDescent="0.2">
      <c r="A4485" s="1">
        <v>45967</v>
      </c>
      <c r="B4485" s="1">
        <v>45962</v>
      </c>
      <c r="C4485">
        <v>4</v>
      </c>
      <c r="D4485">
        <v>160.47</v>
      </c>
    </row>
    <row r="4486" spans="1:4" x14ac:dyDescent="0.2">
      <c r="A4486" s="1">
        <v>45967</v>
      </c>
      <c r="B4486" s="1">
        <v>45962</v>
      </c>
      <c r="C4486">
        <v>4</v>
      </c>
      <c r="D4486">
        <v>263.73</v>
      </c>
    </row>
    <row r="4487" spans="1:4" x14ac:dyDescent="0.2">
      <c r="A4487" s="1">
        <v>45967</v>
      </c>
      <c r="B4487" s="1">
        <v>45962</v>
      </c>
      <c r="C4487">
        <v>4</v>
      </c>
      <c r="D4487">
        <v>186.02</v>
      </c>
    </row>
    <row r="4488" spans="1:4" x14ac:dyDescent="0.2">
      <c r="A4488" s="1">
        <v>45967</v>
      </c>
      <c r="B4488" s="1">
        <v>45962</v>
      </c>
      <c r="C4488">
        <v>4</v>
      </c>
      <c r="D4488">
        <v>430</v>
      </c>
    </row>
    <row r="4489" spans="1:4" x14ac:dyDescent="0.2">
      <c r="A4489" s="1">
        <v>45967</v>
      </c>
      <c r="B4489" s="1">
        <v>45962</v>
      </c>
      <c r="C4489">
        <v>4</v>
      </c>
      <c r="D4489">
        <v>248</v>
      </c>
    </row>
    <row r="4490" spans="1:4" x14ac:dyDescent="0.2">
      <c r="A4490" s="1">
        <v>45967</v>
      </c>
      <c r="B4490" s="1">
        <v>45962</v>
      </c>
      <c r="C4490">
        <v>4</v>
      </c>
      <c r="D4490">
        <v>180</v>
      </c>
    </row>
    <row r="4491" spans="1:4" x14ac:dyDescent="0.2">
      <c r="A4491" s="1">
        <v>45967</v>
      </c>
      <c r="B4491" s="1">
        <v>45962</v>
      </c>
      <c r="C4491">
        <v>4</v>
      </c>
      <c r="D4491">
        <v>483.05</v>
      </c>
    </row>
    <row r="4492" spans="1:4" x14ac:dyDescent="0.2">
      <c r="A4492" s="1">
        <v>45967</v>
      </c>
      <c r="B4492" s="1">
        <v>45962</v>
      </c>
      <c r="C4492">
        <v>4</v>
      </c>
      <c r="D4492">
        <v>230</v>
      </c>
    </row>
    <row r="4493" spans="1:4" x14ac:dyDescent="0.2">
      <c r="A4493" s="1">
        <v>45967</v>
      </c>
      <c r="B4493" s="1">
        <v>45962</v>
      </c>
      <c r="C4493">
        <v>4</v>
      </c>
      <c r="D4493">
        <v>211.92</v>
      </c>
    </row>
    <row r="4494" spans="1:4" x14ac:dyDescent="0.2">
      <c r="A4494" s="1">
        <v>45967</v>
      </c>
      <c r="B4494" s="1">
        <v>45962</v>
      </c>
      <c r="C4494">
        <v>4</v>
      </c>
      <c r="D4494">
        <v>153.47</v>
      </c>
    </row>
    <row r="4495" spans="1:4" x14ac:dyDescent="0.2">
      <c r="A4495" s="1">
        <v>45967</v>
      </c>
      <c r="B4495" s="1">
        <v>45962</v>
      </c>
      <c r="C4495">
        <v>4</v>
      </c>
      <c r="D4495">
        <v>624.5</v>
      </c>
    </row>
    <row r="4496" spans="1:4" x14ac:dyDescent="0.2">
      <c r="A4496" s="1">
        <v>45967</v>
      </c>
      <c r="B4496" s="1">
        <v>45962</v>
      </c>
      <c r="C4496">
        <v>4</v>
      </c>
      <c r="D4496">
        <v>230</v>
      </c>
    </row>
    <row r="4497" spans="1:4" x14ac:dyDescent="0.2">
      <c r="A4497" s="1">
        <v>45967</v>
      </c>
      <c r="B4497" s="1">
        <v>45962</v>
      </c>
      <c r="C4497">
        <v>4</v>
      </c>
      <c r="D4497">
        <v>288.60000000000002</v>
      </c>
    </row>
    <row r="4498" spans="1:4" x14ac:dyDescent="0.2">
      <c r="A4498" s="1">
        <v>45967</v>
      </c>
      <c r="B4498" s="1">
        <v>45962</v>
      </c>
      <c r="C4498">
        <v>4</v>
      </c>
      <c r="D4498">
        <v>1249.5</v>
      </c>
    </row>
    <row r="4499" spans="1:4" x14ac:dyDescent="0.2">
      <c r="A4499" s="1">
        <v>45967</v>
      </c>
      <c r="B4499" s="1">
        <v>45962</v>
      </c>
      <c r="C4499">
        <v>4</v>
      </c>
      <c r="D4499">
        <v>144.30000000000001</v>
      </c>
    </row>
    <row r="4500" spans="1:4" x14ac:dyDescent="0.2">
      <c r="A4500" s="1">
        <v>45967</v>
      </c>
      <c r="B4500" s="1">
        <v>45962</v>
      </c>
      <c r="C4500">
        <v>4</v>
      </c>
      <c r="D4500">
        <v>230</v>
      </c>
    </row>
    <row r="4501" spans="1:4" x14ac:dyDescent="0.2">
      <c r="A4501" s="1">
        <v>45967</v>
      </c>
      <c r="B4501" s="1">
        <v>45962</v>
      </c>
      <c r="C4501">
        <v>4</v>
      </c>
      <c r="D4501">
        <v>160.47</v>
      </c>
    </row>
    <row r="4502" spans="1:4" x14ac:dyDescent="0.2">
      <c r="A4502" s="1">
        <v>45967</v>
      </c>
      <c r="B4502" s="1">
        <v>45962</v>
      </c>
      <c r="C4502">
        <v>4</v>
      </c>
      <c r="D4502">
        <v>192</v>
      </c>
    </row>
    <row r="4503" spans="1:4" x14ac:dyDescent="0.2">
      <c r="A4503" s="1">
        <v>45968</v>
      </c>
      <c r="B4503" s="1">
        <v>45962</v>
      </c>
      <c r="C4503">
        <v>4</v>
      </c>
      <c r="D4503">
        <v>241</v>
      </c>
    </row>
    <row r="4504" spans="1:4" x14ac:dyDescent="0.2">
      <c r="A4504" s="1">
        <v>45968</v>
      </c>
      <c r="B4504" s="1">
        <v>45962</v>
      </c>
      <c r="C4504">
        <v>4</v>
      </c>
      <c r="D4504">
        <v>208</v>
      </c>
    </row>
    <row r="4505" spans="1:4" x14ac:dyDescent="0.2">
      <c r="A4505" s="1">
        <v>45968</v>
      </c>
      <c r="B4505" s="1">
        <v>45962</v>
      </c>
      <c r="C4505">
        <v>4</v>
      </c>
      <c r="D4505">
        <v>160.47</v>
      </c>
    </row>
    <row r="4506" spans="1:4" x14ac:dyDescent="0.2">
      <c r="A4506" s="1">
        <v>45968</v>
      </c>
      <c r="B4506" s="1">
        <v>45962</v>
      </c>
      <c r="C4506">
        <v>4</v>
      </c>
      <c r="D4506">
        <v>160</v>
      </c>
    </row>
    <row r="4507" spans="1:4" x14ac:dyDescent="0.2">
      <c r="A4507" s="1">
        <v>45968</v>
      </c>
      <c r="B4507" s="1">
        <v>45962</v>
      </c>
      <c r="C4507">
        <v>4</v>
      </c>
      <c r="D4507">
        <v>230</v>
      </c>
    </row>
    <row r="4508" spans="1:4" x14ac:dyDescent="0.2">
      <c r="A4508" s="1">
        <v>45968</v>
      </c>
      <c r="B4508" s="1">
        <v>45962</v>
      </c>
      <c r="C4508">
        <v>4</v>
      </c>
      <c r="D4508">
        <v>258</v>
      </c>
    </row>
    <row r="4509" spans="1:4" x14ac:dyDescent="0.2">
      <c r="A4509" s="1">
        <v>45968</v>
      </c>
      <c r="B4509" s="1">
        <v>45962</v>
      </c>
      <c r="C4509">
        <v>4</v>
      </c>
      <c r="D4509">
        <v>284</v>
      </c>
    </row>
    <row r="4510" spans="1:4" x14ac:dyDescent="0.2">
      <c r="A4510" s="1">
        <v>45968</v>
      </c>
      <c r="B4510" s="1">
        <v>45962</v>
      </c>
      <c r="C4510">
        <v>4</v>
      </c>
      <c r="D4510">
        <v>280</v>
      </c>
    </row>
    <row r="4511" spans="1:4" x14ac:dyDescent="0.2">
      <c r="A4511" s="1">
        <v>45968</v>
      </c>
      <c r="B4511" s="1">
        <v>45962</v>
      </c>
      <c r="C4511">
        <v>4</v>
      </c>
      <c r="D4511">
        <v>294</v>
      </c>
    </row>
    <row r="4512" spans="1:4" x14ac:dyDescent="0.2">
      <c r="A4512" s="1">
        <v>45968</v>
      </c>
      <c r="B4512" s="1">
        <v>45962</v>
      </c>
      <c r="C4512">
        <v>4</v>
      </c>
      <c r="D4512">
        <v>479</v>
      </c>
    </row>
    <row r="4513" spans="1:4" x14ac:dyDescent="0.2">
      <c r="A4513" s="1">
        <v>45968</v>
      </c>
      <c r="B4513" s="1">
        <v>45962</v>
      </c>
      <c r="C4513">
        <v>4</v>
      </c>
      <c r="D4513">
        <v>300</v>
      </c>
    </row>
    <row r="4514" spans="1:4" x14ac:dyDescent="0.2">
      <c r="A4514" s="1">
        <v>45968</v>
      </c>
      <c r="B4514" s="1">
        <v>45962</v>
      </c>
      <c r="C4514">
        <v>4</v>
      </c>
      <c r="D4514">
        <v>219.23</v>
      </c>
    </row>
    <row r="4515" spans="1:4" x14ac:dyDescent="0.2">
      <c r="A4515" s="1">
        <v>45968</v>
      </c>
      <c r="B4515" s="1">
        <v>45962</v>
      </c>
      <c r="C4515">
        <v>4</v>
      </c>
      <c r="D4515">
        <v>219.23</v>
      </c>
    </row>
    <row r="4516" spans="1:4" x14ac:dyDescent="0.2">
      <c r="A4516" s="1">
        <v>45968</v>
      </c>
      <c r="B4516" s="1">
        <v>45962</v>
      </c>
      <c r="C4516">
        <v>4</v>
      </c>
      <c r="D4516">
        <v>392.48</v>
      </c>
    </row>
    <row r="4517" spans="1:4" x14ac:dyDescent="0.2">
      <c r="A4517" s="1">
        <v>45968</v>
      </c>
      <c r="B4517" s="1">
        <v>45962</v>
      </c>
      <c r="C4517">
        <v>4</v>
      </c>
      <c r="D4517">
        <v>474.9</v>
      </c>
    </row>
    <row r="4518" spans="1:4" x14ac:dyDescent="0.2">
      <c r="A4518" s="1">
        <v>45968</v>
      </c>
      <c r="B4518" s="1">
        <v>45962</v>
      </c>
      <c r="C4518">
        <v>4</v>
      </c>
      <c r="D4518">
        <v>300</v>
      </c>
    </row>
    <row r="4519" spans="1:4" x14ac:dyDescent="0.2">
      <c r="A4519" s="1">
        <v>45968</v>
      </c>
      <c r="B4519" s="1">
        <v>45962</v>
      </c>
      <c r="C4519">
        <v>4</v>
      </c>
      <c r="D4519">
        <v>1249</v>
      </c>
    </row>
    <row r="4520" spans="1:4" x14ac:dyDescent="0.2">
      <c r="A4520" s="1">
        <v>45968</v>
      </c>
      <c r="B4520" s="1">
        <v>45962</v>
      </c>
      <c r="C4520">
        <v>4</v>
      </c>
      <c r="D4520">
        <v>180</v>
      </c>
    </row>
    <row r="4521" spans="1:4" x14ac:dyDescent="0.2">
      <c r="A4521" s="1">
        <v>45968</v>
      </c>
      <c r="B4521" s="1">
        <v>45962</v>
      </c>
      <c r="C4521">
        <v>4</v>
      </c>
      <c r="D4521">
        <v>300</v>
      </c>
    </row>
    <row r="4522" spans="1:4" x14ac:dyDescent="0.2">
      <c r="A4522" s="1">
        <v>45968</v>
      </c>
      <c r="B4522" s="1">
        <v>45962</v>
      </c>
      <c r="C4522">
        <v>4</v>
      </c>
      <c r="D4522">
        <v>226.54</v>
      </c>
    </row>
    <row r="4523" spans="1:4" x14ac:dyDescent="0.2">
      <c r="A4523" s="1">
        <v>45968</v>
      </c>
      <c r="B4523" s="1">
        <v>45962</v>
      </c>
      <c r="C4523">
        <v>4</v>
      </c>
      <c r="D4523">
        <v>219.23</v>
      </c>
    </row>
    <row r="4524" spans="1:4" x14ac:dyDescent="0.2">
      <c r="A4524" s="1">
        <v>45968</v>
      </c>
      <c r="B4524" s="1">
        <v>45962</v>
      </c>
      <c r="C4524">
        <v>4</v>
      </c>
      <c r="D4524">
        <v>283.33</v>
      </c>
    </row>
    <row r="4525" spans="1:4" x14ac:dyDescent="0.2">
      <c r="A4525" s="1">
        <v>45968</v>
      </c>
      <c r="B4525" s="1">
        <v>45962</v>
      </c>
      <c r="C4525">
        <v>4</v>
      </c>
      <c r="D4525">
        <v>300</v>
      </c>
    </row>
    <row r="4526" spans="1:4" x14ac:dyDescent="0.2">
      <c r="A4526" s="1">
        <v>45968</v>
      </c>
      <c r="B4526" s="1">
        <v>45962</v>
      </c>
      <c r="C4526">
        <v>4</v>
      </c>
      <c r="D4526">
        <v>180</v>
      </c>
    </row>
    <row r="4527" spans="1:4" x14ac:dyDescent="0.2">
      <c r="A4527" s="1">
        <v>45968</v>
      </c>
      <c r="B4527" s="1">
        <v>45962</v>
      </c>
      <c r="C4527">
        <v>4</v>
      </c>
      <c r="D4527">
        <v>160.47</v>
      </c>
    </row>
    <row r="4528" spans="1:4" x14ac:dyDescent="0.2">
      <c r="A4528" s="1">
        <v>45969</v>
      </c>
      <c r="B4528" s="1">
        <v>45962</v>
      </c>
      <c r="C4528">
        <v>4</v>
      </c>
      <c r="D4528">
        <v>192</v>
      </c>
    </row>
    <row r="4529" spans="1:4" x14ac:dyDescent="0.2">
      <c r="A4529" s="1">
        <v>45969</v>
      </c>
      <c r="B4529" s="1">
        <v>45962</v>
      </c>
      <c r="C4529">
        <v>4</v>
      </c>
      <c r="D4529">
        <v>291</v>
      </c>
    </row>
    <row r="4530" spans="1:4" x14ac:dyDescent="0.2">
      <c r="A4530" s="1">
        <v>45969</v>
      </c>
      <c r="B4530" s="1">
        <v>45962</v>
      </c>
      <c r="C4530">
        <v>4</v>
      </c>
      <c r="D4530">
        <v>320</v>
      </c>
    </row>
    <row r="4531" spans="1:4" x14ac:dyDescent="0.2">
      <c r="A4531" s="1">
        <v>45969</v>
      </c>
      <c r="B4531" s="1">
        <v>45962</v>
      </c>
      <c r="C4531">
        <v>4</v>
      </c>
      <c r="D4531">
        <v>314</v>
      </c>
    </row>
    <row r="4532" spans="1:4" x14ac:dyDescent="0.2">
      <c r="A4532" s="1">
        <v>45969</v>
      </c>
      <c r="B4532" s="1">
        <v>45962</v>
      </c>
      <c r="C4532">
        <v>4</v>
      </c>
      <c r="D4532">
        <v>134.4</v>
      </c>
    </row>
    <row r="4533" spans="1:4" x14ac:dyDescent="0.2">
      <c r="A4533" s="1">
        <v>45969</v>
      </c>
      <c r="B4533" s="1">
        <v>45962</v>
      </c>
      <c r="C4533">
        <v>4</v>
      </c>
      <c r="D4533">
        <v>300</v>
      </c>
    </row>
    <row r="4534" spans="1:4" x14ac:dyDescent="0.2">
      <c r="A4534" s="1">
        <v>45969</v>
      </c>
      <c r="B4534" s="1">
        <v>45962</v>
      </c>
      <c r="C4534">
        <v>4</v>
      </c>
      <c r="D4534">
        <v>180</v>
      </c>
    </row>
    <row r="4535" spans="1:4" x14ac:dyDescent="0.2">
      <c r="A4535" s="1">
        <v>45969</v>
      </c>
      <c r="B4535" s="1">
        <v>45962</v>
      </c>
      <c r="C4535">
        <v>4</v>
      </c>
      <c r="D4535">
        <v>180</v>
      </c>
    </row>
    <row r="4536" spans="1:4" x14ac:dyDescent="0.2">
      <c r="A4536" s="1">
        <v>45969</v>
      </c>
      <c r="B4536" s="1">
        <v>45962</v>
      </c>
      <c r="C4536">
        <v>4</v>
      </c>
      <c r="D4536">
        <v>310</v>
      </c>
    </row>
    <row r="4537" spans="1:4" x14ac:dyDescent="0.2">
      <c r="A4537" s="1">
        <v>45969</v>
      </c>
      <c r="B4537" s="1">
        <v>45962</v>
      </c>
      <c r="C4537">
        <v>4</v>
      </c>
      <c r="D4537">
        <v>160.47</v>
      </c>
    </row>
    <row r="4538" spans="1:4" x14ac:dyDescent="0.2">
      <c r="A4538" s="1">
        <v>45969</v>
      </c>
      <c r="B4538" s="1">
        <v>45962</v>
      </c>
      <c r="C4538">
        <v>4</v>
      </c>
      <c r="D4538">
        <v>273</v>
      </c>
    </row>
    <row r="4539" spans="1:4" x14ac:dyDescent="0.2">
      <c r="A4539" s="1">
        <v>45969</v>
      </c>
      <c r="B4539" s="1">
        <v>45962</v>
      </c>
      <c r="C4539">
        <v>4</v>
      </c>
      <c r="D4539">
        <v>283.33</v>
      </c>
    </row>
    <row r="4540" spans="1:4" x14ac:dyDescent="0.2">
      <c r="A4540" s="1">
        <v>45969</v>
      </c>
      <c r="B4540" s="1">
        <v>45962</v>
      </c>
      <c r="C4540">
        <v>4</v>
      </c>
      <c r="D4540">
        <v>300</v>
      </c>
    </row>
    <row r="4541" spans="1:4" x14ac:dyDescent="0.2">
      <c r="A4541" s="1">
        <v>45969</v>
      </c>
      <c r="B4541" s="1">
        <v>45962</v>
      </c>
      <c r="C4541">
        <v>4</v>
      </c>
      <c r="D4541">
        <v>280</v>
      </c>
    </row>
    <row r="4542" spans="1:4" x14ac:dyDescent="0.2">
      <c r="A4542" s="1">
        <v>45969</v>
      </c>
      <c r="B4542" s="1">
        <v>45962</v>
      </c>
      <c r="C4542">
        <v>4</v>
      </c>
      <c r="D4542">
        <v>219.23</v>
      </c>
    </row>
    <row r="4543" spans="1:4" x14ac:dyDescent="0.2">
      <c r="A4543" s="1">
        <v>45969</v>
      </c>
      <c r="B4543" s="1">
        <v>45962</v>
      </c>
      <c r="C4543">
        <v>4</v>
      </c>
      <c r="D4543">
        <v>221.98</v>
      </c>
    </row>
    <row r="4544" spans="1:4" x14ac:dyDescent="0.2">
      <c r="A4544" s="1">
        <v>45969</v>
      </c>
      <c r="B4544" s="1">
        <v>45962</v>
      </c>
      <c r="C4544">
        <v>4</v>
      </c>
      <c r="D4544">
        <v>320</v>
      </c>
    </row>
    <row r="4545" spans="1:4" x14ac:dyDescent="0.2">
      <c r="A4545" s="1">
        <v>45969</v>
      </c>
      <c r="B4545" s="1">
        <v>45962</v>
      </c>
      <c r="C4545">
        <v>4</v>
      </c>
      <c r="D4545">
        <v>180</v>
      </c>
    </row>
    <row r="4546" spans="1:4" x14ac:dyDescent="0.2">
      <c r="A4546" s="1">
        <v>45969</v>
      </c>
      <c r="B4546" s="1">
        <v>45962</v>
      </c>
      <c r="C4546">
        <v>4</v>
      </c>
      <c r="D4546">
        <v>134</v>
      </c>
    </row>
    <row r="4547" spans="1:4" x14ac:dyDescent="0.2">
      <c r="A4547" s="1">
        <v>45969</v>
      </c>
      <c r="B4547" s="1">
        <v>45962</v>
      </c>
      <c r="C4547">
        <v>4</v>
      </c>
      <c r="D4547">
        <v>518</v>
      </c>
    </row>
    <row r="4548" spans="1:4" x14ac:dyDescent="0.2">
      <c r="A4548" s="1">
        <v>45969</v>
      </c>
      <c r="B4548" s="1">
        <v>45962</v>
      </c>
      <c r="C4548">
        <v>4</v>
      </c>
      <c r="D4548">
        <v>227</v>
      </c>
    </row>
    <row r="4549" spans="1:4" x14ac:dyDescent="0.2">
      <c r="A4549" s="1">
        <v>45969</v>
      </c>
      <c r="B4549" s="1">
        <v>45962</v>
      </c>
      <c r="C4549">
        <v>4</v>
      </c>
      <c r="D4549">
        <v>258</v>
      </c>
    </row>
    <row r="4550" spans="1:4" x14ac:dyDescent="0.2">
      <c r="A4550" s="1">
        <v>45969</v>
      </c>
      <c r="B4550" s="1">
        <v>45962</v>
      </c>
      <c r="C4550">
        <v>4</v>
      </c>
      <c r="D4550">
        <v>160.47</v>
      </c>
    </row>
    <row r="4551" spans="1:4" x14ac:dyDescent="0.2">
      <c r="A4551" s="1">
        <v>45969</v>
      </c>
      <c r="B4551" s="1">
        <v>45962</v>
      </c>
      <c r="C4551">
        <v>4</v>
      </c>
      <c r="D4551">
        <v>300</v>
      </c>
    </row>
    <row r="4552" spans="1:4" x14ac:dyDescent="0.2">
      <c r="A4552" s="1">
        <v>45969</v>
      </c>
      <c r="B4552" s="1">
        <v>45962</v>
      </c>
      <c r="C4552">
        <v>4</v>
      </c>
      <c r="D4552">
        <v>160</v>
      </c>
    </row>
    <row r="4553" spans="1:4" x14ac:dyDescent="0.2">
      <c r="A4553" s="1">
        <v>45969</v>
      </c>
      <c r="B4553" s="1">
        <v>45962</v>
      </c>
      <c r="C4553">
        <v>4</v>
      </c>
      <c r="D4553">
        <v>297</v>
      </c>
    </row>
    <row r="4554" spans="1:4" x14ac:dyDescent="0.2">
      <c r="A4554" s="1">
        <v>45969</v>
      </c>
      <c r="B4554" s="1">
        <v>45962</v>
      </c>
      <c r="C4554">
        <v>4</v>
      </c>
      <c r="D4554">
        <v>282.83999999999997</v>
      </c>
    </row>
    <row r="4555" spans="1:4" x14ac:dyDescent="0.2">
      <c r="A4555" s="1">
        <v>45970</v>
      </c>
      <c r="B4555" s="1">
        <v>45962</v>
      </c>
      <c r="C4555">
        <v>4</v>
      </c>
      <c r="D4555">
        <v>230</v>
      </c>
    </row>
    <row r="4556" spans="1:4" x14ac:dyDescent="0.2">
      <c r="A4556" s="1">
        <v>45970</v>
      </c>
      <c r="B4556" s="1">
        <v>45962</v>
      </c>
      <c r="C4556">
        <v>4</v>
      </c>
      <c r="D4556">
        <v>209</v>
      </c>
    </row>
    <row r="4557" spans="1:4" x14ac:dyDescent="0.2">
      <c r="A4557" s="1">
        <v>45970</v>
      </c>
      <c r="B4557" s="1">
        <v>45962</v>
      </c>
      <c r="C4557">
        <v>4</v>
      </c>
      <c r="D4557">
        <v>160.47</v>
      </c>
    </row>
    <row r="4558" spans="1:4" x14ac:dyDescent="0.2">
      <c r="A4558" s="1">
        <v>45970</v>
      </c>
      <c r="B4558" s="1">
        <v>45962</v>
      </c>
      <c r="C4558">
        <v>4</v>
      </c>
      <c r="D4558">
        <v>228</v>
      </c>
    </row>
    <row r="4559" spans="1:4" x14ac:dyDescent="0.2">
      <c r="A4559" s="1">
        <v>45970</v>
      </c>
      <c r="B4559" s="1">
        <v>45962</v>
      </c>
      <c r="C4559">
        <v>4</v>
      </c>
      <c r="D4559">
        <v>279</v>
      </c>
    </row>
    <row r="4560" spans="1:4" x14ac:dyDescent="0.2">
      <c r="A4560" s="1">
        <v>45970</v>
      </c>
      <c r="B4560" s="1">
        <v>45962</v>
      </c>
      <c r="C4560">
        <v>4</v>
      </c>
      <c r="D4560">
        <v>495</v>
      </c>
    </row>
    <row r="4561" spans="1:4" x14ac:dyDescent="0.2">
      <c r="A4561" s="1">
        <v>45970</v>
      </c>
      <c r="B4561" s="1">
        <v>45962</v>
      </c>
      <c r="C4561">
        <v>4</v>
      </c>
      <c r="D4561">
        <v>219.23</v>
      </c>
    </row>
    <row r="4562" spans="1:4" x14ac:dyDescent="0.2">
      <c r="A4562" s="1">
        <v>45970</v>
      </c>
      <c r="B4562" s="1">
        <v>45962</v>
      </c>
      <c r="C4562">
        <v>4</v>
      </c>
      <c r="D4562">
        <v>430</v>
      </c>
    </row>
    <row r="4563" spans="1:4" x14ac:dyDescent="0.2">
      <c r="A4563" s="1">
        <v>45970</v>
      </c>
      <c r="B4563" s="1">
        <v>45962</v>
      </c>
      <c r="C4563">
        <v>4</v>
      </c>
      <c r="D4563">
        <v>400</v>
      </c>
    </row>
    <row r="4564" spans="1:4" x14ac:dyDescent="0.2">
      <c r="A4564" s="1">
        <v>45970</v>
      </c>
      <c r="B4564" s="1">
        <v>45962</v>
      </c>
      <c r="C4564">
        <v>4</v>
      </c>
      <c r="D4564">
        <v>209</v>
      </c>
    </row>
    <row r="4565" spans="1:4" x14ac:dyDescent="0.2">
      <c r="A4565" s="1">
        <v>45970</v>
      </c>
      <c r="B4565" s="1">
        <v>45962</v>
      </c>
      <c r="C4565">
        <v>4</v>
      </c>
      <c r="D4565">
        <v>219.23</v>
      </c>
    </row>
    <row r="4566" spans="1:4" x14ac:dyDescent="0.2">
      <c r="A4566" s="1">
        <v>45970</v>
      </c>
      <c r="B4566" s="1">
        <v>45962</v>
      </c>
      <c r="C4566">
        <v>4</v>
      </c>
      <c r="D4566">
        <v>178.16</v>
      </c>
    </row>
    <row r="4567" spans="1:4" x14ac:dyDescent="0.2">
      <c r="A4567" s="1">
        <v>45970</v>
      </c>
      <c r="B4567" s="1">
        <v>45962</v>
      </c>
      <c r="C4567">
        <v>4</v>
      </c>
      <c r="D4567">
        <v>180</v>
      </c>
    </row>
    <row r="4568" spans="1:4" x14ac:dyDescent="0.2">
      <c r="A4568" s="1">
        <v>45970</v>
      </c>
      <c r="B4568" s="1">
        <v>45962</v>
      </c>
      <c r="C4568">
        <v>4</v>
      </c>
      <c r="D4568">
        <v>147</v>
      </c>
    </row>
    <row r="4569" spans="1:4" x14ac:dyDescent="0.2">
      <c r="A4569" s="1">
        <v>45970</v>
      </c>
      <c r="B4569" s="1">
        <v>45962</v>
      </c>
      <c r="C4569">
        <v>4</v>
      </c>
      <c r="D4569">
        <v>161</v>
      </c>
    </row>
    <row r="4570" spans="1:4" x14ac:dyDescent="0.2">
      <c r="A4570" s="1">
        <v>45970</v>
      </c>
      <c r="B4570" s="1">
        <v>45962</v>
      </c>
      <c r="C4570">
        <v>4</v>
      </c>
      <c r="D4570">
        <v>430</v>
      </c>
    </row>
    <row r="4571" spans="1:4" x14ac:dyDescent="0.2">
      <c r="A4571" s="1">
        <v>45970</v>
      </c>
      <c r="B4571" s="1">
        <v>45962</v>
      </c>
      <c r="C4571">
        <v>4</v>
      </c>
      <c r="D4571">
        <v>228</v>
      </c>
    </row>
    <row r="4572" spans="1:4" x14ac:dyDescent="0.2">
      <c r="A4572" s="1">
        <v>45970</v>
      </c>
      <c r="B4572" s="1">
        <v>45962</v>
      </c>
      <c r="C4572">
        <v>4</v>
      </c>
      <c r="D4572">
        <v>192</v>
      </c>
    </row>
    <row r="4573" spans="1:4" x14ac:dyDescent="0.2">
      <c r="A4573" s="1">
        <v>45970</v>
      </c>
      <c r="B4573" s="1">
        <v>45962</v>
      </c>
      <c r="C4573">
        <v>4</v>
      </c>
      <c r="D4573">
        <v>180</v>
      </c>
    </row>
    <row r="4574" spans="1:4" x14ac:dyDescent="0.2">
      <c r="A4574" s="1">
        <v>45970</v>
      </c>
      <c r="B4574" s="1">
        <v>45962</v>
      </c>
      <c r="C4574">
        <v>4</v>
      </c>
      <c r="D4574">
        <v>449.94</v>
      </c>
    </row>
    <row r="4575" spans="1:4" x14ac:dyDescent="0.2">
      <c r="A4575" s="1">
        <v>45970</v>
      </c>
      <c r="B4575" s="1">
        <v>45962</v>
      </c>
      <c r="C4575">
        <v>4</v>
      </c>
      <c r="D4575">
        <v>354.42</v>
      </c>
    </row>
    <row r="4576" spans="1:4" x14ac:dyDescent="0.2">
      <c r="A4576" s="1">
        <v>45970</v>
      </c>
      <c r="B4576" s="1">
        <v>45962</v>
      </c>
      <c r="C4576">
        <v>4</v>
      </c>
      <c r="D4576">
        <v>160.47</v>
      </c>
    </row>
    <row r="4577" spans="1:4" x14ac:dyDescent="0.2">
      <c r="A4577" s="1">
        <v>45970</v>
      </c>
      <c r="B4577" s="1">
        <v>45962</v>
      </c>
      <c r="C4577">
        <v>4</v>
      </c>
      <c r="D4577">
        <v>258</v>
      </c>
    </row>
    <row r="4578" spans="1:4" x14ac:dyDescent="0.2">
      <c r="A4578" s="1">
        <v>45970</v>
      </c>
      <c r="B4578" s="1">
        <v>45962</v>
      </c>
      <c r="C4578">
        <v>4</v>
      </c>
      <c r="D4578">
        <v>273.73</v>
      </c>
    </row>
    <row r="4579" spans="1:4" x14ac:dyDescent="0.2">
      <c r="A4579" s="1">
        <v>45970</v>
      </c>
      <c r="B4579" s="1">
        <v>45962</v>
      </c>
      <c r="C4579">
        <v>4</v>
      </c>
      <c r="D4579">
        <v>230</v>
      </c>
    </row>
    <row r="4580" spans="1:4" x14ac:dyDescent="0.2">
      <c r="A4580" s="1">
        <v>45971</v>
      </c>
      <c r="B4580" s="1">
        <v>45962</v>
      </c>
      <c r="C4580">
        <v>4</v>
      </c>
      <c r="D4580">
        <v>297</v>
      </c>
    </row>
    <row r="4581" spans="1:4" x14ac:dyDescent="0.2">
      <c r="A4581" s="1">
        <v>45971</v>
      </c>
      <c r="B4581" s="1">
        <v>45962</v>
      </c>
      <c r="C4581">
        <v>4</v>
      </c>
      <c r="D4581">
        <v>285</v>
      </c>
    </row>
    <row r="4582" spans="1:4" x14ac:dyDescent="0.2">
      <c r="A4582" s="1">
        <v>45971</v>
      </c>
      <c r="B4582" s="1">
        <v>45962</v>
      </c>
      <c r="C4582">
        <v>4</v>
      </c>
      <c r="D4582">
        <v>160.4</v>
      </c>
    </row>
    <row r="4583" spans="1:4" x14ac:dyDescent="0.2">
      <c r="A4583" s="1">
        <v>45971</v>
      </c>
      <c r="B4583" s="1">
        <v>45962</v>
      </c>
      <c r="C4583">
        <v>4</v>
      </c>
      <c r="D4583">
        <v>219.23</v>
      </c>
    </row>
    <row r="4584" spans="1:4" x14ac:dyDescent="0.2">
      <c r="A4584" s="1">
        <v>45971</v>
      </c>
      <c r="B4584" s="1">
        <v>45962</v>
      </c>
      <c r="C4584">
        <v>4</v>
      </c>
      <c r="D4584">
        <v>302.22000000000003</v>
      </c>
    </row>
    <row r="4585" spans="1:4" x14ac:dyDescent="0.2">
      <c r="A4585" s="1">
        <v>45971</v>
      </c>
      <c r="B4585" s="1">
        <v>45962</v>
      </c>
      <c r="C4585">
        <v>4</v>
      </c>
      <c r="D4585">
        <v>292.73</v>
      </c>
    </row>
    <row r="4586" spans="1:4" x14ac:dyDescent="0.2">
      <c r="A4586" s="1">
        <v>45971</v>
      </c>
      <c r="B4586" s="1">
        <v>45962</v>
      </c>
      <c r="C4586">
        <v>4</v>
      </c>
      <c r="D4586">
        <v>295</v>
      </c>
    </row>
    <row r="4587" spans="1:4" x14ac:dyDescent="0.2">
      <c r="A4587" s="1">
        <v>45971</v>
      </c>
      <c r="B4587" s="1">
        <v>45962</v>
      </c>
      <c r="C4587">
        <v>4</v>
      </c>
      <c r="D4587">
        <v>255</v>
      </c>
    </row>
    <row r="4588" spans="1:4" x14ac:dyDescent="0.2">
      <c r="A4588" s="1">
        <v>45971</v>
      </c>
      <c r="B4588" s="1">
        <v>45962</v>
      </c>
      <c r="C4588">
        <v>4</v>
      </c>
      <c r="D4588">
        <v>160</v>
      </c>
    </row>
    <row r="4589" spans="1:4" x14ac:dyDescent="0.2">
      <c r="A4589" s="1">
        <v>45971</v>
      </c>
      <c r="B4589" s="1">
        <v>45962</v>
      </c>
      <c r="C4589">
        <v>4</v>
      </c>
      <c r="D4589">
        <v>160</v>
      </c>
    </row>
    <row r="4590" spans="1:4" x14ac:dyDescent="0.2">
      <c r="A4590" s="1">
        <v>45971</v>
      </c>
      <c r="B4590" s="1">
        <v>45962</v>
      </c>
      <c r="C4590">
        <v>4</v>
      </c>
      <c r="D4590">
        <v>300</v>
      </c>
    </row>
    <row r="4591" spans="1:4" x14ac:dyDescent="0.2">
      <c r="A4591" s="1">
        <v>45971</v>
      </c>
      <c r="B4591" s="1">
        <v>45962</v>
      </c>
      <c r="C4591">
        <v>4</v>
      </c>
      <c r="D4591">
        <v>230</v>
      </c>
    </row>
    <row r="4592" spans="1:4" x14ac:dyDescent="0.2">
      <c r="A4592" s="1">
        <v>45971</v>
      </c>
      <c r="B4592" s="1">
        <v>45962</v>
      </c>
      <c r="C4592">
        <v>4</v>
      </c>
      <c r="D4592">
        <v>258</v>
      </c>
    </row>
    <row r="4593" spans="1:4" x14ac:dyDescent="0.2">
      <c r="A4593" s="1">
        <v>45971</v>
      </c>
      <c r="B4593" s="1">
        <v>45962</v>
      </c>
      <c r="C4593">
        <v>4</v>
      </c>
      <c r="D4593">
        <v>300</v>
      </c>
    </row>
    <row r="4594" spans="1:4" x14ac:dyDescent="0.2">
      <c r="A4594" s="1">
        <v>45972</v>
      </c>
      <c r="B4594" s="1">
        <v>45962</v>
      </c>
      <c r="C4594">
        <v>4</v>
      </c>
      <c r="D4594">
        <v>300</v>
      </c>
    </row>
    <row r="4595" spans="1:4" x14ac:dyDescent="0.2">
      <c r="A4595" s="1">
        <v>45972</v>
      </c>
      <c r="B4595" s="1">
        <v>45962</v>
      </c>
      <c r="C4595">
        <v>4</v>
      </c>
      <c r="D4595">
        <v>300</v>
      </c>
    </row>
    <row r="4596" spans="1:4" x14ac:dyDescent="0.2">
      <c r="A4596" s="1">
        <v>45972</v>
      </c>
      <c r="B4596" s="1">
        <v>45962</v>
      </c>
      <c r="C4596">
        <v>4</v>
      </c>
      <c r="D4596">
        <v>384</v>
      </c>
    </row>
    <row r="4597" spans="1:4" x14ac:dyDescent="0.2">
      <c r="A4597" s="1">
        <v>45972</v>
      </c>
      <c r="B4597" s="1">
        <v>45962</v>
      </c>
      <c r="C4597">
        <v>4</v>
      </c>
      <c r="D4597">
        <v>160.47</v>
      </c>
    </row>
    <row r="4598" spans="1:4" x14ac:dyDescent="0.2">
      <c r="A4598" s="1">
        <v>45972</v>
      </c>
      <c r="B4598" s="1">
        <v>45962</v>
      </c>
      <c r="C4598">
        <v>4</v>
      </c>
      <c r="D4598">
        <v>408</v>
      </c>
    </row>
    <row r="4599" spans="1:4" x14ac:dyDescent="0.2">
      <c r="A4599" s="1">
        <v>45972</v>
      </c>
      <c r="B4599" s="1">
        <v>45962</v>
      </c>
      <c r="C4599">
        <v>4</v>
      </c>
      <c r="D4599">
        <v>300</v>
      </c>
    </row>
    <row r="4600" spans="1:4" x14ac:dyDescent="0.2">
      <c r="A4600" s="1">
        <v>45972</v>
      </c>
      <c r="B4600" s="1">
        <v>45962</v>
      </c>
      <c r="C4600">
        <v>4</v>
      </c>
      <c r="D4600">
        <v>258</v>
      </c>
    </row>
    <row r="4601" spans="1:4" x14ac:dyDescent="0.2">
      <c r="A4601" s="1">
        <v>45972</v>
      </c>
      <c r="B4601" s="1">
        <v>45962</v>
      </c>
      <c r="C4601">
        <v>4</v>
      </c>
      <c r="D4601">
        <v>315</v>
      </c>
    </row>
    <row r="4602" spans="1:4" x14ac:dyDescent="0.2">
      <c r="A4602" s="1">
        <v>45972</v>
      </c>
      <c r="B4602" s="1">
        <v>45962</v>
      </c>
      <c r="C4602">
        <v>4</v>
      </c>
      <c r="D4602">
        <v>314.23</v>
      </c>
    </row>
    <row r="4603" spans="1:4" x14ac:dyDescent="0.2">
      <c r="A4603" s="1">
        <v>45972</v>
      </c>
      <c r="B4603" s="1">
        <v>45962</v>
      </c>
      <c r="C4603">
        <v>4</v>
      </c>
      <c r="D4603">
        <v>230</v>
      </c>
    </row>
    <row r="4604" spans="1:4" x14ac:dyDescent="0.2">
      <c r="A4604" s="1">
        <v>45972</v>
      </c>
      <c r="B4604" s="1">
        <v>45962</v>
      </c>
      <c r="C4604">
        <v>4</v>
      </c>
      <c r="D4604">
        <v>223</v>
      </c>
    </row>
    <row r="4605" spans="1:4" x14ac:dyDescent="0.2">
      <c r="A4605" s="1">
        <v>45972</v>
      </c>
      <c r="B4605" s="1">
        <v>45962</v>
      </c>
      <c r="C4605">
        <v>4</v>
      </c>
      <c r="D4605">
        <v>314</v>
      </c>
    </row>
    <row r="4606" spans="1:4" x14ac:dyDescent="0.2">
      <c r="A4606" s="1">
        <v>45972</v>
      </c>
      <c r="B4606" s="1">
        <v>45962</v>
      </c>
      <c r="C4606">
        <v>4</v>
      </c>
      <c r="D4606">
        <v>690</v>
      </c>
    </row>
    <row r="4607" spans="1:4" x14ac:dyDescent="0.2">
      <c r="A4607" s="1">
        <v>45972</v>
      </c>
      <c r="B4607" s="1">
        <v>45962</v>
      </c>
      <c r="C4607">
        <v>4</v>
      </c>
      <c r="D4607">
        <v>300</v>
      </c>
    </row>
    <row r="4608" spans="1:4" x14ac:dyDescent="0.2">
      <c r="A4608" s="1">
        <v>45972</v>
      </c>
      <c r="B4608" s="1">
        <v>45962</v>
      </c>
      <c r="C4608">
        <v>4</v>
      </c>
      <c r="D4608">
        <v>303.27</v>
      </c>
    </row>
    <row r="4609" spans="1:4" x14ac:dyDescent="0.2">
      <c r="A4609" s="1">
        <v>45972</v>
      </c>
      <c r="B4609" s="1">
        <v>45962</v>
      </c>
      <c r="C4609">
        <v>4</v>
      </c>
      <c r="D4609">
        <v>227</v>
      </c>
    </row>
    <row r="4610" spans="1:4" x14ac:dyDescent="0.2">
      <c r="A4610" s="1">
        <v>45972</v>
      </c>
      <c r="B4610" s="1">
        <v>45962</v>
      </c>
      <c r="C4610">
        <v>4</v>
      </c>
      <c r="D4610">
        <v>380.82</v>
      </c>
    </row>
    <row r="4611" spans="1:4" x14ac:dyDescent="0.2">
      <c r="A4611" s="1">
        <v>45972</v>
      </c>
      <c r="B4611" s="1">
        <v>45962</v>
      </c>
      <c r="C4611">
        <v>4</v>
      </c>
      <c r="D4611">
        <v>375</v>
      </c>
    </row>
    <row r="4612" spans="1:4" x14ac:dyDescent="0.2">
      <c r="A4612" s="1">
        <v>45972</v>
      </c>
      <c r="B4612" s="1">
        <v>45962</v>
      </c>
      <c r="C4612">
        <v>4</v>
      </c>
      <c r="D4612">
        <v>230</v>
      </c>
    </row>
    <row r="4613" spans="1:4" x14ac:dyDescent="0.2">
      <c r="A4613" s="1">
        <v>45972</v>
      </c>
      <c r="B4613" s="1">
        <v>45962</v>
      </c>
      <c r="C4613">
        <v>4</v>
      </c>
      <c r="D4613">
        <v>160.26</v>
      </c>
    </row>
    <row r="4614" spans="1:4" x14ac:dyDescent="0.2">
      <c r="A4614" s="1">
        <v>45972</v>
      </c>
      <c r="B4614" s="1">
        <v>45962</v>
      </c>
      <c r="C4614">
        <v>4</v>
      </c>
      <c r="D4614">
        <v>290.54000000000002</v>
      </c>
    </row>
    <row r="4615" spans="1:4" x14ac:dyDescent="0.2">
      <c r="A4615" s="1">
        <v>45972</v>
      </c>
      <c r="B4615" s="1">
        <v>45962</v>
      </c>
      <c r="C4615">
        <v>4</v>
      </c>
      <c r="D4615">
        <v>180</v>
      </c>
    </row>
    <row r="4616" spans="1:4" x14ac:dyDescent="0.2">
      <c r="A4616" s="1">
        <v>45972</v>
      </c>
      <c r="B4616" s="1">
        <v>45962</v>
      </c>
      <c r="C4616">
        <v>4</v>
      </c>
      <c r="D4616">
        <v>310</v>
      </c>
    </row>
    <row r="4617" spans="1:4" x14ac:dyDescent="0.2">
      <c r="A4617" s="1">
        <v>45972</v>
      </c>
      <c r="B4617" s="1">
        <v>45962</v>
      </c>
      <c r="C4617">
        <v>4</v>
      </c>
      <c r="D4617">
        <v>209.2</v>
      </c>
    </row>
    <row r="4618" spans="1:4" x14ac:dyDescent="0.2">
      <c r="A4618" s="1">
        <v>45973</v>
      </c>
      <c r="B4618" s="1">
        <v>45962</v>
      </c>
      <c r="C4618">
        <v>4</v>
      </c>
      <c r="D4618">
        <v>230</v>
      </c>
    </row>
    <row r="4619" spans="1:4" x14ac:dyDescent="0.2">
      <c r="A4619" s="1">
        <v>45973</v>
      </c>
      <c r="B4619" s="1">
        <v>45962</v>
      </c>
      <c r="C4619">
        <v>4</v>
      </c>
      <c r="D4619">
        <v>264</v>
      </c>
    </row>
    <row r="4620" spans="1:4" x14ac:dyDescent="0.2">
      <c r="A4620" s="1">
        <v>45973</v>
      </c>
      <c r="B4620" s="1">
        <v>45962</v>
      </c>
      <c r="C4620">
        <v>4</v>
      </c>
      <c r="D4620">
        <v>344.14</v>
      </c>
    </row>
    <row r="4621" spans="1:4" x14ac:dyDescent="0.2">
      <c r="A4621" s="1">
        <v>45973</v>
      </c>
      <c r="B4621" s="1">
        <v>45962</v>
      </c>
      <c r="C4621">
        <v>4</v>
      </c>
      <c r="D4621">
        <v>230</v>
      </c>
    </row>
    <row r="4622" spans="1:4" x14ac:dyDescent="0.2">
      <c r="A4622" s="1">
        <v>45973</v>
      </c>
      <c r="B4622" s="1">
        <v>45962</v>
      </c>
      <c r="C4622">
        <v>4</v>
      </c>
      <c r="D4622">
        <v>0</v>
      </c>
    </row>
    <row r="4623" spans="1:4" x14ac:dyDescent="0.2">
      <c r="A4623" s="1">
        <v>45973</v>
      </c>
      <c r="B4623" s="1">
        <v>45962</v>
      </c>
      <c r="C4623">
        <v>4</v>
      </c>
      <c r="D4623">
        <v>281</v>
      </c>
    </row>
    <row r="4624" spans="1:4" x14ac:dyDescent="0.2">
      <c r="A4624" s="1">
        <v>45973</v>
      </c>
      <c r="B4624" s="1">
        <v>45962</v>
      </c>
      <c r="C4624">
        <v>4</v>
      </c>
      <c r="D4624">
        <v>192</v>
      </c>
    </row>
    <row r="4625" spans="1:4" x14ac:dyDescent="0.2">
      <c r="A4625" s="1">
        <v>45973</v>
      </c>
      <c r="B4625" s="1">
        <v>45962</v>
      </c>
      <c r="C4625">
        <v>4</v>
      </c>
      <c r="D4625">
        <v>209.2</v>
      </c>
    </row>
    <row r="4626" spans="1:4" x14ac:dyDescent="0.2">
      <c r="A4626" s="1">
        <v>45973</v>
      </c>
      <c r="B4626" s="1">
        <v>45962</v>
      </c>
      <c r="C4626">
        <v>4</v>
      </c>
      <c r="D4626">
        <v>180</v>
      </c>
    </row>
    <row r="4627" spans="1:4" x14ac:dyDescent="0.2">
      <c r="A4627" s="1">
        <v>45973</v>
      </c>
      <c r="B4627" s="1">
        <v>45962</v>
      </c>
      <c r="C4627">
        <v>4</v>
      </c>
      <c r="D4627">
        <v>161</v>
      </c>
    </row>
    <row r="4628" spans="1:4" x14ac:dyDescent="0.2">
      <c r="A4628" s="1">
        <v>45973</v>
      </c>
      <c r="B4628" s="1">
        <v>45962</v>
      </c>
      <c r="C4628">
        <v>4</v>
      </c>
      <c r="D4628">
        <v>314.25</v>
      </c>
    </row>
    <row r="4629" spans="1:4" x14ac:dyDescent="0.2">
      <c r="A4629" s="1">
        <v>45973</v>
      </c>
      <c r="B4629" s="1">
        <v>45962</v>
      </c>
      <c r="C4629">
        <v>4</v>
      </c>
      <c r="D4629">
        <v>524.95000000000005</v>
      </c>
    </row>
    <row r="4630" spans="1:4" x14ac:dyDescent="0.2">
      <c r="A4630" s="1">
        <v>45973</v>
      </c>
      <c r="B4630" s="1">
        <v>45962</v>
      </c>
      <c r="C4630">
        <v>4</v>
      </c>
      <c r="D4630">
        <v>350.77</v>
      </c>
    </row>
    <row r="4631" spans="1:4" x14ac:dyDescent="0.2">
      <c r="A4631" s="1">
        <v>45973</v>
      </c>
      <c r="B4631" s="1">
        <v>45962</v>
      </c>
      <c r="C4631">
        <v>4</v>
      </c>
      <c r="D4631">
        <v>160.47</v>
      </c>
    </row>
    <row r="4632" spans="1:4" x14ac:dyDescent="0.2">
      <c r="A4632" s="1">
        <v>45973</v>
      </c>
      <c r="B4632" s="1">
        <v>45962</v>
      </c>
      <c r="C4632">
        <v>4</v>
      </c>
      <c r="D4632">
        <v>168.33</v>
      </c>
    </row>
    <row r="4633" spans="1:4" x14ac:dyDescent="0.2">
      <c r="A4633" s="1">
        <v>45973</v>
      </c>
      <c r="B4633" s="1">
        <v>45962</v>
      </c>
      <c r="C4633">
        <v>4</v>
      </c>
      <c r="D4633">
        <v>230</v>
      </c>
    </row>
    <row r="4634" spans="1:4" x14ac:dyDescent="0.2">
      <c r="A4634" s="1">
        <v>45974</v>
      </c>
      <c r="B4634" s="1">
        <v>45962</v>
      </c>
      <c r="C4634">
        <v>4</v>
      </c>
      <c r="D4634">
        <v>160.47</v>
      </c>
    </row>
    <row r="4635" spans="1:4" x14ac:dyDescent="0.2">
      <c r="A4635" s="1">
        <v>45974</v>
      </c>
      <c r="B4635" s="1">
        <v>45962</v>
      </c>
      <c r="C4635">
        <v>4</v>
      </c>
      <c r="D4635">
        <v>211.92</v>
      </c>
    </row>
    <row r="4636" spans="1:4" x14ac:dyDescent="0.2">
      <c r="A4636" s="1">
        <v>45974</v>
      </c>
      <c r="B4636" s="1">
        <v>45962</v>
      </c>
      <c r="C4636">
        <v>4</v>
      </c>
      <c r="D4636">
        <v>230</v>
      </c>
    </row>
    <row r="4637" spans="1:4" x14ac:dyDescent="0.2">
      <c r="A4637" s="1">
        <v>45974</v>
      </c>
      <c r="B4637" s="1">
        <v>45962</v>
      </c>
      <c r="C4637">
        <v>4</v>
      </c>
      <c r="D4637">
        <v>399.9</v>
      </c>
    </row>
    <row r="4638" spans="1:4" x14ac:dyDescent="0.2">
      <c r="A4638" s="1">
        <v>45974</v>
      </c>
      <c r="B4638" s="1">
        <v>45962</v>
      </c>
      <c r="C4638">
        <v>4</v>
      </c>
      <c r="D4638">
        <v>309</v>
      </c>
    </row>
    <row r="4639" spans="1:4" x14ac:dyDescent="0.2">
      <c r="A4639" s="1">
        <v>45974</v>
      </c>
      <c r="B4639" s="1">
        <v>45962</v>
      </c>
      <c r="C4639">
        <v>4</v>
      </c>
      <c r="D4639">
        <v>263.73</v>
      </c>
    </row>
    <row r="4640" spans="1:4" x14ac:dyDescent="0.2">
      <c r="A4640" s="1">
        <v>45974</v>
      </c>
      <c r="B4640" s="1">
        <v>45962</v>
      </c>
      <c r="C4640">
        <v>4</v>
      </c>
      <c r="D4640">
        <v>248</v>
      </c>
    </row>
    <row r="4641" spans="1:4" x14ac:dyDescent="0.2">
      <c r="A4641" s="1">
        <v>45974</v>
      </c>
      <c r="B4641" s="1">
        <v>45962</v>
      </c>
      <c r="C4641">
        <v>4</v>
      </c>
      <c r="D4641">
        <v>160.47</v>
      </c>
    </row>
    <row r="4642" spans="1:4" x14ac:dyDescent="0.2">
      <c r="A4642" s="1">
        <v>45974</v>
      </c>
      <c r="B4642" s="1">
        <v>45962</v>
      </c>
      <c r="C4642">
        <v>4</v>
      </c>
      <c r="D4642">
        <v>430</v>
      </c>
    </row>
    <row r="4643" spans="1:4" x14ac:dyDescent="0.2">
      <c r="A4643" s="1">
        <v>45974</v>
      </c>
      <c r="B4643" s="1">
        <v>45962</v>
      </c>
      <c r="C4643">
        <v>4</v>
      </c>
      <c r="D4643">
        <v>249</v>
      </c>
    </row>
    <row r="4644" spans="1:4" x14ac:dyDescent="0.2">
      <c r="A4644" s="1">
        <v>45974</v>
      </c>
      <c r="B4644" s="1">
        <v>45962</v>
      </c>
      <c r="C4644">
        <v>4</v>
      </c>
      <c r="D4644">
        <v>192</v>
      </c>
    </row>
    <row r="4645" spans="1:4" x14ac:dyDescent="0.2">
      <c r="A4645" s="1">
        <v>45974</v>
      </c>
      <c r="B4645" s="1">
        <v>45962</v>
      </c>
      <c r="C4645">
        <v>4</v>
      </c>
      <c r="D4645">
        <v>144.30000000000001</v>
      </c>
    </row>
    <row r="4646" spans="1:4" x14ac:dyDescent="0.2">
      <c r="A4646" s="1">
        <v>45974</v>
      </c>
      <c r="B4646" s="1">
        <v>45962</v>
      </c>
      <c r="C4646">
        <v>4</v>
      </c>
      <c r="D4646">
        <v>186.02</v>
      </c>
    </row>
    <row r="4647" spans="1:4" x14ac:dyDescent="0.2">
      <c r="A4647" s="1">
        <v>45974</v>
      </c>
      <c r="B4647" s="1">
        <v>45962</v>
      </c>
      <c r="C4647">
        <v>4</v>
      </c>
      <c r="D4647">
        <v>273</v>
      </c>
    </row>
    <row r="4648" spans="1:4" x14ac:dyDescent="0.2">
      <c r="A4648" s="1">
        <v>45974</v>
      </c>
      <c r="B4648" s="1">
        <v>45962</v>
      </c>
      <c r="C4648">
        <v>4</v>
      </c>
      <c r="D4648">
        <v>153.47</v>
      </c>
    </row>
    <row r="4649" spans="1:4" x14ac:dyDescent="0.2">
      <c r="A4649" s="1">
        <v>45974</v>
      </c>
      <c r="B4649" s="1">
        <v>45962</v>
      </c>
      <c r="C4649">
        <v>4</v>
      </c>
      <c r="D4649">
        <v>160.47</v>
      </c>
    </row>
    <row r="4650" spans="1:4" x14ac:dyDescent="0.2">
      <c r="A4650" s="1">
        <v>45974</v>
      </c>
      <c r="B4650" s="1">
        <v>45962</v>
      </c>
      <c r="C4650">
        <v>4</v>
      </c>
      <c r="D4650">
        <v>230</v>
      </c>
    </row>
    <row r="4651" spans="1:4" x14ac:dyDescent="0.2">
      <c r="A4651" s="1">
        <v>45974</v>
      </c>
      <c r="B4651" s="1">
        <v>45962</v>
      </c>
      <c r="C4651">
        <v>4</v>
      </c>
      <c r="D4651">
        <v>160.47</v>
      </c>
    </row>
    <row r="4652" spans="1:4" x14ac:dyDescent="0.2">
      <c r="A4652" s="1">
        <v>45974</v>
      </c>
      <c r="B4652" s="1">
        <v>45962</v>
      </c>
      <c r="C4652">
        <v>4</v>
      </c>
      <c r="D4652">
        <v>356</v>
      </c>
    </row>
    <row r="4653" spans="1:4" x14ac:dyDescent="0.2">
      <c r="A4653" s="1">
        <v>45974</v>
      </c>
      <c r="B4653" s="1">
        <v>45962</v>
      </c>
      <c r="C4653">
        <v>4</v>
      </c>
      <c r="D4653">
        <v>160</v>
      </c>
    </row>
    <row r="4654" spans="1:4" x14ac:dyDescent="0.2">
      <c r="A4654" s="1">
        <v>45974</v>
      </c>
      <c r="B4654" s="1">
        <v>45962</v>
      </c>
      <c r="C4654">
        <v>4</v>
      </c>
      <c r="D4654">
        <v>288.60000000000002</v>
      </c>
    </row>
    <row r="4655" spans="1:4" x14ac:dyDescent="0.2">
      <c r="A4655" s="1">
        <v>45974</v>
      </c>
      <c r="B4655" s="1">
        <v>45962</v>
      </c>
      <c r="C4655">
        <v>4</v>
      </c>
      <c r="D4655">
        <v>180</v>
      </c>
    </row>
    <row r="4656" spans="1:4" x14ac:dyDescent="0.2">
      <c r="A4656" s="1">
        <v>45975</v>
      </c>
      <c r="B4656" s="1">
        <v>45962</v>
      </c>
      <c r="C4656">
        <v>4</v>
      </c>
      <c r="D4656">
        <v>319</v>
      </c>
    </row>
    <row r="4657" spans="1:4" x14ac:dyDescent="0.2">
      <c r="A4657" s="1">
        <v>45975</v>
      </c>
      <c r="B4657" s="1">
        <v>45962</v>
      </c>
      <c r="C4657">
        <v>4</v>
      </c>
      <c r="D4657">
        <v>226.54</v>
      </c>
    </row>
    <row r="4658" spans="1:4" x14ac:dyDescent="0.2">
      <c r="A4658" s="1">
        <v>45975</v>
      </c>
      <c r="B4658" s="1">
        <v>45962</v>
      </c>
      <c r="C4658">
        <v>4</v>
      </c>
      <c r="D4658">
        <v>180</v>
      </c>
    </row>
    <row r="4659" spans="1:4" x14ac:dyDescent="0.2">
      <c r="A4659" s="1">
        <v>45975</v>
      </c>
      <c r="B4659" s="1">
        <v>45962</v>
      </c>
      <c r="C4659">
        <v>4</v>
      </c>
      <c r="D4659">
        <v>219.23</v>
      </c>
    </row>
    <row r="4660" spans="1:4" x14ac:dyDescent="0.2">
      <c r="A4660" s="1">
        <v>45975</v>
      </c>
      <c r="B4660" s="1">
        <v>45962</v>
      </c>
      <c r="C4660">
        <v>4</v>
      </c>
      <c r="D4660">
        <v>300</v>
      </c>
    </row>
    <row r="4661" spans="1:4" x14ac:dyDescent="0.2">
      <c r="A4661" s="1">
        <v>45975</v>
      </c>
      <c r="B4661" s="1">
        <v>45962</v>
      </c>
      <c r="C4661">
        <v>4</v>
      </c>
      <c r="D4661">
        <v>300</v>
      </c>
    </row>
    <row r="4662" spans="1:4" x14ac:dyDescent="0.2">
      <c r="A4662" s="1">
        <v>45975</v>
      </c>
      <c r="B4662" s="1">
        <v>45962</v>
      </c>
      <c r="C4662">
        <v>4</v>
      </c>
      <c r="D4662">
        <v>0</v>
      </c>
    </row>
    <row r="4663" spans="1:4" x14ac:dyDescent="0.2">
      <c r="A4663" s="1">
        <v>45975</v>
      </c>
      <c r="B4663" s="1">
        <v>45962</v>
      </c>
      <c r="C4663">
        <v>4</v>
      </c>
      <c r="D4663">
        <v>219.25</v>
      </c>
    </row>
    <row r="4664" spans="1:4" x14ac:dyDescent="0.2">
      <c r="A4664" s="1">
        <v>45975</v>
      </c>
      <c r="B4664" s="1">
        <v>45962</v>
      </c>
      <c r="C4664">
        <v>4</v>
      </c>
      <c r="D4664">
        <v>193</v>
      </c>
    </row>
    <row r="4665" spans="1:4" x14ac:dyDescent="0.2">
      <c r="A4665" s="1">
        <v>45975</v>
      </c>
      <c r="B4665" s="1">
        <v>45962</v>
      </c>
      <c r="C4665">
        <v>4</v>
      </c>
      <c r="D4665">
        <v>283.33</v>
      </c>
    </row>
    <row r="4666" spans="1:4" x14ac:dyDescent="0.2">
      <c r="A4666" s="1">
        <v>45975</v>
      </c>
      <c r="B4666" s="1">
        <v>45962</v>
      </c>
      <c r="C4666">
        <v>4</v>
      </c>
      <c r="D4666">
        <v>219.25</v>
      </c>
    </row>
    <row r="4667" spans="1:4" x14ac:dyDescent="0.2">
      <c r="A4667" s="1">
        <v>45975</v>
      </c>
      <c r="B4667" s="1">
        <v>45962</v>
      </c>
      <c r="C4667">
        <v>4</v>
      </c>
      <c r="D4667">
        <v>300</v>
      </c>
    </row>
    <row r="4668" spans="1:4" x14ac:dyDescent="0.2">
      <c r="A4668" s="1">
        <v>45975</v>
      </c>
      <c r="B4668" s="1">
        <v>45962</v>
      </c>
      <c r="C4668">
        <v>4</v>
      </c>
      <c r="D4668">
        <v>160.47</v>
      </c>
    </row>
    <row r="4669" spans="1:4" x14ac:dyDescent="0.2">
      <c r="A4669" s="1">
        <v>45975</v>
      </c>
      <c r="B4669" s="1">
        <v>45962</v>
      </c>
      <c r="C4669">
        <v>4</v>
      </c>
      <c r="D4669">
        <v>300</v>
      </c>
    </row>
    <row r="4670" spans="1:4" x14ac:dyDescent="0.2">
      <c r="A4670" s="1">
        <v>45975</v>
      </c>
      <c r="B4670" s="1">
        <v>45962</v>
      </c>
      <c r="C4670">
        <v>4</v>
      </c>
      <c r="D4670">
        <v>474.9</v>
      </c>
    </row>
    <row r="4671" spans="1:4" x14ac:dyDescent="0.2">
      <c r="A4671" s="1">
        <v>45975</v>
      </c>
      <c r="B4671" s="1">
        <v>45962</v>
      </c>
      <c r="C4671">
        <v>4</v>
      </c>
      <c r="D4671">
        <v>392.48</v>
      </c>
    </row>
    <row r="4672" spans="1:4" x14ac:dyDescent="0.2">
      <c r="A4672" s="1">
        <v>45975</v>
      </c>
      <c r="B4672" s="1">
        <v>45962</v>
      </c>
      <c r="C4672">
        <v>4</v>
      </c>
      <c r="D4672">
        <v>258</v>
      </c>
    </row>
    <row r="4673" spans="1:4" x14ac:dyDescent="0.2">
      <c r="A4673" s="1">
        <v>45975</v>
      </c>
      <c r="B4673" s="1">
        <v>45962</v>
      </c>
      <c r="C4673">
        <v>4</v>
      </c>
      <c r="D4673">
        <v>230</v>
      </c>
    </row>
    <row r="4674" spans="1:4" x14ac:dyDescent="0.2">
      <c r="A4674" s="1">
        <v>45975</v>
      </c>
      <c r="B4674" s="1">
        <v>45962</v>
      </c>
      <c r="C4674">
        <v>4</v>
      </c>
      <c r="D4674">
        <v>238.73</v>
      </c>
    </row>
    <row r="4675" spans="1:4" x14ac:dyDescent="0.2">
      <c r="A4675" s="1">
        <v>45975</v>
      </c>
      <c r="B4675" s="1">
        <v>45962</v>
      </c>
      <c r="C4675">
        <v>4</v>
      </c>
      <c r="D4675">
        <v>483.05</v>
      </c>
    </row>
    <row r="4676" spans="1:4" x14ac:dyDescent="0.2">
      <c r="A4676" s="1">
        <v>45975</v>
      </c>
      <c r="B4676" s="1">
        <v>45962</v>
      </c>
      <c r="C4676">
        <v>4</v>
      </c>
      <c r="D4676">
        <v>160.47</v>
      </c>
    </row>
    <row r="4677" spans="1:4" x14ac:dyDescent="0.2">
      <c r="A4677" s="1">
        <v>45975</v>
      </c>
      <c r="B4677" s="1">
        <v>45962</v>
      </c>
      <c r="C4677">
        <v>4</v>
      </c>
      <c r="D4677">
        <v>208</v>
      </c>
    </row>
    <row r="4678" spans="1:4" x14ac:dyDescent="0.2">
      <c r="A4678" s="1">
        <v>45975</v>
      </c>
      <c r="B4678" s="1">
        <v>45962</v>
      </c>
      <c r="C4678">
        <v>4</v>
      </c>
      <c r="D4678">
        <v>208</v>
      </c>
    </row>
    <row r="4679" spans="1:4" x14ac:dyDescent="0.2">
      <c r="A4679" s="1">
        <v>45976</v>
      </c>
      <c r="B4679" s="1">
        <v>45962</v>
      </c>
      <c r="C4679">
        <v>4</v>
      </c>
      <c r="D4679">
        <v>180</v>
      </c>
    </row>
    <row r="4680" spans="1:4" x14ac:dyDescent="0.2">
      <c r="A4680" s="1">
        <v>45976</v>
      </c>
      <c r="B4680" s="1">
        <v>45962</v>
      </c>
      <c r="C4680">
        <v>4</v>
      </c>
      <c r="D4680">
        <v>380</v>
      </c>
    </row>
    <row r="4681" spans="1:4" x14ac:dyDescent="0.2">
      <c r="A4681" s="1">
        <v>45976</v>
      </c>
      <c r="B4681" s="1">
        <v>45962</v>
      </c>
      <c r="C4681">
        <v>4</v>
      </c>
      <c r="D4681">
        <v>273</v>
      </c>
    </row>
    <row r="4682" spans="1:4" x14ac:dyDescent="0.2">
      <c r="A4682" s="1">
        <v>45976</v>
      </c>
      <c r="B4682" s="1">
        <v>45962</v>
      </c>
      <c r="C4682">
        <v>4</v>
      </c>
      <c r="D4682">
        <v>320</v>
      </c>
    </row>
    <row r="4683" spans="1:4" x14ac:dyDescent="0.2">
      <c r="A4683" s="1">
        <v>45976</v>
      </c>
      <c r="B4683" s="1">
        <v>45962</v>
      </c>
      <c r="C4683">
        <v>4</v>
      </c>
      <c r="D4683">
        <v>300</v>
      </c>
    </row>
    <row r="4684" spans="1:4" x14ac:dyDescent="0.2">
      <c r="A4684" s="1">
        <v>45976</v>
      </c>
      <c r="B4684" s="1">
        <v>45962</v>
      </c>
      <c r="C4684">
        <v>4</v>
      </c>
      <c r="D4684">
        <v>180</v>
      </c>
    </row>
    <row r="4685" spans="1:4" x14ac:dyDescent="0.2">
      <c r="A4685" s="1">
        <v>45976</v>
      </c>
      <c r="B4685" s="1">
        <v>45962</v>
      </c>
      <c r="C4685">
        <v>4</v>
      </c>
      <c r="D4685">
        <v>283.33</v>
      </c>
    </row>
    <row r="4686" spans="1:4" x14ac:dyDescent="0.2">
      <c r="A4686" s="1">
        <v>45976</v>
      </c>
      <c r="B4686" s="1">
        <v>45962</v>
      </c>
      <c r="C4686">
        <v>4</v>
      </c>
      <c r="D4686">
        <v>192</v>
      </c>
    </row>
    <row r="4687" spans="1:4" x14ac:dyDescent="0.2">
      <c r="A4687" s="1">
        <v>45976</v>
      </c>
      <c r="B4687" s="1">
        <v>45962</v>
      </c>
      <c r="C4687">
        <v>4</v>
      </c>
      <c r="D4687">
        <v>160</v>
      </c>
    </row>
    <row r="4688" spans="1:4" x14ac:dyDescent="0.2">
      <c r="A4688" s="1">
        <v>45976</v>
      </c>
      <c r="B4688" s="1">
        <v>45962</v>
      </c>
      <c r="C4688">
        <v>4</v>
      </c>
      <c r="D4688">
        <v>310</v>
      </c>
    </row>
    <row r="4689" spans="1:4" x14ac:dyDescent="0.2">
      <c r="A4689" s="1">
        <v>45976</v>
      </c>
      <c r="B4689" s="1">
        <v>45962</v>
      </c>
      <c r="C4689">
        <v>4</v>
      </c>
      <c r="D4689">
        <v>300</v>
      </c>
    </row>
    <row r="4690" spans="1:4" x14ac:dyDescent="0.2">
      <c r="A4690" s="1">
        <v>45976</v>
      </c>
      <c r="B4690" s="1">
        <v>45962</v>
      </c>
      <c r="C4690">
        <v>4</v>
      </c>
      <c r="D4690">
        <v>360</v>
      </c>
    </row>
    <row r="4691" spans="1:4" x14ac:dyDescent="0.2">
      <c r="A4691" s="1">
        <v>45976</v>
      </c>
      <c r="B4691" s="1">
        <v>45962</v>
      </c>
      <c r="C4691">
        <v>4</v>
      </c>
      <c r="D4691">
        <v>0</v>
      </c>
    </row>
    <row r="4692" spans="1:4" x14ac:dyDescent="0.2">
      <c r="A4692" s="1">
        <v>45976</v>
      </c>
      <c r="B4692" s="1">
        <v>45962</v>
      </c>
      <c r="C4692">
        <v>4</v>
      </c>
      <c r="D4692">
        <v>221.98</v>
      </c>
    </row>
    <row r="4693" spans="1:4" x14ac:dyDescent="0.2">
      <c r="A4693" s="1">
        <v>45976</v>
      </c>
      <c r="B4693" s="1">
        <v>45962</v>
      </c>
      <c r="C4693">
        <v>4</v>
      </c>
      <c r="D4693">
        <v>475</v>
      </c>
    </row>
    <row r="4694" spans="1:4" x14ac:dyDescent="0.2">
      <c r="A4694" s="1">
        <v>45976</v>
      </c>
      <c r="B4694" s="1">
        <v>45962</v>
      </c>
      <c r="C4694">
        <v>4</v>
      </c>
      <c r="D4694">
        <v>386</v>
      </c>
    </row>
    <row r="4695" spans="1:4" x14ac:dyDescent="0.2">
      <c r="A4695" s="1">
        <v>45976</v>
      </c>
      <c r="B4695" s="1">
        <v>45962</v>
      </c>
      <c r="C4695">
        <v>4</v>
      </c>
      <c r="D4695">
        <v>518</v>
      </c>
    </row>
    <row r="4696" spans="1:4" x14ac:dyDescent="0.2">
      <c r="A4696" s="1">
        <v>45976</v>
      </c>
      <c r="B4696" s="1">
        <v>45962</v>
      </c>
      <c r="C4696">
        <v>4</v>
      </c>
      <c r="D4696">
        <v>160.47</v>
      </c>
    </row>
    <row r="4697" spans="1:4" x14ac:dyDescent="0.2">
      <c r="A4697" s="1">
        <v>45976</v>
      </c>
      <c r="B4697" s="1">
        <v>45962</v>
      </c>
      <c r="C4697">
        <v>4</v>
      </c>
      <c r="D4697">
        <v>258</v>
      </c>
    </row>
    <row r="4698" spans="1:4" x14ac:dyDescent="0.2">
      <c r="A4698" s="1">
        <v>45976</v>
      </c>
      <c r="B4698" s="1">
        <v>45962</v>
      </c>
      <c r="C4698">
        <v>4</v>
      </c>
      <c r="D4698">
        <v>219.23</v>
      </c>
    </row>
    <row r="4699" spans="1:4" x14ac:dyDescent="0.2">
      <c r="A4699" s="1">
        <v>45976</v>
      </c>
      <c r="B4699" s="1">
        <v>45962</v>
      </c>
      <c r="C4699">
        <v>4</v>
      </c>
      <c r="D4699">
        <v>134.4</v>
      </c>
    </row>
    <row r="4700" spans="1:4" x14ac:dyDescent="0.2">
      <c r="A4700" s="1">
        <v>45976</v>
      </c>
      <c r="B4700" s="1">
        <v>45962</v>
      </c>
      <c r="C4700">
        <v>4</v>
      </c>
      <c r="D4700">
        <v>227</v>
      </c>
    </row>
    <row r="4701" spans="1:4" x14ac:dyDescent="0.2">
      <c r="A4701" s="1">
        <v>45976</v>
      </c>
      <c r="B4701" s="1">
        <v>45962</v>
      </c>
      <c r="C4701">
        <v>4</v>
      </c>
      <c r="D4701">
        <v>600</v>
      </c>
    </row>
    <row r="4702" spans="1:4" x14ac:dyDescent="0.2">
      <c r="A4702" s="1">
        <v>45976</v>
      </c>
      <c r="B4702" s="1">
        <v>45962</v>
      </c>
      <c r="C4702">
        <v>4</v>
      </c>
      <c r="D4702">
        <v>282.83999999999997</v>
      </c>
    </row>
    <row r="4703" spans="1:4" x14ac:dyDescent="0.2">
      <c r="A4703" s="1">
        <v>45976</v>
      </c>
      <c r="B4703" s="1">
        <v>45962</v>
      </c>
      <c r="C4703">
        <v>4</v>
      </c>
      <c r="D4703">
        <v>550</v>
      </c>
    </row>
    <row r="4704" spans="1:4" x14ac:dyDescent="0.2">
      <c r="A4704" s="1">
        <v>45976</v>
      </c>
      <c r="B4704" s="1">
        <v>45962</v>
      </c>
      <c r="C4704">
        <v>4</v>
      </c>
      <c r="D4704">
        <v>909.9</v>
      </c>
    </row>
    <row r="4705" spans="1:4" x14ac:dyDescent="0.2">
      <c r="A4705" s="1">
        <v>45976</v>
      </c>
      <c r="B4705" s="1">
        <v>45962</v>
      </c>
      <c r="C4705">
        <v>4</v>
      </c>
      <c r="D4705">
        <v>230</v>
      </c>
    </row>
    <row r="4706" spans="1:4" x14ac:dyDescent="0.2">
      <c r="A4706" s="1">
        <v>45976</v>
      </c>
      <c r="B4706" s="1">
        <v>45962</v>
      </c>
      <c r="C4706">
        <v>4</v>
      </c>
      <c r="D4706">
        <v>291</v>
      </c>
    </row>
    <row r="4707" spans="1:4" x14ac:dyDescent="0.2">
      <c r="A4707" s="1">
        <v>45976</v>
      </c>
      <c r="B4707" s="1">
        <v>45962</v>
      </c>
      <c r="C4707">
        <v>4</v>
      </c>
      <c r="D4707">
        <v>380</v>
      </c>
    </row>
    <row r="4708" spans="1:4" x14ac:dyDescent="0.2">
      <c r="A4708" s="1">
        <v>45976</v>
      </c>
      <c r="B4708" s="1">
        <v>45962</v>
      </c>
      <c r="C4708">
        <v>4</v>
      </c>
      <c r="D4708">
        <v>320</v>
      </c>
    </row>
    <row r="4709" spans="1:4" x14ac:dyDescent="0.2">
      <c r="A4709" s="1">
        <v>45976</v>
      </c>
      <c r="B4709" s="1">
        <v>45962</v>
      </c>
      <c r="C4709">
        <v>4</v>
      </c>
      <c r="D4709">
        <v>539.9</v>
      </c>
    </row>
    <row r="4710" spans="1:4" x14ac:dyDescent="0.2">
      <c r="A4710" s="1">
        <v>45977</v>
      </c>
      <c r="B4710" s="1">
        <v>45962</v>
      </c>
      <c r="C4710">
        <v>4</v>
      </c>
      <c r="D4710">
        <v>273.73</v>
      </c>
    </row>
    <row r="4711" spans="1:4" x14ac:dyDescent="0.2">
      <c r="A4711" s="1">
        <v>45977</v>
      </c>
      <c r="B4711" s="1">
        <v>45962</v>
      </c>
      <c r="C4711">
        <v>4</v>
      </c>
      <c r="D4711">
        <v>294</v>
      </c>
    </row>
    <row r="4712" spans="1:4" x14ac:dyDescent="0.2">
      <c r="A4712" s="1">
        <v>45977</v>
      </c>
      <c r="B4712" s="1">
        <v>45962</v>
      </c>
      <c r="C4712">
        <v>4</v>
      </c>
      <c r="D4712">
        <v>354.42</v>
      </c>
    </row>
    <row r="4713" spans="1:4" x14ac:dyDescent="0.2">
      <c r="A4713" s="1">
        <v>45977</v>
      </c>
      <c r="B4713" s="1">
        <v>45962</v>
      </c>
      <c r="C4713">
        <v>4</v>
      </c>
      <c r="D4713">
        <v>147</v>
      </c>
    </row>
    <row r="4714" spans="1:4" x14ac:dyDescent="0.2">
      <c r="A4714" s="1">
        <v>45977</v>
      </c>
      <c r="B4714" s="1">
        <v>45962</v>
      </c>
      <c r="C4714">
        <v>4</v>
      </c>
      <c r="D4714">
        <v>280</v>
      </c>
    </row>
    <row r="4715" spans="1:4" x14ac:dyDescent="0.2">
      <c r="A4715" s="1">
        <v>45977</v>
      </c>
      <c r="B4715" s="1">
        <v>45962</v>
      </c>
      <c r="C4715">
        <v>4</v>
      </c>
      <c r="D4715">
        <v>160.47</v>
      </c>
    </row>
    <row r="4716" spans="1:4" x14ac:dyDescent="0.2">
      <c r="A4716" s="1">
        <v>45977</v>
      </c>
      <c r="B4716" s="1">
        <v>45962</v>
      </c>
      <c r="C4716">
        <v>4</v>
      </c>
      <c r="D4716">
        <v>300</v>
      </c>
    </row>
    <row r="4717" spans="1:4" x14ac:dyDescent="0.2">
      <c r="A4717" s="1">
        <v>45977</v>
      </c>
      <c r="B4717" s="1">
        <v>45962</v>
      </c>
      <c r="C4717">
        <v>4</v>
      </c>
      <c r="D4717">
        <v>449.94</v>
      </c>
    </row>
    <row r="4718" spans="1:4" x14ac:dyDescent="0.2">
      <c r="A4718" s="1">
        <v>45977</v>
      </c>
      <c r="B4718" s="1">
        <v>45962</v>
      </c>
      <c r="C4718">
        <v>4</v>
      </c>
      <c r="D4718">
        <v>379.9</v>
      </c>
    </row>
    <row r="4719" spans="1:4" x14ac:dyDescent="0.2">
      <c r="A4719" s="1">
        <v>45977</v>
      </c>
      <c r="B4719" s="1">
        <v>45962</v>
      </c>
      <c r="C4719">
        <v>4</v>
      </c>
      <c r="D4719">
        <v>599.9</v>
      </c>
    </row>
    <row r="4720" spans="1:4" x14ac:dyDescent="0.2">
      <c r="A4720" s="1">
        <v>45977</v>
      </c>
      <c r="B4720" s="1">
        <v>45962</v>
      </c>
      <c r="C4720">
        <v>4</v>
      </c>
      <c r="D4720">
        <v>209</v>
      </c>
    </row>
    <row r="4721" spans="1:4" x14ac:dyDescent="0.2">
      <c r="A4721" s="1">
        <v>45977</v>
      </c>
      <c r="B4721" s="1">
        <v>45962</v>
      </c>
      <c r="C4721">
        <v>4</v>
      </c>
      <c r="D4721">
        <v>579.9</v>
      </c>
    </row>
    <row r="4722" spans="1:4" x14ac:dyDescent="0.2">
      <c r="A4722" s="1">
        <v>45977</v>
      </c>
      <c r="B4722" s="1">
        <v>45962</v>
      </c>
      <c r="C4722">
        <v>4</v>
      </c>
      <c r="D4722">
        <v>230</v>
      </c>
    </row>
    <row r="4723" spans="1:4" x14ac:dyDescent="0.2">
      <c r="A4723" s="1">
        <v>45977</v>
      </c>
      <c r="B4723" s="1">
        <v>45962</v>
      </c>
      <c r="C4723">
        <v>4</v>
      </c>
      <c r="D4723">
        <v>399</v>
      </c>
    </row>
    <row r="4724" spans="1:4" x14ac:dyDescent="0.2">
      <c r="A4724" s="1">
        <v>45977</v>
      </c>
      <c r="B4724" s="1">
        <v>45962</v>
      </c>
      <c r="C4724">
        <v>4</v>
      </c>
      <c r="D4724">
        <v>250</v>
      </c>
    </row>
    <row r="4725" spans="1:4" x14ac:dyDescent="0.2">
      <c r="A4725" s="1">
        <v>45977</v>
      </c>
      <c r="B4725" s="1">
        <v>45962</v>
      </c>
      <c r="C4725">
        <v>4</v>
      </c>
      <c r="D4725">
        <v>250</v>
      </c>
    </row>
    <row r="4726" spans="1:4" x14ac:dyDescent="0.2">
      <c r="A4726" s="1">
        <v>45977</v>
      </c>
      <c r="B4726" s="1">
        <v>45962</v>
      </c>
      <c r="C4726">
        <v>4</v>
      </c>
      <c r="D4726">
        <v>0</v>
      </c>
    </row>
    <row r="4727" spans="1:4" x14ac:dyDescent="0.2">
      <c r="A4727" s="1">
        <v>45977</v>
      </c>
      <c r="B4727" s="1">
        <v>45962</v>
      </c>
      <c r="C4727">
        <v>4</v>
      </c>
      <c r="D4727">
        <v>228</v>
      </c>
    </row>
    <row r="4728" spans="1:4" x14ac:dyDescent="0.2">
      <c r="A4728" s="1">
        <v>45977</v>
      </c>
      <c r="B4728" s="1">
        <v>45962</v>
      </c>
      <c r="C4728">
        <v>4</v>
      </c>
      <c r="D4728">
        <v>379.9</v>
      </c>
    </row>
    <row r="4729" spans="1:4" x14ac:dyDescent="0.2">
      <c r="A4729" s="1">
        <v>45977</v>
      </c>
      <c r="B4729" s="1">
        <v>45962</v>
      </c>
      <c r="C4729">
        <v>4</v>
      </c>
      <c r="D4729">
        <v>599.9</v>
      </c>
    </row>
    <row r="4730" spans="1:4" x14ac:dyDescent="0.2">
      <c r="A4730" s="1">
        <v>45977</v>
      </c>
      <c r="B4730" s="1">
        <v>45962</v>
      </c>
      <c r="C4730">
        <v>4</v>
      </c>
      <c r="D4730">
        <v>160.47</v>
      </c>
    </row>
    <row r="4731" spans="1:4" x14ac:dyDescent="0.2">
      <c r="A4731" s="1">
        <v>45977</v>
      </c>
      <c r="B4731" s="1">
        <v>45962</v>
      </c>
      <c r="C4731">
        <v>4</v>
      </c>
      <c r="D4731">
        <v>180</v>
      </c>
    </row>
    <row r="4732" spans="1:4" x14ac:dyDescent="0.2">
      <c r="A4732" s="1">
        <v>45977</v>
      </c>
      <c r="B4732" s="1">
        <v>45962</v>
      </c>
      <c r="C4732">
        <v>4</v>
      </c>
      <c r="D4732">
        <v>300</v>
      </c>
    </row>
    <row r="4733" spans="1:4" x14ac:dyDescent="0.2">
      <c r="A4733" s="1">
        <v>45977</v>
      </c>
      <c r="B4733" s="1">
        <v>45962</v>
      </c>
      <c r="C4733">
        <v>4</v>
      </c>
      <c r="D4733">
        <v>219.23</v>
      </c>
    </row>
    <row r="4734" spans="1:4" x14ac:dyDescent="0.2">
      <c r="A4734" s="1">
        <v>45977</v>
      </c>
      <c r="B4734" s="1">
        <v>45962</v>
      </c>
      <c r="C4734">
        <v>4</v>
      </c>
      <c r="D4734">
        <v>279</v>
      </c>
    </row>
    <row r="4735" spans="1:4" x14ac:dyDescent="0.2">
      <c r="A4735" s="1">
        <v>45977</v>
      </c>
      <c r="B4735" s="1">
        <v>45962</v>
      </c>
      <c r="C4735">
        <v>4</v>
      </c>
      <c r="D4735">
        <v>280</v>
      </c>
    </row>
    <row r="4736" spans="1:4" x14ac:dyDescent="0.2">
      <c r="A4736" s="1">
        <v>45977</v>
      </c>
      <c r="B4736" s="1">
        <v>45962</v>
      </c>
      <c r="C4736">
        <v>4</v>
      </c>
      <c r="D4736">
        <v>599.9</v>
      </c>
    </row>
    <row r="4737" spans="1:4" x14ac:dyDescent="0.2">
      <c r="A4737" s="1">
        <v>45977</v>
      </c>
      <c r="B4737" s="1">
        <v>45962</v>
      </c>
      <c r="C4737">
        <v>4</v>
      </c>
      <c r="D4737">
        <v>241</v>
      </c>
    </row>
    <row r="4738" spans="1:4" x14ac:dyDescent="0.2">
      <c r="A4738" s="1">
        <v>45977</v>
      </c>
      <c r="B4738" s="1">
        <v>45962</v>
      </c>
      <c r="C4738">
        <v>4</v>
      </c>
      <c r="D4738">
        <v>228</v>
      </c>
    </row>
    <row r="4739" spans="1:4" x14ac:dyDescent="0.2">
      <c r="A4739" s="1">
        <v>45977</v>
      </c>
      <c r="B4739" s="1">
        <v>45962</v>
      </c>
      <c r="C4739">
        <v>4</v>
      </c>
      <c r="D4739">
        <v>209.2</v>
      </c>
    </row>
    <row r="4740" spans="1:4" x14ac:dyDescent="0.2">
      <c r="A4740" s="1">
        <v>45977</v>
      </c>
      <c r="B4740" s="1">
        <v>45962</v>
      </c>
      <c r="C4740">
        <v>4</v>
      </c>
      <c r="D4740">
        <v>399.9</v>
      </c>
    </row>
    <row r="4741" spans="1:4" x14ac:dyDescent="0.2">
      <c r="A4741" s="1">
        <v>45977</v>
      </c>
      <c r="B4741" s="1">
        <v>45962</v>
      </c>
      <c r="C4741">
        <v>4</v>
      </c>
      <c r="D4741">
        <v>160.47</v>
      </c>
    </row>
    <row r="4742" spans="1:4" x14ac:dyDescent="0.2">
      <c r="A4742" s="1">
        <v>45977</v>
      </c>
      <c r="B4742" s="1">
        <v>45962</v>
      </c>
      <c r="C4742">
        <v>4</v>
      </c>
      <c r="D4742">
        <v>161</v>
      </c>
    </row>
    <row r="4743" spans="1:4" x14ac:dyDescent="0.2">
      <c r="A4743" s="1">
        <v>45977</v>
      </c>
      <c r="B4743" s="1">
        <v>45962</v>
      </c>
      <c r="C4743">
        <v>4</v>
      </c>
      <c r="D4743">
        <v>192</v>
      </c>
    </row>
    <row r="4744" spans="1:4" x14ac:dyDescent="0.2">
      <c r="A4744" s="1">
        <v>45977</v>
      </c>
      <c r="B4744" s="1">
        <v>45962</v>
      </c>
      <c r="C4744">
        <v>4</v>
      </c>
      <c r="D4744">
        <v>300</v>
      </c>
    </row>
    <row r="4745" spans="1:4" x14ac:dyDescent="0.2">
      <c r="A4745" s="1">
        <v>45977</v>
      </c>
      <c r="B4745" s="1">
        <v>45962</v>
      </c>
      <c r="C4745">
        <v>4</v>
      </c>
      <c r="D4745">
        <v>178.16</v>
      </c>
    </row>
    <row r="4746" spans="1:4" x14ac:dyDescent="0.2">
      <c r="A4746" s="1">
        <v>45977</v>
      </c>
      <c r="B4746" s="1">
        <v>45962</v>
      </c>
      <c r="C4746">
        <v>4</v>
      </c>
      <c r="D4746">
        <v>549.9</v>
      </c>
    </row>
    <row r="4747" spans="1:4" x14ac:dyDescent="0.2">
      <c r="A4747" s="1">
        <v>45978</v>
      </c>
      <c r="B4747" s="1">
        <v>45962</v>
      </c>
      <c r="C4747">
        <v>4</v>
      </c>
      <c r="D4747">
        <v>294.95</v>
      </c>
    </row>
    <row r="4748" spans="1:4" x14ac:dyDescent="0.2">
      <c r="A4748" s="1">
        <v>45978</v>
      </c>
      <c r="B4748" s="1">
        <v>45962</v>
      </c>
      <c r="C4748">
        <v>4</v>
      </c>
      <c r="D4748">
        <v>219.23</v>
      </c>
    </row>
    <row r="4749" spans="1:4" x14ac:dyDescent="0.2">
      <c r="A4749" s="1">
        <v>45978</v>
      </c>
      <c r="B4749" s="1">
        <v>45962</v>
      </c>
      <c r="C4749">
        <v>4</v>
      </c>
      <c r="D4749">
        <v>255</v>
      </c>
    </row>
    <row r="4750" spans="1:4" x14ac:dyDescent="0.2">
      <c r="A4750" s="1">
        <v>45978</v>
      </c>
      <c r="B4750" s="1">
        <v>45962</v>
      </c>
      <c r="C4750">
        <v>4</v>
      </c>
      <c r="D4750">
        <v>549.9</v>
      </c>
    </row>
    <row r="4751" spans="1:4" x14ac:dyDescent="0.2">
      <c r="A4751" s="1">
        <v>45978</v>
      </c>
      <c r="B4751" s="1">
        <v>45962</v>
      </c>
      <c r="C4751">
        <v>4</v>
      </c>
      <c r="D4751">
        <v>0</v>
      </c>
    </row>
    <row r="4752" spans="1:4" x14ac:dyDescent="0.2">
      <c r="A4752" s="1">
        <v>45978</v>
      </c>
      <c r="B4752" s="1">
        <v>45962</v>
      </c>
      <c r="C4752">
        <v>4</v>
      </c>
      <c r="D4752">
        <v>400</v>
      </c>
    </row>
    <row r="4753" spans="1:4" x14ac:dyDescent="0.2">
      <c r="A4753" s="1">
        <v>45978</v>
      </c>
      <c r="B4753" s="1">
        <v>45962</v>
      </c>
      <c r="C4753">
        <v>4</v>
      </c>
      <c r="D4753">
        <v>258</v>
      </c>
    </row>
    <row r="4754" spans="1:4" x14ac:dyDescent="0.2">
      <c r="A4754" s="1">
        <v>45978</v>
      </c>
      <c r="B4754" s="1">
        <v>45962</v>
      </c>
      <c r="C4754">
        <v>4</v>
      </c>
      <c r="D4754">
        <v>314</v>
      </c>
    </row>
    <row r="4755" spans="1:4" x14ac:dyDescent="0.2">
      <c r="A4755" s="1">
        <v>45978</v>
      </c>
      <c r="B4755" s="1">
        <v>45962</v>
      </c>
      <c r="C4755">
        <v>4</v>
      </c>
      <c r="D4755">
        <v>300</v>
      </c>
    </row>
    <row r="4756" spans="1:4" x14ac:dyDescent="0.2">
      <c r="A4756" s="1">
        <v>45978</v>
      </c>
      <c r="B4756" s="1">
        <v>45962</v>
      </c>
      <c r="C4756">
        <v>4</v>
      </c>
      <c r="D4756">
        <v>230</v>
      </c>
    </row>
    <row r="4757" spans="1:4" x14ac:dyDescent="0.2">
      <c r="A4757" s="1">
        <v>45978</v>
      </c>
      <c r="B4757" s="1">
        <v>45962</v>
      </c>
      <c r="C4757">
        <v>4</v>
      </c>
      <c r="D4757">
        <v>300</v>
      </c>
    </row>
    <row r="4758" spans="1:4" x14ac:dyDescent="0.2">
      <c r="A4758" s="1">
        <v>45978</v>
      </c>
      <c r="B4758" s="1">
        <v>45962</v>
      </c>
      <c r="C4758">
        <v>4</v>
      </c>
      <c r="D4758">
        <v>292.73</v>
      </c>
    </row>
    <row r="4759" spans="1:4" x14ac:dyDescent="0.2">
      <c r="A4759" s="1">
        <v>45978</v>
      </c>
      <c r="B4759" s="1">
        <v>45962</v>
      </c>
      <c r="C4759">
        <v>4</v>
      </c>
      <c r="D4759">
        <v>400</v>
      </c>
    </row>
    <row r="4760" spans="1:4" x14ac:dyDescent="0.2">
      <c r="A4760" s="1">
        <v>45978</v>
      </c>
      <c r="B4760" s="1">
        <v>45962</v>
      </c>
      <c r="C4760">
        <v>4</v>
      </c>
      <c r="D4760">
        <v>302.22000000000003</v>
      </c>
    </row>
    <row r="4761" spans="1:4" x14ac:dyDescent="0.2">
      <c r="A4761" s="1">
        <v>45978</v>
      </c>
      <c r="B4761" s="1">
        <v>45962</v>
      </c>
      <c r="C4761">
        <v>4</v>
      </c>
      <c r="D4761">
        <v>549.9</v>
      </c>
    </row>
    <row r="4762" spans="1:4" x14ac:dyDescent="0.2">
      <c r="A4762" s="1">
        <v>45978</v>
      </c>
      <c r="B4762" s="1">
        <v>45962</v>
      </c>
      <c r="C4762">
        <v>4</v>
      </c>
      <c r="D4762">
        <v>180</v>
      </c>
    </row>
    <row r="4763" spans="1:4" x14ac:dyDescent="0.2">
      <c r="A4763" s="1">
        <v>45978</v>
      </c>
      <c r="B4763" s="1">
        <v>45962</v>
      </c>
      <c r="C4763">
        <v>4</v>
      </c>
      <c r="D4763">
        <v>160</v>
      </c>
    </row>
    <row r="4764" spans="1:4" x14ac:dyDescent="0.2">
      <c r="A4764" s="1">
        <v>45978</v>
      </c>
      <c r="B4764" s="1">
        <v>45962</v>
      </c>
      <c r="C4764">
        <v>4</v>
      </c>
      <c r="D4764">
        <v>399.9</v>
      </c>
    </row>
    <row r="4765" spans="1:4" x14ac:dyDescent="0.2">
      <c r="A4765" s="1">
        <v>45978</v>
      </c>
      <c r="B4765" s="1">
        <v>45962</v>
      </c>
      <c r="C4765">
        <v>4</v>
      </c>
      <c r="D4765">
        <v>379.9</v>
      </c>
    </row>
    <row r="4766" spans="1:4" x14ac:dyDescent="0.2">
      <c r="A4766" s="1">
        <v>45978</v>
      </c>
      <c r="B4766" s="1">
        <v>45962</v>
      </c>
      <c r="C4766">
        <v>4</v>
      </c>
      <c r="D4766">
        <v>258</v>
      </c>
    </row>
    <row r="4767" spans="1:4" x14ac:dyDescent="0.2">
      <c r="A4767" s="1">
        <v>45978</v>
      </c>
      <c r="B4767" s="1">
        <v>45962</v>
      </c>
      <c r="C4767">
        <v>4</v>
      </c>
      <c r="D4767">
        <v>390</v>
      </c>
    </row>
    <row r="4768" spans="1:4" x14ac:dyDescent="0.2">
      <c r="A4768" s="1">
        <v>45978</v>
      </c>
      <c r="B4768" s="1">
        <v>45962</v>
      </c>
      <c r="C4768">
        <v>4</v>
      </c>
      <c r="D4768">
        <v>384</v>
      </c>
    </row>
    <row r="4769" spans="1:4" x14ac:dyDescent="0.2">
      <c r="A4769" s="1">
        <v>45978</v>
      </c>
      <c r="B4769" s="1">
        <v>45962</v>
      </c>
      <c r="C4769">
        <v>4</v>
      </c>
      <c r="D4769">
        <v>479</v>
      </c>
    </row>
    <row r="4770" spans="1:4" x14ac:dyDescent="0.2">
      <c r="A4770" s="1">
        <v>45978</v>
      </c>
      <c r="B4770" s="1">
        <v>45962</v>
      </c>
      <c r="C4770">
        <v>4</v>
      </c>
      <c r="D4770">
        <v>160</v>
      </c>
    </row>
    <row r="4771" spans="1:4" x14ac:dyDescent="0.2">
      <c r="A4771" s="1">
        <v>45978</v>
      </c>
      <c r="B4771" s="1">
        <v>45962</v>
      </c>
      <c r="C4771">
        <v>4</v>
      </c>
      <c r="D4771">
        <v>180</v>
      </c>
    </row>
    <row r="4772" spans="1:4" x14ac:dyDescent="0.2">
      <c r="A4772" s="1">
        <v>45978</v>
      </c>
      <c r="B4772" s="1">
        <v>45962</v>
      </c>
      <c r="C4772">
        <v>4</v>
      </c>
      <c r="D4772">
        <v>209</v>
      </c>
    </row>
    <row r="4773" spans="1:4" x14ac:dyDescent="0.2">
      <c r="A4773" s="1">
        <v>45979</v>
      </c>
      <c r="B4773" s="1">
        <v>45962</v>
      </c>
      <c r="C4773">
        <v>4</v>
      </c>
      <c r="D4773">
        <v>258</v>
      </c>
    </row>
    <row r="4774" spans="1:4" x14ac:dyDescent="0.2">
      <c r="A4774" s="1">
        <v>45979</v>
      </c>
      <c r="B4774" s="1">
        <v>45962</v>
      </c>
      <c r="C4774">
        <v>4</v>
      </c>
      <c r="D4774">
        <v>180</v>
      </c>
    </row>
    <row r="4775" spans="1:4" x14ac:dyDescent="0.2">
      <c r="A4775" s="1">
        <v>45979</v>
      </c>
      <c r="B4775" s="1">
        <v>45962</v>
      </c>
      <c r="C4775">
        <v>4</v>
      </c>
      <c r="D4775">
        <v>315</v>
      </c>
    </row>
    <row r="4776" spans="1:4" x14ac:dyDescent="0.2">
      <c r="A4776" s="1">
        <v>45979</v>
      </c>
      <c r="B4776" s="1">
        <v>45962</v>
      </c>
      <c r="C4776">
        <v>4</v>
      </c>
      <c r="D4776">
        <v>300</v>
      </c>
    </row>
    <row r="4777" spans="1:4" x14ac:dyDescent="0.2">
      <c r="A4777" s="1">
        <v>45979</v>
      </c>
      <c r="B4777" s="1">
        <v>45962</v>
      </c>
      <c r="C4777">
        <v>4</v>
      </c>
      <c r="D4777">
        <v>290.54000000000002</v>
      </c>
    </row>
    <row r="4778" spans="1:4" x14ac:dyDescent="0.2">
      <c r="A4778" s="1">
        <v>45979</v>
      </c>
      <c r="B4778" s="1">
        <v>45962</v>
      </c>
      <c r="C4778">
        <v>4</v>
      </c>
      <c r="D4778">
        <v>230</v>
      </c>
    </row>
    <row r="4779" spans="1:4" x14ac:dyDescent="0.2">
      <c r="A4779" s="1">
        <v>45979</v>
      </c>
      <c r="B4779" s="1">
        <v>45962</v>
      </c>
      <c r="C4779">
        <v>4</v>
      </c>
      <c r="D4779">
        <v>375</v>
      </c>
    </row>
    <row r="4780" spans="1:4" x14ac:dyDescent="0.2">
      <c r="A4780" s="1">
        <v>45979</v>
      </c>
      <c r="B4780" s="1">
        <v>45962</v>
      </c>
      <c r="C4780">
        <v>4</v>
      </c>
      <c r="D4780">
        <v>408</v>
      </c>
    </row>
    <row r="4781" spans="1:4" x14ac:dyDescent="0.2">
      <c r="A4781" s="1">
        <v>45979</v>
      </c>
      <c r="B4781" s="1">
        <v>45962</v>
      </c>
      <c r="C4781">
        <v>4</v>
      </c>
      <c r="D4781">
        <v>314.23</v>
      </c>
    </row>
    <row r="4782" spans="1:4" x14ac:dyDescent="0.2">
      <c r="A4782" s="1">
        <v>45979</v>
      </c>
      <c r="B4782" s="1">
        <v>45962</v>
      </c>
      <c r="C4782">
        <v>4</v>
      </c>
      <c r="D4782">
        <v>819.9</v>
      </c>
    </row>
    <row r="4783" spans="1:4" x14ac:dyDescent="0.2">
      <c r="A4783" s="1">
        <v>45979</v>
      </c>
      <c r="B4783" s="1">
        <v>45962</v>
      </c>
      <c r="C4783">
        <v>4</v>
      </c>
      <c r="D4783">
        <v>303.27</v>
      </c>
    </row>
    <row r="4784" spans="1:4" x14ac:dyDescent="0.2">
      <c r="A4784" s="1">
        <v>45979</v>
      </c>
      <c r="B4784" s="1">
        <v>45962</v>
      </c>
      <c r="C4784">
        <v>4</v>
      </c>
      <c r="D4784">
        <v>233</v>
      </c>
    </row>
    <row r="4785" spans="1:4" x14ac:dyDescent="0.2">
      <c r="A4785" s="1">
        <v>45979</v>
      </c>
      <c r="B4785" s="1">
        <v>45962</v>
      </c>
      <c r="C4785">
        <v>4</v>
      </c>
      <c r="D4785">
        <v>300</v>
      </c>
    </row>
    <row r="4786" spans="1:4" x14ac:dyDescent="0.2">
      <c r="A4786" s="1">
        <v>45979</v>
      </c>
      <c r="B4786" s="1">
        <v>45962</v>
      </c>
      <c r="C4786">
        <v>4</v>
      </c>
      <c r="D4786">
        <v>599.9</v>
      </c>
    </row>
    <row r="4787" spans="1:4" x14ac:dyDescent="0.2">
      <c r="A4787" s="1">
        <v>45979</v>
      </c>
      <c r="B4787" s="1">
        <v>45962</v>
      </c>
      <c r="C4787">
        <v>4</v>
      </c>
      <c r="D4787">
        <v>227</v>
      </c>
    </row>
    <row r="4788" spans="1:4" x14ac:dyDescent="0.2">
      <c r="A4788" s="1">
        <v>45979</v>
      </c>
      <c r="B4788" s="1">
        <v>45962</v>
      </c>
      <c r="C4788">
        <v>4</v>
      </c>
      <c r="D4788">
        <v>314</v>
      </c>
    </row>
    <row r="4789" spans="1:4" x14ac:dyDescent="0.2">
      <c r="A4789" s="1">
        <v>45979</v>
      </c>
      <c r="B4789" s="1">
        <v>45962</v>
      </c>
      <c r="C4789">
        <v>4</v>
      </c>
      <c r="D4789">
        <v>135</v>
      </c>
    </row>
    <row r="4790" spans="1:4" x14ac:dyDescent="0.2">
      <c r="A4790" s="1">
        <v>45979</v>
      </c>
      <c r="B4790" s="1">
        <v>45962</v>
      </c>
      <c r="C4790">
        <v>4</v>
      </c>
      <c r="D4790">
        <v>161</v>
      </c>
    </row>
    <row r="4791" spans="1:4" x14ac:dyDescent="0.2">
      <c r="A4791" s="1">
        <v>45979</v>
      </c>
      <c r="B4791" s="1">
        <v>45962</v>
      </c>
      <c r="C4791">
        <v>4</v>
      </c>
      <c r="D4791">
        <v>310</v>
      </c>
    </row>
    <row r="4792" spans="1:4" x14ac:dyDescent="0.2">
      <c r="A4792" s="1">
        <v>45979</v>
      </c>
      <c r="B4792" s="1">
        <v>45962</v>
      </c>
      <c r="C4792">
        <v>4</v>
      </c>
      <c r="D4792">
        <v>160.47</v>
      </c>
    </row>
    <row r="4793" spans="1:4" x14ac:dyDescent="0.2">
      <c r="A4793" s="1">
        <v>45979</v>
      </c>
      <c r="B4793" s="1">
        <v>45962</v>
      </c>
      <c r="C4793">
        <v>4</v>
      </c>
      <c r="D4793">
        <v>300</v>
      </c>
    </row>
    <row r="4794" spans="1:4" x14ac:dyDescent="0.2">
      <c r="A4794" s="1">
        <v>45979</v>
      </c>
      <c r="B4794" s="1">
        <v>45962</v>
      </c>
      <c r="C4794">
        <v>4</v>
      </c>
      <c r="D4794">
        <v>160.26</v>
      </c>
    </row>
    <row r="4795" spans="1:4" x14ac:dyDescent="0.2">
      <c r="A4795" s="1">
        <v>45979</v>
      </c>
      <c r="B4795" s="1">
        <v>45962</v>
      </c>
      <c r="C4795">
        <v>4</v>
      </c>
      <c r="D4795">
        <v>230</v>
      </c>
    </row>
    <row r="4796" spans="1:4" x14ac:dyDescent="0.2">
      <c r="A4796" s="1">
        <v>45980</v>
      </c>
      <c r="B4796" s="1">
        <v>45962</v>
      </c>
      <c r="C4796">
        <v>4</v>
      </c>
      <c r="D4796">
        <v>220</v>
      </c>
    </row>
    <row r="4797" spans="1:4" x14ac:dyDescent="0.2">
      <c r="A4797" s="1">
        <v>45980</v>
      </c>
      <c r="B4797" s="1">
        <v>45962</v>
      </c>
      <c r="C4797">
        <v>4</v>
      </c>
      <c r="D4797">
        <v>168.33</v>
      </c>
    </row>
    <row r="4798" spans="1:4" x14ac:dyDescent="0.2">
      <c r="A4798" s="1">
        <v>45980</v>
      </c>
      <c r="B4798" s="1">
        <v>45962</v>
      </c>
      <c r="C4798">
        <v>4</v>
      </c>
      <c r="D4798">
        <v>1099</v>
      </c>
    </row>
    <row r="4799" spans="1:4" x14ac:dyDescent="0.2">
      <c r="A4799" s="1">
        <v>45980</v>
      </c>
      <c r="B4799" s="1">
        <v>45962</v>
      </c>
      <c r="C4799">
        <v>4</v>
      </c>
      <c r="D4799">
        <v>639.9</v>
      </c>
    </row>
    <row r="4800" spans="1:4" x14ac:dyDescent="0.2">
      <c r="A4800" s="1">
        <v>45980</v>
      </c>
      <c r="B4800" s="1">
        <v>45962</v>
      </c>
      <c r="C4800">
        <v>4</v>
      </c>
      <c r="D4800">
        <v>350.77</v>
      </c>
    </row>
    <row r="4801" spans="1:4" x14ac:dyDescent="0.2">
      <c r="A4801" s="1">
        <v>45980</v>
      </c>
      <c r="B4801" s="1">
        <v>45962</v>
      </c>
      <c r="C4801">
        <v>4</v>
      </c>
      <c r="D4801">
        <v>230</v>
      </c>
    </row>
    <row r="4802" spans="1:4" x14ac:dyDescent="0.2">
      <c r="A4802" s="1">
        <v>45980</v>
      </c>
      <c r="B4802" s="1">
        <v>45962</v>
      </c>
      <c r="C4802">
        <v>4</v>
      </c>
      <c r="D4802">
        <v>524.95000000000005</v>
      </c>
    </row>
    <row r="4803" spans="1:4" x14ac:dyDescent="0.2">
      <c r="A4803" s="1">
        <v>45980</v>
      </c>
      <c r="B4803" s="1">
        <v>45962</v>
      </c>
      <c r="C4803">
        <v>4</v>
      </c>
      <c r="D4803">
        <v>192</v>
      </c>
    </row>
    <row r="4804" spans="1:4" x14ac:dyDescent="0.2">
      <c r="A4804" s="1">
        <v>45980</v>
      </c>
      <c r="B4804" s="1">
        <v>45962</v>
      </c>
      <c r="C4804">
        <v>4</v>
      </c>
      <c r="D4804">
        <v>180</v>
      </c>
    </row>
    <row r="4805" spans="1:4" x14ac:dyDescent="0.2">
      <c r="A4805" s="1">
        <v>45980</v>
      </c>
      <c r="B4805" s="1">
        <v>45962</v>
      </c>
      <c r="C4805">
        <v>4</v>
      </c>
      <c r="D4805">
        <v>0</v>
      </c>
    </row>
    <row r="4806" spans="1:4" x14ac:dyDescent="0.2">
      <c r="A4806" s="1">
        <v>45980</v>
      </c>
      <c r="B4806" s="1">
        <v>45962</v>
      </c>
      <c r="C4806">
        <v>4</v>
      </c>
      <c r="D4806">
        <v>379.9</v>
      </c>
    </row>
    <row r="4807" spans="1:4" x14ac:dyDescent="0.2">
      <c r="A4807" s="1">
        <v>45980</v>
      </c>
      <c r="B4807" s="1">
        <v>45962</v>
      </c>
      <c r="C4807">
        <v>4</v>
      </c>
      <c r="D4807">
        <v>230</v>
      </c>
    </row>
    <row r="4808" spans="1:4" x14ac:dyDescent="0.2">
      <c r="A4808" s="1">
        <v>45980</v>
      </c>
      <c r="B4808" s="1">
        <v>45962</v>
      </c>
      <c r="C4808">
        <v>4</v>
      </c>
      <c r="D4808">
        <v>285</v>
      </c>
    </row>
    <row r="4809" spans="1:4" x14ac:dyDescent="0.2">
      <c r="A4809" s="1">
        <v>45980</v>
      </c>
      <c r="B4809" s="1">
        <v>45962</v>
      </c>
      <c r="C4809">
        <v>4</v>
      </c>
      <c r="D4809">
        <v>344.14</v>
      </c>
    </row>
    <row r="4810" spans="1:4" x14ac:dyDescent="0.2">
      <c r="A4810" s="1">
        <v>45980</v>
      </c>
      <c r="B4810" s="1">
        <v>45962</v>
      </c>
      <c r="C4810">
        <v>4</v>
      </c>
      <c r="D4810">
        <v>209.2</v>
      </c>
    </row>
    <row r="4811" spans="1:4" x14ac:dyDescent="0.2">
      <c r="A4811" s="1">
        <v>45980</v>
      </c>
      <c r="B4811" s="1">
        <v>45962</v>
      </c>
      <c r="C4811">
        <v>4</v>
      </c>
      <c r="D4811">
        <v>379.9</v>
      </c>
    </row>
    <row r="4812" spans="1:4" x14ac:dyDescent="0.2">
      <c r="A4812" s="1">
        <v>45980</v>
      </c>
      <c r="B4812" s="1">
        <v>45962</v>
      </c>
      <c r="C4812">
        <v>4</v>
      </c>
      <c r="D4812">
        <v>230</v>
      </c>
    </row>
    <row r="4813" spans="1:4" x14ac:dyDescent="0.2">
      <c r="A4813" s="1">
        <v>45980</v>
      </c>
      <c r="B4813" s="1">
        <v>45962</v>
      </c>
      <c r="C4813">
        <v>4</v>
      </c>
      <c r="D4813">
        <v>690</v>
      </c>
    </row>
    <row r="4814" spans="1:4" x14ac:dyDescent="0.2">
      <c r="A4814" s="1">
        <v>45980</v>
      </c>
      <c r="B4814" s="1">
        <v>45962</v>
      </c>
      <c r="C4814">
        <v>4</v>
      </c>
      <c r="D4814">
        <v>280</v>
      </c>
    </row>
    <row r="4815" spans="1:4" x14ac:dyDescent="0.2">
      <c r="A4815" s="1">
        <v>45981</v>
      </c>
      <c r="B4815" s="1">
        <v>45962</v>
      </c>
      <c r="C4815">
        <v>4</v>
      </c>
      <c r="D4815">
        <v>154.76</v>
      </c>
    </row>
    <row r="4816" spans="1:4" x14ac:dyDescent="0.2">
      <c r="A4816" s="1">
        <v>45981</v>
      </c>
      <c r="B4816" s="1">
        <v>45962</v>
      </c>
      <c r="C4816">
        <v>4</v>
      </c>
      <c r="D4816">
        <v>230</v>
      </c>
    </row>
    <row r="4817" spans="1:4" x14ac:dyDescent="0.2">
      <c r="A4817" s="1">
        <v>45981</v>
      </c>
      <c r="B4817" s="1">
        <v>45962</v>
      </c>
      <c r="C4817">
        <v>4</v>
      </c>
      <c r="D4817">
        <v>160.47</v>
      </c>
    </row>
    <row r="4818" spans="1:4" x14ac:dyDescent="0.2">
      <c r="A4818" s="1">
        <v>45981</v>
      </c>
      <c r="B4818" s="1">
        <v>45962</v>
      </c>
      <c r="C4818">
        <v>4</v>
      </c>
      <c r="D4818">
        <v>144.30000000000001</v>
      </c>
    </row>
    <row r="4819" spans="1:4" x14ac:dyDescent="0.2">
      <c r="A4819" s="1">
        <v>45981</v>
      </c>
      <c r="B4819" s="1">
        <v>45962</v>
      </c>
      <c r="C4819">
        <v>4</v>
      </c>
      <c r="D4819">
        <v>153.47</v>
      </c>
    </row>
    <row r="4820" spans="1:4" x14ac:dyDescent="0.2">
      <c r="A4820" s="1">
        <v>45981</v>
      </c>
      <c r="B4820" s="1">
        <v>45962</v>
      </c>
      <c r="C4820">
        <v>4</v>
      </c>
      <c r="D4820">
        <v>483</v>
      </c>
    </row>
    <row r="4821" spans="1:4" x14ac:dyDescent="0.2">
      <c r="A4821" s="1">
        <v>45981</v>
      </c>
      <c r="B4821" s="1">
        <v>45962</v>
      </c>
      <c r="C4821">
        <v>4</v>
      </c>
      <c r="D4821">
        <v>230</v>
      </c>
    </row>
    <row r="4822" spans="1:4" x14ac:dyDescent="0.2">
      <c r="A4822" s="1">
        <v>45981</v>
      </c>
      <c r="B4822" s="1">
        <v>45962</v>
      </c>
      <c r="C4822">
        <v>4</v>
      </c>
      <c r="D4822">
        <v>186.02</v>
      </c>
    </row>
    <row r="4823" spans="1:4" x14ac:dyDescent="0.2">
      <c r="A4823" s="1">
        <v>45981</v>
      </c>
      <c r="B4823" s="1">
        <v>45962</v>
      </c>
      <c r="C4823">
        <v>4</v>
      </c>
      <c r="D4823">
        <v>192</v>
      </c>
    </row>
    <row r="4824" spans="1:4" x14ac:dyDescent="0.2">
      <c r="A4824" s="1">
        <v>45981</v>
      </c>
      <c r="B4824" s="1">
        <v>45962</v>
      </c>
      <c r="C4824">
        <v>4</v>
      </c>
      <c r="D4824">
        <v>356</v>
      </c>
    </row>
    <row r="4825" spans="1:4" x14ac:dyDescent="0.2">
      <c r="A4825" s="1">
        <v>45981</v>
      </c>
      <c r="B4825" s="1">
        <v>45962</v>
      </c>
      <c r="C4825">
        <v>4</v>
      </c>
      <c r="D4825">
        <v>160.47</v>
      </c>
    </row>
    <row r="4826" spans="1:4" x14ac:dyDescent="0.2">
      <c r="A4826" s="1">
        <v>45981</v>
      </c>
      <c r="B4826" s="1">
        <v>45962</v>
      </c>
      <c r="C4826">
        <v>4</v>
      </c>
      <c r="D4826">
        <v>227</v>
      </c>
    </row>
    <row r="4827" spans="1:4" x14ac:dyDescent="0.2">
      <c r="A4827" s="1">
        <v>45981</v>
      </c>
      <c r="B4827" s="1">
        <v>45962</v>
      </c>
      <c r="C4827">
        <v>4</v>
      </c>
      <c r="D4827">
        <v>211.92</v>
      </c>
    </row>
    <row r="4828" spans="1:4" x14ac:dyDescent="0.2">
      <c r="A4828" s="1">
        <v>45981</v>
      </c>
      <c r="B4828" s="1">
        <v>45962</v>
      </c>
      <c r="C4828">
        <v>4</v>
      </c>
      <c r="D4828">
        <v>399.9</v>
      </c>
    </row>
    <row r="4829" spans="1:4" x14ac:dyDescent="0.2">
      <c r="A4829" s="1">
        <v>45981</v>
      </c>
      <c r="B4829" s="1">
        <v>45962</v>
      </c>
      <c r="C4829">
        <v>4</v>
      </c>
      <c r="D4829">
        <v>273</v>
      </c>
    </row>
    <row r="4830" spans="1:4" x14ac:dyDescent="0.2">
      <c r="A4830" s="1">
        <v>45981</v>
      </c>
      <c r="B4830" s="1">
        <v>45962</v>
      </c>
      <c r="C4830">
        <v>4</v>
      </c>
      <c r="D4830">
        <v>230</v>
      </c>
    </row>
    <row r="4831" spans="1:4" x14ac:dyDescent="0.2">
      <c r="A4831" s="1">
        <v>45981</v>
      </c>
      <c r="B4831" s="1">
        <v>45962</v>
      </c>
      <c r="C4831">
        <v>4</v>
      </c>
      <c r="D4831">
        <v>0</v>
      </c>
    </row>
    <row r="4832" spans="1:4" x14ac:dyDescent="0.2">
      <c r="A4832" s="1">
        <v>45981</v>
      </c>
      <c r="B4832" s="1">
        <v>45962</v>
      </c>
      <c r="C4832">
        <v>4</v>
      </c>
      <c r="D4832">
        <v>379.9</v>
      </c>
    </row>
    <row r="4833" spans="1:4" x14ac:dyDescent="0.2">
      <c r="A4833" s="1">
        <v>45981</v>
      </c>
      <c r="B4833" s="1">
        <v>45962</v>
      </c>
      <c r="C4833">
        <v>4</v>
      </c>
      <c r="D4833">
        <v>309</v>
      </c>
    </row>
    <row r="4834" spans="1:4" x14ac:dyDescent="0.2">
      <c r="A4834" s="1">
        <v>45981</v>
      </c>
      <c r="B4834" s="1">
        <v>45962</v>
      </c>
      <c r="C4834">
        <v>4</v>
      </c>
      <c r="D4834">
        <v>0</v>
      </c>
    </row>
    <row r="4835" spans="1:4" x14ac:dyDescent="0.2">
      <c r="A4835" s="1">
        <v>45981</v>
      </c>
      <c r="B4835" s="1">
        <v>45962</v>
      </c>
      <c r="C4835">
        <v>4</v>
      </c>
      <c r="D4835">
        <v>288.60000000000002</v>
      </c>
    </row>
    <row r="4836" spans="1:4" x14ac:dyDescent="0.2">
      <c r="A4836" s="1">
        <v>45981</v>
      </c>
      <c r="B4836" s="1">
        <v>45962</v>
      </c>
      <c r="C4836">
        <v>4</v>
      </c>
      <c r="D4836">
        <v>160.47</v>
      </c>
    </row>
    <row r="4837" spans="1:4" x14ac:dyDescent="0.2">
      <c r="A4837" s="1">
        <v>45981</v>
      </c>
      <c r="B4837" s="1">
        <v>45962</v>
      </c>
      <c r="C4837">
        <v>4</v>
      </c>
      <c r="D4837">
        <v>180</v>
      </c>
    </row>
    <row r="4838" spans="1:4" x14ac:dyDescent="0.2">
      <c r="A4838" s="1">
        <v>45981</v>
      </c>
      <c r="B4838" s="1">
        <v>45962</v>
      </c>
      <c r="C4838">
        <v>4</v>
      </c>
      <c r="D4838">
        <v>160.47</v>
      </c>
    </row>
    <row r="4839" spans="1:4" x14ac:dyDescent="0.2">
      <c r="A4839" s="1">
        <v>45981</v>
      </c>
      <c r="B4839" s="1">
        <v>45962</v>
      </c>
      <c r="C4839">
        <v>4</v>
      </c>
      <c r="D4839">
        <v>263.73</v>
      </c>
    </row>
    <row r="4840" spans="1:4" x14ac:dyDescent="0.2">
      <c r="A4840" s="1">
        <v>45981</v>
      </c>
      <c r="B4840" s="1">
        <v>45962</v>
      </c>
      <c r="C4840">
        <v>4</v>
      </c>
      <c r="D4840">
        <v>379.9</v>
      </c>
    </row>
    <row r="4841" spans="1:4" x14ac:dyDescent="0.2">
      <c r="A4841" s="1">
        <v>45982</v>
      </c>
      <c r="B4841" s="1">
        <v>45962</v>
      </c>
      <c r="C4841">
        <v>4</v>
      </c>
      <c r="D4841">
        <v>160</v>
      </c>
    </row>
    <row r="4842" spans="1:4" x14ac:dyDescent="0.2">
      <c r="A4842" s="1">
        <v>45982</v>
      </c>
      <c r="B4842" s="1">
        <v>45962</v>
      </c>
      <c r="C4842">
        <v>4</v>
      </c>
      <c r="D4842">
        <v>639.9</v>
      </c>
    </row>
    <row r="4843" spans="1:4" x14ac:dyDescent="0.2">
      <c r="A4843" s="1">
        <v>45982</v>
      </c>
      <c r="B4843" s="1">
        <v>45962</v>
      </c>
      <c r="C4843">
        <v>4</v>
      </c>
      <c r="D4843">
        <v>219</v>
      </c>
    </row>
    <row r="4844" spans="1:4" x14ac:dyDescent="0.2">
      <c r="A4844" s="1">
        <v>45982</v>
      </c>
      <c r="B4844" s="1">
        <v>45962</v>
      </c>
      <c r="C4844">
        <v>4</v>
      </c>
      <c r="D4844">
        <v>230</v>
      </c>
    </row>
    <row r="4845" spans="1:4" x14ac:dyDescent="0.2">
      <c r="A4845" s="1">
        <v>45982</v>
      </c>
      <c r="B4845" s="1">
        <v>45962</v>
      </c>
      <c r="C4845">
        <v>4</v>
      </c>
      <c r="D4845">
        <v>230</v>
      </c>
    </row>
    <row r="4846" spans="1:4" x14ac:dyDescent="0.2">
      <c r="A4846" s="1">
        <v>45982</v>
      </c>
      <c r="B4846" s="1">
        <v>45962</v>
      </c>
      <c r="C4846">
        <v>4</v>
      </c>
      <c r="D4846">
        <v>399.9</v>
      </c>
    </row>
    <row r="4847" spans="1:4" x14ac:dyDescent="0.2">
      <c r="A4847" s="1">
        <v>45982</v>
      </c>
      <c r="B4847" s="1">
        <v>45962</v>
      </c>
      <c r="C4847">
        <v>4</v>
      </c>
      <c r="D4847">
        <v>799</v>
      </c>
    </row>
    <row r="4848" spans="1:4" x14ac:dyDescent="0.2">
      <c r="A4848" s="1">
        <v>45982</v>
      </c>
      <c r="B4848" s="1">
        <v>45962</v>
      </c>
      <c r="C4848">
        <v>4</v>
      </c>
      <c r="D4848">
        <v>219.23</v>
      </c>
    </row>
    <row r="4849" spans="1:4" x14ac:dyDescent="0.2">
      <c r="A4849" s="1">
        <v>45982</v>
      </c>
      <c r="B4849" s="1">
        <v>45962</v>
      </c>
      <c r="C4849">
        <v>4</v>
      </c>
      <c r="D4849">
        <v>599.9</v>
      </c>
    </row>
    <row r="4850" spans="1:4" x14ac:dyDescent="0.2">
      <c r="A4850" s="1">
        <v>45982</v>
      </c>
      <c r="B4850" s="1">
        <v>45962</v>
      </c>
      <c r="C4850">
        <v>4</v>
      </c>
      <c r="D4850">
        <v>248</v>
      </c>
    </row>
    <row r="4851" spans="1:4" x14ac:dyDescent="0.2">
      <c r="A4851" s="1">
        <v>45982</v>
      </c>
      <c r="B4851" s="1">
        <v>45962</v>
      </c>
      <c r="C4851">
        <v>4</v>
      </c>
      <c r="D4851">
        <v>258</v>
      </c>
    </row>
    <row r="4852" spans="1:4" x14ac:dyDescent="0.2">
      <c r="A4852" s="1">
        <v>45982</v>
      </c>
      <c r="B4852" s="1">
        <v>45962</v>
      </c>
      <c r="C4852">
        <v>4</v>
      </c>
      <c r="D4852">
        <v>300</v>
      </c>
    </row>
    <row r="4853" spans="1:4" x14ac:dyDescent="0.2">
      <c r="A4853" s="1">
        <v>45982</v>
      </c>
      <c r="B4853" s="1">
        <v>45962</v>
      </c>
      <c r="C4853">
        <v>4</v>
      </c>
      <c r="D4853">
        <v>193</v>
      </c>
    </row>
    <row r="4854" spans="1:4" x14ac:dyDescent="0.2">
      <c r="A4854" s="1">
        <v>45982</v>
      </c>
      <c r="B4854" s="1">
        <v>45962</v>
      </c>
      <c r="C4854">
        <v>4</v>
      </c>
      <c r="D4854">
        <v>319</v>
      </c>
    </row>
    <row r="4855" spans="1:4" x14ac:dyDescent="0.2">
      <c r="A4855" s="1">
        <v>45982</v>
      </c>
      <c r="B4855" s="1">
        <v>45962</v>
      </c>
      <c r="C4855">
        <v>4</v>
      </c>
      <c r="D4855">
        <v>381</v>
      </c>
    </row>
    <row r="4856" spans="1:4" x14ac:dyDescent="0.2">
      <c r="A4856" s="1">
        <v>45982</v>
      </c>
      <c r="B4856" s="1">
        <v>45962</v>
      </c>
      <c r="C4856">
        <v>4</v>
      </c>
      <c r="D4856">
        <v>300</v>
      </c>
    </row>
    <row r="4857" spans="1:4" x14ac:dyDescent="0.2">
      <c r="A4857" s="1">
        <v>45982</v>
      </c>
      <c r="B4857" s="1">
        <v>45962</v>
      </c>
      <c r="C4857">
        <v>4</v>
      </c>
      <c r="D4857">
        <v>879.9</v>
      </c>
    </row>
    <row r="4858" spans="1:4" x14ac:dyDescent="0.2">
      <c r="A4858" s="1">
        <v>45982</v>
      </c>
      <c r="B4858" s="1">
        <v>45962</v>
      </c>
      <c r="C4858">
        <v>4</v>
      </c>
      <c r="D4858">
        <v>160.47</v>
      </c>
    </row>
    <row r="4859" spans="1:4" x14ac:dyDescent="0.2">
      <c r="A4859" s="1">
        <v>45982</v>
      </c>
      <c r="B4859" s="1">
        <v>45962</v>
      </c>
      <c r="C4859">
        <v>4</v>
      </c>
      <c r="D4859">
        <v>395.31</v>
      </c>
    </row>
    <row r="4860" spans="1:4" x14ac:dyDescent="0.2">
      <c r="A4860" s="1">
        <v>45982</v>
      </c>
      <c r="B4860" s="1">
        <v>45962</v>
      </c>
      <c r="C4860">
        <v>4</v>
      </c>
      <c r="D4860">
        <v>392.48</v>
      </c>
    </row>
    <row r="4861" spans="1:4" x14ac:dyDescent="0.2">
      <c r="A4861" s="1">
        <v>45982</v>
      </c>
      <c r="B4861" s="1">
        <v>45962</v>
      </c>
      <c r="C4861">
        <v>4</v>
      </c>
      <c r="D4861">
        <v>226.54</v>
      </c>
    </row>
    <row r="4862" spans="1:4" x14ac:dyDescent="0.2">
      <c r="A4862" s="1">
        <v>45982</v>
      </c>
      <c r="B4862" s="1">
        <v>45962</v>
      </c>
      <c r="C4862">
        <v>4</v>
      </c>
      <c r="D4862">
        <v>300</v>
      </c>
    </row>
    <row r="4863" spans="1:4" x14ac:dyDescent="0.2">
      <c r="A4863" s="1">
        <v>45982</v>
      </c>
      <c r="B4863" s="1">
        <v>45962</v>
      </c>
      <c r="C4863">
        <v>4</v>
      </c>
      <c r="D4863">
        <v>238.73</v>
      </c>
    </row>
    <row r="4864" spans="1:4" x14ac:dyDescent="0.2">
      <c r="A4864" s="1">
        <v>45982</v>
      </c>
      <c r="B4864" s="1">
        <v>45962</v>
      </c>
      <c r="C4864">
        <v>4</v>
      </c>
      <c r="D4864">
        <v>300</v>
      </c>
    </row>
    <row r="4865" spans="1:4" x14ac:dyDescent="0.2">
      <c r="A4865" s="1">
        <v>45982</v>
      </c>
      <c r="B4865" s="1">
        <v>45962</v>
      </c>
      <c r="C4865">
        <v>4</v>
      </c>
      <c r="D4865">
        <v>474.9</v>
      </c>
    </row>
    <row r="4866" spans="1:4" x14ac:dyDescent="0.2">
      <c r="A4866" s="1">
        <v>45982</v>
      </c>
      <c r="B4866" s="1">
        <v>45962</v>
      </c>
      <c r="C4866">
        <v>4</v>
      </c>
      <c r="D4866">
        <v>160.47</v>
      </c>
    </row>
    <row r="4867" spans="1:4" x14ac:dyDescent="0.2">
      <c r="A4867" s="1">
        <v>45982</v>
      </c>
      <c r="B4867" s="1">
        <v>45962</v>
      </c>
      <c r="C4867">
        <v>4</v>
      </c>
      <c r="D4867">
        <v>283.33</v>
      </c>
    </row>
    <row r="4868" spans="1:4" x14ac:dyDescent="0.2">
      <c r="A4868" s="1">
        <v>45982</v>
      </c>
      <c r="B4868" s="1">
        <v>45962</v>
      </c>
      <c r="C4868">
        <v>4</v>
      </c>
      <c r="D4868">
        <v>160.47</v>
      </c>
    </row>
    <row r="4869" spans="1:4" x14ac:dyDescent="0.2">
      <c r="A4869" s="1">
        <v>45982</v>
      </c>
      <c r="B4869" s="1">
        <v>45962</v>
      </c>
      <c r="C4869">
        <v>4</v>
      </c>
      <c r="D4869">
        <v>180</v>
      </c>
    </row>
    <row r="4870" spans="1:4" x14ac:dyDescent="0.2">
      <c r="A4870" s="1">
        <v>45983</v>
      </c>
      <c r="B4870" s="1">
        <v>45962</v>
      </c>
      <c r="C4870">
        <v>4</v>
      </c>
      <c r="D4870">
        <v>181</v>
      </c>
    </row>
    <row r="4871" spans="1:4" x14ac:dyDescent="0.2">
      <c r="A4871" s="1">
        <v>45983</v>
      </c>
      <c r="B4871" s="1">
        <v>45962</v>
      </c>
      <c r="C4871">
        <v>4</v>
      </c>
      <c r="D4871">
        <v>181</v>
      </c>
    </row>
    <row r="4872" spans="1:4" x14ac:dyDescent="0.2">
      <c r="A4872" s="1">
        <v>45983</v>
      </c>
      <c r="B4872" s="1">
        <v>45962</v>
      </c>
      <c r="C4872">
        <v>4</v>
      </c>
      <c r="D4872">
        <v>518</v>
      </c>
    </row>
    <row r="4873" spans="1:4" x14ac:dyDescent="0.2">
      <c r="A4873" s="1">
        <v>45983</v>
      </c>
      <c r="B4873" s="1">
        <v>45962</v>
      </c>
      <c r="C4873">
        <v>4</v>
      </c>
      <c r="D4873">
        <v>386</v>
      </c>
    </row>
    <row r="4874" spans="1:4" x14ac:dyDescent="0.2">
      <c r="A4874" s="1">
        <v>45983</v>
      </c>
      <c r="B4874" s="1">
        <v>45962</v>
      </c>
      <c r="C4874">
        <v>4</v>
      </c>
      <c r="D4874">
        <v>320</v>
      </c>
    </row>
    <row r="4875" spans="1:4" x14ac:dyDescent="0.2">
      <c r="A4875" s="1">
        <v>45983</v>
      </c>
      <c r="B4875" s="1">
        <v>45962</v>
      </c>
      <c r="C4875">
        <v>4</v>
      </c>
      <c r="D4875">
        <v>160.47</v>
      </c>
    </row>
    <row r="4876" spans="1:4" x14ac:dyDescent="0.2">
      <c r="A4876" s="1">
        <v>45983</v>
      </c>
      <c r="B4876" s="1">
        <v>45962</v>
      </c>
      <c r="C4876">
        <v>4</v>
      </c>
      <c r="D4876">
        <v>216</v>
      </c>
    </row>
    <row r="4877" spans="1:4" x14ac:dyDescent="0.2">
      <c r="A4877" s="1">
        <v>45983</v>
      </c>
      <c r="B4877" s="1">
        <v>45962</v>
      </c>
      <c r="C4877">
        <v>4</v>
      </c>
      <c r="D4877">
        <v>370</v>
      </c>
    </row>
    <row r="4878" spans="1:4" x14ac:dyDescent="0.2">
      <c r="A4878" s="1">
        <v>45983</v>
      </c>
      <c r="B4878" s="1">
        <v>45962</v>
      </c>
      <c r="C4878">
        <v>4</v>
      </c>
      <c r="D4878">
        <v>258</v>
      </c>
    </row>
    <row r="4879" spans="1:4" x14ac:dyDescent="0.2">
      <c r="A4879" s="1">
        <v>45983</v>
      </c>
      <c r="B4879" s="1">
        <v>45962</v>
      </c>
      <c r="C4879">
        <v>4</v>
      </c>
      <c r="D4879">
        <v>300</v>
      </c>
    </row>
    <row r="4880" spans="1:4" x14ac:dyDescent="0.2">
      <c r="A4880" s="1">
        <v>45983</v>
      </c>
      <c r="B4880" s="1">
        <v>45962</v>
      </c>
      <c r="C4880">
        <v>4</v>
      </c>
      <c r="D4880">
        <v>134.4</v>
      </c>
    </row>
    <row r="4881" spans="1:4" x14ac:dyDescent="0.2">
      <c r="A4881" s="1">
        <v>45983</v>
      </c>
      <c r="B4881" s="1">
        <v>45962</v>
      </c>
      <c r="C4881">
        <v>4</v>
      </c>
      <c r="D4881">
        <v>310</v>
      </c>
    </row>
    <row r="4882" spans="1:4" x14ac:dyDescent="0.2">
      <c r="A4882" s="1">
        <v>45983</v>
      </c>
      <c r="B4882" s="1">
        <v>45962</v>
      </c>
      <c r="C4882">
        <v>4</v>
      </c>
      <c r="D4882">
        <v>183</v>
      </c>
    </row>
    <row r="4883" spans="1:4" x14ac:dyDescent="0.2">
      <c r="A4883" s="1">
        <v>45983</v>
      </c>
      <c r="B4883" s="1">
        <v>45962</v>
      </c>
      <c r="C4883">
        <v>4</v>
      </c>
      <c r="D4883">
        <v>221.98</v>
      </c>
    </row>
    <row r="4884" spans="1:4" x14ac:dyDescent="0.2">
      <c r="A4884" s="1">
        <v>45983</v>
      </c>
      <c r="B4884" s="1">
        <v>45962</v>
      </c>
      <c r="C4884">
        <v>4</v>
      </c>
      <c r="D4884">
        <v>282.83999999999997</v>
      </c>
    </row>
    <row r="4885" spans="1:4" x14ac:dyDescent="0.2">
      <c r="A4885" s="1">
        <v>45983</v>
      </c>
      <c r="B4885" s="1">
        <v>45962</v>
      </c>
      <c r="C4885">
        <v>4</v>
      </c>
      <c r="D4885">
        <v>160</v>
      </c>
    </row>
    <row r="4886" spans="1:4" x14ac:dyDescent="0.2">
      <c r="A4886" s="1">
        <v>45983</v>
      </c>
      <c r="B4886" s="1">
        <v>45962</v>
      </c>
      <c r="C4886">
        <v>4</v>
      </c>
      <c r="D4886">
        <v>280</v>
      </c>
    </row>
    <row r="4887" spans="1:4" x14ac:dyDescent="0.2">
      <c r="A4887" s="1">
        <v>45983</v>
      </c>
      <c r="B4887" s="1">
        <v>45962</v>
      </c>
      <c r="C4887">
        <v>4</v>
      </c>
      <c r="D4887">
        <v>438.02</v>
      </c>
    </row>
    <row r="4888" spans="1:4" x14ac:dyDescent="0.2">
      <c r="A4888" s="1">
        <v>45983</v>
      </c>
      <c r="B4888" s="1">
        <v>45962</v>
      </c>
      <c r="C4888">
        <v>4</v>
      </c>
      <c r="D4888">
        <v>160.47</v>
      </c>
    </row>
    <row r="4889" spans="1:4" x14ac:dyDescent="0.2">
      <c r="A4889" s="1">
        <v>45983</v>
      </c>
      <c r="B4889" s="1">
        <v>45962</v>
      </c>
      <c r="C4889">
        <v>4</v>
      </c>
      <c r="D4889">
        <v>291</v>
      </c>
    </row>
    <row r="4890" spans="1:4" x14ac:dyDescent="0.2">
      <c r="A4890" s="1">
        <v>45983</v>
      </c>
      <c r="B4890" s="1">
        <v>45962</v>
      </c>
      <c r="C4890">
        <v>4</v>
      </c>
      <c r="D4890">
        <v>281</v>
      </c>
    </row>
    <row r="4891" spans="1:4" x14ac:dyDescent="0.2">
      <c r="A4891" s="1">
        <v>45983</v>
      </c>
      <c r="B4891" s="1">
        <v>45962</v>
      </c>
      <c r="C4891">
        <v>4</v>
      </c>
      <c r="D4891">
        <v>192</v>
      </c>
    </row>
    <row r="4892" spans="1:4" x14ac:dyDescent="0.2">
      <c r="A4892" s="1">
        <v>45983</v>
      </c>
      <c r="B4892" s="1">
        <v>45962</v>
      </c>
      <c r="C4892">
        <v>4</v>
      </c>
      <c r="D4892">
        <v>484.9</v>
      </c>
    </row>
    <row r="4893" spans="1:4" x14ac:dyDescent="0.2">
      <c r="A4893" s="1">
        <v>45983</v>
      </c>
      <c r="B4893" s="1">
        <v>45962</v>
      </c>
      <c r="C4893">
        <v>4</v>
      </c>
      <c r="D4893">
        <v>320</v>
      </c>
    </row>
    <row r="4894" spans="1:4" x14ac:dyDescent="0.2">
      <c r="A4894" s="1">
        <v>45983</v>
      </c>
      <c r="B4894" s="1">
        <v>45962</v>
      </c>
      <c r="C4894">
        <v>4</v>
      </c>
      <c r="D4894">
        <v>194.64</v>
      </c>
    </row>
    <row r="4895" spans="1:4" x14ac:dyDescent="0.2">
      <c r="A4895" s="1">
        <v>45983</v>
      </c>
      <c r="B4895" s="1">
        <v>45962</v>
      </c>
      <c r="C4895">
        <v>4</v>
      </c>
      <c r="D4895">
        <v>180</v>
      </c>
    </row>
    <row r="4896" spans="1:4" x14ac:dyDescent="0.2">
      <c r="A4896" s="1">
        <v>45983</v>
      </c>
      <c r="B4896" s="1">
        <v>45962</v>
      </c>
      <c r="C4896">
        <v>4</v>
      </c>
      <c r="D4896">
        <v>342</v>
      </c>
    </row>
    <row r="4897" spans="1:4" x14ac:dyDescent="0.2">
      <c r="A4897" s="1">
        <v>45983</v>
      </c>
      <c r="B4897" s="1">
        <v>45962</v>
      </c>
      <c r="C4897">
        <v>4</v>
      </c>
      <c r="D4897">
        <v>180</v>
      </c>
    </row>
    <row r="4898" spans="1:4" x14ac:dyDescent="0.2">
      <c r="A4898" s="1">
        <v>45983</v>
      </c>
      <c r="B4898" s="1">
        <v>45962</v>
      </c>
      <c r="C4898">
        <v>4</v>
      </c>
      <c r="D4898">
        <v>219.23</v>
      </c>
    </row>
    <row r="4899" spans="1:4" x14ac:dyDescent="0.2">
      <c r="A4899" s="1">
        <v>45983</v>
      </c>
      <c r="B4899" s="1">
        <v>45962</v>
      </c>
      <c r="C4899">
        <v>4</v>
      </c>
      <c r="D4899">
        <v>249</v>
      </c>
    </row>
    <row r="4900" spans="1:4" x14ac:dyDescent="0.2">
      <c r="A4900" s="1">
        <v>45983</v>
      </c>
      <c r="B4900" s="1">
        <v>45962</v>
      </c>
      <c r="C4900">
        <v>4</v>
      </c>
      <c r="D4900">
        <v>485.91</v>
      </c>
    </row>
    <row r="4901" spans="1:4" x14ac:dyDescent="0.2">
      <c r="A4901" s="1">
        <v>45983</v>
      </c>
      <c r="B4901" s="1">
        <v>45962</v>
      </c>
      <c r="C4901">
        <v>4</v>
      </c>
      <c r="D4901">
        <v>273</v>
      </c>
    </row>
    <row r="4902" spans="1:4" x14ac:dyDescent="0.2">
      <c r="A4902" s="1">
        <v>45983</v>
      </c>
      <c r="B4902" s="1">
        <v>45962</v>
      </c>
      <c r="C4902">
        <v>4</v>
      </c>
      <c r="D4902">
        <v>283.33</v>
      </c>
    </row>
    <row r="4903" spans="1:4" x14ac:dyDescent="0.2">
      <c r="A4903" s="1">
        <v>45984</v>
      </c>
      <c r="B4903" s="1">
        <v>45962</v>
      </c>
      <c r="C4903">
        <v>4</v>
      </c>
      <c r="D4903">
        <v>160.47</v>
      </c>
    </row>
    <row r="4904" spans="1:4" x14ac:dyDescent="0.2">
      <c r="A4904" s="1">
        <v>45984</v>
      </c>
      <c r="B4904" s="1">
        <v>45962</v>
      </c>
      <c r="C4904">
        <v>4</v>
      </c>
      <c r="D4904">
        <v>230</v>
      </c>
    </row>
    <row r="4905" spans="1:4" x14ac:dyDescent="0.2">
      <c r="A4905" s="1">
        <v>45984</v>
      </c>
      <c r="B4905" s="1">
        <v>45962</v>
      </c>
      <c r="C4905">
        <v>4</v>
      </c>
      <c r="D4905">
        <v>258</v>
      </c>
    </row>
    <row r="4906" spans="1:4" x14ac:dyDescent="0.2">
      <c r="A4906" s="1">
        <v>45984</v>
      </c>
      <c r="B4906" s="1">
        <v>45962</v>
      </c>
      <c r="C4906">
        <v>4</v>
      </c>
      <c r="D4906">
        <v>495</v>
      </c>
    </row>
    <row r="4907" spans="1:4" x14ac:dyDescent="0.2">
      <c r="A4907" s="1">
        <v>45984</v>
      </c>
      <c r="B4907" s="1">
        <v>45962</v>
      </c>
      <c r="C4907">
        <v>4</v>
      </c>
      <c r="D4907">
        <v>294</v>
      </c>
    </row>
    <row r="4908" spans="1:4" x14ac:dyDescent="0.2">
      <c r="A4908" s="1">
        <v>45984</v>
      </c>
      <c r="B4908" s="1">
        <v>45962</v>
      </c>
      <c r="C4908">
        <v>4</v>
      </c>
      <c r="D4908">
        <v>449.94</v>
      </c>
    </row>
    <row r="4909" spans="1:4" x14ac:dyDescent="0.2">
      <c r="A4909" s="1">
        <v>45984</v>
      </c>
      <c r="B4909" s="1">
        <v>45962</v>
      </c>
      <c r="C4909">
        <v>4</v>
      </c>
      <c r="D4909">
        <v>228</v>
      </c>
    </row>
    <row r="4910" spans="1:4" x14ac:dyDescent="0.2">
      <c r="A4910" s="1">
        <v>45984</v>
      </c>
      <c r="B4910" s="1">
        <v>45962</v>
      </c>
      <c r="C4910">
        <v>4</v>
      </c>
      <c r="D4910">
        <v>178.16</v>
      </c>
    </row>
    <row r="4911" spans="1:4" x14ac:dyDescent="0.2">
      <c r="A4911" s="1">
        <v>45984</v>
      </c>
      <c r="B4911" s="1">
        <v>45962</v>
      </c>
      <c r="C4911">
        <v>4</v>
      </c>
      <c r="D4911">
        <v>160.47</v>
      </c>
    </row>
    <row r="4912" spans="1:4" x14ac:dyDescent="0.2">
      <c r="A4912" s="1">
        <v>45984</v>
      </c>
      <c r="B4912" s="1">
        <v>45962</v>
      </c>
      <c r="C4912">
        <v>4</v>
      </c>
      <c r="D4912">
        <v>273.73</v>
      </c>
    </row>
    <row r="4913" spans="1:4" x14ac:dyDescent="0.2">
      <c r="A4913" s="1">
        <v>45984</v>
      </c>
      <c r="B4913" s="1">
        <v>45962</v>
      </c>
      <c r="C4913">
        <v>4</v>
      </c>
      <c r="D4913">
        <v>354.42</v>
      </c>
    </row>
    <row r="4914" spans="1:4" x14ac:dyDescent="0.2">
      <c r="A4914" s="1">
        <v>45984</v>
      </c>
      <c r="B4914" s="1">
        <v>45962</v>
      </c>
      <c r="C4914">
        <v>4</v>
      </c>
      <c r="D4914">
        <v>181</v>
      </c>
    </row>
    <row r="4915" spans="1:4" x14ac:dyDescent="0.2">
      <c r="A4915" s="1">
        <v>45984</v>
      </c>
      <c r="B4915" s="1">
        <v>45962</v>
      </c>
      <c r="C4915">
        <v>4</v>
      </c>
      <c r="D4915">
        <v>799</v>
      </c>
    </row>
    <row r="4916" spans="1:4" x14ac:dyDescent="0.2">
      <c r="A4916" s="1">
        <v>45984</v>
      </c>
      <c r="B4916" s="1">
        <v>45962</v>
      </c>
      <c r="C4916">
        <v>4</v>
      </c>
      <c r="D4916">
        <v>147</v>
      </c>
    </row>
    <row r="4917" spans="1:4" x14ac:dyDescent="0.2">
      <c r="A4917" s="1">
        <v>45984</v>
      </c>
      <c r="B4917" s="1">
        <v>45962</v>
      </c>
      <c r="C4917">
        <v>4</v>
      </c>
      <c r="D4917">
        <v>241</v>
      </c>
    </row>
    <row r="4918" spans="1:4" x14ac:dyDescent="0.2">
      <c r="A4918" s="1">
        <v>45984</v>
      </c>
      <c r="B4918" s="1">
        <v>45962</v>
      </c>
      <c r="C4918">
        <v>4</v>
      </c>
      <c r="D4918">
        <v>288.79000000000002</v>
      </c>
    </row>
    <row r="4919" spans="1:4" x14ac:dyDescent="0.2">
      <c r="A4919" s="1">
        <v>45984</v>
      </c>
      <c r="B4919" s="1">
        <v>45962</v>
      </c>
      <c r="C4919">
        <v>4</v>
      </c>
      <c r="D4919">
        <v>279</v>
      </c>
    </row>
    <row r="4920" spans="1:4" x14ac:dyDescent="0.2">
      <c r="A4920" s="1">
        <v>45984</v>
      </c>
      <c r="B4920" s="1">
        <v>45962</v>
      </c>
      <c r="C4920">
        <v>4</v>
      </c>
      <c r="D4920">
        <v>206</v>
      </c>
    </row>
    <row r="4921" spans="1:4" x14ac:dyDescent="0.2">
      <c r="A4921" s="1">
        <v>45984</v>
      </c>
      <c r="B4921" s="1">
        <v>45962</v>
      </c>
      <c r="C4921">
        <v>4</v>
      </c>
      <c r="D4921">
        <v>180</v>
      </c>
    </row>
    <row r="4922" spans="1:4" x14ac:dyDescent="0.2">
      <c r="A4922" s="1">
        <v>45984</v>
      </c>
      <c r="B4922" s="1">
        <v>45962</v>
      </c>
      <c r="C4922">
        <v>4</v>
      </c>
      <c r="D4922">
        <v>161</v>
      </c>
    </row>
    <row r="4923" spans="1:4" x14ac:dyDescent="0.2">
      <c r="A4923" s="1">
        <v>45984</v>
      </c>
      <c r="B4923" s="1">
        <v>45962</v>
      </c>
      <c r="C4923">
        <v>4</v>
      </c>
      <c r="D4923">
        <v>280</v>
      </c>
    </row>
    <row r="4924" spans="1:4" x14ac:dyDescent="0.2">
      <c r="A4924" s="1">
        <v>45984</v>
      </c>
      <c r="B4924" s="1">
        <v>45962</v>
      </c>
      <c r="C4924">
        <v>4</v>
      </c>
      <c r="D4924">
        <v>182</v>
      </c>
    </row>
    <row r="4925" spans="1:4" x14ac:dyDescent="0.2">
      <c r="A4925" s="1">
        <v>45984</v>
      </c>
      <c r="B4925" s="1">
        <v>45962</v>
      </c>
      <c r="C4925">
        <v>4</v>
      </c>
      <c r="D4925">
        <v>219.23</v>
      </c>
    </row>
    <row r="4926" spans="1:4" x14ac:dyDescent="0.2">
      <c r="A4926" s="1">
        <v>45984</v>
      </c>
      <c r="B4926" s="1">
        <v>45962</v>
      </c>
      <c r="C4926">
        <v>4</v>
      </c>
      <c r="D4926">
        <v>161</v>
      </c>
    </row>
    <row r="4927" spans="1:4" x14ac:dyDescent="0.2">
      <c r="A4927" s="1">
        <v>45984</v>
      </c>
      <c r="B4927" s="1">
        <v>45962</v>
      </c>
      <c r="C4927">
        <v>4</v>
      </c>
      <c r="D4927">
        <v>192</v>
      </c>
    </row>
    <row r="4928" spans="1:4" x14ac:dyDescent="0.2">
      <c r="A4928" s="1">
        <v>45984</v>
      </c>
      <c r="B4928" s="1">
        <v>45962</v>
      </c>
      <c r="C4928">
        <v>4</v>
      </c>
      <c r="D4928">
        <v>160</v>
      </c>
    </row>
    <row r="4929" spans="1:4" x14ac:dyDescent="0.2">
      <c r="A4929" s="1">
        <v>45985</v>
      </c>
      <c r="B4929" s="1">
        <v>45962</v>
      </c>
      <c r="C4929">
        <v>4</v>
      </c>
      <c r="D4929">
        <v>230</v>
      </c>
    </row>
    <row r="4930" spans="1:4" x14ac:dyDescent="0.2">
      <c r="A4930" s="1">
        <v>45985</v>
      </c>
      <c r="B4930" s="1">
        <v>45962</v>
      </c>
      <c r="C4930">
        <v>4</v>
      </c>
      <c r="D4930">
        <v>258</v>
      </c>
    </row>
    <row r="4931" spans="1:4" x14ac:dyDescent="0.2">
      <c r="A4931" s="1">
        <v>45985</v>
      </c>
      <c r="B4931" s="1">
        <v>45962</v>
      </c>
      <c r="C4931">
        <v>4</v>
      </c>
      <c r="D4931">
        <v>292.73</v>
      </c>
    </row>
    <row r="4932" spans="1:4" x14ac:dyDescent="0.2">
      <c r="A4932" s="1">
        <v>45985</v>
      </c>
      <c r="B4932" s="1">
        <v>45962</v>
      </c>
      <c r="C4932">
        <v>4</v>
      </c>
      <c r="D4932">
        <v>255</v>
      </c>
    </row>
    <row r="4933" spans="1:4" x14ac:dyDescent="0.2">
      <c r="A4933" s="1">
        <v>45985</v>
      </c>
      <c r="B4933" s="1">
        <v>45962</v>
      </c>
      <c r="C4933">
        <v>4</v>
      </c>
      <c r="D4933">
        <v>264</v>
      </c>
    </row>
    <row r="4934" spans="1:4" x14ac:dyDescent="0.2">
      <c r="A4934" s="1">
        <v>45985</v>
      </c>
      <c r="B4934" s="1">
        <v>45962</v>
      </c>
      <c r="C4934">
        <v>4</v>
      </c>
      <c r="D4934">
        <v>279</v>
      </c>
    </row>
    <row r="4935" spans="1:4" x14ac:dyDescent="0.2">
      <c r="A4935" s="1">
        <v>45985</v>
      </c>
      <c r="B4935" s="1">
        <v>45962</v>
      </c>
      <c r="C4935">
        <v>4</v>
      </c>
      <c r="D4935">
        <v>219.23</v>
      </c>
    </row>
    <row r="4936" spans="1:4" x14ac:dyDescent="0.2">
      <c r="A4936" s="1">
        <v>45985</v>
      </c>
      <c r="B4936" s="1">
        <v>45962</v>
      </c>
      <c r="C4936">
        <v>4</v>
      </c>
      <c r="D4936">
        <v>228</v>
      </c>
    </row>
    <row r="4937" spans="1:4" x14ac:dyDescent="0.2">
      <c r="A4937" s="1">
        <v>45985</v>
      </c>
      <c r="B4937" s="1">
        <v>45962</v>
      </c>
      <c r="C4937">
        <v>4</v>
      </c>
      <c r="D4937">
        <v>394.7</v>
      </c>
    </row>
    <row r="4938" spans="1:4" x14ac:dyDescent="0.2">
      <c r="A4938" s="1">
        <v>45985</v>
      </c>
      <c r="B4938" s="1">
        <v>45962</v>
      </c>
      <c r="C4938">
        <v>4</v>
      </c>
      <c r="D4938">
        <v>209</v>
      </c>
    </row>
    <row r="4939" spans="1:4" x14ac:dyDescent="0.2">
      <c r="A4939" s="1">
        <v>45985</v>
      </c>
      <c r="B4939" s="1">
        <v>45962</v>
      </c>
      <c r="C4939">
        <v>4</v>
      </c>
      <c r="D4939">
        <v>264.72000000000003</v>
      </c>
    </row>
    <row r="4940" spans="1:4" x14ac:dyDescent="0.2">
      <c r="A4940" s="1">
        <v>45985</v>
      </c>
      <c r="B4940" s="1">
        <v>45962</v>
      </c>
      <c r="C4940">
        <v>4</v>
      </c>
      <c r="D4940">
        <v>182.88</v>
      </c>
    </row>
    <row r="4941" spans="1:4" x14ac:dyDescent="0.2">
      <c r="A4941" s="1">
        <v>45985</v>
      </c>
      <c r="B4941" s="1">
        <v>45962</v>
      </c>
      <c r="C4941">
        <v>4</v>
      </c>
      <c r="D4941">
        <v>297</v>
      </c>
    </row>
    <row r="4942" spans="1:4" x14ac:dyDescent="0.2">
      <c r="A4942" s="1">
        <v>45985</v>
      </c>
      <c r="B4942" s="1">
        <v>45962</v>
      </c>
      <c r="C4942">
        <v>4</v>
      </c>
      <c r="D4942">
        <v>223</v>
      </c>
    </row>
    <row r="4943" spans="1:4" x14ac:dyDescent="0.2">
      <c r="A4943" s="1">
        <v>45985</v>
      </c>
      <c r="B4943" s="1">
        <v>45962</v>
      </c>
      <c r="C4943">
        <v>4</v>
      </c>
      <c r="D4943">
        <v>361.67</v>
      </c>
    </row>
    <row r="4944" spans="1:4" x14ac:dyDescent="0.2">
      <c r="A4944" s="1">
        <v>45985</v>
      </c>
      <c r="B4944" s="1">
        <v>45962</v>
      </c>
      <c r="C4944">
        <v>4</v>
      </c>
      <c r="D4944">
        <v>180</v>
      </c>
    </row>
    <row r="4945" spans="1:4" x14ac:dyDescent="0.2">
      <c r="A4945" s="1">
        <v>45985</v>
      </c>
      <c r="B4945" s="1">
        <v>45962</v>
      </c>
      <c r="C4945">
        <v>4</v>
      </c>
      <c r="D4945">
        <v>302.22000000000003</v>
      </c>
    </row>
    <row r="4946" spans="1:4" x14ac:dyDescent="0.2">
      <c r="A4946" s="1">
        <v>45985</v>
      </c>
      <c r="B4946" s="1">
        <v>45962</v>
      </c>
      <c r="C4946">
        <v>4</v>
      </c>
      <c r="D4946">
        <v>192.51</v>
      </c>
    </row>
    <row r="4947" spans="1:4" x14ac:dyDescent="0.2">
      <c r="A4947" s="1">
        <v>45985</v>
      </c>
      <c r="B4947" s="1">
        <v>45962</v>
      </c>
      <c r="C4947">
        <v>4</v>
      </c>
      <c r="D4947">
        <v>209</v>
      </c>
    </row>
    <row r="4948" spans="1:4" x14ac:dyDescent="0.2">
      <c r="A4948" s="1">
        <v>45986</v>
      </c>
      <c r="B4948" s="1">
        <v>45962</v>
      </c>
      <c r="C4948">
        <v>4</v>
      </c>
      <c r="D4948">
        <v>160.26</v>
      </c>
    </row>
    <row r="4949" spans="1:4" x14ac:dyDescent="0.2">
      <c r="A4949" s="1">
        <v>45986</v>
      </c>
      <c r="B4949" s="1">
        <v>45962</v>
      </c>
      <c r="C4949">
        <v>4</v>
      </c>
      <c r="D4949">
        <v>300</v>
      </c>
    </row>
    <row r="4950" spans="1:4" x14ac:dyDescent="0.2">
      <c r="A4950" s="1">
        <v>45986</v>
      </c>
      <c r="B4950" s="1">
        <v>45962</v>
      </c>
      <c r="C4950">
        <v>4</v>
      </c>
      <c r="D4950">
        <v>160.47</v>
      </c>
    </row>
    <row r="4951" spans="1:4" x14ac:dyDescent="0.2">
      <c r="A4951" s="1">
        <v>45986</v>
      </c>
      <c r="B4951" s="1">
        <v>45962</v>
      </c>
      <c r="C4951">
        <v>4</v>
      </c>
      <c r="D4951">
        <v>408</v>
      </c>
    </row>
    <row r="4952" spans="1:4" x14ac:dyDescent="0.2">
      <c r="A4952" s="1">
        <v>45986</v>
      </c>
      <c r="B4952" s="1">
        <v>45962</v>
      </c>
      <c r="C4952">
        <v>4</v>
      </c>
      <c r="D4952">
        <v>300</v>
      </c>
    </row>
    <row r="4953" spans="1:4" x14ac:dyDescent="0.2">
      <c r="A4953" s="1">
        <v>45986</v>
      </c>
      <c r="B4953" s="1">
        <v>45962</v>
      </c>
      <c r="C4953">
        <v>4</v>
      </c>
      <c r="D4953">
        <v>400</v>
      </c>
    </row>
    <row r="4954" spans="1:4" x14ac:dyDescent="0.2">
      <c r="A4954" s="1">
        <v>45986</v>
      </c>
      <c r="B4954" s="1">
        <v>45962</v>
      </c>
      <c r="C4954">
        <v>4</v>
      </c>
      <c r="D4954">
        <v>160</v>
      </c>
    </row>
    <row r="4955" spans="1:4" x14ac:dyDescent="0.2">
      <c r="A4955" s="1">
        <v>45986</v>
      </c>
      <c r="B4955" s="1">
        <v>45962</v>
      </c>
      <c r="C4955">
        <v>4</v>
      </c>
      <c r="D4955">
        <v>300</v>
      </c>
    </row>
    <row r="4956" spans="1:4" x14ac:dyDescent="0.2">
      <c r="A4956" s="1">
        <v>45986</v>
      </c>
      <c r="B4956" s="1">
        <v>45962</v>
      </c>
      <c r="C4956">
        <v>4</v>
      </c>
      <c r="D4956">
        <v>180</v>
      </c>
    </row>
    <row r="4957" spans="1:4" x14ac:dyDescent="0.2">
      <c r="A4957" s="1">
        <v>45986</v>
      </c>
      <c r="B4957" s="1">
        <v>45962</v>
      </c>
      <c r="C4957">
        <v>4</v>
      </c>
      <c r="D4957">
        <v>180</v>
      </c>
    </row>
    <row r="4958" spans="1:4" x14ac:dyDescent="0.2">
      <c r="A4958" s="1">
        <v>45986</v>
      </c>
      <c r="B4958" s="1">
        <v>45962</v>
      </c>
      <c r="C4958">
        <v>4</v>
      </c>
      <c r="D4958">
        <v>600</v>
      </c>
    </row>
    <row r="4959" spans="1:4" x14ac:dyDescent="0.2">
      <c r="A4959" s="1">
        <v>45986</v>
      </c>
      <c r="B4959" s="1">
        <v>45962</v>
      </c>
      <c r="C4959">
        <v>4</v>
      </c>
      <c r="D4959">
        <v>303.27</v>
      </c>
    </row>
    <row r="4960" spans="1:4" x14ac:dyDescent="0.2">
      <c r="A4960" s="1">
        <v>45986</v>
      </c>
      <c r="B4960" s="1">
        <v>45962</v>
      </c>
      <c r="C4960">
        <v>4</v>
      </c>
      <c r="D4960">
        <v>383.58</v>
      </c>
    </row>
    <row r="4961" spans="1:4" x14ac:dyDescent="0.2">
      <c r="A4961" s="1">
        <v>45986</v>
      </c>
      <c r="B4961" s="1">
        <v>45962</v>
      </c>
      <c r="C4961">
        <v>4</v>
      </c>
      <c r="D4961">
        <v>294.95</v>
      </c>
    </row>
    <row r="4962" spans="1:4" x14ac:dyDescent="0.2">
      <c r="A4962" s="1">
        <v>45986</v>
      </c>
      <c r="B4962" s="1">
        <v>45962</v>
      </c>
      <c r="C4962">
        <v>4</v>
      </c>
      <c r="D4962">
        <v>134</v>
      </c>
    </row>
    <row r="4963" spans="1:4" x14ac:dyDescent="0.2">
      <c r="A4963" s="1">
        <v>45986</v>
      </c>
      <c r="B4963" s="1">
        <v>45962</v>
      </c>
      <c r="C4963">
        <v>4</v>
      </c>
      <c r="D4963">
        <v>300</v>
      </c>
    </row>
    <row r="4964" spans="1:4" x14ac:dyDescent="0.2">
      <c r="A4964" s="1">
        <v>45986</v>
      </c>
      <c r="B4964" s="1">
        <v>45962</v>
      </c>
      <c r="C4964">
        <v>4</v>
      </c>
      <c r="D4964">
        <v>314</v>
      </c>
    </row>
    <row r="4965" spans="1:4" x14ac:dyDescent="0.2">
      <c r="A4965" s="1">
        <v>45986</v>
      </c>
      <c r="B4965" s="1">
        <v>45962</v>
      </c>
      <c r="C4965">
        <v>4</v>
      </c>
      <c r="D4965">
        <v>279.89999999999998</v>
      </c>
    </row>
    <row r="4966" spans="1:4" x14ac:dyDescent="0.2">
      <c r="A4966" s="1">
        <v>45986</v>
      </c>
      <c r="B4966" s="1">
        <v>45962</v>
      </c>
      <c r="C4966">
        <v>4</v>
      </c>
      <c r="D4966">
        <v>323.95</v>
      </c>
    </row>
    <row r="4967" spans="1:4" x14ac:dyDescent="0.2">
      <c r="A4967" s="1">
        <v>45986</v>
      </c>
      <c r="B4967" s="1">
        <v>45962</v>
      </c>
      <c r="C4967">
        <v>4</v>
      </c>
      <c r="D4967">
        <v>258</v>
      </c>
    </row>
    <row r="4968" spans="1:4" x14ac:dyDescent="0.2">
      <c r="A4968" s="1">
        <v>45986</v>
      </c>
      <c r="B4968" s="1">
        <v>45962</v>
      </c>
      <c r="C4968">
        <v>4</v>
      </c>
      <c r="D4968">
        <v>233</v>
      </c>
    </row>
    <row r="4969" spans="1:4" x14ac:dyDescent="0.2">
      <c r="A4969" s="1">
        <v>45986</v>
      </c>
      <c r="B4969" s="1">
        <v>45962</v>
      </c>
      <c r="C4969">
        <v>4</v>
      </c>
      <c r="D4969">
        <v>340</v>
      </c>
    </row>
    <row r="4970" spans="1:4" x14ac:dyDescent="0.2">
      <c r="A4970" s="1">
        <v>45986</v>
      </c>
      <c r="B4970" s="1">
        <v>45962</v>
      </c>
      <c r="C4970">
        <v>4</v>
      </c>
      <c r="D4970">
        <v>400</v>
      </c>
    </row>
    <row r="4971" spans="1:4" x14ac:dyDescent="0.2">
      <c r="A4971" s="1">
        <v>45986</v>
      </c>
      <c r="B4971" s="1">
        <v>45962</v>
      </c>
      <c r="C4971">
        <v>4</v>
      </c>
      <c r="D4971">
        <v>310</v>
      </c>
    </row>
    <row r="4972" spans="1:4" x14ac:dyDescent="0.2">
      <c r="A4972" s="1">
        <v>45986</v>
      </c>
      <c r="B4972" s="1">
        <v>45962</v>
      </c>
      <c r="C4972">
        <v>4</v>
      </c>
      <c r="D4972">
        <v>315</v>
      </c>
    </row>
    <row r="4973" spans="1:4" x14ac:dyDescent="0.2">
      <c r="A4973" s="1">
        <v>45986</v>
      </c>
      <c r="B4973" s="1">
        <v>45962</v>
      </c>
      <c r="C4973">
        <v>4</v>
      </c>
      <c r="D4973">
        <v>384</v>
      </c>
    </row>
    <row r="4974" spans="1:4" x14ac:dyDescent="0.2">
      <c r="A4974" s="1">
        <v>45986</v>
      </c>
      <c r="B4974" s="1">
        <v>45962</v>
      </c>
      <c r="C4974">
        <v>4</v>
      </c>
      <c r="D4974">
        <v>400</v>
      </c>
    </row>
    <row r="4975" spans="1:4" x14ac:dyDescent="0.2">
      <c r="A4975" s="1">
        <v>45986</v>
      </c>
      <c r="B4975" s="1">
        <v>45962</v>
      </c>
      <c r="C4975">
        <v>4</v>
      </c>
      <c r="D4975">
        <v>314.23</v>
      </c>
    </row>
    <row r="4976" spans="1:4" x14ac:dyDescent="0.2">
      <c r="A4976" s="1">
        <v>45986</v>
      </c>
      <c r="B4976" s="1">
        <v>45962</v>
      </c>
      <c r="C4976">
        <v>4</v>
      </c>
      <c r="D4976">
        <v>290.62</v>
      </c>
    </row>
    <row r="4977" spans="1:4" x14ac:dyDescent="0.2">
      <c r="A4977" s="1">
        <v>45986</v>
      </c>
      <c r="B4977" s="1">
        <v>45962</v>
      </c>
      <c r="C4977">
        <v>4</v>
      </c>
      <c r="D4977">
        <v>230</v>
      </c>
    </row>
    <row r="4978" spans="1:4" x14ac:dyDescent="0.2">
      <c r="A4978" s="1">
        <v>45987</v>
      </c>
      <c r="B4978" s="1">
        <v>45962</v>
      </c>
      <c r="C4978">
        <v>4</v>
      </c>
      <c r="D4978">
        <v>180</v>
      </c>
    </row>
    <row r="4979" spans="1:4" x14ac:dyDescent="0.2">
      <c r="A4979" s="1">
        <v>45987</v>
      </c>
      <c r="B4979" s="1">
        <v>45962</v>
      </c>
      <c r="C4979">
        <v>4</v>
      </c>
      <c r="D4979">
        <v>168.33</v>
      </c>
    </row>
    <row r="4980" spans="1:4" x14ac:dyDescent="0.2">
      <c r="A4980" s="1">
        <v>45987</v>
      </c>
      <c r="B4980" s="1">
        <v>45962</v>
      </c>
      <c r="C4980">
        <v>4</v>
      </c>
      <c r="D4980">
        <v>350.77</v>
      </c>
    </row>
    <row r="4981" spans="1:4" x14ac:dyDescent="0.2">
      <c r="A4981" s="1">
        <v>45987</v>
      </c>
      <c r="B4981" s="1">
        <v>45962</v>
      </c>
      <c r="C4981">
        <v>4</v>
      </c>
      <c r="D4981">
        <v>524.95000000000005</v>
      </c>
    </row>
    <row r="4982" spans="1:4" x14ac:dyDescent="0.2">
      <c r="A4982" s="1">
        <v>45987</v>
      </c>
      <c r="B4982" s="1">
        <v>45962</v>
      </c>
      <c r="C4982">
        <v>4</v>
      </c>
      <c r="D4982">
        <v>230</v>
      </c>
    </row>
    <row r="4983" spans="1:4" x14ac:dyDescent="0.2">
      <c r="A4983" s="1">
        <v>45987</v>
      </c>
      <c r="B4983" s="1">
        <v>45962</v>
      </c>
      <c r="C4983">
        <v>4</v>
      </c>
      <c r="D4983">
        <v>209.2</v>
      </c>
    </row>
    <row r="4984" spans="1:4" x14ac:dyDescent="0.2">
      <c r="A4984" s="1">
        <v>45987</v>
      </c>
      <c r="B4984" s="1">
        <v>45962</v>
      </c>
      <c r="C4984">
        <v>4</v>
      </c>
      <c r="D4984">
        <v>192</v>
      </c>
    </row>
    <row r="4985" spans="1:4" x14ac:dyDescent="0.2">
      <c r="A4985" s="1">
        <v>45987</v>
      </c>
      <c r="B4985" s="1">
        <v>45962</v>
      </c>
      <c r="C4985">
        <v>4</v>
      </c>
      <c r="D4985">
        <v>375</v>
      </c>
    </row>
    <row r="4986" spans="1:4" x14ac:dyDescent="0.2">
      <c r="A4986" s="1">
        <v>45987</v>
      </c>
      <c r="B4986" s="1">
        <v>45962</v>
      </c>
      <c r="C4986">
        <v>4</v>
      </c>
      <c r="D4986">
        <v>314</v>
      </c>
    </row>
    <row r="4987" spans="1:4" x14ac:dyDescent="0.2">
      <c r="A4987" s="1">
        <v>45987</v>
      </c>
      <c r="B4987" s="1">
        <v>45962</v>
      </c>
      <c r="C4987">
        <v>4</v>
      </c>
      <c r="D4987">
        <v>182.66</v>
      </c>
    </row>
    <row r="4988" spans="1:4" x14ac:dyDescent="0.2">
      <c r="A4988" s="1">
        <v>45987</v>
      </c>
      <c r="B4988" s="1">
        <v>45962</v>
      </c>
      <c r="C4988">
        <v>4</v>
      </c>
      <c r="D4988">
        <v>230</v>
      </c>
    </row>
    <row r="4989" spans="1:4" x14ac:dyDescent="0.2">
      <c r="A4989" s="1">
        <v>45987</v>
      </c>
      <c r="B4989" s="1">
        <v>45962</v>
      </c>
      <c r="C4989">
        <v>4</v>
      </c>
      <c r="D4989">
        <v>162.66</v>
      </c>
    </row>
    <row r="4990" spans="1:4" x14ac:dyDescent="0.2">
      <c r="A4990" s="1">
        <v>45987</v>
      </c>
      <c r="B4990" s="1">
        <v>45962</v>
      </c>
      <c r="C4990">
        <v>4</v>
      </c>
      <c r="D4990">
        <v>1249</v>
      </c>
    </row>
    <row r="4991" spans="1:4" x14ac:dyDescent="0.2">
      <c r="A4991" s="1">
        <v>45987</v>
      </c>
      <c r="B4991" s="1">
        <v>45962</v>
      </c>
      <c r="C4991">
        <v>4</v>
      </c>
      <c r="D4991">
        <v>1249</v>
      </c>
    </row>
    <row r="4992" spans="1:4" x14ac:dyDescent="0.2">
      <c r="A4992" s="1">
        <v>45987</v>
      </c>
      <c r="B4992" s="1">
        <v>45962</v>
      </c>
      <c r="C4992">
        <v>4</v>
      </c>
      <c r="D4992">
        <v>344.14</v>
      </c>
    </row>
    <row r="4993" spans="1:4" x14ac:dyDescent="0.2">
      <c r="A4993" s="1">
        <v>45988</v>
      </c>
      <c r="B4993" s="1">
        <v>45962</v>
      </c>
      <c r="C4993">
        <v>4</v>
      </c>
      <c r="D4993">
        <v>192.51</v>
      </c>
    </row>
    <row r="4994" spans="1:4" x14ac:dyDescent="0.2">
      <c r="A4994" s="1">
        <v>45988</v>
      </c>
      <c r="B4994" s="1">
        <v>45962</v>
      </c>
      <c r="C4994">
        <v>4</v>
      </c>
      <c r="D4994">
        <v>180</v>
      </c>
    </row>
    <row r="4995" spans="1:4" x14ac:dyDescent="0.2">
      <c r="A4995" s="1">
        <v>45988</v>
      </c>
      <c r="B4995" s="1">
        <v>45962</v>
      </c>
      <c r="C4995">
        <v>4</v>
      </c>
      <c r="D4995">
        <v>273</v>
      </c>
    </row>
    <row r="4996" spans="1:4" x14ac:dyDescent="0.2">
      <c r="A4996" s="1">
        <v>45988</v>
      </c>
      <c r="B4996" s="1">
        <v>45962</v>
      </c>
      <c r="C4996">
        <v>4</v>
      </c>
      <c r="D4996">
        <v>211.92</v>
      </c>
    </row>
    <row r="4997" spans="1:4" x14ac:dyDescent="0.2">
      <c r="A4997" s="1">
        <v>45988</v>
      </c>
      <c r="B4997" s="1">
        <v>45962</v>
      </c>
      <c r="C4997">
        <v>4</v>
      </c>
      <c r="D4997">
        <v>356</v>
      </c>
    </row>
    <row r="4998" spans="1:4" x14ac:dyDescent="0.2">
      <c r="A4998" s="1">
        <v>45988</v>
      </c>
      <c r="B4998" s="1">
        <v>45962</v>
      </c>
      <c r="C4998">
        <v>4</v>
      </c>
      <c r="D4998">
        <v>690</v>
      </c>
    </row>
    <row r="4999" spans="1:4" x14ac:dyDescent="0.2">
      <c r="A4999" s="1">
        <v>45988</v>
      </c>
      <c r="B4999" s="1">
        <v>45962</v>
      </c>
      <c r="C4999">
        <v>4</v>
      </c>
      <c r="D4999">
        <v>483</v>
      </c>
    </row>
    <row r="5000" spans="1:4" x14ac:dyDescent="0.2">
      <c r="A5000" s="1">
        <v>45988</v>
      </c>
      <c r="B5000" s="1">
        <v>45962</v>
      </c>
      <c r="C5000">
        <v>4</v>
      </c>
      <c r="D5000">
        <v>308</v>
      </c>
    </row>
    <row r="5001" spans="1:4" x14ac:dyDescent="0.2">
      <c r="A5001" s="1">
        <v>45988</v>
      </c>
      <c r="B5001" s="1">
        <v>45962</v>
      </c>
      <c r="C5001">
        <v>4</v>
      </c>
      <c r="D5001">
        <v>205.15</v>
      </c>
    </row>
    <row r="5002" spans="1:4" x14ac:dyDescent="0.2">
      <c r="A5002" s="1">
        <v>45988</v>
      </c>
      <c r="B5002" s="1">
        <v>45962</v>
      </c>
      <c r="C5002">
        <v>4</v>
      </c>
      <c r="D5002">
        <v>309</v>
      </c>
    </row>
    <row r="5003" spans="1:4" x14ac:dyDescent="0.2">
      <c r="A5003" s="1">
        <v>45988</v>
      </c>
      <c r="B5003" s="1">
        <v>45962</v>
      </c>
      <c r="C5003">
        <v>4</v>
      </c>
      <c r="D5003">
        <v>230</v>
      </c>
    </row>
    <row r="5004" spans="1:4" x14ac:dyDescent="0.2">
      <c r="A5004" s="1">
        <v>45988</v>
      </c>
      <c r="B5004" s="1">
        <v>45962</v>
      </c>
      <c r="C5004">
        <v>4</v>
      </c>
      <c r="D5004">
        <v>230</v>
      </c>
    </row>
    <row r="5005" spans="1:4" x14ac:dyDescent="0.2">
      <c r="A5005" s="1">
        <v>45988</v>
      </c>
      <c r="B5005" s="1">
        <v>45962</v>
      </c>
      <c r="C5005">
        <v>4</v>
      </c>
      <c r="D5005">
        <v>288.79000000000002</v>
      </c>
    </row>
    <row r="5006" spans="1:4" x14ac:dyDescent="0.2">
      <c r="A5006" s="1">
        <v>45988</v>
      </c>
      <c r="B5006" s="1">
        <v>45962</v>
      </c>
      <c r="C5006">
        <v>4</v>
      </c>
      <c r="D5006">
        <v>160.47</v>
      </c>
    </row>
    <row r="5007" spans="1:4" x14ac:dyDescent="0.2">
      <c r="A5007" s="1">
        <v>45988</v>
      </c>
      <c r="B5007" s="1">
        <v>45962</v>
      </c>
      <c r="C5007">
        <v>4</v>
      </c>
      <c r="D5007">
        <v>160.47</v>
      </c>
    </row>
    <row r="5008" spans="1:4" x14ac:dyDescent="0.2">
      <c r="A5008" s="1">
        <v>45988</v>
      </c>
      <c r="B5008" s="1">
        <v>45962</v>
      </c>
      <c r="C5008">
        <v>4</v>
      </c>
      <c r="D5008">
        <v>160.47</v>
      </c>
    </row>
    <row r="5009" spans="1:4" x14ac:dyDescent="0.2">
      <c r="A5009" s="1">
        <v>45988</v>
      </c>
      <c r="B5009" s="1">
        <v>45962</v>
      </c>
      <c r="C5009">
        <v>4</v>
      </c>
      <c r="D5009">
        <v>559.94000000000005</v>
      </c>
    </row>
    <row r="5010" spans="1:4" x14ac:dyDescent="0.2">
      <c r="A5010" s="1">
        <v>45988</v>
      </c>
      <c r="B5010" s="1">
        <v>45962</v>
      </c>
      <c r="C5010">
        <v>4</v>
      </c>
      <c r="D5010">
        <v>192</v>
      </c>
    </row>
    <row r="5011" spans="1:4" x14ac:dyDescent="0.2">
      <c r="A5011" s="1">
        <v>45988</v>
      </c>
      <c r="B5011" s="1">
        <v>45962</v>
      </c>
      <c r="C5011">
        <v>4</v>
      </c>
      <c r="D5011">
        <v>230</v>
      </c>
    </row>
    <row r="5012" spans="1:4" x14ac:dyDescent="0.2">
      <c r="A5012" s="1">
        <v>45988</v>
      </c>
      <c r="B5012" s="1">
        <v>45962</v>
      </c>
      <c r="C5012">
        <v>4</v>
      </c>
      <c r="D5012">
        <v>160.47</v>
      </c>
    </row>
    <row r="5013" spans="1:4" x14ac:dyDescent="0.2">
      <c r="A5013" s="1">
        <v>45988</v>
      </c>
      <c r="B5013" s="1">
        <v>45962</v>
      </c>
      <c r="C5013">
        <v>4</v>
      </c>
      <c r="D5013">
        <v>288.60000000000002</v>
      </c>
    </row>
    <row r="5014" spans="1:4" x14ac:dyDescent="0.2">
      <c r="A5014" s="1">
        <v>45988</v>
      </c>
      <c r="B5014" s="1">
        <v>45962</v>
      </c>
      <c r="C5014">
        <v>4</v>
      </c>
      <c r="D5014">
        <v>144.30000000000001</v>
      </c>
    </row>
    <row r="5015" spans="1:4" x14ac:dyDescent="0.2">
      <c r="A5015" s="1">
        <v>45988</v>
      </c>
      <c r="B5015" s="1">
        <v>45962</v>
      </c>
      <c r="C5015">
        <v>4</v>
      </c>
      <c r="D5015">
        <v>153.47</v>
      </c>
    </row>
    <row r="5016" spans="1:4" x14ac:dyDescent="0.2">
      <c r="A5016" s="1">
        <v>45988</v>
      </c>
      <c r="B5016" s="1">
        <v>45962</v>
      </c>
      <c r="C5016">
        <v>4</v>
      </c>
      <c r="D5016">
        <v>263.73</v>
      </c>
    </row>
    <row r="5017" spans="1:4" x14ac:dyDescent="0.2">
      <c r="A5017" s="1">
        <v>45988</v>
      </c>
      <c r="B5017" s="1">
        <v>45962</v>
      </c>
      <c r="C5017">
        <v>4</v>
      </c>
      <c r="D5017">
        <v>186.02</v>
      </c>
    </row>
    <row r="5018" spans="1:4" x14ac:dyDescent="0.2">
      <c r="A5018" s="1">
        <v>45989</v>
      </c>
      <c r="B5018" s="1">
        <v>45962</v>
      </c>
      <c r="C5018">
        <v>4</v>
      </c>
      <c r="D5018">
        <v>180</v>
      </c>
    </row>
    <row r="5019" spans="1:4" x14ac:dyDescent="0.2">
      <c r="A5019" s="1">
        <v>45989</v>
      </c>
      <c r="B5019" s="1">
        <v>45962</v>
      </c>
      <c r="C5019">
        <v>4</v>
      </c>
      <c r="D5019">
        <v>283.33</v>
      </c>
    </row>
    <row r="5020" spans="1:4" x14ac:dyDescent="0.2">
      <c r="A5020" s="1">
        <v>45989</v>
      </c>
      <c r="B5020" s="1">
        <v>45962</v>
      </c>
      <c r="C5020">
        <v>4</v>
      </c>
      <c r="D5020">
        <v>205</v>
      </c>
    </row>
    <row r="5021" spans="1:4" x14ac:dyDescent="0.2">
      <c r="A5021" s="1">
        <v>45989</v>
      </c>
      <c r="B5021" s="1">
        <v>45962</v>
      </c>
      <c r="C5021">
        <v>4</v>
      </c>
      <c r="D5021">
        <v>193</v>
      </c>
    </row>
    <row r="5022" spans="1:4" x14ac:dyDescent="0.2">
      <c r="A5022" s="1">
        <v>45989</v>
      </c>
      <c r="B5022" s="1">
        <v>45962</v>
      </c>
      <c r="C5022">
        <v>4</v>
      </c>
      <c r="D5022">
        <v>300</v>
      </c>
    </row>
    <row r="5023" spans="1:4" x14ac:dyDescent="0.2">
      <c r="A5023" s="1">
        <v>45989</v>
      </c>
      <c r="B5023" s="1">
        <v>45962</v>
      </c>
      <c r="C5023">
        <v>4</v>
      </c>
      <c r="D5023">
        <v>208</v>
      </c>
    </row>
    <row r="5024" spans="1:4" x14ac:dyDescent="0.2">
      <c r="A5024" s="1">
        <v>45989</v>
      </c>
      <c r="B5024" s="1">
        <v>45962</v>
      </c>
      <c r="C5024">
        <v>4</v>
      </c>
      <c r="D5024">
        <v>219.23</v>
      </c>
    </row>
    <row r="5025" spans="1:4" x14ac:dyDescent="0.2">
      <c r="A5025" s="1">
        <v>45989</v>
      </c>
      <c r="B5025" s="1">
        <v>45962</v>
      </c>
      <c r="C5025">
        <v>4</v>
      </c>
      <c r="D5025">
        <v>226.54</v>
      </c>
    </row>
    <row r="5026" spans="1:4" x14ac:dyDescent="0.2">
      <c r="A5026" s="1">
        <v>45989</v>
      </c>
      <c r="B5026" s="1">
        <v>45962</v>
      </c>
      <c r="C5026">
        <v>4</v>
      </c>
      <c r="D5026">
        <v>192</v>
      </c>
    </row>
    <row r="5027" spans="1:4" x14ac:dyDescent="0.2">
      <c r="A5027" s="1">
        <v>45989</v>
      </c>
      <c r="B5027" s="1">
        <v>45962</v>
      </c>
      <c r="C5027">
        <v>4</v>
      </c>
      <c r="D5027">
        <v>495</v>
      </c>
    </row>
    <row r="5028" spans="1:4" x14ac:dyDescent="0.2">
      <c r="A5028" s="1">
        <v>45989</v>
      </c>
      <c r="B5028" s="1">
        <v>45962</v>
      </c>
      <c r="C5028">
        <v>4</v>
      </c>
      <c r="D5028">
        <v>392.48</v>
      </c>
    </row>
    <row r="5029" spans="1:4" x14ac:dyDescent="0.2">
      <c r="A5029" s="1">
        <v>45989</v>
      </c>
      <c r="B5029" s="1">
        <v>45962</v>
      </c>
      <c r="C5029">
        <v>4</v>
      </c>
      <c r="D5029">
        <v>160.47</v>
      </c>
    </row>
    <row r="5030" spans="1:4" x14ac:dyDescent="0.2">
      <c r="A5030" s="1">
        <v>45989</v>
      </c>
      <c r="B5030" s="1">
        <v>45962</v>
      </c>
      <c r="C5030">
        <v>4</v>
      </c>
      <c r="D5030">
        <v>249</v>
      </c>
    </row>
    <row r="5031" spans="1:4" x14ac:dyDescent="0.2">
      <c r="A5031" s="1">
        <v>45989</v>
      </c>
      <c r="B5031" s="1">
        <v>45962</v>
      </c>
      <c r="C5031">
        <v>4</v>
      </c>
      <c r="D5031">
        <v>300</v>
      </c>
    </row>
    <row r="5032" spans="1:4" x14ac:dyDescent="0.2">
      <c r="A5032" s="1">
        <v>45989</v>
      </c>
      <c r="B5032" s="1">
        <v>45962</v>
      </c>
      <c r="C5032">
        <v>4</v>
      </c>
      <c r="D5032">
        <v>160.47</v>
      </c>
    </row>
    <row r="5033" spans="1:4" x14ac:dyDescent="0.2">
      <c r="A5033" s="1">
        <v>45989</v>
      </c>
      <c r="B5033" s="1">
        <v>45962</v>
      </c>
      <c r="C5033">
        <v>4</v>
      </c>
      <c r="D5033">
        <v>300</v>
      </c>
    </row>
    <row r="5034" spans="1:4" x14ac:dyDescent="0.2">
      <c r="A5034" s="1">
        <v>45989</v>
      </c>
      <c r="B5034" s="1">
        <v>45962</v>
      </c>
      <c r="C5034">
        <v>4</v>
      </c>
      <c r="D5034">
        <v>474.9</v>
      </c>
    </row>
    <row r="5035" spans="1:4" x14ac:dyDescent="0.2">
      <c r="A5035" s="1">
        <v>45989</v>
      </c>
      <c r="B5035" s="1">
        <v>45962</v>
      </c>
      <c r="C5035">
        <v>4</v>
      </c>
      <c r="D5035">
        <v>161</v>
      </c>
    </row>
    <row r="5036" spans="1:4" x14ac:dyDescent="0.2">
      <c r="A5036" s="1">
        <v>45989</v>
      </c>
      <c r="B5036" s="1">
        <v>45962</v>
      </c>
      <c r="C5036">
        <v>4</v>
      </c>
      <c r="D5036">
        <v>230</v>
      </c>
    </row>
    <row r="5037" spans="1:4" x14ac:dyDescent="0.2">
      <c r="A5037" s="1">
        <v>45989</v>
      </c>
      <c r="B5037" s="1">
        <v>45962</v>
      </c>
      <c r="C5037">
        <v>4</v>
      </c>
      <c r="D5037">
        <v>395.31</v>
      </c>
    </row>
    <row r="5038" spans="1:4" x14ac:dyDescent="0.2">
      <c r="A5038" s="1">
        <v>45989</v>
      </c>
      <c r="B5038" s="1">
        <v>45962</v>
      </c>
      <c r="C5038">
        <v>4</v>
      </c>
      <c r="D5038">
        <v>208</v>
      </c>
    </row>
    <row r="5039" spans="1:4" x14ac:dyDescent="0.2">
      <c r="A5039" s="1">
        <v>45989</v>
      </c>
      <c r="B5039" s="1">
        <v>45962</v>
      </c>
      <c r="C5039">
        <v>4</v>
      </c>
      <c r="D5039">
        <v>288.79000000000002</v>
      </c>
    </row>
    <row r="5040" spans="1:4" x14ac:dyDescent="0.2">
      <c r="A5040" s="1">
        <v>45989</v>
      </c>
      <c r="B5040" s="1">
        <v>45962</v>
      </c>
      <c r="C5040">
        <v>4</v>
      </c>
      <c r="D5040">
        <v>258</v>
      </c>
    </row>
    <row r="5041" spans="1:4" x14ac:dyDescent="0.2">
      <c r="A5041" s="1">
        <v>45989</v>
      </c>
      <c r="B5041" s="1">
        <v>45962</v>
      </c>
      <c r="C5041">
        <v>4</v>
      </c>
      <c r="D5041">
        <v>180</v>
      </c>
    </row>
    <row r="5042" spans="1:4" x14ac:dyDescent="0.2">
      <c r="A5042" s="1">
        <v>45989</v>
      </c>
      <c r="B5042" s="1">
        <v>45962</v>
      </c>
      <c r="C5042">
        <v>4</v>
      </c>
      <c r="D5042">
        <v>300</v>
      </c>
    </row>
    <row r="5043" spans="1:4" x14ac:dyDescent="0.2">
      <c r="A5043" s="1">
        <v>45990</v>
      </c>
      <c r="B5043" s="1">
        <v>45962</v>
      </c>
      <c r="C5043">
        <v>4</v>
      </c>
      <c r="D5043">
        <v>194.64</v>
      </c>
    </row>
    <row r="5044" spans="1:4" x14ac:dyDescent="0.2">
      <c r="A5044" s="1">
        <v>45990</v>
      </c>
      <c r="B5044" s="1">
        <v>45962</v>
      </c>
      <c r="C5044">
        <v>4</v>
      </c>
      <c r="D5044">
        <v>479</v>
      </c>
    </row>
    <row r="5045" spans="1:4" x14ac:dyDescent="0.2">
      <c r="A5045" s="1">
        <v>45990</v>
      </c>
      <c r="B5045" s="1">
        <v>45962</v>
      </c>
      <c r="C5045">
        <v>4</v>
      </c>
      <c r="D5045">
        <v>230</v>
      </c>
    </row>
    <row r="5046" spans="1:4" x14ac:dyDescent="0.2">
      <c r="A5046" s="1">
        <v>45990</v>
      </c>
      <c r="B5046" s="1">
        <v>45962</v>
      </c>
      <c r="C5046">
        <v>4</v>
      </c>
      <c r="D5046">
        <v>180</v>
      </c>
    </row>
    <row r="5047" spans="1:4" x14ac:dyDescent="0.2">
      <c r="A5047" s="1">
        <v>45990</v>
      </c>
      <c r="B5047" s="1">
        <v>45962</v>
      </c>
      <c r="C5047">
        <v>4</v>
      </c>
      <c r="D5047">
        <v>1249</v>
      </c>
    </row>
    <row r="5048" spans="1:4" x14ac:dyDescent="0.2">
      <c r="A5048" s="1">
        <v>45990</v>
      </c>
      <c r="B5048" s="1">
        <v>45962</v>
      </c>
      <c r="C5048">
        <v>4</v>
      </c>
      <c r="D5048">
        <v>578</v>
      </c>
    </row>
    <row r="5049" spans="1:4" x14ac:dyDescent="0.2">
      <c r="A5049" s="1">
        <v>45990</v>
      </c>
      <c r="B5049" s="1">
        <v>45962</v>
      </c>
      <c r="C5049">
        <v>4</v>
      </c>
      <c r="D5049">
        <v>134.4</v>
      </c>
    </row>
    <row r="5050" spans="1:4" x14ac:dyDescent="0.2">
      <c r="A5050" s="1">
        <v>45990</v>
      </c>
      <c r="B5050" s="1">
        <v>45962</v>
      </c>
      <c r="C5050">
        <v>4</v>
      </c>
      <c r="D5050">
        <v>300</v>
      </c>
    </row>
    <row r="5051" spans="1:4" x14ac:dyDescent="0.2">
      <c r="A5051" s="1">
        <v>45990</v>
      </c>
      <c r="B5051" s="1">
        <v>45962</v>
      </c>
      <c r="C5051">
        <v>4</v>
      </c>
      <c r="D5051">
        <v>248</v>
      </c>
    </row>
    <row r="5052" spans="1:4" x14ac:dyDescent="0.2">
      <c r="A5052" s="1">
        <v>45990</v>
      </c>
      <c r="B5052" s="1">
        <v>45962</v>
      </c>
      <c r="C5052">
        <v>4</v>
      </c>
      <c r="D5052">
        <v>238.73</v>
      </c>
    </row>
    <row r="5053" spans="1:4" x14ac:dyDescent="0.2">
      <c r="A5053" s="1">
        <v>45990</v>
      </c>
      <c r="B5053" s="1">
        <v>45962</v>
      </c>
      <c r="C5053">
        <v>4</v>
      </c>
      <c r="D5053">
        <v>258</v>
      </c>
    </row>
    <row r="5054" spans="1:4" x14ac:dyDescent="0.2">
      <c r="A5054" s="1">
        <v>45990</v>
      </c>
      <c r="B5054" s="1">
        <v>45962</v>
      </c>
      <c r="C5054">
        <v>4</v>
      </c>
      <c r="D5054">
        <v>518</v>
      </c>
    </row>
    <row r="5055" spans="1:4" x14ac:dyDescent="0.2">
      <c r="A5055" s="1">
        <v>45990</v>
      </c>
      <c r="B5055" s="1">
        <v>45962</v>
      </c>
      <c r="C5055">
        <v>4</v>
      </c>
      <c r="D5055">
        <v>370</v>
      </c>
    </row>
    <row r="5056" spans="1:4" x14ac:dyDescent="0.2">
      <c r="A5056" s="1">
        <v>45990</v>
      </c>
      <c r="B5056" s="1">
        <v>45962</v>
      </c>
      <c r="C5056">
        <v>4</v>
      </c>
      <c r="D5056">
        <v>282.83999999999997</v>
      </c>
    </row>
    <row r="5057" spans="1:4" x14ac:dyDescent="0.2">
      <c r="A5057" s="1">
        <v>45990</v>
      </c>
      <c r="B5057" s="1">
        <v>45962</v>
      </c>
      <c r="C5057">
        <v>4</v>
      </c>
      <c r="D5057">
        <v>180</v>
      </c>
    </row>
    <row r="5058" spans="1:4" x14ac:dyDescent="0.2">
      <c r="A5058" s="1">
        <v>45990</v>
      </c>
      <c r="B5058" s="1">
        <v>45962</v>
      </c>
      <c r="C5058">
        <v>4</v>
      </c>
      <c r="D5058">
        <v>438.02</v>
      </c>
    </row>
    <row r="5059" spans="1:4" x14ac:dyDescent="0.2">
      <c r="A5059" s="1">
        <v>45990</v>
      </c>
      <c r="B5059" s="1">
        <v>45962</v>
      </c>
      <c r="C5059">
        <v>4</v>
      </c>
      <c r="D5059">
        <v>230</v>
      </c>
    </row>
    <row r="5060" spans="1:4" x14ac:dyDescent="0.2">
      <c r="A5060" s="1">
        <v>45990</v>
      </c>
      <c r="B5060" s="1">
        <v>45962</v>
      </c>
      <c r="C5060">
        <v>4</v>
      </c>
      <c r="D5060">
        <v>484.9</v>
      </c>
    </row>
    <row r="5061" spans="1:4" x14ac:dyDescent="0.2">
      <c r="A5061" s="1">
        <v>45990</v>
      </c>
      <c r="B5061" s="1">
        <v>45962</v>
      </c>
      <c r="C5061">
        <v>4</v>
      </c>
      <c r="D5061">
        <v>160.47</v>
      </c>
    </row>
    <row r="5062" spans="1:4" x14ac:dyDescent="0.2">
      <c r="A5062" s="1">
        <v>45990</v>
      </c>
      <c r="B5062" s="1">
        <v>45962</v>
      </c>
      <c r="C5062">
        <v>4</v>
      </c>
      <c r="D5062">
        <v>160.47</v>
      </c>
    </row>
    <row r="5063" spans="1:4" x14ac:dyDescent="0.2">
      <c r="A5063" s="1">
        <v>45990</v>
      </c>
      <c r="B5063" s="1">
        <v>45962</v>
      </c>
      <c r="C5063">
        <v>4</v>
      </c>
      <c r="D5063">
        <v>485.91</v>
      </c>
    </row>
    <row r="5064" spans="1:4" x14ac:dyDescent="0.2">
      <c r="A5064" s="1">
        <v>45990</v>
      </c>
      <c r="B5064" s="1">
        <v>45962</v>
      </c>
      <c r="C5064">
        <v>4</v>
      </c>
      <c r="D5064">
        <v>320</v>
      </c>
    </row>
    <row r="5065" spans="1:4" x14ac:dyDescent="0.2">
      <c r="A5065" s="1">
        <v>45990</v>
      </c>
      <c r="B5065" s="1">
        <v>45962</v>
      </c>
      <c r="C5065">
        <v>4</v>
      </c>
      <c r="D5065">
        <v>342</v>
      </c>
    </row>
    <row r="5066" spans="1:4" x14ac:dyDescent="0.2">
      <c r="A5066" s="1">
        <v>45990</v>
      </c>
      <c r="B5066" s="1">
        <v>45962</v>
      </c>
      <c r="C5066">
        <v>4</v>
      </c>
      <c r="D5066">
        <v>280</v>
      </c>
    </row>
    <row r="5067" spans="1:4" x14ac:dyDescent="0.2">
      <c r="A5067" s="1">
        <v>45990</v>
      </c>
      <c r="B5067" s="1">
        <v>45962</v>
      </c>
      <c r="C5067">
        <v>4</v>
      </c>
      <c r="D5067">
        <v>310</v>
      </c>
    </row>
    <row r="5068" spans="1:4" x14ac:dyDescent="0.2">
      <c r="A5068" s="1">
        <v>45990</v>
      </c>
      <c r="B5068" s="1">
        <v>45962</v>
      </c>
      <c r="C5068">
        <v>4</v>
      </c>
      <c r="D5068">
        <v>192</v>
      </c>
    </row>
    <row r="5069" spans="1:4" x14ac:dyDescent="0.2">
      <c r="A5069" s="1">
        <v>45990</v>
      </c>
      <c r="B5069" s="1">
        <v>45962</v>
      </c>
      <c r="C5069">
        <v>4</v>
      </c>
      <c r="D5069">
        <v>386</v>
      </c>
    </row>
    <row r="5070" spans="1:4" x14ac:dyDescent="0.2">
      <c r="A5070" s="1">
        <v>45990</v>
      </c>
      <c r="B5070" s="1">
        <v>45962</v>
      </c>
      <c r="C5070">
        <v>4</v>
      </c>
      <c r="D5070">
        <v>291</v>
      </c>
    </row>
    <row r="5071" spans="1:4" x14ac:dyDescent="0.2">
      <c r="A5071" s="1">
        <v>45990</v>
      </c>
      <c r="B5071" s="1">
        <v>45962</v>
      </c>
      <c r="C5071">
        <v>4</v>
      </c>
      <c r="D5071">
        <v>273</v>
      </c>
    </row>
    <row r="5072" spans="1:4" x14ac:dyDescent="0.2">
      <c r="A5072" s="1">
        <v>45990</v>
      </c>
      <c r="B5072" s="1">
        <v>45962</v>
      </c>
      <c r="C5072">
        <v>4</v>
      </c>
      <c r="D5072">
        <v>283.33</v>
      </c>
    </row>
    <row r="5073" spans="1:4" x14ac:dyDescent="0.2">
      <c r="A5073" s="1">
        <v>45990</v>
      </c>
      <c r="B5073" s="1">
        <v>45962</v>
      </c>
      <c r="C5073">
        <v>4</v>
      </c>
      <c r="D5073">
        <v>160.47</v>
      </c>
    </row>
    <row r="5074" spans="1:4" x14ac:dyDescent="0.2">
      <c r="A5074" s="1">
        <v>45990</v>
      </c>
      <c r="B5074" s="1">
        <v>45962</v>
      </c>
      <c r="C5074">
        <v>4</v>
      </c>
      <c r="D5074">
        <v>219.23</v>
      </c>
    </row>
    <row r="5075" spans="1:4" x14ac:dyDescent="0.2">
      <c r="A5075" s="1">
        <v>45990</v>
      </c>
      <c r="B5075" s="1">
        <v>45962</v>
      </c>
      <c r="C5075">
        <v>4</v>
      </c>
      <c r="D5075">
        <v>221.98</v>
      </c>
    </row>
    <row r="5076" spans="1:4" x14ac:dyDescent="0.2">
      <c r="A5076" s="1">
        <v>45990</v>
      </c>
      <c r="B5076" s="1">
        <v>45962</v>
      </c>
      <c r="C5076">
        <v>4</v>
      </c>
      <c r="D5076">
        <v>320</v>
      </c>
    </row>
    <row r="5077" spans="1:4" x14ac:dyDescent="0.2">
      <c r="A5077" s="1">
        <v>45991</v>
      </c>
      <c r="B5077" s="1">
        <v>45962</v>
      </c>
      <c r="C5077">
        <v>4</v>
      </c>
      <c r="D5077">
        <v>279</v>
      </c>
    </row>
    <row r="5078" spans="1:4" x14ac:dyDescent="0.2">
      <c r="A5078" s="1">
        <v>45991</v>
      </c>
      <c r="B5078" s="1">
        <v>45962</v>
      </c>
      <c r="C5078">
        <v>4</v>
      </c>
      <c r="D5078">
        <v>495</v>
      </c>
    </row>
    <row r="5079" spans="1:4" x14ac:dyDescent="0.2">
      <c r="A5079" s="1">
        <v>45991</v>
      </c>
      <c r="B5079" s="1">
        <v>45962</v>
      </c>
      <c r="C5079">
        <v>4</v>
      </c>
      <c r="D5079">
        <v>230</v>
      </c>
    </row>
    <row r="5080" spans="1:4" x14ac:dyDescent="0.2">
      <c r="A5080" s="1">
        <v>45991</v>
      </c>
      <c r="B5080" s="1">
        <v>45962</v>
      </c>
      <c r="C5080">
        <v>4</v>
      </c>
      <c r="D5080">
        <v>294</v>
      </c>
    </row>
    <row r="5081" spans="1:4" x14ac:dyDescent="0.2">
      <c r="A5081" s="1">
        <v>45991</v>
      </c>
      <c r="B5081" s="1">
        <v>45962</v>
      </c>
      <c r="C5081">
        <v>4</v>
      </c>
      <c r="D5081">
        <v>160.47</v>
      </c>
    </row>
    <row r="5082" spans="1:4" x14ac:dyDescent="0.2">
      <c r="A5082" s="1">
        <v>45991</v>
      </c>
      <c r="B5082" s="1">
        <v>45962</v>
      </c>
      <c r="C5082">
        <v>4</v>
      </c>
      <c r="D5082">
        <v>219.23</v>
      </c>
    </row>
    <row r="5083" spans="1:4" x14ac:dyDescent="0.2">
      <c r="A5083" s="1">
        <v>45991</v>
      </c>
      <c r="B5083" s="1">
        <v>45962</v>
      </c>
      <c r="C5083">
        <v>4</v>
      </c>
      <c r="D5083">
        <v>155</v>
      </c>
    </row>
    <row r="5084" spans="1:4" x14ac:dyDescent="0.2">
      <c r="A5084" s="1">
        <v>45991</v>
      </c>
      <c r="B5084" s="1">
        <v>45962</v>
      </c>
      <c r="C5084">
        <v>4</v>
      </c>
      <c r="D5084">
        <v>147</v>
      </c>
    </row>
    <row r="5085" spans="1:4" x14ac:dyDescent="0.2">
      <c r="A5085" s="1">
        <v>45991</v>
      </c>
      <c r="B5085" s="1">
        <v>45962</v>
      </c>
      <c r="C5085">
        <v>4</v>
      </c>
      <c r="D5085">
        <v>219</v>
      </c>
    </row>
    <row r="5086" spans="1:4" x14ac:dyDescent="0.2">
      <c r="A5086" s="1">
        <v>45991</v>
      </c>
      <c r="B5086" s="1">
        <v>45962</v>
      </c>
      <c r="C5086">
        <v>4</v>
      </c>
      <c r="D5086">
        <v>258</v>
      </c>
    </row>
    <row r="5087" spans="1:4" x14ac:dyDescent="0.2">
      <c r="A5087" s="1">
        <v>45991</v>
      </c>
      <c r="B5087" s="1">
        <v>45962</v>
      </c>
      <c r="C5087">
        <v>4</v>
      </c>
      <c r="D5087">
        <v>183</v>
      </c>
    </row>
    <row r="5088" spans="1:4" x14ac:dyDescent="0.2">
      <c r="A5088" s="1">
        <v>45991</v>
      </c>
      <c r="B5088" s="1">
        <v>45962</v>
      </c>
      <c r="C5088">
        <v>4</v>
      </c>
      <c r="D5088">
        <v>228</v>
      </c>
    </row>
    <row r="5089" spans="1:4" x14ac:dyDescent="0.2">
      <c r="A5089" s="1">
        <v>45991</v>
      </c>
      <c r="B5089" s="1">
        <v>45962</v>
      </c>
      <c r="C5089">
        <v>4</v>
      </c>
      <c r="D5089">
        <v>180</v>
      </c>
    </row>
    <row r="5090" spans="1:4" x14ac:dyDescent="0.2">
      <c r="A5090" s="1">
        <v>45991</v>
      </c>
      <c r="B5090" s="1">
        <v>45962</v>
      </c>
      <c r="C5090">
        <v>4</v>
      </c>
      <c r="D5090">
        <v>160</v>
      </c>
    </row>
    <row r="5091" spans="1:4" x14ac:dyDescent="0.2">
      <c r="A5091" s="1">
        <v>45991</v>
      </c>
      <c r="B5091" s="1">
        <v>45962</v>
      </c>
      <c r="C5091">
        <v>4</v>
      </c>
      <c r="D5091">
        <v>192</v>
      </c>
    </row>
    <row r="5092" spans="1:4" x14ac:dyDescent="0.2">
      <c r="A5092" s="1">
        <v>45991</v>
      </c>
      <c r="B5092" s="1">
        <v>45962</v>
      </c>
      <c r="C5092">
        <v>4</v>
      </c>
      <c r="D5092">
        <v>206</v>
      </c>
    </row>
    <row r="5093" spans="1:4" x14ac:dyDescent="0.2">
      <c r="A5093" s="1">
        <v>45991</v>
      </c>
      <c r="B5093" s="1">
        <v>45962</v>
      </c>
      <c r="C5093">
        <v>4</v>
      </c>
      <c r="D5093">
        <v>160</v>
      </c>
    </row>
    <row r="5094" spans="1:4" x14ac:dyDescent="0.2">
      <c r="A5094" s="1">
        <v>45991</v>
      </c>
      <c r="B5094" s="1">
        <v>45962</v>
      </c>
      <c r="C5094">
        <v>4</v>
      </c>
      <c r="D5094">
        <v>449.94</v>
      </c>
    </row>
    <row r="5095" spans="1:4" x14ac:dyDescent="0.2">
      <c r="A5095" s="1">
        <v>45991</v>
      </c>
      <c r="B5095" s="1">
        <v>45962</v>
      </c>
      <c r="C5095">
        <v>4</v>
      </c>
      <c r="D5095">
        <v>280</v>
      </c>
    </row>
    <row r="5096" spans="1:4" x14ac:dyDescent="0.2">
      <c r="A5096" s="1">
        <v>45991</v>
      </c>
      <c r="B5096" s="1">
        <v>45962</v>
      </c>
      <c r="C5096">
        <v>4</v>
      </c>
      <c r="D5096">
        <v>288.79000000000002</v>
      </c>
    </row>
    <row r="5097" spans="1:4" x14ac:dyDescent="0.2">
      <c r="A5097" s="1">
        <v>45991</v>
      </c>
      <c r="B5097" s="1">
        <v>45962</v>
      </c>
      <c r="C5097">
        <v>4</v>
      </c>
      <c r="D5097">
        <v>161</v>
      </c>
    </row>
    <row r="5098" spans="1:4" x14ac:dyDescent="0.2">
      <c r="A5098" s="1">
        <v>45991</v>
      </c>
      <c r="B5098" s="1">
        <v>45962</v>
      </c>
      <c r="C5098">
        <v>4</v>
      </c>
      <c r="D5098">
        <v>374.7</v>
      </c>
    </row>
    <row r="5099" spans="1:4" x14ac:dyDescent="0.2">
      <c r="A5099" s="1">
        <v>45991</v>
      </c>
      <c r="B5099" s="1">
        <v>45962</v>
      </c>
      <c r="C5099">
        <v>4</v>
      </c>
      <c r="D5099">
        <v>216</v>
      </c>
    </row>
    <row r="5100" spans="1:4" x14ac:dyDescent="0.2">
      <c r="A5100" s="1">
        <v>45991</v>
      </c>
      <c r="B5100" s="1">
        <v>45962</v>
      </c>
      <c r="C5100">
        <v>4</v>
      </c>
      <c r="D5100">
        <v>178.16</v>
      </c>
    </row>
    <row r="5101" spans="1:4" x14ac:dyDescent="0.2">
      <c r="A5101" s="1">
        <v>45991</v>
      </c>
      <c r="B5101" s="1">
        <v>45962</v>
      </c>
      <c r="C5101">
        <v>4</v>
      </c>
      <c r="D5101">
        <v>354.42</v>
      </c>
    </row>
    <row r="5102" spans="1:4" x14ac:dyDescent="0.2">
      <c r="A5102" s="1">
        <v>45991</v>
      </c>
      <c r="B5102" s="1">
        <v>45962</v>
      </c>
      <c r="C5102">
        <v>4</v>
      </c>
      <c r="D5102">
        <v>285</v>
      </c>
    </row>
    <row r="5103" spans="1:4" x14ac:dyDescent="0.2">
      <c r="A5103" s="1">
        <v>45991</v>
      </c>
      <c r="B5103" s="1">
        <v>45962</v>
      </c>
      <c r="C5103">
        <v>4</v>
      </c>
      <c r="D5103">
        <v>273.63</v>
      </c>
    </row>
    <row r="5104" spans="1:4" x14ac:dyDescent="0.2">
      <c r="A5104" s="1">
        <v>45991</v>
      </c>
      <c r="B5104" s="1">
        <v>45962</v>
      </c>
      <c r="C5104">
        <v>4</v>
      </c>
      <c r="D5104">
        <v>181</v>
      </c>
    </row>
    <row r="5105" spans="1:4" x14ac:dyDescent="0.2">
      <c r="A5105" s="1">
        <v>45991</v>
      </c>
      <c r="B5105" s="1">
        <v>45962</v>
      </c>
      <c r="C5105">
        <v>4</v>
      </c>
      <c r="D5105">
        <v>182</v>
      </c>
    </row>
    <row r="5106" spans="1:4" x14ac:dyDescent="0.2">
      <c r="A5106" s="1">
        <v>45991</v>
      </c>
      <c r="B5106" s="1">
        <v>45962</v>
      </c>
      <c r="C5106">
        <v>4</v>
      </c>
      <c r="D5106">
        <v>241</v>
      </c>
    </row>
    <row r="5107" spans="1:4" x14ac:dyDescent="0.2">
      <c r="A5107" s="1">
        <v>45991</v>
      </c>
      <c r="B5107" s="1">
        <v>45962</v>
      </c>
      <c r="C5107">
        <v>4</v>
      </c>
      <c r="D5107">
        <v>160.47</v>
      </c>
    </row>
    <row r="5108" spans="1:4" x14ac:dyDescent="0.2">
      <c r="A5108" s="1">
        <v>45991</v>
      </c>
      <c r="B5108" s="1">
        <v>45962</v>
      </c>
      <c r="C5108">
        <v>4</v>
      </c>
      <c r="D5108">
        <v>249.85</v>
      </c>
    </row>
    <row r="5109" spans="1:4" x14ac:dyDescent="0.2">
      <c r="A5109" s="1">
        <v>45992</v>
      </c>
      <c r="B5109" s="1">
        <v>45992</v>
      </c>
      <c r="C5109">
        <v>4</v>
      </c>
      <c r="D5109">
        <v>288.79000000000002</v>
      </c>
    </row>
    <row r="5110" spans="1:4" x14ac:dyDescent="0.2">
      <c r="A5110" s="1">
        <v>45992</v>
      </c>
      <c r="B5110" s="1">
        <v>45992</v>
      </c>
      <c r="C5110">
        <v>4</v>
      </c>
      <c r="D5110">
        <v>799</v>
      </c>
    </row>
    <row r="5111" spans="1:4" x14ac:dyDescent="0.2">
      <c r="A5111" s="1">
        <v>45992</v>
      </c>
      <c r="B5111" s="1">
        <v>45992</v>
      </c>
      <c r="C5111">
        <v>4</v>
      </c>
      <c r="D5111">
        <v>264.72000000000003</v>
      </c>
    </row>
    <row r="5112" spans="1:4" x14ac:dyDescent="0.2">
      <c r="A5112" s="1">
        <v>45992</v>
      </c>
      <c r="B5112" s="1">
        <v>45992</v>
      </c>
      <c r="C5112">
        <v>4</v>
      </c>
      <c r="D5112">
        <v>192.51</v>
      </c>
    </row>
    <row r="5113" spans="1:4" x14ac:dyDescent="0.2">
      <c r="A5113" s="1">
        <v>45992</v>
      </c>
      <c r="B5113" s="1">
        <v>45992</v>
      </c>
      <c r="C5113">
        <v>4</v>
      </c>
      <c r="D5113">
        <v>292.73</v>
      </c>
    </row>
    <row r="5114" spans="1:4" x14ac:dyDescent="0.2">
      <c r="A5114" s="1">
        <v>45992</v>
      </c>
      <c r="B5114" s="1">
        <v>45992</v>
      </c>
      <c r="C5114">
        <v>4</v>
      </c>
      <c r="D5114">
        <v>308.05</v>
      </c>
    </row>
    <row r="5115" spans="1:4" x14ac:dyDescent="0.2">
      <c r="A5115" s="1">
        <v>45992</v>
      </c>
      <c r="B5115" s="1">
        <v>45992</v>
      </c>
      <c r="C5115">
        <v>4</v>
      </c>
      <c r="D5115">
        <v>258</v>
      </c>
    </row>
    <row r="5116" spans="1:4" x14ac:dyDescent="0.2">
      <c r="A5116" s="1">
        <v>45992</v>
      </c>
      <c r="B5116" s="1">
        <v>45992</v>
      </c>
      <c r="C5116">
        <v>4</v>
      </c>
      <c r="D5116">
        <v>799</v>
      </c>
    </row>
    <row r="5117" spans="1:4" x14ac:dyDescent="0.2">
      <c r="A5117" s="1">
        <v>45992</v>
      </c>
      <c r="B5117" s="1">
        <v>45992</v>
      </c>
      <c r="C5117">
        <v>4</v>
      </c>
      <c r="D5117">
        <v>230</v>
      </c>
    </row>
    <row r="5118" spans="1:4" x14ac:dyDescent="0.2">
      <c r="A5118" s="1">
        <v>45992</v>
      </c>
      <c r="B5118" s="1">
        <v>45992</v>
      </c>
      <c r="C5118">
        <v>4</v>
      </c>
      <c r="D5118">
        <v>302.22000000000003</v>
      </c>
    </row>
    <row r="5119" spans="1:4" x14ac:dyDescent="0.2">
      <c r="A5119" s="1">
        <v>45992</v>
      </c>
      <c r="B5119" s="1">
        <v>45992</v>
      </c>
      <c r="C5119">
        <v>4</v>
      </c>
      <c r="D5119">
        <v>182.88</v>
      </c>
    </row>
    <row r="5120" spans="1:4" x14ac:dyDescent="0.2">
      <c r="A5120" s="1">
        <v>45992</v>
      </c>
      <c r="B5120" s="1">
        <v>45992</v>
      </c>
      <c r="C5120">
        <v>4</v>
      </c>
      <c r="D5120">
        <v>230</v>
      </c>
    </row>
    <row r="5121" spans="1:4" x14ac:dyDescent="0.2">
      <c r="A5121" s="1">
        <v>45992</v>
      </c>
      <c r="B5121" s="1">
        <v>45992</v>
      </c>
      <c r="C5121">
        <v>4</v>
      </c>
      <c r="D5121">
        <v>435</v>
      </c>
    </row>
    <row r="5122" spans="1:4" x14ac:dyDescent="0.2">
      <c r="A5122" s="1">
        <v>45992</v>
      </c>
      <c r="B5122" s="1">
        <v>45992</v>
      </c>
      <c r="C5122">
        <v>4</v>
      </c>
      <c r="D5122">
        <v>219.23</v>
      </c>
    </row>
    <row r="5123" spans="1:4" x14ac:dyDescent="0.2">
      <c r="A5123" s="1">
        <v>45992</v>
      </c>
      <c r="B5123" s="1">
        <v>45992</v>
      </c>
      <c r="C5123">
        <v>4</v>
      </c>
      <c r="D5123">
        <v>279.14999999999998</v>
      </c>
    </row>
    <row r="5124" spans="1:4" x14ac:dyDescent="0.2">
      <c r="A5124" s="1">
        <v>45992</v>
      </c>
      <c r="B5124" s="1">
        <v>45992</v>
      </c>
      <c r="C5124">
        <v>4</v>
      </c>
      <c r="D5124">
        <v>361.67</v>
      </c>
    </row>
    <row r="5125" spans="1:4" x14ac:dyDescent="0.2">
      <c r="A5125" s="1">
        <v>45992</v>
      </c>
      <c r="B5125" s="1">
        <v>45992</v>
      </c>
      <c r="C5125">
        <v>4</v>
      </c>
      <c r="D5125">
        <v>209</v>
      </c>
    </row>
    <row r="5126" spans="1:4" x14ac:dyDescent="0.2">
      <c r="A5126" s="1">
        <v>45992</v>
      </c>
      <c r="B5126" s="1">
        <v>45992</v>
      </c>
      <c r="C5126">
        <v>4</v>
      </c>
      <c r="D5126">
        <v>300</v>
      </c>
    </row>
    <row r="5127" spans="1:4" x14ac:dyDescent="0.2">
      <c r="A5127" s="1">
        <v>45992</v>
      </c>
      <c r="B5127" s="1">
        <v>45992</v>
      </c>
      <c r="C5127">
        <v>4</v>
      </c>
      <c r="D5127">
        <v>161</v>
      </c>
    </row>
    <row r="5128" spans="1:4" x14ac:dyDescent="0.2">
      <c r="A5128" s="1">
        <v>45992</v>
      </c>
      <c r="B5128" s="1">
        <v>45992</v>
      </c>
      <c r="C5128">
        <v>4</v>
      </c>
      <c r="D5128">
        <v>255</v>
      </c>
    </row>
    <row r="5129" spans="1:4" x14ac:dyDescent="0.2">
      <c r="A5129" s="1">
        <v>45993</v>
      </c>
      <c r="B5129" s="1">
        <v>45992</v>
      </c>
      <c r="C5129">
        <v>4</v>
      </c>
      <c r="D5129">
        <v>134</v>
      </c>
    </row>
    <row r="5130" spans="1:4" x14ac:dyDescent="0.2">
      <c r="A5130" s="1">
        <v>45993</v>
      </c>
      <c r="B5130" s="1">
        <v>45992</v>
      </c>
      <c r="C5130">
        <v>4</v>
      </c>
      <c r="D5130">
        <v>209</v>
      </c>
    </row>
    <row r="5131" spans="1:4" x14ac:dyDescent="0.2">
      <c r="A5131" s="1">
        <v>45993</v>
      </c>
      <c r="B5131" s="1">
        <v>45992</v>
      </c>
      <c r="C5131">
        <v>4</v>
      </c>
      <c r="D5131">
        <v>279.89999999999998</v>
      </c>
    </row>
    <row r="5132" spans="1:4" x14ac:dyDescent="0.2">
      <c r="A5132" s="1">
        <v>45993</v>
      </c>
      <c r="B5132" s="1">
        <v>45992</v>
      </c>
      <c r="C5132">
        <v>4</v>
      </c>
      <c r="D5132">
        <v>300</v>
      </c>
    </row>
    <row r="5133" spans="1:4" x14ac:dyDescent="0.2">
      <c r="A5133" s="1">
        <v>45993</v>
      </c>
      <c r="B5133" s="1">
        <v>45992</v>
      </c>
      <c r="C5133">
        <v>4</v>
      </c>
      <c r="D5133">
        <v>340</v>
      </c>
    </row>
    <row r="5134" spans="1:4" x14ac:dyDescent="0.2">
      <c r="A5134" s="1">
        <v>45993</v>
      </c>
      <c r="B5134" s="1">
        <v>45992</v>
      </c>
      <c r="C5134">
        <v>4</v>
      </c>
      <c r="D5134">
        <v>224</v>
      </c>
    </row>
    <row r="5135" spans="1:4" x14ac:dyDescent="0.2">
      <c r="A5135" s="1">
        <v>45993</v>
      </c>
      <c r="B5135" s="1">
        <v>45992</v>
      </c>
      <c r="C5135">
        <v>4</v>
      </c>
      <c r="D5135">
        <v>250</v>
      </c>
    </row>
    <row r="5136" spans="1:4" x14ac:dyDescent="0.2">
      <c r="A5136" s="1">
        <v>45993</v>
      </c>
      <c r="B5136" s="1">
        <v>45992</v>
      </c>
      <c r="C5136">
        <v>4</v>
      </c>
      <c r="D5136">
        <v>315</v>
      </c>
    </row>
    <row r="5137" spans="1:4" x14ac:dyDescent="0.2">
      <c r="A5137" s="1">
        <v>45993</v>
      </c>
      <c r="B5137" s="1">
        <v>45992</v>
      </c>
      <c r="C5137">
        <v>4</v>
      </c>
      <c r="D5137">
        <v>250</v>
      </c>
    </row>
    <row r="5138" spans="1:4" x14ac:dyDescent="0.2">
      <c r="A5138" s="1">
        <v>45993</v>
      </c>
      <c r="B5138" s="1">
        <v>45992</v>
      </c>
      <c r="C5138">
        <v>4</v>
      </c>
      <c r="D5138">
        <v>314.23</v>
      </c>
    </row>
    <row r="5139" spans="1:4" x14ac:dyDescent="0.2">
      <c r="A5139" s="1">
        <v>45993</v>
      </c>
      <c r="B5139" s="1">
        <v>45992</v>
      </c>
      <c r="C5139">
        <v>4</v>
      </c>
      <c r="D5139">
        <v>310</v>
      </c>
    </row>
    <row r="5140" spans="1:4" x14ac:dyDescent="0.2">
      <c r="A5140" s="1">
        <v>45993</v>
      </c>
      <c r="B5140" s="1">
        <v>45992</v>
      </c>
      <c r="C5140">
        <v>4</v>
      </c>
      <c r="D5140">
        <v>376</v>
      </c>
    </row>
    <row r="5141" spans="1:4" x14ac:dyDescent="0.2">
      <c r="A5141" s="1">
        <v>45993</v>
      </c>
      <c r="B5141" s="1">
        <v>45992</v>
      </c>
      <c r="C5141">
        <v>4</v>
      </c>
      <c r="D5141">
        <v>384</v>
      </c>
    </row>
    <row r="5142" spans="1:4" x14ac:dyDescent="0.2">
      <c r="A5142" s="1">
        <v>45993</v>
      </c>
      <c r="B5142" s="1">
        <v>45992</v>
      </c>
      <c r="C5142">
        <v>4</v>
      </c>
      <c r="D5142">
        <v>250</v>
      </c>
    </row>
    <row r="5143" spans="1:4" x14ac:dyDescent="0.2">
      <c r="A5143" s="1">
        <v>45993</v>
      </c>
      <c r="B5143" s="1">
        <v>45992</v>
      </c>
      <c r="C5143">
        <v>4</v>
      </c>
      <c r="D5143">
        <v>454.95</v>
      </c>
    </row>
    <row r="5144" spans="1:4" x14ac:dyDescent="0.2">
      <c r="A5144" s="1">
        <v>45993</v>
      </c>
      <c r="B5144" s="1">
        <v>45992</v>
      </c>
      <c r="C5144">
        <v>4</v>
      </c>
      <c r="D5144">
        <v>323.95</v>
      </c>
    </row>
    <row r="5145" spans="1:4" x14ac:dyDescent="0.2">
      <c r="A5145" s="1">
        <v>45993</v>
      </c>
      <c r="B5145" s="1">
        <v>45992</v>
      </c>
      <c r="C5145">
        <v>4</v>
      </c>
      <c r="D5145">
        <v>160.47</v>
      </c>
    </row>
    <row r="5146" spans="1:4" x14ac:dyDescent="0.2">
      <c r="A5146" s="1">
        <v>45993</v>
      </c>
      <c r="B5146" s="1">
        <v>45992</v>
      </c>
      <c r="C5146">
        <v>4</v>
      </c>
      <c r="D5146">
        <v>233</v>
      </c>
    </row>
    <row r="5147" spans="1:4" x14ac:dyDescent="0.2">
      <c r="A5147" s="1">
        <v>45993</v>
      </c>
      <c r="B5147" s="1">
        <v>45992</v>
      </c>
      <c r="C5147">
        <v>4</v>
      </c>
      <c r="D5147">
        <v>160.26</v>
      </c>
    </row>
    <row r="5148" spans="1:4" x14ac:dyDescent="0.2">
      <c r="A5148" s="1">
        <v>45993</v>
      </c>
      <c r="B5148" s="1">
        <v>45992</v>
      </c>
      <c r="C5148">
        <v>4</v>
      </c>
      <c r="D5148">
        <v>454.95</v>
      </c>
    </row>
    <row r="5149" spans="1:4" x14ac:dyDescent="0.2">
      <c r="A5149" s="1">
        <v>45993</v>
      </c>
      <c r="B5149" s="1">
        <v>45992</v>
      </c>
      <c r="C5149">
        <v>4</v>
      </c>
      <c r="D5149">
        <v>1249</v>
      </c>
    </row>
    <row r="5150" spans="1:4" x14ac:dyDescent="0.2">
      <c r="A5150" s="1">
        <v>45993</v>
      </c>
      <c r="B5150" s="1">
        <v>45992</v>
      </c>
      <c r="C5150">
        <v>4</v>
      </c>
      <c r="D5150">
        <v>258</v>
      </c>
    </row>
    <row r="5151" spans="1:4" x14ac:dyDescent="0.2">
      <c r="A5151" s="1">
        <v>45993</v>
      </c>
      <c r="B5151" s="1">
        <v>45992</v>
      </c>
      <c r="C5151">
        <v>4</v>
      </c>
      <c r="D5151">
        <v>230</v>
      </c>
    </row>
    <row r="5152" spans="1:4" x14ac:dyDescent="0.2">
      <c r="A5152" s="1">
        <v>45993</v>
      </c>
      <c r="B5152" s="1">
        <v>45992</v>
      </c>
      <c r="C5152">
        <v>4</v>
      </c>
      <c r="D5152">
        <v>300</v>
      </c>
    </row>
    <row r="5153" spans="1:4" x14ac:dyDescent="0.2">
      <c r="A5153" s="1">
        <v>45993</v>
      </c>
      <c r="B5153" s="1">
        <v>45992</v>
      </c>
      <c r="C5153">
        <v>4</v>
      </c>
      <c r="D5153">
        <v>303.27</v>
      </c>
    </row>
    <row r="5154" spans="1:4" x14ac:dyDescent="0.2">
      <c r="A5154" s="1">
        <v>45993</v>
      </c>
      <c r="B5154" s="1">
        <v>45992</v>
      </c>
      <c r="C5154">
        <v>4</v>
      </c>
      <c r="D5154">
        <v>250</v>
      </c>
    </row>
    <row r="5155" spans="1:4" x14ac:dyDescent="0.2">
      <c r="A5155" s="1">
        <v>45993</v>
      </c>
      <c r="B5155" s="1">
        <v>45992</v>
      </c>
      <c r="C5155">
        <v>4</v>
      </c>
      <c r="D5155">
        <v>799</v>
      </c>
    </row>
    <row r="5156" spans="1:4" x14ac:dyDescent="0.2">
      <c r="A5156" s="1">
        <v>45993</v>
      </c>
      <c r="B5156" s="1">
        <v>45992</v>
      </c>
      <c r="C5156">
        <v>4</v>
      </c>
      <c r="D5156">
        <v>180</v>
      </c>
    </row>
    <row r="5157" spans="1:4" x14ac:dyDescent="0.2">
      <c r="A5157" s="1">
        <v>45993</v>
      </c>
      <c r="B5157" s="1">
        <v>45992</v>
      </c>
      <c r="C5157">
        <v>4</v>
      </c>
      <c r="D5157">
        <v>224</v>
      </c>
    </row>
    <row r="5158" spans="1:4" x14ac:dyDescent="0.2">
      <c r="A5158" s="1">
        <v>45993</v>
      </c>
      <c r="B5158" s="1">
        <v>45992</v>
      </c>
      <c r="C5158">
        <v>4</v>
      </c>
      <c r="D5158">
        <v>294.95</v>
      </c>
    </row>
    <row r="5159" spans="1:4" x14ac:dyDescent="0.2">
      <c r="A5159" s="1">
        <v>45993</v>
      </c>
      <c r="B5159" s="1">
        <v>45992</v>
      </c>
      <c r="C5159">
        <v>4</v>
      </c>
      <c r="D5159">
        <v>300</v>
      </c>
    </row>
    <row r="5160" spans="1:4" x14ac:dyDescent="0.2">
      <c r="A5160" s="1">
        <v>45993</v>
      </c>
      <c r="B5160" s="1">
        <v>45992</v>
      </c>
      <c r="C5160">
        <v>4</v>
      </c>
      <c r="D5160">
        <v>408</v>
      </c>
    </row>
    <row r="5161" spans="1:4" x14ac:dyDescent="0.2">
      <c r="A5161" s="1">
        <v>45994</v>
      </c>
      <c r="B5161" s="1">
        <v>45992</v>
      </c>
      <c r="C5161">
        <v>4</v>
      </c>
      <c r="D5161">
        <v>209.2</v>
      </c>
    </row>
    <row r="5162" spans="1:4" x14ac:dyDescent="0.2">
      <c r="A5162" s="1">
        <v>45994</v>
      </c>
      <c r="B5162" s="1">
        <v>45992</v>
      </c>
      <c r="C5162">
        <v>4</v>
      </c>
      <c r="D5162">
        <v>383.58</v>
      </c>
    </row>
    <row r="5163" spans="1:4" x14ac:dyDescent="0.2">
      <c r="A5163" s="1">
        <v>45994</v>
      </c>
      <c r="B5163" s="1">
        <v>45992</v>
      </c>
      <c r="C5163">
        <v>4</v>
      </c>
      <c r="D5163">
        <v>230</v>
      </c>
    </row>
    <row r="5164" spans="1:4" x14ac:dyDescent="0.2">
      <c r="A5164" s="1">
        <v>45994</v>
      </c>
      <c r="B5164" s="1">
        <v>45992</v>
      </c>
      <c r="C5164">
        <v>4</v>
      </c>
      <c r="D5164">
        <v>344.14</v>
      </c>
    </row>
    <row r="5165" spans="1:4" x14ac:dyDescent="0.2">
      <c r="A5165" s="1">
        <v>45994</v>
      </c>
      <c r="B5165" s="1">
        <v>45992</v>
      </c>
      <c r="C5165">
        <v>4</v>
      </c>
      <c r="D5165">
        <v>475</v>
      </c>
    </row>
    <row r="5166" spans="1:4" x14ac:dyDescent="0.2">
      <c r="A5166" s="1">
        <v>45994</v>
      </c>
      <c r="B5166" s="1">
        <v>45992</v>
      </c>
      <c r="C5166">
        <v>4</v>
      </c>
      <c r="D5166">
        <v>524.95000000000005</v>
      </c>
    </row>
    <row r="5167" spans="1:4" x14ac:dyDescent="0.2">
      <c r="A5167" s="1">
        <v>45994</v>
      </c>
      <c r="B5167" s="1">
        <v>45992</v>
      </c>
      <c r="C5167">
        <v>4</v>
      </c>
      <c r="D5167">
        <v>350.77</v>
      </c>
    </row>
    <row r="5168" spans="1:4" x14ac:dyDescent="0.2">
      <c r="A5168" s="1">
        <v>45994</v>
      </c>
      <c r="B5168" s="1">
        <v>45992</v>
      </c>
      <c r="C5168">
        <v>4</v>
      </c>
      <c r="D5168">
        <v>180</v>
      </c>
    </row>
    <row r="5169" spans="1:4" x14ac:dyDescent="0.2">
      <c r="A5169" s="1">
        <v>45994</v>
      </c>
      <c r="B5169" s="1">
        <v>45992</v>
      </c>
      <c r="C5169">
        <v>4</v>
      </c>
      <c r="D5169">
        <v>375</v>
      </c>
    </row>
    <row r="5170" spans="1:4" x14ac:dyDescent="0.2">
      <c r="A5170" s="1">
        <v>45994</v>
      </c>
      <c r="B5170" s="1">
        <v>45992</v>
      </c>
      <c r="C5170">
        <v>4</v>
      </c>
      <c r="D5170">
        <v>168.33</v>
      </c>
    </row>
    <row r="5171" spans="1:4" x14ac:dyDescent="0.2">
      <c r="A5171" s="1">
        <v>45994</v>
      </c>
      <c r="B5171" s="1">
        <v>45992</v>
      </c>
      <c r="C5171">
        <v>4</v>
      </c>
      <c r="D5171">
        <v>160</v>
      </c>
    </row>
    <row r="5172" spans="1:4" x14ac:dyDescent="0.2">
      <c r="A5172" s="1">
        <v>45994</v>
      </c>
      <c r="B5172" s="1">
        <v>45992</v>
      </c>
      <c r="C5172">
        <v>4</v>
      </c>
      <c r="D5172">
        <v>400</v>
      </c>
    </row>
    <row r="5173" spans="1:4" x14ac:dyDescent="0.2">
      <c r="A5173" s="1">
        <v>45994</v>
      </c>
      <c r="B5173" s="1">
        <v>45992</v>
      </c>
      <c r="C5173">
        <v>4</v>
      </c>
      <c r="D5173">
        <v>799</v>
      </c>
    </row>
    <row r="5174" spans="1:4" x14ac:dyDescent="0.2">
      <c r="A5174" s="1">
        <v>45994</v>
      </c>
      <c r="B5174" s="1">
        <v>45992</v>
      </c>
      <c r="C5174">
        <v>4</v>
      </c>
      <c r="D5174">
        <v>192</v>
      </c>
    </row>
    <row r="5175" spans="1:4" x14ac:dyDescent="0.2">
      <c r="A5175" s="1">
        <v>45994</v>
      </c>
      <c r="B5175" s="1">
        <v>45992</v>
      </c>
      <c r="C5175">
        <v>4</v>
      </c>
      <c r="D5175">
        <v>514</v>
      </c>
    </row>
    <row r="5176" spans="1:4" x14ac:dyDescent="0.2">
      <c r="A5176" s="1">
        <v>45994</v>
      </c>
      <c r="B5176" s="1">
        <v>45992</v>
      </c>
      <c r="C5176">
        <v>4</v>
      </c>
      <c r="D5176">
        <v>230</v>
      </c>
    </row>
    <row r="5177" spans="1:4" x14ac:dyDescent="0.2">
      <c r="A5177" s="1">
        <v>45994</v>
      </c>
      <c r="B5177" s="1">
        <v>45992</v>
      </c>
      <c r="C5177">
        <v>4</v>
      </c>
      <c r="D5177">
        <v>799</v>
      </c>
    </row>
    <row r="5178" spans="1:4" x14ac:dyDescent="0.2">
      <c r="A5178" s="1">
        <v>45994</v>
      </c>
      <c r="B5178" s="1">
        <v>45992</v>
      </c>
      <c r="C5178">
        <v>4</v>
      </c>
      <c r="D5178">
        <v>162.66</v>
      </c>
    </row>
    <row r="5179" spans="1:4" x14ac:dyDescent="0.2">
      <c r="A5179" s="1">
        <v>45994</v>
      </c>
      <c r="B5179" s="1">
        <v>45992</v>
      </c>
      <c r="C5179">
        <v>4</v>
      </c>
      <c r="D5179">
        <v>314</v>
      </c>
    </row>
    <row r="5180" spans="1:4" x14ac:dyDescent="0.2">
      <c r="A5180" s="1">
        <v>45995</v>
      </c>
      <c r="B5180" s="1">
        <v>45992</v>
      </c>
      <c r="C5180">
        <v>4</v>
      </c>
      <c r="D5180">
        <v>160.47</v>
      </c>
    </row>
    <row r="5181" spans="1:4" x14ac:dyDescent="0.2">
      <c r="A5181" s="1">
        <v>45995</v>
      </c>
      <c r="B5181" s="1">
        <v>45992</v>
      </c>
      <c r="C5181">
        <v>4</v>
      </c>
      <c r="D5181">
        <v>273</v>
      </c>
    </row>
    <row r="5182" spans="1:4" x14ac:dyDescent="0.2">
      <c r="A5182" s="1">
        <v>45995</v>
      </c>
      <c r="B5182" s="1">
        <v>45992</v>
      </c>
      <c r="C5182">
        <v>4</v>
      </c>
      <c r="D5182">
        <v>182.66</v>
      </c>
    </row>
    <row r="5183" spans="1:4" x14ac:dyDescent="0.2">
      <c r="A5183" s="1">
        <v>45995</v>
      </c>
      <c r="B5183" s="1">
        <v>45992</v>
      </c>
      <c r="C5183">
        <v>4</v>
      </c>
      <c r="D5183">
        <v>263.73</v>
      </c>
    </row>
    <row r="5184" spans="1:4" x14ac:dyDescent="0.2">
      <c r="A5184" s="1">
        <v>45995</v>
      </c>
      <c r="B5184" s="1">
        <v>45992</v>
      </c>
      <c r="C5184">
        <v>4</v>
      </c>
      <c r="D5184">
        <v>288.60000000000002</v>
      </c>
    </row>
    <row r="5185" spans="1:4" x14ac:dyDescent="0.2">
      <c r="A5185" s="1">
        <v>45995</v>
      </c>
      <c r="B5185" s="1">
        <v>45992</v>
      </c>
      <c r="C5185">
        <v>4</v>
      </c>
      <c r="D5185">
        <v>192.51</v>
      </c>
    </row>
    <row r="5186" spans="1:4" x14ac:dyDescent="0.2">
      <c r="A5186" s="1">
        <v>45995</v>
      </c>
      <c r="B5186" s="1">
        <v>45992</v>
      </c>
      <c r="C5186">
        <v>4</v>
      </c>
      <c r="D5186">
        <v>160.47</v>
      </c>
    </row>
    <row r="5187" spans="1:4" x14ac:dyDescent="0.2">
      <c r="A5187" s="1">
        <v>45995</v>
      </c>
      <c r="B5187" s="1">
        <v>45992</v>
      </c>
      <c r="C5187">
        <v>4</v>
      </c>
      <c r="D5187">
        <v>180</v>
      </c>
    </row>
    <row r="5188" spans="1:4" x14ac:dyDescent="0.2">
      <c r="A5188" s="1">
        <v>45995</v>
      </c>
      <c r="B5188" s="1">
        <v>45992</v>
      </c>
      <c r="C5188">
        <v>4</v>
      </c>
      <c r="D5188">
        <v>230</v>
      </c>
    </row>
    <row r="5189" spans="1:4" x14ac:dyDescent="0.2">
      <c r="A5189" s="1">
        <v>45995</v>
      </c>
      <c r="B5189" s="1">
        <v>45992</v>
      </c>
      <c r="C5189">
        <v>4</v>
      </c>
      <c r="D5189">
        <v>192</v>
      </c>
    </row>
    <row r="5190" spans="1:4" x14ac:dyDescent="0.2">
      <c r="A5190" s="1">
        <v>45995</v>
      </c>
      <c r="B5190" s="1">
        <v>45992</v>
      </c>
      <c r="C5190">
        <v>4</v>
      </c>
      <c r="D5190">
        <v>205.15</v>
      </c>
    </row>
    <row r="5191" spans="1:4" x14ac:dyDescent="0.2">
      <c r="A5191" s="1">
        <v>45995</v>
      </c>
      <c r="B5191" s="1">
        <v>45992</v>
      </c>
      <c r="C5191">
        <v>4</v>
      </c>
      <c r="D5191">
        <v>799</v>
      </c>
    </row>
    <row r="5192" spans="1:4" x14ac:dyDescent="0.2">
      <c r="A5192" s="1">
        <v>45995</v>
      </c>
      <c r="B5192" s="1">
        <v>45992</v>
      </c>
      <c r="C5192">
        <v>4</v>
      </c>
      <c r="D5192">
        <v>230</v>
      </c>
    </row>
    <row r="5193" spans="1:4" x14ac:dyDescent="0.2">
      <c r="A5193" s="1">
        <v>45995</v>
      </c>
      <c r="B5193" s="1">
        <v>45992</v>
      </c>
      <c r="C5193">
        <v>4</v>
      </c>
      <c r="D5193">
        <v>198</v>
      </c>
    </row>
    <row r="5194" spans="1:4" x14ac:dyDescent="0.2">
      <c r="A5194" s="1">
        <v>45995</v>
      </c>
      <c r="B5194" s="1">
        <v>45992</v>
      </c>
      <c r="C5194">
        <v>4</v>
      </c>
      <c r="D5194">
        <v>483</v>
      </c>
    </row>
    <row r="5195" spans="1:4" x14ac:dyDescent="0.2">
      <c r="A5195" s="1">
        <v>45995</v>
      </c>
      <c r="B5195" s="1">
        <v>45992</v>
      </c>
      <c r="C5195">
        <v>4</v>
      </c>
      <c r="D5195">
        <v>288.79000000000002</v>
      </c>
    </row>
    <row r="5196" spans="1:4" x14ac:dyDescent="0.2">
      <c r="A5196" s="1">
        <v>45995</v>
      </c>
      <c r="B5196" s="1">
        <v>45992</v>
      </c>
      <c r="C5196">
        <v>4</v>
      </c>
      <c r="D5196">
        <v>153.47</v>
      </c>
    </row>
    <row r="5197" spans="1:4" x14ac:dyDescent="0.2">
      <c r="A5197" s="1">
        <v>45995</v>
      </c>
      <c r="B5197" s="1">
        <v>45992</v>
      </c>
      <c r="C5197">
        <v>4</v>
      </c>
      <c r="D5197">
        <v>186.02</v>
      </c>
    </row>
    <row r="5198" spans="1:4" x14ac:dyDescent="0.2">
      <c r="A5198" s="1">
        <v>45995</v>
      </c>
      <c r="B5198" s="1">
        <v>45992</v>
      </c>
      <c r="C5198">
        <v>4</v>
      </c>
      <c r="D5198">
        <v>559.94000000000005</v>
      </c>
    </row>
    <row r="5199" spans="1:4" x14ac:dyDescent="0.2">
      <c r="A5199" s="1">
        <v>45995</v>
      </c>
      <c r="B5199" s="1">
        <v>45992</v>
      </c>
      <c r="C5199">
        <v>4</v>
      </c>
      <c r="D5199">
        <v>160.47</v>
      </c>
    </row>
    <row r="5200" spans="1:4" x14ac:dyDescent="0.2">
      <c r="A5200" s="1">
        <v>45995</v>
      </c>
      <c r="B5200" s="1">
        <v>45992</v>
      </c>
      <c r="C5200">
        <v>4</v>
      </c>
      <c r="D5200">
        <v>160.47</v>
      </c>
    </row>
    <row r="5201" spans="1:4" x14ac:dyDescent="0.2">
      <c r="A5201" s="1">
        <v>45995</v>
      </c>
      <c r="B5201" s="1">
        <v>45992</v>
      </c>
      <c r="C5201">
        <v>4</v>
      </c>
      <c r="D5201">
        <v>144.30000000000001</v>
      </c>
    </row>
    <row r="5202" spans="1:4" x14ac:dyDescent="0.2">
      <c r="A5202" s="1">
        <v>45995</v>
      </c>
      <c r="B5202" s="1">
        <v>45992</v>
      </c>
      <c r="C5202">
        <v>4</v>
      </c>
      <c r="D5202">
        <v>211.92</v>
      </c>
    </row>
    <row r="5203" spans="1:4" x14ac:dyDescent="0.2">
      <c r="A5203" s="1">
        <v>45995</v>
      </c>
      <c r="B5203" s="1">
        <v>45992</v>
      </c>
      <c r="C5203">
        <v>4</v>
      </c>
      <c r="D5203">
        <v>624</v>
      </c>
    </row>
    <row r="5204" spans="1:4" x14ac:dyDescent="0.2">
      <c r="A5204" s="1">
        <v>45995</v>
      </c>
      <c r="B5204" s="1">
        <v>45992</v>
      </c>
      <c r="C5204">
        <v>4</v>
      </c>
      <c r="D5204">
        <v>600</v>
      </c>
    </row>
    <row r="5205" spans="1:4" x14ac:dyDescent="0.2">
      <c r="A5205" s="1">
        <v>45996</v>
      </c>
      <c r="B5205" s="1">
        <v>45992</v>
      </c>
      <c r="C5205">
        <v>4</v>
      </c>
      <c r="D5205">
        <v>309</v>
      </c>
    </row>
    <row r="5206" spans="1:4" x14ac:dyDescent="0.2">
      <c r="A5206" s="1">
        <v>45996</v>
      </c>
      <c r="B5206" s="1">
        <v>45992</v>
      </c>
      <c r="C5206">
        <v>4</v>
      </c>
      <c r="D5206">
        <v>205</v>
      </c>
    </row>
    <row r="5207" spans="1:4" x14ac:dyDescent="0.2">
      <c r="A5207" s="1">
        <v>45996</v>
      </c>
      <c r="B5207" s="1">
        <v>45992</v>
      </c>
      <c r="C5207">
        <v>4</v>
      </c>
      <c r="D5207">
        <v>230</v>
      </c>
    </row>
    <row r="5208" spans="1:4" x14ac:dyDescent="0.2">
      <c r="A5208" s="1">
        <v>45996</v>
      </c>
      <c r="B5208" s="1">
        <v>45992</v>
      </c>
      <c r="C5208">
        <v>4</v>
      </c>
      <c r="D5208">
        <v>297</v>
      </c>
    </row>
    <row r="5209" spans="1:4" x14ac:dyDescent="0.2">
      <c r="A5209" s="1">
        <v>45996</v>
      </c>
      <c r="B5209" s="1">
        <v>45992</v>
      </c>
      <c r="C5209">
        <v>4</v>
      </c>
      <c r="D5209">
        <v>394.7</v>
      </c>
    </row>
    <row r="5210" spans="1:4" x14ac:dyDescent="0.2">
      <c r="A5210" s="1">
        <v>45996</v>
      </c>
      <c r="B5210" s="1">
        <v>45992</v>
      </c>
      <c r="C5210">
        <v>4</v>
      </c>
      <c r="D5210">
        <v>249</v>
      </c>
    </row>
    <row r="5211" spans="1:4" x14ac:dyDescent="0.2">
      <c r="A5211" s="1">
        <v>45996</v>
      </c>
      <c r="B5211" s="1">
        <v>45992</v>
      </c>
      <c r="C5211">
        <v>4</v>
      </c>
      <c r="D5211">
        <v>160.47</v>
      </c>
    </row>
    <row r="5212" spans="1:4" x14ac:dyDescent="0.2">
      <c r="A5212" s="1">
        <v>45996</v>
      </c>
      <c r="B5212" s="1">
        <v>45992</v>
      </c>
      <c r="C5212">
        <v>4</v>
      </c>
      <c r="D5212">
        <v>227</v>
      </c>
    </row>
    <row r="5213" spans="1:4" x14ac:dyDescent="0.2">
      <c r="A5213" s="1">
        <v>45996</v>
      </c>
      <c r="B5213" s="1">
        <v>45992</v>
      </c>
      <c r="C5213">
        <v>4</v>
      </c>
      <c r="D5213">
        <v>230</v>
      </c>
    </row>
    <row r="5214" spans="1:4" x14ac:dyDescent="0.2">
      <c r="A5214" s="1">
        <v>45996</v>
      </c>
      <c r="B5214" s="1">
        <v>45992</v>
      </c>
      <c r="C5214">
        <v>4</v>
      </c>
      <c r="D5214">
        <v>300</v>
      </c>
    </row>
    <row r="5215" spans="1:4" x14ac:dyDescent="0.2">
      <c r="A5215" s="1">
        <v>45996</v>
      </c>
      <c r="B5215" s="1">
        <v>45992</v>
      </c>
      <c r="C5215">
        <v>4</v>
      </c>
      <c r="D5215">
        <v>227</v>
      </c>
    </row>
    <row r="5216" spans="1:4" x14ac:dyDescent="0.2">
      <c r="A5216" s="1">
        <v>45996</v>
      </c>
      <c r="B5216" s="1">
        <v>45992</v>
      </c>
      <c r="C5216">
        <v>4</v>
      </c>
      <c r="D5216">
        <v>160</v>
      </c>
    </row>
    <row r="5217" spans="1:4" x14ac:dyDescent="0.2">
      <c r="A5217" s="1">
        <v>45996</v>
      </c>
      <c r="B5217" s="1">
        <v>45992</v>
      </c>
      <c r="C5217">
        <v>4</v>
      </c>
      <c r="D5217">
        <v>226.54</v>
      </c>
    </row>
    <row r="5218" spans="1:4" x14ac:dyDescent="0.2">
      <c r="A5218" s="1">
        <v>45996</v>
      </c>
      <c r="B5218" s="1">
        <v>45992</v>
      </c>
      <c r="C5218">
        <v>4</v>
      </c>
      <c r="D5218">
        <v>690</v>
      </c>
    </row>
    <row r="5219" spans="1:4" x14ac:dyDescent="0.2">
      <c r="A5219" s="1">
        <v>45996</v>
      </c>
      <c r="B5219" s="1">
        <v>45992</v>
      </c>
      <c r="C5219">
        <v>4</v>
      </c>
      <c r="D5219">
        <v>258</v>
      </c>
    </row>
    <row r="5220" spans="1:4" x14ac:dyDescent="0.2">
      <c r="A5220" s="1">
        <v>45996</v>
      </c>
      <c r="B5220" s="1">
        <v>45992</v>
      </c>
      <c r="C5220">
        <v>4</v>
      </c>
      <c r="D5220">
        <v>474.9</v>
      </c>
    </row>
    <row r="5221" spans="1:4" x14ac:dyDescent="0.2">
      <c r="A5221" s="1">
        <v>45996</v>
      </c>
      <c r="B5221" s="1">
        <v>45992</v>
      </c>
      <c r="C5221">
        <v>4</v>
      </c>
      <c r="D5221">
        <v>160.47</v>
      </c>
    </row>
    <row r="5222" spans="1:4" x14ac:dyDescent="0.2">
      <c r="A5222" s="1">
        <v>45996</v>
      </c>
      <c r="B5222" s="1">
        <v>45992</v>
      </c>
      <c r="C5222">
        <v>4</v>
      </c>
      <c r="D5222">
        <v>283.33</v>
      </c>
    </row>
    <row r="5223" spans="1:4" x14ac:dyDescent="0.2">
      <c r="A5223" s="1">
        <v>45996</v>
      </c>
      <c r="B5223" s="1">
        <v>45992</v>
      </c>
      <c r="C5223">
        <v>4</v>
      </c>
      <c r="D5223">
        <v>392.48</v>
      </c>
    </row>
    <row r="5224" spans="1:4" x14ac:dyDescent="0.2">
      <c r="A5224" s="1">
        <v>45996</v>
      </c>
      <c r="B5224" s="1">
        <v>45992</v>
      </c>
      <c r="C5224">
        <v>4</v>
      </c>
      <c r="D5224">
        <v>300</v>
      </c>
    </row>
    <row r="5225" spans="1:4" x14ac:dyDescent="0.2">
      <c r="A5225" s="1">
        <v>45996</v>
      </c>
      <c r="B5225" s="1">
        <v>45992</v>
      </c>
      <c r="C5225">
        <v>4</v>
      </c>
      <c r="D5225">
        <v>395.31</v>
      </c>
    </row>
    <row r="5226" spans="1:4" x14ac:dyDescent="0.2">
      <c r="A5226" s="1">
        <v>45996</v>
      </c>
      <c r="B5226" s="1">
        <v>45992</v>
      </c>
      <c r="C5226">
        <v>4</v>
      </c>
      <c r="D5226">
        <v>219.23</v>
      </c>
    </row>
    <row r="5227" spans="1:4" x14ac:dyDescent="0.2">
      <c r="A5227" s="1">
        <v>45996</v>
      </c>
      <c r="B5227" s="1">
        <v>45992</v>
      </c>
      <c r="C5227">
        <v>4</v>
      </c>
      <c r="D5227">
        <v>180</v>
      </c>
    </row>
    <row r="5228" spans="1:4" x14ac:dyDescent="0.2">
      <c r="A5228" s="1">
        <v>45996</v>
      </c>
      <c r="B5228" s="1">
        <v>45992</v>
      </c>
      <c r="C5228">
        <v>4</v>
      </c>
      <c r="D5228">
        <v>180</v>
      </c>
    </row>
    <row r="5229" spans="1:4" x14ac:dyDescent="0.2">
      <c r="A5229" s="1">
        <v>45996</v>
      </c>
      <c r="B5229" s="1">
        <v>45992</v>
      </c>
      <c r="C5229">
        <v>4</v>
      </c>
      <c r="D5229">
        <v>288.79000000000002</v>
      </c>
    </row>
    <row r="5230" spans="1:4" x14ac:dyDescent="0.2">
      <c r="A5230" s="1">
        <v>45996</v>
      </c>
      <c r="B5230" s="1">
        <v>45992</v>
      </c>
      <c r="C5230">
        <v>4</v>
      </c>
      <c r="D5230">
        <v>238.73</v>
      </c>
    </row>
    <row r="5231" spans="1:4" x14ac:dyDescent="0.2">
      <c r="A5231" s="1">
        <v>45997</v>
      </c>
      <c r="B5231" s="1">
        <v>45992</v>
      </c>
      <c r="C5231">
        <v>4</v>
      </c>
      <c r="D5231">
        <v>134.4</v>
      </c>
    </row>
    <row r="5232" spans="1:4" x14ac:dyDescent="0.2">
      <c r="A5232" s="1">
        <v>45997</v>
      </c>
      <c r="B5232" s="1">
        <v>45992</v>
      </c>
      <c r="C5232">
        <v>4</v>
      </c>
      <c r="D5232">
        <v>291</v>
      </c>
    </row>
    <row r="5233" spans="1:4" x14ac:dyDescent="0.2">
      <c r="A5233" s="1">
        <v>45997</v>
      </c>
      <c r="B5233" s="1">
        <v>45992</v>
      </c>
      <c r="C5233">
        <v>4</v>
      </c>
      <c r="D5233">
        <v>370</v>
      </c>
    </row>
    <row r="5234" spans="1:4" x14ac:dyDescent="0.2">
      <c r="A5234" s="1">
        <v>45997</v>
      </c>
      <c r="B5234" s="1">
        <v>45992</v>
      </c>
      <c r="C5234">
        <v>4</v>
      </c>
      <c r="D5234">
        <v>310</v>
      </c>
    </row>
    <row r="5235" spans="1:4" x14ac:dyDescent="0.2">
      <c r="A5235" s="1">
        <v>45997</v>
      </c>
      <c r="B5235" s="1">
        <v>45992</v>
      </c>
      <c r="C5235">
        <v>4</v>
      </c>
      <c r="D5235">
        <v>484.9</v>
      </c>
    </row>
    <row r="5236" spans="1:4" x14ac:dyDescent="0.2">
      <c r="A5236" s="1">
        <v>45997</v>
      </c>
      <c r="B5236" s="1">
        <v>45992</v>
      </c>
      <c r="C5236">
        <v>4</v>
      </c>
      <c r="D5236">
        <v>273</v>
      </c>
    </row>
    <row r="5237" spans="1:4" x14ac:dyDescent="0.2">
      <c r="A5237" s="1">
        <v>45997</v>
      </c>
      <c r="B5237" s="1">
        <v>45992</v>
      </c>
      <c r="C5237">
        <v>4</v>
      </c>
      <c r="D5237">
        <v>283.33</v>
      </c>
    </row>
    <row r="5238" spans="1:4" x14ac:dyDescent="0.2">
      <c r="A5238" s="1">
        <v>45997</v>
      </c>
      <c r="B5238" s="1">
        <v>45992</v>
      </c>
      <c r="C5238">
        <v>4</v>
      </c>
      <c r="D5238">
        <v>180</v>
      </c>
    </row>
    <row r="5239" spans="1:4" x14ac:dyDescent="0.2">
      <c r="A5239" s="1">
        <v>45997</v>
      </c>
      <c r="B5239" s="1">
        <v>45992</v>
      </c>
      <c r="C5239">
        <v>4</v>
      </c>
      <c r="D5239">
        <v>180</v>
      </c>
    </row>
    <row r="5240" spans="1:4" x14ac:dyDescent="0.2">
      <c r="A5240" s="1">
        <v>45997</v>
      </c>
      <c r="B5240" s="1">
        <v>45992</v>
      </c>
      <c r="C5240">
        <v>4</v>
      </c>
      <c r="D5240">
        <v>300</v>
      </c>
    </row>
    <row r="5241" spans="1:4" x14ac:dyDescent="0.2">
      <c r="A5241" s="1">
        <v>45997</v>
      </c>
      <c r="B5241" s="1">
        <v>45992</v>
      </c>
      <c r="C5241">
        <v>4</v>
      </c>
      <c r="D5241">
        <v>320</v>
      </c>
    </row>
    <row r="5242" spans="1:4" x14ac:dyDescent="0.2">
      <c r="A5242" s="1">
        <v>45997</v>
      </c>
      <c r="B5242" s="1">
        <v>45992</v>
      </c>
      <c r="C5242">
        <v>4</v>
      </c>
      <c r="D5242">
        <v>254.08</v>
      </c>
    </row>
    <row r="5243" spans="1:4" x14ac:dyDescent="0.2">
      <c r="A5243" s="1">
        <v>45997</v>
      </c>
      <c r="B5243" s="1">
        <v>45992</v>
      </c>
      <c r="C5243">
        <v>4</v>
      </c>
      <c r="D5243">
        <v>160.47</v>
      </c>
    </row>
    <row r="5244" spans="1:4" x14ac:dyDescent="0.2">
      <c r="A5244" s="1">
        <v>45997</v>
      </c>
      <c r="B5244" s="1">
        <v>45992</v>
      </c>
      <c r="C5244">
        <v>4</v>
      </c>
      <c r="D5244">
        <v>485.91</v>
      </c>
    </row>
    <row r="5245" spans="1:4" x14ac:dyDescent="0.2">
      <c r="A5245" s="1">
        <v>45997</v>
      </c>
      <c r="B5245" s="1">
        <v>45992</v>
      </c>
      <c r="C5245">
        <v>4</v>
      </c>
      <c r="D5245">
        <v>219.23</v>
      </c>
    </row>
    <row r="5246" spans="1:4" x14ac:dyDescent="0.2">
      <c r="A5246" s="1">
        <v>45997</v>
      </c>
      <c r="B5246" s="1">
        <v>45992</v>
      </c>
      <c r="C5246">
        <v>4</v>
      </c>
      <c r="D5246">
        <v>221.98</v>
      </c>
    </row>
    <row r="5247" spans="1:4" x14ac:dyDescent="0.2">
      <c r="A5247" s="1">
        <v>45997</v>
      </c>
      <c r="B5247" s="1">
        <v>45992</v>
      </c>
      <c r="C5247">
        <v>4</v>
      </c>
      <c r="D5247">
        <v>320</v>
      </c>
    </row>
    <row r="5248" spans="1:4" x14ac:dyDescent="0.2">
      <c r="A5248" s="1">
        <v>45997</v>
      </c>
      <c r="B5248" s="1">
        <v>45992</v>
      </c>
      <c r="C5248">
        <v>4</v>
      </c>
      <c r="D5248">
        <v>281</v>
      </c>
    </row>
    <row r="5249" spans="1:4" x14ac:dyDescent="0.2">
      <c r="A5249" s="1">
        <v>45997</v>
      </c>
      <c r="B5249" s="1">
        <v>45992</v>
      </c>
      <c r="C5249">
        <v>4</v>
      </c>
      <c r="D5249">
        <v>194.64</v>
      </c>
    </row>
    <row r="5250" spans="1:4" x14ac:dyDescent="0.2">
      <c r="A5250" s="1">
        <v>45997</v>
      </c>
      <c r="B5250" s="1">
        <v>45992</v>
      </c>
      <c r="C5250">
        <v>4</v>
      </c>
      <c r="D5250">
        <v>342</v>
      </c>
    </row>
    <row r="5251" spans="1:4" x14ac:dyDescent="0.2">
      <c r="A5251" s="1">
        <v>45997</v>
      </c>
      <c r="B5251" s="1">
        <v>45992</v>
      </c>
      <c r="C5251">
        <v>4</v>
      </c>
      <c r="D5251">
        <v>230</v>
      </c>
    </row>
    <row r="5252" spans="1:4" x14ac:dyDescent="0.2">
      <c r="A5252" s="1">
        <v>45997</v>
      </c>
      <c r="B5252" s="1">
        <v>45992</v>
      </c>
      <c r="C5252">
        <v>4</v>
      </c>
      <c r="D5252">
        <v>578</v>
      </c>
    </row>
    <row r="5253" spans="1:4" x14ac:dyDescent="0.2">
      <c r="A5253" s="1">
        <v>45997</v>
      </c>
      <c r="B5253" s="1">
        <v>45992</v>
      </c>
      <c r="C5253">
        <v>4</v>
      </c>
      <c r="D5253">
        <v>180</v>
      </c>
    </row>
    <row r="5254" spans="1:4" x14ac:dyDescent="0.2">
      <c r="A5254" s="1">
        <v>45997</v>
      </c>
      <c r="B5254" s="1">
        <v>45992</v>
      </c>
      <c r="C5254">
        <v>4</v>
      </c>
      <c r="D5254">
        <v>160.47</v>
      </c>
    </row>
    <row r="5255" spans="1:4" x14ac:dyDescent="0.2">
      <c r="A5255" s="1">
        <v>45997</v>
      </c>
      <c r="B5255" s="1">
        <v>45992</v>
      </c>
      <c r="C5255">
        <v>4</v>
      </c>
      <c r="D5255">
        <v>258</v>
      </c>
    </row>
    <row r="5256" spans="1:4" x14ac:dyDescent="0.2">
      <c r="A5256" s="1">
        <v>45997</v>
      </c>
      <c r="B5256" s="1">
        <v>45992</v>
      </c>
      <c r="C5256">
        <v>4</v>
      </c>
      <c r="D5256">
        <v>161</v>
      </c>
    </row>
    <row r="5257" spans="1:4" x14ac:dyDescent="0.2">
      <c r="A5257" s="1">
        <v>45997</v>
      </c>
      <c r="B5257" s="1">
        <v>45992</v>
      </c>
      <c r="C5257">
        <v>4</v>
      </c>
      <c r="D5257">
        <v>438.02</v>
      </c>
    </row>
    <row r="5258" spans="1:4" x14ac:dyDescent="0.2">
      <c r="A5258" s="1">
        <v>45997</v>
      </c>
      <c r="B5258" s="1">
        <v>45992</v>
      </c>
      <c r="C5258">
        <v>4</v>
      </c>
      <c r="D5258">
        <v>518</v>
      </c>
    </row>
    <row r="5259" spans="1:4" x14ac:dyDescent="0.2">
      <c r="A5259" s="1">
        <v>45997</v>
      </c>
      <c r="B5259" s="1">
        <v>45992</v>
      </c>
      <c r="C5259">
        <v>4</v>
      </c>
      <c r="D5259">
        <v>192</v>
      </c>
    </row>
    <row r="5260" spans="1:4" x14ac:dyDescent="0.2">
      <c r="A5260" s="1">
        <v>45997</v>
      </c>
      <c r="B5260" s="1">
        <v>45992</v>
      </c>
      <c r="C5260">
        <v>4</v>
      </c>
      <c r="D5260">
        <v>282.83999999999997</v>
      </c>
    </row>
    <row r="5261" spans="1:4" x14ac:dyDescent="0.2">
      <c r="A5261" s="1">
        <v>45998</v>
      </c>
      <c r="B5261" s="1">
        <v>45992</v>
      </c>
      <c r="C5261">
        <v>4</v>
      </c>
      <c r="D5261">
        <v>288.79000000000002</v>
      </c>
    </row>
    <row r="5262" spans="1:4" x14ac:dyDescent="0.2">
      <c r="A5262" s="1">
        <v>45998</v>
      </c>
      <c r="B5262" s="1">
        <v>45992</v>
      </c>
      <c r="C5262">
        <v>4</v>
      </c>
      <c r="D5262">
        <v>241</v>
      </c>
    </row>
    <row r="5263" spans="1:4" x14ac:dyDescent="0.2">
      <c r="A5263" s="1">
        <v>45998</v>
      </c>
      <c r="B5263" s="1">
        <v>45992</v>
      </c>
      <c r="C5263">
        <v>4</v>
      </c>
      <c r="D5263">
        <v>216</v>
      </c>
    </row>
    <row r="5264" spans="1:4" x14ac:dyDescent="0.2">
      <c r="A5264" s="1">
        <v>45998</v>
      </c>
      <c r="B5264" s="1">
        <v>45992</v>
      </c>
      <c r="C5264">
        <v>4</v>
      </c>
      <c r="D5264">
        <v>799</v>
      </c>
    </row>
    <row r="5265" spans="1:4" x14ac:dyDescent="0.2">
      <c r="A5265" s="1">
        <v>45998</v>
      </c>
      <c r="B5265" s="1">
        <v>45992</v>
      </c>
      <c r="C5265">
        <v>4</v>
      </c>
      <c r="D5265">
        <v>280</v>
      </c>
    </row>
    <row r="5266" spans="1:4" x14ac:dyDescent="0.2">
      <c r="A5266" s="1">
        <v>45998</v>
      </c>
      <c r="B5266" s="1">
        <v>45992</v>
      </c>
      <c r="C5266">
        <v>4</v>
      </c>
      <c r="D5266">
        <v>228</v>
      </c>
    </row>
    <row r="5267" spans="1:4" x14ac:dyDescent="0.2">
      <c r="A5267" s="1">
        <v>45998</v>
      </c>
      <c r="B5267" s="1">
        <v>45992</v>
      </c>
      <c r="C5267">
        <v>4</v>
      </c>
      <c r="D5267">
        <v>285</v>
      </c>
    </row>
    <row r="5268" spans="1:4" x14ac:dyDescent="0.2">
      <c r="A5268" s="1">
        <v>45998</v>
      </c>
      <c r="B5268" s="1">
        <v>45992</v>
      </c>
      <c r="C5268">
        <v>4</v>
      </c>
      <c r="D5268">
        <v>479</v>
      </c>
    </row>
    <row r="5269" spans="1:4" x14ac:dyDescent="0.2">
      <c r="A5269" s="1">
        <v>45998</v>
      </c>
      <c r="B5269" s="1">
        <v>45992</v>
      </c>
      <c r="C5269">
        <v>4</v>
      </c>
      <c r="D5269">
        <v>318</v>
      </c>
    </row>
    <row r="5270" spans="1:4" x14ac:dyDescent="0.2">
      <c r="A5270" s="1">
        <v>45998</v>
      </c>
      <c r="B5270" s="1">
        <v>45992</v>
      </c>
      <c r="C5270">
        <v>4</v>
      </c>
      <c r="D5270">
        <v>161</v>
      </c>
    </row>
    <row r="5271" spans="1:4" x14ac:dyDescent="0.2">
      <c r="A5271" s="1">
        <v>45998</v>
      </c>
      <c r="B5271" s="1">
        <v>45992</v>
      </c>
      <c r="C5271">
        <v>4</v>
      </c>
      <c r="D5271">
        <v>178.16</v>
      </c>
    </row>
    <row r="5272" spans="1:4" x14ac:dyDescent="0.2">
      <c r="A5272" s="1">
        <v>45998</v>
      </c>
      <c r="B5272" s="1">
        <v>45992</v>
      </c>
      <c r="C5272">
        <v>4</v>
      </c>
      <c r="D5272">
        <v>206</v>
      </c>
    </row>
    <row r="5273" spans="1:4" x14ac:dyDescent="0.2">
      <c r="A5273" s="1">
        <v>45998</v>
      </c>
      <c r="B5273" s="1">
        <v>45992</v>
      </c>
      <c r="C5273">
        <v>4</v>
      </c>
      <c r="D5273">
        <v>248</v>
      </c>
    </row>
    <row r="5274" spans="1:4" x14ac:dyDescent="0.2">
      <c r="A5274" s="1">
        <v>45998</v>
      </c>
      <c r="B5274" s="1">
        <v>45992</v>
      </c>
      <c r="C5274">
        <v>4</v>
      </c>
      <c r="D5274">
        <v>160</v>
      </c>
    </row>
    <row r="5275" spans="1:4" x14ac:dyDescent="0.2">
      <c r="A5275" s="1">
        <v>45998</v>
      </c>
      <c r="B5275" s="1">
        <v>45992</v>
      </c>
      <c r="C5275">
        <v>4</v>
      </c>
      <c r="D5275">
        <v>147</v>
      </c>
    </row>
    <row r="5276" spans="1:4" x14ac:dyDescent="0.2">
      <c r="A5276" s="1">
        <v>45998</v>
      </c>
      <c r="B5276" s="1">
        <v>45992</v>
      </c>
      <c r="C5276">
        <v>4</v>
      </c>
      <c r="D5276">
        <v>180</v>
      </c>
    </row>
    <row r="5277" spans="1:4" x14ac:dyDescent="0.2">
      <c r="A5277" s="1">
        <v>45998</v>
      </c>
      <c r="B5277" s="1">
        <v>45992</v>
      </c>
      <c r="C5277">
        <v>4</v>
      </c>
      <c r="D5277">
        <v>249.85</v>
      </c>
    </row>
    <row r="5278" spans="1:4" x14ac:dyDescent="0.2">
      <c r="A5278" s="1">
        <v>45998</v>
      </c>
      <c r="B5278" s="1">
        <v>45992</v>
      </c>
      <c r="C5278">
        <v>4</v>
      </c>
      <c r="D5278">
        <v>182</v>
      </c>
    </row>
    <row r="5279" spans="1:4" x14ac:dyDescent="0.2">
      <c r="A5279" s="1">
        <v>45998</v>
      </c>
      <c r="B5279" s="1">
        <v>45992</v>
      </c>
      <c r="C5279">
        <v>4</v>
      </c>
      <c r="D5279">
        <v>280</v>
      </c>
    </row>
    <row r="5280" spans="1:4" x14ac:dyDescent="0.2">
      <c r="A5280" s="1">
        <v>45998</v>
      </c>
      <c r="B5280" s="1">
        <v>45992</v>
      </c>
      <c r="C5280">
        <v>4</v>
      </c>
      <c r="D5280">
        <v>495</v>
      </c>
    </row>
    <row r="5281" spans="1:4" x14ac:dyDescent="0.2">
      <c r="A5281" s="1">
        <v>45998</v>
      </c>
      <c r="B5281" s="1">
        <v>45992</v>
      </c>
      <c r="C5281">
        <v>4</v>
      </c>
      <c r="D5281">
        <v>258</v>
      </c>
    </row>
    <row r="5282" spans="1:4" x14ac:dyDescent="0.2">
      <c r="A5282" s="1">
        <v>45998</v>
      </c>
      <c r="B5282" s="1">
        <v>45992</v>
      </c>
      <c r="C5282">
        <v>4</v>
      </c>
      <c r="D5282">
        <v>279</v>
      </c>
    </row>
    <row r="5283" spans="1:4" x14ac:dyDescent="0.2">
      <c r="A5283" s="1">
        <v>45998</v>
      </c>
      <c r="B5283" s="1">
        <v>45992</v>
      </c>
      <c r="C5283">
        <v>4</v>
      </c>
      <c r="D5283">
        <v>219.23</v>
      </c>
    </row>
    <row r="5284" spans="1:4" x14ac:dyDescent="0.2">
      <c r="A5284" s="1">
        <v>45998</v>
      </c>
      <c r="B5284" s="1">
        <v>45992</v>
      </c>
      <c r="C5284">
        <v>4</v>
      </c>
      <c r="D5284">
        <v>386</v>
      </c>
    </row>
    <row r="5285" spans="1:4" x14ac:dyDescent="0.2">
      <c r="A5285" s="1">
        <v>45998</v>
      </c>
      <c r="B5285" s="1">
        <v>45992</v>
      </c>
      <c r="C5285">
        <v>4</v>
      </c>
      <c r="D5285">
        <v>354.42</v>
      </c>
    </row>
    <row r="5286" spans="1:4" x14ac:dyDescent="0.2">
      <c r="A5286" s="1">
        <v>45998</v>
      </c>
      <c r="B5286" s="1">
        <v>45992</v>
      </c>
      <c r="C5286">
        <v>4</v>
      </c>
      <c r="D5286">
        <v>180</v>
      </c>
    </row>
    <row r="5287" spans="1:4" x14ac:dyDescent="0.2">
      <c r="A5287" s="1">
        <v>45998</v>
      </c>
      <c r="B5287" s="1">
        <v>45992</v>
      </c>
      <c r="C5287">
        <v>4</v>
      </c>
      <c r="D5287">
        <v>160</v>
      </c>
    </row>
    <row r="5288" spans="1:4" x14ac:dyDescent="0.2">
      <c r="A5288" s="1">
        <v>45998</v>
      </c>
      <c r="B5288" s="1">
        <v>45992</v>
      </c>
      <c r="C5288">
        <v>4</v>
      </c>
      <c r="D5288">
        <v>160.47</v>
      </c>
    </row>
    <row r="5289" spans="1:4" x14ac:dyDescent="0.2">
      <c r="A5289" s="1">
        <v>45998</v>
      </c>
      <c r="B5289" s="1">
        <v>45992</v>
      </c>
      <c r="C5289">
        <v>4</v>
      </c>
      <c r="D5289">
        <v>230</v>
      </c>
    </row>
    <row r="5290" spans="1:4" x14ac:dyDescent="0.2">
      <c r="A5290" s="1">
        <v>45998</v>
      </c>
      <c r="B5290" s="1">
        <v>45992</v>
      </c>
      <c r="C5290">
        <v>4</v>
      </c>
      <c r="D5290">
        <v>160.47</v>
      </c>
    </row>
    <row r="5291" spans="1:4" x14ac:dyDescent="0.2">
      <c r="A5291" s="1">
        <v>45998</v>
      </c>
      <c r="B5291" s="1">
        <v>45992</v>
      </c>
      <c r="C5291">
        <v>4</v>
      </c>
      <c r="D5291">
        <v>181</v>
      </c>
    </row>
    <row r="5292" spans="1:4" x14ac:dyDescent="0.2">
      <c r="A5292" s="1">
        <v>45998</v>
      </c>
      <c r="B5292" s="1">
        <v>45992</v>
      </c>
      <c r="C5292">
        <v>4</v>
      </c>
      <c r="D5292">
        <v>294</v>
      </c>
    </row>
    <row r="5293" spans="1:4" x14ac:dyDescent="0.2">
      <c r="A5293" s="1">
        <v>45998</v>
      </c>
      <c r="B5293" s="1">
        <v>45992</v>
      </c>
      <c r="C5293">
        <v>4</v>
      </c>
      <c r="D5293">
        <v>192</v>
      </c>
    </row>
    <row r="5294" spans="1:4" x14ac:dyDescent="0.2">
      <c r="A5294" s="1">
        <v>45999</v>
      </c>
      <c r="B5294" s="1">
        <v>45992</v>
      </c>
      <c r="C5294">
        <v>4</v>
      </c>
      <c r="D5294">
        <v>288.79000000000002</v>
      </c>
    </row>
    <row r="5295" spans="1:4" x14ac:dyDescent="0.2">
      <c r="A5295" s="1">
        <v>45999</v>
      </c>
      <c r="B5295" s="1">
        <v>45992</v>
      </c>
      <c r="C5295">
        <v>4</v>
      </c>
      <c r="D5295">
        <v>180</v>
      </c>
    </row>
    <row r="5296" spans="1:4" x14ac:dyDescent="0.2">
      <c r="A5296" s="1">
        <v>45999</v>
      </c>
      <c r="B5296" s="1">
        <v>45992</v>
      </c>
      <c r="C5296">
        <v>4</v>
      </c>
      <c r="D5296">
        <v>356</v>
      </c>
    </row>
    <row r="5297" spans="1:4" x14ac:dyDescent="0.2">
      <c r="A5297" s="1">
        <v>45999</v>
      </c>
      <c r="B5297" s="1">
        <v>45992</v>
      </c>
      <c r="C5297">
        <v>4</v>
      </c>
      <c r="D5297">
        <v>155</v>
      </c>
    </row>
    <row r="5298" spans="1:4" x14ac:dyDescent="0.2">
      <c r="A5298" s="1">
        <v>45999</v>
      </c>
      <c r="B5298" s="1">
        <v>45992</v>
      </c>
      <c r="C5298">
        <v>4</v>
      </c>
      <c r="D5298">
        <v>264.72000000000003</v>
      </c>
    </row>
    <row r="5299" spans="1:4" x14ac:dyDescent="0.2">
      <c r="A5299" s="1">
        <v>45999</v>
      </c>
      <c r="B5299" s="1">
        <v>45992</v>
      </c>
      <c r="C5299">
        <v>4</v>
      </c>
      <c r="D5299">
        <v>320</v>
      </c>
    </row>
    <row r="5300" spans="1:4" x14ac:dyDescent="0.2">
      <c r="A5300" s="1">
        <v>45999</v>
      </c>
      <c r="B5300" s="1">
        <v>45992</v>
      </c>
      <c r="C5300">
        <v>4</v>
      </c>
      <c r="D5300">
        <v>302.22000000000003</v>
      </c>
    </row>
    <row r="5301" spans="1:4" x14ac:dyDescent="0.2">
      <c r="A5301" s="1">
        <v>45999</v>
      </c>
      <c r="B5301" s="1">
        <v>45992</v>
      </c>
      <c r="C5301">
        <v>4</v>
      </c>
      <c r="D5301">
        <v>160.47</v>
      </c>
    </row>
    <row r="5302" spans="1:4" x14ac:dyDescent="0.2">
      <c r="A5302" s="1">
        <v>45999</v>
      </c>
      <c r="B5302" s="1">
        <v>45992</v>
      </c>
      <c r="C5302">
        <v>4</v>
      </c>
      <c r="D5302">
        <v>230</v>
      </c>
    </row>
    <row r="5303" spans="1:4" x14ac:dyDescent="0.2">
      <c r="A5303" s="1">
        <v>45999</v>
      </c>
      <c r="B5303" s="1">
        <v>45992</v>
      </c>
      <c r="C5303">
        <v>4</v>
      </c>
      <c r="D5303">
        <v>320</v>
      </c>
    </row>
    <row r="5304" spans="1:4" x14ac:dyDescent="0.2">
      <c r="A5304" s="1">
        <v>45999</v>
      </c>
      <c r="B5304" s="1">
        <v>45992</v>
      </c>
      <c r="C5304">
        <v>4</v>
      </c>
      <c r="D5304">
        <v>292.73</v>
      </c>
    </row>
    <row r="5305" spans="1:4" x14ac:dyDescent="0.2">
      <c r="A5305" s="1">
        <v>45999</v>
      </c>
      <c r="B5305" s="1">
        <v>45992</v>
      </c>
      <c r="C5305">
        <v>4</v>
      </c>
      <c r="D5305">
        <v>361.67</v>
      </c>
    </row>
    <row r="5306" spans="1:4" x14ac:dyDescent="0.2">
      <c r="A5306" s="1">
        <v>45999</v>
      </c>
      <c r="B5306" s="1">
        <v>45992</v>
      </c>
      <c r="C5306">
        <v>4</v>
      </c>
      <c r="D5306">
        <v>264.72000000000003</v>
      </c>
    </row>
    <row r="5307" spans="1:4" x14ac:dyDescent="0.2">
      <c r="A5307" s="1">
        <v>45999</v>
      </c>
      <c r="B5307" s="1">
        <v>45992</v>
      </c>
      <c r="C5307">
        <v>4</v>
      </c>
      <c r="D5307">
        <v>182.88</v>
      </c>
    </row>
    <row r="5308" spans="1:4" x14ac:dyDescent="0.2">
      <c r="A5308" s="1">
        <v>45999</v>
      </c>
      <c r="B5308" s="1">
        <v>45992</v>
      </c>
      <c r="C5308">
        <v>4</v>
      </c>
      <c r="D5308">
        <v>400</v>
      </c>
    </row>
    <row r="5309" spans="1:4" x14ac:dyDescent="0.2">
      <c r="A5309" s="1">
        <v>45999</v>
      </c>
      <c r="B5309" s="1">
        <v>45992</v>
      </c>
      <c r="C5309">
        <v>4</v>
      </c>
      <c r="D5309">
        <v>230</v>
      </c>
    </row>
    <row r="5310" spans="1:4" x14ac:dyDescent="0.2">
      <c r="A5310" s="1">
        <v>45999</v>
      </c>
      <c r="B5310" s="1">
        <v>45992</v>
      </c>
      <c r="C5310">
        <v>4</v>
      </c>
      <c r="D5310">
        <v>258</v>
      </c>
    </row>
    <row r="5311" spans="1:4" x14ac:dyDescent="0.2">
      <c r="A5311" s="1">
        <v>45999</v>
      </c>
      <c r="B5311" s="1">
        <v>45992</v>
      </c>
      <c r="C5311">
        <v>4</v>
      </c>
      <c r="D5311">
        <v>192.51</v>
      </c>
    </row>
    <row r="5312" spans="1:4" x14ac:dyDescent="0.2">
      <c r="A5312" s="1">
        <v>45999</v>
      </c>
      <c r="B5312" s="1">
        <v>45992</v>
      </c>
      <c r="C5312">
        <v>4</v>
      </c>
      <c r="D5312">
        <v>219.23</v>
      </c>
    </row>
    <row r="5313" spans="1:4" x14ac:dyDescent="0.2">
      <c r="A5313" s="1">
        <v>45999</v>
      </c>
      <c r="B5313" s="1">
        <v>45992</v>
      </c>
      <c r="C5313">
        <v>4</v>
      </c>
      <c r="D5313">
        <v>209</v>
      </c>
    </row>
    <row r="5314" spans="1:4" x14ac:dyDescent="0.2">
      <c r="A5314" s="1">
        <v>45999</v>
      </c>
      <c r="B5314" s="1">
        <v>45992</v>
      </c>
      <c r="C5314">
        <v>4</v>
      </c>
      <c r="D5314">
        <v>255</v>
      </c>
    </row>
    <row r="5315" spans="1:4" x14ac:dyDescent="0.2">
      <c r="A5315" s="1">
        <v>46000</v>
      </c>
      <c r="B5315" s="1">
        <v>45992</v>
      </c>
      <c r="C5315">
        <v>4</v>
      </c>
      <c r="D5315">
        <v>230</v>
      </c>
    </row>
    <row r="5316" spans="1:4" x14ac:dyDescent="0.2">
      <c r="A5316" s="1">
        <v>46000</v>
      </c>
      <c r="B5316" s="1">
        <v>45992</v>
      </c>
      <c r="C5316">
        <v>4</v>
      </c>
      <c r="D5316">
        <v>160</v>
      </c>
    </row>
    <row r="5317" spans="1:4" x14ac:dyDescent="0.2">
      <c r="A5317" s="1">
        <v>46000</v>
      </c>
      <c r="B5317" s="1">
        <v>45992</v>
      </c>
      <c r="C5317">
        <v>4</v>
      </c>
      <c r="D5317">
        <v>209</v>
      </c>
    </row>
    <row r="5318" spans="1:4" x14ac:dyDescent="0.2">
      <c r="A5318" s="1">
        <v>46000</v>
      </c>
      <c r="B5318" s="1">
        <v>45992</v>
      </c>
      <c r="C5318">
        <v>4</v>
      </c>
      <c r="D5318">
        <v>300</v>
      </c>
    </row>
    <row r="5319" spans="1:4" x14ac:dyDescent="0.2">
      <c r="A5319" s="1">
        <v>46000</v>
      </c>
      <c r="B5319" s="1">
        <v>45992</v>
      </c>
      <c r="C5319">
        <v>4</v>
      </c>
      <c r="D5319">
        <v>183</v>
      </c>
    </row>
    <row r="5320" spans="1:4" x14ac:dyDescent="0.2">
      <c r="A5320" s="1">
        <v>46000</v>
      </c>
      <c r="B5320" s="1">
        <v>45992</v>
      </c>
      <c r="C5320">
        <v>4</v>
      </c>
      <c r="D5320">
        <v>233</v>
      </c>
    </row>
    <row r="5321" spans="1:4" x14ac:dyDescent="0.2">
      <c r="A5321" s="1">
        <v>46000</v>
      </c>
      <c r="B5321" s="1">
        <v>45992</v>
      </c>
      <c r="C5321">
        <v>4</v>
      </c>
      <c r="D5321">
        <v>303.27</v>
      </c>
    </row>
    <row r="5322" spans="1:4" x14ac:dyDescent="0.2">
      <c r="A5322" s="1">
        <v>46000</v>
      </c>
      <c r="B5322" s="1">
        <v>45992</v>
      </c>
      <c r="C5322">
        <v>4</v>
      </c>
      <c r="D5322">
        <v>180</v>
      </c>
    </row>
    <row r="5323" spans="1:4" x14ac:dyDescent="0.2">
      <c r="A5323" s="1">
        <v>46000</v>
      </c>
      <c r="B5323" s="1">
        <v>45992</v>
      </c>
      <c r="C5323">
        <v>4</v>
      </c>
      <c r="D5323">
        <v>255</v>
      </c>
    </row>
    <row r="5324" spans="1:4" x14ac:dyDescent="0.2">
      <c r="A5324" s="1">
        <v>46000</v>
      </c>
      <c r="B5324" s="1">
        <v>45992</v>
      </c>
      <c r="C5324">
        <v>4</v>
      </c>
      <c r="D5324">
        <v>314.23</v>
      </c>
    </row>
    <row r="5325" spans="1:4" x14ac:dyDescent="0.2">
      <c r="A5325" s="1">
        <v>46000</v>
      </c>
      <c r="B5325" s="1">
        <v>45992</v>
      </c>
      <c r="C5325">
        <v>4</v>
      </c>
      <c r="D5325">
        <v>315</v>
      </c>
    </row>
    <row r="5326" spans="1:4" x14ac:dyDescent="0.2">
      <c r="A5326" s="1">
        <v>46000</v>
      </c>
      <c r="B5326" s="1">
        <v>45992</v>
      </c>
      <c r="C5326">
        <v>4</v>
      </c>
      <c r="D5326">
        <v>228</v>
      </c>
    </row>
    <row r="5327" spans="1:4" x14ac:dyDescent="0.2">
      <c r="A5327" s="1">
        <v>46000</v>
      </c>
      <c r="B5327" s="1">
        <v>45992</v>
      </c>
      <c r="C5327">
        <v>4</v>
      </c>
      <c r="D5327">
        <v>323.95</v>
      </c>
    </row>
    <row r="5328" spans="1:4" x14ac:dyDescent="0.2">
      <c r="A5328" s="1">
        <v>46000</v>
      </c>
      <c r="B5328" s="1">
        <v>45992</v>
      </c>
      <c r="C5328">
        <v>4</v>
      </c>
      <c r="D5328">
        <v>384</v>
      </c>
    </row>
    <row r="5329" spans="1:4" x14ac:dyDescent="0.2">
      <c r="A5329" s="1">
        <v>46000</v>
      </c>
      <c r="B5329" s="1">
        <v>45992</v>
      </c>
      <c r="C5329">
        <v>4</v>
      </c>
      <c r="D5329">
        <v>340</v>
      </c>
    </row>
    <row r="5330" spans="1:4" x14ac:dyDescent="0.2">
      <c r="A5330" s="1">
        <v>46000</v>
      </c>
      <c r="B5330" s="1">
        <v>45992</v>
      </c>
      <c r="C5330">
        <v>4</v>
      </c>
      <c r="D5330">
        <v>310</v>
      </c>
    </row>
    <row r="5331" spans="1:4" x14ac:dyDescent="0.2">
      <c r="A5331" s="1">
        <v>46000</v>
      </c>
      <c r="B5331" s="1">
        <v>45992</v>
      </c>
      <c r="C5331">
        <v>4</v>
      </c>
      <c r="D5331">
        <v>233.85</v>
      </c>
    </row>
    <row r="5332" spans="1:4" x14ac:dyDescent="0.2">
      <c r="A5332" s="1">
        <v>46000</v>
      </c>
      <c r="B5332" s="1">
        <v>45992</v>
      </c>
      <c r="C5332">
        <v>4</v>
      </c>
      <c r="D5332">
        <v>300</v>
      </c>
    </row>
    <row r="5333" spans="1:4" x14ac:dyDescent="0.2">
      <c r="A5333" s="1">
        <v>46000</v>
      </c>
      <c r="B5333" s="1">
        <v>45992</v>
      </c>
      <c r="C5333">
        <v>4</v>
      </c>
      <c r="D5333">
        <v>408</v>
      </c>
    </row>
    <row r="5334" spans="1:4" x14ac:dyDescent="0.2">
      <c r="A5334" s="1">
        <v>46000</v>
      </c>
      <c r="B5334" s="1">
        <v>45992</v>
      </c>
      <c r="C5334">
        <v>4</v>
      </c>
      <c r="D5334">
        <v>258</v>
      </c>
    </row>
    <row r="5335" spans="1:4" x14ac:dyDescent="0.2">
      <c r="A5335" s="1">
        <v>46000</v>
      </c>
      <c r="B5335" s="1">
        <v>45992</v>
      </c>
      <c r="C5335">
        <v>4</v>
      </c>
      <c r="D5335">
        <v>160.47</v>
      </c>
    </row>
    <row r="5336" spans="1:4" x14ac:dyDescent="0.2">
      <c r="A5336" s="1">
        <v>46000</v>
      </c>
      <c r="B5336" s="1">
        <v>45992</v>
      </c>
      <c r="C5336">
        <v>4</v>
      </c>
      <c r="D5336">
        <v>300</v>
      </c>
    </row>
    <row r="5337" spans="1:4" x14ac:dyDescent="0.2">
      <c r="A5337" s="1">
        <v>46000</v>
      </c>
      <c r="B5337" s="1">
        <v>45992</v>
      </c>
      <c r="C5337">
        <v>4</v>
      </c>
      <c r="D5337">
        <v>160.26</v>
      </c>
    </row>
    <row r="5338" spans="1:4" x14ac:dyDescent="0.2">
      <c r="A5338" s="1">
        <v>46000</v>
      </c>
      <c r="B5338" s="1">
        <v>45992</v>
      </c>
      <c r="C5338">
        <v>4</v>
      </c>
      <c r="D5338">
        <v>376</v>
      </c>
    </row>
    <row r="5339" spans="1:4" x14ac:dyDescent="0.2">
      <c r="A5339" s="1">
        <v>46001</v>
      </c>
      <c r="B5339" s="1">
        <v>45992</v>
      </c>
      <c r="C5339">
        <v>4</v>
      </c>
      <c r="D5339">
        <v>350.77</v>
      </c>
    </row>
    <row r="5340" spans="1:4" x14ac:dyDescent="0.2">
      <c r="A5340" s="1">
        <v>46001</v>
      </c>
      <c r="B5340" s="1">
        <v>45992</v>
      </c>
      <c r="C5340">
        <v>4</v>
      </c>
      <c r="D5340">
        <v>180</v>
      </c>
    </row>
    <row r="5341" spans="1:4" x14ac:dyDescent="0.2">
      <c r="A5341" s="1">
        <v>46001</v>
      </c>
      <c r="B5341" s="1">
        <v>45992</v>
      </c>
      <c r="C5341">
        <v>4</v>
      </c>
      <c r="D5341">
        <v>230</v>
      </c>
    </row>
    <row r="5342" spans="1:4" x14ac:dyDescent="0.2">
      <c r="A5342" s="1">
        <v>46001</v>
      </c>
      <c r="B5342" s="1">
        <v>45992</v>
      </c>
      <c r="C5342">
        <v>4</v>
      </c>
      <c r="D5342">
        <v>192</v>
      </c>
    </row>
    <row r="5343" spans="1:4" x14ac:dyDescent="0.2">
      <c r="A5343" s="1">
        <v>46001</v>
      </c>
      <c r="B5343" s="1">
        <v>45992</v>
      </c>
      <c r="C5343">
        <v>4</v>
      </c>
      <c r="D5343">
        <v>168.33</v>
      </c>
    </row>
    <row r="5344" spans="1:4" x14ac:dyDescent="0.2">
      <c r="A5344" s="1">
        <v>46001</v>
      </c>
      <c r="B5344" s="1">
        <v>45992</v>
      </c>
      <c r="C5344">
        <v>4</v>
      </c>
      <c r="D5344">
        <v>309</v>
      </c>
    </row>
    <row r="5345" spans="1:4" x14ac:dyDescent="0.2">
      <c r="A5345" s="1">
        <v>46001</v>
      </c>
      <c r="B5345" s="1">
        <v>45992</v>
      </c>
      <c r="C5345">
        <v>4</v>
      </c>
      <c r="D5345">
        <v>524.95000000000005</v>
      </c>
    </row>
    <row r="5346" spans="1:4" x14ac:dyDescent="0.2">
      <c r="A5346" s="1">
        <v>46001</v>
      </c>
      <c r="B5346" s="1">
        <v>45992</v>
      </c>
      <c r="C5346">
        <v>4</v>
      </c>
      <c r="D5346">
        <v>300</v>
      </c>
    </row>
    <row r="5347" spans="1:4" x14ac:dyDescent="0.2">
      <c r="A5347" s="1">
        <v>46001</v>
      </c>
      <c r="B5347" s="1">
        <v>45992</v>
      </c>
      <c r="C5347">
        <v>4</v>
      </c>
      <c r="D5347">
        <v>219</v>
      </c>
    </row>
    <row r="5348" spans="1:4" x14ac:dyDescent="0.2">
      <c r="A5348" s="1">
        <v>46001</v>
      </c>
      <c r="B5348" s="1">
        <v>45992</v>
      </c>
      <c r="C5348">
        <v>4</v>
      </c>
      <c r="D5348">
        <v>264</v>
      </c>
    </row>
    <row r="5349" spans="1:4" x14ac:dyDescent="0.2">
      <c r="A5349" s="1">
        <v>46001</v>
      </c>
      <c r="B5349" s="1">
        <v>45992</v>
      </c>
      <c r="C5349">
        <v>4</v>
      </c>
      <c r="D5349">
        <v>230</v>
      </c>
    </row>
    <row r="5350" spans="1:4" x14ac:dyDescent="0.2">
      <c r="A5350" s="1">
        <v>46001</v>
      </c>
      <c r="B5350" s="1">
        <v>45992</v>
      </c>
      <c r="C5350">
        <v>4</v>
      </c>
      <c r="D5350">
        <v>279.89999999999998</v>
      </c>
    </row>
    <row r="5351" spans="1:4" x14ac:dyDescent="0.2">
      <c r="A5351" s="1">
        <v>46001</v>
      </c>
      <c r="B5351" s="1">
        <v>45992</v>
      </c>
      <c r="C5351">
        <v>4</v>
      </c>
      <c r="D5351">
        <v>134</v>
      </c>
    </row>
    <row r="5352" spans="1:4" x14ac:dyDescent="0.2">
      <c r="A5352" s="1">
        <v>46001</v>
      </c>
      <c r="B5352" s="1">
        <v>45992</v>
      </c>
      <c r="C5352">
        <v>4</v>
      </c>
      <c r="D5352">
        <v>284</v>
      </c>
    </row>
    <row r="5353" spans="1:4" x14ac:dyDescent="0.2">
      <c r="A5353" s="1">
        <v>46001</v>
      </c>
      <c r="B5353" s="1">
        <v>45992</v>
      </c>
      <c r="C5353">
        <v>4</v>
      </c>
      <c r="D5353">
        <v>314</v>
      </c>
    </row>
    <row r="5354" spans="1:4" x14ac:dyDescent="0.2">
      <c r="A5354" s="1">
        <v>46001</v>
      </c>
      <c r="B5354" s="1">
        <v>45992</v>
      </c>
      <c r="C5354">
        <v>4</v>
      </c>
      <c r="D5354">
        <v>344.14</v>
      </c>
    </row>
    <row r="5355" spans="1:4" x14ac:dyDescent="0.2">
      <c r="A5355" s="1">
        <v>46001</v>
      </c>
      <c r="B5355" s="1">
        <v>45992</v>
      </c>
      <c r="C5355">
        <v>4</v>
      </c>
      <c r="D5355">
        <v>375</v>
      </c>
    </row>
    <row r="5356" spans="1:4" x14ac:dyDescent="0.2">
      <c r="A5356" s="1">
        <v>46001</v>
      </c>
      <c r="B5356" s="1">
        <v>45992</v>
      </c>
      <c r="C5356">
        <v>4</v>
      </c>
      <c r="D5356">
        <v>230</v>
      </c>
    </row>
    <row r="5357" spans="1:4" x14ac:dyDescent="0.2">
      <c r="A5357" s="1">
        <v>46001</v>
      </c>
      <c r="B5357" s="1">
        <v>45992</v>
      </c>
      <c r="C5357">
        <v>4</v>
      </c>
      <c r="D5357">
        <v>209.2</v>
      </c>
    </row>
    <row r="5358" spans="1:4" x14ac:dyDescent="0.2">
      <c r="A5358" s="1">
        <v>46001</v>
      </c>
      <c r="B5358" s="1">
        <v>45992</v>
      </c>
      <c r="C5358">
        <v>4</v>
      </c>
      <c r="D5358">
        <v>192</v>
      </c>
    </row>
    <row r="5359" spans="1:4" x14ac:dyDescent="0.2">
      <c r="A5359" s="1">
        <v>46001</v>
      </c>
      <c r="B5359" s="1">
        <v>45992</v>
      </c>
      <c r="C5359">
        <v>4</v>
      </c>
      <c r="D5359">
        <v>162.66</v>
      </c>
    </row>
    <row r="5360" spans="1:4" x14ac:dyDescent="0.2">
      <c r="A5360" s="1">
        <v>46001</v>
      </c>
      <c r="B5360" s="1">
        <v>45992</v>
      </c>
      <c r="C5360">
        <v>4</v>
      </c>
      <c r="D5360">
        <v>799</v>
      </c>
    </row>
    <row r="5361" spans="1:4" x14ac:dyDescent="0.2">
      <c r="A5361" s="1">
        <v>46001</v>
      </c>
      <c r="B5361" s="1">
        <v>45992</v>
      </c>
      <c r="C5361">
        <v>4</v>
      </c>
      <c r="D5361">
        <v>220</v>
      </c>
    </row>
    <row r="5362" spans="1:4" x14ac:dyDescent="0.2">
      <c r="A5362" s="1">
        <v>46002</v>
      </c>
      <c r="B5362" s="1">
        <v>45992</v>
      </c>
      <c r="C5362">
        <v>4</v>
      </c>
      <c r="D5362">
        <v>559.94000000000005</v>
      </c>
    </row>
    <row r="5363" spans="1:4" x14ac:dyDescent="0.2">
      <c r="A5363" s="1">
        <v>46002</v>
      </c>
      <c r="B5363" s="1">
        <v>45992</v>
      </c>
      <c r="C5363">
        <v>4</v>
      </c>
      <c r="D5363">
        <v>198</v>
      </c>
    </row>
    <row r="5364" spans="1:4" x14ac:dyDescent="0.2">
      <c r="A5364" s="1">
        <v>46002</v>
      </c>
      <c r="B5364" s="1">
        <v>45992</v>
      </c>
      <c r="C5364">
        <v>4</v>
      </c>
      <c r="D5364">
        <v>186.02</v>
      </c>
    </row>
    <row r="5365" spans="1:4" x14ac:dyDescent="0.2">
      <c r="A5365" s="1">
        <v>46002</v>
      </c>
      <c r="B5365" s="1">
        <v>45992</v>
      </c>
      <c r="C5365">
        <v>4</v>
      </c>
      <c r="D5365">
        <v>161</v>
      </c>
    </row>
    <row r="5366" spans="1:4" x14ac:dyDescent="0.2">
      <c r="A5366" s="1">
        <v>46002</v>
      </c>
      <c r="B5366" s="1">
        <v>45992</v>
      </c>
      <c r="C5366">
        <v>4</v>
      </c>
      <c r="D5366">
        <v>435</v>
      </c>
    </row>
    <row r="5367" spans="1:4" x14ac:dyDescent="0.2">
      <c r="A5367" s="1">
        <v>46002</v>
      </c>
      <c r="B5367" s="1">
        <v>45992</v>
      </c>
      <c r="C5367">
        <v>4</v>
      </c>
      <c r="D5367">
        <v>233.85</v>
      </c>
    </row>
    <row r="5368" spans="1:4" x14ac:dyDescent="0.2">
      <c r="A5368" s="1">
        <v>46002</v>
      </c>
      <c r="B5368" s="1">
        <v>45992</v>
      </c>
      <c r="C5368">
        <v>4</v>
      </c>
      <c r="D5368">
        <v>204.59</v>
      </c>
    </row>
    <row r="5369" spans="1:4" x14ac:dyDescent="0.2">
      <c r="A5369" s="1">
        <v>46002</v>
      </c>
      <c r="B5369" s="1">
        <v>45992</v>
      </c>
      <c r="C5369">
        <v>4</v>
      </c>
      <c r="D5369">
        <v>273</v>
      </c>
    </row>
    <row r="5370" spans="1:4" x14ac:dyDescent="0.2">
      <c r="A5370" s="1">
        <v>46002</v>
      </c>
      <c r="B5370" s="1">
        <v>45992</v>
      </c>
      <c r="C5370">
        <v>4</v>
      </c>
      <c r="D5370">
        <v>295</v>
      </c>
    </row>
    <row r="5371" spans="1:4" x14ac:dyDescent="0.2">
      <c r="A5371" s="1">
        <v>46002</v>
      </c>
      <c r="B5371" s="1">
        <v>45992</v>
      </c>
      <c r="C5371">
        <v>4</v>
      </c>
      <c r="D5371">
        <v>180</v>
      </c>
    </row>
    <row r="5372" spans="1:4" x14ac:dyDescent="0.2">
      <c r="A5372" s="1">
        <v>46002</v>
      </c>
      <c r="B5372" s="1">
        <v>45992</v>
      </c>
      <c r="C5372">
        <v>4</v>
      </c>
      <c r="D5372">
        <v>160</v>
      </c>
    </row>
    <row r="5373" spans="1:4" x14ac:dyDescent="0.2">
      <c r="A5373" s="1">
        <v>46002</v>
      </c>
      <c r="B5373" s="1">
        <v>45992</v>
      </c>
      <c r="C5373">
        <v>4</v>
      </c>
      <c r="D5373">
        <v>514</v>
      </c>
    </row>
    <row r="5374" spans="1:4" x14ac:dyDescent="0.2">
      <c r="A5374" s="1">
        <v>46002</v>
      </c>
      <c r="B5374" s="1">
        <v>45992</v>
      </c>
      <c r="C5374">
        <v>4</v>
      </c>
      <c r="D5374">
        <v>211.92</v>
      </c>
    </row>
    <row r="5375" spans="1:4" x14ac:dyDescent="0.2">
      <c r="A5375" s="1">
        <v>46002</v>
      </c>
      <c r="B5375" s="1">
        <v>45992</v>
      </c>
      <c r="C5375">
        <v>4</v>
      </c>
      <c r="D5375">
        <v>400</v>
      </c>
    </row>
    <row r="5376" spans="1:4" x14ac:dyDescent="0.2">
      <c r="A5376" s="1">
        <v>46002</v>
      </c>
      <c r="B5376" s="1">
        <v>45992</v>
      </c>
      <c r="C5376">
        <v>4</v>
      </c>
      <c r="D5376">
        <v>230</v>
      </c>
    </row>
    <row r="5377" spans="1:4" x14ac:dyDescent="0.2">
      <c r="A5377" s="1">
        <v>46002</v>
      </c>
      <c r="B5377" s="1">
        <v>45992</v>
      </c>
      <c r="C5377">
        <v>4</v>
      </c>
      <c r="D5377">
        <v>799</v>
      </c>
    </row>
    <row r="5378" spans="1:4" x14ac:dyDescent="0.2">
      <c r="A5378" s="1">
        <v>46002</v>
      </c>
      <c r="B5378" s="1">
        <v>45992</v>
      </c>
      <c r="C5378">
        <v>4</v>
      </c>
      <c r="D5378">
        <v>600</v>
      </c>
    </row>
    <row r="5379" spans="1:4" x14ac:dyDescent="0.2">
      <c r="A5379" s="1">
        <v>46002</v>
      </c>
      <c r="B5379" s="1">
        <v>45992</v>
      </c>
      <c r="C5379">
        <v>4</v>
      </c>
      <c r="D5379">
        <v>160.47</v>
      </c>
    </row>
    <row r="5380" spans="1:4" x14ac:dyDescent="0.2">
      <c r="A5380" s="1">
        <v>46002</v>
      </c>
      <c r="B5380" s="1">
        <v>45992</v>
      </c>
      <c r="C5380">
        <v>4</v>
      </c>
      <c r="D5380">
        <v>144.30000000000001</v>
      </c>
    </row>
    <row r="5381" spans="1:4" x14ac:dyDescent="0.2">
      <c r="A5381" s="1">
        <v>46002</v>
      </c>
      <c r="B5381" s="1">
        <v>45992</v>
      </c>
      <c r="C5381">
        <v>4</v>
      </c>
      <c r="D5381">
        <v>192</v>
      </c>
    </row>
    <row r="5382" spans="1:4" x14ac:dyDescent="0.2">
      <c r="A5382" s="1">
        <v>46002</v>
      </c>
      <c r="B5382" s="1">
        <v>45992</v>
      </c>
      <c r="C5382">
        <v>4</v>
      </c>
      <c r="D5382">
        <v>230</v>
      </c>
    </row>
    <row r="5383" spans="1:4" x14ac:dyDescent="0.2">
      <c r="A5383" s="1">
        <v>46002</v>
      </c>
      <c r="B5383" s="1">
        <v>45992</v>
      </c>
      <c r="C5383">
        <v>4</v>
      </c>
      <c r="D5383">
        <v>234</v>
      </c>
    </row>
    <row r="5384" spans="1:4" x14ac:dyDescent="0.2">
      <c r="A5384" s="1">
        <v>46002</v>
      </c>
      <c r="B5384" s="1">
        <v>45992</v>
      </c>
      <c r="C5384">
        <v>4</v>
      </c>
      <c r="D5384">
        <v>288.60000000000002</v>
      </c>
    </row>
    <row r="5385" spans="1:4" x14ac:dyDescent="0.2">
      <c r="A5385" s="1">
        <v>46002</v>
      </c>
      <c r="B5385" s="1">
        <v>45992</v>
      </c>
      <c r="C5385">
        <v>4</v>
      </c>
      <c r="D5385">
        <v>483</v>
      </c>
    </row>
    <row r="5386" spans="1:4" x14ac:dyDescent="0.2">
      <c r="A5386" s="1">
        <v>46002</v>
      </c>
      <c r="B5386" s="1">
        <v>45992</v>
      </c>
      <c r="C5386">
        <v>4</v>
      </c>
      <c r="D5386">
        <v>192.51</v>
      </c>
    </row>
    <row r="5387" spans="1:4" x14ac:dyDescent="0.2">
      <c r="A5387" s="1">
        <v>46002</v>
      </c>
      <c r="B5387" s="1">
        <v>45992</v>
      </c>
      <c r="C5387">
        <v>4</v>
      </c>
      <c r="D5387">
        <v>160.47</v>
      </c>
    </row>
    <row r="5388" spans="1:4" x14ac:dyDescent="0.2">
      <c r="A5388" s="1">
        <v>46002</v>
      </c>
      <c r="B5388" s="1">
        <v>45992</v>
      </c>
      <c r="C5388">
        <v>4</v>
      </c>
      <c r="D5388">
        <v>153.47</v>
      </c>
    </row>
    <row r="5389" spans="1:4" x14ac:dyDescent="0.2">
      <c r="A5389" s="1">
        <v>46002</v>
      </c>
      <c r="B5389" s="1">
        <v>45992</v>
      </c>
      <c r="C5389">
        <v>4</v>
      </c>
      <c r="D5389">
        <v>160.47</v>
      </c>
    </row>
    <row r="5390" spans="1:4" x14ac:dyDescent="0.2">
      <c r="A5390" s="1">
        <v>46002</v>
      </c>
      <c r="B5390" s="1">
        <v>45992</v>
      </c>
      <c r="C5390">
        <v>4</v>
      </c>
      <c r="D5390">
        <v>160.47</v>
      </c>
    </row>
    <row r="5391" spans="1:4" x14ac:dyDescent="0.2">
      <c r="A5391" s="1">
        <v>46002</v>
      </c>
      <c r="B5391" s="1">
        <v>45992</v>
      </c>
      <c r="C5391">
        <v>4</v>
      </c>
      <c r="D5391">
        <v>205.15</v>
      </c>
    </row>
    <row r="5392" spans="1:4" x14ac:dyDescent="0.2">
      <c r="A5392" s="1">
        <v>46002</v>
      </c>
      <c r="B5392" s="1">
        <v>45992</v>
      </c>
      <c r="C5392">
        <v>4</v>
      </c>
      <c r="D5392">
        <v>263.73</v>
      </c>
    </row>
    <row r="5393" spans="1:4" x14ac:dyDescent="0.2">
      <c r="A5393" s="1">
        <v>46003</v>
      </c>
      <c r="B5393" s="1">
        <v>45992</v>
      </c>
      <c r="C5393">
        <v>4</v>
      </c>
      <c r="D5393">
        <v>180</v>
      </c>
    </row>
    <row r="5394" spans="1:4" x14ac:dyDescent="0.2">
      <c r="A5394" s="1">
        <v>46003</v>
      </c>
      <c r="B5394" s="1">
        <v>45992</v>
      </c>
      <c r="C5394">
        <v>4</v>
      </c>
      <c r="D5394">
        <v>316.27999999999997</v>
      </c>
    </row>
    <row r="5395" spans="1:4" x14ac:dyDescent="0.2">
      <c r="A5395" s="1">
        <v>46003</v>
      </c>
      <c r="B5395" s="1">
        <v>45992</v>
      </c>
      <c r="C5395">
        <v>4</v>
      </c>
      <c r="D5395">
        <v>238.73</v>
      </c>
    </row>
    <row r="5396" spans="1:4" x14ac:dyDescent="0.2">
      <c r="A5396" s="1">
        <v>46003</v>
      </c>
      <c r="B5396" s="1">
        <v>45992</v>
      </c>
      <c r="C5396">
        <v>4</v>
      </c>
      <c r="D5396">
        <v>314</v>
      </c>
    </row>
    <row r="5397" spans="1:4" x14ac:dyDescent="0.2">
      <c r="A5397" s="1">
        <v>46003</v>
      </c>
      <c r="B5397" s="1">
        <v>45992</v>
      </c>
      <c r="C5397">
        <v>4</v>
      </c>
      <c r="D5397">
        <v>193</v>
      </c>
    </row>
    <row r="5398" spans="1:4" x14ac:dyDescent="0.2">
      <c r="A5398" s="1">
        <v>46003</v>
      </c>
      <c r="B5398" s="1">
        <v>45992</v>
      </c>
      <c r="C5398">
        <v>4</v>
      </c>
      <c r="D5398">
        <v>219.25</v>
      </c>
    </row>
    <row r="5399" spans="1:4" x14ac:dyDescent="0.2">
      <c r="A5399" s="1">
        <v>46003</v>
      </c>
      <c r="B5399" s="1">
        <v>45992</v>
      </c>
      <c r="C5399">
        <v>4</v>
      </c>
      <c r="D5399">
        <v>288.79000000000002</v>
      </c>
    </row>
    <row r="5400" spans="1:4" x14ac:dyDescent="0.2">
      <c r="A5400" s="1">
        <v>46003</v>
      </c>
      <c r="B5400" s="1">
        <v>45992</v>
      </c>
      <c r="C5400">
        <v>4</v>
      </c>
      <c r="D5400">
        <v>182.66</v>
      </c>
    </row>
    <row r="5401" spans="1:4" x14ac:dyDescent="0.2">
      <c r="A5401" s="1">
        <v>46003</v>
      </c>
      <c r="B5401" s="1">
        <v>45992</v>
      </c>
      <c r="C5401">
        <v>4</v>
      </c>
      <c r="D5401">
        <v>392.48</v>
      </c>
    </row>
    <row r="5402" spans="1:4" x14ac:dyDescent="0.2">
      <c r="A5402" s="1">
        <v>46003</v>
      </c>
      <c r="B5402" s="1">
        <v>45992</v>
      </c>
      <c r="C5402">
        <v>4</v>
      </c>
      <c r="D5402">
        <v>258</v>
      </c>
    </row>
    <row r="5403" spans="1:4" x14ac:dyDescent="0.2">
      <c r="A5403" s="1">
        <v>46003</v>
      </c>
      <c r="B5403" s="1">
        <v>45992</v>
      </c>
      <c r="C5403">
        <v>4</v>
      </c>
      <c r="D5403">
        <v>230</v>
      </c>
    </row>
    <row r="5404" spans="1:4" x14ac:dyDescent="0.2">
      <c r="A5404" s="1">
        <v>46003</v>
      </c>
      <c r="B5404" s="1">
        <v>45992</v>
      </c>
      <c r="C5404">
        <v>4</v>
      </c>
      <c r="D5404">
        <v>226.54</v>
      </c>
    </row>
    <row r="5405" spans="1:4" x14ac:dyDescent="0.2">
      <c r="A5405" s="1">
        <v>46003</v>
      </c>
      <c r="B5405" s="1">
        <v>45992</v>
      </c>
      <c r="C5405">
        <v>4</v>
      </c>
      <c r="D5405">
        <v>180</v>
      </c>
    </row>
    <row r="5406" spans="1:4" x14ac:dyDescent="0.2">
      <c r="A5406" s="1">
        <v>46003</v>
      </c>
      <c r="B5406" s="1">
        <v>45992</v>
      </c>
      <c r="C5406">
        <v>4</v>
      </c>
      <c r="D5406">
        <v>283.33</v>
      </c>
    </row>
    <row r="5407" spans="1:4" x14ac:dyDescent="0.2">
      <c r="A5407" s="1">
        <v>46003</v>
      </c>
      <c r="B5407" s="1">
        <v>45992</v>
      </c>
      <c r="C5407">
        <v>4</v>
      </c>
      <c r="D5407">
        <v>160.47</v>
      </c>
    </row>
    <row r="5408" spans="1:4" x14ac:dyDescent="0.2">
      <c r="A5408" s="1">
        <v>46003</v>
      </c>
      <c r="B5408" s="1">
        <v>45992</v>
      </c>
      <c r="C5408">
        <v>4</v>
      </c>
      <c r="D5408">
        <v>249</v>
      </c>
    </row>
    <row r="5409" spans="1:4" x14ac:dyDescent="0.2">
      <c r="A5409" s="1">
        <v>46003</v>
      </c>
      <c r="B5409" s="1">
        <v>45992</v>
      </c>
      <c r="C5409">
        <v>4</v>
      </c>
      <c r="D5409">
        <v>395.31</v>
      </c>
    </row>
    <row r="5410" spans="1:4" x14ac:dyDescent="0.2">
      <c r="A5410" s="1">
        <v>46003</v>
      </c>
      <c r="B5410" s="1">
        <v>45992</v>
      </c>
      <c r="C5410">
        <v>4</v>
      </c>
      <c r="D5410">
        <v>300</v>
      </c>
    </row>
    <row r="5411" spans="1:4" x14ac:dyDescent="0.2">
      <c r="A5411" s="1">
        <v>46003</v>
      </c>
      <c r="B5411" s="1">
        <v>45992</v>
      </c>
      <c r="C5411">
        <v>4</v>
      </c>
      <c r="D5411">
        <v>160.47</v>
      </c>
    </row>
    <row r="5412" spans="1:4" x14ac:dyDescent="0.2">
      <c r="A5412" s="1">
        <v>46003</v>
      </c>
      <c r="B5412" s="1">
        <v>45992</v>
      </c>
      <c r="C5412">
        <v>4</v>
      </c>
      <c r="D5412">
        <v>474.9</v>
      </c>
    </row>
    <row r="5413" spans="1:4" x14ac:dyDescent="0.2">
      <c r="A5413" s="1">
        <v>46004</v>
      </c>
      <c r="B5413" s="1">
        <v>45992</v>
      </c>
      <c r="C5413">
        <v>4</v>
      </c>
      <c r="D5413">
        <v>600</v>
      </c>
    </row>
    <row r="5414" spans="1:4" x14ac:dyDescent="0.2">
      <c r="A5414" s="1">
        <v>46004</v>
      </c>
      <c r="B5414" s="1">
        <v>45992</v>
      </c>
      <c r="C5414">
        <v>4</v>
      </c>
      <c r="D5414">
        <v>578</v>
      </c>
    </row>
    <row r="5415" spans="1:4" x14ac:dyDescent="0.2">
      <c r="A5415" s="1">
        <v>46004</v>
      </c>
      <c r="B5415" s="1">
        <v>45992</v>
      </c>
      <c r="C5415">
        <v>4</v>
      </c>
      <c r="D5415">
        <v>254.08</v>
      </c>
    </row>
    <row r="5416" spans="1:4" x14ac:dyDescent="0.2">
      <c r="A5416" s="1">
        <v>46004</v>
      </c>
      <c r="B5416" s="1">
        <v>45992</v>
      </c>
      <c r="C5416">
        <v>4</v>
      </c>
      <c r="D5416">
        <v>309</v>
      </c>
    </row>
    <row r="5417" spans="1:4" x14ac:dyDescent="0.2">
      <c r="A5417" s="1">
        <v>46004</v>
      </c>
      <c r="B5417" s="1">
        <v>45992</v>
      </c>
      <c r="C5417">
        <v>4</v>
      </c>
      <c r="D5417">
        <v>484.9</v>
      </c>
    </row>
    <row r="5418" spans="1:4" x14ac:dyDescent="0.2">
      <c r="A5418" s="1">
        <v>46004</v>
      </c>
      <c r="B5418" s="1">
        <v>45992</v>
      </c>
      <c r="C5418">
        <v>4</v>
      </c>
      <c r="D5418">
        <v>219.23</v>
      </c>
    </row>
    <row r="5419" spans="1:4" x14ac:dyDescent="0.2">
      <c r="A5419" s="1">
        <v>46004</v>
      </c>
      <c r="B5419" s="1">
        <v>45992</v>
      </c>
      <c r="C5419">
        <v>4</v>
      </c>
      <c r="D5419">
        <v>180</v>
      </c>
    </row>
    <row r="5420" spans="1:4" x14ac:dyDescent="0.2">
      <c r="A5420" s="1">
        <v>46004</v>
      </c>
      <c r="B5420" s="1">
        <v>45992</v>
      </c>
      <c r="C5420">
        <v>4</v>
      </c>
      <c r="D5420">
        <v>230</v>
      </c>
    </row>
    <row r="5421" spans="1:4" x14ac:dyDescent="0.2">
      <c r="A5421" s="1">
        <v>46004</v>
      </c>
      <c r="B5421" s="1">
        <v>45992</v>
      </c>
      <c r="C5421">
        <v>4</v>
      </c>
      <c r="D5421">
        <v>690</v>
      </c>
    </row>
    <row r="5422" spans="1:4" x14ac:dyDescent="0.2">
      <c r="A5422" s="1">
        <v>46004</v>
      </c>
      <c r="B5422" s="1">
        <v>45992</v>
      </c>
      <c r="C5422">
        <v>4</v>
      </c>
      <c r="D5422">
        <v>160.47</v>
      </c>
    </row>
    <row r="5423" spans="1:4" x14ac:dyDescent="0.2">
      <c r="A5423" s="1">
        <v>46004</v>
      </c>
      <c r="B5423" s="1">
        <v>45992</v>
      </c>
      <c r="C5423">
        <v>4</v>
      </c>
      <c r="D5423">
        <v>438.02</v>
      </c>
    </row>
    <row r="5424" spans="1:4" x14ac:dyDescent="0.2">
      <c r="A5424" s="1">
        <v>46004</v>
      </c>
      <c r="B5424" s="1">
        <v>45992</v>
      </c>
      <c r="C5424">
        <v>4</v>
      </c>
      <c r="D5424">
        <v>221.98</v>
      </c>
    </row>
    <row r="5425" spans="1:4" x14ac:dyDescent="0.2">
      <c r="A5425" s="1">
        <v>46004</v>
      </c>
      <c r="B5425" s="1">
        <v>45992</v>
      </c>
      <c r="C5425">
        <v>4</v>
      </c>
      <c r="D5425">
        <v>230</v>
      </c>
    </row>
    <row r="5426" spans="1:4" x14ac:dyDescent="0.2">
      <c r="A5426" s="1">
        <v>46004</v>
      </c>
      <c r="B5426" s="1">
        <v>45992</v>
      </c>
      <c r="C5426">
        <v>4</v>
      </c>
      <c r="D5426">
        <v>518</v>
      </c>
    </row>
    <row r="5427" spans="1:4" x14ac:dyDescent="0.2">
      <c r="A5427" s="1">
        <v>46004</v>
      </c>
      <c r="B5427" s="1">
        <v>45992</v>
      </c>
      <c r="C5427">
        <v>4</v>
      </c>
      <c r="D5427">
        <v>134.4</v>
      </c>
    </row>
    <row r="5428" spans="1:4" x14ac:dyDescent="0.2">
      <c r="A5428" s="1">
        <v>46004</v>
      </c>
      <c r="B5428" s="1">
        <v>45992</v>
      </c>
      <c r="C5428">
        <v>4</v>
      </c>
      <c r="D5428">
        <v>273</v>
      </c>
    </row>
    <row r="5429" spans="1:4" x14ac:dyDescent="0.2">
      <c r="A5429" s="1">
        <v>46004</v>
      </c>
      <c r="B5429" s="1">
        <v>45992</v>
      </c>
      <c r="C5429">
        <v>4</v>
      </c>
      <c r="D5429">
        <v>485.91</v>
      </c>
    </row>
    <row r="5430" spans="1:4" x14ac:dyDescent="0.2">
      <c r="A5430" s="1">
        <v>46004</v>
      </c>
      <c r="B5430" s="1">
        <v>45992</v>
      </c>
      <c r="C5430">
        <v>4</v>
      </c>
      <c r="D5430">
        <v>192</v>
      </c>
    </row>
    <row r="5431" spans="1:4" x14ac:dyDescent="0.2">
      <c r="A5431" s="1">
        <v>46004</v>
      </c>
      <c r="B5431" s="1">
        <v>45992</v>
      </c>
      <c r="C5431">
        <v>4</v>
      </c>
      <c r="D5431">
        <v>291</v>
      </c>
    </row>
    <row r="5432" spans="1:4" x14ac:dyDescent="0.2">
      <c r="A5432" s="1">
        <v>46004</v>
      </c>
      <c r="B5432" s="1">
        <v>45992</v>
      </c>
      <c r="C5432">
        <v>4</v>
      </c>
      <c r="D5432">
        <v>282.83999999999997</v>
      </c>
    </row>
    <row r="5433" spans="1:4" x14ac:dyDescent="0.2">
      <c r="A5433" s="1">
        <v>46004</v>
      </c>
      <c r="B5433" s="1">
        <v>45992</v>
      </c>
      <c r="C5433">
        <v>4</v>
      </c>
      <c r="D5433">
        <v>280</v>
      </c>
    </row>
    <row r="5434" spans="1:4" x14ac:dyDescent="0.2">
      <c r="A5434" s="1">
        <v>46004</v>
      </c>
      <c r="B5434" s="1">
        <v>45992</v>
      </c>
      <c r="C5434">
        <v>4</v>
      </c>
      <c r="D5434">
        <v>288.79000000000002</v>
      </c>
    </row>
    <row r="5435" spans="1:4" x14ac:dyDescent="0.2">
      <c r="A5435" s="1">
        <v>46004</v>
      </c>
      <c r="B5435" s="1">
        <v>45992</v>
      </c>
      <c r="C5435">
        <v>4</v>
      </c>
      <c r="D5435">
        <v>320</v>
      </c>
    </row>
    <row r="5436" spans="1:4" x14ac:dyDescent="0.2">
      <c r="A5436" s="1">
        <v>46004</v>
      </c>
      <c r="B5436" s="1">
        <v>45992</v>
      </c>
      <c r="C5436">
        <v>4</v>
      </c>
      <c r="D5436">
        <v>300</v>
      </c>
    </row>
    <row r="5437" spans="1:4" x14ac:dyDescent="0.2">
      <c r="A5437" s="1">
        <v>46004</v>
      </c>
      <c r="B5437" s="1">
        <v>45992</v>
      </c>
      <c r="C5437">
        <v>4</v>
      </c>
      <c r="D5437">
        <v>281</v>
      </c>
    </row>
    <row r="5438" spans="1:4" x14ac:dyDescent="0.2">
      <c r="A5438" s="1">
        <v>46004</v>
      </c>
      <c r="B5438" s="1">
        <v>45992</v>
      </c>
      <c r="C5438">
        <v>4</v>
      </c>
      <c r="D5438">
        <v>180</v>
      </c>
    </row>
    <row r="5439" spans="1:4" x14ac:dyDescent="0.2">
      <c r="A5439" s="1">
        <v>46004</v>
      </c>
      <c r="B5439" s="1">
        <v>45992</v>
      </c>
      <c r="C5439">
        <v>4</v>
      </c>
      <c r="D5439">
        <v>258</v>
      </c>
    </row>
    <row r="5440" spans="1:4" x14ac:dyDescent="0.2">
      <c r="A5440" s="1">
        <v>46004</v>
      </c>
      <c r="B5440" s="1">
        <v>45992</v>
      </c>
      <c r="C5440">
        <v>4</v>
      </c>
      <c r="D5440">
        <v>205</v>
      </c>
    </row>
    <row r="5441" spans="1:4" x14ac:dyDescent="0.2">
      <c r="A5441" s="1">
        <v>46004</v>
      </c>
      <c r="B5441" s="1">
        <v>45992</v>
      </c>
      <c r="C5441">
        <v>4</v>
      </c>
      <c r="D5441">
        <v>160</v>
      </c>
    </row>
    <row r="5442" spans="1:4" x14ac:dyDescent="0.2">
      <c r="A5442" s="1">
        <v>46004</v>
      </c>
      <c r="B5442" s="1">
        <v>45992</v>
      </c>
      <c r="C5442">
        <v>4</v>
      </c>
      <c r="D5442">
        <v>160.47</v>
      </c>
    </row>
    <row r="5443" spans="1:4" x14ac:dyDescent="0.2">
      <c r="A5443" s="1">
        <v>46004</v>
      </c>
      <c r="B5443" s="1">
        <v>45992</v>
      </c>
      <c r="C5443">
        <v>4</v>
      </c>
      <c r="D5443">
        <v>320</v>
      </c>
    </row>
    <row r="5444" spans="1:4" x14ac:dyDescent="0.2">
      <c r="A5444" s="1">
        <v>46004</v>
      </c>
      <c r="B5444" s="1">
        <v>45992</v>
      </c>
      <c r="C5444">
        <v>4</v>
      </c>
      <c r="D5444">
        <v>370</v>
      </c>
    </row>
    <row r="5445" spans="1:4" x14ac:dyDescent="0.2">
      <c r="A5445" s="1">
        <v>46004</v>
      </c>
      <c r="B5445" s="1">
        <v>45992</v>
      </c>
      <c r="C5445">
        <v>4</v>
      </c>
      <c r="D5445">
        <v>194.64</v>
      </c>
    </row>
    <row r="5446" spans="1:4" x14ac:dyDescent="0.2">
      <c r="A5446" s="1">
        <v>46004</v>
      </c>
      <c r="B5446" s="1">
        <v>45992</v>
      </c>
      <c r="C5446">
        <v>4</v>
      </c>
      <c r="D5446">
        <v>283.33</v>
      </c>
    </row>
    <row r="5447" spans="1:4" x14ac:dyDescent="0.2">
      <c r="A5447" s="1">
        <v>46004</v>
      </c>
      <c r="B5447" s="1">
        <v>45992</v>
      </c>
      <c r="C5447">
        <v>4</v>
      </c>
      <c r="D5447">
        <v>799</v>
      </c>
    </row>
    <row r="5448" spans="1:4" x14ac:dyDescent="0.2">
      <c r="A5448" s="1">
        <v>46005</v>
      </c>
      <c r="B5448" s="1">
        <v>45992</v>
      </c>
      <c r="C5448">
        <v>4</v>
      </c>
      <c r="D5448">
        <v>178.16</v>
      </c>
    </row>
    <row r="5449" spans="1:4" x14ac:dyDescent="0.2">
      <c r="A5449" s="1">
        <v>46005</v>
      </c>
      <c r="B5449" s="1">
        <v>45992</v>
      </c>
      <c r="C5449">
        <v>4</v>
      </c>
      <c r="D5449">
        <v>160.47</v>
      </c>
    </row>
    <row r="5450" spans="1:4" x14ac:dyDescent="0.2">
      <c r="A5450" s="1">
        <v>46005</v>
      </c>
      <c r="B5450" s="1">
        <v>45992</v>
      </c>
      <c r="C5450">
        <v>4</v>
      </c>
      <c r="D5450">
        <v>394.7</v>
      </c>
    </row>
    <row r="5451" spans="1:4" x14ac:dyDescent="0.2">
      <c r="A5451" s="1">
        <v>46005</v>
      </c>
      <c r="B5451" s="1">
        <v>45992</v>
      </c>
      <c r="C5451">
        <v>4</v>
      </c>
      <c r="D5451">
        <v>161</v>
      </c>
    </row>
    <row r="5452" spans="1:4" x14ac:dyDescent="0.2">
      <c r="A5452" s="1">
        <v>46005</v>
      </c>
      <c r="B5452" s="1">
        <v>45992</v>
      </c>
      <c r="C5452">
        <v>4</v>
      </c>
      <c r="D5452">
        <v>241</v>
      </c>
    </row>
    <row r="5453" spans="1:4" x14ac:dyDescent="0.2">
      <c r="A5453" s="1">
        <v>46005</v>
      </c>
      <c r="B5453" s="1">
        <v>45992</v>
      </c>
      <c r="C5453">
        <v>4</v>
      </c>
      <c r="D5453">
        <v>288.79000000000002</v>
      </c>
    </row>
    <row r="5454" spans="1:4" x14ac:dyDescent="0.2">
      <c r="A5454" s="1">
        <v>46005</v>
      </c>
      <c r="B5454" s="1">
        <v>45992</v>
      </c>
      <c r="C5454">
        <v>4</v>
      </c>
      <c r="D5454">
        <v>219.23</v>
      </c>
    </row>
    <row r="5455" spans="1:4" x14ac:dyDescent="0.2">
      <c r="A5455" s="1">
        <v>46005</v>
      </c>
      <c r="B5455" s="1">
        <v>45992</v>
      </c>
      <c r="C5455">
        <v>4</v>
      </c>
      <c r="D5455">
        <v>180</v>
      </c>
    </row>
    <row r="5456" spans="1:4" x14ac:dyDescent="0.2">
      <c r="A5456" s="1">
        <v>46005</v>
      </c>
      <c r="B5456" s="1">
        <v>45992</v>
      </c>
      <c r="C5456">
        <v>4</v>
      </c>
      <c r="D5456">
        <v>216</v>
      </c>
    </row>
    <row r="5457" spans="1:4" x14ac:dyDescent="0.2">
      <c r="A5457" s="1">
        <v>46005</v>
      </c>
      <c r="B5457" s="1">
        <v>45992</v>
      </c>
      <c r="C5457">
        <v>4</v>
      </c>
      <c r="D5457">
        <v>192</v>
      </c>
    </row>
    <row r="5458" spans="1:4" x14ac:dyDescent="0.2">
      <c r="A5458" s="1">
        <v>46005</v>
      </c>
      <c r="B5458" s="1">
        <v>45992</v>
      </c>
      <c r="C5458">
        <v>4</v>
      </c>
      <c r="D5458">
        <v>0</v>
      </c>
    </row>
    <row r="5459" spans="1:4" x14ac:dyDescent="0.2">
      <c r="A5459" s="1">
        <v>46005</v>
      </c>
      <c r="B5459" s="1">
        <v>45992</v>
      </c>
      <c r="C5459">
        <v>4</v>
      </c>
      <c r="D5459">
        <v>279</v>
      </c>
    </row>
    <row r="5460" spans="1:4" x14ac:dyDescent="0.2">
      <c r="A5460" s="1">
        <v>46005</v>
      </c>
      <c r="B5460" s="1">
        <v>45992</v>
      </c>
      <c r="C5460">
        <v>4</v>
      </c>
      <c r="D5460">
        <v>495</v>
      </c>
    </row>
    <row r="5461" spans="1:4" x14ac:dyDescent="0.2">
      <c r="A5461" s="1">
        <v>46005</v>
      </c>
      <c r="B5461" s="1">
        <v>45992</v>
      </c>
      <c r="C5461">
        <v>4</v>
      </c>
      <c r="D5461">
        <v>248</v>
      </c>
    </row>
    <row r="5462" spans="1:4" x14ac:dyDescent="0.2">
      <c r="A5462" s="1">
        <v>46005</v>
      </c>
      <c r="B5462" s="1">
        <v>45992</v>
      </c>
      <c r="C5462">
        <v>4</v>
      </c>
      <c r="D5462">
        <v>230</v>
      </c>
    </row>
    <row r="5463" spans="1:4" x14ac:dyDescent="0.2">
      <c r="A5463" s="1">
        <v>46005</v>
      </c>
      <c r="B5463" s="1">
        <v>45992</v>
      </c>
      <c r="C5463">
        <v>4</v>
      </c>
      <c r="D5463">
        <v>354.42</v>
      </c>
    </row>
    <row r="5464" spans="1:4" x14ac:dyDescent="0.2">
      <c r="A5464" s="1">
        <v>46005</v>
      </c>
      <c r="B5464" s="1">
        <v>45992</v>
      </c>
      <c r="C5464">
        <v>4</v>
      </c>
      <c r="D5464">
        <v>192</v>
      </c>
    </row>
    <row r="5465" spans="1:4" x14ac:dyDescent="0.2">
      <c r="A5465" s="1">
        <v>46005</v>
      </c>
      <c r="B5465" s="1">
        <v>45992</v>
      </c>
      <c r="C5465">
        <v>4</v>
      </c>
      <c r="D5465">
        <v>228</v>
      </c>
    </row>
    <row r="5466" spans="1:4" x14ac:dyDescent="0.2">
      <c r="A5466" s="1">
        <v>46005</v>
      </c>
      <c r="B5466" s="1">
        <v>45992</v>
      </c>
      <c r="C5466">
        <v>4</v>
      </c>
      <c r="D5466">
        <v>160</v>
      </c>
    </row>
    <row r="5467" spans="1:4" x14ac:dyDescent="0.2">
      <c r="A5467" s="1">
        <v>46005</v>
      </c>
      <c r="B5467" s="1">
        <v>45992</v>
      </c>
      <c r="C5467">
        <v>4</v>
      </c>
      <c r="D5467">
        <v>160.47</v>
      </c>
    </row>
    <row r="5468" spans="1:4" x14ac:dyDescent="0.2">
      <c r="A5468" s="1">
        <v>46005</v>
      </c>
      <c r="B5468" s="1">
        <v>45992</v>
      </c>
      <c r="C5468">
        <v>4</v>
      </c>
      <c r="D5468">
        <v>180</v>
      </c>
    </row>
    <row r="5469" spans="1:4" x14ac:dyDescent="0.2">
      <c r="A5469" s="1">
        <v>46005</v>
      </c>
      <c r="B5469" s="1">
        <v>45992</v>
      </c>
      <c r="C5469">
        <v>4</v>
      </c>
      <c r="D5469">
        <v>294</v>
      </c>
    </row>
    <row r="5470" spans="1:4" x14ac:dyDescent="0.2">
      <c r="A5470" s="1">
        <v>46005</v>
      </c>
      <c r="B5470" s="1">
        <v>45992</v>
      </c>
      <c r="C5470">
        <v>4</v>
      </c>
      <c r="D5470">
        <v>160</v>
      </c>
    </row>
    <row r="5471" spans="1:4" x14ac:dyDescent="0.2">
      <c r="A5471" s="1">
        <v>46005</v>
      </c>
      <c r="B5471" s="1">
        <v>45992</v>
      </c>
      <c r="C5471">
        <v>4</v>
      </c>
      <c r="D5471">
        <v>280</v>
      </c>
    </row>
    <row r="5472" spans="1:4" x14ac:dyDescent="0.2">
      <c r="A5472" s="1">
        <v>46006</v>
      </c>
      <c r="B5472" s="1">
        <v>45992</v>
      </c>
      <c r="C5472">
        <v>4</v>
      </c>
      <c r="D5472">
        <v>249.85</v>
      </c>
    </row>
    <row r="5473" spans="1:4" x14ac:dyDescent="0.2">
      <c r="A5473" s="1">
        <v>46006</v>
      </c>
      <c r="B5473" s="1">
        <v>45992</v>
      </c>
      <c r="C5473">
        <v>4</v>
      </c>
      <c r="D5473">
        <v>361.67</v>
      </c>
    </row>
    <row r="5474" spans="1:4" x14ac:dyDescent="0.2">
      <c r="A5474" s="1">
        <v>46006</v>
      </c>
      <c r="B5474" s="1">
        <v>45992</v>
      </c>
      <c r="C5474">
        <v>4</v>
      </c>
      <c r="D5474">
        <v>219.23</v>
      </c>
    </row>
    <row r="5475" spans="1:4" x14ac:dyDescent="0.2">
      <c r="A5475" s="1">
        <v>46006</v>
      </c>
      <c r="B5475" s="1">
        <v>45992</v>
      </c>
      <c r="C5475">
        <v>4</v>
      </c>
      <c r="D5475">
        <v>356</v>
      </c>
    </row>
    <row r="5476" spans="1:4" x14ac:dyDescent="0.2">
      <c r="A5476" s="1">
        <v>46006</v>
      </c>
      <c r="B5476" s="1">
        <v>45992</v>
      </c>
      <c r="C5476">
        <v>4</v>
      </c>
      <c r="D5476">
        <v>400</v>
      </c>
    </row>
    <row r="5477" spans="1:4" x14ac:dyDescent="0.2">
      <c r="A5477" s="1">
        <v>46006</v>
      </c>
      <c r="B5477" s="1">
        <v>45992</v>
      </c>
      <c r="C5477">
        <v>4</v>
      </c>
      <c r="D5477">
        <v>182.88</v>
      </c>
    </row>
    <row r="5478" spans="1:4" x14ac:dyDescent="0.2">
      <c r="A5478" s="1">
        <v>46006</v>
      </c>
      <c r="B5478" s="1">
        <v>45992</v>
      </c>
      <c r="C5478">
        <v>4</v>
      </c>
      <c r="D5478">
        <v>208</v>
      </c>
    </row>
    <row r="5479" spans="1:4" x14ac:dyDescent="0.2">
      <c r="A5479" s="1">
        <v>46006</v>
      </c>
      <c r="B5479" s="1">
        <v>45992</v>
      </c>
      <c r="C5479">
        <v>4</v>
      </c>
      <c r="D5479">
        <v>288.79000000000002</v>
      </c>
    </row>
    <row r="5480" spans="1:4" x14ac:dyDescent="0.2">
      <c r="A5480" s="1">
        <v>46006</v>
      </c>
      <c r="B5480" s="1">
        <v>45992</v>
      </c>
      <c r="C5480">
        <v>4</v>
      </c>
      <c r="D5480">
        <v>320</v>
      </c>
    </row>
    <row r="5481" spans="1:4" x14ac:dyDescent="0.2">
      <c r="A5481" s="1">
        <v>46006</v>
      </c>
      <c r="B5481" s="1">
        <v>45992</v>
      </c>
      <c r="C5481">
        <v>4</v>
      </c>
      <c r="D5481">
        <v>147</v>
      </c>
    </row>
    <row r="5482" spans="1:4" x14ac:dyDescent="0.2">
      <c r="A5482" s="1">
        <v>46006</v>
      </c>
      <c r="B5482" s="1">
        <v>45992</v>
      </c>
      <c r="C5482">
        <v>4</v>
      </c>
      <c r="D5482">
        <v>302.22000000000003</v>
      </c>
    </row>
    <row r="5483" spans="1:4" x14ac:dyDescent="0.2">
      <c r="A5483" s="1">
        <v>46006</v>
      </c>
      <c r="B5483" s="1">
        <v>45992</v>
      </c>
      <c r="C5483">
        <v>4</v>
      </c>
      <c r="D5483">
        <v>209</v>
      </c>
    </row>
    <row r="5484" spans="1:4" x14ac:dyDescent="0.2">
      <c r="A5484" s="1">
        <v>46006</v>
      </c>
      <c r="B5484" s="1">
        <v>45992</v>
      </c>
      <c r="C5484">
        <v>4</v>
      </c>
      <c r="D5484">
        <v>624.5</v>
      </c>
    </row>
    <row r="5485" spans="1:4" x14ac:dyDescent="0.2">
      <c r="A5485" s="1">
        <v>46006</v>
      </c>
      <c r="B5485" s="1">
        <v>45992</v>
      </c>
      <c r="C5485">
        <v>4</v>
      </c>
      <c r="D5485">
        <v>255</v>
      </c>
    </row>
    <row r="5486" spans="1:4" x14ac:dyDescent="0.2">
      <c r="A5486" s="1">
        <v>46006</v>
      </c>
      <c r="B5486" s="1">
        <v>45992</v>
      </c>
      <c r="C5486">
        <v>4</v>
      </c>
      <c r="D5486">
        <v>384</v>
      </c>
    </row>
    <row r="5487" spans="1:4" x14ac:dyDescent="0.2">
      <c r="A5487" s="1">
        <v>46006</v>
      </c>
      <c r="B5487" s="1">
        <v>45992</v>
      </c>
      <c r="C5487">
        <v>4</v>
      </c>
      <c r="D5487">
        <v>230</v>
      </c>
    </row>
    <row r="5488" spans="1:4" x14ac:dyDescent="0.2">
      <c r="A5488" s="1">
        <v>46006</v>
      </c>
      <c r="B5488" s="1">
        <v>45992</v>
      </c>
      <c r="C5488">
        <v>4</v>
      </c>
      <c r="D5488">
        <v>180</v>
      </c>
    </row>
    <row r="5489" spans="1:4" x14ac:dyDescent="0.2">
      <c r="A5489" s="1">
        <v>46006</v>
      </c>
      <c r="B5489" s="1">
        <v>45992</v>
      </c>
      <c r="C5489">
        <v>4</v>
      </c>
      <c r="D5489">
        <v>320</v>
      </c>
    </row>
    <row r="5490" spans="1:4" x14ac:dyDescent="0.2">
      <c r="A5490" s="1">
        <v>46006</v>
      </c>
      <c r="B5490" s="1">
        <v>45992</v>
      </c>
      <c r="C5490">
        <v>4</v>
      </c>
      <c r="D5490">
        <v>192.51</v>
      </c>
    </row>
    <row r="5491" spans="1:4" x14ac:dyDescent="0.2">
      <c r="A5491" s="1">
        <v>46006</v>
      </c>
      <c r="B5491" s="1">
        <v>45992</v>
      </c>
      <c r="C5491">
        <v>4</v>
      </c>
      <c r="D5491">
        <v>285</v>
      </c>
    </row>
    <row r="5492" spans="1:4" x14ac:dyDescent="0.2">
      <c r="A5492" s="1">
        <v>46006</v>
      </c>
      <c r="B5492" s="1">
        <v>45992</v>
      </c>
      <c r="C5492">
        <v>4</v>
      </c>
      <c r="D5492">
        <v>180</v>
      </c>
    </row>
    <row r="5493" spans="1:4" x14ac:dyDescent="0.2">
      <c r="A5493" s="1">
        <v>46006</v>
      </c>
      <c r="B5493" s="1">
        <v>45992</v>
      </c>
      <c r="C5493">
        <v>4</v>
      </c>
      <c r="D5493">
        <v>181</v>
      </c>
    </row>
    <row r="5494" spans="1:4" x14ac:dyDescent="0.2">
      <c r="A5494" s="1">
        <v>46006</v>
      </c>
      <c r="B5494" s="1">
        <v>45992</v>
      </c>
      <c r="C5494">
        <v>4</v>
      </c>
      <c r="D5494">
        <v>340</v>
      </c>
    </row>
    <row r="5495" spans="1:4" x14ac:dyDescent="0.2">
      <c r="A5495" s="1">
        <v>46006</v>
      </c>
      <c r="B5495" s="1">
        <v>45992</v>
      </c>
      <c r="C5495">
        <v>4</v>
      </c>
      <c r="D5495">
        <v>258</v>
      </c>
    </row>
    <row r="5496" spans="1:4" x14ac:dyDescent="0.2">
      <c r="A5496" s="1">
        <v>46006</v>
      </c>
      <c r="B5496" s="1">
        <v>45992</v>
      </c>
      <c r="C5496">
        <v>4</v>
      </c>
      <c r="D5496">
        <v>292.82</v>
      </c>
    </row>
    <row r="5497" spans="1:4" x14ac:dyDescent="0.2">
      <c r="A5497" s="1">
        <v>46006</v>
      </c>
      <c r="B5497" s="1">
        <v>45992</v>
      </c>
      <c r="C5497">
        <v>4</v>
      </c>
      <c r="D5497">
        <v>208</v>
      </c>
    </row>
    <row r="5498" spans="1:4" x14ac:dyDescent="0.2">
      <c r="A5498" s="1">
        <v>46007</v>
      </c>
      <c r="B5498" s="1">
        <v>45992</v>
      </c>
      <c r="C5498">
        <v>4</v>
      </c>
      <c r="D5498">
        <v>376</v>
      </c>
    </row>
    <row r="5499" spans="1:4" x14ac:dyDescent="0.2">
      <c r="A5499" s="1">
        <v>46007</v>
      </c>
      <c r="B5499" s="1">
        <v>45992</v>
      </c>
      <c r="C5499">
        <v>4</v>
      </c>
      <c r="D5499">
        <v>384</v>
      </c>
    </row>
    <row r="5500" spans="1:4" x14ac:dyDescent="0.2">
      <c r="A5500" s="1">
        <v>46007</v>
      </c>
      <c r="B5500" s="1">
        <v>45992</v>
      </c>
      <c r="C5500">
        <v>4</v>
      </c>
      <c r="D5500">
        <v>315</v>
      </c>
    </row>
    <row r="5501" spans="1:4" x14ac:dyDescent="0.2">
      <c r="A5501" s="1">
        <v>46007</v>
      </c>
      <c r="B5501" s="1">
        <v>45992</v>
      </c>
      <c r="C5501">
        <v>4</v>
      </c>
      <c r="D5501">
        <v>230</v>
      </c>
    </row>
    <row r="5502" spans="1:4" x14ac:dyDescent="0.2">
      <c r="A5502" s="1">
        <v>46007</v>
      </c>
      <c r="B5502" s="1">
        <v>45992</v>
      </c>
      <c r="C5502">
        <v>4</v>
      </c>
      <c r="D5502">
        <v>314.23</v>
      </c>
    </row>
    <row r="5503" spans="1:4" x14ac:dyDescent="0.2">
      <c r="A5503" s="1">
        <v>46007</v>
      </c>
      <c r="B5503" s="1">
        <v>45992</v>
      </c>
      <c r="C5503">
        <v>4</v>
      </c>
      <c r="D5503">
        <v>160.47</v>
      </c>
    </row>
    <row r="5504" spans="1:4" x14ac:dyDescent="0.2">
      <c r="A5504" s="1">
        <v>46007</v>
      </c>
      <c r="B5504" s="1">
        <v>45992</v>
      </c>
      <c r="C5504">
        <v>4</v>
      </c>
      <c r="D5504">
        <v>408</v>
      </c>
    </row>
    <row r="5505" spans="1:4" x14ac:dyDescent="0.2">
      <c r="A5505" s="1">
        <v>46007</v>
      </c>
      <c r="B5505" s="1">
        <v>45992</v>
      </c>
      <c r="C5505">
        <v>4</v>
      </c>
      <c r="D5505">
        <v>303.27</v>
      </c>
    </row>
    <row r="5506" spans="1:4" x14ac:dyDescent="0.2">
      <c r="A5506" s="1">
        <v>46007</v>
      </c>
      <c r="B5506" s="1">
        <v>45992</v>
      </c>
      <c r="C5506">
        <v>4</v>
      </c>
      <c r="D5506">
        <v>300</v>
      </c>
    </row>
    <row r="5507" spans="1:4" x14ac:dyDescent="0.2">
      <c r="A5507" s="1">
        <v>46007</v>
      </c>
      <c r="B5507" s="1">
        <v>45992</v>
      </c>
      <c r="C5507">
        <v>4</v>
      </c>
      <c r="D5507">
        <v>258</v>
      </c>
    </row>
    <row r="5508" spans="1:4" x14ac:dyDescent="0.2">
      <c r="A5508" s="1">
        <v>46007</v>
      </c>
      <c r="B5508" s="1">
        <v>45992</v>
      </c>
      <c r="C5508">
        <v>4</v>
      </c>
      <c r="D5508">
        <v>160</v>
      </c>
    </row>
    <row r="5509" spans="1:4" x14ac:dyDescent="0.2">
      <c r="A5509" s="1">
        <v>46007</v>
      </c>
      <c r="B5509" s="1">
        <v>45992</v>
      </c>
      <c r="C5509">
        <v>4</v>
      </c>
      <c r="D5509">
        <v>227</v>
      </c>
    </row>
    <row r="5510" spans="1:4" x14ac:dyDescent="0.2">
      <c r="A5510" s="1">
        <v>46007</v>
      </c>
      <c r="B5510" s="1">
        <v>45992</v>
      </c>
      <c r="C5510">
        <v>4</v>
      </c>
      <c r="D5510">
        <v>277</v>
      </c>
    </row>
    <row r="5511" spans="1:4" x14ac:dyDescent="0.2">
      <c r="A5511" s="1">
        <v>46007</v>
      </c>
      <c r="B5511" s="1">
        <v>45992</v>
      </c>
      <c r="C5511">
        <v>4</v>
      </c>
      <c r="D5511">
        <v>180</v>
      </c>
    </row>
    <row r="5512" spans="1:4" x14ac:dyDescent="0.2">
      <c r="A5512" s="1">
        <v>46007</v>
      </c>
      <c r="B5512" s="1">
        <v>45992</v>
      </c>
      <c r="C5512">
        <v>4</v>
      </c>
      <c r="D5512">
        <v>342</v>
      </c>
    </row>
    <row r="5513" spans="1:4" x14ac:dyDescent="0.2">
      <c r="A5513" s="1">
        <v>46007</v>
      </c>
      <c r="B5513" s="1">
        <v>45992</v>
      </c>
      <c r="C5513">
        <v>4</v>
      </c>
      <c r="D5513">
        <v>600</v>
      </c>
    </row>
    <row r="5514" spans="1:4" x14ac:dyDescent="0.2">
      <c r="A5514" s="1">
        <v>46007</v>
      </c>
      <c r="B5514" s="1">
        <v>45992</v>
      </c>
      <c r="C5514">
        <v>4</v>
      </c>
      <c r="D5514">
        <v>160.26</v>
      </c>
    </row>
    <row r="5515" spans="1:4" x14ac:dyDescent="0.2">
      <c r="A5515" s="1">
        <v>46007</v>
      </c>
      <c r="B5515" s="1">
        <v>45992</v>
      </c>
      <c r="C5515">
        <v>4</v>
      </c>
      <c r="D5515">
        <v>230</v>
      </c>
    </row>
    <row r="5516" spans="1:4" x14ac:dyDescent="0.2">
      <c r="A5516" s="1">
        <v>46007</v>
      </c>
      <c r="B5516" s="1">
        <v>45992</v>
      </c>
      <c r="C5516">
        <v>4</v>
      </c>
      <c r="D5516">
        <v>300</v>
      </c>
    </row>
    <row r="5517" spans="1:4" x14ac:dyDescent="0.2">
      <c r="A5517" s="1">
        <v>46007</v>
      </c>
      <c r="B5517" s="1">
        <v>45992</v>
      </c>
      <c r="C5517">
        <v>4</v>
      </c>
      <c r="D5517">
        <v>233</v>
      </c>
    </row>
    <row r="5518" spans="1:4" x14ac:dyDescent="0.2">
      <c r="A5518" s="1">
        <v>46007</v>
      </c>
      <c r="B5518" s="1">
        <v>45992</v>
      </c>
      <c r="C5518">
        <v>4</v>
      </c>
      <c r="D5518">
        <v>160.47</v>
      </c>
    </row>
    <row r="5519" spans="1:4" x14ac:dyDescent="0.2">
      <c r="A5519" s="1">
        <v>46007</v>
      </c>
      <c r="B5519" s="1">
        <v>45992</v>
      </c>
      <c r="C5519">
        <v>4</v>
      </c>
      <c r="D5519">
        <v>255</v>
      </c>
    </row>
    <row r="5520" spans="1:4" x14ac:dyDescent="0.2">
      <c r="A5520" s="1">
        <v>46007</v>
      </c>
      <c r="B5520" s="1">
        <v>45992</v>
      </c>
      <c r="C5520">
        <v>4</v>
      </c>
      <c r="D5520">
        <v>323.95</v>
      </c>
    </row>
    <row r="5521" spans="1:4" x14ac:dyDescent="0.2">
      <c r="A5521" s="1">
        <v>46007</v>
      </c>
      <c r="B5521" s="1">
        <v>45992</v>
      </c>
      <c r="C5521">
        <v>4</v>
      </c>
      <c r="D5521">
        <v>300</v>
      </c>
    </row>
    <row r="5522" spans="1:4" x14ac:dyDescent="0.2">
      <c r="A5522" s="1">
        <v>46007</v>
      </c>
      <c r="B5522" s="1">
        <v>45992</v>
      </c>
      <c r="C5522">
        <v>4</v>
      </c>
      <c r="D5522">
        <v>233.85</v>
      </c>
    </row>
    <row r="5523" spans="1:4" x14ac:dyDescent="0.2">
      <c r="A5523" s="1">
        <v>46008</v>
      </c>
      <c r="B5523" s="1">
        <v>45992</v>
      </c>
      <c r="C5523">
        <v>4</v>
      </c>
      <c r="D5523">
        <v>320</v>
      </c>
    </row>
    <row r="5524" spans="1:4" x14ac:dyDescent="0.2">
      <c r="A5524" s="1">
        <v>46008</v>
      </c>
      <c r="B5524" s="1">
        <v>45992</v>
      </c>
      <c r="C5524">
        <v>4</v>
      </c>
      <c r="D5524">
        <v>375</v>
      </c>
    </row>
    <row r="5525" spans="1:4" x14ac:dyDescent="0.2">
      <c r="A5525" s="1">
        <v>46008</v>
      </c>
      <c r="B5525" s="1">
        <v>45992</v>
      </c>
      <c r="C5525">
        <v>4</v>
      </c>
      <c r="D5525">
        <v>192</v>
      </c>
    </row>
    <row r="5526" spans="1:4" x14ac:dyDescent="0.2">
      <c r="A5526" s="1">
        <v>46008</v>
      </c>
      <c r="B5526" s="1">
        <v>45992</v>
      </c>
      <c r="C5526">
        <v>4</v>
      </c>
      <c r="D5526">
        <v>180</v>
      </c>
    </row>
    <row r="5527" spans="1:4" x14ac:dyDescent="0.2">
      <c r="A5527" s="1">
        <v>46008</v>
      </c>
      <c r="B5527" s="1">
        <v>45992</v>
      </c>
      <c r="C5527">
        <v>4</v>
      </c>
      <c r="D5527">
        <v>134</v>
      </c>
    </row>
    <row r="5528" spans="1:4" x14ac:dyDescent="0.2">
      <c r="A5528" s="1">
        <v>46008</v>
      </c>
      <c r="B5528" s="1">
        <v>45992</v>
      </c>
      <c r="C5528">
        <v>4</v>
      </c>
      <c r="D5528">
        <v>228</v>
      </c>
    </row>
    <row r="5529" spans="1:4" x14ac:dyDescent="0.2">
      <c r="A5529" s="1">
        <v>46008</v>
      </c>
      <c r="B5529" s="1">
        <v>45992</v>
      </c>
      <c r="C5529">
        <v>4</v>
      </c>
      <c r="D5529">
        <v>386</v>
      </c>
    </row>
    <row r="5530" spans="1:4" x14ac:dyDescent="0.2">
      <c r="A5530" s="1">
        <v>46008</v>
      </c>
      <c r="B5530" s="1">
        <v>45992</v>
      </c>
      <c r="C5530">
        <v>4</v>
      </c>
      <c r="D5530">
        <v>168.33</v>
      </c>
    </row>
    <row r="5531" spans="1:4" x14ac:dyDescent="0.2">
      <c r="A5531" s="1">
        <v>46008</v>
      </c>
      <c r="B5531" s="1">
        <v>45992</v>
      </c>
      <c r="C5531">
        <v>4</v>
      </c>
      <c r="D5531">
        <v>350.77</v>
      </c>
    </row>
    <row r="5532" spans="1:4" x14ac:dyDescent="0.2">
      <c r="A5532" s="1">
        <v>46008</v>
      </c>
      <c r="B5532" s="1">
        <v>45992</v>
      </c>
      <c r="C5532">
        <v>4</v>
      </c>
      <c r="D5532">
        <v>230</v>
      </c>
    </row>
    <row r="5533" spans="1:4" x14ac:dyDescent="0.2">
      <c r="A5533" s="1">
        <v>46008</v>
      </c>
      <c r="B5533" s="1">
        <v>45992</v>
      </c>
      <c r="C5533">
        <v>4</v>
      </c>
      <c r="D5533">
        <v>230</v>
      </c>
    </row>
    <row r="5534" spans="1:4" x14ac:dyDescent="0.2">
      <c r="A5534" s="1">
        <v>46008</v>
      </c>
      <c r="B5534" s="1">
        <v>45992</v>
      </c>
      <c r="C5534">
        <v>4</v>
      </c>
      <c r="D5534">
        <v>344.14</v>
      </c>
    </row>
    <row r="5535" spans="1:4" x14ac:dyDescent="0.2">
      <c r="A5535" s="1">
        <v>46008</v>
      </c>
      <c r="B5535" s="1">
        <v>45992</v>
      </c>
      <c r="C5535">
        <v>4</v>
      </c>
      <c r="D5535">
        <v>192</v>
      </c>
    </row>
    <row r="5536" spans="1:4" x14ac:dyDescent="0.2">
      <c r="A5536" s="1">
        <v>46008</v>
      </c>
      <c r="B5536" s="1">
        <v>45992</v>
      </c>
      <c r="C5536">
        <v>4</v>
      </c>
      <c r="D5536">
        <v>209</v>
      </c>
    </row>
    <row r="5537" spans="1:4" x14ac:dyDescent="0.2">
      <c r="A5537" s="1">
        <v>46008</v>
      </c>
      <c r="B5537" s="1">
        <v>45992</v>
      </c>
      <c r="C5537">
        <v>4</v>
      </c>
      <c r="D5537">
        <v>524.95000000000005</v>
      </c>
    </row>
    <row r="5538" spans="1:4" x14ac:dyDescent="0.2">
      <c r="A5538" s="1">
        <v>46008</v>
      </c>
      <c r="B5538" s="1">
        <v>45992</v>
      </c>
      <c r="C5538">
        <v>4</v>
      </c>
      <c r="D5538">
        <v>314.3</v>
      </c>
    </row>
    <row r="5539" spans="1:4" x14ac:dyDescent="0.2">
      <c r="A5539" s="1">
        <v>46008</v>
      </c>
      <c r="B5539" s="1">
        <v>45992</v>
      </c>
      <c r="C5539">
        <v>4</v>
      </c>
      <c r="D5539">
        <v>209.2</v>
      </c>
    </row>
    <row r="5540" spans="1:4" x14ac:dyDescent="0.2">
      <c r="A5540" s="1">
        <v>46008</v>
      </c>
      <c r="B5540" s="1">
        <v>45992</v>
      </c>
      <c r="C5540">
        <v>4</v>
      </c>
      <c r="D5540">
        <v>162.66</v>
      </c>
    </row>
    <row r="5541" spans="1:4" x14ac:dyDescent="0.2">
      <c r="A5541" s="1">
        <v>46008</v>
      </c>
      <c r="B5541" s="1">
        <v>45992</v>
      </c>
      <c r="C5541">
        <v>4</v>
      </c>
      <c r="D5541">
        <v>475</v>
      </c>
    </row>
    <row r="5542" spans="1:4" x14ac:dyDescent="0.2">
      <c r="A5542" s="1">
        <v>46009</v>
      </c>
      <c r="B5542" s="1">
        <v>45992</v>
      </c>
      <c r="C5542">
        <v>4</v>
      </c>
      <c r="D5542">
        <v>192.51</v>
      </c>
    </row>
    <row r="5543" spans="1:4" x14ac:dyDescent="0.2">
      <c r="A5543" s="1">
        <v>46009</v>
      </c>
      <c r="B5543" s="1">
        <v>45992</v>
      </c>
      <c r="C5543">
        <v>4</v>
      </c>
      <c r="D5543">
        <v>205.15</v>
      </c>
    </row>
    <row r="5544" spans="1:4" x14ac:dyDescent="0.2">
      <c r="A5544" s="1">
        <v>46009</v>
      </c>
      <c r="B5544" s="1">
        <v>45992</v>
      </c>
      <c r="C5544">
        <v>4</v>
      </c>
      <c r="D5544">
        <v>160.47</v>
      </c>
    </row>
    <row r="5545" spans="1:4" x14ac:dyDescent="0.2">
      <c r="A5545" s="1">
        <v>46009</v>
      </c>
      <c r="B5545" s="1">
        <v>45992</v>
      </c>
      <c r="C5545">
        <v>4</v>
      </c>
      <c r="D5545">
        <v>559.94000000000005</v>
      </c>
    </row>
    <row r="5546" spans="1:4" x14ac:dyDescent="0.2">
      <c r="A5546" s="1">
        <v>46009</v>
      </c>
      <c r="B5546" s="1">
        <v>45992</v>
      </c>
      <c r="C5546">
        <v>4</v>
      </c>
      <c r="D5546">
        <v>144.30000000000001</v>
      </c>
    </row>
    <row r="5547" spans="1:4" x14ac:dyDescent="0.2">
      <c r="A5547" s="1">
        <v>46009</v>
      </c>
      <c r="B5547" s="1">
        <v>45992</v>
      </c>
      <c r="C5547">
        <v>4</v>
      </c>
      <c r="D5547">
        <v>230</v>
      </c>
    </row>
    <row r="5548" spans="1:4" x14ac:dyDescent="0.2">
      <c r="A5548" s="1">
        <v>46009</v>
      </c>
      <c r="B5548" s="1">
        <v>45992</v>
      </c>
      <c r="C5548">
        <v>4</v>
      </c>
      <c r="D5548">
        <v>183</v>
      </c>
    </row>
    <row r="5549" spans="1:4" x14ac:dyDescent="0.2">
      <c r="A5549" s="1">
        <v>46009</v>
      </c>
      <c r="B5549" s="1">
        <v>45992</v>
      </c>
      <c r="C5549">
        <v>4</v>
      </c>
      <c r="D5549">
        <v>233.85</v>
      </c>
    </row>
    <row r="5550" spans="1:4" x14ac:dyDescent="0.2">
      <c r="A5550" s="1">
        <v>46009</v>
      </c>
      <c r="B5550" s="1">
        <v>45992</v>
      </c>
      <c r="C5550">
        <v>4</v>
      </c>
      <c r="D5550">
        <v>273</v>
      </c>
    </row>
    <row r="5551" spans="1:4" x14ac:dyDescent="0.2">
      <c r="A5551" s="1">
        <v>46009</v>
      </c>
      <c r="B5551" s="1">
        <v>45992</v>
      </c>
      <c r="C5551">
        <v>4</v>
      </c>
      <c r="D5551">
        <v>192</v>
      </c>
    </row>
    <row r="5552" spans="1:4" x14ac:dyDescent="0.2">
      <c r="A5552" s="1">
        <v>46009</v>
      </c>
      <c r="B5552" s="1">
        <v>45992</v>
      </c>
      <c r="C5552">
        <v>4</v>
      </c>
      <c r="D5552">
        <v>263.73</v>
      </c>
    </row>
    <row r="5553" spans="1:4" x14ac:dyDescent="0.2">
      <c r="A5553" s="1">
        <v>46009</v>
      </c>
      <c r="B5553" s="1">
        <v>45992</v>
      </c>
      <c r="C5553">
        <v>4</v>
      </c>
      <c r="D5553">
        <v>399.5</v>
      </c>
    </row>
    <row r="5554" spans="1:4" x14ac:dyDescent="0.2">
      <c r="A5554" s="1">
        <v>46009</v>
      </c>
      <c r="B5554" s="1">
        <v>45992</v>
      </c>
      <c r="C5554">
        <v>4</v>
      </c>
      <c r="D5554">
        <v>180</v>
      </c>
    </row>
    <row r="5555" spans="1:4" x14ac:dyDescent="0.2">
      <c r="A5555" s="1">
        <v>46009</v>
      </c>
      <c r="B5555" s="1">
        <v>45992</v>
      </c>
      <c r="C5555">
        <v>4</v>
      </c>
      <c r="D5555">
        <v>230</v>
      </c>
    </row>
    <row r="5556" spans="1:4" x14ac:dyDescent="0.2">
      <c r="A5556" s="1">
        <v>46009</v>
      </c>
      <c r="B5556" s="1">
        <v>45992</v>
      </c>
      <c r="C5556">
        <v>4</v>
      </c>
      <c r="D5556">
        <v>211.92</v>
      </c>
    </row>
    <row r="5557" spans="1:4" x14ac:dyDescent="0.2">
      <c r="A5557" s="1">
        <v>46009</v>
      </c>
      <c r="B5557" s="1">
        <v>45992</v>
      </c>
      <c r="C5557">
        <v>4</v>
      </c>
      <c r="D5557">
        <v>380</v>
      </c>
    </row>
    <row r="5558" spans="1:4" x14ac:dyDescent="0.2">
      <c r="A5558" s="1">
        <v>46009</v>
      </c>
      <c r="B5558" s="1">
        <v>45992</v>
      </c>
      <c r="C5558">
        <v>4</v>
      </c>
      <c r="D5558">
        <v>204.59</v>
      </c>
    </row>
    <row r="5559" spans="1:4" x14ac:dyDescent="0.2">
      <c r="A5559" s="1">
        <v>46009</v>
      </c>
      <c r="B5559" s="1">
        <v>45992</v>
      </c>
      <c r="C5559">
        <v>4</v>
      </c>
      <c r="D5559">
        <v>284</v>
      </c>
    </row>
    <row r="5560" spans="1:4" x14ac:dyDescent="0.2">
      <c r="A5560" s="1">
        <v>46009</v>
      </c>
      <c r="B5560" s="1">
        <v>45992</v>
      </c>
      <c r="C5560">
        <v>4</v>
      </c>
      <c r="D5560">
        <v>160.47</v>
      </c>
    </row>
    <row r="5561" spans="1:4" x14ac:dyDescent="0.2">
      <c r="A5561" s="1">
        <v>46009</v>
      </c>
      <c r="B5561" s="1">
        <v>45992</v>
      </c>
      <c r="C5561">
        <v>4</v>
      </c>
      <c r="D5561">
        <v>264</v>
      </c>
    </row>
    <row r="5562" spans="1:4" x14ac:dyDescent="0.2">
      <c r="A5562" s="1">
        <v>46009</v>
      </c>
      <c r="B5562" s="1">
        <v>45992</v>
      </c>
      <c r="C5562">
        <v>4</v>
      </c>
      <c r="D5562">
        <v>294.95</v>
      </c>
    </row>
    <row r="5563" spans="1:4" x14ac:dyDescent="0.2">
      <c r="A5563" s="1">
        <v>46009</v>
      </c>
      <c r="B5563" s="1">
        <v>45992</v>
      </c>
      <c r="C5563">
        <v>4</v>
      </c>
      <c r="D5563">
        <v>288.60000000000002</v>
      </c>
    </row>
    <row r="5564" spans="1:4" x14ac:dyDescent="0.2">
      <c r="A5564" s="1">
        <v>46009</v>
      </c>
      <c r="B5564" s="1">
        <v>45992</v>
      </c>
      <c r="C5564">
        <v>4</v>
      </c>
      <c r="D5564">
        <v>192</v>
      </c>
    </row>
    <row r="5565" spans="1:4" x14ac:dyDescent="0.2">
      <c r="A5565" s="1">
        <v>46009</v>
      </c>
      <c r="B5565" s="1">
        <v>45992</v>
      </c>
      <c r="C5565">
        <v>4</v>
      </c>
      <c r="D5565">
        <v>160.47</v>
      </c>
    </row>
    <row r="5566" spans="1:4" x14ac:dyDescent="0.2">
      <c r="A5566" s="1">
        <v>46009</v>
      </c>
      <c r="B5566" s="1">
        <v>45992</v>
      </c>
      <c r="C5566">
        <v>4</v>
      </c>
      <c r="D5566">
        <v>153.47</v>
      </c>
    </row>
    <row r="5567" spans="1:4" x14ac:dyDescent="0.2">
      <c r="A5567" s="1">
        <v>46009</v>
      </c>
      <c r="B5567" s="1">
        <v>45992</v>
      </c>
      <c r="C5567">
        <v>4</v>
      </c>
      <c r="D5567">
        <v>160.47</v>
      </c>
    </row>
    <row r="5568" spans="1:4" x14ac:dyDescent="0.2">
      <c r="A5568" s="1">
        <v>46009</v>
      </c>
      <c r="B5568" s="1">
        <v>45992</v>
      </c>
      <c r="C5568">
        <v>4</v>
      </c>
      <c r="D5568">
        <v>483</v>
      </c>
    </row>
    <row r="5569" spans="1:4" x14ac:dyDescent="0.2">
      <c r="A5569" s="1">
        <v>46009</v>
      </c>
      <c r="B5569" s="1">
        <v>45992</v>
      </c>
      <c r="C5569">
        <v>4</v>
      </c>
      <c r="D5569">
        <v>186.02</v>
      </c>
    </row>
    <row r="5570" spans="1:4" x14ac:dyDescent="0.2">
      <c r="A5570" s="1">
        <v>46009</v>
      </c>
      <c r="B5570" s="1">
        <v>45992</v>
      </c>
      <c r="C5570">
        <v>4</v>
      </c>
      <c r="D5570">
        <v>454.95</v>
      </c>
    </row>
    <row r="5571" spans="1:4" x14ac:dyDescent="0.2">
      <c r="A5571" s="1">
        <v>46009</v>
      </c>
      <c r="B5571" s="1">
        <v>45992</v>
      </c>
      <c r="C5571">
        <v>4</v>
      </c>
      <c r="D5571">
        <v>454.95</v>
      </c>
    </row>
    <row r="5572" spans="1:4" x14ac:dyDescent="0.2">
      <c r="A5572" s="1">
        <v>46009</v>
      </c>
      <c r="B5572" s="1">
        <v>45992</v>
      </c>
      <c r="C5572">
        <v>4</v>
      </c>
      <c r="D5572">
        <v>309</v>
      </c>
    </row>
    <row r="5573" spans="1:4" x14ac:dyDescent="0.2">
      <c r="A5573" s="1">
        <v>46009</v>
      </c>
      <c r="B5573" s="1">
        <v>45992</v>
      </c>
      <c r="C5573">
        <v>4</v>
      </c>
      <c r="D5573">
        <v>314</v>
      </c>
    </row>
    <row r="5574" spans="1:4" x14ac:dyDescent="0.2">
      <c r="A5574" s="1">
        <v>46009</v>
      </c>
      <c r="B5574" s="1">
        <v>45992</v>
      </c>
      <c r="C5574">
        <v>4</v>
      </c>
      <c r="D5574">
        <v>230</v>
      </c>
    </row>
    <row r="5575" spans="1:4" x14ac:dyDescent="0.2">
      <c r="A5575" s="1">
        <v>46009</v>
      </c>
      <c r="B5575" s="1">
        <v>45992</v>
      </c>
      <c r="C5575">
        <v>4</v>
      </c>
      <c r="D5575">
        <v>161</v>
      </c>
    </row>
    <row r="5576" spans="1:4" x14ac:dyDescent="0.2">
      <c r="A5576" s="1">
        <v>46010</v>
      </c>
      <c r="B5576" s="1">
        <v>45992</v>
      </c>
      <c r="C5576">
        <v>4</v>
      </c>
      <c r="D5576">
        <v>300</v>
      </c>
    </row>
    <row r="5577" spans="1:4" x14ac:dyDescent="0.2">
      <c r="A5577" s="1">
        <v>46010</v>
      </c>
      <c r="B5577" s="1">
        <v>45992</v>
      </c>
      <c r="C5577">
        <v>4</v>
      </c>
      <c r="D5577">
        <v>226.54</v>
      </c>
    </row>
    <row r="5578" spans="1:4" x14ac:dyDescent="0.2">
      <c r="A5578" s="1">
        <v>46010</v>
      </c>
      <c r="B5578" s="1">
        <v>45992</v>
      </c>
      <c r="C5578">
        <v>4</v>
      </c>
      <c r="D5578">
        <v>435</v>
      </c>
    </row>
    <row r="5579" spans="1:4" x14ac:dyDescent="0.2">
      <c r="A5579" s="1">
        <v>46010</v>
      </c>
      <c r="B5579" s="1">
        <v>45992</v>
      </c>
      <c r="C5579">
        <v>4</v>
      </c>
      <c r="D5579">
        <v>161</v>
      </c>
    </row>
    <row r="5580" spans="1:4" x14ac:dyDescent="0.2">
      <c r="A5580" s="1">
        <v>46010</v>
      </c>
      <c r="B5580" s="1">
        <v>45992</v>
      </c>
      <c r="C5580">
        <v>4</v>
      </c>
      <c r="D5580">
        <v>238.73</v>
      </c>
    </row>
    <row r="5581" spans="1:4" x14ac:dyDescent="0.2">
      <c r="A5581" s="1">
        <v>46010</v>
      </c>
      <c r="B5581" s="1">
        <v>45992</v>
      </c>
      <c r="C5581">
        <v>4</v>
      </c>
      <c r="D5581">
        <v>180</v>
      </c>
    </row>
    <row r="5582" spans="1:4" x14ac:dyDescent="0.2">
      <c r="A5582" s="1">
        <v>46010</v>
      </c>
      <c r="B5582" s="1">
        <v>45992</v>
      </c>
      <c r="C5582">
        <v>4</v>
      </c>
      <c r="D5582">
        <v>160.47</v>
      </c>
    </row>
    <row r="5583" spans="1:4" x14ac:dyDescent="0.2">
      <c r="A5583" s="1">
        <v>46010</v>
      </c>
      <c r="B5583" s="1">
        <v>45992</v>
      </c>
      <c r="C5583">
        <v>4</v>
      </c>
      <c r="D5583">
        <v>283.33</v>
      </c>
    </row>
    <row r="5584" spans="1:4" x14ac:dyDescent="0.2">
      <c r="A5584" s="1">
        <v>46010</v>
      </c>
      <c r="B5584" s="1">
        <v>45992</v>
      </c>
      <c r="C5584">
        <v>4</v>
      </c>
      <c r="D5584">
        <v>160.47</v>
      </c>
    </row>
    <row r="5585" spans="1:4" x14ac:dyDescent="0.2">
      <c r="A5585" s="1">
        <v>46010</v>
      </c>
      <c r="B5585" s="1">
        <v>45992</v>
      </c>
      <c r="C5585">
        <v>4</v>
      </c>
      <c r="D5585">
        <v>474.9</v>
      </c>
    </row>
    <row r="5586" spans="1:4" x14ac:dyDescent="0.2">
      <c r="A5586" s="1">
        <v>46010</v>
      </c>
      <c r="B5586" s="1">
        <v>45992</v>
      </c>
      <c r="C5586">
        <v>4</v>
      </c>
      <c r="D5586">
        <v>258</v>
      </c>
    </row>
    <row r="5587" spans="1:4" x14ac:dyDescent="0.2">
      <c r="A5587" s="1">
        <v>46010</v>
      </c>
      <c r="B5587" s="1">
        <v>45992</v>
      </c>
      <c r="C5587">
        <v>4</v>
      </c>
      <c r="D5587">
        <v>395.31</v>
      </c>
    </row>
    <row r="5588" spans="1:4" x14ac:dyDescent="0.2">
      <c r="A5588" s="1">
        <v>46010</v>
      </c>
      <c r="B5588" s="1">
        <v>45992</v>
      </c>
      <c r="C5588">
        <v>4</v>
      </c>
      <c r="D5588">
        <v>409.95</v>
      </c>
    </row>
    <row r="5589" spans="1:4" x14ac:dyDescent="0.2">
      <c r="A5589" s="1">
        <v>46010</v>
      </c>
      <c r="B5589" s="1">
        <v>45992</v>
      </c>
      <c r="C5589">
        <v>4</v>
      </c>
      <c r="D5589">
        <v>392.48</v>
      </c>
    </row>
    <row r="5590" spans="1:4" x14ac:dyDescent="0.2">
      <c r="A5590" s="1">
        <v>46010</v>
      </c>
      <c r="B5590" s="1">
        <v>45992</v>
      </c>
      <c r="C5590">
        <v>4</v>
      </c>
      <c r="D5590">
        <v>180</v>
      </c>
    </row>
    <row r="5591" spans="1:4" x14ac:dyDescent="0.2">
      <c r="A5591" s="1">
        <v>46010</v>
      </c>
      <c r="B5591" s="1">
        <v>45992</v>
      </c>
      <c r="C5591">
        <v>4</v>
      </c>
      <c r="D5591">
        <v>288.79000000000002</v>
      </c>
    </row>
    <row r="5592" spans="1:4" x14ac:dyDescent="0.2">
      <c r="A5592" s="1">
        <v>46010</v>
      </c>
      <c r="B5592" s="1">
        <v>45992</v>
      </c>
      <c r="C5592">
        <v>4</v>
      </c>
      <c r="D5592">
        <v>300</v>
      </c>
    </row>
    <row r="5593" spans="1:4" x14ac:dyDescent="0.2">
      <c r="A5593" s="1">
        <v>46010</v>
      </c>
      <c r="B5593" s="1">
        <v>45992</v>
      </c>
      <c r="C5593">
        <v>4</v>
      </c>
      <c r="D5593">
        <v>230</v>
      </c>
    </row>
    <row r="5594" spans="1:4" x14ac:dyDescent="0.2">
      <c r="A5594" s="1">
        <v>46010</v>
      </c>
      <c r="B5594" s="1">
        <v>45992</v>
      </c>
      <c r="C5594">
        <v>4</v>
      </c>
      <c r="D5594">
        <v>300</v>
      </c>
    </row>
    <row r="5595" spans="1:4" x14ac:dyDescent="0.2">
      <c r="A5595" s="1">
        <v>46010</v>
      </c>
      <c r="B5595" s="1">
        <v>45992</v>
      </c>
      <c r="C5595">
        <v>4</v>
      </c>
      <c r="D5595">
        <v>249</v>
      </c>
    </row>
    <row r="5596" spans="1:4" x14ac:dyDescent="0.2">
      <c r="A5596" s="1">
        <v>46010</v>
      </c>
      <c r="B5596" s="1">
        <v>45992</v>
      </c>
      <c r="C5596">
        <v>4</v>
      </c>
      <c r="D5596">
        <v>182.66</v>
      </c>
    </row>
    <row r="5597" spans="1:4" x14ac:dyDescent="0.2">
      <c r="A5597" s="1">
        <v>46011</v>
      </c>
      <c r="B5597" s="1">
        <v>45992</v>
      </c>
      <c r="C5597">
        <v>4</v>
      </c>
      <c r="D5597">
        <v>192</v>
      </c>
    </row>
    <row r="5598" spans="1:4" x14ac:dyDescent="0.2">
      <c r="A5598" s="1">
        <v>46011</v>
      </c>
      <c r="B5598" s="1">
        <v>45992</v>
      </c>
      <c r="C5598">
        <v>4</v>
      </c>
      <c r="D5598">
        <v>258</v>
      </c>
    </row>
    <row r="5599" spans="1:4" x14ac:dyDescent="0.2">
      <c r="A5599" s="1">
        <v>46011</v>
      </c>
      <c r="B5599" s="1">
        <v>45992</v>
      </c>
      <c r="C5599">
        <v>4</v>
      </c>
      <c r="D5599">
        <v>485.91</v>
      </c>
    </row>
    <row r="5600" spans="1:4" x14ac:dyDescent="0.2">
      <c r="A5600" s="1">
        <v>46011</v>
      </c>
      <c r="B5600" s="1">
        <v>45992</v>
      </c>
      <c r="C5600">
        <v>4</v>
      </c>
      <c r="D5600">
        <v>230</v>
      </c>
    </row>
    <row r="5601" spans="1:4" x14ac:dyDescent="0.2">
      <c r="A5601" s="1">
        <v>46011</v>
      </c>
      <c r="B5601" s="1">
        <v>45992</v>
      </c>
      <c r="C5601">
        <v>4</v>
      </c>
      <c r="D5601">
        <v>370</v>
      </c>
    </row>
    <row r="5602" spans="1:4" x14ac:dyDescent="0.2">
      <c r="A5602" s="1">
        <v>46011</v>
      </c>
      <c r="B5602" s="1">
        <v>45992</v>
      </c>
      <c r="C5602">
        <v>4</v>
      </c>
      <c r="D5602">
        <v>273</v>
      </c>
    </row>
    <row r="5603" spans="1:4" x14ac:dyDescent="0.2">
      <c r="A5603" s="1">
        <v>46011</v>
      </c>
      <c r="B5603" s="1">
        <v>45992</v>
      </c>
      <c r="C5603">
        <v>4</v>
      </c>
      <c r="D5603">
        <v>221.98</v>
      </c>
    </row>
    <row r="5604" spans="1:4" x14ac:dyDescent="0.2">
      <c r="A5604" s="1">
        <v>46011</v>
      </c>
      <c r="B5604" s="1">
        <v>45992</v>
      </c>
      <c r="C5604">
        <v>4</v>
      </c>
      <c r="D5604">
        <v>280</v>
      </c>
    </row>
    <row r="5605" spans="1:4" x14ac:dyDescent="0.2">
      <c r="A5605" s="1">
        <v>46011</v>
      </c>
      <c r="B5605" s="1">
        <v>45992</v>
      </c>
      <c r="C5605">
        <v>4</v>
      </c>
      <c r="D5605">
        <v>288.79000000000002</v>
      </c>
    </row>
    <row r="5606" spans="1:4" x14ac:dyDescent="0.2">
      <c r="A5606" s="1">
        <v>46011</v>
      </c>
      <c r="B5606" s="1">
        <v>45992</v>
      </c>
      <c r="C5606">
        <v>4</v>
      </c>
      <c r="D5606">
        <v>160.47</v>
      </c>
    </row>
    <row r="5607" spans="1:4" x14ac:dyDescent="0.2">
      <c r="A5607" s="1">
        <v>46011</v>
      </c>
      <c r="B5607" s="1">
        <v>45992</v>
      </c>
      <c r="C5607">
        <v>4</v>
      </c>
      <c r="D5607">
        <v>282.83999999999997</v>
      </c>
    </row>
    <row r="5608" spans="1:4" x14ac:dyDescent="0.2">
      <c r="A5608" s="1">
        <v>46011</v>
      </c>
      <c r="B5608" s="1">
        <v>45992</v>
      </c>
      <c r="C5608">
        <v>4</v>
      </c>
      <c r="D5608">
        <v>160</v>
      </c>
    </row>
    <row r="5609" spans="1:4" x14ac:dyDescent="0.2">
      <c r="A5609" s="1">
        <v>46011</v>
      </c>
      <c r="B5609" s="1">
        <v>45992</v>
      </c>
      <c r="C5609">
        <v>4</v>
      </c>
      <c r="D5609">
        <v>234</v>
      </c>
    </row>
    <row r="5610" spans="1:4" x14ac:dyDescent="0.2">
      <c r="A5610" s="1">
        <v>46011</v>
      </c>
      <c r="B5610" s="1">
        <v>45992</v>
      </c>
      <c r="C5610">
        <v>4</v>
      </c>
      <c r="D5610">
        <v>254.08</v>
      </c>
    </row>
    <row r="5611" spans="1:4" x14ac:dyDescent="0.2">
      <c r="A5611" s="1">
        <v>46011</v>
      </c>
      <c r="B5611" s="1">
        <v>45992</v>
      </c>
      <c r="C5611">
        <v>4</v>
      </c>
      <c r="D5611">
        <v>180</v>
      </c>
    </row>
    <row r="5612" spans="1:4" x14ac:dyDescent="0.2">
      <c r="A5612" s="1">
        <v>46011</v>
      </c>
      <c r="B5612" s="1">
        <v>45992</v>
      </c>
      <c r="C5612">
        <v>4</v>
      </c>
      <c r="D5612">
        <v>297</v>
      </c>
    </row>
    <row r="5613" spans="1:4" x14ac:dyDescent="0.2">
      <c r="A5613" s="1">
        <v>46011</v>
      </c>
      <c r="B5613" s="1">
        <v>45992</v>
      </c>
      <c r="C5613">
        <v>4</v>
      </c>
      <c r="D5613">
        <v>205</v>
      </c>
    </row>
    <row r="5614" spans="1:4" x14ac:dyDescent="0.2">
      <c r="A5614" s="1">
        <v>46011</v>
      </c>
      <c r="B5614" s="1">
        <v>45992</v>
      </c>
      <c r="C5614">
        <v>4</v>
      </c>
      <c r="D5614">
        <v>1249</v>
      </c>
    </row>
    <row r="5615" spans="1:4" x14ac:dyDescent="0.2">
      <c r="A5615" s="1">
        <v>46011</v>
      </c>
      <c r="B5615" s="1">
        <v>45992</v>
      </c>
      <c r="C5615">
        <v>4</v>
      </c>
      <c r="D5615">
        <v>394.7</v>
      </c>
    </row>
    <row r="5616" spans="1:4" x14ac:dyDescent="0.2">
      <c r="A5616" s="1">
        <v>46011</v>
      </c>
      <c r="B5616" s="1">
        <v>45992</v>
      </c>
      <c r="C5616">
        <v>4</v>
      </c>
      <c r="D5616">
        <v>227</v>
      </c>
    </row>
    <row r="5617" spans="1:4" x14ac:dyDescent="0.2">
      <c r="A5617" s="1">
        <v>46011</v>
      </c>
      <c r="B5617" s="1">
        <v>45992</v>
      </c>
      <c r="C5617">
        <v>4</v>
      </c>
      <c r="D5617">
        <v>227</v>
      </c>
    </row>
    <row r="5618" spans="1:4" x14ac:dyDescent="0.2">
      <c r="A5618" s="1">
        <v>46011</v>
      </c>
      <c r="B5618" s="1">
        <v>45992</v>
      </c>
      <c r="C5618">
        <v>4</v>
      </c>
      <c r="D5618">
        <v>291</v>
      </c>
    </row>
    <row r="5619" spans="1:4" x14ac:dyDescent="0.2">
      <c r="A5619" s="1">
        <v>46011</v>
      </c>
      <c r="B5619" s="1">
        <v>45992</v>
      </c>
      <c r="C5619">
        <v>4</v>
      </c>
      <c r="D5619">
        <v>180</v>
      </c>
    </row>
    <row r="5620" spans="1:4" x14ac:dyDescent="0.2">
      <c r="A5620" s="1">
        <v>46011</v>
      </c>
      <c r="B5620" s="1">
        <v>45992</v>
      </c>
      <c r="C5620">
        <v>4</v>
      </c>
      <c r="D5620">
        <v>219.23</v>
      </c>
    </row>
    <row r="5621" spans="1:4" x14ac:dyDescent="0.2">
      <c r="A5621" s="1">
        <v>46011</v>
      </c>
      <c r="B5621" s="1">
        <v>45992</v>
      </c>
      <c r="C5621">
        <v>4</v>
      </c>
      <c r="D5621">
        <v>171.16</v>
      </c>
    </row>
    <row r="5622" spans="1:4" x14ac:dyDescent="0.2">
      <c r="A5622" s="1">
        <v>46011</v>
      </c>
      <c r="B5622" s="1">
        <v>45992</v>
      </c>
      <c r="C5622">
        <v>4</v>
      </c>
      <c r="D5622">
        <v>219.23</v>
      </c>
    </row>
    <row r="5623" spans="1:4" x14ac:dyDescent="0.2">
      <c r="A5623" s="1">
        <v>46011</v>
      </c>
      <c r="B5623" s="1">
        <v>45992</v>
      </c>
      <c r="C5623">
        <v>4</v>
      </c>
      <c r="D5623">
        <v>194.64</v>
      </c>
    </row>
    <row r="5624" spans="1:4" x14ac:dyDescent="0.2">
      <c r="A5624" s="1">
        <v>46011</v>
      </c>
      <c r="B5624" s="1">
        <v>45992</v>
      </c>
      <c r="C5624">
        <v>4</v>
      </c>
      <c r="D5624">
        <v>300</v>
      </c>
    </row>
    <row r="5625" spans="1:4" x14ac:dyDescent="0.2">
      <c r="A5625" s="1">
        <v>46011</v>
      </c>
      <c r="B5625" s="1">
        <v>45992</v>
      </c>
      <c r="C5625">
        <v>4</v>
      </c>
      <c r="D5625">
        <v>320</v>
      </c>
    </row>
    <row r="5626" spans="1:4" x14ac:dyDescent="0.2">
      <c r="A5626" s="1">
        <v>46011</v>
      </c>
      <c r="B5626" s="1">
        <v>45992</v>
      </c>
      <c r="C5626">
        <v>4</v>
      </c>
      <c r="D5626">
        <v>518</v>
      </c>
    </row>
    <row r="5627" spans="1:4" x14ac:dyDescent="0.2">
      <c r="A5627" s="1">
        <v>46011</v>
      </c>
      <c r="B5627" s="1">
        <v>45992</v>
      </c>
      <c r="C5627">
        <v>4</v>
      </c>
      <c r="D5627">
        <v>250</v>
      </c>
    </row>
    <row r="5628" spans="1:4" x14ac:dyDescent="0.2">
      <c r="A5628" s="1">
        <v>46011</v>
      </c>
      <c r="B5628" s="1">
        <v>45992</v>
      </c>
      <c r="C5628">
        <v>4</v>
      </c>
      <c r="D5628">
        <v>250</v>
      </c>
    </row>
    <row r="5629" spans="1:4" x14ac:dyDescent="0.2">
      <c r="A5629" s="1">
        <v>46011</v>
      </c>
      <c r="B5629" s="1">
        <v>45992</v>
      </c>
      <c r="C5629">
        <v>4</v>
      </c>
      <c r="D5629">
        <v>320</v>
      </c>
    </row>
    <row r="5630" spans="1:4" x14ac:dyDescent="0.2">
      <c r="A5630" s="1">
        <v>46011</v>
      </c>
      <c r="B5630" s="1">
        <v>45992</v>
      </c>
      <c r="C5630">
        <v>4</v>
      </c>
      <c r="D5630">
        <v>600</v>
      </c>
    </row>
    <row r="5631" spans="1:4" x14ac:dyDescent="0.2">
      <c r="A5631" s="1">
        <v>46011</v>
      </c>
      <c r="B5631" s="1">
        <v>45992</v>
      </c>
      <c r="C5631">
        <v>4</v>
      </c>
      <c r="D5631">
        <v>283.33</v>
      </c>
    </row>
    <row r="5632" spans="1:4" x14ac:dyDescent="0.2">
      <c r="A5632" s="1">
        <v>46011</v>
      </c>
      <c r="B5632" s="1">
        <v>45992</v>
      </c>
      <c r="C5632">
        <v>4</v>
      </c>
      <c r="D5632">
        <v>134.4</v>
      </c>
    </row>
    <row r="5633" spans="1:4" x14ac:dyDescent="0.2">
      <c r="A5633" s="1">
        <v>46011</v>
      </c>
      <c r="B5633" s="1">
        <v>45992</v>
      </c>
      <c r="C5633">
        <v>4</v>
      </c>
      <c r="D5633">
        <v>160.47</v>
      </c>
    </row>
    <row r="5634" spans="1:4" x14ac:dyDescent="0.2">
      <c r="A5634" s="1">
        <v>46011</v>
      </c>
      <c r="B5634" s="1">
        <v>45992</v>
      </c>
      <c r="C5634">
        <v>4</v>
      </c>
      <c r="D5634">
        <v>484.9</v>
      </c>
    </row>
    <row r="5635" spans="1:4" x14ac:dyDescent="0.2">
      <c r="A5635" s="1">
        <v>46011</v>
      </c>
      <c r="B5635" s="1">
        <v>45992</v>
      </c>
      <c r="C5635">
        <v>4</v>
      </c>
      <c r="D5635">
        <v>160</v>
      </c>
    </row>
    <row r="5636" spans="1:4" x14ac:dyDescent="0.2">
      <c r="A5636" s="1">
        <v>46011</v>
      </c>
      <c r="B5636" s="1">
        <v>45992</v>
      </c>
      <c r="C5636">
        <v>4</v>
      </c>
      <c r="D5636">
        <v>578</v>
      </c>
    </row>
    <row r="5637" spans="1:4" x14ac:dyDescent="0.2">
      <c r="A5637" s="1">
        <v>46011</v>
      </c>
      <c r="B5637" s="1">
        <v>45992</v>
      </c>
      <c r="C5637">
        <v>4</v>
      </c>
      <c r="D5637">
        <v>438.02</v>
      </c>
    </row>
    <row r="5638" spans="1:4" x14ac:dyDescent="0.2">
      <c r="A5638" s="1">
        <v>46012</v>
      </c>
      <c r="B5638" s="1">
        <v>45992</v>
      </c>
      <c r="C5638">
        <v>4</v>
      </c>
      <c r="D5638">
        <v>160.47</v>
      </c>
    </row>
    <row r="5639" spans="1:4" x14ac:dyDescent="0.2">
      <c r="A5639" s="1">
        <v>46012</v>
      </c>
      <c r="B5639" s="1">
        <v>45992</v>
      </c>
      <c r="C5639">
        <v>4</v>
      </c>
      <c r="D5639">
        <v>495</v>
      </c>
    </row>
    <row r="5640" spans="1:4" x14ac:dyDescent="0.2">
      <c r="A5640" s="1">
        <v>46012</v>
      </c>
      <c r="B5640" s="1">
        <v>45992</v>
      </c>
      <c r="C5640">
        <v>4</v>
      </c>
      <c r="D5640">
        <v>309</v>
      </c>
    </row>
    <row r="5641" spans="1:4" x14ac:dyDescent="0.2">
      <c r="A5641" s="1">
        <v>46012</v>
      </c>
      <c r="B5641" s="1">
        <v>45992</v>
      </c>
      <c r="C5641">
        <v>4</v>
      </c>
      <c r="D5641">
        <v>219</v>
      </c>
    </row>
    <row r="5642" spans="1:4" x14ac:dyDescent="0.2">
      <c r="A5642" s="1">
        <v>46012</v>
      </c>
      <c r="B5642" s="1">
        <v>45992</v>
      </c>
      <c r="C5642">
        <v>4</v>
      </c>
      <c r="D5642">
        <v>354.42</v>
      </c>
    </row>
    <row r="5643" spans="1:4" x14ac:dyDescent="0.2">
      <c r="A5643" s="1">
        <v>46012</v>
      </c>
      <c r="B5643" s="1">
        <v>45992</v>
      </c>
      <c r="C5643">
        <v>4</v>
      </c>
      <c r="D5643">
        <v>216</v>
      </c>
    </row>
    <row r="5644" spans="1:4" x14ac:dyDescent="0.2">
      <c r="A5644" s="1">
        <v>46012</v>
      </c>
      <c r="B5644" s="1">
        <v>45992</v>
      </c>
      <c r="C5644">
        <v>4</v>
      </c>
      <c r="D5644">
        <v>219.23</v>
      </c>
    </row>
    <row r="5645" spans="1:4" x14ac:dyDescent="0.2">
      <c r="A5645" s="1">
        <v>46012</v>
      </c>
      <c r="B5645" s="1">
        <v>45992</v>
      </c>
      <c r="C5645">
        <v>4</v>
      </c>
      <c r="D5645">
        <v>241</v>
      </c>
    </row>
    <row r="5646" spans="1:4" x14ac:dyDescent="0.2">
      <c r="A5646" s="1">
        <v>46012</v>
      </c>
      <c r="B5646" s="1">
        <v>45992</v>
      </c>
      <c r="C5646">
        <v>4</v>
      </c>
      <c r="D5646">
        <v>178.16</v>
      </c>
    </row>
    <row r="5647" spans="1:4" x14ac:dyDescent="0.2">
      <c r="A5647" s="1">
        <v>46012</v>
      </c>
      <c r="B5647" s="1">
        <v>45992</v>
      </c>
      <c r="C5647">
        <v>4</v>
      </c>
      <c r="D5647">
        <v>180</v>
      </c>
    </row>
    <row r="5648" spans="1:4" x14ac:dyDescent="0.2">
      <c r="A5648" s="1">
        <v>46012</v>
      </c>
      <c r="B5648" s="1">
        <v>45992</v>
      </c>
      <c r="C5648">
        <v>4</v>
      </c>
      <c r="D5648">
        <v>676.86</v>
      </c>
    </row>
    <row r="5649" spans="1:4" x14ac:dyDescent="0.2">
      <c r="A5649" s="1">
        <v>46012</v>
      </c>
      <c r="B5649" s="1">
        <v>45992</v>
      </c>
      <c r="C5649">
        <v>4</v>
      </c>
      <c r="D5649">
        <v>314</v>
      </c>
    </row>
    <row r="5650" spans="1:4" x14ac:dyDescent="0.2">
      <c r="A5650" s="1">
        <v>46012</v>
      </c>
      <c r="B5650" s="1">
        <v>45992</v>
      </c>
      <c r="C5650">
        <v>4</v>
      </c>
      <c r="D5650">
        <v>160.47</v>
      </c>
    </row>
    <row r="5651" spans="1:4" x14ac:dyDescent="0.2">
      <c r="A5651" s="1">
        <v>46012</v>
      </c>
      <c r="B5651" s="1">
        <v>45992</v>
      </c>
      <c r="C5651">
        <v>4</v>
      </c>
      <c r="D5651">
        <v>192</v>
      </c>
    </row>
    <row r="5652" spans="1:4" x14ac:dyDescent="0.2">
      <c r="A5652" s="1">
        <v>46012</v>
      </c>
      <c r="B5652" s="1">
        <v>45992</v>
      </c>
      <c r="C5652">
        <v>4</v>
      </c>
      <c r="D5652">
        <v>230</v>
      </c>
    </row>
    <row r="5653" spans="1:4" x14ac:dyDescent="0.2">
      <c r="A5653" s="1">
        <v>46012</v>
      </c>
      <c r="B5653" s="1">
        <v>45992</v>
      </c>
      <c r="C5653">
        <v>4</v>
      </c>
      <c r="D5653">
        <v>288.79000000000002</v>
      </c>
    </row>
    <row r="5654" spans="1:4" x14ac:dyDescent="0.2">
      <c r="A5654" s="1">
        <v>46012</v>
      </c>
      <c r="B5654" s="1">
        <v>45992</v>
      </c>
      <c r="C5654">
        <v>4</v>
      </c>
      <c r="D5654">
        <v>147</v>
      </c>
    </row>
    <row r="5655" spans="1:4" x14ac:dyDescent="0.2">
      <c r="A5655" s="1">
        <v>46012</v>
      </c>
      <c r="B5655" s="1">
        <v>45992</v>
      </c>
      <c r="C5655">
        <v>4</v>
      </c>
      <c r="D5655">
        <v>690</v>
      </c>
    </row>
    <row r="5656" spans="1:4" x14ac:dyDescent="0.2">
      <c r="A5656" s="1">
        <v>46012</v>
      </c>
      <c r="B5656" s="1">
        <v>45992</v>
      </c>
      <c r="C5656">
        <v>4</v>
      </c>
      <c r="D5656">
        <v>228</v>
      </c>
    </row>
    <row r="5657" spans="1:4" x14ac:dyDescent="0.2">
      <c r="A5657" s="1">
        <v>46012</v>
      </c>
      <c r="B5657" s="1">
        <v>45992</v>
      </c>
      <c r="C5657">
        <v>4</v>
      </c>
      <c r="D5657">
        <v>230</v>
      </c>
    </row>
    <row r="5658" spans="1:4" x14ac:dyDescent="0.2">
      <c r="A5658" s="1">
        <v>46012</v>
      </c>
      <c r="B5658" s="1">
        <v>45992</v>
      </c>
      <c r="C5658">
        <v>4</v>
      </c>
      <c r="D5658">
        <v>279.89999999999998</v>
      </c>
    </row>
    <row r="5659" spans="1:4" x14ac:dyDescent="0.2">
      <c r="A5659" s="1">
        <v>46012</v>
      </c>
      <c r="B5659" s="1">
        <v>45992</v>
      </c>
      <c r="C5659">
        <v>4</v>
      </c>
      <c r="D5659">
        <v>161</v>
      </c>
    </row>
    <row r="5660" spans="1:4" x14ac:dyDescent="0.2">
      <c r="A5660" s="1">
        <v>46012</v>
      </c>
      <c r="B5660" s="1">
        <v>45992</v>
      </c>
      <c r="C5660">
        <v>4</v>
      </c>
      <c r="D5660">
        <v>192</v>
      </c>
    </row>
    <row r="5661" spans="1:4" x14ac:dyDescent="0.2">
      <c r="A5661" s="1">
        <v>46012</v>
      </c>
      <c r="B5661" s="1">
        <v>45992</v>
      </c>
      <c r="C5661">
        <v>4</v>
      </c>
      <c r="D5661">
        <v>279</v>
      </c>
    </row>
    <row r="5662" spans="1:4" x14ac:dyDescent="0.2">
      <c r="A5662" s="1">
        <v>46012</v>
      </c>
      <c r="B5662" s="1">
        <v>45992</v>
      </c>
      <c r="C5662">
        <v>4</v>
      </c>
      <c r="D5662">
        <v>280</v>
      </c>
    </row>
    <row r="5663" spans="1:4" x14ac:dyDescent="0.2">
      <c r="A5663" s="1">
        <v>46012</v>
      </c>
      <c r="B5663" s="1">
        <v>45992</v>
      </c>
      <c r="C5663">
        <v>4</v>
      </c>
      <c r="D5663">
        <v>285</v>
      </c>
    </row>
    <row r="5664" spans="1:4" x14ac:dyDescent="0.2">
      <c r="A5664" s="1">
        <v>46012</v>
      </c>
      <c r="B5664" s="1">
        <v>45992</v>
      </c>
      <c r="C5664">
        <v>4</v>
      </c>
      <c r="D5664">
        <v>294</v>
      </c>
    </row>
    <row r="5665" spans="1:4" x14ac:dyDescent="0.2">
      <c r="A5665" s="1">
        <v>46013</v>
      </c>
      <c r="B5665" s="1">
        <v>45992</v>
      </c>
      <c r="C5665">
        <v>4</v>
      </c>
      <c r="D5665">
        <v>320</v>
      </c>
    </row>
    <row r="5666" spans="1:4" x14ac:dyDescent="0.2">
      <c r="A5666" s="1">
        <v>46013</v>
      </c>
      <c r="B5666" s="1">
        <v>45992</v>
      </c>
      <c r="C5666">
        <v>4</v>
      </c>
      <c r="D5666">
        <v>228.29</v>
      </c>
    </row>
    <row r="5667" spans="1:4" x14ac:dyDescent="0.2">
      <c r="A5667" s="1">
        <v>46013</v>
      </c>
      <c r="B5667" s="1">
        <v>45992</v>
      </c>
      <c r="C5667">
        <v>4</v>
      </c>
      <c r="D5667">
        <v>514</v>
      </c>
    </row>
    <row r="5668" spans="1:4" x14ac:dyDescent="0.2">
      <c r="A5668" s="1">
        <v>46013</v>
      </c>
      <c r="B5668" s="1">
        <v>45992</v>
      </c>
      <c r="C5668">
        <v>4</v>
      </c>
      <c r="D5668">
        <v>160</v>
      </c>
    </row>
    <row r="5669" spans="1:4" x14ac:dyDescent="0.2">
      <c r="A5669" s="1">
        <v>46013</v>
      </c>
      <c r="B5669" s="1">
        <v>45992</v>
      </c>
      <c r="C5669">
        <v>4</v>
      </c>
      <c r="D5669">
        <v>361.67</v>
      </c>
    </row>
    <row r="5670" spans="1:4" x14ac:dyDescent="0.2">
      <c r="A5670" s="1">
        <v>46013</v>
      </c>
      <c r="B5670" s="1">
        <v>45992</v>
      </c>
      <c r="C5670">
        <v>4</v>
      </c>
      <c r="D5670">
        <v>209.2</v>
      </c>
    </row>
    <row r="5671" spans="1:4" x14ac:dyDescent="0.2">
      <c r="A5671" s="1">
        <v>46013</v>
      </c>
      <c r="B5671" s="1">
        <v>45992</v>
      </c>
      <c r="C5671">
        <v>4</v>
      </c>
      <c r="D5671">
        <v>799</v>
      </c>
    </row>
    <row r="5672" spans="1:4" x14ac:dyDescent="0.2">
      <c r="A5672" s="1">
        <v>46013</v>
      </c>
      <c r="B5672" s="1">
        <v>45992</v>
      </c>
      <c r="C5672">
        <v>4</v>
      </c>
      <c r="D5672">
        <v>160</v>
      </c>
    </row>
    <row r="5673" spans="1:4" x14ac:dyDescent="0.2">
      <c r="A5673" s="1">
        <v>46013</v>
      </c>
      <c r="B5673" s="1">
        <v>45992</v>
      </c>
      <c r="C5673">
        <v>4</v>
      </c>
      <c r="D5673">
        <v>356</v>
      </c>
    </row>
    <row r="5674" spans="1:4" x14ac:dyDescent="0.2">
      <c r="A5674" s="1">
        <v>46013</v>
      </c>
      <c r="B5674" s="1">
        <v>45992</v>
      </c>
      <c r="C5674">
        <v>4</v>
      </c>
      <c r="D5674">
        <v>230</v>
      </c>
    </row>
    <row r="5675" spans="1:4" x14ac:dyDescent="0.2">
      <c r="A5675" s="1">
        <v>46013</v>
      </c>
      <c r="B5675" s="1">
        <v>45992</v>
      </c>
      <c r="C5675">
        <v>4</v>
      </c>
      <c r="D5675">
        <v>258</v>
      </c>
    </row>
    <row r="5676" spans="1:4" x14ac:dyDescent="0.2">
      <c r="A5676" s="1">
        <v>46013</v>
      </c>
      <c r="B5676" s="1">
        <v>45992</v>
      </c>
      <c r="C5676">
        <v>4</v>
      </c>
      <c r="D5676">
        <v>302.22000000000003</v>
      </c>
    </row>
    <row r="5677" spans="1:4" x14ac:dyDescent="0.2">
      <c r="A5677" s="1">
        <v>46013</v>
      </c>
      <c r="B5677" s="1">
        <v>45992</v>
      </c>
      <c r="C5677">
        <v>4</v>
      </c>
      <c r="D5677">
        <v>192.51</v>
      </c>
    </row>
    <row r="5678" spans="1:4" x14ac:dyDescent="0.2">
      <c r="A5678" s="1">
        <v>46013</v>
      </c>
      <c r="B5678" s="1">
        <v>45992</v>
      </c>
      <c r="C5678">
        <v>4</v>
      </c>
      <c r="D5678">
        <v>320</v>
      </c>
    </row>
    <row r="5679" spans="1:4" x14ac:dyDescent="0.2">
      <c r="A5679" s="1">
        <v>46013</v>
      </c>
      <c r="B5679" s="1">
        <v>45992</v>
      </c>
      <c r="C5679">
        <v>4</v>
      </c>
      <c r="D5679">
        <v>249.85</v>
      </c>
    </row>
    <row r="5680" spans="1:4" x14ac:dyDescent="0.2">
      <c r="A5680" s="1">
        <v>46013</v>
      </c>
      <c r="B5680" s="1">
        <v>45992</v>
      </c>
      <c r="C5680">
        <v>4</v>
      </c>
      <c r="D5680">
        <v>182.88</v>
      </c>
    </row>
    <row r="5681" spans="1:4" x14ac:dyDescent="0.2">
      <c r="A5681" s="1">
        <v>46013</v>
      </c>
      <c r="B5681" s="1">
        <v>45992</v>
      </c>
      <c r="C5681">
        <v>4</v>
      </c>
      <c r="D5681">
        <v>248</v>
      </c>
    </row>
    <row r="5682" spans="1:4" x14ac:dyDescent="0.2">
      <c r="A5682" s="1">
        <v>46013</v>
      </c>
      <c r="B5682" s="1">
        <v>45992</v>
      </c>
      <c r="C5682">
        <v>4</v>
      </c>
      <c r="D5682">
        <v>799</v>
      </c>
    </row>
    <row r="5683" spans="1:4" x14ac:dyDescent="0.2">
      <c r="A5683" s="1">
        <v>46013</v>
      </c>
      <c r="B5683" s="1">
        <v>45992</v>
      </c>
      <c r="C5683">
        <v>4</v>
      </c>
      <c r="D5683">
        <v>799</v>
      </c>
    </row>
    <row r="5684" spans="1:4" x14ac:dyDescent="0.2">
      <c r="A5684" s="1">
        <v>46013</v>
      </c>
      <c r="B5684" s="1">
        <v>45992</v>
      </c>
      <c r="C5684">
        <v>4</v>
      </c>
      <c r="D5684">
        <v>219.25</v>
      </c>
    </row>
    <row r="5685" spans="1:4" x14ac:dyDescent="0.2">
      <c r="A5685" s="1">
        <v>46013</v>
      </c>
      <c r="B5685" s="1">
        <v>45992</v>
      </c>
      <c r="C5685">
        <v>4</v>
      </c>
      <c r="D5685">
        <v>182</v>
      </c>
    </row>
    <row r="5686" spans="1:4" x14ac:dyDescent="0.2">
      <c r="A5686" s="1">
        <v>46013</v>
      </c>
      <c r="B5686" s="1">
        <v>45992</v>
      </c>
      <c r="C5686">
        <v>4</v>
      </c>
      <c r="D5686">
        <v>384</v>
      </c>
    </row>
    <row r="5687" spans="1:4" x14ac:dyDescent="0.2">
      <c r="A5687" s="1">
        <v>46013</v>
      </c>
      <c r="B5687" s="1">
        <v>45992</v>
      </c>
      <c r="C5687">
        <v>4</v>
      </c>
      <c r="D5687">
        <v>318</v>
      </c>
    </row>
    <row r="5688" spans="1:4" x14ac:dyDescent="0.2">
      <c r="A5688" s="1">
        <v>46013</v>
      </c>
      <c r="B5688" s="1">
        <v>45992</v>
      </c>
      <c r="C5688">
        <v>4</v>
      </c>
      <c r="D5688">
        <v>160</v>
      </c>
    </row>
    <row r="5689" spans="1:4" x14ac:dyDescent="0.2">
      <c r="A5689" s="1">
        <v>46013</v>
      </c>
      <c r="B5689" s="1">
        <v>45992</v>
      </c>
      <c r="C5689">
        <v>4</v>
      </c>
      <c r="D5689">
        <v>255</v>
      </c>
    </row>
    <row r="5690" spans="1:4" x14ac:dyDescent="0.2">
      <c r="A5690" s="1">
        <v>46013</v>
      </c>
      <c r="B5690" s="1">
        <v>45992</v>
      </c>
      <c r="C5690">
        <v>4</v>
      </c>
      <c r="D5690">
        <v>209</v>
      </c>
    </row>
    <row r="5691" spans="1:4" x14ac:dyDescent="0.2">
      <c r="A5691" s="1">
        <v>46013</v>
      </c>
      <c r="B5691" s="1">
        <v>45992</v>
      </c>
      <c r="C5691">
        <v>4</v>
      </c>
      <c r="D5691">
        <v>340</v>
      </c>
    </row>
    <row r="5692" spans="1:4" x14ac:dyDescent="0.2">
      <c r="A5692" s="1">
        <v>46014</v>
      </c>
      <c r="B5692" s="1">
        <v>45992</v>
      </c>
      <c r="C5692">
        <v>4</v>
      </c>
      <c r="D5692">
        <v>160.47</v>
      </c>
    </row>
    <row r="5693" spans="1:4" x14ac:dyDescent="0.2">
      <c r="A5693" s="1">
        <v>46014</v>
      </c>
      <c r="B5693" s="1">
        <v>45992</v>
      </c>
      <c r="C5693">
        <v>4</v>
      </c>
      <c r="D5693">
        <v>300</v>
      </c>
    </row>
    <row r="5694" spans="1:4" x14ac:dyDescent="0.2">
      <c r="A5694" s="1">
        <v>46014</v>
      </c>
      <c r="B5694" s="1">
        <v>45992</v>
      </c>
      <c r="C5694">
        <v>4</v>
      </c>
      <c r="D5694">
        <v>180</v>
      </c>
    </row>
    <row r="5695" spans="1:4" x14ac:dyDescent="0.2">
      <c r="A5695" s="1">
        <v>46014</v>
      </c>
      <c r="B5695" s="1">
        <v>45992</v>
      </c>
      <c r="C5695">
        <v>4</v>
      </c>
      <c r="D5695">
        <v>300</v>
      </c>
    </row>
    <row r="5696" spans="1:4" x14ac:dyDescent="0.2">
      <c r="A5696" s="1">
        <v>46014</v>
      </c>
      <c r="B5696" s="1">
        <v>45992</v>
      </c>
      <c r="C5696">
        <v>4</v>
      </c>
      <c r="D5696">
        <v>376</v>
      </c>
    </row>
    <row r="5697" spans="1:4" x14ac:dyDescent="0.2">
      <c r="A5697" s="1">
        <v>46014</v>
      </c>
      <c r="B5697" s="1">
        <v>45992</v>
      </c>
      <c r="C5697">
        <v>4</v>
      </c>
      <c r="D5697">
        <v>303.27</v>
      </c>
    </row>
    <row r="5698" spans="1:4" x14ac:dyDescent="0.2">
      <c r="A5698" s="1">
        <v>46014</v>
      </c>
      <c r="B5698" s="1">
        <v>45992</v>
      </c>
      <c r="C5698">
        <v>4</v>
      </c>
      <c r="D5698">
        <v>233.85</v>
      </c>
    </row>
    <row r="5699" spans="1:4" x14ac:dyDescent="0.2">
      <c r="A5699" s="1">
        <v>46014</v>
      </c>
      <c r="B5699" s="1">
        <v>45992</v>
      </c>
      <c r="C5699">
        <v>4</v>
      </c>
      <c r="D5699">
        <v>258</v>
      </c>
    </row>
    <row r="5700" spans="1:4" x14ac:dyDescent="0.2">
      <c r="A5700" s="1">
        <v>46014</v>
      </c>
      <c r="B5700" s="1">
        <v>45992</v>
      </c>
      <c r="C5700">
        <v>4</v>
      </c>
      <c r="D5700">
        <v>408</v>
      </c>
    </row>
    <row r="5701" spans="1:4" x14ac:dyDescent="0.2">
      <c r="A5701" s="1">
        <v>46014</v>
      </c>
      <c r="B5701" s="1">
        <v>45992</v>
      </c>
      <c r="C5701">
        <v>4</v>
      </c>
      <c r="D5701">
        <v>300</v>
      </c>
    </row>
    <row r="5702" spans="1:4" x14ac:dyDescent="0.2">
      <c r="A5702" s="1">
        <v>46014</v>
      </c>
      <c r="B5702" s="1">
        <v>45992</v>
      </c>
      <c r="C5702">
        <v>4</v>
      </c>
      <c r="D5702">
        <v>255</v>
      </c>
    </row>
    <row r="5703" spans="1:4" x14ac:dyDescent="0.2">
      <c r="A5703" s="1">
        <v>46014</v>
      </c>
      <c r="B5703" s="1">
        <v>45992</v>
      </c>
      <c r="C5703">
        <v>4</v>
      </c>
      <c r="D5703">
        <v>233</v>
      </c>
    </row>
    <row r="5704" spans="1:4" x14ac:dyDescent="0.2">
      <c r="A5704" s="1">
        <v>46014</v>
      </c>
      <c r="B5704" s="1">
        <v>45992</v>
      </c>
      <c r="C5704">
        <v>4</v>
      </c>
      <c r="D5704">
        <v>230</v>
      </c>
    </row>
    <row r="5705" spans="1:4" x14ac:dyDescent="0.2">
      <c r="A5705" s="1">
        <v>46014</v>
      </c>
      <c r="B5705" s="1">
        <v>45992</v>
      </c>
      <c r="C5705">
        <v>4</v>
      </c>
      <c r="D5705">
        <v>160.26</v>
      </c>
    </row>
    <row r="5706" spans="1:4" x14ac:dyDescent="0.2">
      <c r="A5706" s="1">
        <v>46014</v>
      </c>
      <c r="B5706" s="1">
        <v>45992</v>
      </c>
      <c r="C5706">
        <v>4</v>
      </c>
      <c r="D5706">
        <v>315</v>
      </c>
    </row>
    <row r="5707" spans="1:4" x14ac:dyDescent="0.2">
      <c r="A5707" s="1">
        <v>46014</v>
      </c>
      <c r="B5707" s="1">
        <v>45992</v>
      </c>
      <c r="C5707">
        <v>4</v>
      </c>
      <c r="D5707">
        <v>314.23</v>
      </c>
    </row>
    <row r="5708" spans="1:4" x14ac:dyDescent="0.2">
      <c r="A5708" s="1">
        <v>46014</v>
      </c>
      <c r="B5708" s="1">
        <v>45992</v>
      </c>
      <c r="C5708">
        <v>4</v>
      </c>
      <c r="D5708">
        <v>400</v>
      </c>
    </row>
    <row r="5709" spans="1:4" x14ac:dyDescent="0.2">
      <c r="A5709" s="1">
        <v>46014</v>
      </c>
      <c r="B5709" s="1">
        <v>45992</v>
      </c>
      <c r="C5709">
        <v>4</v>
      </c>
      <c r="D5709">
        <v>270</v>
      </c>
    </row>
    <row r="5710" spans="1:4" x14ac:dyDescent="0.2">
      <c r="A5710" s="1">
        <v>46014</v>
      </c>
      <c r="B5710" s="1">
        <v>45992</v>
      </c>
      <c r="C5710">
        <v>4</v>
      </c>
      <c r="D5710">
        <v>323.95</v>
      </c>
    </row>
    <row r="5711" spans="1:4" x14ac:dyDescent="0.2">
      <c r="A5711" s="1">
        <v>46014</v>
      </c>
      <c r="B5711" s="1">
        <v>45992</v>
      </c>
      <c r="C5711">
        <v>4</v>
      </c>
      <c r="D5711">
        <v>479</v>
      </c>
    </row>
    <row r="5712" spans="1:4" x14ac:dyDescent="0.2">
      <c r="A5712" s="1">
        <v>46014</v>
      </c>
      <c r="B5712" s="1">
        <v>45992</v>
      </c>
      <c r="C5712">
        <v>4</v>
      </c>
      <c r="D5712">
        <v>288</v>
      </c>
    </row>
    <row r="5713" spans="1:4" x14ac:dyDescent="0.2">
      <c r="A5713" s="1">
        <v>46015</v>
      </c>
      <c r="B5713" s="1">
        <v>45992</v>
      </c>
      <c r="C5713">
        <v>4</v>
      </c>
      <c r="D5713">
        <v>386</v>
      </c>
    </row>
    <row r="5714" spans="1:4" x14ac:dyDescent="0.2">
      <c r="A5714" s="1">
        <v>46015</v>
      </c>
      <c r="B5714" s="1">
        <v>45992</v>
      </c>
      <c r="C5714">
        <v>4</v>
      </c>
      <c r="D5714">
        <v>230</v>
      </c>
    </row>
    <row r="5715" spans="1:4" x14ac:dyDescent="0.2">
      <c r="A5715" s="1">
        <v>46015</v>
      </c>
      <c r="B5715" s="1">
        <v>45992</v>
      </c>
      <c r="C5715">
        <v>4</v>
      </c>
      <c r="D5715">
        <v>230</v>
      </c>
    </row>
    <row r="5716" spans="1:4" x14ac:dyDescent="0.2">
      <c r="A5716" s="1">
        <v>46015</v>
      </c>
      <c r="B5716" s="1">
        <v>45992</v>
      </c>
      <c r="C5716">
        <v>4</v>
      </c>
      <c r="D5716">
        <v>344.14</v>
      </c>
    </row>
    <row r="5717" spans="1:4" x14ac:dyDescent="0.2">
      <c r="A5717" s="1">
        <v>46015</v>
      </c>
      <c r="B5717" s="1">
        <v>45992</v>
      </c>
      <c r="C5717">
        <v>4</v>
      </c>
      <c r="D5717">
        <v>180</v>
      </c>
    </row>
    <row r="5718" spans="1:4" x14ac:dyDescent="0.2">
      <c r="A5718" s="1">
        <v>46015</v>
      </c>
      <c r="B5718" s="1">
        <v>45992</v>
      </c>
      <c r="C5718">
        <v>4</v>
      </c>
      <c r="D5718">
        <v>309</v>
      </c>
    </row>
    <row r="5719" spans="1:4" x14ac:dyDescent="0.2">
      <c r="A5719" s="1">
        <v>46015</v>
      </c>
      <c r="B5719" s="1">
        <v>45992</v>
      </c>
      <c r="C5719">
        <v>4</v>
      </c>
      <c r="D5719">
        <v>230</v>
      </c>
    </row>
    <row r="5720" spans="1:4" x14ac:dyDescent="0.2">
      <c r="A5720" s="1">
        <v>46015</v>
      </c>
      <c r="B5720" s="1">
        <v>45992</v>
      </c>
      <c r="C5720">
        <v>4</v>
      </c>
      <c r="D5720">
        <v>384</v>
      </c>
    </row>
    <row r="5721" spans="1:4" x14ac:dyDescent="0.2">
      <c r="A5721" s="1">
        <v>46015</v>
      </c>
      <c r="B5721" s="1">
        <v>45992</v>
      </c>
      <c r="C5721">
        <v>4</v>
      </c>
      <c r="D5721">
        <v>799</v>
      </c>
    </row>
    <row r="5722" spans="1:4" x14ac:dyDescent="0.2">
      <c r="A5722" s="1">
        <v>46015</v>
      </c>
      <c r="B5722" s="1">
        <v>45992</v>
      </c>
      <c r="C5722">
        <v>4</v>
      </c>
      <c r="D5722">
        <v>209.2</v>
      </c>
    </row>
    <row r="5723" spans="1:4" x14ac:dyDescent="0.2">
      <c r="A5723" s="1">
        <v>46015</v>
      </c>
      <c r="B5723" s="1">
        <v>45992</v>
      </c>
      <c r="C5723">
        <v>4</v>
      </c>
      <c r="D5723">
        <v>300</v>
      </c>
    </row>
    <row r="5724" spans="1:4" x14ac:dyDescent="0.2">
      <c r="A5724" s="1">
        <v>46015</v>
      </c>
      <c r="B5724" s="1">
        <v>45992</v>
      </c>
      <c r="C5724">
        <v>4</v>
      </c>
      <c r="D5724">
        <v>162.66</v>
      </c>
    </row>
    <row r="5725" spans="1:4" x14ac:dyDescent="0.2">
      <c r="A5725" s="1">
        <v>46015</v>
      </c>
      <c r="B5725" s="1">
        <v>45992</v>
      </c>
      <c r="C5725">
        <v>4</v>
      </c>
      <c r="D5725">
        <v>180</v>
      </c>
    </row>
    <row r="5726" spans="1:4" x14ac:dyDescent="0.2">
      <c r="A5726" s="1">
        <v>46015</v>
      </c>
      <c r="B5726" s="1">
        <v>45992</v>
      </c>
      <c r="C5726">
        <v>4</v>
      </c>
      <c r="D5726">
        <v>281</v>
      </c>
    </row>
    <row r="5727" spans="1:4" x14ac:dyDescent="0.2">
      <c r="A5727" s="1">
        <v>46015</v>
      </c>
      <c r="B5727" s="1">
        <v>45992</v>
      </c>
      <c r="C5727">
        <v>4</v>
      </c>
      <c r="D5727">
        <v>181</v>
      </c>
    </row>
    <row r="5728" spans="1:4" x14ac:dyDescent="0.2">
      <c r="A5728" s="1">
        <v>46015</v>
      </c>
      <c r="B5728" s="1">
        <v>45992</v>
      </c>
      <c r="C5728">
        <v>4</v>
      </c>
      <c r="D5728">
        <v>168.33</v>
      </c>
    </row>
    <row r="5729" spans="1:4" x14ac:dyDescent="0.2">
      <c r="A5729" s="1">
        <v>46015</v>
      </c>
      <c r="B5729" s="1">
        <v>45992</v>
      </c>
      <c r="C5729">
        <v>4</v>
      </c>
      <c r="D5729">
        <v>350.77</v>
      </c>
    </row>
    <row r="5730" spans="1:4" x14ac:dyDescent="0.2">
      <c r="A5730" s="1">
        <v>46015</v>
      </c>
      <c r="B5730" s="1">
        <v>45992</v>
      </c>
      <c r="C5730">
        <v>4</v>
      </c>
      <c r="D5730">
        <v>524.95000000000005</v>
      </c>
    </row>
    <row r="5731" spans="1:4" x14ac:dyDescent="0.2">
      <c r="A5731" s="1">
        <v>46015</v>
      </c>
      <c r="B5731" s="1">
        <v>45992</v>
      </c>
      <c r="C5731">
        <v>4</v>
      </c>
      <c r="D5731">
        <v>630</v>
      </c>
    </row>
    <row r="5732" spans="1:4" x14ac:dyDescent="0.2">
      <c r="A5732" s="1">
        <v>46015</v>
      </c>
      <c r="B5732" s="1">
        <v>45992</v>
      </c>
      <c r="C5732">
        <v>4</v>
      </c>
      <c r="D5732">
        <v>192</v>
      </c>
    </row>
    <row r="5733" spans="1:4" x14ac:dyDescent="0.2">
      <c r="A5733" s="1">
        <v>46015</v>
      </c>
      <c r="B5733" s="1">
        <v>45992</v>
      </c>
      <c r="C5733">
        <v>4</v>
      </c>
      <c r="D5733">
        <v>192</v>
      </c>
    </row>
    <row r="5734" spans="1:4" x14ac:dyDescent="0.2">
      <c r="A5734" s="1">
        <v>46015</v>
      </c>
      <c r="B5734" s="1">
        <v>45992</v>
      </c>
      <c r="C5734">
        <v>4</v>
      </c>
      <c r="D5734">
        <v>192.51</v>
      </c>
    </row>
    <row r="5735" spans="1:4" x14ac:dyDescent="0.2">
      <c r="A5735" s="1">
        <v>46015</v>
      </c>
      <c r="B5735" s="1">
        <v>45992</v>
      </c>
      <c r="C5735">
        <v>4</v>
      </c>
      <c r="D5735">
        <v>155</v>
      </c>
    </row>
    <row r="5736" spans="1:4" x14ac:dyDescent="0.2">
      <c r="A5736" s="1">
        <v>46015</v>
      </c>
      <c r="B5736" s="1">
        <v>45992</v>
      </c>
      <c r="C5736">
        <v>4</v>
      </c>
      <c r="D5736">
        <v>400</v>
      </c>
    </row>
    <row r="5737" spans="1:4" x14ac:dyDescent="0.2">
      <c r="A5737" s="1">
        <v>46016</v>
      </c>
      <c r="B5737" s="1">
        <v>45992</v>
      </c>
      <c r="C5737">
        <v>4</v>
      </c>
      <c r="D5737">
        <v>288.60000000000002</v>
      </c>
    </row>
    <row r="5738" spans="1:4" x14ac:dyDescent="0.2">
      <c r="A5738" s="1">
        <v>46016</v>
      </c>
      <c r="B5738" s="1">
        <v>45992</v>
      </c>
      <c r="C5738">
        <v>4</v>
      </c>
      <c r="D5738">
        <v>204.59</v>
      </c>
    </row>
    <row r="5739" spans="1:4" x14ac:dyDescent="0.2">
      <c r="A5739" s="1">
        <v>46016</v>
      </c>
      <c r="B5739" s="1">
        <v>45992</v>
      </c>
      <c r="C5739">
        <v>4</v>
      </c>
      <c r="D5739">
        <v>160.47</v>
      </c>
    </row>
    <row r="5740" spans="1:4" x14ac:dyDescent="0.2">
      <c r="A5740" s="1">
        <v>46016</v>
      </c>
      <c r="B5740" s="1">
        <v>45992</v>
      </c>
      <c r="C5740">
        <v>4</v>
      </c>
      <c r="D5740">
        <v>153.47</v>
      </c>
    </row>
    <row r="5741" spans="1:4" x14ac:dyDescent="0.2">
      <c r="A5741" s="1">
        <v>46016</v>
      </c>
      <c r="B5741" s="1">
        <v>45992</v>
      </c>
      <c r="C5741">
        <v>4</v>
      </c>
      <c r="D5741">
        <v>160.47</v>
      </c>
    </row>
    <row r="5742" spans="1:4" x14ac:dyDescent="0.2">
      <c r="A5742" s="1">
        <v>46016</v>
      </c>
      <c r="B5742" s="1">
        <v>45992</v>
      </c>
      <c r="C5742">
        <v>4</v>
      </c>
      <c r="D5742">
        <v>186.02</v>
      </c>
    </row>
    <row r="5743" spans="1:4" x14ac:dyDescent="0.2">
      <c r="A5743" s="1">
        <v>46016</v>
      </c>
      <c r="B5743" s="1">
        <v>45992</v>
      </c>
      <c r="C5743">
        <v>4</v>
      </c>
      <c r="D5743">
        <v>233.85</v>
      </c>
    </row>
    <row r="5744" spans="1:4" x14ac:dyDescent="0.2">
      <c r="A5744" s="1">
        <v>46016</v>
      </c>
      <c r="B5744" s="1">
        <v>45992</v>
      </c>
      <c r="C5744">
        <v>4</v>
      </c>
      <c r="D5744">
        <v>205.15</v>
      </c>
    </row>
    <row r="5745" spans="1:4" x14ac:dyDescent="0.2">
      <c r="A5745" s="1">
        <v>46016</v>
      </c>
      <c r="B5745" s="1">
        <v>45992</v>
      </c>
      <c r="C5745">
        <v>4</v>
      </c>
      <c r="D5745">
        <v>230</v>
      </c>
    </row>
    <row r="5746" spans="1:4" x14ac:dyDescent="0.2">
      <c r="A5746" s="1">
        <v>46016</v>
      </c>
      <c r="B5746" s="1">
        <v>45992</v>
      </c>
      <c r="C5746">
        <v>4</v>
      </c>
      <c r="D5746">
        <v>263.73</v>
      </c>
    </row>
    <row r="5747" spans="1:4" x14ac:dyDescent="0.2">
      <c r="A5747" s="1">
        <v>46016</v>
      </c>
      <c r="B5747" s="1">
        <v>45992</v>
      </c>
      <c r="C5747">
        <v>4</v>
      </c>
      <c r="D5747">
        <v>273</v>
      </c>
    </row>
    <row r="5748" spans="1:4" x14ac:dyDescent="0.2">
      <c r="A5748" s="1">
        <v>46016</v>
      </c>
      <c r="B5748" s="1">
        <v>45992</v>
      </c>
      <c r="C5748">
        <v>4</v>
      </c>
      <c r="D5748">
        <v>160.47</v>
      </c>
    </row>
    <row r="5749" spans="1:4" x14ac:dyDescent="0.2">
      <c r="A5749" s="1">
        <v>46016</v>
      </c>
      <c r="B5749" s="1">
        <v>45992</v>
      </c>
      <c r="C5749">
        <v>4</v>
      </c>
      <c r="D5749">
        <v>211.92</v>
      </c>
    </row>
    <row r="5750" spans="1:4" x14ac:dyDescent="0.2">
      <c r="A5750" s="1">
        <v>46016</v>
      </c>
      <c r="B5750" s="1">
        <v>45992</v>
      </c>
      <c r="C5750">
        <v>4</v>
      </c>
      <c r="D5750">
        <v>230</v>
      </c>
    </row>
    <row r="5751" spans="1:4" x14ac:dyDescent="0.2">
      <c r="A5751" s="1">
        <v>46016</v>
      </c>
      <c r="B5751" s="1">
        <v>45992</v>
      </c>
      <c r="C5751">
        <v>4</v>
      </c>
      <c r="D5751">
        <v>180</v>
      </c>
    </row>
    <row r="5752" spans="1:4" x14ac:dyDescent="0.2">
      <c r="A5752" s="1">
        <v>46016</v>
      </c>
      <c r="B5752" s="1">
        <v>45992</v>
      </c>
      <c r="C5752">
        <v>4</v>
      </c>
      <c r="D5752">
        <v>160.47</v>
      </c>
    </row>
    <row r="5753" spans="1:4" x14ac:dyDescent="0.2">
      <c r="A5753" s="1">
        <v>46016</v>
      </c>
      <c r="B5753" s="1">
        <v>45992</v>
      </c>
      <c r="C5753">
        <v>4</v>
      </c>
      <c r="D5753">
        <v>192</v>
      </c>
    </row>
    <row r="5754" spans="1:4" x14ac:dyDescent="0.2">
      <c r="A5754" s="1">
        <v>46016</v>
      </c>
      <c r="B5754" s="1">
        <v>45992</v>
      </c>
      <c r="C5754">
        <v>4</v>
      </c>
      <c r="D5754">
        <v>559.94000000000005</v>
      </c>
    </row>
    <row r="5755" spans="1:4" x14ac:dyDescent="0.2">
      <c r="A5755" s="1">
        <v>46016</v>
      </c>
      <c r="B5755" s="1">
        <v>45992</v>
      </c>
      <c r="C5755">
        <v>4</v>
      </c>
      <c r="D5755">
        <v>380</v>
      </c>
    </row>
    <row r="5756" spans="1:4" x14ac:dyDescent="0.2">
      <c r="A5756" s="1">
        <v>46016</v>
      </c>
      <c r="B5756" s="1">
        <v>45992</v>
      </c>
      <c r="C5756">
        <v>4</v>
      </c>
      <c r="D5756">
        <v>144.30000000000001</v>
      </c>
    </row>
    <row r="5757" spans="1:4" x14ac:dyDescent="0.2">
      <c r="A5757" s="1">
        <v>46017</v>
      </c>
      <c r="B5757" s="1">
        <v>45992</v>
      </c>
      <c r="C5757">
        <v>4</v>
      </c>
      <c r="D5757">
        <v>392.48</v>
      </c>
    </row>
    <row r="5758" spans="1:4" x14ac:dyDescent="0.2">
      <c r="A5758" s="1">
        <v>46017</v>
      </c>
      <c r="B5758" s="1">
        <v>45992</v>
      </c>
      <c r="C5758">
        <v>4</v>
      </c>
      <c r="D5758">
        <v>226.54</v>
      </c>
    </row>
    <row r="5759" spans="1:4" x14ac:dyDescent="0.2">
      <c r="A5759" s="1">
        <v>46017</v>
      </c>
      <c r="B5759" s="1">
        <v>45992</v>
      </c>
      <c r="C5759">
        <v>4</v>
      </c>
      <c r="D5759">
        <v>161</v>
      </c>
    </row>
    <row r="5760" spans="1:4" x14ac:dyDescent="0.2">
      <c r="A5760" s="1">
        <v>46017</v>
      </c>
      <c r="B5760" s="1">
        <v>45992</v>
      </c>
      <c r="C5760">
        <v>4</v>
      </c>
      <c r="D5760">
        <v>264</v>
      </c>
    </row>
    <row r="5761" spans="1:4" x14ac:dyDescent="0.2">
      <c r="A5761" s="1">
        <v>46017</v>
      </c>
      <c r="B5761" s="1">
        <v>45992</v>
      </c>
      <c r="C5761">
        <v>4</v>
      </c>
      <c r="D5761">
        <v>283.33</v>
      </c>
    </row>
    <row r="5762" spans="1:4" x14ac:dyDescent="0.2">
      <c r="A5762" s="1">
        <v>46017</v>
      </c>
      <c r="B5762" s="1">
        <v>45992</v>
      </c>
      <c r="C5762">
        <v>4</v>
      </c>
      <c r="D5762">
        <v>375</v>
      </c>
    </row>
    <row r="5763" spans="1:4" x14ac:dyDescent="0.2">
      <c r="A5763" s="1">
        <v>46017</v>
      </c>
      <c r="B5763" s="1">
        <v>45992</v>
      </c>
      <c r="C5763">
        <v>4</v>
      </c>
      <c r="D5763">
        <v>230</v>
      </c>
    </row>
    <row r="5764" spans="1:4" x14ac:dyDescent="0.2">
      <c r="A5764" s="1">
        <v>46017</v>
      </c>
      <c r="B5764" s="1">
        <v>45992</v>
      </c>
      <c r="C5764">
        <v>4</v>
      </c>
      <c r="D5764">
        <v>160.47</v>
      </c>
    </row>
    <row r="5765" spans="1:4" x14ac:dyDescent="0.2">
      <c r="A5765" s="1">
        <v>46017</v>
      </c>
      <c r="B5765" s="1">
        <v>45992</v>
      </c>
      <c r="C5765">
        <v>4</v>
      </c>
      <c r="D5765">
        <v>280.79000000000002</v>
      </c>
    </row>
    <row r="5766" spans="1:4" x14ac:dyDescent="0.2">
      <c r="A5766" s="1">
        <v>46017</v>
      </c>
      <c r="B5766" s="1">
        <v>45992</v>
      </c>
      <c r="C5766">
        <v>4</v>
      </c>
      <c r="D5766">
        <v>180</v>
      </c>
    </row>
    <row r="5767" spans="1:4" x14ac:dyDescent="0.2">
      <c r="A5767" s="1">
        <v>46017</v>
      </c>
      <c r="B5767" s="1">
        <v>45992</v>
      </c>
      <c r="C5767">
        <v>4</v>
      </c>
      <c r="D5767">
        <v>395.31</v>
      </c>
    </row>
    <row r="5768" spans="1:4" x14ac:dyDescent="0.2">
      <c r="A5768" s="1">
        <v>46017</v>
      </c>
      <c r="B5768" s="1">
        <v>45992</v>
      </c>
      <c r="C5768">
        <v>4</v>
      </c>
      <c r="D5768">
        <v>209</v>
      </c>
    </row>
    <row r="5769" spans="1:4" x14ac:dyDescent="0.2">
      <c r="A5769" s="1">
        <v>46017</v>
      </c>
      <c r="B5769" s="1">
        <v>45992</v>
      </c>
      <c r="C5769">
        <v>4</v>
      </c>
      <c r="D5769">
        <v>300</v>
      </c>
    </row>
    <row r="5770" spans="1:4" x14ac:dyDescent="0.2">
      <c r="A5770" s="1">
        <v>46017</v>
      </c>
      <c r="B5770" s="1">
        <v>45992</v>
      </c>
      <c r="C5770">
        <v>4</v>
      </c>
      <c r="D5770">
        <v>182.66</v>
      </c>
    </row>
    <row r="5771" spans="1:4" x14ac:dyDescent="0.2">
      <c r="A5771" s="1">
        <v>46017</v>
      </c>
      <c r="B5771" s="1">
        <v>45992</v>
      </c>
      <c r="C5771">
        <v>4</v>
      </c>
      <c r="D5771">
        <v>160.47</v>
      </c>
    </row>
    <row r="5772" spans="1:4" x14ac:dyDescent="0.2">
      <c r="A5772" s="1">
        <v>46017</v>
      </c>
      <c r="B5772" s="1">
        <v>45992</v>
      </c>
      <c r="C5772">
        <v>4</v>
      </c>
      <c r="D5772">
        <v>288.79000000000002</v>
      </c>
    </row>
    <row r="5773" spans="1:4" x14ac:dyDescent="0.2">
      <c r="A5773" s="1">
        <v>46017</v>
      </c>
      <c r="B5773" s="1">
        <v>45992</v>
      </c>
      <c r="C5773">
        <v>4</v>
      </c>
      <c r="D5773">
        <v>300</v>
      </c>
    </row>
    <row r="5774" spans="1:4" x14ac:dyDescent="0.2">
      <c r="A5774" s="1">
        <v>46017</v>
      </c>
      <c r="B5774" s="1">
        <v>45992</v>
      </c>
      <c r="C5774">
        <v>4</v>
      </c>
      <c r="D5774">
        <v>192</v>
      </c>
    </row>
    <row r="5775" spans="1:4" x14ac:dyDescent="0.2">
      <c r="A5775" s="1">
        <v>46017</v>
      </c>
      <c r="B5775" s="1">
        <v>45992</v>
      </c>
      <c r="C5775">
        <v>4</v>
      </c>
      <c r="D5775">
        <v>180</v>
      </c>
    </row>
    <row r="5776" spans="1:4" x14ac:dyDescent="0.2">
      <c r="A5776" s="1">
        <v>46017</v>
      </c>
      <c r="B5776" s="1">
        <v>45992</v>
      </c>
      <c r="C5776">
        <v>4</v>
      </c>
      <c r="D5776">
        <v>160.47</v>
      </c>
    </row>
    <row r="5777" spans="1:4" x14ac:dyDescent="0.2">
      <c r="A5777" s="1">
        <v>46017</v>
      </c>
      <c r="B5777" s="1">
        <v>45992</v>
      </c>
      <c r="C5777">
        <v>4</v>
      </c>
      <c r="D5777">
        <v>258</v>
      </c>
    </row>
    <row r="5778" spans="1:4" x14ac:dyDescent="0.2">
      <c r="A5778" s="1">
        <v>46017</v>
      </c>
      <c r="B5778" s="1">
        <v>45992</v>
      </c>
      <c r="C5778">
        <v>4</v>
      </c>
      <c r="D5778">
        <v>284</v>
      </c>
    </row>
    <row r="5779" spans="1:4" x14ac:dyDescent="0.2">
      <c r="A5779" s="1">
        <v>46017</v>
      </c>
      <c r="B5779" s="1">
        <v>45992</v>
      </c>
      <c r="C5779">
        <v>4</v>
      </c>
      <c r="D5779">
        <v>483</v>
      </c>
    </row>
    <row r="5780" spans="1:4" x14ac:dyDescent="0.2">
      <c r="A5780" s="1">
        <v>46017</v>
      </c>
      <c r="B5780" s="1">
        <v>45992</v>
      </c>
      <c r="C5780">
        <v>4</v>
      </c>
      <c r="D5780">
        <v>288.79000000000002</v>
      </c>
    </row>
    <row r="5781" spans="1:4" x14ac:dyDescent="0.2">
      <c r="A5781" s="1">
        <v>46017</v>
      </c>
      <c r="B5781" s="1">
        <v>45992</v>
      </c>
      <c r="C5781">
        <v>4</v>
      </c>
      <c r="D5781">
        <v>249</v>
      </c>
    </row>
    <row r="5782" spans="1:4" x14ac:dyDescent="0.2">
      <c r="A5782" s="1">
        <v>46017</v>
      </c>
      <c r="B5782" s="1">
        <v>45992</v>
      </c>
      <c r="C5782">
        <v>4</v>
      </c>
      <c r="D5782">
        <v>135</v>
      </c>
    </row>
    <row r="5783" spans="1:4" x14ac:dyDescent="0.2">
      <c r="A5783" s="1">
        <v>46017</v>
      </c>
      <c r="B5783" s="1">
        <v>45992</v>
      </c>
      <c r="C5783">
        <v>4</v>
      </c>
      <c r="D5783">
        <v>474.9</v>
      </c>
    </row>
    <row r="5784" spans="1:4" x14ac:dyDescent="0.2">
      <c r="A5784" s="1">
        <v>46018</v>
      </c>
      <c r="B5784" s="1">
        <v>45992</v>
      </c>
      <c r="C5784">
        <v>4</v>
      </c>
      <c r="D5784">
        <v>219.23</v>
      </c>
    </row>
    <row r="5785" spans="1:4" x14ac:dyDescent="0.2">
      <c r="A5785" s="1">
        <v>46018</v>
      </c>
      <c r="B5785" s="1">
        <v>45992</v>
      </c>
      <c r="C5785">
        <v>4</v>
      </c>
      <c r="D5785">
        <v>160</v>
      </c>
    </row>
    <row r="5786" spans="1:4" x14ac:dyDescent="0.2">
      <c r="A5786" s="1">
        <v>46018</v>
      </c>
      <c r="B5786" s="1">
        <v>45992</v>
      </c>
      <c r="C5786">
        <v>4</v>
      </c>
      <c r="D5786">
        <v>300</v>
      </c>
    </row>
    <row r="5787" spans="1:4" x14ac:dyDescent="0.2">
      <c r="A5787" s="1">
        <v>46018</v>
      </c>
      <c r="B5787" s="1">
        <v>45992</v>
      </c>
      <c r="C5787">
        <v>4</v>
      </c>
      <c r="D5787">
        <v>282.83999999999997</v>
      </c>
    </row>
    <row r="5788" spans="1:4" x14ac:dyDescent="0.2">
      <c r="A5788" s="1">
        <v>46018</v>
      </c>
      <c r="B5788" s="1">
        <v>45992</v>
      </c>
      <c r="C5788">
        <v>4</v>
      </c>
      <c r="D5788">
        <v>600</v>
      </c>
    </row>
    <row r="5789" spans="1:4" x14ac:dyDescent="0.2">
      <c r="A5789" s="1">
        <v>46018</v>
      </c>
      <c r="B5789" s="1">
        <v>45992</v>
      </c>
      <c r="C5789">
        <v>4</v>
      </c>
      <c r="D5789">
        <v>283.33</v>
      </c>
    </row>
    <row r="5790" spans="1:4" x14ac:dyDescent="0.2">
      <c r="A5790" s="1">
        <v>46018</v>
      </c>
      <c r="B5790" s="1">
        <v>45992</v>
      </c>
      <c r="C5790">
        <v>4</v>
      </c>
      <c r="D5790">
        <v>273</v>
      </c>
    </row>
    <row r="5791" spans="1:4" x14ac:dyDescent="0.2">
      <c r="A5791" s="1">
        <v>46018</v>
      </c>
      <c r="B5791" s="1">
        <v>45992</v>
      </c>
      <c r="C5791">
        <v>4</v>
      </c>
      <c r="D5791">
        <v>300</v>
      </c>
    </row>
    <row r="5792" spans="1:4" x14ac:dyDescent="0.2">
      <c r="A5792" s="1">
        <v>46018</v>
      </c>
      <c r="B5792" s="1">
        <v>45992</v>
      </c>
      <c r="C5792">
        <v>4</v>
      </c>
      <c r="D5792">
        <v>484.9</v>
      </c>
    </row>
    <row r="5793" spans="1:4" x14ac:dyDescent="0.2">
      <c r="A5793" s="1">
        <v>46018</v>
      </c>
      <c r="B5793" s="1">
        <v>45992</v>
      </c>
      <c r="C5793">
        <v>4</v>
      </c>
      <c r="D5793">
        <v>160.47</v>
      </c>
    </row>
    <row r="5794" spans="1:4" x14ac:dyDescent="0.2">
      <c r="A5794" s="1">
        <v>46018</v>
      </c>
      <c r="B5794" s="1">
        <v>45992</v>
      </c>
      <c r="C5794">
        <v>4</v>
      </c>
      <c r="D5794">
        <v>485.91</v>
      </c>
    </row>
    <row r="5795" spans="1:4" x14ac:dyDescent="0.2">
      <c r="A5795" s="1">
        <v>46018</v>
      </c>
      <c r="B5795" s="1">
        <v>45992</v>
      </c>
      <c r="C5795">
        <v>4</v>
      </c>
      <c r="D5795">
        <v>160</v>
      </c>
    </row>
    <row r="5796" spans="1:4" x14ac:dyDescent="0.2">
      <c r="A5796" s="1">
        <v>46018</v>
      </c>
      <c r="B5796" s="1">
        <v>45992</v>
      </c>
      <c r="C5796">
        <v>4</v>
      </c>
      <c r="D5796">
        <v>194.64</v>
      </c>
    </row>
    <row r="5797" spans="1:4" x14ac:dyDescent="0.2">
      <c r="A5797" s="1">
        <v>46018</v>
      </c>
      <c r="B5797" s="1">
        <v>45992</v>
      </c>
      <c r="C5797">
        <v>4</v>
      </c>
      <c r="D5797">
        <v>171.16</v>
      </c>
    </row>
    <row r="5798" spans="1:4" x14ac:dyDescent="0.2">
      <c r="A5798" s="1">
        <v>46018</v>
      </c>
      <c r="B5798" s="1">
        <v>45992</v>
      </c>
      <c r="C5798">
        <v>4</v>
      </c>
      <c r="D5798">
        <v>294.95</v>
      </c>
    </row>
    <row r="5799" spans="1:4" x14ac:dyDescent="0.2">
      <c r="A5799" s="1">
        <v>46018</v>
      </c>
      <c r="B5799" s="1">
        <v>45992</v>
      </c>
      <c r="C5799">
        <v>4</v>
      </c>
      <c r="D5799">
        <v>320</v>
      </c>
    </row>
    <row r="5800" spans="1:4" x14ac:dyDescent="0.2">
      <c r="A5800" s="1">
        <v>46018</v>
      </c>
      <c r="B5800" s="1">
        <v>45992</v>
      </c>
      <c r="C5800">
        <v>4</v>
      </c>
      <c r="D5800">
        <v>221.98</v>
      </c>
    </row>
    <row r="5801" spans="1:4" x14ac:dyDescent="0.2">
      <c r="A5801" s="1">
        <v>46018</v>
      </c>
      <c r="B5801" s="1">
        <v>45992</v>
      </c>
      <c r="C5801">
        <v>4</v>
      </c>
      <c r="D5801">
        <v>280</v>
      </c>
    </row>
    <row r="5802" spans="1:4" x14ac:dyDescent="0.2">
      <c r="A5802" s="1">
        <v>46018</v>
      </c>
      <c r="B5802" s="1">
        <v>45992</v>
      </c>
      <c r="C5802">
        <v>4</v>
      </c>
      <c r="D5802">
        <v>578</v>
      </c>
    </row>
    <row r="5803" spans="1:4" x14ac:dyDescent="0.2">
      <c r="A5803" s="1">
        <v>46018</v>
      </c>
      <c r="B5803" s="1">
        <v>45992</v>
      </c>
      <c r="C5803">
        <v>4</v>
      </c>
      <c r="D5803">
        <v>292</v>
      </c>
    </row>
    <row r="5804" spans="1:4" x14ac:dyDescent="0.2">
      <c r="A5804" s="1">
        <v>46018</v>
      </c>
      <c r="B5804" s="1">
        <v>45992</v>
      </c>
      <c r="C5804">
        <v>4</v>
      </c>
      <c r="D5804">
        <v>518</v>
      </c>
    </row>
    <row r="5805" spans="1:4" x14ac:dyDescent="0.2">
      <c r="A5805" s="1">
        <v>46018</v>
      </c>
      <c r="B5805" s="1">
        <v>45992</v>
      </c>
      <c r="C5805">
        <v>4</v>
      </c>
      <c r="D5805">
        <v>438.02</v>
      </c>
    </row>
    <row r="5806" spans="1:4" x14ac:dyDescent="0.2">
      <c r="A5806" s="1">
        <v>46018</v>
      </c>
      <c r="B5806" s="1">
        <v>45992</v>
      </c>
      <c r="C5806">
        <v>4</v>
      </c>
      <c r="D5806">
        <v>205</v>
      </c>
    </row>
    <row r="5807" spans="1:4" x14ac:dyDescent="0.2">
      <c r="A5807" s="1">
        <v>46018</v>
      </c>
      <c r="B5807" s="1">
        <v>45992</v>
      </c>
      <c r="C5807">
        <v>4</v>
      </c>
      <c r="D5807">
        <v>164</v>
      </c>
    </row>
    <row r="5808" spans="1:4" x14ac:dyDescent="0.2">
      <c r="A5808" s="1">
        <v>46018</v>
      </c>
      <c r="B5808" s="1">
        <v>45992</v>
      </c>
      <c r="C5808">
        <v>4</v>
      </c>
      <c r="D5808">
        <v>0</v>
      </c>
    </row>
    <row r="5809" spans="1:4" x14ac:dyDescent="0.2">
      <c r="A5809" s="1">
        <v>46018</v>
      </c>
      <c r="B5809" s="1">
        <v>45992</v>
      </c>
      <c r="C5809">
        <v>4</v>
      </c>
      <c r="D5809">
        <v>217</v>
      </c>
    </row>
    <row r="5810" spans="1:4" x14ac:dyDescent="0.2">
      <c r="A5810" s="1">
        <v>46018</v>
      </c>
      <c r="B5810" s="1">
        <v>45992</v>
      </c>
      <c r="C5810">
        <v>4</v>
      </c>
      <c r="D5810">
        <v>217</v>
      </c>
    </row>
    <row r="5811" spans="1:4" x14ac:dyDescent="0.2">
      <c r="A5811" s="1">
        <v>46018</v>
      </c>
      <c r="B5811" s="1">
        <v>45992</v>
      </c>
      <c r="C5811">
        <v>4</v>
      </c>
      <c r="D5811">
        <v>291</v>
      </c>
    </row>
    <row r="5812" spans="1:4" x14ac:dyDescent="0.2">
      <c r="A5812" s="1">
        <v>46018</v>
      </c>
      <c r="B5812" s="1">
        <v>45992</v>
      </c>
      <c r="C5812">
        <v>4</v>
      </c>
      <c r="D5812">
        <v>180</v>
      </c>
    </row>
    <row r="5813" spans="1:4" x14ac:dyDescent="0.2">
      <c r="A5813" s="1">
        <v>46018</v>
      </c>
      <c r="B5813" s="1">
        <v>45992</v>
      </c>
      <c r="C5813">
        <v>4</v>
      </c>
      <c r="D5813">
        <v>279.89999999999998</v>
      </c>
    </row>
    <row r="5814" spans="1:4" x14ac:dyDescent="0.2">
      <c r="A5814" s="1">
        <v>46018</v>
      </c>
      <c r="B5814" s="1">
        <v>45992</v>
      </c>
      <c r="C5814">
        <v>4</v>
      </c>
      <c r="D5814">
        <v>180</v>
      </c>
    </row>
    <row r="5815" spans="1:4" x14ac:dyDescent="0.2">
      <c r="A5815" s="1">
        <v>46018</v>
      </c>
      <c r="B5815" s="1">
        <v>45992</v>
      </c>
      <c r="C5815">
        <v>4</v>
      </c>
      <c r="D5815">
        <v>239</v>
      </c>
    </row>
    <row r="5816" spans="1:4" x14ac:dyDescent="0.2">
      <c r="A5816" s="1">
        <v>46018</v>
      </c>
      <c r="B5816" s="1">
        <v>45992</v>
      </c>
      <c r="C5816">
        <v>4</v>
      </c>
      <c r="D5816">
        <v>370</v>
      </c>
    </row>
    <row r="5817" spans="1:4" x14ac:dyDescent="0.2">
      <c r="A5817" s="1">
        <v>46018</v>
      </c>
      <c r="B5817" s="1">
        <v>45992</v>
      </c>
      <c r="C5817">
        <v>4</v>
      </c>
      <c r="D5817">
        <v>134.4</v>
      </c>
    </row>
    <row r="5818" spans="1:4" x14ac:dyDescent="0.2">
      <c r="A5818" s="1">
        <v>46018</v>
      </c>
      <c r="B5818" s="1">
        <v>45992</v>
      </c>
      <c r="C5818">
        <v>4</v>
      </c>
      <c r="D5818">
        <v>228</v>
      </c>
    </row>
    <row r="5819" spans="1:4" x14ac:dyDescent="0.2">
      <c r="A5819" s="1">
        <v>46018</v>
      </c>
      <c r="B5819" s="1">
        <v>45992</v>
      </c>
      <c r="C5819">
        <v>4</v>
      </c>
      <c r="D5819">
        <v>409</v>
      </c>
    </row>
    <row r="5820" spans="1:4" x14ac:dyDescent="0.2">
      <c r="A5820" s="1">
        <v>46018</v>
      </c>
      <c r="B5820" s="1">
        <v>45992</v>
      </c>
      <c r="C5820">
        <v>4</v>
      </c>
      <c r="D5820">
        <v>258</v>
      </c>
    </row>
    <row r="5821" spans="1:4" x14ac:dyDescent="0.2">
      <c r="A5821" s="1">
        <v>46018</v>
      </c>
      <c r="B5821" s="1">
        <v>45992</v>
      </c>
      <c r="C5821">
        <v>4</v>
      </c>
      <c r="D5821">
        <v>230</v>
      </c>
    </row>
    <row r="5822" spans="1:4" x14ac:dyDescent="0.2">
      <c r="A5822" s="1">
        <v>46018</v>
      </c>
      <c r="B5822" s="1">
        <v>45992</v>
      </c>
      <c r="C5822">
        <v>4</v>
      </c>
      <c r="D5822">
        <v>320</v>
      </c>
    </row>
    <row r="5823" spans="1:4" x14ac:dyDescent="0.2">
      <c r="A5823" s="1">
        <v>46018</v>
      </c>
      <c r="B5823" s="1">
        <v>45992</v>
      </c>
      <c r="C5823">
        <v>4</v>
      </c>
      <c r="D5823">
        <v>254.08</v>
      </c>
    </row>
    <row r="5824" spans="1:4" x14ac:dyDescent="0.2">
      <c r="A5824" s="1">
        <v>46019</v>
      </c>
      <c r="B5824" s="1">
        <v>45992</v>
      </c>
      <c r="C5824">
        <v>4</v>
      </c>
      <c r="D5824">
        <v>394.7</v>
      </c>
    </row>
    <row r="5825" spans="1:4" x14ac:dyDescent="0.2">
      <c r="A5825" s="1">
        <v>46019</v>
      </c>
      <c r="B5825" s="1">
        <v>45992</v>
      </c>
      <c r="C5825">
        <v>4</v>
      </c>
      <c r="D5825">
        <v>160</v>
      </c>
    </row>
    <row r="5826" spans="1:4" x14ac:dyDescent="0.2">
      <c r="A5826" s="1">
        <v>46019</v>
      </c>
      <c r="B5826" s="1">
        <v>45992</v>
      </c>
      <c r="C5826">
        <v>4</v>
      </c>
      <c r="D5826">
        <v>495</v>
      </c>
    </row>
    <row r="5827" spans="1:4" x14ac:dyDescent="0.2">
      <c r="A5827" s="1">
        <v>46019</v>
      </c>
      <c r="B5827" s="1">
        <v>45992</v>
      </c>
      <c r="C5827">
        <v>4</v>
      </c>
      <c r="D5827">
        <v>288.79000000000002</v>
      </c>
    </row>
    <row r="5828" spans="1:4" x14ac:dyDescent="0.2">
      <c r="A5828" s="1">
        <v>46019</v>
      </c>
      <c r="B5828" s="1">
        <v>45992</v>
      </c>
      <c r="C5828">
        <v>4</v>
      </c>
      <c r="D5828">
        <v>230</v>
      </c>
    </row>
    <row r="5829" spans="1:4" x14ac:dyDescent="0.2">
      <c r="A5829" s="1">
        <v>46019</v>
      </c>
      <c r="B5829" s="1">
        <v>45992</v>
      </c>
      <c r="C5829">
        <v>4</v>
      </c>
      <c r="D5829">
        <v>354.42</v>
      </c>
    </row>
    <row r="5830" spans="1:4" x14ac:dyDescent="0.2">
      <c r="A5830" s="1">
        <v>46019</v>
      </c>
      <c r="B5830" s="1">
        <v>45992</v>
      </c>
      <c r="C5830">
        <v>4</v>
      </c>
      <c r="D5830">
        <v>183</v>
      </c>
    </row>
    <row r="5831" spans="1:4" x14ac:dyDescent="0.2">
      <c r="A5831" s="1">
        <v>46019</v>
      </c>
      <c r="B5831" s="1">
        <v>45992</v>
      </c>
      <c r="C5831">
        <v>4</v>
      </c>
      <c r="D5831">
        <v>241</v>
      </c>
    </row>
    <row r="5832" spans="1:4" x14ac:dyDescent="0.2">
      <c r="A5832" s="1">
        <v>46019</v>
      </c>
      <c r="B5832" s="1">
        <v>45992</v>
      </c>
      <c r="C5832">
        <v>4</v>
      </c>
      <c r="D5832">
        <v>180</v>
      </c>
    </row>
    <row r="5833" spans="1:4" x14ac:dyDescent="0.2">
      <c r="A5833" s="1">
        <v>46019</v>
      </c>
      <c r="B5833" s="1">
        <v>45992</v>
      </c>
      <c r="C5833">
        <v>4</v>
      </c>
      <c r="D5833">
        <v>147</v>
      </c>
    </row>
    <row r="5834" spans="1:4" x14ac:dyDescent="0.2">
      <c r="A5834" s="1">
        <v>46019</v>
      </c>
      <c r="B5834" s="1">
        <v>45992</v>
      </c>
      <c r="C5834">
        <v>4</v>
      </c>
      <c r="D5834">
        <v>216</v>
      </c>
    </row>
    <row r="5835" spans="1:4" x14ac:dyDescent="0.2">
      <c r="A5835" s="1">
        <v>46019</v>
      </c>
      <c r="B5835" s="1">
        <v>45992</v>
      </c>
      <c r="C5835">
        <v>4</v>
      </c>
      <c r="D5835">
        <v>280</v>
      </c>
    </row>
    <row r="5836" spans="1:4" x14ac:dyDescent="0.2">
      <c r="A5836" s="1">
        <v>46019</v>
      </c>
      <c r="B5836" s="1">
        <v>45992</v>
      </c>
      <c r="C5836">
        <v>4</v>
      </c>
      <c r="D5836">
        <v>279</v>
      </c>
    </row>
    <row r="5837" spans="1:4" x14ac:dyDescent="0.2">
      <c r="A5837" s="1">
        <v>46019</v>
      </c>
      <c r="B5837" s="1">
        <v>45992</v>
      </c>
      <c r="C5837">
        <v>4</v>
      </c>
      <c r="D5837">
        <v>294</v>
      </c>
    </row>
    <row r="5838" spans="1:4" x14ac:dyDescent="0.2">
      <c r="A5838" s="1">
        <v>46019</v>
      </c>
      <c r="B5838" s="1">
        <v>45992</v>
      </c>
      <c r="C5838">
        <v>4</v>
      </c>
      <c r="D5838">
        <v>230</v>
      </c>
    </row>
    <row r="5839" spans="1:4" x14ac:dyDescent="0.2">
      <c r="A5839" s="1">
        <v>46019</v>
      </c>
      <c r="B5839" s="1">
        <v>45992</v>
      </c>
      <c r="C5839">
        <v>4</v>
      </c>
      <c r="D5839">
        <v>161</v>
      </c>
    </row>
    <row r="5840" spans="1:4" x14ac:dyDescent="0.2">
      <c r="A5840" s="1">
        <v>46019</v>
      </c>
      <c r="B5840" s="1">
        <v>45992</v>
      </c>
      <c r="C5840">
        <v>4</v>
      </c>
      <c r="D5840">
        <v>999</v>
      </c>
    </row>
    <row r="5841" spans="1:4" x14ac:dyDescent="0.2">
      <c r="A5841" s="1">
        <v>46019</v>
      </c>
      <c r="B5841" s="1">
        <v>45992</v>
      </c>
      <c r="C5841">
        <v>4</v>
      </c>
      <c r="D5841">
        <v>178.16</v>
      </c>
    </row>
    <row r="5842" spans="1:4" x14ac:dyDescent="0.2">
      <c r="A5842" s="1">
        <v>46019</v>
      </c>
      <c r="B5842" s="1">
        <v>45992</v>
      </c>
      <c r="C5842">
        <v>4</v>
      </c>
      <c r="D5842">
        <v>999</v>
      </c>
    </row>
    <row r="5843" spans="1:4" x14ac:dyDescent="0.2">
      <c r="A5843" s="1">
        <v>46019</v>
      </c>
      <c r="B5843" s="1">
        <v>45992</v>
      </c>
      <c r="C5843">
        <v>4</v>
      </c>
      <c r="D5843">
        <v>160.47</v>
      </c>
    </row>
    <row r="5844" spans="1:4" x14ac:dyDescent="0.2">
      <c r="A5844" s="1">
        <v>46019</v>
      </c>
      <c r="B5844" s="1">
        <v>45992</v>
      </c>
      <c r="C5844">
        <v>4</v>
      </c>
      <c r="D5844">
        <v>192</v>
      </c>
    </row>
    <row r="5845" spans="1:4" x14ac:dyDescent="0.2">
      <c r="A5845" s="1">
        <v>46019</v>
      </c>
      <c r="B5845" s="1">
        <v>45992</v>
      </c>
      <c r="C5845">
        <v>4</v>
      </c>
      <c r="D5845">
        <v>182</v>
      </c>
    </row>
    <row r="5846" spans="1:4" x14ac:dyDescent="0.2">
      <c r="A5846" s="1">
        <v>46019</v>
      </c>
      <c r="B5846" s="1">
        <v>45992</v>
      </c>
      <c r="C5846">
        <v>4</v>
      </c>
      <c r="D5846">
        <v>219.23</v>
      </c>
    </row>
    <row r="5847" spans="1:4" x14ac:dyDescent="0.2">
      <c r="A5847" s="1">
        <v>46019</v>
      </c>
      <c r="B5847" s="1">
        <v>45992</v>
      </c>
      <c r="C5847">
        <v>4</v>
      </c>
      <c r="D5847">
        <v>248</v>
      </c>
    </row>
    <row r="5848" spans="1:4" x14ac:dyDescent="0.2">
      <c r="A5848" s="1">
        <v>46019</v>
      </c>
      <c r="B5848" s="1">
        <v>45992</v>
      </c>
      <c r="C5848">
        <v>4</v>
      </c>
      <c r="D5848">
        <v>0</v>
      </c>
    </row>
    <row r="5849" spans="1:4" x14ac:dyDescent="0.2">
      <c r="A5849" s="1">
        <v>46019</v>
      </c>
      <c r="B5849" s="1">
        <v>45992</v>
      </c>
      <c r="C5849">
        <v>4</v>
      </c>
      <c r="D5849">
        <v>799</v>
      </c>
    </row>
    <row r="5850" spans="1:4" x14ac:dyDescent="0.2">
      <c r="A5850" s="1">
        <v>46019</v>
      </c>
      <c r="B5850" s="1">
        <v>45992</v>
      </c>
      <c r="C5850">
        <v>4</v>
      </c>
      <c r="D5850">
        <v>676.86</v>
      </c>
    </row>
    <row r="5851" spans="1:4" x14ac:dyDescent="0.2">
      <c r="A5851" s="1">
        <v>46019</v>
      </c>
      <c r="B5851" s="1">
        <v>45992</v>
      </c>
      <c r="C5851">
        <v>4</v>
      </c>
      <c r="D5851">
        <v>160.47</v>
      </c>
    </row>
    <row r="5852" spans="1:4" x14ac:dyDescent="0.2">
      <c r="A5852" s="1">
        <v>46019</v>
      </c>
      <c r="B5852" s="1">
        <v>45992</v>
      </c>
      <c r="C5852">
        <v>4</v>
      </c>
      <c r="D5852">
        <v>219.23</v>
      </c>
    </row>
    <row r="5853" spans="1:4" x14ac:dyDescent="0.2">
      <c r="A5853" s="1">
        <v>46019</v>
      </c>
      <c r="B5853" s="1">
        <v>45992</v>
      </c>
      <c r="C5853">
        <v>4</v>
      </c>
      <c r="D5853">
        <v>180</v>
      </c>
    </row>
    <row r="5854" spans="1:4" x14ac:dyDescent="0.2">
      <c r="A5854" s="1">
        <v>46019</v>
      </c>
      <c r="B5854" s="1">
        <v>45992</v>
      </c>
      <c r="C5854">
        <v>4</v>
      </c>
      <c r="D5854">
        <v>192</v>
      </c>
    </row>
    <row r="5855" spans="1:4" x14ac:dyDescent="0.2">
      <c r="A5855" s="1">
        <v>46019</v>
      </c>
      <c r="B5855" s="1">
        <v>45992</v>
      </c>
      <c r="C5855">
        <v>4</v>
      </c>
      <c r="D5855">
        <v>514</v>
      </c>
    </row>
    <row r="5856" spans="1:4" x14ac:dyDescent="0.2">
      <c r="A5856" s="1">
        <v>46019</v>
      </c>
      <c r="B5856" s="1">
        <v>45992</v>
      </c>
      <c r="C5856">
        <v>4</v>
      </c>
      <c r="D5856">
        <v>228</v>
      </c>
    </row>
    <row r="5857" spans="1:4" x14ac:dyDescent="0.2">
      <c r="A5857" s="1">
        <v>46019</v>
      </c>
      <c r="B5857" s="1">
        <v>45992</v>
      </c>
      <c r="C5857">
        <v>4</v>
      </c>
      <c r="D5857">
        <v>319</v>
      </c>
    </row>
    <row r="5858" spans="1:4" x14ac:dyDescent="0.2">
      <c r="A5858" s="1">
        <v>46019</v>
      </c>
      <c r="B5858" s="1">
        <v>45992</v>
      </c>
      <c r="C5858">
        <v>4</v>
      </c>
      <c r="D5858">
        <v>161</v>
      </c>
    </row>
    <row r="5859" spans="1:4" x14ac:dyDescent="0.2">
      <c r="A5859" s="1">
        <v>46020</v>
      </c>
      <c r="B5859" s="1">
        <v>45992</v>
      </c>
      <c r="C5859">
        <v>4</v>
      </c>
      <c r="D5859">
        <v>192.51</v>
      </c>
    </row>
    <row r="5860" spans="1:4" x14ac:dyDescent="0.2">
      <c r="A5860" s="1">
        <v>46020</v>
      </c>
      <c r="B5860" s="1">
        <v>45992</v>
      </c>
      <c r="C5860">
        <v>4</v>
      </c>
      <c r="D5860">
        <v>160</v>
      </c>
    </row>
    <row r="5861" spans="1:4" x14ac:dyDescent="0.2">
      <c r="A5861" s="1">
        <v>46020</v>
      </c>
      <c r="B5861" s="1">
        <v>45992</v>
      </c>
      <c r="C5861">
        <v>4</v>
      </c>
      <c r="D5861">
        <v>320</v>
      </c>
    </row>
    <row r="5862" spans="1:4" x14ac:dyDescent="0.2">
      <c r="A5862" s="1">
        <v>46020</v>
      </c>
      <c r="B5862" s="1">
        <v>45992</v>
      </c>
      <c r="C5862">
        <v>4</v>
      </c>
      <c r="D5862">
        <v>320</v>
      </c>
    </row>
    <row r="5863" spans="1:4" x14ac:dyDescent="0.2">
      <c r="A5863" s="1">
        <v>46020</v>
      </c>
      <c r="B5863" s="1">
        <v>45992</v>
      </c>
      <c r="C5863">
        <v>4</v>
      </c>
      <c r="D5863">
        <v>208</v>
      </c>
    </row>
    <row r="5864" spans="1:4" x14ac:dyDescent="0.2">
      <c r="A5864" s="1">
        <v>46020</v>
      </c>
      <c r="B5864" s="1">
        <v>45992</v>
      </c>
      <c r="C5864">
        <v>4</v>
      </c>
      <c r="D5864">
        <v>270</v>
      </c>
    </row>
    <row r="5865" spans="1:4" x14ac:dyDescent="0.2">
      <c r="A5865" s="1">
        <v>46020</v>
      </c>
      <c r="B5865" s="1">
        <v>45992</v>
      </c>
      <c r="C5865">
        <v>4</v>
      </c>
      <c r="D5865">
        <v>208</v>
      </c>
    </row>
    <row r="5866" spans="1:4" x14ac:dyDescent="0.2">
      <c r="A5866" s="1">
        <v>46020</v>
      </c>
      <c r="B5866" s="1">
        <v>45992</v>
      </c>
      <c r="C5866">
        <v>4</v>
      </c>
      <c r="D5866">
        <v>314</v>
      </c>
    </row>
    <row r="5867" spans="1:4" x14ac:dyDescent="0.2">
      <c r="A5867" s="1">
        <v>46020</v>
      </c>
      <c r="B5867" s="1">
        <v>45992</v>
      </c>
      <c r="C5867">
        <v>4</v>
      </c>
      <c r="D5867">
        <v>302.22000000000003</v>
      </c>
    </row>
    <row r="5868" spans="1:4" x14ac:dyDescent="0.2">
      <c r="A5868" s="1">
        <v>46020</v>
      </c>
      <c r="B5868" s="1">
        <v>45992</v>
      </c>
      <c r="C5868">
        <v>4</v>
      </c>
      <c r="D5868">
        <v>361.67</v>
      </c>
    </row>
    <row r="5869" spans="1:4" x14ac:dyDescent="0.2">
      <c r="A5869" s="1">
        <v>46020</v>
      </c>
      <c r="B5869" s="1">
        <v>45992</v>
      </c>
      <c r="C5869">
        <v>4</v>
      </c>
      <c r="D5869">
        <v>690</v>
      </c>
    </row>
    <row r="5870" spans="1:4" x14ac:dyDescent="0.2">
      <c r="A5870" s="1">
        <v>46020</v>
      </c>
      <c r="B5870" s="1">
        <v>45992</v>
      </c>
      <c r="C5870">
        <v>4</v>
      </c>
      <c r="D5870">
        <v>182.88</v>
      </c>
    </row>
    <row r="5871" spans="1:4" x14ac:dyDescent="0.2">
      <c r="A5871" s="1">
        <v>46020</v>
      </c>
      <c r="B5871" s="1">
        <v>45992</v>
      </c>
      <c r="C5871">
        <v>4</v>
      </c>
      <c r="D5871">
        <v>799</v>
      </c>
    </row>
    <row r="5872" spans="1:4" x14ac:dyDescent="0.2">
      <c r="A5872" s="1">
        <v>46020</v>
      </c>
      <c r="B5872" s="1">
        <v>45992</v>
      </c>
      <c r="C5872">
        <v>4</v>
      </c>
      <c r="D5872">
        <v>160</v>
      </c>
    </row>
    <row r="5873" spans="1:4" x14ac:dyDescent="0.2">
      <c r="A5873" s="1">
        <v>46020</v>
      </c>
      <c r="B5873" s="1">
        <v>45992</v>
      </c>
      <c r="C5873">
        <v>4</v>
      </c>
      <c r="D5873">
        <v>160</v>
      </c>
    </row>
    <row r="5874" spans="1:4" x14ac:dyDescent="0.2">
      <c r="A5874" s="1">
        <v>46020</v>
      </c>
      <c r="B5874" s="1">
        <v>45992</v>
      </c>
      <c r="C5874">
        <v>4</v>
      </c>
      <c r="D5874">
        <v>255</v>
      </c>
    </row>
    <row r="5875" spans="1:4" x14ac:dyDescent="0.2">
      <c r="A5875" s="1">
        <v>46020</v>
      </c>
      <c r="B5875" s="1">
        <v>45992</v>
      </c>
      <c r="C5875">
        <v>4</v>
      </c>
      <c r="D5875">
        <v>340</v>
      </c>
    </row>
    <row r="5876" spans="1:4" x14ac:dyDescent="0.2">
      <c r="A5876" s="1">
        <v>46020</v>
      </c>
      <c r="B5876" s="1">
        <v>45992</v>
      </c>
      <c r="C5876">
        <v>4</v>
      </c>
      <c r="D5876">
        <v>192</v>
      </c>
    </row>
    <row r="5877" spans="1:4" x14ac:dyDescent="0.2">
      <c r="A5877" s="1">
        <v>46020</v>
      </c>
      <c r="B5877" s="1">
        <v>45992</v>
      </c>
      <c r="C5877">
        <v>4</v>
      </c>
      <c r="D5877">
        <v>209</v>
      </c>
    </row>
    <row r="5878" spans="1:4" x14ac:dyDescent="0.2">
      <c r="A5878" s="1">
        <v>46020</v>
      </c>
      <c r="B5878" s="1">
        <v>45992</v>
      </c>
      <c r="C5878">
        <v>4</v>
      </c>
      <c r="D5878">
        <v>228.29</v>
      </c>
    </row>
    <row r="5879" spans="1:4" x14ac:dyDescent="0.2">
      <c r="A5879" s="1">
        <v>46020</v>
      </c>
      <c r="B5879" s="1">
        <v>45992</v>
      </c>
      <c r="C5879">
        <v>4</v>
      </c>
      <c r="D5879">
        <v>258</v>
      </c>
    </row>
    <row r="5880" spans="1:4" x14ac:dyDescent="0.2">
      <c r="A5880" s="1">
        <v>46020</v>
      </c>
      <c r="B5880" s="1">
        <v>45992</v>
      </c>
      <c r="C5880">
        <v>4</v>
      </c>
      <c r="D5880">
        <v>230</v>
      </c>
    </row>
    <row r="5881" spans="1:4" x14ac:dyDescent="0.2">
      <c r="A5881" s="1">
        <v>46021</v>
      </c>
      <c r="B5881" s="1">
        <v>45992</v>
      </c>
      <c r="C5881">
        <v>4</v>
      </c>
      <c r="D5881">
        <v>180</v>
      </c>
    </row>
    <row r="5882" spans="1:4" x14ac:dyDescent="0.2">
      <c r="A5882" s="1">
        <v>46021</v>
      </c>
      <c r="B5882" s="1">
        <v>45992</v>
      </c>
      <c r="C5882">
        <v>4</v>
      </c>
      <c r="D5882">
        <v>303.27</v>
      </c>
    </row>
    <row r="5883" spans="1:4" x14ac:dyDescent="0.2">
      <c r="A5883" s="1">
        <v>46021</v>
      </c>
      <c r="B5883" s="1">
        <v>45992</v>
      </c>
      <c r="C5883">
        <v>4</v>
      </c>
      <c r="D5883">
        <v>227</v>
      </c>
    </row>
    <row r="5884" spans="1:4" x14ac:dyDescent="0.2">
      <c r="A5884" s="1">
        <v>46021</v>
      </c>
      <c r="B5884" s="1">
        <v>45992</v>
      </c>
      <c r="C5884">
        <v>4</v>
      </c>
      <c r="D5884">
        <v>233</v>
      </c>
    </row>
    <row r="5885" spans="1:4" x14ac:dyDescent="0.2">
      <c r="A5885" s="1">
        <v>46021</v>
      </c>
      <c r="B5885" s="1">
        <v>45992</v>
      </c>
      <c r="C5885">
        <v>4</v>
      </c>
      <c r="D5885">
        <v>233</v>
      </c>
    </row>
    <row r="5886" spans="1:4" x14ac:dyDescent="0.2">
      <c r="A5886" s="1">
        <v>46021</v>
      </c>
      <c r="B5886" s="1">
        <v>45992</v>
      </c>
      <c r="C5886">
        <v>4</v>
      </c>
      <c r="D5886">
        <v>255</v>
      </c>
    </row>
    <row r="5887" spans="1:4" x14ac:dyDescent="0.2">
      <c r="A5887" s="1">
        <v>46021</v>
      </c>
      <c r="B5887" s="1">
        <v>45992</v>
      </c>
      <c r="C5887">
        <v>4</v>
      </c>
      <c r="D5887">
        <v>376</v>
      </c>
    </row>
    <row r="5888" spans="1:4" x14ac:dyDescent="0.2">
      <c r="A5888" s="1">
        <v>46021</v>
      </c>
      <c r="B5888" s="1">
        <v>45992</v>
      </c>
      <c r="C5888">
        <v>4</v>
      </c>
      <c r="D5888">
        <v>233.85</v>
      </c>
    </row>
    <row r="5889" spans="1:4" x14ac:dyDescent="0.2">
      <c r="A5889" s="1">
        <v>46021</v>
      </c>
      <c r="B5889" s="1">
        <v>45992</v>
      </c>
      <c r="C5889">
        <v>4</v>
      </c>
      <c r="D5889">
        <v>300</v>
      </c>
    </row>
    <row r="5890" spans="1:4" x14ac:dyDescent="0.2">
      <c r="A5890" s="1">
        <v>46021</v>
      </c>
      <c r="B5890" s="1">
        <v>45992</v>
      </c>
      <c r="C5890">
        <v>4</v>
      </c>
      <c r="D5890">
        <v>314</v>
      </c>
    </row>
    <row r="5891" spans="1:4" x14ac:dyDescent="0.2">
      <c r="A5891" s="1">
        <v>46021</v>
      </c>
      <c r="B5891" s="1">
        <v>45992</v>
      </c>
      <c r="C5891">
        <v>4</v>
      </c>
      <c r="D5891">
        <v>316.27999999999997</v>
      </c>
    </row>
    <row r="5892" spans="1:4" x14ac:dyDescent="0.2">
      <c r="A5892" s="1">
        <v>46021</v>
      </c>
      <c r="B5892" s="1">
        <v>45992</v>
      </c>
      <c r="C5892">
        <v>4</v>
      </c>
      <c r="D5892">
        <v>300</v>
      </c>
    </row>
    <row r="5893" spans="1:4" x14ac:dyDescent="0.2">
      <c r="A5893" s="1">
        <v>46021</v>
      </c>
      <c r="B5893" s="1">
        <v>45992</v>
      </c>
      <c r="C5893">
        <v>4</v>
      </c>
      <c r="D5893">
        <v>408</v>
      </c>
    </row>
    <row r="5894" spans="1:4" x14ac:dyDescent="0.2">
      <c r="A5894" s="1">
        <v>46021</v>
      </c>
      <c r="B5894" s="1">
        <v>45992</v>
      </c>
      <c r="C5894">
        <v>4</v>
      </c>
      <c r="D5894">
        <v>230</v>
      </c>
    </row>
    <row r="5895" spans="1:4" x14ac:dyDescent="0.2">
      <c r="A5895" s="1">
        <v>46021</v>
      </c>
      <c r="B5895" s="1">
        <v>45992</v>
      </c>
      <c r="C5895">
        <v>4</v>
      </c>
      <c r="D5895">
        <v>300</v>
      </c>
    </row>
    <row r="5896" spans="1:4" x14ac:dyDescent="0.2">
      <c r="A5896" s="1">
        <v>46021</v>
      </c>
      <c r="B5896" s="1">
        <v>45992</v>
      </c>
      <c r="C5896">
        <v>4</v>
      </c>
      <c r="D5896">
        <v>258</v>
      </c>
    </row>
    <row r="5897" spans="1:4" x14ac:dyDescent="0.2">
      <c r="A5897" s="1">
        <v>46021</v>
      </c>
      <c r="B5897" s="1">
        <v>45992</v>
      </c>
      <c r="C5897">
        <v>4</v>
      </c>
      <c r="D5897">
        <v>198</v>
      </c>
    </row>
    <row r="5898" spans="1:4" x14ac:dyDescent="0.2">
      <c r="A5898" s="1">
        <v>46021</v>
      </c>
      <c r="B5898" s="1">
        <v>45992</v>
      </c>
      <c r="C5898">
        <v>4</v>
      </c>
      <c r="D5898">
        <v>230</v>
      </c>
    </row>
    <row r="5899" spans="1:4" x14ac:dyDescent="0.2">
      <c r="A5899" s="1">
        <v>46021</v>
      </c>
      <c r="B5899" s="1">
        <v>45992</v>
      </c>
      <c r="C5899">
        <v>4</v>
      </c>
      <c r="D5899">
        <v>799</v>
      </c>
    </row>
    <row r="5900" spans="1:4" x14ac:dyDescent="0.2">
      <c r="A5900" s="1">
        <v>46021</v>
      </c>
      <c r="B5900" s="1">
        <v>45992</v>
      </c>
      <c r="C5900">
        <v>4</v>
      </c>
      <c r="D5900">
        <v>300</v>
      </c>
    </row>
    <row r="5901" spans="1:4" x14ac:dyDescent="0.2">
      <c r="A5901" s="1">
        <v>46021</v>
      </c>
      <c r="B5901" s="1">
        <v>45992</v>
      </c>
      <c r="C5901">
        <v>4</v>
      </c>
      <c r="D5901">
        <v>314.23</v>
      </c>
    </row>
    <row r="5902" spans="1:4" x14ac:dyDescent="0.2">
      <c r="A5902" s="1">
        <v>46021</v>
      </c>
      <c r="B5902" s="1">
        <v>45992</v>
      </c>
      <c r="C5902">
        <v>4</v>
      </c>
      <c r="D5902">
        <v>160.47</v>
      </c>
    </row>
    <row r="5903" spans="1:4" x14ac:dyDescent="0.2">
      <c r="A5903" s="1">
        <v>46021</v>
      </c>
      <c r="B5903" s="1">
        <v>45992</v>
      </c>
      <c r="C5903">
        <v>4</v>
      </c>
      <c r="D5903">
        <v>384</v>
      </c>
    </row>
    <row r="5904" spans="1:4" x14ac:dyDescent="0.2">
      <c r="A5904" s="1">
        <v>46021</v>
      </c>
      <c r="B5904" s="1">
        <v>45992</v>
      </c>
      <c r="C5904">
        <v>4</v>
      </c>
      <c r="D5904">
        <v>160.26</v>
      </c>
    </row>
    <row r="5905" spans="1:4" x14ac:dyDescent="0.2">
      <c r="A5905" s="1">
        <v>46021</v>
      </c>
      <c r="B5905" s="1">
        <v>45992</v>
      </c>
      <c r="C5905">
        <v>4</v>
      </c>
      <c r="D5905">
        <v>315</v>
      </c>
    </row>
    <row r="5906" spans="1:4" x14ac:dyDescent="0.2">
      <c r="A5906" s="1">
        <v>46021</v>
      </c>
      <c r="B5906" s="1">
        <v>45992</v>
      </c>
      <c r="C5906">
        <v>4</v>
      </c>
      <c r="D5906">
        <v>285</v>
      </c>
    </row>
    <row r="5907" spans="1:4" x14ac:dyDescent="0.2">
      <c r="A5907" s="1">
        <v>46021</v>
      </c>
      <c r="B5907" s="1">
        <v>45992</v>
      </c>
      <c r="C5907">
        <v>4</v>
      </c>
      <c r="D5907">
        <v>192</v>
      </c>
    </row>
    <row r="5908" spans="1:4" x14ac:dyDescent="0.2">
      <c r="A5908" s="1">
        <v>46021</v>
      </c>
      <c r="B5908" s="1">
        <v>45992</v>
      </c>
      <c r="C5908">
        <v>4</v>
      </c>
      <c r="D5908">
        <v>323.95</v>
      </c>
    </row>
    <row r="5909" spans="1:4" x14ac:dyDescent="0.2">
      <c r="A5909" s="1">
        <v>46021</v>
      </c>
      <c r="B5909" s="1">
        <v>45992</v>
      </c>
      <c r="C5909">
        <v>4</v>
      </c>
      <c r="D5909">
        <v>227</v>
      </c>
    </row>
    <row r="5910" spans="1:4" x14ac:dyDescent="0.2">
      <c r="A5910" s="1">
        <v>46022</v>
      </c>
      <c r="B5910" s="1">
        <v>45992</v>
      </c>
      <c r="C5910">
        <v>4</v>
      </c>
      <c r="D5910">
        <v>181</v>
      </c>
    </row>
    <row r="5911" spans="1:4" x14ac:dyDescent="0.2">
      <c r="A5911" s="1">
        <v>46022</v>
      </c>
      <c r="B5911" s="1">
        <v>45992</v>
      </c>
      <c r="C5911">
        <v>4</v>
      </c>
      <c r="D5911">
        <v>230</v>
      </c>
    </row>
    <row r="5912" spans="1:4" x14ac:dyDescent="0.2">
      <c r="A5912" s="1">
        <v>46022</v>
      </c>
      <c r="B5912" s="1">
        <v>45992</v>
      </c>
      <c r="C5912">
        <v>4</v>
      </c>
      <c r="D5912">
        <v>230</v>
      </c>
    </row>
    <row r="5913" spans="1:4" x14ac:dyDescent="0.2">
      <c r="A5913" s="1">
        <v>46022</v>
      </c>
      <c r="B5913" s="1">
        <v>45992</v>
      </c>
      <c r="C5913">
        <v>4</v>
      </c>
      <c r="D5913">
        <v>162.66</v>
      </c>
    </row>
    <row r="5914" spans="1:4" x14ac:dyDescent="0.2">
      <c r="A5914" s="1">
        <v>46022</v>
      </c>
      <c r="B5914" s="1">
        <v>45992</v>
      </c>
      <c r="C5914">
        <v>4</v>
      </c>
      <c r="D5914">
        <v>209.2</v>
      </c>
    </row>
    <row r="5915" spans="1:4" x14ac:dyDescent="0.2">
      <c r="A5915" s="1">
        <v>46022</v>
      </c>
      <c r="B5915" s="1">
        <v>45992</v>
      </c>
      <c r="C5915">
        <v>4</v>
      </c>
      <c r="D5915">
        <v>344.24</v>
      </c>
    </row>
    <row r="5916" spans="1:4" x14ac:dyDescent="0.2">
      <c r="A5916" s="1">
        <v>46022</v>
      </c>
      <c r="B5916" s="1">
        <v>45992</v>
      </c>
      <c r="C5916">
        <v>4</v>
      </c>
      <c r="D5916">
        <v>356</v>
      </c>
    </row>
    <row r="5917" spans="1:4" x14ac:dyDescent="0.2">
      <c r="A5917" s="1">
        <v>46022</v>
      </c>
      <c r="B5917" s="1">
        <v>45992</v>
      </c>
      <c r="C5917">
        <v>4</v>
      </c>
      <c r="D5917">
        <v>160</v>
      </c>
    </row>
    <row r="5918" spans="1:4" x14ac:dyDescent="0.2">
      <c r="A5918" s="1">
        <v>46022</v>
      </c>
      <c r="B5918" s="1">
        <v>45992</v>
      </c>
      <c r="C5918">
        <v>4</v>
      </c>
      <c r="D5918">
        <v>524.95000000000005</v>
      </c>
    </row>
    <row r="5919" spans="1:4" x14ac:dyDescent="0.2">
      <c r="A5919" s="1">
        <v>46022</v>
      </c>
      <c r="B5919" s="1">
        <v>45992</v>
      </c>
      <c r="C5919">
        <v>4</v>
      </c>
      <c r="D5919">
        <v>350.77</v>
      </c>
    </row>
    <row r="5920" spans="1:4" x14ac:dyDescent="0.2">
      <c r="A5920" s="1">
        <v>46022</v>
      </c>
      <c r="B5920" s="1">
        <v>45992</v>
      </c>
      <c r="C5920">
        <v>4</v>
      </c>
      <c r="D5920">
        <v>288.79000000000002</v>
      </c>
    </row>
    <row r="5921" spans="1:4" x14ac:dyDescent="0.2">
      <c r="A5921" s="1">
        <v>46022</v>
      </c>
      <c r="B5921" s="1">
        <v>45992</v>
      </c>
      <c r="C5921">
        <v>4</v>
      </c>
      <c r="D5921">
        <v>192</v>
      </c>
    </row>
    <row r="5922" spans="1:4" x14ac:dyDescent="0.2">
      <c r="A5922" s="1">
        <v>46022</v>
      </c>
      <c r="B5922" s="1">
        <v>45992</v>
      </c>
      <c r="C5922">
        <v>4</v>
      </c>
      <c r="D5922">
        <v>279.89999999999998</v>
      </c>
    </row>
    <row r="5923" spans="1:4" x14ac:dyDescent="0.2">
      <c r="A5923" s="1">
        <v>46022</v>
      </c>
      <c r="B5923" s="1">
        <v>45992</v>
      </c>
      <c r="C5923">
        <v>4</v>
      </c>
      <c r="D5923">
        <v>180</v>
      </c>
    </row>
    <row r="5924" spans="1:4" x14ac:dyDescent="0.2">
      <c r="A5924" s="1">
        <v>46022</v>
      </c>
      <c r="B5924" s="1">
        <v>45992</v>
      </c>
      <c r="C5924">
        <v>4</v>
      </c>
      <c r="D5924">
        <v>384</v>
      </c>
    </row>
    <row r="5925" spans="1:4" x14ac:dyDescent="0.2">
      <c r="A5925" s="1">
        <v>46022</v>
      </c>
      <c r="B5925" s="1">
        <v>45992</v>
      </c>
      <c r="C5925">
        <v>4</v>
      </c>
      <c r="D5925">
        <v>168.33</v>
      </c>
    </row>
    <row r="5926" spans="1:4" x14ac:dyDescent="0.2">
      <c r="A5926" s="1">
        <v>46022</v>
      </c>
      <c r="B5926" s="1">
        <v>45992</v>
      </c>
      <c r="C5926">
        <v>4</v>
      </c>
      <c r="D5926">
        <v>192</v>
      </c>
    </row>
    <row r="5927" spans="1:4" x14ac:dyDescent="0.2">
      <c r="A5927" s="1">
        <v>46022</v>
      </c>
      <c r="B5927" s="1">
        <v>45992</v>
      </c>
      <c r="C5927">
        <v>4</v>
      </c>
      <c r="D5927">
        <v>180</v>
      </c>
    </row>
    <row r="5928" spans="1:4" x14ac:dyDescent="0.2">
      <c r="A5928" s="1">
        <v>46023</v>
      </c>
      <c r="B5928" s="1">
        <v>46023</v>
      </c>
      <c r="C5928">
        <v>1</v>
      </c>
      <c r="D5928">
        <v>204.59</v>
      </c>
    </row>
    <row r="5929" spans="1:4" x14ac:dyDescent="0.2">
      <c r="A5929" s="1">
        <v>46023</v>
      </c>
      <c r="B5929" s="1">
        <v>46023</v>
      </c>
      <c r="C5929">
        <v>1</v>
      </c>
      <c r="D5929">
        <v>153.47</v>
      </c>
    </row>
    <row r="5930" spans="1:4" x14ac:dyDescent="0.2">
      <c r="A5930" s="1">
        <v>46023</v>
      </c>
      <c r="B5930" s="1">
        <v>46023</v>
      </c>
      <c r="C5930">
        <v>1</v>
      </c>
      <c r="D5930">
        <v>160.47</v>
      </c>
    </row>
    <row r="5931" spans="1:4" x14ac:dyDescent="0.2">
      <c r="A5931" s="1">
        <v>46023</v>
      </c>
      <c r="B5931" s="1">
        <v>46023</v>
      </c>
      <c r="C5931">
        <v>1</v>
      </c>
      <c r="D5931">
        <v>205.15</v>
      </c>
    </row>
    <row r="5932" spans="1:4" x14ac:dyDescent="0.2">
      <c r="A5932" s="1">
        <v>46023</v>
      </c>
      <c r="B5932" s="1">
        <v>46023</v>
      </c>
      <c r="C5932">
        <v>1</v>
      </c>
      <c r="D5932">
        <v>186.02</v>
      </c>
    </row>
    <row r="5933" spans="1:4" x14ac:dyDescent="0.2">
      <c r="A5933" s="1">
        <v>46023</v>
      </c>
      <c r="B5933" s="1">
        <v>46023</v>
      </c>
      <c r="C5933">
        <v>1</v>
      </c>
      <c r="D5933">
        <v>263.73</v>
      </c>
    </row>
    <row r="5934" spans="1:4" x14ac:dyDescent="0.2">
      <c r="A5934" s="1">
        <v>46023</v>
      </c>
      <c r="B5934" s="1">
        <v>46023</v>
      </c>
      <c r="C5934">
        <v>1</v>
      </c>
      <c r="D5934">
        <v>192</v>
      </c>
    </row>
    <row r="5935" spans="1:4" x14ac:dyDescent="0.2">
      <c r="A5935" s="1">
        <v>46023</v>
      </c>
      <c r="B5935" s="1">
        <v>46023</v>
      </c>
      <c r="C5935">
        <v>1</v>
      </c>
      <c r="D5935">
        <v>230</v>
      </c>
    </row>
    <row r="5936" spans="1:4" x14ac:dyDescent="0.2">
      <c r="A5936" s="1">
        <v>46023</v>
      </c>
      <c r="B5936" s="1">
        <v>46023</v>
      </c>
      <c r="C5936">
        <v>1</v>
      </c>
      <c r="D5936">
        <v>180</v>
      </c>
    </row>
    <row r="5937" spans="1:4" x14ac:dyDescent="0.2">
      <c r="A5937" s="1">
        <v>46023</v>
      </c>
      <c r="B5937" s="1">
        <v>46023</v>
      </c>
      <c r="C5937">
        <v>1</v>
      </c>
      <c r="D5937">
        <v>233.85</v>
      </c>
    </row>
    <row r="5938" spans="1:4" x14ac:dyDescent="0.2">
      <c r="A5938" s="1">
        <v>46023</v>
      </c>
      <c r="B5938" s="1">
        <v>46023</v>
      </c>
      <c r="C5938">
        <v>1</v>
      </c>
      <c r="D5938">
        <v>160.47</v>
      </c>
    </row>
    <row r="5939" spans="1:4" x14ac:dyDescent="0.2">
      <c r="A5939" s="1">
        <v>46023</v>
      </c>
      <c r="B5939" s="1">
        <v>46023</v>
      </c>
      <c r="C5939">
        <v>1</v>
      </c>
      <c r="D5939">
        <v>144.30000000000001</v>
      </c>
    </row>
    <row r="5940" spans="1:4" x14ac:dyDescent="0.2">
      <c r="A5940" s="1">
        <v>46023</v>
      </c>
      <c r="B5940" s="1">
        <v>46023</v>
      </c>
      <c r="C5940">
        <v>1</v>
      </c>
      <c r="D5940">
        <v>559.94000000000005</v>
      </c>
    </row>
    <row r="5941" spans="1:4" x14ac:dyDescent="0.2">
      <c r="A5941" s="1">
        <v>46023</v>
      </c>
      <c r="B5941" s="1">
        <v>46023</v>
      </c>
      <c r="C5941">
        <v>1</v>
      </c>
      <c r="D5941">
        <v>160.47</v>
      </c>
    </row>
    <row r="5942" spans="1:4" x14ac:dyDescent="0.2">
      <c r="A5942" s="1">
        <v>46023</v>
      </c>
      <c r="B5942" s="1">
        <v>46023</v>
      </c>
      <c r="C5942">
        <v>1</v>
      </c>
      <c r="D5942">
        <v>230</v>
      </c>
    </row>
    <row r="5943" spans="1:4" x14ac:dyDescent="0.2">
      <c r="A5943" s="1">
        <v>46023</v>
      </c>
      <c r="B5943" s="1">
        <v>46023</v>
      </c>
      <c r="C5943">
        <v>1</v>
      </c>
      <c r="D5943">
        <v>211.92</v>
      </c>
    </row>
    <row r="5944" spans="1:4" x14ac:dyDescent="0.2">
      <c r="A5944" s="1">
        <v>46023</v>
      </c>
      <c r="B5944" s="1">
        <v>46023</v>
      </c>
      <c r="C5944">
        <v>1</v>
      </c>
      <c r="D5944">
        <v>380</v>
      </c>
    </row>
    <row r="5945" spans="1:4" x14ac:dyDescent="0.2">
      <c r="A5945" s="1">
        <v>46023</v>
      </c>
      <c r="B5945" s="1">
        <v>46023</v>
      </c>
      <c r="C5945">
        <v>1</v>
      </c>
      <c r="D5945">
        <v>160.47</v>
      </c>
    </row>
    <row r="5946" spans="1:4" x14ac:dyDescent="0.2">
      <c r="A5946" s="1">
        <v>46023</v>
      </c>
      <c r="B5946" s="1">
        <v>46023</v>
      </c>
      <c r="C5946">
        <v>1</v>
      </c>
      <c r="D5946">
        <v>273</v>
      </c>
    </row>
    <row r="5947" spans="1:4" x14ac:dyDescent="0.2">
      <c r="A5947" s="1">
        <v>46023</v>
      </c>
      <c r="B5947" s="1">
        <v>46023</v>
      </c>
      <c r="C5947">
        <v>1</v>
      </c>
      <c r="D5947">
        <v>288.60000000000002</v>
      </c>
    </row>
    <row r="5948" spans="1:4" x14ac:dyDescent="0.2">
      <c r="A5948" s="1">
        <v>46024</v>
      </c>
      <c r="B5948" s="1">
        <v>46023</v>
      </c>
      <c r="C5948">
        <v>1</v>
      </c>
      <c r="D5948">
        <v>288.79000000000002</v>
      </c>
    </row>
    <row r="5949" spans="1:4" x14ac:dyDescent="0.2">
      <c r="A5949" s="1">
        <v>46024</v>
      </c>
      <c r="B5949" s="1">
        <v>46023</v>
      </c>
      <c r="C5949">
        <v>1</v>
      </c>
      <c r="D5949">
        <v>283.33</v>
      </c>
    </row>
    <row r="5950" spans="1:4" x14ac:dyDescent="0.2">
      <c r="A5950" s="1">
        <v>46024</v>
      </c>
      <c r="B5950" s="1">
        <v>46023</v>
      </c>
      <c r="C5950">
        <v>1</v>
      </c>
      <c r="D5950">
        <v>474.9</v>
      </c>
    </row>
    <row r="5951" spans="1:4" x14ac:dyDescent="0.2">
      <c r="A5951" s="1">
        <v>46024</v>
      </c>
      <c r="B5951" s="1">
        <v>46023</v>
      </c>
      <c r="C5951">
        <v>1</v>
      </c>
      <c r="D5951">
        <v>180</v>
      </c>
    </row>
    <row r="5952" spans="1:4" x14ac:dyDescent="0.2">
      <c r="A5952" s="1">
        <v>46024</v>
      </c>
      <c r="B5952" s="1">
        <v>46023</v>
      </c>
      <c r="C5952">
        <v>1</v>
      </c>
      <c r="D5952">
        <v>799</v>
      </c>
    </row>
    <row r="5953" spans="1:4" x14ac:dyDescent="0.2">
      <c r="A5953" s="1">
        <v>46024</v>
      </c>
      <c r="B5953" s="1">
        <v>46023</v>
      </c>
      <c r="C5953">
        <v>1</v>
      </c>
      <c r="D5953">
        <v>209</v>
      </c>
    </row>
    <row r="5954" spans="1:4" x14ac:dyDescent="0.2">
      <c r="A5954" s="1">
        <v>46024</v>
      </c>
      <c r="B5954" s="1">
        <v>46023</v>
      </c>
      <c r="C5954">
        <v>1</v>
      </c>
      <c r="D5954">
        <v>180</v>
      </c>
    </row>
    <row r="5955" spans="1:4" x14ac:dyDescent="0.2">
      <c r="A5955" s="1">
        <v>46024</v>
      </c>
      <c r="B5955" s="1">
        <v>46023</v>
      </c>
      <c r="C5955">
        <v>1</v>
      </c>
      <c r="D5955">
        <v>180</v>
      </c>
    </row>
    <row r="5956" spans="1:4" x14ac:dyDescent="0.2">
      <c r="A5956" s="1">
        <v>46024</v>
      </c>
      <c r="B5956" s="1">
        <v>46023</v>
      </c>
      <c r="C5956">
        <v>1</v>
      </c>
      <c r="D5956">
        <v>479</v>
      </c>
    </row>
    <row r="5957" spans="1:4" x14ac:dyDescent="0.2">
      <c r="A5957" s="1">
        <v>46024</v>
      </c>
      <c r="B5957" s="1">
        <v>46023</v>
      </c>
      <c r="C5957">
        <v>1</v>
      </c>
      <c r="D5957">
        <v>258</v>
      </c>
    </row>
    <row r="5958" spans="1:4" x14ac:dyDescent="0.2">
      <c r="A5958" s="1">
        <v>46024</v>
      </c>
      <c r="B5958" s="1">
        <v>46023</v>
      </c>
      <c r="C5958">
        <v>1</v>
      </c>
      <c r="D5958">
        <v>249.85</v>
      </c>
    </row>
    <row r="5959" spans="1:4" x14ac:dyDescent="0.2">
      <c r="A5959" s="1">
        <v>46024</v>
      </c>
      <c r="B5959" s="1">
        <v>46023</v>
      </c>
      <c r="C5959">
        <v>1</v>
      </c>
      <c r="D5959">
        <v>799</v>
      </c>
    </row>
    <row r="5960" spans="1:4" x14ac:dyDescent="0.2">
      <c r="A5960" s="1">
        <v>46024</v>
      </c>
      <c r="B5960" s="1">
        <v>46023</v>
      </c>
      <c r="C5960">
        <v>1</v>
      </c>
      <c r="D5960">
        <v>300</v>
      </c>
    </row>
    <row r="5961" spans="1:4" x14ac:dyDescent="0.2">
      <c r="A5961" s="1">
        <v>46024</v>
      </c>
      <c r="B5961" s="1">
        <v>46023</v>
      </c>
      <c r="C5961">
        <v>1</v>
      </c>
      <c r="D5961">
        <v>160.47</v>
      </c>
    </row>
    <row r="5962" spans="1:4" x14ac:dyDescent="0.2">
      <c r="A5962" s="1">
        <v>46024</v>
      </c>
      <c r="B5962" s="1">
        <v>46023</v>
      </c>
      <c r="C5962">
        <v>1</v>
      </c>
      <c r="D5962">
        <v>395.31</v>
      </c>
    </row>
    <row r="5963" spans="1:4" x14ac:dyDescent="0.2">
      <c r="A5963" s="1">
        <v>46024</v>
      </c>
      <c r="B5963" s="1">
        <v>46023</v>
      </c>
      <c r="C5963">
        <v>1</v>
      </c>
      <c r="D5963">
        <v>230</v>
      </c>
    </row>
    <row r="5964" spans="1:4" x14ac:dyDescent="0.2">
      <c r="A5964" s="1">
        <v>46024</v>
      </c>
      <c r="B5964" s="1">
        <v>46023</v>
      </c>
      <c r="C5964">
        <v>1</v>
      </c>
      <c r="D5964">
        <v>230</v>
      </c>
    </row>
    <row r="5965" spans="1:4" x14ac:dyDescent="0.2">
      <c r="A5965" s="1">
        <v>46024</v>
      </c>
      <c r="B5965" s="1">
        <v>46023</v>
      </c>
      <c r="C5965">
        <v>1</v>
      </c>
      <c r="D5965">
        <v>249</v>
      </c>
    </row>
    <row r="5966" spans="1:4" x14ac:dyDescent="0.2">
      <c r="A5966" s="1">
        <v>46024</v>
      </c>
      <c r="B5966" s="1">
        <v>46023</v>
      </c>
      <c r="C5966">
        <v>1</v>
      </c>
      <c r="D5966">
        <v>192.51</v>
      </c>
    </row>
    <row r="5967" spans="1:4" x14ac:dyDescent="0.2">
      <c r="A5967" s="1">
        <v>46024</v>
      </c>
      <c r="B5967" s="1">
        <v>46023</v>
      </c>
      <c r="C5967">
        <v>1</v>
      </c>
      <c r="D5967">
        <v>192</v>
      </c>
    </row>
    <row r="5968" spans="1:4" x14ac:dyDescent="0.2">
      <c r="A5968" s="1">
        <v>46024</v>
      </c>
      <c r="B5968" s="1">
        <v>46023</v>
      </c>
      <c r="C5968">
        <v>1</v>
      </c>
      <c r="D5968">
        <v>320</v>
      </c>
    </row>
    <row r="5969" spans="1:4" x14ac:dyDescent="0.2">
      <c r="A5969" s="1">
        <v>46024</v>
      </c>
      <c r="B5969" s="1">
        <v>46023</v>
      </c>
      <c r="C5969">
        <v>1</v>
      </c>
      <c r="D5969">
        <v>234</v>
      </c>
    </row>
    <row r="5970" spans="1:4" x14ac:dyDescent="0.2">
      <c r="A5970" s="1">
        <v>46024</v>
      </c>
      <c r="B5970" s="1">
        <v>46023</v>
      </c>
      <c r="C5970">
        <v>1</v>
      </c>
      <c r="D5970">
        <v>254.08</v>
      </c>
    </row>
    <row r="5971" spans="1:4" x14ac:dyDescent="0.2">
      <c r="A5971" s="1">
        <v>46024</v>
      </c>
      <c r="B5971" s="1">
        <v>46023</v>
      </c>
      <c r="C5971">
        <v>1</v>
      </c>
      <c r="D5971">
        <v>483</v>
      </c>
    </row>
    <row r="5972" spans="1:4" x14ac:dyDescent="0.2">
      <c r="A5972" s="1">
        <v>46024</v>
      </c>
      <c r="B5972" s="1">
        <v>46023</v>
      </c>
      <c r="C5972">
        <v>1</v>
      </c>
      <c r="D5972">
        <v>135</v>
      </c>
    </row>
    <row r="5973" spans="1:4" x14ac:dyDescent="0.2">
      <c r="A5973" s="1">
        <v>46024</v>
      </c>
      <c r="B5973" s="1">
        <v>46023</v>
      </c>
      <c r="C5973">
        <v>1</v>
      </c>
      <c r="D5973">
        <v>161</v>
      </c>
    </row>
    <row r="5974" spans="1:4" x14ac:dyDescent="0.2">
      <c r="A5974" s="1">
        <v>46024</v>
      </c>
      <c r="B5974" s="1">
        <v>46023</v>
      </c>
      <c r="C5974">
        <v>1</v>
      </c>
      <c r="D5974">
        <v>300</v>
      </c>
    </row>
    <row r="5975" spans="1:4" x14ac:dyDescent="0.2">
      <c r="A5975" s="1">
        <v>46024</v>
      </c>
      <c r="B5975" s="1">
        <v>46023</v>
      </c>
      <c r="C5975">
        <v>1</v>
      </c>
      <c r="D5975">
        <v>392.48</v>
      </c>
    </row>
    <row r="5976" spans="1:4" x14ac:dyDescent="0.2">
      <c r="A5976" s="1">
        <v>46024</v>
      </c>
      <c r="B5976" s="1">
        <v>46023</v>
      </c>
      <c r="C5976">
        <v>1</v>
      </c>
      <c r="D5976">
        <v>226.54</v>
      </c>
    </row>
    <row r="5977" spans="1:4" x14ac:dyDescent="0.2">
      <c r="A5977" s="1">
        <v>46024</v>
      </c>
      <c r="B5977" s="1">
        <v>46023</v>
      </c>
      <c r="C5977">
        <v>1</v>
      </c>
      <c r="D5977">
        <v>300</v>
      </c>
    </row>
    <row r="5978" spans="1:4" x14ac:dyDescent="0.2">
      <c r="A5978" s="1">
        <v>46024</v>
      </c>
      <c r="B5978" s="1">
        <v>46023</v>
      </c>
      <c r="C5978">
        <v>1</v>
      </c>
      <c r="D5978">
        <v>230</v>
      </c>
    </row>
    <row r="5979" spans="1:4" x14ac:dyDescent="0.2">
      <c r="A5979" s="1">
        <v>46024</v>
      </c>
      <c r="B5979" s="1">
        <v>46023</v>
      </c>
      <c r="C5979">
        <v>1</v>
      </c>
      <c r="D5979">
        <v>160.47</v>
      </c>
    </row>
    <row r="5980" spans="1:4" x14ac:dyDescent="0.2">
      <c r="A5980" s="1">
        <v>46024</v>
      </c>
      <c r="B5980" s="1">
        <v>46023</v>
      </c>
      <c r="C5980">
        <v>1</v>
      </c>
      <c r="D5980">
        <v>264</v>
      </c>
    </row>
    <row r="5981" spans="1:4" x14ac:dyDescent="0.2">
      <c r="A5981" s="1">
        <v>46025</v>
      </c>
      <c r="B5981" s="1">
        <v>46023</v>
      </c>
      <c r="C5981">
        <v>1</v>
      </c>
      <c r="D5981">
        <v>375</v>
      </c>
    </row>
    <row r="5982" spans="1:4" x14ac:dyDescent="0.2">
      <c r="A5982" s="1">
        <v>46025</v>
      </c>
      <c r="B5982" s="1">
        <v>46023</v>
      </c>
      <c r="C5982">
        <v>1</v>
      </c>
      <c r="D5982">
        <v>484.9</v>
      </c>
    </row>
    <row r="5983" spans="1:4" x14ac:dyDescent="0.2">
      <c r="A5983" s="1">
        <v>46025</v>
      </c>
      <c r="B5983" s="1">
        <v>46023</v>
      </c>
      <c r="C5983">
        <v>1</v>
      </c>
      <c r="D5983">
        <v>518</v>
      </c>
    </row>
    <row r="5984" spans="1:4" x14ac:dyDescent="0.2">
      <c r="A5984" s="1">
        <v>46025</v>
      </c>
      <c r="B5984" s="1">
        <v>46023</v>
      </c>
      <c r="C5984">
        <v>1</v>
      </c>
      <c r="D5984">
        <v>284</v>
      </c>
    </row>
    <row r="5985" spans="1:4" x14ac:dyDescent="0.2">
      <c r="A5985" s="1">
        <v>46025</v>
      </c>
      <c r="B5985" s="1">
        <v>46023</v>
      </c>
      <c r="C5985">
        <v>1</v>
      </c>
      <c r="D5985">
        <v>194.64</v>
      </c>
    </row>
    <row r="5986" spans="1:4" x14ac:dyDescent="0.2">
      <c r="A5986" s="1">
        <v>46025</v>
      </c>
      <c r="B5986" s="1">
        <v>46023</v>
      </c>
      <c r="C5986">
        <v>1</v>
      </c>
      <c r="D5986">
        <v>485.91</v>
      </c>
    </row>
    <row r="5987" spans="1:4" x14ac:dyDescent="0.2">
      <c r="A5987" s="1">
        <v>46025</v>
      </c>
      <c r="B5987" s="1">
        <v>46023</v>
      </c>
      <c r="C5987">
        <v>1</v>
      </c>
      <c r="D5987">
        <v>438.02</v>
      </c>
    </row>
    <row r="5988" spans="1:4" x14ac:dyDescent="0.2">
      <c r="A5988" s="1">
        <v>46025</v>
      </c>
      <c r="B5988" s="1">
        <v>46023</v>
      </c>
      <c r="C5988">
        <v>1</v>
      </c>
      <c r="D5988">
        <v>134.4</v>
      </c>
    </row>
    <row r="5989" spans="1:4" x14ac:dyDescent="0.2">
      <c r="A5989" s="1">
        <v>46025</v>
      </c>
      <c r="B5989" s="1">
        <v>46023</v>
      </c>
      <c r="C5989">
        <v>1</v>
      </c>
      <c r="D5989">
        <v>160.47</v>
      </c>
    </row>
    <row r="5990" spans="1:4" x14ac:dyDescent="0.2">
      <c r="A5990" s="1">
        <v>46025</v>
      </c>
      <c r="B5990" s="1">
        <v>46023</v>
      </c>
      <c r="C5990">
        <v>1</v>
      </c>
      <c r="D5990">
        <v>292</v>
      </c>
    </row>
    <row r="5991" spans="1:4" x14ac:dyDescent="0.2">
      <c r="A5991" s="1">
        <v>46025</v>
      </c>
      <c r="B5991" s="1">
        <v>46023</v>
      </c>
      <c r="C5991">
        <v>1</v>
      </c>
      <c r="D5991">
        <v>160.47</v>
      </c>
    </row>
    <row r="5992" spans="1:4" x14ac:dyDescent="0.2">
      <c r="A5992" s="1">
        <v>46025</v>
      </c>
      <c r="B5992" s="1">
        <v>46023</v>
      </c>
      <c r="C5992">
        <v>1</v>
      </c>
      <c r="D5992">
        <v>291</v>
      </c>
    </row>
    <row r="5993" spans="1:4" x14ac:dyDescent="0.2">
      <c r="A5993" s="1">
        <v>46025</v>
      </c>
      <c r="B5993" s="1">
        <v>46023</v>
      </c>
      <c r="C5993">
        <v>1</v>
      </c>
      <c r="D5993">
        <v>280</v>
      </c>
    </row>
    <row r="5994" spans="1:4" x14ac:dyDescent="0.2">
      <c r="A5994" s="1">
        <v>46025</v>
      </c>
      <c r="B5994" s="1">
        <v>46023</v>
      </c>
      <c r="C5994">
        <v>1</v>
      </c>
      <c r="D5994">
        <v>273</v>
      </c>
    </row>
    <row r="5995" spans="1:4" x14ac:dyDescent="0.2">
      <c r="A5995" s="1">
        <v>46025</v>
      </c>
      <c r="B5995" s="1">
        <v>46023</v>
      </c>
      <c r="C5995">
        <v>1</v>
      </c>
      <c r="D5995">
        <v>283.33</v>
      </c>
    </row>
    <row r="5996" spans="1:4" x14ac:dyDescent="0.2">
      <c r="A5996" s="1">
        <v>46025</v>
      </c>
      <c r="B5996" s="1">
        <v>46023</v>
      </c>
      <c r="C5996">
        <v>1</v>
      </c>
      <c r="D5996">
        <v>300</v>
      </c>
    </row>
    <row r="5997" spans="1:4" x14ac:dyDescent="0.2">
      <c r="A5997" s="1">
        <v>46025</v>
      </c>
      <c r="B5997" s="1">
        <v>46023</v>
      </c>
      <c r="C5997">
        <v>1</v>
      </c>
      <c r="D5997">
        <v>530</v>
      </c>
    </row>
    <row r="5998" spans="1:4" x14ac:dyDescent="0.2">
      <c r="A5998" s="1">
        <v>46025</v>
      </c>
      <c r="B5998" s="1">
        <v>46023</v>
      </c>
      <c r="C5998">
        <v>1</v>
      </c>
      <c r="D5998">
        <v>171.16</v>
      </c>
    </row>
    <row r="5999" spans="1:4" x14ac:dyDescent="0.2">
      <c r="A5999" s="1">
        <v>46025</v>
      </c>
      <c r="B5999" s="1">
        <v>46023</v>
      </c>
      <c r="C5999">
        <v>1</v>
      </c>
      <c r="D5999">
        <v>282.83999999999997</v>
      </c>
    </row>
    <row r="6000" spans="1:4" x14ac:dyDescent="0.2">
      <c r="A6000" s="1">
        <v>46025</v>
      </c>
      <c r="B6000" s="1">
        <v>46023</v>
      </c>
      <c r="C6000">
        <v>1</v>
      </c>
      <c r="D6000">
        <v>219.23</v>
      </c>
    </row>
    <row r="6001" spans="1:4" x14ac:dyDescent="0.2">
      <c r="A6001" s="1">
        <v>46025</v>
      </c>
      <c r="B6001" s="1">
        <v>46023</v>
      </c>
      <c r="C6001">
        <v>1</v>
      </c>
      <c r="D6001">
        <v>221.98</v>
      </c>
    </row>
    <row r="6002" spans="1:4" x14ac:dyDescent="0.2">
      <c r="A6002" s="1">
        <v>46025</v>
      </c>
      <c r="B6002" s="1">
        <v>46023</v>
      </c>
      <c r="C6002">
        <v>1</v>
      </c>
      <c r="D6002">
        <v>320</v>
      </c>
    </row>
    <row r="6003" spans="1:4" x14ac:dyDescent="0.2">
      <c r="A6003" s="1">
        <v>46025</v>
      </c>
      <c r="B6003" s="1">
        <v>46023</v>
      </c>
      <c r="C6003">
        <v>1</v>
      </c>
      <c r="D6003">
        <v>258</v>
      </c>
    </row>
    <row r="6004" spans="1:4" x14ac:dyDescent="0.2">
      <c r="A6004" s="1">
        <v>46025</v>
      </c>
      <c r="B6004" s="1">
        <v>46023</v>
      </c>
      <c r="C6004">
        <v>1</v>
      </c>
      <c r="D6004">
        <v>320</v>
      </c>
    </row>
    <row r="6005" spans="1:4" x14ac:dyDescent="0.2">
      <c r="A6005" s="1">
        <v>46026</v>
      </c>
      <c r="B6005" s="1">
        <v>46023</v>
      </c>
      <c r="C6005">
        <v>1</v>
      </c>
      <c r="D6005">
        <v>161</v>
      </c>
    </row>
    <row r="6006" spans="1:4" x14ac:dyDescent="0.2">
      <c r="A6006" s="1">
        <v>46026</v>
      </c>
      <c r="B6006" s="1">
        <v>46023</v>
      </c>
      <c r="C6006">
        <v>1</v>
      </c>
      <c r="D6006">
        <v>410</v>
      </c>
    </row>
    <row r="6007" spans="1:4" x14ac:dyDescent="0.2">
      <c r="A6007" s="1">
        <v>46026</v>
      </c>
      <c r="B6007" s="1">
        <v>46023</v>
      </c>
      <c r="C6007">
        <v>1</v>
      </c>
      <c r="D6007">
        <v>280</v>
      </c>
    </row>
    <row r="6008" spans="1:4" x14ac:dyDescent="0.2">
      <c r="A6008" s="1">
        <v>46026</v>
      </c>
      <c r="B6008" s="1">
        <v>46023</v>
      </c>
      <c r="C6008">
        <v>1</v>
      </c>
      <c r="D6008">
        <v>288.79000000000002</v>
      </c>
    </row>
    <row r="6009" spans="1:4" x14ac:dyDescent="0.2">
      <c r="A6009" s="1">
        <v>46026</v>
      </c>
      <c r="B6009" s="1">
        <v>46023</v>
      </c>
      <c r="C6009">
        <v>1</v>
      </c>
      <c r="D6009">
        <v>241</v>
      </c>
    </row>
    <row r="6010" spans="1:4" x14ac:dyDescent="0.2">
      <c r="A6010" s="1">
        <v>46026</v>
      </c>
      <c r="B6010" s="1">
        <v>46023</v>
      </c>
      <c r="C6010">
        <v>1</v>
      </c>
      <c r="D6010">
        <v>216</v>
      </c>
    </row>
    <row r="6011" spans="1:4" x14ac:dyDescent="0.2">
      <c r="A6011" s="1">
        <v>46026</v>
      </c>
      <c r="B6011" s="1">
        <v>46023</v>
      </c>
      <c r="C6011">
        <v>1</v>
      </c>
      <c r="D6011">
        <v>300</v>
      </c>
    </row>
    <row r="6012" spans="1:4" x14ac:dyDescent="0.2">
      <c r="A6012" s="1">
        <v>46026</v>
      </c>
      <c r="B6012" s="1">
        <v>46023</v>
      </c>
      <c r="C6012">
        <v>1</v>
      </c>
      <c r="D6012">
        <v>370</v>
      </c>
    </row>
    <row r="6013" spans="1:4" x14ac:dyDescent="0.2">
      <c r="A6013" s="1">
        <v>46026</v>
      </c>
      <c r="B6013" s="1">
        <v>46023</v>
      </c>
      <c r="C6013">
        <v>1</v>
      </c>
      <c r="D6013">
        <v>400</v>
      </c>
    </row>
    <row r="6014" spans="1:4" x14ac:dyDescent="0.2">
      <c r="A6014" s="1">
        <v>46026</v>
      </c>
      <c r="B6014" s="1">
        <v>46023</v>
      </c>
      <c r="C6014">
        <v>1</v>
      </c>
      <c r="D6014">
        <v>160.47</v>
      </c>
    </row>
    <row r="6015" spans="1:4" x14ac:dyDescent="0.2">
      <c r="A6015" s="1">
        <v>46026</v>
      </c>
      <c r="B6015" s="1">
        <v>46023</v>
      </c>
      <c r="C6015">
        <v>1</v>
      </c>
      <c r="D6015">
        <v>240</v>
      </c>
    </row>
    <row r="6016" spans="1:4" x14ac:dyDescent="0.2">
      <c r="A6016" s="1">
        <v>46026</v>
      </c>
      <c r="B6016" s="1">
        <v>46023</v>
      </c>
      <c r="C6016">
        <v>1</v>
      </c>
      <c r="D6016">
        <v>192</v>
      </c>
    </row>
    <row r="6017" spans="1:4" x14ac:dyDescent="0.2">
      <c r="A6017" s="1">
        <v>46026</v>
      </c>
      <c r="B6017" s="1">
        <v>46023</v>
      </c>
      <c r="C6017">
        <v>1</v>
      </c>
      <c r="D6017">
        <v>205</v>
      </c>
    </row>
    <row r="6018" spans="1:4" x14ac:dyDescent="0.2">
      <c r="A6018" s="1">
        <v>46026</v>
      </c>
      <c r="B6018" s="1">
        <v>46023</v>
      </c>
      <c r="C6018">
        <v>1</v>
      </c>
      <c r="D6018">
        <v>147</v>
      </c>
    </row>
    <row r="6019" spans="1:4" x14ac:dyDescent="0.2">
      <c r="A6019" s="1">
        <v>46026</v>
      </c>
      <c r="B6019" s="1">
        <v>46023</v>
      </c>
      <c r="C6019">
        <v>1</v>
      </c>
      <c r="D6019">
        <v>354.42</v>
      </c>
    </row>
    <row r="6020" spans="1:4" x14ac:dyDescent="0.2">
      <c r="A6020" s="1">
        <v>46026</v>
      </c>
      <c r="B6020" s="1">
        <v>46023</v>
      </c>
      <c r="C6020">
        <v>1</v>
      </c>
      <c r="D6020">
        <v>300</v>
      </c>
    </row>
    <row r="6021" spans="1:4" x14ac:dyDescent="0.2">
      <c r="A6021" s="1">
        <v>46026</v>
      </c>
      <c r="B6021" s="1">
        <v>46023</v>
      </c>
      <c r="C6021">
        <v>1</v>
      </c>
      <c r="D6021">
        <v>160</v>
      </c>
    </row>
    <row r="6022" spans="1:4" x14ac:dyDescent="0.2">
      <c r="A6022" s="1">
        <v>46026</v>
      </c>
      <c r="B6022" s="1">
        <v>46023</v>
      </c>
      <c r="C6022">
        <v>1</v>
      </c>
      <c r="D6022">
        <v>182</v>
      </c>
    </row>
    <row r="6023" spans="1:4" x14ac:dyDescent="0.2">
      <c r="A6023" s="1">
        <v>46026</v>
      </c>
      <c r="B6023" s="1">
        <v>46023</v>
      </c>
      <c r="C6023">
        <v>1</v>
      </c>
      <c r="D6023">
        <v>192</v>
      </c>
    </row>
    <row r="6024" spans="1:4" x14ac:dyDescent="0.2">
      <c r="A6024" s="1">
        <v>46026</v>
      </c>
      <c r="B6024" s="1">
        <v>46023</v>
      </c>
      <c r="C6024">
        <v>1</v>
      </c>
      <c r="D6024">
        <v>600</v>
      </c>
    </row>
    <row r="6025" spans="1:4" x14ac:dyDescent="0.2">
      <c r="A6025" s="1">
        <v>46026</v>
      </c>
      <c r="B6025" s="1">
        <v>46023</v>
      </c>
      <c r="C6025">
        <v>1</v>
      </c>
      <c r="D6025">
        <v>228</v>
      </c>
    </row>
    <row r="6026" spans="1:4" x14ac:dyDescent="0.2">
      <c r="A6026" s="1">
        <v>46026</v>
      </c>
      <c r="B6026" s="1">
        <v>46023</v>
      </c>
      <c r="C6026">
        <v>1</v>
      </c>
      <c r="D6026">
        <v>239</v>
      </c>
    </row>
    <row r="6027" spans="1:4" x14ac:dyDescent="0.2">
      <c r="A6027" s="1">
        <v>46026</v>
      </c>
      <c r="B6027" s="1">
        <v>46023</v>
      </c>
      <c r="C6027">
        <v>1</v>
      </c>
      <c r="D6027">
        <v>230</v>
      </c>
    </row>
    <row r="6028" spans="1:4" x14ac:dyDescent="0.2">
      <c r="A6028" s="1">
        <v>46026</v>
      </c>
      <c r="B6028" s="1">
        <v>46023</v>
      </c>
      <c r="C6028">
        <v>1</v>
      </c>
      <c r="D6028">
        <v>309</v>
      </c>
    </row>
    <row r="6029" spans="1:4" x14ac:dyDescent="0.2">
      <c r="A6029" s="1">
        <v>46026</v>
      </c>
      <c r="B6029" s="1">
        <v>46023</v>
      </c>
      <c r="C6029">
        <v>1</v>
      </c>
      <c r="D6029">
        <v>279</v>
      </c>
    </row>
    <row r="6030" spans="1:4" x14ac:dyDescent="0.2">
      <c r="A6030" s="1">
        <v>46026</v>
      </c>
      <c r="B6030" s="1">
        <v>46023</v>
      </c>
      <c r="C6030">
        <v>1</v>
      </c>
      <c r="D6030">
        <v>240</v>
      </c>
    </row>
    <row r="6031" spans="1:4" x14ac:dyDescent="0.2">
      <c r="A6031" s="1">
        <v>46026</v>
      </c>
      <c r="B6031" s="1">
        <v>46023</v>
      </c>
      <c r="C6031">
        <v>1</v>
      </c>
      <c r="D6031">
        <v>178.16</v>
      </c>
    </row>
    <row r="6032" spans="1:4" x14ac:dyDescent="0.2">
      <c r="A6032" s="1">
        <v>46026</v>
      </c>
      <c r="B6032" s="1">
        <v>46023</v>
      </c>
      <c r="C6032">
        <v>1</v>
      </c>
      <c r="D6032">
        <v>302.22000000000003</v>
      </c>
    </row>
    <row r="6033" spans="1:4" x14ac:dyDescent="0.2">
      <c r="A6033" s="1">
        <v>46026</v>
      </c>
      <c r="B6033" s="1">
        <v>46023</v>
      </c>
      <c r="C6033">
        <v>1</v>
      </c>
      <c r="D6033">
        <v>294</v>
      </c>
    </row>
    <row r="6034" spans="1:4" x14ac:dyDescent="0.2">
      <c r="A6034" s="1">
        <v>46026</v>
      </c>
      <c r="B6034" s="1">
        <v>46023</v>
      </c>
      <c r="C6034">
        <v>1</v>
      </c>
      <c r="D6034">
        <v>578</v>
      </c>
    </row>
    <row r="6035" spans="1:4" x14ac:dyDescent="0.2">
      <c r="A6035" s="1">
        <v>46026</v>
      </c>
      <c r="B6035" s="1">
        <v>46023</v>
      </c>
      <c r="C6035">
        <v>1</v>
      </c>
      <c r="D6035">
        <v>288.79000000000002</v>
      </c>
    </row>
    <row r="6036" spans="1:4" x14ac:dyDescent="0.2">
      <c r="A6036" s="1">
        <v>46026</v>
      </c>
      <c r="B6036" s="1">
        <v>46023</v>
      </c>
      <c r="C6036">
        <v>1</v>
      </c>
      <c r="D6036">
        <v>219</v>
      </c>
    </row>
    <row r="6037" spans="1:4" x14ac:dyDescent="0.2">
      <c r="A6037" s="1">
        <v>46026</v>
      </c>
      <c r="B6037" s="1">
        <v>46023</v>
      </c>
      <c r="C6037">
        <v>1</v>
      </c>
      <c r="D6037">
        <v>219.23</v>
      </c>
    </row>
    <row r="6038" spans="1:4" x14ac:dyDescent="0.2">
      <c r="A6038" s="1">
        <v>46026</v>
      </c>
      <c r="B6038" s="1">
        <v>46023</v>
      </c>
      <c r="C6038">
        <v>1</v>
      </c>
      <c r="D6038">
        <v>495</v>
      </c>
    </row>
    <row r="6039" spans="1:4" x14ac:dyDescent="0.2">
      <c r="A6039" s="1">
        <v>46026</v>
      </c>
      <c r="B6039" s="1">
        <v>46023</v>
      </c>
      <c r="C6039">
        <v>1</v>
      </c>
      <c r="D6039">
        <v>180</v>
      </c>
    </row>
    <row r="6040" spans="1:4" x14ac:dyDescent="0.2">
      <c r="A6040" s="1">
        <v>46026</v>
      </c>
      <c r="B6040" s="1">
        <v>46023</v>
      </c>
      <c r="C6040">
        <v>1</v>
      </c>
      <c r="D6040">
        <v>347.87</v>
      </c>
    </row>
    <row r="6041" spans="1:4" x14ac:dyDescent="0.2">
      <c r="A6041" s="1">
        <v>46026</v>
      </c>
      <c r="B6041" s="1">
        <v>46023</v>
      </c>
      <c r="C6041">
        <v>1</v>
      </c>
      <c r="D6041">
        <v>219.23</v>
      </c>
    </row>
    <row r="6042" spans="1:4" x14ac:dyDescent="0.2">
      <c r="A6042" s="1">
        <v>46026</v>
      </c>
      <c r="B6042" s="1">
        <v>46023</v>
      </c>
      <c r="C6042">
        <v>1</v>
      </c>
      <c r="D6042">
        <v>676.86</v>
      </c>
    </row>
    <row r="6043" spans="1:4" x14ac:dyDescent="0.2">
      <c r="A6043" s="1">
        <v>46026</v>
      </c>
      <c r="B6043" s="1">
        <v>46023</v>
      </c>
      <c r="C6043">
        <v>1</v>
      </c>
      <c r="D6043">
        <v>160.47</v>
      </c>
    </row>
    <row r="6044" spans="1:4" x14ac:dyDescent="0.2">
      <c r="A6044" s="1">
        <v>46027</v>
      </c>
      <c r="B6044" s="1">
        <v>46023</v>
      </c>
      <c r="C6044">
        <v>1</v>
      </c>
      <c r="D6044">
        <v>394.7</v>
      </c>
    </row>
    <row r="6045" spans="1:4" x14ac:dyDescent="0.2">
      <c r="A6045" s="1">
        <v>46027</v>
      </c>
      <c r="B6045" s="1">
        <v>46023</v>
      </c>
      <c r="C6045">
        <v>1</v>
      </c>
      <c r="D6045">
        <v>230</v>
      </c>
    </row>
    <row r="6046" spans="1:4" x14ac:dyDescent="0.2">
      <c r="A6046" s="1">
        <v>46027</v>
      </c>
      <c r="B6046" s="1">
        <v>46023</v>
      </c>
      <c r="C6046">
        <v>1</v>
      </c>
      <c r="D6046">
        <v>182</v>
      </c>
    </row>
    <row r="6047" spans="1:4" x14ac:dyDescent="0.2">
      <c r="A6047" s="1">
        <v>46027</v>
      </c>
      <c r="B6047" s="1">
        <v>46023</v>
      </c>
      <c r="C6047">
        <v>1</v>
      </c>
      <c r="D6047">
        <v>233.85</v>
      </c>
    </row>
    <row r="6048" spans="1:4" x14ac:dyDescent="0.2">
      <c r="A6048" s="1">
        <v>46027</v>
      </c>
      <c r="B6048" s="1">
        <v>46023</v>
      </c>
      <c r="C6048">
        <v>1</v>
      </c>
      <c r="D6048">
        <v>690</v>
      </c>
    </row>
    <row r="6049" spans="1:4" x14ac:dyDescent="0.2">
      <c r="A6049" s="1">
        <v>46027</v>
      </c>
      <c r="B6049" s="1">
        <v>46023</v>
      </c>
      <c r="C6049">
        <v>1</v>
      </c>
      <c r="D6049">
        <v>183</v>
      </c>
    </row>
    <row r="6050" spans="1:4" x14ac:dyDescent="0.2">
      <c r="A6050" s="1">
        <v>46027</v>
      </c>
      <c r="B6050" s="1">
        <v>46023</v>
      </c>
      <c r="C6050">
        <v>1</v>
      </c>
      <c r="D6050">
        <v>161</v>
      </c>
    </row>
    <row r="6051" spans="1:4" x14ac:dyDescent="0.2">
      <c r="A6051" s="1">
        <v>46027</v>
      </c>
      <c r="B6051" s="1">
        <v>46023</v>
      </c>
      <c r="C6051">
        <v>1</v>
      </c>
      <c r="D6051">
        <v>160</v>
      </c>
    </row>
    <row r="6052" spans="1:4" x14ac:dyDescent="0.2">
      <c r="A6052" s="1">
        <v>46027</v>
      </c>
      <c r="B6052" s="1">
        <v>46023</v>
      </c>
      <c r="C6052">
        <v>1</v>
      </c>
      <c r="D6052">
        <v>340</v>
      </c>
    </row>
    <row r="6053" spans="1:4" x14ac:dyDescent="0.2">
      <c r="A6053" s="1">
        <v>46027</v>
      </c>
      <c r="B6053" s="1">
        <v>46023</v>
      </c>
      <c r="C6053">
        <v>1</v>
      </c>
      <c r="D6053">
        <v>799</v>
      </c>
    </row>
    <row r="6054" spans="1:4" x14ac:dyDescent="0.2">
      <c r="A6054" s="1">
        <v>46027</v>
      </c>
      <c r="B6054" s="1">
        <v>46023</v>
      </c>
      <c r="C6054">
        <v>1</v>
      </c>
      <c r="D6054">
        <v>2499</v>
      </c>
    </row>
    <row r="6055" spans="1:4" x14ac:dyDescent="0.2">
      <c r="A6055" s="1">
        <v>46027</v>
      </c>
      <c r="B6055" s="1">
        <v>46023</v>
      </c>
      <c r="C6055">
        <v>1</v>
      </c>
      <c r="D6055">
        <v>228.29</v>
      </c>
    </row>
    <row r="6056" spans="1:4" x14ac:dyDescent="0.2">
      <c r="A6056" s="1">
        <v>46027</v>
      </c>
      <c r="B6056" s="1">
        <v>46023</v>
      </c>
      <c r="C6056">
        <v>1</v>
      </c>
      <c r="D6056">
        <v>320</v>
      </c>
    </row>
    <row r="6057" spans="1:4" x14ac:dyDescent="0.2">
      <c r="A6057" s="1">
        <v>46027</v>
      </c>
      <c r="B6057" s="1">
        <v>46023</v>
      </c>
      <c r="C6057">
        <v>1</v>
      </c>
      <c r="D6057">
        <v>320</v>
      </c>
    </row>
    <row r="6058" spans="1:4" x14ac:dyDescent="0.2">
      <c r="A6058" s="1">
        <v>46027</v>
      </c>
      <c r="B6058" s="1">
        <v>46023</v>
      </c>
      <c r="C6058">
        <v>1</v>
      </c>
      <c r="D6058">
        <v>192</v>
      </c>
    </row>
    <row r="6059" spans="1:4" x14ac:dyDescent="0.2">
      <c r="A6059" s="1">
        <v>46027</v>
      </c>
      <c r="B6059" s="1">
        <v>46023</v>
      </c>
      <c r="C6059">
        <v>1</v>
      </c>
      <c r="D6059">
        <v>182.88</v>
      </c>
    </row>
    <row r="6060" spans="1:4" x14ac:dyDescent="0.2">
      <c r="A6060" s="1">
        <v>46027</v>
      </c>
      <c r="B6060" s="1">
        <v>46023</v>
      </c>
      <c r="C6060">
        <v>1</v>
      </c>
      <c r="D6060">
        <v>192.51</v>
      </c>
    </row>
    <row r="6061" spans="1:4" x14ac:dyDescent="0.2">
      <c r="A6061" s="1">
        <v>46027</v>
      </c>
      <c r="B6061" s="1">
        <v>46023</v>
      </c>
      <c r="C6061">
        <v>1</v>
      </c>
      <c r="D6061">
        <v>514</v>
      </c>
    </row>
    <row r="6062" spans="1:4" x14ac:dyDescent="0.2">
      <c r="A6062" s="1">
        <v>46027</v>
      </c>
      <c r="B6062" s="1">
        <v>46023</v>
      </c>
      <c r="C6062">
        <v>1</v>
      </c>
      <c r="D6062">
        <v>314</v>
      </c>
    </row>
    <row r="6063" spans="1:4" x14ac:dyDescent="0.2">
      <c r="A6063" s="1">
        <v>46027</v>
      </c>
      <c r="B6063" s="1">
        <v>46023</v>
      </c>
      <c r="C6063">
        <v>1</v>
      </c>
      <c r="D6063">
        <v>230</v>
      </c>
    </row>
    <row r="6064" spans="1:4" x14ac:dyDescent="0.2">
      <c r="A6064" s="1">
        <v>46027</v>
      </c>
      <c r="B6064" s="1">
        <v>46023</v>
      </c>
      <c r="C6064">
        <v>1</v>
      </c>
      <c r="D6064">
        <v>258</v>
      </c>
    </row>
    <row r="6065" spans="1:4" x14ac:dyDescent="0.2">
      <c r="A6065" s="1">
        <v>46027</v>
      </c>
      <c r="B6065" s="1">
        <v>46023</v>
      </c>
      <c r="C6065">
        <v>1</v>
      </c>
      <c r="D6065">
        <v>0</v>
      </c>
    </row>
    <row r="6066" spans="1:4" x14ac:dyDescent="0.2">
      <c r="A6066" s="1">
        <v>46027</v>
      </c>
      <c r="B6066" s="1">
        <v>46023</v>
      </c>
      <c r="C6066">
        <v>1</v>
      </c>
      <c r="D6066">
        <v>0</v>
      </c>
    </row>
    <row r="6067" spans="1:4" x14ac:dyDescent="0.2">
      <c r="A6067" s="1">
        <v>46027</v>
      </c>
      <c r="B6067" s="1">
        <v>46023</v>
      </c>
      <c r="C6067">
        <v>1</v>
      </c>
      <c r="D6067">
        <v>361.67</v>
      </c>
    </row>
    <row r="6068" spans="1:4" x14ac:dyDescent="0.2">
      <c r="A6068" s="1">
        <v>46027</v>
      </c>
      <c r="B6068" s="1">
        <v>46023</v>
      </c>
      <c r="C6068">
        <v>1</v>
      </c>
      <c r="D6068">
        <v>309</v>
      </c>
    </row>
    <row r="6069" spans="1:4" x14ac:dyDescent="0.2">
      <c r="A6069" s="1">
        <v>46027</v>
      </c>
      <c r="B6069" s="1">
        <v>46023</v>
      </c>
      <c r="C6069">
        <v>1</v>
      </c>
      <c r="D6069">
        <v>255</v>
      </c>
    </row>
    <row r="6070" spans="1:4" x14ac:dyDescent="0.2">
      <c r="A6070" s="1">
        <v>46027</v>
      </c>
      <c r="B6070" s="1">
        <v>46023</v>
      </c>
      <c r="C6070">
        <v>1</v>
      </c>
      <c r="D6070">
        <v>209</v>
      </c>
    </row>
    <row r="6071" spans="1:4" x14ac:dyDescent="0.2">
      <c r="A6071" s="1">
        <v>46027</v>
      </c>
      <c r="B6071" s="1">
        <v>46023</v>
      </c>
      <c r="C6071">
        <v>1</v>
      </c>
      <c r="D6071">
        <v>510</v>
      </c>
    </row>
    <row r="6072" spans="1:4" x14ac:dyDescent="0.2">
      <c r="A6072" s="1">
        <v>46027</v>
      </c>
      <c r="B6072" s="1">
        <v>46023</v>
      </c>
      <c r="C6072">
        <v>1</v>
      </c>
      <c r="D6072">
        <v>270</v>
      </c>
    </row>
    <row r="6073" spans="1:4" x14ac:dyDescent="0.2">
      <c r="A6073" s="1">
        <v>46027</v>
      </c>
      <c r="B6073" s="1">
        <v>46023</v>
      </c>
      <c r="C6073">
        <v>1</v>
      </c>
      <c r="D6073">
        <v>302.22000000000003</v>
      </c>
    </row>
    <row r="6074" spans="1:4" x14ac:dyDescent="0.2">
      <c r="A6074" s="1">
        <v>46027</v>
      </c>
      <c r="B6074" s="1">
        <v>46023</v>
      </c>
      <c r="C6074">
        <v>1</v>
      </c>
      <c r="D6074">
        <v>1249</v>
      </c>
    </row>
    <row r="6075" spans="1:4" x14ac:dyDescent="0.2">
      <c r="A6075" s="1">
        <v>46028</v>
      </c>
      <c r="B6075" s="1">
        <v>46023</v>
      </c>
      <c r="C6075">
        <v>1</v>
      </c>
      <c r="D6075">
        <v>192</v>
      </c>
    </row>
    <row r="6076" spans="1:4" x14ac:dyDescent="0.2">
      <c r="A6076" s="1">
        <v>46028</v>
      </c>
      <c r="B6076" s="1">
        <v>46023</v>
      </c>
      <c r="C6076">
        <v>1</v>
      </c>
      <c r="D6076">
        <v>160.47</v>
      </c>
    </row>
    <row r="6077" spans="1:4" x14ac:dyDescent="0.2">
      <c r="A6077" s="1">
        <v>46028</v>
      </c>
      <c r="B6077" s="1">
        <v>46023</v>
      </c>
      <c r="C6077">
        <v>1</v>
      </c>
      <c r="D6077">
        <v>303.27</v>
      </c>
    </row>
    <row r="6078" spans="1:4" x14ac:dyDescent="0.2">
      <c r="A6078" s="1">
        <v>46028</v>
      </c>
      <c r="B6078" s="1">
        <v>46023</v>
      </c>
      <c r="C6078">
        <v>1</v>
      </c>
      <c r="D6078">
        <v>323.95</v>
      </c>
    </row>
    <row r="6079" spans="1:4" x14ac:dyDescent="0.2">
      <c r="A6079" s="1">
        <v>46028</v>
      </c>
      <c r="B6079" s="1">
        <v>46023</v>
      </c>
      <c r="C6079">
        <v>1</v>
      </c>
      <c r="D6079">
        <v>160.26</v>
      </c>
    </row>
    <row r="6080" spans="1:4" x14ac:dyDescent="0.2">
      <c r="A6080" s="1">
        <v>46028</v>
      </c>
      <c r="B6080" s="1">
        <v>46023</v>
      </c>
      <c r="C6080">
        <v>1</v>
      </c>
      <c r="D6080">
        <v>300</v>
      </c>
    </row>
    <row r="6081" spans="1:4" x14ac:dyDescent="0.2">
      <c r="A6081" s="1">
        <v>46028</v>
      </c>
      <c r="B6081" s="1">
        <v>46023</v>
      </c>
      <c r="C6081">
        <v>1</v>
      </c>
      <c r="D6081">
        <v>281</v>
      </c>
    </row>
    <row r="6082" spans="1:4" x14ac:dyDescent="0.2">
      <c r="A6082" s="1">
        <v>46028</v>
      </c>
      <c r="B6082" s="1">
        <v>46023</v>
      </c>
      <c r="C6082">
        <v>1</v>
      </c>
      <c r="D6082">
        <v>314.23</v>
      </c>
    </row>
    <row r="6083" spans="1:4" x14ac:dyDescent="0.2">
      <c r="A6083" s="1">
        <v>46028</v>
      </c>
      <c r="B6083" s="1">
        <v>46023</v>
      </c>
      <c r="C6083">
        <v>1</v>
      </c>
      <c r="D6083">
        <v>294.95</v>
      </c>
    </row>
    <row r="6084" spans="1:4" x14ac:dyDescent="0.2">
      <c r="A6084" s="1">
        <v>46028</v>
      </c>
      <c r="B6084" s="1">
        <v>46023</v>
      </c>
      <c r="C6084">
        <v>1</v>
      </c>
      <c r="D6084">
        <v>160.47</v>
      </c>
    </row>
    <row r="6085" spans="1:4" x14ac:dyDescent="0.2">
      <c r="A6085" s="1">
        <v>46028</v>
      </c>
      <c r="B6085" s="1">
        <v>46023</v>
      </c>
      <c r="C6085">
        <v>1</v>
      </c>
      <c r="D6085">
        <v>320</v>
      </c>
    </row>
    <row r="6086" spans="1:4" x14ac:dyDescent="0.2">
      <c r="A6086" s="1">
        <v>46028</v>
      </c>
      <c r="B6086" s="1">
        <v>46023</v>
      </c>
      <c r="C6086">
        <v>1</v>
      </c>
      <c r="D6086">
        <v>320</v>
      </c>
    </row>
    <row r="6087" spans="1:4" x14ac:dyDescent="0.2">
      <c r="A6087" s="1">
        <v>46028</v>
      </c>
      <c r="B6087" s="1">
        <v>46023</v>
      </c>
      <c r="C6087">
        <v>1</v>
      </c>
      <c r="D6087">
        <v>315</v>
      </c>
    </row>
    <row r="6088" spans="1:4" x14ac:dyDescent="0.2">
      <c r="A6088" s="1">
        <v>46028</v>
      </c>
      <c r="B6088" s="1">
        <v>46023</v>
      </c>
      <c r="C6088">
        <v>1</v>
      </c>
      <c r="D6088">
        <v>230</v>
      </c>
    </row>
    <row r="6089" spans="1:4" x14ac:dyDescent="0.2">
      <c r="A6089" s="1">
        <v>46028</v>
      </c>
      <c r="B6089" s="1">
        <v>46023</v>
      </c>
      <c r="C6089">
        <v>1</v>
      </c>
      <c r="D6089">
        <v>799</v>
      </c>
    </row>
    <row r="6090" spans="1:4" x14ac:dyDescent="0.2">
      <c r="A6090" s="1">
        <v>46028</v>
      </c>
      <c r="B6090" s="1">
        <v>46023</v>
      </c>
      <c r="C6090">
        <v>1</v>
      </c>
      <c r="D6090">
        <v>180</v>
      </c>
    </row>
    <row r="6091" spans="1:4" x14ac:dyDescent="0.2">
      <c r="A6091" s="1">
        <v>46028</v>
      </c>
      <c r="B6091" s="1">
        <v>46023</v>
      </c>
      <c r="C6091">
        <v>1</v>
      </c>
      <c r="D6091">
        <v>380.82</v>
      </c>
    </row>
    <row r="6092" spans="1:4" x14ac:dyDescent="0.2">
      <c r="A6092" s="1">
        <v>46028</v>
      </c>
      <c r="B6092" s="1">
        <v>46023</v>
      </c>
      <c r="C6092">
        <v>1</v>
      </c>
      <c r="D6092">
        <v>0</v>
      </c>
    </row>
    <row r="6093" spans="1:4" x14ac:dyDescent="0.2">
      <c r="A6093" s="1">
        <v>46028</v>
      </c>
      <c r="B6093" s="1">
        <v>46023</v>
      </c>
      <c r="C6093">
        <v>1</v>
      </c>
      <c r="D6093">
        <v>384</v>
      </c>
    </row>
    <row r="6094" spans="1:4" x14ac:dyDescent="0.2">
      <c r="A6094" s="1">
        <v>46028</v>
      </c>
      <c r="B6094" s="1">
        <v>46023</v>
      </c>
      <c r="C6094">
        <v>1</v>
      </c>
      <c r="D6094">
        <v>233.85</v>
      </c>
    </row>
    <row r="6095" spans="1:4" x14ac:dyDescent="0.2">
      <c r="A6095" s="1">
        <v>46028</v>
      </c>
      <c r="B6095" s="1">
        <v>46023</v>
      </c>
      <c r="C6095">
        <v>1</v>
      </c>
      <c r="D6095">
        <v>258</v>
      </c>
    </row>
    <row r="6096" spans="1:4" x14ac:dyDescent="0.2">
      <c r="A6096" s="1">
        <v>46028</v>
      </c>
      <c r="B6096" s="1">
        <v>46023</v>
      </c>
      <c r="C6096">
        <v>1</v>
      </c>
      <c r="D6096">
        <v>300</v>
      </c>
    </row>
    <row r="6097" spans="1:4" x14ac:dyDescent="0.2">
      <c r="A6097" s="1">
        <v>46028</v>
      </c>
      <c r="B6097" s="1">
        <v>46023</v>
      </c>
      <c r="C6097">
        <v>1</v>
      </c>
      <c r="D6097">
        <v>408</v>
      </c>
    </row>
    <row r="6098" spans="1:4" x14ac:dyDescent="0.2">
      <c r="A6098" s="1">
        <v>46028</v>
      </c>
      <c r="B6098" s="1">
        <v>46023</v>
      </c>
      <c r="C6098">
        <v>1</v>
      </c>
      <c r="D6098">
        <v>255</v>
      </c>
    </row>
    <row r="6099" spans="1:4" x14ac:dyDescent="0.2">
      <c r="A6099" s="1">
        <v>46028</v>
      </c>
      <c r="B6099" s="1">
        <v>46023</v>
      </c>
      <c r="C6099">
        <v>1</v>
      </c>
      <c r="D6099">
        <v>285</v>
      </c>
    </row>
    <row r="6100" spans="1:4" x14ac:dyDescent="0.2">
      <c r="A6100" s="1">
        <v>46029</v>
      </c>
      <c r="B6100" s="1">
        <v>46023</v>
      </c>
      <c r="C6100">
        <v>1</v>
      </c>
      <c r="D6100">
        <v>454.95</v>
      </c>
    </row>
    <row r="6101" spans="1:4" x14ac:dyDescent="0.2">
      <c r="A6101" s="1">
        <v>46029</v>
      </c>
      <c r="B6101" s="1">
        <v>46023</v>
      </c>
      <c r="C6101">
        <v>1</v>
      </c>
      <c r="D6101">
        <v>230</v>
      </c>
    </row>
    <row r="6102" spans="1:4" x14ac:dyDescent="0.2">
      <c r="A6102" s="1">
        <v>46029</v>
      </c>
      <c r="B6102" s="1">
        <v>46023</v>
      </c>
      <c r="C6102">
        <v>1</v>
      </c>
      <c r="D6102">
        <v>160</v>
      </c>
    </row>
    <row r="6103" spans="1:4" x14ac:dyDescent="0.2">
      <c r="A6103" s="1">
        <v>46029</v>
      </c>
      <c r="B6103" s="1">
        <v>46023</v>
      </c>
      <c r="C6103">
        <v>1</v>
      </c>
      <c r="D6103">
        <v>230</v>
      </c>
    </row>
    <row r="6104" spans="1:4" x14ac:dyDescent="0.2">
      <c r="A6104" s="1">
        <v>46029</v>
      </c>
      <c r="B6104" s="1">
        <v>46023</v>
      </c>
      <c r="C6104">
        <v>1</v>
      </c>
      <c r="D6104">
        <v>162.66</v>
      </c>
    </row>
    <row r="6105" spans="1:4" x14ac:dyDescent="0.2">
      <c r="A6105" s="1">
        <v>46029</v>
      </c>
      <c r="B6105" s="1">
        <v>46023</v>
      </c>
      <c r="C6105">
        <v>1</v>
      </c>
      <c r="D6105">
        <v>192</v>
      </c>
    </row>
    <row r="6106" spans="1:4" x14ac:dyDescent="0.2">
      <c r="A6106" s="1">
        <v>46029</v>
      </c>
      <c r="B6106" s="1">
        <v>46023</v>
      </c>
      <c r="C6106">
        <v>1</v>
      </c>
      <c r="D6106">
        <v>192</v>
      </c>
    </row>
    <row r="6107" spans="1:4" x14ac:dyDescent="0.2">
      <c r="A6107" s="1">
        <v>46029</v>
      </c>
      <c r="B6107" s="1">
        <v>46023</v>
      </c>
      <c r="C6107">
        <v>1</v>
      </c>
      <c r="D6107">
        <v>300</v>
      </c>
    </row>
    <row r="6108" spans="1:4" x14ac:dyDescent="0.2">
      <c r="A6108" s="1">
        <v>46029</v>
      </c>
      <c r="B6108" s="1">
        <v>46023</v>
      </c>
      <c r="C6108">
        <v>1</v>
      </c>
      <c r="D6108">
        <v>297</v>
      </c>
    </row>
    <row r="6109" spans="1:4" x14ac:dyDescent="0.2">
      <c r="A6109" s="1">
        <v>46029</v>
      </c>
      <c r="B6109" s="1">
        <v>46023</v>
      </c>
      <c r="C6109">
        <v>1</v>
      </c>
      <c r="D6109">
        <v>180</v>
      </c>
    </row>
    <row r="6110" spans="1:4" x14ac:dyDescent="0.2">
      <c r="A6110" s="1">
        <v>46029</v>
      </c>
      <c r="B6110" s="1">
        <v>46023</v>
      </c>
      <c r="C6110">
        <v>1</v>
      </c>
      <c r="D6110">
        <v>168.37</v>
      </c>
    </row>
    <row r="6111" spans="1:4" x14ac:dyDescent="0.2">
      <c r="A6111" s="1">
        <v>46029</v>
      </c>
      <c r="B6111" s="1">
        <v>46023</v>
      </c>
      <c r="C6111">
        <v>1</v>
      </c>
      <c r="D6111">
        <v>230</v>
      </c>
    </row>
    <row r="6112" spans="1:4" x14ac:dyDescent="0.2">
      <c r="A6112" s="1">
        <v>46029</v>
      </c>
      <c r="B6112" s="1">
        <v>46023</v>
      </c>
      <c r="C6112">
        <v>1</v>
      </c>
      <c r="D6112">
        <v>454.95</v>
      </c>
    </row>
    <row r="6113" spans="1:4" x14ac:dyDescent="0.2">
      <c r="A6113" s="1">
        <v>46029</v>
      </c>
      <c r="B6113" s="1">
        <v>46023</v>
      </c>
      <c r="C6113">
        <v>1</v>
      </c>
      <c r="D6113">
        <v>356</v>
      </c>
    </row>
    <row r="6114" spans="1:4" x14ac:dyDescent="0.2">
      <c r="A6114" s="1">
        <v>46029</v>
      </c>
      <c r="B6114" s="1">
        <v>46023</v>
      </c>
      <c r="C6114">
        <v>1</v>
      </c>
      <c r="D6114">
        <v>316.27999999999997</v>
      </c>
    </row>
    <row r="6115" spans="1:4" x14ac:dyDescent="0.2">
      <c r="A6115" s="1">
        <v>46029</v>
      </c>
      <c r="B6115" s="1">
        <v>46023</v>
      </c>
      <c r="C6115">
        <v>1</v>
      </c>
      <c r="D6115">
        <v>209.2</v>
      </c>
    </row>
    <row r="6116" spans="1:4" x14ac:dyDescent="0.2">
      <c r="A6116" s="1">
        <v>46029</v>
      </c>
      <c r="B6116" s="1">
        <v>46023</v>
      </c>
      <c r="C6116">
        <v>1</v>
      </c>
      <c r="D6116">
        <v>228</v>
      </c>
    </row>
    <row r="6117" spans="1:4" x14ac:dyDescent="0.2">
      <c r="A6117" s="1">
        <v>46029</v>
      </c>
      <c r="B6117" s="1">
        <v>46023</v>
      </c>
      <c r="C6117">
        <v>1</v>
      </c>
      <c r="D6117">
        <v>320</v>
      </c>
    </row>
    <row r="6118" spans="1:4" x14ac:dyDescent="0.2">
      <c r="A6118" s="1">
        <v>46029</v>
      </c>
      <c r="B6118" s="1">
        <v>46023</v>
      </c>
      <c r="C6118">
        <v>1</v>
      </c>
      <c r="D6118">
        <v>376.35</v>
      </c>
    </row>
    <row r="6119" spans="1:4" x14ac:dyDescent="0.2">
      <c r="A6119" s="1">
        <v>46029</v>
      </c>
      <c r="B6119" s="1">
        <v>46023</v>
      </c>
      <c r="C6119">
        <v>1</v>
      </c>
      <c r="D6119">
        <v>350.77</v>
      </c>
    </row>
    <row r="6120" spans="1:4" x14ac:dyDescent="0.2">
      <c r="A6120" s="1">
        <v>46030</v>
      </c>
      <c r="B6120" s="1">
        <v>46023</v>
      </c>
      <c r="C6120">
        <v>1</v>
      </c>
      <c r="D6120">
        <v>204.59</v>
      </c>
    </row>
    <row r="6121" spans="1:4" x14ac:dyDescent="0.2">
      <c r="A6121" s="1">
        <v>46030</v>
      </c>
      <c r="B6121" s="1">
        <v>46023</v>
      </c>
      <c r="C6121">
        <v>1</v>
      </c>
      <c r="D6121">
        <v>205.15</v>
      </c>
    </row>
    <row r="6122" spans="1:4" x14ac:dyDescent="0.2">
      <c r="A6122" s="1">
        <v>46030</v>
      </c>
      <c r="B6122" s="1">
        <v>46023</v>
      </c>
      <c r="C6122">
        <v>1</v>
      </c>
      <c r="D6122">
        <v>180</v>
      </c>
    </row>
    <row r="6123" spans="1:4" x14ac:dyDescent="0.2">
      <c r="A6123" s="1">
        <v>46030</v>
      </c>
      <c r="B6123" s="1">
        <v>46023</v>
      </c>
      <c r="C6123">
        <v>1</v>
      </c>
      <c r="D6123">
        <v>180</v>
      </c>
    </row>
    <row r="6124" spans="1:4" x14ac:dyDescent="0.2">
      <c r="A6124" s="1">
        <v>46030</v>
      </c>
      <c r="B6124" s="1">
        <v>46023</v>
      </c>
      <c r="C6124">
        <v>1</v>
      </c>
      <c r="D6124">
        <v>160.47</v>
      </c>
    </row>
    <row r="6125" spans="1:4" x14ac:dyDescent="0.2">
      <c r="A6125" s="1">
        <v>46030</v>
      </c>
      <c r="B6125" s="1">
        <v>46023</v>
      </c>
      <c r="C6125">
        <v>1</v>
      </c>
      <c r="D6125">
        <v>230</v>
      </c>
    </row>
    <row r="6126" spans="1:4" x14ac:dyDescent="0.2">
      <c r="A6126" s="1">
        <v>46030</v>
      </c>
      <c r="B6126" s="1">
        <v>46023</v>
      </c>
      <c r="C6126">
        <v>1</v>
      </c>
      <c r="D6126">
        <v>288.60000000000002</v>
      </c>
    </row>
    <row r="6127" spans="1:4" x14ac:dyDescent="0.2">
      <c r="A6127" s="1">
        <v>46030</v>
      </c>
      <c r="B6127" s="1">
        <v>46023</v>
      </c>
      <c r="C6127">
        <v>1</v>
      </c>
      <c r="D6127">
        <v>153.47</v>
      </c>
    </row>
    <row r="6128" spans="1:4" x14ac:dyDescent="0.2">
      <c r="A6128" s="1">
        <v>46030</v>
      </c>
      <c r="B6128" s="1">
        <v>46023</v>
      </c>
      <c r="C6128">
        <v>1</v>
      </c>
      <c r="D6128">
        <v>233.85</v>
      </c>
    </row>
    <row r="6129" spans="1:4" x14ac:dyDescent="0.2">
      <c r="A6129" s="1">
        <v>46030</v>
      </c>
      <c r="B6129" s="1">
        <v>46023</v>
      </c>
      <c r="C6129">
        <v>1</v>
      </c>
      <c r="D6129">
        <v>192</v>
      </c>
    </row>
    <row r="6130" spans="1:4" x14ac:dyDescent="0.2">
      <c r="A6130" s="1">
        <v>46030</v>
      </c>
      <c r="B6130" s="1">
        <v>46023</v>
      </c>
      <c r="C6130">
        <v>1</v>
      </c>
      <c r="D6130">
        <v>250</v>
      </c>
    </row>
    <row r="6131" spans="1:4" x14ac:dyDescent="0.2">
      <c r="A6131" s="1">
        <v>46030</v>
      </c>
      <c r="B6131" s="1">
        <v>46023</v>
      </c>
      <c r="C6131">
        <v>1</v>
      </c>
      <c r="D6131">
        <v>263.73</v>
      </c>
    </row>
    <row r="6132" spans="1:4" x14ac:dyDescent="0.2">
      <c r="A6132" s="1">
        <v>46030</v>
      </c>
      <c r="B6132" s="1">
        <v>46023</v>
      </c>
      <c r="C6132">
        <v>1</v>
      </c>
      <c r="D6132">
        <v>160.47</v>
      </c>
    </row>
    <row r="6133" spans="1:4" x14ac:dyDescent="0.2">
      <c r="A6133" s="1">
        <v>46030</v>
      </c>
      <c r="B6133" s="1">
        <v>46023</v>
      </c>
      <c r="C6133">
        <v>1</v>
      </c>
      <c r="D6133">
        <v>559.94000000000005</v>
      </c>
    </row>
    <row r="6134" spans="1:4" x14ac:dyDescent="0.2">
      <c r="A6134" s="1">
        <v>46030</v>
      </c>
      <c r="B6134" s="1">
        <v>46023</v>
      </c>
      <c r="C6134">
        <v>1</v>
      </c>
      <c r="D6134">
        <v>380</v>
      </c>
    </row>
    <row r="6135" spans="1:4" x14ac:dyDescent="0.2">
      <c r="A6135" s="1">
        <v>46030</v>
      </c>
      <c r="B6135" s="1">
        <v>46023</v>
      </c>
      <c r="C6135">
        <v>1</v>
      </c>
      <c r="D6135">
        <v>483.05</v>
      </c>
    </row>
    <row r="6136" spans="1:4" x14ac:dyDescent="0.2">
      <c r="A6136" s="1">
        <v>46030</v>
      </c>
      <c r="B6136" s="1">
        <v>46023</v>
      </c>
      <c r="C6136">
        <v>1</v>
      </c>
      <c r="D6136">
        <v>273</v>
      </c>
    </row>
    <row r="6137" spans="1:4" x14ac:dyDescent="0.2">
      <c r="A6137" s="1">
        <v>46030</v>
      </c>
      <c r="B6137" s="1">
        <v>46023</v>
      </c>
      <c r="C6137">
        <v>1</v>
      </c>
      <c r="D6137">
        <v>180</v>
      </c>
    </row>
    <row r="6138" spans="1:4" x14ac:dyDescent="0.2">
      <c r="A6138" s="1">
        <v>46030</v>
      </c>
      <c r="B6138" s="1">
        <v>46023</v>
      </c>
      <c r="C6138">
        <v>1</v>
      </c>
      <c r="D6138">
        <v>160</v>
      </c>
    </row>
    <row r="6139" spans="1:4" x14ac:dyDescent="0.2">
      <c r="A6139" s="1">
        <v>46030</v>
      </c>
      <c r="B6139" s="1">
        <v>46023</v>
      </c>
      <c r="C6139">
        <v>1</v>
      </c>
      <c r="D6139">
        <v>212</v>
      </c>
    </row>
    <row r="6140" spans="1:4" x14ac:dyDescent="0.2">
      <c r="A6140" s="1">
        <v>46030</v>
      </c>
      <c r="B6140" s="1">
        <v>46023</v>
      </c>
      <c r="C6140">
        <v>1</v>
      </c>
      <c r="D6140">
        <v>160.47</v>
      </c>
    </row>
    <row r="6141" spans="1:4" x14ac:dyDescent="0.2">
      <c r="A6141" s="1">
        <v>46030</v>
      </c>
      <c r="B6141" s="1">
        <v>46023</v>
      </c>
      <c r="C6141">
        <v>1</v>
      </c>
      <c r="D6141">
        <v>160.47</v>
      </c>
    </row>
    <row r="6142" spans="1:4" x14ac:dyDescent="0.2">
      <c r="A6142" s="1">
        <v>46030</v>
      </c>
      <c r="B6142" s="1">
        <v>46023</v>
      </c>
      <c r="C6142">
        <v>1</v>
      </c>
      <c r="D6142">
        <v>314</v>
      </c>
    </row>
    <row r="6143" spans="1:4" x14ac:dyDescent="0.2">
      <c r="A6143" s="1">
        <v>46030</v>
      </c>
      <c r="B6143" s="1">
        <v>46023</v>
      </c>
      <c r="C6143">
        <v>1</v>
      </c>
      <c r="D6143">
        <v>230</v>
      </c>
    </row>
    <row r="6144" spans="1:4" x14ac:dyDescent="0.2">
      <c r="A6144" s="1">
        <v>46030</v>
      </c>
      <c r="B6144" s="1">
        <v>46023</v>
      </c>
      <c r="C6144">
        <v>1</v>
      </c>
      <c r="D6144">
        <v>288.79000000000002</v>
      </c>
    </row>
    <row r="6145" spans="1:4" x14ac:dyDescent="0.2">
      <c r="A6145" s="1">
        <v>46030</v>
      </c>
      <c r="B6145" s="1">
        <v>46023</v>
      </c>
      <c r="C6145">
        <v>1</v>
      </c>
      <c r="D6145">
        <v>144.30000000000001</v>
      </c>
    </row>
    <row r="6146" spans="1:4" x14ac:dyDescent="0.2">
      <c r="A6146" s="1">
        <v>46030</v>
      </c>
      <c r="B6146" s="1">
        <v>46023</v>
      </c>
      <c r="C6146">
        <v>1</v>
      </c>
      <c r="D6146">
        <v>186.02</v>
      </c>
    </row>
    <row r="6147" spans="1:4" x14ac:dyDescent="0.2">
      <c r="A6147" s="1">
        <v>46031</v>
      </c>
      <c r="B6147" s="1">
        <v>46023</v>
      </c>
      <c r="C6147">
        <v>1</v>
      </c>
      <c r="D6147">
        <v>160.47</v>
      </c>
    </row>
    <row r="6148" spans="1:4" x14ac:dyDescent="0.2">
      <c r="A6148" s="1">
        <v>46031</v>
      </c>
      <c r="B6148" s="1">
        <v>46023</v>
      </c>
      <c r="C6148">
        <v>1</v>
      </c>
      <c r="D6148">
        <v>264</v>
      </c>
    </row>
    <row r="6149" spans="1:4" x14ac:dyDescent="0.2">
      <c r="A6149" s="1">
        <v>46031</v>
      </c>
      <c r="B6149" s="1">
        <v>46023</v>
      </c>
      <c r="C6149">
        <v>1</v>
      </c>
      <c r="D6149">
        <v>180</v>
      </c>
    </row>
    <row r="6150" spans="1:4" x14ac:dyDescent="0.2">
      <c r="A6150" s="1">
        <v>46031</v>
      </c>
      <c r="B6150" s="1">
        <v>46023</v>
      </c>
      <c r="C6150">
        <v>1</v>
      </c>
      <c r="D6150">
        <v>474.9</v>
      </c>
    </row>
    <row r="6151" spans="1:4" x14ac:dyDescent="0.2">
      <c r="A6151" s="1">
        <v>46031</v>
      </c>
      <c r="B6151" s="1">
        <v>46023</v>
      </c>
      <c r="C6151">
        <v>1</v>
      </c>
      <c r="D6151">
        <v>180</v>
      </c>
    </row>
    <row r="6152" spans="1:4" x14ac:dyDescent="0.2">
      <c r="A6152" s="1">
        <v>46031</v>
      </c>
      <c r="B6152" s="1">
        <v>46023</v>
      </c>
      <c r="C6152">
        <v>1</v>
      </c>
      <c r="D6152">
        <v>395.31</v>
      </c>
    </row>
    <row r="6153" spans="1:4" x14ac:dyDescent="0.2">
      <c r="A6153" s="1">
        <v>46031</v>
      </c>
      <c r="B6153" s="1">
        <v>46023</v>
      </c>
      <c r="C6153">
        <v>1</v>
      </c>
      <c r="D6153">
        <v>283.33</v>
      </c>
    </row>
    <row r="6154" spans="1:4" x14ac:dyDescent="0.2">
      <c r="A6154" s="1">
        <v>46031</v>
      </c>
      <c r="B6154" s="1">
        <v>46023</v>
      </c>
      <c r="C6154">
        <v>1</v>
      </c>
      <c r="D6154">
        <v>193</v>
      </c>
    </row>
    <row r="6155" spans="1:4" x14ac:dyDescent="0.2">
      <c r="A6155" s="1">
        <v>46031</v>
      </c>
      <c r="B6155" s="1">
        <v>46023</v>
      </c>
      <c r="C6155">
        <v>1</v>
      </c>
      <c r="D6155">
        <v>320</v>
      </c>
    </row>
    <row r="6156" spans="1:4" x14ac:dyDescent="0.2">
      <c r="A6156" s="1">
        <v>46031</v>
      </c>
      <c r="B6156" s="1">
        <v>46023</v>
      </c>
      <c r="C6156">
        <v>1</v>
      </c>
      <c r="D6156">
        <v>230</v>
      </c>
    </row>
    <row r="6157" spans="1:4" x14ac:dyDescent="0.2">
      <c r="A6157" s="1">
        <v>46031</v>
      </c>
      <c r="B6157" s="1">
        <v>46023</v>
      </c>
      <c r="C6157">
        <v>1</v>
      </c>
      <c r="D6157">
        <v>300</v>
      </c>
    </row>
    <row r="6158" spans="1:4" x14ac:dyDescent="0.2">
      <c r="A6158" s="1">
        <v>46031</v>
      </c>
      <c r="B6158" s="1">
        <v>46023</v>
      </c>
      <c r="C6158">
        <v>1</v>
      </c>
      <c r="D6158">
        <v>289</v>
      </c>
    </row>
    <row r="6159" spans="1:4" x14ac:dyDescent="0.2">
      <c r="A6159" s="1">
        <v>46031</v>
      </c>
      <c r="B6159" s="1">
        <v>46023</v>
      </c>
      <c r="C6159">
        <v>1</v>
      </c>
      <c r="D6159">
        <v>160.47</v>
      </c>
    </row>
    <row r="6160" spans="1:4" x14ac:dyDescent="0.2">
      <c r="A6160" s="1">
        <v>46031</v>
      </c>
      <c r="B6160" s="1">
        <v>46023</v>
      </c>
      <c r="C6160">
        <v>1</v>
      </c>
      <c r="D6160">
        <v>180</v>
      </c>
    </row>
    <row r="6161" spans="1:4" x14ac:dyDescent="0.2">
      <c r="A6161" s="1">
        <v>46031</v>
      </c>
      <c r="B6161" s="1">
        <v>46023</v>
      </c>
      <c r="C6161">
        <v>1</v>
      </c>
      <c r="D6161">
        <v>318</v>
      </c>
    </row>
    <row r="6162" spans="1:4" x14ac:dyDescent="0.2">
      <c r="A6162" s="1">
        <v>46031</v>
      </c>
      <c r="B6162" s="1">
        <v>46023</v>
      </c>
      <c r="C6162">
        <v>1</v>
      </c>
      <c r="D6162">
        <v>300</v>
      </c>
    </row>
    <row r="6163" spans="1:4" x14ac:dyDescent="0.2">
      <c r="A6163" s="1">
        <v>46031</v>
      </c>
      <c r="B6163" s="1">
        <v>46023</v>
      </c>
      <c r="C6163">
        <v>1</v>
      </c>
      <c r="D6163">
        <v>194</v>
      </c>
    </row>
    <row r="6164" spans="1:4" x14ac:dyDescent="0.2">
      <c r="A6164" s="1">
        <v>46031</v>
      </c>
      <c r="B6164" s="1">
        <v>46023</v>
      </c>
      <c r="C6164">
        <v>1</v>
      </c>
      <c r="D6164">
        <v>386</v>
      </c>
    </row>
    <row r="6165" spans="1:4" x14ac:dyDescent="0.2">
      <c r="A6165" s="1">
        <v>46031</v>
      </c>
      <c r="B6165" s="1">
        <v>46023</v>
      </c>
      <c r="C6165">
        <v>1</v>
      </c>
      <c r="D6165">
        <v>369.17</v>
      </c>
    </row>
    <row r="6166" spans="1:4" x14ac:dyDescent="0.2">
      <c r="A6166" s="1">
        <v>46031</v>
      </c>
      <c r="B6166" s="1">
        <v>46023</v>
      </c>
      <c r="C6166">
        <v>1</v>
      </c>
      <c r="D6166">
        <v>160</v>
      </c>
    </row>
    <row r="6167" spans="1:4" x14ac:dyDescent="0.2">
      <c r="A6167" s="1">
        <v>46031</v>
      </c>
      <c r="B6167" s="1">
        <v>46023</v>
      </c>
      <c r="C6167">
        <v>1</v>
      </c>
      <c r="D6167">
        <v>192</v>
      </c>
    </row>
    <row r="6168" spans="1:4" x14ac:dyDescent="0.2">
      <c r="A6168" s="1">
        <v>46031</v>
      </c>
      <c r="B6168" s="1">
        <v>46023</v>
      </c>
      <c r="C6168">
        <v>1</v>
      </c>
      <c r="D6168">
        <v>435</v>
      </c>
    </row>
    <row r="6169" spans="1:4" x14ac:dyDescent="0.2">
      <c r="A6169" s="1">
        <v>46031</v>
      </c>
      <c r="B6169" s="1">
        <v>46023</v>
      </c>
      <c r="C6169">
        <v>1</v>
      </c>
      <c r="D6169">
        <v>392.48</v>
      </c>
    </row>
    <row r="6170" spans="1:4" x14ac:dyDescent="0.2">
      <c r="A6170" s="1">
        <v>46031</v>
      </c>
      <c r="B6170" s="1">
        <v>46023</v>
      </c>
      <c r="C6170">
        <v>1</v>
      </c>
      <c r="D6170">
        <v>226.54</v>
      </c>
    </row>
    <row r="6171" spans="1:4" x14ac:dyDescent="0.2">
      <c r="A6171" s="1">
        <v>46031</v>
      </c>
      <c r="B6171" s="1">
        <v>46023</v>
      </c>
      <c r="C6171">
        <v>1</v>
      </c>
      <c r="D6171">
        <v>258</v>
      </c>
    </row>
    <row r="6172" spans="1:4" x14ac:dyDescent="0.2">
      <c r="A6172" s="1">
        <v>46032</v>
      </c>
      <c r="B6172" s="1">
        <v>46023</v>
      </c>
      <c r="C6172">
        <v>1</v>
      </c>
      <c r="D6172">
        <v>194</v>
      </c>
    </row>
    <row r="6173" spans="1:4" x14ac:dyDescent="0.2">
      <c r="A6173" s="1">
        <v>46032</v>
      </c>
      <c r="B6173" s="1">
        <v>46023</v>
      </c>
      <c r="C6173">
        <v>1</v>
      </c>
      <c r="D6173">
        <v>438.02</v>
      </c>
    </row>
    <row r="6174" spans="1:4" x14ac:dyDescent="0.2">
      <c r="A6174" s="1">
        <v>46032</v>
      </c>
      <c r="B6174" s="1">
        <v>46023</v>
      </c>
      <c r="C6174">
        <v>1</v>
      </c>
      <c r="D6174">
        <v>230</v>
      </c>
    </row>
    <row r="6175" spans="1:4" x14ac:dyDescent="0.2">
      <c r="A6175" s="1">
        <v>46032</v>
      </c>
      <c r="B6175" s="1">
        <v>46023</v>
      </c>
      <c r="C6175">
        <v>1</v>
      </c>
      <c r="D6175">
        <v>690</v>
      </c>
    </row>
    <row r="6176" spans="1:4" x14ac:dyDescent="0.2">
      <c r="A6176" s="1">
        <v>46032</v>
      </c>
      <c r="B6176" s="1">
        <v>46023</v>
      </c>
      <c r="C6176">
        <v>1</v>
      </c>
      <c r="D6176">
        <v>249.85</v>
      </c>
    </row>
    <row r="6177" spans="1:4" x14ac:dyDescent="0.2">
      <c r="A6177" s="1">
        <v>46032</v>
      </c>
      <c r="B6177" s="1">
        <v>46023</v>
      </c>
      <c r="C6177">
        <v>1</v>
      </c>
      <c r="D6177">
        <v>258</v>
      </c>
    </row>
    <row r="6178" spans="1:4" x14ac:dyDescent="0.2">
      <c r="A6178" s="1">
        <v>46032</v>
      </c>
      <c r="B6178" s="1">
        <v>46023</v>
      </c>
      <c r="C6178">
        <v>1</v>
      </c>
      <c r="D6178">
        <v>518</v>
      </c>
    </row>
    <row r="6179" spans="1:4" x14ac:dyDescent="0.2">
      <c r="A6179" s="1">
        <v>46032</v>
      </c>
      <c r="B6179" s="1">
        <v>46023</v>
      </c>
      <c r="C6179">
        <v>1</v>
      </c>
      <c r="D6179">
        <v>160.47</v>
      </c>
    </row>
    <row r="6180" spans="1:4" x14ac:dyDescent="0.2">
      <c r="A6180" s="1">
        <v>46032</v>
      </c>
      <c r="B6180" s="1">
        <v>46023</v>
      </c>
      <c r="C6180">
        <v>1</v>
      </c>
      <c r="D6180">
        <v>254.08</v>
      </c>
    </row>
    <row r="6181" spans="1:4" x14ac:dyDescent="0.2">
      <c r="A6181" s="1">
        <v>46032</v>
      </c>
      <c r="B6181" s="1">
        <v>46023</v>
      </c>
      <c r="C6181">
        <v>1</v>
      </c>
      <c r="D6181">
        <v>134.4</v>
      </c>
    </row>
    <row r="6182" spans="1:4" x14ac:dyDescent="0.2">
      <c r="A6182" s="1">
        <v>46032</v>
      </c>
      <c r="B6182" s="1">
        <v>46023</v>
      </c>
      <c r="C6182">
        <v>1</v>
      </c>
      <c r="D6182">
        <v>249</v>
      </c>
    </row>
    <row r="6183" spans="1:4" x14ac:dyDescent="0.2">
      <c r="A6183" s="1">
        <v>46032</v>
      </c>
      <c r="B6183" s="1">
        <v>46023</v>
      </c>
      <c r="C6183">
        <v>1</v>
      </c>
      <c r="D6183">
        <v>164</v>
      </c>
    </row>
    <row r="6184" spans="1:4" x14ac:dyDescent="0.2">
      <c r="A6184" s="1">
        <v>46032</v>
      </c>
      <c r="B6184" s="1">
        <v>46023</v>
      </c>
      <c r="C6184">
        <v>1</v>
      </c>
      <c r="D6184">
        <v>292</v>
      </c>
    </row>
    <row r="6185" spans="1:4" x14ac:dyDescent="0.2">
      <c r="A6185" s="1">
        <v>46032</v>
      </c>
      <c r="B6185" s="1">
        <v>46023</v>
      </c>
      <c r="C6185">
        <v>1</v>
      </c>
      <c r="D6185">
        <v>282.83999999999997</v>
      </c>
    </row>
    <row r="6186" spans="1:4" x14ac:dyDescent="0.2">
      <c r="A6186" s="1">
        <v>46032</v>
      </c>
      <c r="B6186" s="1">
        <v>46023</v>
      </c>
      <c r="C6186">
        <v>1</v>
      </c>
      <c r="D6186">
        <v>375</v>
      </c>
    </row>
    <row r="6187" spans="1:4" x14ac:dyDescent="0.2">
      <c r="A6187" s="1">
        <v>46032</v>
      </c>
      <c r="B6187" s="1">
        <v>46023</v>
      </c>
      <c r="C6187">
        <v>1</v>
      </c>
      <c r="D6187">
        <v>530</v>
      </c>
    </row>
    <row r="6188" spans="1:4" x14ac:dyDescent="0.2">
      <c r="A6188" s="1">
        <v>46032</v>
      </c>
      <c r="B6188" s="1">
        <v>46023</v>
      </c>
      <c r="C6188">
        <v>1</v>
      </c>
      <c r="D6188">
        <v>171.16</v>
      </c>
    </row>
    <row r="6189" spans="1:4" x14ac:dyDescent="0.2">
      <c r="A6189" s="1">
        <v>46032</v>
      </c>
      <c r="B6189" s="1">
        <v>46023</v>
      </c>
      <c r="C6189">
        <v>1</v>
      </c>
      <c r="D6189">
        <v>273</v>
      </c>
    </row>
    <row r="6190" spans="1:4" x14ac:dyDescent="0.2">
      <c r="A6190" s="1">
        <v>46032</v>
      </c>
      <c r="B6190" s="1">
        <v>46023</v>
      </c>
      <c r="C6190">
        <v>1</v>
      </c>
      <c r="D6190">
        <v>479</v>
      </c>
    </row>
    <row r="6191" spans="1:4" x14ac:dyDescent="0.2">
      <c r="A6191" s="1">
        <v>46032</v>
      </c>
      <c r="B6191" s="1">
        <v>46023</v>
      </c>
      <c r="C6191">
        <v>1</v>
      </c>
      <c r="D6191">
        <v>291</v>
      </c>
    </row>
    <row r="6192" spans="1:4" x14ac:dyDescent="0.2">
      <c r="A6192" s="1">
        <v>46032</v>
      </c>
      <c r="B6192" s="1">
        <v>46023</v>
      </c>
      <c r="C6192">
        <v>1</v>
      </c>
      <c r="D6192">
        <v>320</v>
      </c>
    </row>
    <row r="6193" spans="1:4" x14ac:dyDescent="0.2">
      <c r="A6193" s="1">
        <v>46032</v>
      </c>
      <c r="B6193" s="1">
        <v>46023</v>
      </c>
      <c r="C6193">
        <v>1</v>
      </c>
      <c r="D6193">
        <v>219.23</v>
      </c>
    </row>
    <row r="6194" spans="1:4" x14ac:dyDescent="0.2">
      <c r="A6194" s="1">
        <v>46032</v>
      </c>
      <c r="B6194" s="1">
        <v>46023</v>
      </c>
      <c r="C6194">
        <v>1</v>
      </c>
      <c r="D6194">
        <v>192</v>
      </c>
    </row>
    <row r="6195" spans="1:4" x14ac:dyDescent="0.2">
      <c r="A6195" s="1">
        <v>46032</v>
      </c>
      <c r="B6195" s="1">
        <v>46023</v>
      </c>
      <c r="C6195">
        <v>1</v>
      </c>
      <c r="D6195">
        <v>194.64</v>
      </c>
    </row>
    <row r="6196" spans="1:4" x14ac:dyDescent="0.2">
      <c r="A6196" s="1">
        <v>46032</v>
      </c>
      <c r="B6196" s="1">
        <v>46023</v>
      </c>
      <c r="C6196">
        <v>1</v>
      </c>
      <c r="D6196">
        <v>160</v>
      </c>
    </row>
    <row r="6197" spans="1:4" x14ac:dyDescent="0.2">
      <c r="A6197" s="1">
        <v>46032</v>
      </c>
      <c r="B6197" s="1">
        <v>46023</v>
      </c>
      <c r="C6197">
        <v>1</v>
      </c>
      <c r="D6197">
        <v>180</v>
      </c>
    </row>
    <row r="6198" spans="1:4" x14ac:dyDescent="0.2">
      <c r="A6198" s="1">
        <v>46032</v>
      </c>
      <c r="B6198" s="1">
        <v>46023</v>
      </c>
      <c r="C6198">
        <v>1</v>
      </c>
      <c r="D6198">
        <v>134</v>
      </c>
    </row>
    <row r="6199" spans="1:4" x14ac:dyDescent="0.2">
      <c r="A6199" s="1">
        <v>46032</v>
      </c>
      <c r="B6199" s="1">
        <v>46023</v>
      </c>
      <c r="C6199">
        <v>1</v>
      </c>
      <c r="D6199">
        <v>283.33</v>
      </c>
    </row>
    <row r="6200" spans="1:4" x14ac:dyDescent="0.2">
      <c r="A6200" s="1">
        <v>46032</v>
      </c>
      <c r="B6200" s="1">
        <v>46023</v>
      </c>
      <c r="C6200">
        <v>1</v>
      </c>
      <c r="D6200">
        <v>485.91</v>
      </c>
    </row>
    <row r="6201" spans="1:4" x14ac:dyDescent="0.2">
      <c r="A6201" s="1">
        <v>46032</v>
      </c>
      <c r="B6201" s="1">
        <v>46023</v>
      </c>
      <c r="C6201">
        <v>1</v>
      </c>
      <c r="D6201">
        <v>221.98</v>
      </c>
    </row>
    <row r="6202" spans="1:4" x14ac:dyDescent="0.2">
      <c r="A6202" s="1">
        <v>46032</v>
      </c>
      <c r="B6202" s="1">
        <v>46023</v>
      </c>
      <c r="C6202">
        <v>1</v>
      </c>
      <c r="D6202">
        <v>484.9</v>
      </c>
    </row>
    <row r="6203" spans="1:4" x14ac:dyDescent="0.2">
      <c r="A6203" s="1">
        <v>46032</v>
      </c>
      <c r="B6203" s="1">
        <v>46023</v>
      </c>
      <c r="C6203">
        <v>1</v>
      </c>
      <c r="D6203">
        <v>320</v>
      </c>
    </row>
    <row r="6204" spans="1:4" x14ac:dyDescent="0.2">
      <c r="A6204" s="1">
        <v>46033</v>
      </c>
      <c r="B6204" s="1">
        <v>46023</v>
      </c>
      <c r="C6204">
        <v>1</v>
      </c>
      <c r="D6204">
        <v>600</v>
      </c>
    </row>
    <row r="6205" spans="1:4" x14ac:dyDescent="0.2">
      <c r="A6205" s="1">
        <v>46033</v>
      </c>
      <c r="B6205" s="1">
        <v>46023</v>
      </c>
      <c r="C6205">
        <v>1</v>
      </c>
      <c r="D6205">
        <v>486</v>
      </c>
    </row>
    <row r="6206" spans="1:4" x14ac:dyDescent="0.2">
      <c r="A6206" s="1">
        <v>46033</v>
      </c>
      <c r="B6206" s="1">
        <v>46023</v>
      </c>
      <c r="C6206">
        <v>1</v>
      </c>
      <c r="D6206">
        <v>216</v>
      </c>
    </row>
    <row r="6207" spans="1:4" x14ac:dyDescent="0.2">
      <c r="A6207" s="1">
        <v>46033</v>
      </c>
      <c r="B6207" s="1">
        <v>46023</v>
      </c>
      <c r="C6207">
        <v>1</v>
      </c>
      <c r="D6207">
        <v>280</v>
      </c>
    </row>
    <row r="6208" spans="1:4" x14ac:dyDescent="0.2">
      <c r="A6208" s="1">
        <v>46033</v>
      </c>
      <c r="B6208" s="1">
        <v>46023</v>
      </c>
      <c r="C6208">
        <v>1</v>
      </c>
      <c r="D6208">
        <v>354.42</v>
      </c>
    </row>
    <row r="6209" spans="1:4" x14ac:dyDescent="0.2">
      <c r="A6209" s="1">
        <v>46033</v>
      </c>
      <c r="B6209" s="1">
        <v>46023</v>
      </c>
      <c r="C6209">
        <v>1</v>
      </c>
      <c r="D6209">
        <v>180</v>
      </c>
    </row>
    <row r="6210" spans="1:4" x14ac:dyDescent="0.2">
      <c r="A6210" s="1">
        <v>46033</v>
      </c>
      <c r="B6210" s="1">
        <v>46023</v>
      </c>
      <c r="C6210">
        <v>1</v>
      </c>
      <c r="D6210">
        <v>205</v>
      </c>
    </row>
    <row r="6211" spans="1:4" x14ac:dyDescent="0.2">
      <c r="A6211" s="1">
        <v>46033</v>
      </c>
      <c r="B6211" s="1">
        <v>46023</v>
      </c>
      <c r="C6211">
        <v>1</v>
      </c>
      <c r="D6211">
        <v>294</v>
      </c>
    </row>
    <row r="6212" spans="1:4" x14ac:dyDescent="0.2">
      <c r="A6212" s="1">
        <v>46033</v>
      </c>
      <c r="B6212" s="1">
        <v>46023</v>
      </c>
      <c r="C6212">
        <v>1</v>
      </c>
      <c r="D6212">
        <v>319</v>
      </c>
    </row>
    <row r="6213" spans="1:4" x14ac:dyDescent="0.2">
      <c r="A6213" s="1">
        <v>46033</v>
      </c>
      <c r="B6213" s="1">
        <v>46023</v>
      </c>
      <c r="C6213">
        <v>1</v>
      </c>
      <c r="D6213">
        <v>161</v>
      </c>
    </row>
    <row r="6214" spans="1:4" x14ac:dyDescent="0.2">
      <c r="A6214" s="1">
        <v>46033</v>
      </c>
      <c r="B6214" s="1">
        <v>46023</v>
      </c>
      <c r="C6214">
        <v>1</v>
      </c>
      <c r="D6214">
        <v>160.47</v>
      </c>
    </row>
    <row r="6215" spans="1:4" x14ac:dyDescent="0.2">
      <c r="A6215" s="1">
        <v>46033</v>
      </c>
      <c r="B6215" s="1">
        <v>46023</v>
      </c>
      <c r="C6215">
        <v>1</v>
      </c>
      <c r="D6215">
        <v>288.79000000000002</v>
      </c>
    </row>
    <row r="6216" spans="1:4" x14ac:dyDescent="0.2">
      <c r="A6216" s="1">
        <v>46033</v>
      </c>
      <c r="B6216" s="1">
        <v>46023</v>
      </c>
      <c r="C6216">
        <v>1</v>
      </c>
      <c r="D6216">
        <v>240</v>
      </c>
    </row>
    <row r="6217" spans="1:4" x14ac:dyDescent="0.2">
      <c r="A6217" s="1">
        <v>46033</v>
      </c>
      <c r="B6217" s="1">
        <v>46023</v>
      </c>
      <c r="C6217">
        <v>1</v>
      </c>
      <c r="D6217">
        <v>192</v>
      </c>
    </row>
    <row r="6218" spans="1:4" x14ac:dyDescent="0.2">
      <c r="A6218" s="1">
        <v>46033</v>
      </c>
      <c r="B6218" s="1">
        <v>46023</v>
      </c>
      <c r="C6218">
        <v>1</v>
      </c>
      <c r="D6218">
        <v>219.23</v>
      </c>
    </row>
    <row r="6219" spans="1:4" x14ac:dyDescent="0.2">
      <c r="A6219" s="1">
        <v>46033</v>
      </c>
      <c r="B6219" s="1">
        <v>46023</v>
      </c>
      <c r="C6219">
        <v>1</v>
      </c>
      <c r="D6219">
        <v>192</v>
      </c>
    </row>
    <row r="6220" spans="1:4" x14ac:dyDescent="0.2">
      <c r="A6220" s="1">
        <v>46033</v>
      </c>
      <c r="B6220" s="1">
        <v>46023</v>
      </c>
      <c r="C6220">
        <v>1</v>
      </c>
      <c r="D6220">
        <v>228</v>
      </c>
    </row>
    <row r="6221" spans="1:4" x14ac:dyDescent="0.2">
      <c r="A6221" s="1">
        <v>46033</v>
      </c>
      <c r="B6221" s="1">
        <v>46023</v>
      </c>
      <c r="C6221">
        <v>1</v>
      </c>
      <c r="D6221">
        <v>280</v>
      </c>
    </row>
    <row r="6222" spans="1:4" x14ac:dyDescent="0.2">
      <c r="A6222" s="1">
        <v>46033</v>
      </c>
      <c r="B6222" s="1">
        <v>46023</v>
      </c>
      <c r="C6222">
        <v>1</v>
      </c>
      <c r="D6222">
        <v>228</v>
      </c>
    </row>
    <row r="6223" spans="1:4" x14ac:dyDescent="0.2">
      <c r="A6223" s="1">
        <v>46033</v>
      </c>
      <c r="B6223" s="1">
        <v>46023</v>
      </c>
      <c r="C6223">
        <v>1</v>
      </c>
      <c r="D6223">
        <v>320</v>
      </c>
    </row>
    <row r="6224" spans="1:4" x14ac:dyDescent="0.2">
      <c r="A6224" s="1">
        <v>46033</v>
      </c>
      <c r="B6224" s="1">
        <v>46023</v>
      </c>
      <c r="C6224">
        <v>1</v>
      </c>
      <c r="D6224">
        <v>182</v>
      </c>
    </row>
    <row r="6225" spans="1:4" x14ac:dyDescent="0.2">
      <c r="A6225" s="1">
        <v>46033</v>
      </c>
      <c r="B6225" s="1">
        <v>46023</v>
      </c>
      <c r="C6225">
        <v>1</v>
      </c>
      <c r="D6225">
        <v>241</v>
      </c>
    </row>
    <row r="6226" spans="1:4" x14ac:dyDescent="0.2">
      <c r="A6226" s="1">
        <v>46033</v>
      </c>
      <c r="B6226" s="1">
        <v>46023</v>
      </c>
      <c r="C6226">
        <v>1</v>
      </c>
      <c r="D6226">
        <v>264</v>
      </c>
    </row>
    <row r="6227" spans="1:4" x14ac:dyDescent="0.2">
      <c r="A6227" s="1">
        <v>46033</v>
      </c>
      <c r="B6227" s="1">
        <v>46023</v>
      </c>
      <c r="C6227">
        <v>1</v>
      </c>
      <c r="D6227">
        <v>161</v>
      </c>
    </row>
    <row r="6228" spans="1:4" x14ac:dyDescent="0.2">
      <c r="A6228" s="1">
        <v>46033</v>
      </c>
      <c r="B6228" s="1">
        <v>46023</v>
      </c>
      <c r="C6228">
        <v>1</v>
      </c>
      <c r="D6228">
        <v>279</v>
      </c>
    </row>
    <row r="6229" spans="1:4" x14ac:dyDescent="0.2">
      <c r="A6229" s="1">
        <v>46033</v>
      </c>
      <c r="B6229" s="1">
        <v>46023</v>
      </c>
      <c r="C6229">
        <v>1</v>
      </c>
      <c r="D6229">
        <v>240</v>
      </c>
    </row>
    <row r="6230" spans="1:4" x14ac:dyDescent="0.2">
      <c r="A6230" s="1">
        <v>46033</v>
      </c>
      <c r="B6230" s="1">
        <v>46023</v>
      </c>
      <c r="C6230">
        <v>1</v>
      </c>
      <c r="D6230">
        <v>288.79000000000002</v>
      </c>
    </row>
    <row r="6231" spans="1:4" x14ac:dyDescent="0.2">
      <c r="A6231" s="1">
        <v>46033</v>
      </c>
      <c r="B6231" s="1">
        <v>46023</v>
      </c>
      <c r="C6231">
        <v>1</v>
      </c>
      <c r="D6231">
        <v>230</v>
      </c>
    </row>
    <row r="6232" spans="1:4" x14ac:dyDescent="0.2">
      <c r="A6232" s="1">
        <v>46033</v>
      </c>
      <c r="B6232" s="1">
        <v>46023</v>
      </c>
      <c r="C6232">
        <v>1</v>
      </c>
      <c r="D6232">
        <v>578</v>
      </c>
    </row>
    <row r="6233" spans="1:4" x14ac:dyDescent="0.2">
      <c r="A6233" s="1">
        <v>46033</v>
      </c>
      <c r="B6233" s="1">
        <v>46023</v>
      </c>
      <c r="C6233">
        <v>1</v>
      </c>
      <c r="D6233">
        <v>347.87</v>
      </c>
    </row>
    <row r="6234" spans="1:4" x14ac:dyDescent="0.2">
      <c r="A6234" s="1">
        <v>46033</v>
      </c>
      <c r="B6234" s="1">
        <v>46023</v>
      </c>
      <c r="C6234">
        <v>1</v>
      </c>
      <c r="D6234">
        <v>302.22000000000003</v>
      </c>
    </row>
    <row r="6235" spans="1:4" x14ac:dyDescent="0.2">
      <c r="A6235" s="1">
        <v>46033</v>
      </c>
      <c r="B6235" s="1">
        <v>46023</v>
      </c>
      <c r="C6235">
        <v>1</v>
      </c>
      <c r="D6235">
        <v>676.86</v>
      </c>
    </row>
    <row r="6236" spans="1:4" x14ac:dyDescent="0.2">
      <c r="A6236" s="1">
        <v>46033</v>
      </c>
      <c r="B6236" s="1">
        <v>46023</v>
      </c>
      <c r="C6236">
        <v>1</v>
      </c>
      <c r="D6236">
        <v>160.47</v>
      </c>
    </row>
    <row r="6237" spans="1:4" x14ac:dyDescent="0.2">
      <c r="A6237" s="1">
        <v>46033</v>
      </c>
      <c r="B6237" s="1">
        <v>46023</v>
      </c>
      <c r="C6237">
        <v>1</v>
      </c>
      <c r="D6237">
        <v>219.23</v>
      </c>
    </row>
    <row r="6238" spans="1:4" x14ac:dyDescent="0.2">
      <c r="A6238" s="1">
        <v>46033</v>
      </c>
      <c r="B6238" s="1">
        <v>46023</v>
      </c>
      <c r="C6238">
        <v>1</v>
      </c>
      <c r="D6238">
        <v>248</v>
      </c>
    </row>
    <row r="6239" spans="1:4" x14ac:dyDescent="0.2">
      <c r="A6239" s="1">
        <v>46034</v>
      </c>
      <c r="B6239" s="1">
        <v>46023</v>
      </c>
      <c r="C6239">
        <v>1</v>
      </c>
      <c r="D6239">
        <v>314</v>
      </c>
    </row>
    <row r="6240" spans="1:4" x14ac:dyDescent="0.2">
      <c r="A6240" s="1">
        <v>46034</v>
      </c>
      <c r="B6240" s="1">
        <v>46023</v>
      </c>
      <c r="C6240">
        <v>1</v>
      </c>
      <c r="D6240">
        <v>255</v>
      </c>
    </row>
    <row r="6241" spans="1:4" x14ac:dyDescent="0.2">
      <c r="A6241" s="1">
        <v>46034</v>
      </c>
      <c r="B6241" s="1">
        <v>46023</v>
      </c>
      <c r="C6241">
        <v>1</v>
      </c>
      <c r="D6241">
        <v>147</v>
      </c>
    </row>
    <row r="6242" spans="1:4" x14ac:dyDescent="0.2">
      <c r="A6242" s="1">
        <v>46034</v>
      </c>
      <c r="B6242" s="1">
        <v>46023</v>
      </c>
      <c r="C6242">
        <v>1</v>
      </c>
      <c r="D6242">
        <v>514</v>
      </c>
    </row>
    <row r="6243" spans="1:4" x14ac:dyDescent="0.2">
      <c r="A6243" s="1">
        <v>46034</v>
      </c>
      <c r="B6243" s="1">
        <v>46023</v>
      </c>
      <c r="C6243">
        <v>1</v>
      </c>
      <c r="D6243">
        <v>314.25</v>
      </c>
    </row>
    <row r="6244" spans="1:4" x14ac:dyDescent="0.2">
      <c r="A6244" s="1">
        <v>46034</v>
      </c>
      <c r="B6244" s="1">
        <v>46023</v>
      </c>
      <c r="C6244">
        <v>1</v>
      </c>
      <c r="D6244">
        <v>233.85</v>
      </c>
    </row>
    <row r="6245" spans="1:4" x14ac:dyDescent="0.2">
      <c r="A6245" s="1">
        <v>46034</v>
      </c>
      <c r="B6245" s="1">
        <v>46023</v>
      </c>
      <c r="C6245">
        <v>1</v>
      </c>
      <c r="D6245">
        <v>302.22000000000003</v>
      </c>
    </row>
    <row r="6246" spans="1:4" x14ac:dyDescent="0.2">
      <c r="A6246" s="1">
        <v>46034</v>
      </c>
      <c r="B6246" s="1">
        <v>46023</v>
      </c>
      <c r="C6246">
        <v>1</v>
      </c>
      <c r="D6246">
        <v>410</v>
      </c>
    </row>
    <row r="6247" spans="1:4" x14ac:dyDescent="0.2">
      <c r="A6247" s="1">
        <v>46034</v>
      </c>
      <c r="B6247" s="1">
        <v>46023</v>
      </c>
      <c r="C6247">
        <v>1</v>
      </c>
      <c r="D6247">
        <v>192</v>
      </c>
    </row>
    <row r="6248" spans="1:4" x14ac:dyDescent="0.2">
      <c r="A6248" s="1">
        <v>46034</v>
      </c>
      <c r="B6248" s="1">
        <v>46023</v>
      </c>
      <c r="C6248">
        <v>1</v>
      </c>
      <c r="D6248">
        <v>192.51</v>
      </c>
    </row>
    <row r="6249" spans="1:4" x14ac:dyDescent="0.2">
      <c r="A6249" s="1">
        <v>46034</v>
      </c>
      <c r="B6249" s="1">
        <v>46023</v>
      </c>
      <c r="C6249">
        <v>1</v>
      </c>
      <c r="D6249">
        <v>198</v>
      </c>
    </row>
    <row r="6250" spans="1:4" x14ac:dyDescent="0.2">
      <c r="A6250" s="1">
        <v>46034</v>
      </c>
      <c r="B6250" s="1">
        <v>46023</v>
      </c>
      <c r="C6250">
        <v>1</v>
      </c>
      <c r="D6250">
        <v>300</v>
      </c>
    </row>
    <row r="6251" spans="1:4" x14ac:dyDescent="0.2">
      <c r="A6251" s="1">
        <v>46034</v>
      </c>
      <c r="B6251" s="1">
        <v>46023</v>
      </c>
      <c r="C6251">
        <v>1</v>
      </c>
      <c r="D6251">
        <v>340</v>
      </c>
    </row>
    <row r="6252" spans="1:4" x14ac:dyDescent="0.2">
      <c r="A6252" s="1">
        <v>46034</v>
      </c>
      <c r="B6252" s="1">
        <v>46023</v>
      </c>
      <c r="C6252">
        <v>1</v>
      </c>
      <c r="D6252">
        <v>347.87</v>
      </c>
    </row>
    <row r="6253" spans="1:4" x14ac:dyDescent="0.2">
      <c r="A6253" s="1">
        <v>46034</v>
      </c>
      <c r="B6253" s="1">
        <v>46023</v>
      </c>
      <c r="C6253">
        <v>1</v>
      </c>
      <c r="D6253">
        <v>255</v>
      </c>
    </row>
    <row r="6254" spans="1:4" x14ac:dyDescent="0.2">
      <c r="A6254" s="1">
        <v>46034</v>
      </c>
      <c r="B6254" s="1">
        <v>46023</v>
      </c>
      <c r="C6254">
        <v>1</v>
      </c>
      <c r="D6254">
        <v>279.89999999999998</v>
      </c>
    </row>
    <row r="6255" spans="1:4" x14ac:dyDescent="0.2">
      <c r="A6255" s="1">
        <v>46034</v>
      </c>
      <c r="B6255" s="1">
        <v>46023</v>
      </c>
      <c r="C6255">
        <v>1</v>
      </c>
      <c r="D6255">
        <v>300</v>
      </c>
    </row>
    <row r="6256" spans="1:4" x14ac:dyDescent="0.2">
      <c r="A6256" s="1">
        <v>46034</v>
      </c>
      <c r="B6256" s="1">
        <v>46023</v>
      </c>
      <c r="C6256">
        <v>1</v>
      </c>
      <c r="D6256">
        <v>230</v>
      </c>
    </row>
    <row r="6257" spans="1:4" x14ac:dyDescent="0.2">
      <c r="A6257" s="1">
        <v>46034</v>
      </c>
      <c r="B6257" s="1">
        <v>46023</v>
      </c>
      <c r="C6257">
        <v>1</v>
      </c>
      <c r="D6257">
        <v>160</v>
      </c>
    </row>
    <row r="6258" spans="1:4" x14ac:dyDescent="0.2">
      <c r="A6258" s="1">
        <v>46034</v>
      </c>
      <c r="B6258" s="1">
        <v>46023</v>
      </c>
      <c r="C6258">
        <v>1</v>
      </c>
      <c r="D6258">
        <v>320</v>
      </c>
    </row>
    <row r="6259" spans="1:4" x14ac:dyDescent="0.2">
      <c r="A6259" s="1">
        <v>46034</v>
      </c>
      <c r="B6259" s="1">
        <v>46023</v>
      </c>
      <c r="C6259">
        <v>1</v>
      </c>
      <c r="D6259">
        <v>309</v>
      </c>
    </row>
    <row r="6260" spans="1:4" x14ac:dyDescent="0.2">
      <c r="A6260" s="1">
        <v>46034</v>
      </c>
      <c r="B6260" s="1">
        <v>46023</v>
      </c>
      <c r="C6260">
        <v>1</v>
      </c>
      <c r="D6260">
        <v>209</v>
      </c>
    </row>
    <row r="6261" spans="1:4" x14ac:dyDescent="0.2">
      <c r="A6261" s="1">
        <v>46034</v>
      </c>
      <c r="B6261" s="1">
        <v>46023</v>
      </c>
      <c r="C6261">
        <v>1</v>
      </c>
      <c r="D6261">
        <v>0</v>
      </c>
    </row>
    <row r="6262" spans="1:4" x14ac:dyDescent="0.2">
      <c r="A6262" s="1">
        <v>46034</v>
      </c>
      <c r="B6262" s="1">
        <v>46023</v>
      </c>
      <c r="C6262">
        <v>1</v>
      </c>
      <c r="D6262">
        <v>239</v>
      </c>
    </row>
    <row r="6263" spans="1:4" x14ac:dyDescent="0.2">
      <c r="A6263" s="1">
        <v>46034</v>
      </c>
      <c r="B6263" s="1">
        <v>46023</v>
      </c>
      <c r="C6263">
        <v>1</v>
      </c>
      <c r="D6263">
        <v>178.16</v>
      </c>
    </row>
    <row r="6264" spans="1:4" x14ac:dyDescent="0.2">
      <c r="A6264" s="1">
        <v>46034</v>
      </c>
      <c r="B6264" s="1">
        <v>46023</v>
      </c>
      <c r="C6264">
        <v>1</v>
      </c>
      <c r="D6264">
        <v>270</v>
      </c>
    </row>
    <row r="6265" spans="1:4" x14ac:dyDescent="0.2">
      <c r="A6265" s="1">
        <v>46034</v>
      </c>
      <c r="B6265" s="1">
        <v>46023</v>
      </c>
      <c r="C6265">
        <v>1</v>
      </c>
      <c r="D6265">
        <v>228.29</v>
      </c>
    </row>
    <row r="6266" spans="1:4" x14ac:dyDescent="0.2">
      <c r="A6266" s="1">
        <v>46034</v>
      </c>
      <c r="B6266" s="1">
        <v>46023</v>
      </c>
      <c r="C6266">
        <v>1</v>
      </c>
      <c r="D6266">
        <v>361.67</v>
      </c>
    </row>
    <row r="6267" spans="1:4" x14ac:dyDescent="0.2">
      <c r="A6267" s="1">
        <v>46034</v>
      </c>
      <c r="B6267" s="1">
        <v>46023</v>
      </c>
      <c r="C6267">
        <v>1</v>
      </c>
      <c r="D6267">
        <v>302.22000000000003</v>
      </c>
    </row>
    <row r="6268" spans="1:4" x14ac:dyDescent="0.2">
      <c r="A6268" s="1">
        <v>46034</v>
      </c>
      <c r="B6268" s="1">
        <v>46023</v>
      </c>
      <c r="C6268">
        <v>1</v>
      </c>
      <c r="D6268">
        <v>258</v>
      </c>
    </row>
    <row r="6269" spans="1:4" x14ac:dyDescent="0.2">
      <c r="A6269" s="1">
        <v>46034</v>
      </c>
      <c r="B6269" s="1">
        <v>46023</v>
      </c>
      <c r="C6269">
        <v>1</v>
      </c>
      <c r="D6269">
        <v>230</v>
      </c>
    </row>
    <row r="6270" spans="1:4" x14ac:dyDescent="0.2">
      <c r="A6270" s="1">
        <v>46034</v>
      </c>
      <c r="B6270" s="1">
        <v>46023</v>
      </c>
      <c r="C6270">
        <v>1</v>
      </c>
      <c r="D6270">
        <v>320</v>
      </c>
    </row>
    <row r="6271" spans="1:4" x14ac:dyDescent="0.2">
      <c r="A6271" s="1">
        <v>46034</v>
      </c>
      <c r="B6271" s="1">
        <v>46023</v>
      </c>
      <c r="C6271">
        <v>1</v>
      </c>
      <c r="D6271">
        <v>183</v>
      </c>
    </row>
    <row r="6272" spans="1:4" x14ac:dyDescent="0.2">
      <c r="A6272" s="1">
        <v>46034</v>
      </c>
      <c r="B6272" s="1">
        <v>46023</v>
      </c>
      <c r="C6272">
        <v>1</v>
      </c>
      <c r="D6272">
        <v>320</v>
      </c>
    </row>
    <row r="6273" spans="1:4" x14ac:dyDescent="0.2">
      <c r="A6273" s="1">
        <v>46034</v>
      </c>
      <c r="B6273" s="1">
        <v>46023</v>
      </c>
      <c r="C6273">
        <v>1</v>
      </c>
      <c r="D6273">
        <v>394.7</v>
      </c>
    </row>
    <row r="6274" spans="1:4" x14ac:dyDescent="0.2">
      <c r="A6274" s="1">
        <v>46035</v>
      </c>
      <c r="B6274" s="1">
        <v>46023</v>
      </c>
      <c r="C6274">
        <v>1</v>
      </c>
      <c r="D6274">
        <v>1249</v>
      </c>
    </row>
    <row r="6275" spans="1:4" x14ac:dyDescent="0.2">
      <c r="A6275" s="1">
        <v>46035</v>
      </c>
      <c r="B6275" s="1">
        <v>46023</v>
      </c>
      <c r="C6275">
        <v>1</v>
      </c>
      <c r="D6275">
        <v>376</v>
      </c>
    </row>
    <row r="6276" spans="1:4" x14ac:dyDescent="0.2">
      <c r="A6276" s="1">
        <v>46035</v>
      </c>
      <c r="B6276" s="1">
        <v>46023</v>
      </c>
      <c r="C6276">
        <v>1</v>
      </c>
      <c r="D6276">
        <v>384</v>
      </c>
    </row>
    <row r="6277" spans="1:4" x14ac:dyDescent="0.2">
      <c r="A6277" s="1">
        <v>46035</v>
      </c>
      <c r="B6277" s="1">
        <v>46023</v>
      </c>
      <c r="C6277">
        <v>1</v>
      </c>
      <c r="D6277">
        <v>230</v>
      </c>
    </row>
    <row r="6278" spans="1:4" x14ac:dyDescent="0.2">
      <c r="A6278" s="1">
        <v>46035</v>
      </c>
      <c r="B6278" s="1">
        <v>46023</v>
      </c>
      <c r="C6278">
        <v>1</v>
      </c>
      <c r="D6278">
        <v>255</v>
      </c>
    </row>
    <row r="6279" spans="1:4" x14ac:dyDescent="0.2">
      <c r="A6279" s="1">
        <v>46035</v>
      </c>
      <c r="B6279" s="1">
        <v>46023</v>
      </c>
      <c r="C6279">
        <v>1</v>
      </c>
      <c r="D6279">
        <v>315</v>
      </c>
    </row>
    <row r="6280" spans="1:4" x14ac:dyDescent="0.2">
      <c r="A6280" s="1">
        <v>46035</v>
      </c>
      <c r="B6280" s="1">
        <v>46023</v>
      </c>
      <c r="C6280">
        <v>1</v>
      </c>
      <c r="D6280">
        <v>320</v>
      </c>
    </row>
    <row r="6281" spans="1:4" x14ac:dyDescent="0.2">
      <c r="A6281" s="1">
        <v>46035</v>
      </c>
      <c r="B6281" s="1">
        <v>46023</v>
      </c>
      <c r="C6281">
        <v>1</v>
      </c>
      <c r="D6281">
        <v>233.85</v>
      </c>
    </row>
    <row r="6282" spans="1:4" x14ac:dyDescent="0.2">
      <c r="A6282" s="1">
        <v>46035</v>
      </c>
      <c r="B6282" s="1">
        <v>46023</v>
      </c>
      <c r="C6282">
        <v>1</v>
      </c>
      <c r="D6282">
        <v>258</v>
      </c>
    </row>
    <row r="6283" spans="1:4" x14ac:dyDescent="0.2">
      <c r="A6283" s="1">
        <v>46035</v>
      </c>
      <c r="B6283" s="1">
        <v>46023</v>
      </c>
      <c r="C6283">
        <v>1</v>
      </c>
      <c r="D6283">
        <v>408</v>
      </c>
    </row>
    <row r="6284" spans="1:4" x14ac:dyDescent="0.2">
      <c r="A6284" s="1">
        <v>46035</v>
      </c>
      <c r="B6284" s="1">
        <v>46023</v>
      </c>
      <c r="C6284">
        <v>1</v>
      </c>
      <c r="D6284">
        <v>180</v>
      </c>
    </row>
    <row r="6285" spans="1:4" x14ac:dyDescent="0.2">
      <c r="A6285" s="1">
        <v>46035</v>
      </c>
      <c r="B6285" s="1">
        <v>46023</v>
      </c>
      <c r="C6285">
        <v>1</v>
      </c>
      <c r="D6285">
        <v>160.47</v>
      </c>
    </row>
    <row r="6286" spans="1:4" x14ac:dyDescent="0.2">
      <c r="A6286" s="1">
        <v>46035</v>
      </c>
      <c r="B6286" s="1">
        <v>46023</v>
      </c>
      <c r="C6286">
        <v>1</v>
      </c>
      <c r="D6286">
        <v>160.26</v>
      </c>
    </row>
    <row r="6287" spans="1:4" x14ac:dyDescent="0.2">
      <c r="A6287" s="1">
        <v>46035</v>
      </c>
      <c r="B6287" s="1">
        <v>46023</v>
      </c>
      <c r="C6287">
        <v>1</v>
      </c>
      <c r="D6287">
        <v>300</v>
      </c>
    </row>
    <row r="6288" spans="1:4" x14ac:dyDescent="0.2">
      <c r="A6288" s="1">
        <v>46035</v>
      </c>
      <c r="B6288" s="1">
        <v>46023</v>
      </c>
      <c r="C6288">
        <v>1</v>
      </c>
      <c r="D6288">
        <v>303.27</v>
      </c>
    </row>
    <row r="6289" spans="1:4" x14ac:dyDescent="0.2">
      <c r="A6289" s="1">
        <v>46035</v>
      </c>
      <c r="B6289" s="1">
        <v>46023</v>
      </c>
      <c r="C6289">
        <v>1</v>
      </c>
      <c r="D6289">
        <v>160</v>
      </c>
    </row>
    <row r="6290" spans="1:4" x14ac:dyDescent="0.2">
      <c r="A6290" s="1">
        <v>46035</v>
      </c>
      <c r="B6290" s="1">
        <v>46023</v>
      </c>
      <c r="C6290">
        <v>1</v>
      </c>
      <c r="D6290">
        <v>227</v>
      </c>
    </row>
    <row r="6291" spans="1:4" x14ac:dyDescent="0.2">
      <c r="A6291" s="1">
        <v>46035</v>
      </c>
      <c r="B6291" s="1">
        <v>46023</v>
      </c>
      <c r="C6291">
        <v>1</v>
      </c>
      <c r="D6291">
        <v>227</v>
      </c>
    </row>
    <row r="6292" spans="1:4" x14ac:dyDescent="0.2">
      <c r="A6292" s="1">
        <v>46035</v>
      </c>
      <c r="B6292" s="1">
        <v>46023</v>
      </c>
      <c r="C6292">
        <v>1</v>
      </c>
      <c r="D6292">
        <v>233</v>
      </c>
    </row>
    <row r="6293" spans="1:4" x14ac:dyDescent="0.2">
      <c r="A6293" s="1">
        <v>46035</v>
      </c>
      <c r="B6293" s="1">
        <v>46023</v>
      </c>
      <c r="C6293">
        <v>1</v>
      </c>
      <c r="D6293">
        <v>300</v>
      </c>
    </row>
    <row r="6294" spans="1:4" x14ac:dyDescent="0.2">
      <c r="A6294" s="1">
        <v>46035</v>
      </c>
      <c r="B6294" s="1">
        <v>46023</v>
      </c>
      <c r="C6294">
        <v>1</v>
      </c>
      <c r="D6294">
        <v>314.23</v>
      </c>
    </row>
    <row r="6295" spans="1:4" x14ac:dyDescent="0.2">
      <c r="A6295" s="1">
        <v>46035</v>
      </c>
      <c r="B6295" s="1">
        <v>46023</v>
      </c>
      <c r="C6295">
        <v>1</v>
      </c>
      <c r="D6295">
        <v>323.95</v>
      </c>
    </row>
    <row r="6296" spans="1:4" x14ac:dyDescent="0.2">
      <c r="A6296" s="1">
        <v>46036</v>
      </c>
      <c r="B6296" s="1">
        <v>46023</v>
      </c>
      <c r="C6296">
        <v>1</v>
      </c>
      <c r="D6296">
        <v>275.47000000000003</v>
      </c>
    </row>
    <row r="6297" spans="1:4" x14ac:dyDescent="0.2">
      <c r="A6297" s="1">
        <v>46036</v>
      </c>
      <c r="B6297" s="1">
        <v>46023</v>
      </c>
      <c r="C6297">
        <v>1</v>
      </c>
      <c r="D6297">
        <v>162.66</v>
      </c>
    </row>
    <row r="6298" spans="1:4" x14ac:dyDescent="0.2">
      <c r="A6298" s="1">
        <v>46036</v>
      </c>
      <c r="B6298" s="1">
        <v>46023</v>
      </c>
      <c r="C6298">
        <v>1</v>
      </c>
      <c r="D6298">
        <v>160.47</v>
      </c>
    </row>
    <row r="6299" spans="1:4" x14ac:dyDescent="0.2">
      <c r="A6299" s="1">
        <v>46036</v>
      </c>
      <c r="B6299" s="1">
        <v>46023</v>
      </c>
      <c r="C6299">
        <v>1</v>
      </c>
      <c r="D6299">
        <v>230</v>
      </c>
    </row>
    <row r="6300" spans="1:4" x14ac:dyDescent="0.2">
      <c r="A6300" s="1">
        <v>46036</v>
      </c>
      <c r="B6300" s="1">
        <v>46023</v>
      </c>
      <c r="C6300">
        <v>1</v>
      </c>
      <c r="D6300">
        <v>192</v>
      </c>
    </row>
    <row r="6301" spans="1:4" x14ac:dyDescent="0.2">
      <c r="A6301" s="1">
        <v>46036</v>
      </c>
      <c r="B6301" s="1">
        <v>46023</v>
      </c>
      <c r="C6301">
        <v>1</v>
      </c>
      <c r="D6301">
        <v>160</v>
      </c>
    </row>
    <row r="6302" spans="1:4" x14ac:dyDescent="0.2">
      <c r="A6302" s="1">
        <v>46036</v>
      </c>
      <c r="B6302" s="1">
        <v>46023</v>
      </c>
      <c r="C6302">
        <v>1</v>
      </c>
      <c r="D6302">
        <v>230</v>
      </c>
    </row>
    <row r="6303" spans="1:4" x14ac:dyDescent="0.2">
      <c r="A6303" s="1">
        <v>46036</v>
      </c>
      <c r="B6303" s="1">
        <v>46023</v>
      </c>
      <c r="C6303">
        <v>1</v>
      </c>
      <c r="D6303">
        <v>180</v>
      </c>
    </row>
    <row r="6304" spans="1:4" x14ac:dyDescent="0.2">
      <c r="A6304" s="1">
        <v>46036</v>
      </c>
      <c r="B6304" s="1">
        <v>46023</v>
      </c>
      <c r="C6304">
        <v>1</v>
      </c>
      <c r="D6304">
        <v>281</v>
      </c>
    </row>
    <row r="6305" spans="1:4" x14ac:dyDescent="0.2">
      <c r="A6305" s="1">
        <v>46036</v>
      </c>
      <c r="B6305" s="1">
        <v>46023</v>
      </c>
      <c r="C6305">
        <v>1</v>
      </c>
      <c r="D6305">
        <v>375</v>
      </c>
    </row>
    <row r="6306" spans="1:4" x14ac:dyDescent="0.2">
      <c r="A6306" s="1">
        <v>46036</v>
      </c>
      <c r="B6306" s="1">
        <v>46023</v>
      </c>
      <c r="C6306">
        <v>1</v>
      </c>
      <c r="D6306">
        <v>161</v>
      </c>
    </row>
    <row r="6307" spans="1:4" x14ac:dyDescent="0.2">
      <c r="A6307" s="1">
        <v>46036</v>
      </c>
      <c r="B6307" s="1">
        <v>46023</v>
      </c>
      <c r="C6307">
        <v>1</v>
      </c>
      <c r="D6307">
        <v>230</v>
      </c>
    </row>
    <row r="6308" spans="1:4" x14ac:dyDescent="0.2">
      <c r="A6308" s="1">
        <v>46036</v>
      </c>
      <c r="B6308" s="1">
        <v>46023</v>
      </c>
      <c r="C6308">
        <v>1</v>
      </c>
      <c r="D6308">
        <v>217.4</v>
      </c>
    </row>
    <row r="6309" spans="1:4" x14ac:dyDescent="0.2">
      <c r="A6309" s="1">
        <v>46036</v>
      </c>
      <c r="B6309" s="1">
        <v>46023</v>
      </c>
      <c r="C6309">
        <v>1</v>
      </c>
      <c r="D6309">
        <v>350.77</v>
      </c>
    </row>
    <row r="6310" spans="1:4" x14ac:dyDescent="0.2">
      <c r="A6310" s="1">
        <v>46036</v>
      </c>
      <c r="B6310" s="1">
        <v>46023</v>
      </c>
      <c r="C6310">
        <v>1</v>
      </c>
      <c r="D6310">
        <v>599.97</v>
      </c>
    </row>
    <row r="6311" spans="1:4" x14ac:dyDescent="0.2">
      <c r="A6311" s="1">
        <v>46036</v>
      </c>
      <c r="B6311" s="1">
        <v>46023</v>
      </c>
      <c r="C6311">
        <v>1</v>
      </c>
      <c r="D6311">
        <v>209.2</v>
      </c>
    </row>
    <row r="6312" spans="1:4" x14ac:dyDescent="0.2">
      <c r="A6312" s="1">
        <v>46036</v>
      </c>
      <c r="B6312" s="1">
        <v>46023</v>
      </c>
      <c r="C6312">
        <v>1</v>
      </c>
      <c r="D6312">
        <v>384</v>
      </c>
    </row>
    <row r="6313" spans="1:4" x14ac:dyDescent="0.2">
      <c r="A6313" s="1">
        <v>46036</v>
      </c>
      <c r="B6313" s="1">
        <v>46023</v>
      </c>
      <c r="C6313">
        <v>1</v>
      </c>
      <c r="D6313">
        <v>192</v>
      </c>
    </row>
    <row r="6314" spans="1:4" x14ac:dyDescent="0.2">
      <c r="A6314" s="1">
        <v>46036</v>
      </c>
      <c r="B6314" s="1">
        <v>46023</v>
      </c>
      <c r="C6314">
        <v>1</v>
      </c>
      <c r="D6314">
        <v>208</v>
      </c>
    </row>
    <row r="6315" spans="1:4" x14ac:dyDescent="0.2">
      <c r="A6315" s="1">
        <v>46036</v>
      </c>
      <c r="B6315" s="1">
        <v>46023</v>
      </c>
      <c r="C6315">
        <v>1</v>
      </c>
      <c r="D6315">
        <v>208</v>
      </c>
    </row>
    <row r="6316" spans="1:4" x14ac:dyDescent="0.2">
      <c r="A6316" s="1">
        <v>46037</v>
      </c>
      <c r="B6316" s="1">
        <v>46023</v>
      </c>
      <c r="C6316">
        <v>1</v>
      </c>
      <c r="D6316">
        <v>144.30000000000001</v>
      </c>
    </row>
    <row r="6317" spans="1:4" x14ac:dyDescent="0.2">
      <c r="A6317" s="1">
        <v>46037</v>
      </c>
      <c r="B6317" s="1">
        <v>46023</v>
      </c>
      <c r="C6317">
        <v>1</v>
      </c>
      <c r="D6317">
        <v>249.03</v>
      </c>
    </row>
    <row r="6318" spans="1:4" x14ac:dyDescent="0.2">
      <c r="A6318" s="1">
        <v>46037</v>
      </c>
      <c r="B6318" s="1">
        <v>46023</v>
      </c>
      <c r="C6318">
        <v>1</v>
      </c>
      <c r="D6318">
        <v>294.95</v>
      </c>
    </row>
    <row r="6319" spans="1:4" x14ac:dyDescent="0.2">
      <c r="A6319" s="1">
        <v>46037</v>
      </c>
      <c r="B6319" s="1">
        <v>46023</v>
      </c>
      <c r="C6319">
        <v>1</v>
      </c>
      <c r="D6319">
        <v>160.47</v>
      </c>
    </row>
    <row r="6320" spans="1:4" x14ac:dyDescent="0.2">
      <c r="A6320" s="1">
        <v>46037</v>
      </c>
      <c r="B6320" s="1">
        <v>46023</v>
      </c>
      <c r="C6320">
        <v>1</v>
      </c>
      <c r="D6320">
        <v>186.02</v>
      </c>
    </row>
    <row r="6321" spans="1:4" x14ac:dyDescent="0.2">
      <c r="A6321" s="1">
        <v>46037</v>
      </c>
      <c r="B6321" s="1">
        <v>46023</v>
      </c>
      <c r="C6321">
        <v>1</v>
      </c>
      <c r="D6321">
        <v>180</v>
      </c>
    </row>
    <row r="6322" spans="1:4" x14ac:dyDescent="0.2">
      <c r="A6322" s="1">
        <v>46037</v>
      </c>
      <c r="B6322" s="1">
        <v>46023</v>
      </c>
      <c r="C6322">
        <v>1</v>
      </c>
      <c r="D6322">
        <v>205.15</v>
      </c>
    </row>
    <row r="6323" spans="1:4" x14ac:dyDescent="0.2">
      <c r="A6323" s="1">
        <v>46037</v>
      </c>
      <c r="B6323" s="1">
        <v>46023</v>
      </c>
      <c r="C6323">
        <v>1</v>
      </c>
      <c r="D6323">
        <v>273</v>
      </c>
    </row>
    <row r="6324" spans="1:4" x14ac:dyDescent="0.2">
      <c r="A6324" s="1">
        <v>46037</v>
      </c>
      <c r="B6324" s="1">
        <v>46023</v>
      </c>
      <c r="C6324">
        <v>1</v>
      </c>
      <c r="D6324">
        <v>0</v>
      </c>
    </row>
    <row r="6325" spans="1:4" x14ac:dyDescent="0.2">
      <c r="A6325" s="1">
        <v>46037</v>
      </c>
      <c r="B6325" s="1">
        <v>46023</v>
      </c>
      <c r="C6325">
        <v>1</v>
      </c>
      <c r="D6325">
        <v>799</v>
      </c>
    </row>
    <row r="6326" spans="1:4" x14ac:dyDescent="0.2">
      <c r="A6326" s="1">
        <v>46037</v>
      </c>
      <c r="B6326" s="1">
        <v>46023</v>
      </c>
      <c r="C6326">
        <v>1</v>
      </c>
      <c r="D6326">
        <v>483</v>
      </c>
    </row>
    <row r="6327" spans="1:4" x14ac:dyDescent="0.2">
      <c r="A6327" s="1">
        <v>46037</v>
      </c>
      <c r="B6327" s="1">
        <v>46023</v>
      </c>
      <c r="C6327">
        <v>1</v>
      </c>
      <c r="D6327">
        <v>230</v>
      </c>
    </row>
    <row r="6328" spans="1:4" x14ac:dyDescent="0.2">
      <c r="A6328" s="1">
        <v>46037</v>
      </c>
      <c r="B6328" s="1">
        <v>46023</v>
      </c>
      <c r="C6328">
        <v>1</v>
      </c>
      <c r="D6328">
        <v>233.85</v>
      </c>
    </row>
    <row r="6329" spans="1:4" x14ac:dyDescent="0.2">
      <c r="A6329" s="1">
        <v>46037</v>
      </c>
      <c r="B6329" s="1">
        <v>46023</v>
      </c>
      <c r="C6329">
        <v>1</v>
      </c>
      <c r="D6329">
        <v>314</v>
      </c>
    </row>
    <row r="6330" spans="1:4" x14ac:dyDescent="0.2">
      <c r="A6330" s="1">
        <v>46037</v>
      </c>
      <c r="B6330" s="1">
        <v>46023</v>
      </c>
      <c r="C6330">
        <v>1</v>
      </c>
      <c r="D6330">
        <v>380</v>
      </c>
    </row>
    <row r="6331" spans="1:4" x14ac:dyDescent="0.2">
      <c r="A6331" s="1">
        <v>46037</v>
      </c>
      <c r="B6331" s="1">
        <v>46023</v>
      </c>
      <c r="C6331">
        <v>1</v>
      </c>
      <c r="D6331">
        <v>248.06</v>
      </c>
    </row>
    <row r="6332" spans="1:4" x14ac:dyDescent="0.2">
      <c r="A6332" s="1">
        <v>46037</v>
      </c>
      <c r="B6332" s="1">
        <v>46023</v>
      </c>
      <c r="C6332">
        <v>1</v>
      </c>
      <c r="D6332">
        <v>559.94000000000005</v>
      </c>
    </row>
    <row r="6333" spans="1:4" x14ac:dyDescent="0.2">
      <c r="A6333" s="1">
        <v>46037</v>
      </c>
      <c r="B6333" s="1">
        <v>46023</v>
      </c>
      <c r="C6333">
        <v>1</v>
      </c>
      <c r="D6333">
        <v>288.60000000000002</v>
      </c>
    </row>
    <row r="6334" spans="1:4" x14ac:dyDescent="0.2">
      <c r="A6334" s="1">
        <v>46037</v>
      </c>
      <c r="B6334" s="1">
        <v>46023</v>
      </c>
      <c r="C6334">
        <v>1</v>
      </c>
      <c r="D6334">
        <v>285</v>
      </c>
    </row>
    <row r="6335" spans="1:4" x14ac:dyDescent="0.2">
      <c r="A6335" s="1">
        <v>46037</v>
      </c>
      <c r="B6335" s="1">
        <v>46023</v>
      </c>
      <c r="C6335">
        <v>1</v>
      </c>
      <c r="D6335">
        <v>153.47</v>
      </c>
    </row>
    <row r="6336" spans="1:4" x14ac:dyDescent="0.2">
      <c r="A6336" s="1">
        <v>46037</v>
      </c>
      <c r="B6336" s="1">
        <v>46023</v>
      </c>
      <c r="C6336">
        <v>1</v>
      </c>
      <c r="D6336">
        <v>160.47</v>
      </c>
    </row>
    <row r="6337" spans="1:4" x14ac:dyDescent="0.2">
      <c r="A6337" s="1">
        <v>46037</v>
      </c>
      <c r="B6337" s="1">
        <v>46023</v>
      </c>
      <c r="C6337">
        <v>1</v>
      </c>
      <c r="D6337">
        <v>263.73</v>
      </c>
    </row>
    <row r="6338" spans="1:4" x14ac:dyDescent="0.2">
      <c r="A6338" s="1">
        <v>46037</v>
      </c>
      <c r="B6338" s="1">
        <v>46023</v>
      </c>
      <c r="C6338">
        <v>1</v>
      </c>
      <c r="D6338">
        <v>192</v>
      </c>
    </row>
    <row r="6339" spans="1:4" x14ac:dyDescent="0.2">
      <c r="A6339" s="1">
        <v>46037</v>
      </c>
      <c r="B6339" s="1">
        <v>46023</v>
      </c>
      <c r="C6339">
        <v>1</v>
      </c>
      <c r="D6339">
        <v>230</v>
      </c>
    </row>
    <row r="6340" spans="1:4" x14ac:dyDescent="0.2">
      <c r="A6340" s="1">
        <v>46037</v>
      </c>
      <c r="B6340" s="1">
        <v>46023</v>
      </c>
      <c r="C6340">
        <v>1</v>
      </c>
      <c r="D6340">
        <v>204.59</v>
      </c>
    </row>
    <row r="6341" spans="1:4" x14ac:dyDescent="0.2">
      <c r="A6341" s="1">
        <v>46037</v>
      </c>
      <c r="B6341" s="1">
        <v>46023</v>
      </c>
      <c r="C6341">
        <v>1</v>
      </c>
      <c r="D6341">
        <v>160.47</v>
      </c>
    </row>
    <row r="6342" spans="1:4" x14ac:dyDescent="0.2">
      <c r="A6342" s="1">
        <v>46037</v>
      </c>
      <c r="B6342" s="1">
        <v>46023</v>
      </c>
      <c r="C6342">
        <v>1</v>
      </c>
      <c r="D6342">
        <v>160.47</v>
      </c>
    </row>
    <row r="6343" spans="1:4" x14ac:dyDescent="0.2">
      <c r="A6343" s="1">
        <v>46037</v>
      </c>
      <c r="B6343" s="1">
        <v>46023</v>
      </c>
      <c r="C6343">
        <v>1</v>
      </c>
      <c r="D6343">
        <v>356</v>
      </c>
    </row>
    <row r="6344" spans="1:4" x14ac:dyDescent="0.2">
      <c r="A6344" s="1">
        <v>46037</v>
      </c>
      <c r="B6344" s="1">
        <v>46023</v>
      </c>
      <c r="C6344">
        <v>1</v>
      </c>
      <c r="D6344">
        <v>182</v>
      </c>
    </row>
    <row r="6345" spans="1:4" x14ac:dyDescent="0.2">
      <c r="A6345" s="1">
        <v>46037</v>
      </c>
      <c r="B6345" s="1">
        <v>46023</v>
      </c>
      <c r="C6345">
        <v>1</v>
      </c>
      <c r="D6345">
        <v>316.27999999999997</v>
      </c>
    </row>
    <row r="6346" spans="1:4" x14ac:dyDescent="0.2">
      <c r="A6346" s="1">
        <v>46038</v>
      </c>
      <c r="B6346" s="1">
        <v>46023</v>
      </c>
      <c r="C6346">
        <v>1</v>
      </c>
      <c r="D6346">
        <v>518.52</v>
      </c>
    </row>
    <row r="6347" spans="1:4" x14ac:dyDescent="0.2">
      <c r="A6347" s="1">
        <v>46038</v>
      </c>
      <c r="B6347" s="1">
        <v>46023</v>
      </c>
      <c r="C6347">
        <v>1</v>
      </c>
      <c r="D6347">
        <v>230</v>
      </c>
    </row>
    <row r="6348" spans="1:4" x14ac:dyDescent="0.2">
      <c r="A6348" s="1">
        <v>46038</v>
      </c>
      <c r="B6348" s="1">
        <v>46023</v>
      </c>
      <c r="C6348">
        <v>1</v>
      </c>
      <c r="D6348">
        <v>283.33</v>
      </c>
    </row>
    <row r="6349" spans="1:4" x14ac:dyDescent="0.2">
      <c r="A6349" s="1">
        <v>46038</v>
      </c>
      <c r="B6349" s="1">
        <v>46023</v>
      </c>
      <c r="C6349">
        <v>1</v>
      </c>
      <c r="D6349">
        <v>192</v>
      </c>
    </row>
    <row r="6350" spans="1:4" x14ac:dyDescent="0.2">
      <c r="A6350" s="1">
        <v>46038</v>
      </c>
      <c r="B6350" s="1">
        <v>46023</v>
      </c>
      <c r="C6350">
        <v>1</v>
      </c>
      <c r="D6350">
        <v>395.31</v>
      </c>
    </row>
    <row r="6351" spans="1:4" x14ac:dyDescent="0.2">
      <c r="A6351" s="1">
        <v>46038</v>
      </c>
      <c r="B6351" s="1">
        <v>46023</v>
      </c>
      <c r="C6351">
        <v>1</v>
      </c>
      <c r="D6351">
        <v>258</v>
      </c>
    </row>
    <row r="6352" spans="1:4" x14ac:dyDescent="0.2">
      <c r="A6352" s="1">
        <v>46038</v>
      </c>
      <c r="B6352" s="1">
        <v>46023</v>
      </c>
      <c r="C6352">
        <v>1</v>
      </c>
      <c r="D6352">
        <v>226.54</v>
      </c>
    </row>
    <row r="6353" spans="1:4" x14ac:dyDescent="0.2">
      <c r="A6353" s="1">
        <v>46038</v>
      </c>
      <c r="B6353" s="1">
        <v>46023</v>
      </c>
      <c r="C6353">
        <v>1</v>
      </c>
      <c r="D6353">
        <v>180</v>
      </c>
    </row>
    <row r="6354" spans="1:4" x14ac:dyDescent="0.2">
      <c r="A6354" s="1">
        <v>46038</v>
      </c>
      <c r="B6354" s="1">
        <v>46023</v>
      </c>
      <c r="C6354">
        <v>1</v>
      </c>
      <c r="D6354">
        <v>219</v>
      </c>
    </row>
    <row r="6355" spans="1:4" x14ac:dyDescent="0.2">
      <c r="A6355" s="1">
        <v>46038</v>
      </c>
      <c r="B6355" s="1">
        <v>46023</v>
      </c>
      <c r="C6355">
        <v>1</v>
      </c>
      <c r="D6355">
        <v>300</v>
      </c>
    </row>
    <row r="6356" spans="1:4" x14ac:dyDescent="0.2">
      <c r="A6356" s="1">
        <v>46038</v>
      </c>
      <c r="B6356" s="1">
        <v>46023</v>
      </c>
      <c r="C6356">
        <v>1</v>
      </c>
      <c r="D6356">
        <v>475</v>
      </c>
    </row>
    <row r="6357" spans="1:4" x14ac:dyDescent="0.2">
      <c r="A6357" s="1">
        <v>46038</v>
      </c>
      <c r="B6357" s="1">
        <v>46023</v>
      </c>
      <c r="C6357">
        <v>1</v>
      </c>
      <c r="D6357">
        <v>392.38</v>
      </c>
    </row>
    <row r="6358" spans="1:4" x14ac:dyDescent="0.2">
      <c r="A6358" s="1">
        <v>46038</v>
      </c>
      <c r="B6358" s="1">
        <v>46023</v>
      </c>
      <c r="C6358">
        <v>1</v>
      </c>
      <c r="D6358">
        <v>160</v>
      </c>
    </row>
    <row r="6359" spans="1:4" x14ac:dyDescent="0.2">
      <c r="A6359" s="1">
        <v>46038</v>
      </c>
      <c r="B6359" s="1">
        <v>46023</v>
      </c>
      <c r="C6359">
        <v>1</v>
      </c>
      <c r="D6359">
        <v>160.47</v>
      </c>
    </row>
    <row r="6360" spans="1:4" x14ac:dyDescent="0.2">
      <c r="A6360" s="1">
        <v>46038</v>
      </c>
      <c r="B6360" s="1">
        <v>46023</v>
      </c>
      <c r="C6360">
        <v>1</v>
      </c>
      <c r="D6360">
        <v>288.79000000000002</v>
      </c>
    </row>
    <row r="6361" spans="1:4" x14ac:dyDescent="0.2">
      <c r="A6361" s="1">
        <v>46038</v>
      </c>
      <c r="B6361" s="1">
        <v>46023</v>
      </c>
      <c r="C6361">
        <v>1</v>
      </c>
      <c r="D6361">
        <v>320</v>
      </c>
    </row>
    <row r="6362" spans="1:4" x14ac:dyDescent="0.2">
      <c r="A6362" s="1">
        <v>46038</v>
      </c>
      <c r="B6362" s="1">
        <v>46023</v>
      </c>
      <c r="C6362">
        <v>1</v>
      </c>
      <c r="D6362">
        <v>474.9</v>
      </c>
    </row>
    <row r="6363" spans="1:4" x14ac:dyDescent="0.2">
      <c r="A6363" s="1">
        <v>46038</v>
      </c>
      <c r="B6363" s="1">
        <v>46023</v>
      </c>
      <c r="C6363">
        <v>1</v>
      </c>
      <c r="D6363">
        <v>180</v>
      </c>
    </row>
    <row r="6364" spans="1:4" x14ac:dyDescent="0.2">
      <c r="A6364" s="1">
        <v>46038</v>
      </c>
      <c r="B6364" s="1">
        <v>46023</v>
      </c>
      <c r="C6364">
        <v>1</v>
      </c>
      <c r="D6364">
        <v>192</v>
      </c>
    </row>
    <row r="6365" spans="1:4" x14ac:dyDescent="0.2">
      <c r="A6365" s="1">
        <v>46038</v>
      </c>
      <c r="B6365" s="1">
        <v>46023</v>
      </c>
      <c r="C6365">
        <v>1</v>
      </c>
      <c r="D6365">
        <v>288.79000000000002</v>
      </c>
    </row>
    <row r="6366" spans="1:4" x14ac:dyDescent="0.2">
      <c r="A6366" s="1">
        <v>46038</v>
      </c>
      <c r="B6366" s="1">
        <v>46023</v>
      </c>
      <c r="C6366">
        <v>1</v>
      </c>
      <c r="D6366">
        <v>180</v>
      </c>
    </row>
    <row r="6367" spans="1:4" x14ac:dyDescent="0.2">
      <c r="A6367" s="1">
        <v>46038</v>
      </c>
      <c r="B6367" s="1">
        <v>46023</v>
      </c>
      <c r="C6367">
        <v>1</v>
      </c>
      <c r="D6367">
        <v>160.47</v>
      </c>
    </row>
    <row r="6368" spans="1:4" x14ac:dyDescent="0.2">
      <c r="A6368" s="1">
        <v>46038</v>
      </c>
      <c r="B6368" s="1">
        <v>46023</v>
      </c>
      <c r="C6368">
        <v>1</v>
      </c>
      <c r="D6368">
        <v>250</v>
      </c>
    </row>
    <row r="6369" spans="1:4" x14ac:dyDescent="0.2">
      <c r="A6369" s="1">
        <v>46038</v>
      </c>
      <c r="B6369" s="1">
        <v>46023</v>
      </c>
      <c r="C6369">
        <v>1</v>
      </c>
      <c r="D6369">
        <v>234</v>
      </c>
    </row>
    <row r="6370" spans="1:4" x14ac:dyDescent="0.2">
      <c r="A6370" s="1">
        <v>46038</v>
      </c>
      <c r="B6370" s="1">
        <v>46023</v>
      </c>
      <c r="C6370">
        <v>1</v>
      </c>
      <c r="D6370">
        <v>163.47999999999999</v>
      </c>
    </row>
    <row r="6371" spans="1:4" x14ac:dyDescent="0.2">
      <c r="A6371" s="1">
        <v>46038</v>
      </c>
      <c r="B6371" s="1">
        <v>46023</v>
      </c>
      <c r="C6371">
        <v>1</v>
      </c>
      <c r="D6371">
        <v>160.47</v>
      </c>
    </row>
    <row r="6372" spans="1:4" x14ac:dyDescent="0.2">
      <c r="A6372" s="1">
        <v>46039</v>
      </c>
      <c r="B6372" s="1">
        <v>46023</v>
      </c>
      <c r="C6372">
        <v>1</v>
      </c>
      <c r="D6372">
        <v>220</v>
      </c>
    </row>
    <row r="6373" spans="1:4" x14ac:dyDescent="0.2">
      <c r="A6373" s="1">
        <v>46039</v>
      </c>
      <c r="B6373" s="1">
        <v>46023</v>
      </c>
      <c r="C6373">
        <v>1</v>
      </c>
      <c r="D6373">
        <v>135</v>
      </c>
    </row>
    <row r="6374" spans="1:4" x14ac:dyDescent="0.2">
      <c r="A6374" s="1">
        <v>46039</v>
      </c>
      <c r="B6374" s="1">
        <v>46023</v>
      </c>
      <c r="C6374">
        <v>1</v>
      </c>
      <c r="D6374">
        <v>160.47</v>
      </c>
    </row>
    <row r="6375" spans="1:4" x14ac:dyDescent="0.2">
      <c r="A6375" s="1">
        <v>46039</v>
      </c>
      <c r="B6375" s="1">
        <v>46023</v>
      </c>
      <c r="C6375">
        <v>1</v>
      </c>
      <c r="D6375">
        <v>282.83999999999997</v>
      </c>
    </row>
    <row r="6376" spans="1:4" x14ac:dyDescent="0.2">
      <c r="A6376" s="1">
        <v>46039</v>
      </c>
      <c r="B6376" s="1">
        <v>46023</v>
      </c>
      <c r="C6376">
        <v>1</v>
      </c>
      <c r="D6376">
        <v>192</v>
      </c>
    </row>
    <row r="6377" spans="1:4" x14ac:dyDescent="0.2">
      <c r="A6377" s="1">
        <v>46039</v>
      </c>
      <c r="B6377" s="1">
        <v>46023</v>
      </c>
      <c r="C6377">
        <v>1</v>
      </c>
      <c r="D6377">
        <v>239</v>
      </c>
    </row>
    <row r="6378" spans="1:4" x14ac:dyDescent="0.2">
      <c r="A6378" s="1">
        <v>46039</v>
      </c>
      <c r="B6378" s="1">
        <v>46023</v>
      </c>
      <c r="C6378">
        <v>1</v>
      </c>
      <c r="D6378">
        <v>438.02</v>
      </c>
    </row>
    <row r="6379" spans="1:4" x14ac:dyDescent="0.2">
      <c r="A6379" s="1">
        <v>46039</v>
      </c>
      <c r="B6379" s="1">
        <v>46023</v>
      </c>
      <c r="C6379">
        <v>1</v>
      </c>
      <c r="D6379">
        <v>518</v>
      </c>
    </row>
    <row r="6380" spans="1:4" x14ac:dyDescent="0.2">
      <c r="A6380" s="1">
        <v>46039</v>
      </c>
      <c r="B6380" s="1">
        <v>46023</v>
      </c>
      <c r="C6380">
        <v>1</v>
      </c>
      <c r="D6380">
        <v>280</v>
      </c>
    </row>
    <row r="6381" spans="1:4" x14ac:dyDescent="0.2">
      <c r="A6381" s="1">
        <v>46039</v>
      </c>
      <c r="B6381" s="1">
        <v>46023</v>
      </c>
      <c r="C6381">
        <v>1</v>
      </c>
      <c r="D6381">
        <v>530</v>
      </c>
    </row>
    <row r="6382" spans="1:4" x14ac:dyDescent="0.2">
      <c r="A6382" s="1">
        <v>46039</v>
      </c>
      <c r="B6382" s="1">
        <v>46023</v>
      </c>
      <c r="C6382">
        <v>1</v>
      </c>
      <c r="D6382">
        <v>799</v>
      </c>
    </row>
    <row r="6383" spans="1:4" x14ac:dyDescent="0.2">
      <c r="A6383" s="1">
        <v>46039</v>
      </c>
      <c r="B6383" s="1">
        <v>46023</v>
      </c>
      <c r="C6383">
        <v>1</v>
      </c>
      <c r="D6383">
        <v>171.16</v>
      </c>
    </row>
    <row r="6384" spans="1:4" x14ac:dyDescent="0.2">
      <c r="A6384" s="1">
        <v>46039</v>
      </c>
      <c r="B6384" s="1">
        <v>46023</v>
      </c>
      <c r="C6384">
        <v>1</v>
      </c>
      <c r="D6384">
        <v>194.64</v>
      </c>
    </row>
    <row r="6385" spans="1:4" x14ac:dyDescent="0.2">
      <c r="A6385" s="1">
        <v>46039</v>
      </c>
      <c r="B6385" s="1">
        <v>46023</v>
      </c>
      <c r="C6385">
        <v>1</v>
      </c>
      <c r="D6385">
        <v>240</v>
      </c>
    </row>
    <row r="6386" spans="1:4" x14ac:dyDescent="0.2">
      <c r="A6386" s="1">
        <v>46039</v>
      </c>
      <c r="B6386" s="1">
        <v>46023</v>
      </c>
      <c r="C6386">
        <v>1</v>
      </c>
      <c r="D6386">
        <v>292</v>
      </c>
    </row>
    <row r="6387" spans="1:4" x14ac:dyDescent="0.2">
      <c r="A6387" s="1">
        <v>46039</v>
      </c>
      <c r="B6387" s="1">
        <v>46023</v>
      </c>
      <c r="C6387">
        <v>1</v>
      </c>
      <c r="D6387">
        <v>181.81</v>
      </c>
    </row>
    <row r="6388" spans="1:4" x14ac:dyDescent="0.2">
      <c r="A6388" s="1">
        <v>46039</v>
      </c>
      <c r="B6388" s="1">
        <v>46023</v>
      </c>
      <c r="C6388">
        <v>1</v>
      </c>
      <c r="D6388">
        <v>485.91</v>
      </c>
    </row>
    <row r="6389" spans="1:4" x14ac:dyDescent="0.2">
      <c r="A6389" s="1">
        <v>46039</v>
      </c>
      <c r="B6389" s="1">
        <v>46023</v>
      </c>
      <c r="C6389">
        <v>1</v>
      </c>
      <c r="D6389">
        <v>484.9</v>
      </c>
    </row>
    <row r="6390" spans="1:4" x14ac:dyDescent="0.2">
      <c r="A6390" s="1">
        <v>46039</v>
      </c>
      <c r="B6390" s="1">
        <v>46023</v>
      </c>
      <c r="C6390">
        <v>1</v>
      </c>
      <c r="D6390">
        <v>181</v>
      </c>
    </row>
    <row r="6391" spans="1:4" x14ac:dyDescent="0.2">
      <c r="A6391" s="1">
        <v>46039</v>
      </c>
      <c r="B6391" s="1">
        <v>46023</v>
      </c>
      <c r="C6391">
        <v>1</v>
      </c>
      <c r="D6391">
        <v>230</v>
      </c>
    </row>
    <row r="6392" spans="1:4" x14ac:dyDescent="0.2">
      <c r="A6392" s="1">
        <v>46039</v>
      </c>
      <c r="B6392" s="1">
        <v>46023</v>
      </c>
      <c r="C6392">
        <v>1</v>
      </c>
      <c r="D6392">
        <v>320</v>
      </c>
    </row>
    <row r="6393" spans="1:4" x14ac:dyDescent="0.2">
      <c r="A6393" s="1">
        <v>46039</v>
      </c>
      <c r="B6393" s="1">
        <v>46023</v>
      </c>
      <c r="C6393">
        <v>1</v>
      </c>
      <c r="D6393">
        <v>258</v>
      </c>
    </row>
    <row r="6394" spans="1:4" x14ac:dyDescent="0.2">
      <c r="A6394" s="1">
        <v>46039</v>
      </c>
      <c r="B6394" s="1">
        <v>46023</v>
      </c>
      <c r="C6394">
        <v>1</v>
      </c>
      <c r="D6394">
        <v>320</v>
      </c>
    </row>
    <row r="6395" spans="1:4" x14ac:dyDescent="0.2">
      <c r="A6395" s="1">
        <v>46039</v>
      </c>
      <c r="B6395" s="1">
        <v>46023</v>
      </c>
      <c r="C6395">
        <v>1</v>
      </c>
      <c r="D6395">
        <v>297.44</v>
      </c>
    </row>
    <row r="6396" spans="1:4" x14ac:dyDescent="0.2">
      <c r="A6396" s="1">
        <v>46039</v>
      </c>
      <c r="B6396" s="1">
        <v>46023</v>
      </c>
      <c r="C6396">
        <v>1</v>
      </c>
      <c r="D6396">
        <v>181.81</v>
      </c>
    </row>
    <row r="6397" spans="1:4" x14ac:dyDescent="0.2">
      <c r="A6397" s="1">
        <v>46039</v>
      </c>
      <c r="B6397" s="1">
        <v>46023</v>
      </c>
      <c r="C6397">
        <v>1</v>
      </c>
      <c r="D6397">
        <v>273</v>
      </c>
    </row>
    <row r="6398" spans="1:4" x14ac:dyDescent="0.2">
      <c r="A6398" s="1">
        <v>46039</v>
      </c>
      <c r="B6398" s="1">
        <v>46023</v>
      </c>
      <c r="C6398">
        <v>1</v>
      </c>
      <c r="D6398">
        <v>254.08</v>
      </c>
    </row>
    <row r="6399" spans="1:4" x14ac:dyDescent="0.2">
      <c r="A6399" s="1">
        <v>46039</v>
      </c>
      <c r="B6399" s="1">
        <v>46023</v>
      </c>
      <c r="C6399">
        <v>1</v>
      </c>
      <c r="D6399">
        <v>160.47</v>
      </c>
    </row>
    <row r="6400" spans="1:4" x14ac:dyDescent="0.2">
      <c r="A6400" s="1">
        <v>46039</v>
      </c>
      <c r="B6400" s="1">
        <v>46023</v>
      </c>
      <c r="C6400">
        <v>1</v>
      </c>
      <c r="D6400">
        <v>240</v>
      </c>
    </row>
    <row r="6401" spans="1:4" x14ac:dyDescent="0.2">
      <c r="A6401" s="1">
        <v>46039</v>
      </c>
      <c r="B6401" s="1">
        <v>46023</v>
      </c>
      <c r="C6401">
        <v>1</v>
      </c>
      <c r="D6401">
        <v>134.4</v>
      </c>
    </row>
    <row r="6402" spans="1:4" x14ac:dyDescent="0.2">
      <c r="A6402" s="1">
        <v>46039</v>
      </c>
      <c r="B6402" s="1">
        <v>46023</v>
      </c>
      <c r="C6402">
        <v>1</v>
      </c>
      <c r="D6402">
        <v>283.39</v>
      </c>
    </row>
    <row r="6403" spans="1:4" x14ac:dyDescent="0.2">
      <c r="A6403" s="1">
        <v>46039</v>
      </c>
      <c r="B6403" s="1">
        <v>46023</v>
      </c>
      <c r="C6403">
        <v>1</v>
      </c>
      <c r="D6403">
        <v>164</v>
      </c>
    </row>
    <row r="6404" spans="1:4" x14ac:dyDescent="0.2">
      <c r="A6404" s="1">
        <v>46039</v>
      </c>
      <c r="B6404" s="1">
        <v>46023</v>
      </c>
      <c r="C6404">
        <v>1</v>
      </c>
      <c r="D6404">
        <v>492</v>
      </c>
    </row>
    <row r="6405" spans="1:4" x14ac:dyDescent="0.2">
      <c r="A6405" s="1">
        <v>46039</v>
      </c>
      <c r="B6405" s="1">
        <v>46023</v>
      </c>
      <c r="C6405">
        <v>1</v>
      </c>
      <c r="D6405">
        <v>178.16</v>
      </c>
    </row>
    <row r="6406" spans="1:4" x14ac:dyDescent="0.2">
      <c r="A6406" s="1">
        <v>46039</v>
      </c>
      <c r="B6406" s="1">
        <v>46023</v>
      </c>
      <c r="C6406">
        <v>1</v>
      </c>
      <c r="D6406">
        <v>281</v>
      </c>
    </row>
    <row r="6407" spans="1:4" x14ac:dyDescent="0.2">
      <c r="A6407" s="1">
        <v>46039</v>
      </c>
      <c r="B6407" s="1">
        <v>46023</v>
      </c>
      <c r="C6407">
        <v>1</v>
      </c>
      <c r="D6407">
        <v>291</v>
      </c>
    </row>
    <row r="6408" spans="1:4" x14ac:dyDescent="0.2">
      <c r="A6408" s="1">
        <v>46039</v>
      </c>
      <c r="B6408" s="1">
        <v>46023</v>
      </c>
      <c r="C6408">
        <v>1</v>
      </c>
      <c r="D6408">
        <v>221.98</v>
      </c>
    </row>
    <row r="6409" spans="1:4" x14ac:dyDescent="0.2">
      <c r="A6409" s="1">
        <v>46039</v>
      </c>
      <c r="B6409" s="1">
        <v>46023</v>
      </c>
      <c r="C6409">
        <v>1</v>
      </c>
      <c r="D6409">
        <v>690</v>
      </c>
    </row>
    <row r="6410" spans="1:4" x14ac:dyDescent="0.2">
      <c r="A6410" s="1">
        <v>46039</v>
      </c>
      <c r="B6410" s="1">
        <v>46023</v>
      </c>
      <c r="C6410">
        <v>1</v>
      </c>
      <c r="D6410">
        <v>193</v>
      </c>
    </row>
    <row r="6411" spans="1:4" x14ac:dyDescent="0.2">
      <c r="A6411" s="1">
        <v>46039</v>
      </c>
      <c r="B6411" s="1">
        <v>46023</v>
      </c>
      <c r="C6411">
        <v>1</v>
      </c>
      <c r="D6411">
        <v>219.23</v>
      </c>
    </row>
    <row r="6412" spans="1:4" x14ac:dyDescent="0.2">
      <c r="A6412" s="1">
        <v>46039</v>
      </c>
      <c r="B6412" s="1">
        <v>46023</v>
      </c>
      <c r="C6412">
        <v>1</v>
      </c>
      <c r="D6412">
        <v>386</v>
      </c>
    </row>
    <row r="6413" spans="1:4" x14ac:dyDescent="0.2">
      <c r="A6413" s="1">
        <v>46040</v>
      </c>
      <c r="B6413" s="1">
        <v>46023</v>
      </c>
      <c r="C6413">
        <v>1</v>
      </c>
      <c r="D6413">
        <v>160</v>
      </c>
    </row>
    <row r="6414" spans="1:4" x14ac:dyDescent="0.2">
      <c r="A6414" s="1">
        <v>46040</v>
      </c>
      <c r="B6414" s="1">
        <v>46023</v>
      </c>
      <c r="C6414">
        <v>1</v>
      </c>
      <c r="D6414">
        <v>228</v>
      </c>
    </row>
    <row r="6415" spans="1:4" x14ac:dyDescent="0.2">
      <c r="A6415" s="1">
        <v>46040</v>
      </c>
      <c r="B6415" s="1">
        <v>46023</v>
      </c>
      <c r="C6415">
        <v>1</v>
      </c>
      <c r="D6415">
        <v>192</v>
      </c>
    </row>
    <row r="6416" spans="1:4" x14ac:dyDescent="0.2">
      <c r="A6416" s="1">
        <v>46040</v>
      </c>
      <c r="B6416" s="1">
        <v>46023</v>
      </c>
      <c r="C6416">
        <v>1</v>
      </c>
      <c r="D6416">
        <v>178.16</v>
      </c>
    </row>
    <row r="6417" spans="1:4" x14ac:dyDescent="0.2">
      <c r="A6417" s="1">
        <v>46040</v>
      </c>
      <c r="B6417" s="1">
        <v>46023</v>
      </c>
      <c r="C6417">
        <v>1</v>
      </c>
      <c r="D6417">
        <v>160.47</v>
      </c>
    </row>
    <row r="6418" spans="1:4" x14ac:dyDescent="0.2">
      <c r="A6418" s="1">
        <v>46040</v>
      </c>
      <c r="B6418" s="1">
        <v>46023</v>
      </c>
      <c r="C6418">
        <v>1</v>
      </c>
      <c r="D6418">
        <v>354.5</v>
      </c>
    </row>
    <row r="6419" spans="1:4" x14ac:dyDescent="0.2">
      <c r="A6419" s="1">
        <v>46040</v>
      </c>
      <c r="B6419" s="1">
        <v>46023</v>
      </c>
      <c r="C6419">
        <v>1</v>
      </c>
      <c r="D6419">
        <v>280</v>
      </c>
    </row>
    <row r="6420" spans="1:4" x14ac:dyDescent="0.2">
      <c r="A6420" s="1">
        <v>46040</v>
      </c>
      <c r="B6420" s="1">
        <v>46023</v>
      </c>
      <c r="C6420">
        <v>1</v>
      </c>
      <c r="D6420">
        <v>578</v>
      </c>
    </row>
    <row r="6421" spans="1:4" x14ac:dyDescent="0.2">
      <c r="A6421" s="1">
        <v>46040</v>
      </c>
      <c r="B6421" s="1">
        <v>46023</v>
      </c>
      <c r="C6421">
        <v>1</v>
      </c>
      <c r="D6421">
        <v>161</v>
      </c>
    </row>
    <row r="6422" spans="1:4" x14ac:dyDescent="0.2">
      <c r="A6422" s="1">
        <v>46040</v>
      </c>
      <c r="B6422" s="1">
        <v>46023</v>
      </c>
      <c r="C6422">
        <v>1</v>
      </c>
      <c r="D6422">
        <v>249.85</v>
      </c>
    </row>
    <row r="6423" spans="1:4" x14ac:dyDescent="0.2">
      <c r="A6423" s="1">
        <v>46040</v>
      </c>
      <c r="B6423" s="1">
        <v>46023</v>
      </c>
      <c r="C6423">
        <v>1</v>
      </c>
      <c r="D6423">
        <v>249</v>
      </c>
    </row>
    <row r="6424" spans="1:4" x14ac:dyDescent="0.2">
      <c r="A6424" s="1">
        <v>46040</v>
      </c>
      <c r="B6424" s="1">
        <v>46023</v>
      </c>
      <c r="C6424">
        <v>1</v>
      </c>
      <c r="D6424">
        <v>180</v>
      </c>
    </row>
    <row r="6425" spans="1:4" x14ac:dyDescent="0.2">
      <c r="A6425" s="1">
        <v>46040</v>
      </c>
      <c r="B6425" s="1">
        <v>46023</v>
      </c>
      <c r="C6425">
        <v>1</v>
      </c>
      <c r="D6425">
        <v>279</v>
      </c>
    </row>
    <row r="6426" spans="1:4" x14ac:dyDescent="0.2">
      <c r="A6426" s="1">
        <v>46040</v>
      </c>
      <c r="B6426" s="1">
        <v>46023</v>
      </c>
      <c r="C6426">
        <v>1</v>
      </c>
      <c r="D6426">
        <v>294</v>
      </c>
    </row>
    <row r="6427" spans="1:4" x14ac:dyDescent="0.2">
      <c r="A6427" s="1">
        <v>46040</v>
      </c>
      <c r="B6427" s="1">
        <v>46023</v>
      </c>
      <c r="C6427">
        <v>1</v>
      </c>
      <c r="D6427">
        <v>161</v>
      </c>
    </row>
    <row r="6428" spans="1:4" x14ac:dyDescent="0.2">
      <c r="A6428" s="1">
        <v>46040</v>
      </c>
      <c r="B6428" s="1">
        <v>46023</v>
      </c>
      <c r="C6428">
        <v>1</v>
      </c>
      <c r="D6428">
        <v>288.79000000000002</v>
      </c>
    </row>
    <row r="6429" spans="1:4" x14ac:dyDescent="0.2">
      <c r="A6429" s="1">
        <v>46040</v>
      </c>
      <c r="B6429" s="1">
        <v>46023</v>
      </c>
      <c r="C6429">
        <v>1</v>
      </c>
      <c r="D6429">
        <v>192</v>
      </c>
    </row>
    <row r="6430" spans="1:4" x14ac:dyDescent="0.2">
      <c r="A6430" s="1">
        <v>46040</v>
      </c>
      <c r="B6430" s="1">
        <v>46023</v>
      </c>
      <c r="C6430">
        <v>1</v>
      </c>
      <c r="D6430">
        <v>228</v>
      </c>
    </row>
    <row r="6431" spans="1:4" x14ac:dyDescent="0.2">
      <c r="A6431" s="1">
        <v>46040</v>
      </c>
      <c r="B6431" s="1">
        <v>46023</v>
      </c>
      <c r="C6431">
        <v>1</v>
      </c>
      <c r="D6431">
        <v>347.87</v>
      </c>
    </row>
    <row r="6432" spans="1:4" x14ac:dyDescent="0.2">
      <c r="A6432" s="1">
        <v>46040</v>
      </c>
      <c r="B6432" s="1">
        <v>46023</v>
      </c>
      <c r="C6432">
        <v>1</v>
      </c>
      <c r="D6432">
        <v>302.22000000000003</v>
      </c>
    </row>
    <row r="6433" spans="1:4" x14ac:dyDescent="0.2">
      <c r="A6433" s="1">
        <v>46040</v>
      </c>
      <c r="B6433" s="1">
        <v>46023</v>
      </c>
      <c r="C6433">
        <v>1</v>
      </c>
      <c r="D6433">
        <v>241</v>
      </c>
    </row>
    <row r="6434" spans="1:4" x14ac:dyDescent="0.2">
      <c r="A6434" s="1">
        <v>46040</v>
      </c>
      <c r="B6434" s="1">
        <v>46023</v>
      </c>
      <c r="C6434">
        <v>1</v>
      </c>
      <c r="D6434">
        <v>264</v>
      </c>
    </row>
    <row r="6435" spans="1:4" x14ac:dyDescent="0.2">
      <c r="A6435" s="1">
        <v>46040</v>
      </c>
      <c r="B6435" s="1">
        <v>46023</v>
      </c>
      <c r="C6435">
        <v>1</v>
      </c>
      <c r="D6435">
        <v>219.23</v>
      </c>
    </row>
    <row r="6436" spans="1:4" x14ac:dyDescent="0.2">
      <c r="A6436" s="1">
        <v>46040</v>
      </c>
      <c r="B6436" s="1">
        <v>46023</v>
      </c>
      <c r="C6436">
        <v>1</v>
      </c>
      <c r="D6436">
        <v>205</v>
      </c>
    </row>
    <row r="6437" spans="1:4" x14ac:dyDescent="0.2">
      <c r="A6437" s="1">
        <v>46040</v>
      </c>
      <c r="B6437" s="1">
        <v>46023</v>
      </c>
      <c r="C6437">
        <v>1</v>
      </c>
      <c r="D6437">
        <v>219.23</v>
      </c>
    </row>
    <row r="6438" spans="1:4" x14ac:dyDescent="0.2">
      <c r="A6438" s="1">
        <v>46040</v>
      </c>
      <c r="B6438" s="1">
        <v>46023</v>
      </c>
      <c r="C6438">
        <v>1</v>
      </c>
      <c r="D6438">
        <v>230</v>
      </c>
    </row>
    <row r="6439" spans="1:4" x14ac:dyDescent="0.2">
      <c r="A6439" s="1">
        <v>46040</v>
      </c>
      <c r="B6439" s="1">
        <v>46023</v>
      </c>
      <c r="C6439">
        <v>1</v>
      </c>
      <c r="D6439">
        <v>216</v>
      </c>
    </row>
    <row r="6440" spans="1:4" x14ac:dyDescent="0.2">
      <c r="A6440" s="1">
        <v>46040</v>
      </c>
      <c r="B6440" s="1">
        <v>46023</v>
      </c>
      <c r="C6440">
        <v>1</v>
      </c>
      <c r="D6440">
        <v>248</v>
      </c>
    </row>
    <row r="6441" spans="1:4" x14ac:dyDescent="0.2">
      <c r="A6441" s="1">
        <v>46040</v>
      </c>
      <c r="B6441" s="1">
        <v>46023</v>
      </c>
      <c r="C6441">
        <v>1</v>
      </c>
      <c r="D6441">
        <v>676.86</v>
      </c>
    </row>
    <row r="6442" spans="1:4" x14ac:dyDescent="0.2">
      <c r="A6442" s="1">
        <v>46040</v>
      </c>
      <c r="B6442" s="1">
        <v>46023</v>
      </c>
      <c r="C6442">
        <v>1</v>
      </c>
      <c r="D6442">
        <v>160.47</v>
      </c>
    </row>
    <row r="6443" spans="1:4" x14ac:dyDescent="0.2">
      <c r="A6443" s="1">
        <v>46040</v>
      </c>
      <c r="B6443" s="1">
        <v>46023</v>
      </c>
      <c r="C6443">
        <v>1</v>
      </c>
      <c r="D6443">
        <v>182</v>
      </c>
    </row>
    <row r="6444" spans="1:4" x14ac:dyDescent="0.2">
      <c r="A6444" s="1">
        <v>46040</v>
      </c>
      <c r="B6444" s="1">
        <v>46023</v>
      </c>
      <c r="C6444">
        <v>1</v>
      </c>
      <c r="D6444">
        <v>230</v>
      </c>
    </row>
    <row r="6445" spans="1:4" x14ac:dyDescent="0.2">
      <c r="A6445" s="1">
        <v>46040</v>
      </c>
      <c r="B6445" s="1">
        <v>46023</v>
      </c>
      <c r="C6445">
        <v>1</v>
      </c>
      <c r="D6445">
        <v>600</v>
      </c>
    </row>
    <row r="6446" spans="1:4" x14ac:dyDescent="0.2">
      <c r="A6446" s="1">
        <v>46041</v>
      </c>
      <c r="B6446" s="1">
        <v>46023</v>
      </c>
      <c r="C6446">
        <v>1</v>
      </c>
      <c r="D6446">
        <v>209</v>
      </c>
    </row>
    <row r="6447" spans="1:4" x14ac:dyDescent="0.2">
      <c r="A6447" s="1">
        <v>46041</v>
      </c>
      <c r="B6447" s="1">
        <v>46023</v>
      </c>
      <c r="C6447">
        <v>1</v>
      </c>
      <c r="D6447">
        <v>192</v>
      </c>
    </row>
    <row r="6448" spans="1:4" x14ac:dyDescent="0.2">
      <c r="A6448" s="1">
        <v>46041</v>
      </c>
      <c r="B6448" s="1">
        <v>46023</v>
      </c>
      <c r="C6448">
        <v>1</v>
      </c>
      <c r="D6448">
        <v>320</v>
      </c>
    </row>
    <row r="6449" spans="1:4" x14ac:dyDescent="0.2">
      <c r="A6449" s="1">
        <v>46041</v>
      </c>
      <c r="B6449" s="1">
        <v>46023</v>
      </c>
      <c r="C6449">
        <v>1</v>
      </c>
      <c r="D6449">
        <v>492</v>
      </c>
    </row>
    <row r="6450" spans="1:4" x14ac:dyDescent="0.2">
      <c r="A6450" s="1">
        <v>46041</v>
      </c>
      <c r="B6450" s="1">
        <v>46023</v>
      </c>
      <c r="C6450">
        <v>1</v>
      </c>
      <c r="D6450">
        <v>340</v>
      </c>
    </row>
    <row r="6451" spans="1:4" x14ac:dyDescent="0.2">
      <c r="A6451" s="1">
        <v>46041</v>
      </c>
      <c r="B6451" s="1">
        <v>46023</v>
      </c>
      <c r="C6451">
        <v>1</v>
      </c>
      <c r="D6451">
        <v>284</v>
      </c>
    </row>
    <row r="6452" spans="1:4" x14ac:dyDescent="0.2">
      <c r="A6452" s="1">
        <v>46041</v>
      </c>
      <c r="B6452" s="1">
        <v>46023</v>
      </c>
      <c r="C6452">
        <v>1</v>
      </c>
      <c r="D6452">
        <v>192.51</v>
      </c>
    </row>
    <row r="6453" spans="1:4" x14ac:dyDescent="0.2">
      <c r="A6453" s="1">
        <v>46041</v>
      </c>
      <c r="B6453" s="1">
        <v>46023</v>
      </c>
      <c r="C6453">
        <v>1</v>
      </c>
      <c r="D6453">
        <v>302.22000000000003</v>
      </c>
    </row>
    <row r="6454" spans="1:4" x14ac:dyDescent="0.2">
      <c r="A6454" s="1">
        <v>46041</v>
      </c>
      <c r="B6454" s="1">
        <v>46023</v>
      </c>
      <c r="C6454">
        <v>1</v>
      </c>
      <c r="D6454">
        <v>258</v>
      </c>
    </row>
    <row r="6455" spans="1:4" x14ac:dyDescent="0.2">
      <c r="A6455" s="1">
        <v>46041</v>
      </c>
      <c r="B6455" s="1">
        <v>46023</v>
      </c>
      <c r="C6455">
        <v>1</v>
      </c>
      <c r="D6455">
        <v>361.67</v>
      </c>
    </row>
    <row r="6456" spans="1:4" x14ac:dyDescent="0.2">
      <c r="A6456" s="1">
        <v>46041</v>
      </c>
      <c r="B6456" s="1">
        <v>46023</v>
      </c>
      <c r="C6456">
        <v>1</v>
      </c>
      <c r="D6456">
        <v>230</v>
      </c>
    </row>
    <row r="6457" spans="1:4" x14ac:dyDescent="0.2">
      <c r="A6457" s="1">
        <v>46041</v>
      </c>
      <c r="B6457" s="1">
        <v>46023</v>
      </c>
      <c r="C6457">
        <v>1</v>
      </c>
      <c r="D6457">
        <v>302.22000000000003</v>
      </c>
    </row>
    <row r="6458" spans="1:4" x14ac:dyDescent="0.2">
      <c r="A6458" s="1">
        <v>46041</v>
      </c>
      <c r="B6458" s="1">
        <v>46023</v>
      </c>
      <c r="C6458">
        <v>1</v>
      </c>
      <c r="D6458">
        <v>300</v>
      </c>
    </row>
    <row r="6459" spans="1:4" x14ac:dyDescent="0.2">
      <c r="A6459" s="1">
        <v>46041</v>
      </c>
      <c r="B6459" s="1">
        <v>46023</v>
      </c>
      <c r="C6459">
        <v>1</v>
      </c>
      <c r="D6459">
        <v>233.85</v>
      </c>
    </row>
    <row r="6460" spans="1:4" x14ac:dyDescent="0.2">
      <c r="A6460" s="1">
        <v>46041</v>
      </c>
      <c r="B6460" s="1">
        <v>46023</v>
      </c>
      <c r="C6460">
        <v>1</v>
      </c>
      <c r="D6460">
        <v>320</v>
      </c>
    </row>
    <row r="6461" spans="1:4" x14ac:dyDescent="0.2">
      <c r="A6461" s="1">
        <v>46041</v>
      </c>
      <c r="B6461" s="1">
        <v>46023</v>
      </c>
      <c r="C6461">
        <v>1</v>
      </c>
      <c r="D6461">
        <v>255</v>
      </c>
    </row>
    <row r="6462" spans="1:4" x14ac:dyDescent="0.2">
      <c r="A6462" s="1">
        <v>46041</v>
      </c>
      <c r="B6462" s="1">
        <v>46023</v>
      </c>
      <c r="C6462">
        <v>1</v>
      </c>
      <c r="D6462">
        <v>228.29</v>
      </c>
    </row>
    <row r="6463" spans="1:4" x14ac:dyDescent="0.2">
      <c r="A6463" s="1">
        <v>46041</v>
      </c>
      <c r="B6463" s="1">
        <v>46023</v>
      </c>
      <c r="C6463">
        <v>1</v>
      </c>
      <c r="D6463">
        <v>270</v>
      </c>
    </row>
    <row r="6464" spans="1:4" x14ac:dyDescent="0.2">
      <c r="A6464" s="1">
        <v>46041</v>
      </c>
      <c r="B6464" s="1">
        <v>46023</v>
      </c>
      <c r="C6464">
        <v>1</v>
      </c>
      <c r="D6464">
        <v>314</v>
      </c>
    </row>
    <row r="6465" spans="1:4" x14ac:dyDescent="0.2">
      <c r="A6465" s="1">
        <v>46041</v>
      </c>
      <c r="B6465" s="1">
        <v>46023</v>
      </c>
      <c r="C6465">
        <v>1</v>
      </c>
      <c r="D6465">
        <v>428.95</v>
      </c>
    </row>
    <row r="6466" spans="1:4" x14ac:dyDescent="0.2">
      <c r="A6466" s="1">
        <v>46041</v>
      </c>
      <c r="B6466" s="1">
        <v>46023</v>
      </c>
      <c r="C6466">
        <v>1</v>
      </c>
      <c r="D6466">
        <v>275.47000000000003</v>
      </c>
    </row>
    <row r="6467" spans="1:4" x14ac:dyDescent="0.2">
      <c r="A6467" s="1">
        <v>46042</v>
      </c>
      <c r="B6467" s="1">
        <v>46023</v>
      </c>
      <c r="C6467">
        <v>1</v>
      </c>
      <c r="D6467">
        <v>323.95</v>
      </c>
    </row>
    <row r="6468" spans="1:4" x14ac:dyDescent="0.2">
      <c r="A6468" s="1">
        <v>46042</v>
      </c>
      <c r="B6468" s="1">
        <v>46023</v>
      </c>
      <c r="C6468">
        <v>1</v>
      </c>
      <c r="D6468">
        <v>799</v>
      </c>
    </row>
    <row r="6469" spans="1:4" x14ac:dyDescent="0.2">
      <c r="A6469" s="1">
        <v>46042</v>
      </c>
      <c r="B6469" s="1">
        <v>46023</v>
      </c>
      <c r="C6469">
        <v>1</v>
      </c>
      <c r="D6469">
        <v>376</v>
      </c>
    </row>
    <row r="6470" spans="1:4" x14ac:dyDescent="0.2">
      <c r="A6470" s="1">
        <v>46042</v>
      </c>
      <c r="B6470" s="1">
        <v>46023</v>
      </c>
      <c r="C6470">
        <v>1</v>
      </c>
      <c r="D6470">
        <v>227</v>
      </c>
    </row>
    <row r="6471" spans="1:4" x14ac:dyDescent="0.2">
      <c r="A6471" s="1">
        <v>46042</v>
      </c>
      <c r="B6471" s="1">
        <v>46023</v>
      </c>
      <c r="C6471">
        <v>1</v>
      </c>
      <c r="D6471">
        <v>0</v>
      </c>
    </row>
    <row r="6472" spans="1:4" x14ac:dyDescent="0.2">
      <c r="A6472" s="1">
        <v>46042</v>
      </c>
      <c r="B6472" s="1">
        <v>46023</v>
      </c>
      <c r="C6472">
        <v>1</v>
      </c>
      <c r="D6472">
        <v>300</v>
      </c>
    </row>
    <row r="6473" spans="1:4" x14ac:dyDescent="0.2">
      <c r="A6473" s="1">
        <v>46042</v>
      </c>
      <c r="B6473" s="1">
        <v>46023</v>
      </c>
      <c r="C6473">
        <v>1</v>
      </c>
      <c r="D6473">
        <v>300</v>
      </c>
    </row>
    <row r="6474" spans="1:4" x14ac:dyDescent="0.2">
      <c r="A6474" s="1">
        <v>46042</v>
      </c>
      <c r="B6474" s="1">
        <v>46023</v>
      </c>
      <c r="C6474">
        <v>1</v>
      </c>
      <c r="D6474">
        <v>209</v>
      </c>
    </row>
    <row r="6475" spans="1:4" x14ac:dyDescent="0.2">
      <c r="A6475" s="1">
        <v>46042</v>
      </c>
      <c r="B6475" s="1">
        <v>46023</v>
      </c>
      <c r="C6475">
        <v>1</v>
      </c>
      <c r="D6475">
        <v>479</v>
      </c>
    </row>
    <row r="6476" spans="1:4" x14ac:dyDescent="0.2">
      <c r="A6476" s="1">
        <v>46042</v>
      </c>
      <c r="B6476" s="1">
        <v>46023</v>
      </c>
      <c r="C6476">
        <v>1</v>
      </c>
      <c r="D6476">
        <v>160</v>
      </c>
    </row>
    <row r="6477" spans="1:4" x14ac:dyDescent="0.2">
      <c r="A6477" s="1">
        <v>46042</v>
      </c>
      <c r="B6477" s="1">
        <v>46023</v>
      </c>
      <c r="C6477">
        <v>1</v>
      </c>
      <c r="D6477">
        <v>319</v>
      </c>
    </row>
    <row r="6478" spans="1:4" x14ac:dyDescent="0.2">
      <c r="A6478" s="1">
        <v>46042</v>
      </c>
      <c r="B6478" s="1">
        <v>46023</v>
      </c>
      <c r="C6478">
        <v>1</v>
      </c>
      <c r="D6478">
        <v>160.26</v>
      </c>
    </row>
    <row r="6479" spans="1:4" x14ac:dyDescent="0.2">
      <c r="A6479" s="1">
        <v>46042</v>
      </c>
      <c r="B6479" s="1">
        <v>46023</v>
      </c>
      <c r="C6479">
        <v>1</v>
      </c>
      <c r="D6479">
        <v>147</v>
      </c>
    </row>
    <row r="6480" spans="1:4" x14ac:dyDescent="0.2">
      <c r="A6480" s="1">
        <v>46042</v>
      </c>
      <c r="B6480" s="1">
        <v>46023</v>
      </c>
      <c r="C6480">
        <v>1</v>
      </c>
      <c r="D6480">
        <v>255</v>
      </c>
    </row>
    <row r="6481" spans="1:4" x14ac:dyDescent="0.2">
      <c r="A6481" s="1">
        <v>46042</v>
      </c>
      <c r="B6481" s="1">
        <v>46023</v>
      </c>
      <c r="C6481">
        <v>1</v>
      </c>
      <c r="D6481">
        <v>320</v>
      </c>
    </row>
    <row r="6482" spans="1:4" x14ac:dyDescent="0.2">
      <c r="A6482" s="1">
        <v>46042</v>
      </c>
      <c r="B6482" s="1">
        <v>46023</v>
      </c>
      <c r="C6482">
        <v>1</v>
      </c>
      <c r="D6482">
        <v>303.27</v>
      </c>
    </row>
    <row r="6483" spans="1:4" x14ac:dyDescent="0.2">
      <c r="A6483" s="1">
        <v>46042</v>
      </c>
      <c r="B6483" s="1">
        <v>46023</v>
      </c>
      <c r="C6483">
        <v>1</v>
      </c>
      <c r="D6483">
        <v>309</v>
      </c>
    </row>
    <row r="6484" spans="1:4" x14ac:dyDescent="0.2">
      <c r="A6484" s="1">
        <v>46042</v>
      </c>
      <c r="B6484" s="1">
        <v>46023</v>
      </c>
      <c r="C6484">
        <v>1</v>
      </c>
      <c r="D6484">
        <v>233</v>
      </c>
    </row>
    <row r="6485" spans="1:4" x14ac:dyDescent="0.2">
      <c r="A6485" s="1">
        <v>46043</v>
      </c>
      <c r="B6485" s="1">
        <v>46023</v>
      </c>
      <c r="C6485">
        <v>1</v>
      </c>
      <c r="D6485">
        <v>180</v>
      </c>
    </row>
    <row r="6486" spans="1:4" x14ac:dyDescent="0.2">
      <c r="A6486" s="1">
        <v>46043</v>
      </c>
      <c r="B6486" s="1">
        <v>46023</v>
      </c>
      <c r="C6486">
        <v>1</v>
      </c>
      <c r="D6486">
        <v>205.15</v>
      </c>
    </row>
    <row r="6487" spans="1:4" x14ac:dyDescent="0.2">
      <c r="A6487" s="1">
        <v>46043</v>
      </c>
      <c r="B6487" s="1">
        <v>46023</v>
      </c>
      <c r="C6487">
        <v>1</v>
      </c>
      <c r="D6487">
        <v>384</v>
      </c>
    </row>
    <row r="6488" spans="1:4" x14ac:dyDescent="0.2">
      <c r="A6488" s="1">
        <v>46043</v>
      </c>
      <c r="B6488" s="1">
        <v>46023</v>
      </c>
      <c r="C6488">
        <v>1</v>
      </c>
      <c r="D6488">
        <v>375</v>
      </c>
    </row>
    <row r="6489" spans="1:4" x14ac:dyDescent="0.2">
      <c r="A6489" s="1">
        <v>46043</v>
      </c>
      <c r="B6489" s="1">
        <v>46023</v>
      </c>
      <c r="C6489">
        <v>1</v>
      </c>
      <c r="D6489">
        <v>1720</v>
      </c>
    </row>
    <row r="6490" spans="1:4" x14ac:dyDescent="0.2">
      <c r="A6490" s="1">
        <v>46043</v>
      </c>
      <c r="B6490" s="1">
        <v>46023</v>
      </c>
      <c r="C6490">
        <v>1</v>
      </c>
      <c r="D6490">
        <v>300</v>
      </c>
    </row>
    <row r="6491" spans="1:4" x14ac:dyDescent="0.2">
      <c r="A6491" s="1">
        <v>46043</v>
      </c>
      <c r="B6491" s="1">
        <v>46023</v>
      </c>
      <c r="C6491">
        <v>1</v>
      </c>
      <c r="D6491">
        <v>217.4</v>
      </c>
    </row>
    <row r="6492" spans="1:4" x14ac:dyDescent="0.2">
      <c r="A6492" s="1">
        <v>46043</v>
      </c>
      <c r="B6492" s="1">
        <v>46023</v>
      </c>
      <c r="C6492">
        <v>1</v>
      </c>
      <c r="D6492">
        <v>0</v>
      </c>
    </row>
    <row r="6493" spans="1:4" x14ac:dyDescent="0.2">
      <c r="A6493" s="1">
        <v>46043</v>
      </c>
      <c r="B6493" s="1">
        <v>46023</v>
      </c>
      <c r="C6493">
        <v>1</v>
      </c>
      <c r="D6493">
        <v>300</v>
      </c>
    </row>
    <row r="6494" spans="1:4" x14ac:dyDescent="0.2">
      <c r="A6494" s="1">
        <v>46043</v>
      </c>
      <c r="B6494" s="1">
        <v>46023</v>
      </c>
      <c r="C6494">
        <v>1</v>
      </c>
      <c r="D6494">
        <v>219.23</v>
      </c>
    </row>
    <row r="6495" spans="1:4" x14ac:dyDescent="0.2">
      <c r="A6495" s="1">
        <v>46043</v>
      </c>
      <c r="B6495" s="1">
        <v>46023</v>
      </c>
      <c r="C6495">
        <v>1</v>
      </c>
      <c r="D6495">
        <v>454.95</v>
      </c>
    </row>
    <row r="6496" spans="1:4" x14ac:dyDescent="0.2">
      <c r="A6496" s="1">
        <v>46043</v>
      </c>
      <c r="B6496" s="1">
        <v>46023</v>
      </c>
      <c r="C6496">
        <v>1</v>
      </c>
      <c r="D6496">
        <v>384</v>
      </c>
    </row>
    <row r="6497" spans="1:4" x14ac:dyDescent="0.2">
      <c r="A6497" s="1">
        <v>46043</v>
      </c>
      <c r="B6497" s="1">
        <v>46023</v>
      </c>
      <c r="C6497">
        <v>1</v>
      </c>
      <c r="D6497">
        <v>454.95</v>
      </c>
    </row>
    <row r="6498" spans="1:4" x14ac:dyDescent="0.2">
      <c r="A6498" s="1">
        <v>46043</v>
      </c>
      <c r="B6498" s="1">
        <v>46023</v>
      </c>
      <c r="C6498">
        <v>1</v>
      </c>
      <c r="D6498">
        <v>264</v>
      </c>
    </row>
    <row r="6499" spans="1:4" x14ac:dyDescent="0.2">
      <c r="A6499" s="1">
        <v>46043</v>
      </c>
      <c r="B6499" s="1">
        <v>46023</v>
      </c>
      <c r="C6499">
        <v>1</v>
      </c>
      <c r="D6499">
        <v>160</v>
      </c>
    </row>
    <row r="6500" spans="1:4" x14ac:dyDescent="0.2">
      <c r="A6500" s="1">
        <v>46043</v>
      </c>
      <c r="B6500" s="1">
        <v>46023</v>
      </c>
      <c r="C6500">
        <v>1</v>
      </c>
      <c r="D6500">
        <v>192</v>
      </c>
    </row>
    <row r="6501" spans="1:4" x14ac:dyDescent="0.2">
      <c r="A6501" s="1">
        <v>46043</v>
      </c>
      <c r="B6501" s="1">
        <v>46023</v>
      </c>
      <c r="C6501">
        <v>1</v>
      </c>
      <c r="D6501">
        <v>320</v>
      </c>
    </row>
    <row r="6502" spans="1:4" x14ac:dyDescent="0.2">
      <c r="A6502" s="1">
        <v>46043</v>
      </c>
      <c r="B6502" s="1">
        <v>46023</v>
      </c>
      <c r="C6502">
        <v>1</v>
      </c>
      <c r="D6502">
        <v>192</v>
      </c>
    </row>
    <row r="6503" spans="1:4" x14ac:dyDescent="0.2">
      <c r="A6503" s="1">
        <v>46043</v>
      </c>
      <c r="B6503" s="1">
        <v>46023</v>
      </c>
      <c r="C6503">
        <v>1</v>
      </c>
      <c r="D6503">
        <v>279.89999999999998</v>
      </c>
    </row>
    <row r="6504" spans="1:4" x14ac:dyDescent="0.2">
      <c r="A6504" s="1">
        <v>46043</v>
      </c>
      <c r="B6504" s="1">
        <v>46023</v>
      </c>
      <c r="C6504">
        <v>1</v>
      </c>
      <c r="D6504">
        <v>410</v>
      </c>
    </row>
    <row r="6505" spans="1:4" x14ac:dyDescent="0.2">
      <c r="A6505" s="1">
        <v>46043</v>
      </c>
      <c r="B6505" s="1">
        <v>46023</v>
      </c>
      <c r="C6505">
        <v>1</v>
      </c>
      <c r="D6505">
        <v>230</v>
      </c>
    </row>
    <row r="6506" spans="1:4" x14ac:dyDescent="0.2">
      <c r="A6506" s="1">
        <v>46044</v>
      </c>
      <c r="B6506" s="1">
        <v>46023</v>
      </c>
      <c r="C6506">
        <v>1</v>
      </c>
      <c r="D6506">
        <v>204.59</v>
      </c>
    </row>
    <row r="6507" spans="1:4" x14ac:dyDescent="0.2">
      <c r="A6507" s="1">
        <v>46044</v>
      </c>
      <c r="B6507" s="1">
        <v>46023</v>
      </c>
      <c r="C6507">
        <v>1</v>
      </c>
      <c r="D6507">
        <v>356</v>
      </c>
    </row>
    <row r="6508" spans="1:4" x14ac:dyDescent="0.2">
      <c r="A6508" s="1">
        <v>46044</v>
      </c>
      <c r="B6508" s="1">
        <v>46023</v>
      </c>
      <c r="C6508">
        <v>1</v>
      </c>
      <c r="D6508">
        <v>241.15</v>
      </c>
    </row>
    <row r="6509" spans="1:4" x14ac:dyDescent="0.2">
      <c r="A6509" s="1">
        <v>46044</v>
      </c>
      <c r="B6509" s="1">
        <v>46023</v>
      </c>
      <c r="C6509">
        <v>1</v>
      </c>
      <c r="D6509">
        <v>186.02</v>
      </c>
    </row>
    <row r="6510" spans="1:4" x14ac:dyDescent="0.2">
      <c r="A6510" s="1">
        <v>46044</v>
      </c>
      <c r="B6510" s="1">
        <v>46023</v>
      </c>
      <c r="C6510">
        <v>1</v>
      </c>
      <c r="D6510">
        <v>205.15</v>
      </c>
    </row>
    <row r="6511" spans="1:4" x14ac:dyDescent="0.2">
      <c r="A6511" s="1">
        <v>46044</v>
      </c>
      <c r="B6511" s="1">
        <v>46023</v>
      </c>
      <c r="C6511">
        <v>1</v>
      </c>
      <c r="D6511">
        <v>483</v>
      </c>
    </row>
    <row r="6512" spans="1:4" x14ac:dyDescent="0.2">
      <c r="A6512" s="1">
        <v>46044</v>
      </c>
      <c r="B6512" s="1">
        <v>46023</v>
      </c>
      <c r="C6512">
        <v>1</v>
      </c>
      <c r="D6512">
        <v>285</v>
      </c>
    </row>
    <row r="6513" spans="1:4" x14ac:dyDescent="0.2">
      <c r="A6513" s="1">
        <v>46044</v>
      </c>
      <c r="B6513" s="1">
        <v>46023</v>
      </c>
      <c r="C6513">
        <v>1</v>
      </c>
      <c r="D6513">
        <v>316.27999999999997</v>
      </c>
    </row>
    <row r="6514" spans="1:4" x14ac:dyDescent="0.2">
      <c r="A6514" s="1">
        <v>46044</v>
      </c>
      <c r="B6514" s="1">
        <v>46023</v>
      </c>
      <c r="C6514">
        <v>1</v>
      </c>
      <c r="D6514">
        <v>578.70000000000005</v>
      </c>
    </row>
    <row r="6515" spans="1:4" x14ac:dyDescent="0.2">
      <c r="A6515" s="1">
        <v>46044</v>
      </c>
      <c r="B6515" s="1">
        <v>46023</v>
      </c>
      <c r="C6515">
        <v>1</v>
      </c>
      <c r="D6515">
        <v>160.47</v>
      </c>
    </row>
    <row r="6516" spans="1:4" x14ac:dyDescent="0.2">
      <c r="A6516" s="1">
        <v>46045</v>
      </c>
      <c r="B6516" s="1">
        <v>46023</v>
      </c>
      <c r="C6516">
        <v>1</v>
      </c>
      <c r="D6516">
        <v>320</v>
      </c>
    </row>
    <row r="6517" spans="1:4" x14ac:dyDescent="0.2">
      <c r="A6517" s="1">
        <v>46045</v>
      </c>
      <c r="B6517" s="1">
        <v>46023</v>
      </c>
      <c r="C6517">
        <v>1</v>
      </c>
      <c r="D6517">
        <v>192</v>
      </c>
    </row>
    <row r="6518" spans="1:4" x14ac:dyDescent="0.2">
      <c r="A6518" s="1">
        <v>46045</v>
      </c>
      <c r="B6518" s="1">
        <v>46023</v>
      </c>
      <c r="C6518">
        <v>1</v>
      </c>
      <c r="D6518">
        <v>194</v>
      </c>
    </row>
    <row r="6519" spans="1:4" x14ac:dyDescent="0.2">
      <c r="A6519" s="1">
        <v>46045</v>
      </c>
      <c r="B6519" s="1">
        <v>46023</v>
      </c>
      <c r="C6519">
        <v>1</v>
      </c>
      <c r="D6519">
        <v>183</v>
      </c>
    </row>
    <row r="6520" spans="1:4" x14ac:dyDescent="0.2">
      <c r="A6520" s="1">
        <v>46045</v>
      </c>
      <c r="B6520" s="1">
        <v>46023</v>
      </c>
      <c r="C6520">
        <v>1</v>
      </c>
      <c r="D6520">
        <v>288.79000000000002</v>
      </c>
    </row>
    <row r="6521" spans="1:4" x14ac:dyDescent="0.2">
      <c r="A6521" s="1">
        <v>46045</v>
      </c>
      <c r="B6521" s="1">
        <v>46023</v>
      </c>
      <c r="C6521">
        <v>1</v>
      </c>
      <c r="D6521">
        <v>160.47</v>
      </c>
    </row>
    <row r="6522" spans="1:4" x14ac:dyDescent="0.2">
      <c r="A6522" s="1">
        <v>46045</v>
      </c>
      <c r="B6522" s="1">
        <v>46023</v>
      </c>
      <c r="C6522">
        <v>1</v>
      </c>
      <c r="D6522">
        <v>219</v>
      </c>
    </row>
    <row r="6523" spans="1:4" x14ac:dyDescent="0.2">
      <c r="A6523" s="1">
        <v>46045</v>
      </c>
      <c r="B6523" s="1">
        <v>46023</v>
      </c>
      <c r="C6523">
        <v>1</v>
      </c>
      <c r="D6523">
        <v>161</v>
      </c>
    </row>
    <row r="6524" spans="1:4" x14ac:dyDescent="0.2">
      <c r="A6524" s="1">
        <v>46045</v>
      </c>
      <c r="B6524" s="1">
        <v>46023</v>
      </c>
      <c r="C6524">
        <v>1</v>
      </c>
      <c r="D6524">
        <v>219</v>
      </c>
    </row>
    <row r="6525" spans="1:4" x14ac:dyDescent="0.2">
      <c r="A6525" s="1">
        <v>46045</v>
      </c>
      <c r="B6525" s="1">
        <v>46023</v>
      </c>
      <c r="C6525">
        <v>1</v>
      </c>
      <c r="D6525">
        <v>219</v>
      </c>
    </row>
    <row r="6526" spans="1:4" x14ac:dyDescent="0.2">
      <c r="A6526" s="1">
        <v>46045</v>
      </c>
      <c r="B6526" s="1">
        <v>46023</v>
      </c>
      <c r="C6526">
        <v>1</v>
      </c>
      <c r="D6526">
        <v>219</v>
      </c>
    </row>
    <row r="6527" spans="1:4" x14ac:dyDescent="0.2">
      <c r="A6527" s="1">
        <v>46045</v>
      </c>
      <c r="B6527" s="1">
        <v>46023</v>
      </c>
      <c r="C6527">
        <v>1</v>
      </c>
      <c r="D6527">
        <v>219</v>
      </c>
    </row>
    <row r="6528" spans="1:4" x14ac:dyDescent="0.2">
      <c r="A6528" s="1">
        <v>46045</v>
      </c>
      <c r="B6528" s="1">
        <v>46023</v>
      </c>
      <c r="C6528">
        <v>1</v>
      </c>
      <c r="D6528">
        <v>219</v>
      </c>
    </row>
    <row r="6529" spans="1:4" x14ac:dyDescent="0.2">
      <c r="A6529" s="1">
        <v>46045</v>
      </c>
      <c r="B6529" s="1">
        <v>46023</v>
      </c>
      <c r="C6529">
        <v>1</v>
      </c>
      <c r="D6529">
        <v>320</v>
      </c>
    </row>
    <row r="6530" spans="1:4" x14ac:dyDescent="0.2">
      <c r="A6530" s="1">
        <v>46045</v>
      </c>
      <c r="B6530" s="1">
        <v>46023</v>
      </c>
      <c r="C6530">
        <v>1</v>
      </c>
      <c r="D6530">
        <v>300</v>
      </c>
    </row>
    <row r="6531" spans="1:4" x14ac:dyDescent="0.2">
      <c r="A6531" s="1">
        <v>46045</v>
      </c>
      <c r="B6531" s="1">
        <v>46023</v>
      </c>
      <c r="C6531">
        <v>1</v>
      </c>
      <c r="D6531">
        <v>219</v>
      </c>
    </row>
    <row r="6532" spans="1:4" x14ac:dyDescent="0.2">
      <c r="A6532" s="1">
        <v>46045</v>
      </c>
      <c r="B6532" s="1">
        <v>46023</v>
      </c>
      <c r="C6532">
        <v>1</v>
      </c>
      <c r="D6532">
        <v>219</v>
      </c>
    </row>
    <row r="6533" spans="1:4" x14ac:dyDescent="0.2">
      <c r="A6533" s="1">
        <v>46045</v>
      </c>
      <c r="B6533" s="1">
        <v>46023</v>
      </c>
      <c r="C6533">
        <v>1</v>
      </c>
      <c r="D6533">
        <v>219</v>
      </c>
    </row>
    <row r="6534" spans="1:4" x14ac:dyDescent="0.2">
      <c r="A6534" s="1">
        <v>46045</v>
      </c>
      <c r="B6534" s="1">
        <v>46023</v>
      </c>
      <c r="C6534">
        <v>1</v>
      </c>
      <c r="D6534">
        <v>219</v>
      </c>
    </row>
    <row r="6535" spans="1:4" x14ac:dyDescent="0.2">
      <c r="A6535" s="1">
        <v>46045</v>
      </c>
      <c r="B6535" s="1">
        <v>46023</v>
      </c>
      <c r="C6535">
        <v>1</v>
      </c>
      <c r="D6535">
        <v>219</v>
      </c>
    </row>
    <row r="6536" spans="1:4" x14ac:dyDescent="0.2">
      <c r="A6536" s="1">
        <v>46045</v>
      </c>
      <c r="B6536" s="1">
        <v>46023</v>
      </c>
      <c r="C6536">
        <v>1</v>
      </c>
      <c r="D6536">
        <v>180</v>
      </c>
    </row>
    <row r="6537" spans="1:4" x14ac:dyDescent="0.2">
      <c r="A6537" s="1">
        <v>46045</v>
      </c>
      <c r="B6537" s="1">
        <v>46023</v>
      </c>
      <c r="C6537">
        <v>1</v>
      </c>
      <c r="D6537">
        <v>219</v>
      </c>
    </row>
    <row r="6538" spans="1:4" x14ac:dyDescent="0.2">
      <c r="A6538" s="1">
        <v>46045</v>
      </c>
      <c r="B6538" s="1">
        <v>46023</v>
      </c>
      <c r="C6538">
        <v>1</v>
      </c>
      <c r="D6538">
        <v>219</v>
      </c>
    </row>
    <row r="6539" spans="1:4" x14ac:dyDescent="0.2">
      <c r="A6539" s="1">
        <v>46045</v>
      </c>
      <c r="B6539" s="1">
        <v>46023</v>
      </c>
      <c r="C6539">
        <v>1</v>
      </c>
      <c r="D6539">
        <v>219</v>
      </c>
    </row>
    <row r="6540" spans="1:4" x14ac:dyDescent="0.2">
      <c r="A6540" s="1">
        <v>46045</v>
      </c>
      <c r="B6540" s="1">
        <v>46023</v>
      </c>
      <c r="C6540">
        <v>1</v>
      </c>
      <c r="D6540">
        <v>219</v>
      </c>
    </row>
    <row r="6541" spans="1:4" x14ac:dyDescent="0.2">
      <c r="A6541" s="1">
        <v>46045</v>
      </c>
      <c r="B6541" s="1">
        <v>46023</v>
      </c>
      <c r="C6541">
        <v>1</v>
      </c>
      <c r="D6541">
        <v>219</v>
      </c>
    </row>
    <row r="6542" spans="1:4" x14ac:dyDescent="0.2">
      <c r="A6542" s="1">
        <v>46045</v>
      </c>
      <c r="B6542" s="1">
        <v>46023</v>
      </c>
      <c r="C6542">
        <v>1</v>
      </c>
      <c r="D6542">
        <v>799</v>
      </c>
    </row>
    <row r="6543" spans="1:4" x14ac:dyDescent="0.2">
      <c r="A6543" s="1">
        <v>46045</v>
      </c>
      <c r="B6543" s="1">
        <v>46023</v>
      </c>
      <c r="C6543">
        <v>1</v>
      </c>
      <c r="D6543">
        <v>219</v>
      </c>
    </row>
    <row r="6544" spans="1:4" x14ac:dyDescent="0.2">
      <c r="A6544" s="1">
        <v>46045</v>
      </c>
      <c r="B6544" s="1">
        <v>46023</v>
      </c>
      <c r="C6544">
        <v>1</v>
      </c>
      <c r="D6544">
        <v>395.31</v>
      </c>
    </row>
    <row r="6545" spans="1:4" x14ac:dyDescent="0.2">
      <c r="A6545" s="1">
        <v>46045</v>
      </c>
      <c r="B6545" s="1">
        <v>46023</v>
      </c>
      <c r="C6545">
        <v>1</v>
      </c>
      <c r="D6545">
        <v>219</v>
      </c>
    </row>
    <row r="6546" spans="1:4" x14ac:dyDescent="0.2">
      <c r="A6546" s="1">
        <v>46045</v>
      </c>
      <c r="B6546" s="1">
        <v>46023</v>
      </c>
      <c r="C6546">
        <v>1</v>
      </c>
      <c r="D6546">
        <v>219</v>
      </c>
    </row>
    <row r="6547" spans="1:4" x14ac:dyDescent="0.2">
      <c r="A6547" s="1">
        <v>46045</v>
      </c>
      <c r="B6547" s="1">
        <v>46023</v>
      </c>
      <c r="C6547">
        <v>1</v>
      </c>
      <c r="D6547">
        <v>219</v>
      </c>
    </row>
    <row r="6548" spans="1:4" x14ac:dyDescent="0.2">
      <c r="A6548" s="1">
        <v>46045</v>
      </c>
      <c r="B6548" s="1">
        <v>46023</v>
      </c>
      <c r="C6548">
        <v>1</v>
      </c>
      <c r="D6548">
        <v>230</v>
      </c>
    </row>
    <row r="6549" spans="1:4" x14ac:dyDescent="0.2">
      <c r="A6549" s="1">
        <v>46045</v>
      </c>
      <c r="B6549" s="1">
        <v>46023</v>
      </c>
      <c r="C6549">
        <v>1</v>
      </c>
      <c r="D6549">
        <v>219</v>
      </c>
    </row>
    <row r="6550" spans="1:4" x14ac:dyDescent="0.2">
      <c r="A6550" s="1">
        <v>46045</v>
      </c>
      <c r="B6550" s="1">
        <v>46023</v>
      </c>
      <c r="C6550">
        <v>1</v>
      </c>
      <c r="D6550">
        <v>219</v>
      </c>
    </row>
    <row r="6551" spans="1:4" x14ac:dyDescent="0.2">
      <c r="A6551" s="1">
        <v>46045</v>
      </c>
      <c r="B6551" s="1">
        <v>46023</v>
      </c>
      <c r="C6551">
        <v>1</v>
      </c>
      <c r="D6551">
        <v>292</v>
      </c>
    </row>
    <row r="6552" spans="1:4" x14ac:dyDescent="0.2">
      <c r="A6552" s="1">
        <v>46045</v>
      </c>
      <c r="B6552" s="1">
        <v>46023</v>
      </c>
      <c r="C6552">
        <v>1</v>
      </c>
      <c r="D6552">
        <v>219</v>
      </c>
    </row>
    <row r="6553" spans="1:4" x14ac:dyDescent="0.2">
      <c r="A6553" s="1">
        <v>46045</v>
      </c>
      <c r="B6553" s="1">
        <v>46023</v>
      </c>
      <c r="C6553">
        <v>1</v>
      </c>
      <c r="D6553">
        <v>219</v>
      </c>
    </row>
    <row r="6554" spans="1:4" x14ac:dyDescent="0.2">
      <c r="A6554" s="1">
        <v>46045</v>
      </c>
      <c r="B6554" s="1">
        <v>46023</v>
      </c>
      <c r="C6554">
        <v>1</v>
      </c>
      <c r="D6554">
        <v>530</v>
      </c>
    </row>
    <row r="6555" spans="1:4" x14ac:dyDescent="0.2">
      <c r="A6555" s="1">
        <v>46045</v>
      </c>
      <c r="B6555" s="1">
        <v>46023</v>
      </c>
      <c r="C6555">
        <v>1</v>
      </c>
      <c r="D6555">
        <v>300</v>
      </c>
    </row>
    <row r="6556" spans="1:4" x14ac:dyDescent="0.2">
      <c r="A6556" s="1">
        <v>46045</v>
      </c>
      <c r="B6556" s="1">
        <v>46023</v>
      </c>
      <c r="C6556">
        <v>1</v>
      </c>
      <c r="D6556">
        <v>288.79000000000002</v>
      </c>
    </row>
    <row r="6557" spans="1:4" x14ac:dyDescent="0.2">
      <c r="A6557" s="1">
        <v>46045</v>
      </c>
      <c r="B6557" s="1">
        <v>46023</v>
      </c>
      <c r="C6557">
        <v>1</v>
      </c>
      <c r="D6557">
        <v>180</v>
      </c>
    </row>
    <row r="6558" spans="1:4" x14ac:dyDescent="0.2">
      <c r="A6558" s="1">
        <v>46046</v>
      </c>
      <c r="B6558" s="1">
        <v>46023</v>
      </c>
      <c r="C6558">
        <v>1</v>
      </c>
      <c r="D6558">
        <v>240.7</v>
      </c>
    </row>
    <row r="6559" spans="1:4" x14ac:dyDescent="0.2">
      <c r="A6559" s="1">
        <v>46046</v>
      </c>
      <c r="B6559" s="1">
        <v>46023</v>
      </c>
      <c r="C6559">
        <v>1</v>
      </c>
      <c r="D6559">
        <v>690</v>
      </c>
    </row>
    <row r="6560" spans="1:4" x14ac:dyDescent="0.2">
      <c r="A6560" s="1">
        <v>46046</v>
      </c>
      <c r="B6560" s="1">
        <v>46023</v>
      </c>
      <c r="C6560">
        <v>1</v>
      </c>
      <c r="D6560">
        <v>240</v>
      </c>
    </row>
    <row r="6561" spans="1:4" x14ac:dyDescent="0.2">
      <c r="A6561" s="1">
        <v>46046</v>
      </c>
      <c r="B6561" s="1">
        <v>46023</v>
      </c>
      <c r="C6561">
        <v>1</v>
      </c>
      <c r="D6561">
        <v>280</v>
      </c>
    </row>
    <row r="6562" spans="1:4" x14ac:dyDescent="0.2">
      <c r="A6562" s="1">
        <v>46046</v>
      </c>
      <c r="B6562" s="1">
        <v>46023</v>
      </c>
      <c r="C6562">
        <v>1</v>
      </c>
      <c r="D6562">
        <v>239</v>
      </c>
    </row>
    <row r="6563" spans="1:4" x14ac:dyDescent="0.2">
      <c r="A6563" s="1">
        <v>46046</v>
      </c>
      <c r="B6563" s="1">
        <v>46023</v>
      </c>
      <c r="C6563">
        <v>1</v>
      </c>
      <c r="D6563">
        <v>320</v>
      </c>
    </row>
    <row r="6564" spans="1:4" x14ac:dyDescent="0.2">
      <c r="A6564" s="1">
        <v>46046</v>
      </c>
      <c r="B6564" s="1">
        <v>46023</v>
      </c>
      <c r="C6564">
        <v>1</v>
      </c>
      <c r="D6564">
        <v>999</v>
      </c>
    </row>
    <row r="6565" spans="1:4" x14ac:dyDescent="0.2">
      <c r="A6565" s="1">
        <v>46046</v>
      </c>
      <c r="B6565" s="1">
        <v>46023</v>
      </c>
      <c r="C6565">
        <v>1</v>
      </c>
      <c r="D6565">
        <v>1249</v>
      </c>
    </row>
    <row r="6566" spans="1:4" x14ac:dyDescent="0.2">
      <c r="A6566" s="1">
        <v>46046</v>
      </c>
      <c r="B6566" s="1">
        <v>46023</v>
      </c>
      <c r="C6566">
        <v>1</v>
      </c>
      <c r="D6566">
        <v>220</v>
      </c>
    </row>
    <row r="6567" spans="1:4" x14ac:dyDescent="0.2">
      <c r="A6567" s="1">
        <v>46046</v>
      </c>
      <c r="B6567" s="1">
        <v>46023</v>
      </c>
      <c r="C6567">
        <v>1</v>
      </c>
      <c r="D6567">
        <v>216.57</v>
      </c>
    </row>
    <row r="6568" spans="1:4" x14ac:dyDescent="0.2">
      <c r="A6568" s="1">
        <v>46046</v>
      </c>
      <c r="B6568" s="1">
        <v>46023</v>
      </c>
      <c r="C6568">
        <v>1</v>
      </c>
      <c r="D6568">
        <v>135</v>
      </c>
    </row>
    <row r="6569" spans="1:4" x14ac:dyDescent="0.2">
      <c r="A6569" s="1">
        <v>46046</v>
      </c>
      <c r="B6569" s="1">
        <v>46023</v>
      </c>
      <c r="C6569">
        <v>1</v>
      </c>
      <c r="D6569">
        <v>180</v>
      </c>
    </row>
    <row r="6570" spans="1:4" x14ac:dyDescent="0.2">
      <c r="A6570" s="1">
        <v>46046</v>
      </c>
      <c r="B6570" s="1">
        <v>46023</v>
      </c>
      <c r="C6570">
        <v>1</v>
      </c>
      <c r="D6570">
        <v>254.08</v>
      </c>
    </row>
    <row r="6571" spans="1:4" x14ac:dyDescent="0.2">
      <c r="A6571" s="1">
        <v>46046</v>
      </c>
      <c r="B6571" s="1">
        <v>46023</v>
      </c>
      <c r="C6571">
        <v>1</v>
      </c>
      <c r="D6571">
        <v>227.33</v>
      </c>
    </row>
    <row r="6572" spans="1:4" x14ac:dyDescent="0.2">
      <c r="A6572" s="1">
        <v>46046</v>
      </c>
      <c r="B6572" s="1">
        <v>46023</v>
      </c>
      <c r="C6572">
        <v>1</v>
      </c>
      <c r="D6572">
        <v>518</v>
      </c>
    </row>
    <row r="6573" spans="1:4" x14ac:dyDescent="0.2">
      <c r="A6573" s="1">
        <v>46046</v>
      </c>
      <c r="B6573" s="1">
        <v>46023</v>
      </c>
      <c r="C6573">
        <v>1</v>
      </c>
      <c r="D6573">
        <v>514</v>
      </c>
    </row>
    <row r="6574" spans="1:4" x14ac:dyDescent="0.2">
      <c r="A6574" s="1">
        <v>46047</v>
      </c>
      <c r="B6574" s="1">
        <v>46023</v>
      </c>
      <c r="C6574">
        <v>1</v>
      </c>
      <c r="D6574">
        <v>280.76</v>
      </c>
    </row>
    <row r="6575" spans="1:4" x14ac:dyDescent="0.2">
      <c r="A6575" s="1">
        <v>46047</v>
      </c>
      <c r="B6575" s="1">
        <v>46023</v>
      </c>
      <c r="C6575">
        <v>1</v>
      </c>
      <c r="D6575">
        <v>294</v>
      </c>
    </row>
    <row r="6576" spans="1:4" x14ac:dyDescent="0.2">
      <c r="A6576" s="1">
        <v>46048</v>
      </c>
      <c r="B6576" s="1">
        <v>46023</v>
      </c>
      <c r="C6576">
        <v>1</v>
      </c>
      <c r="D6576">
        <v>288.79000000000002</v>
      </c>
    </row>
    <row r="6577" spans="1:4" x14ac:dyDescent="0.2">
      <c r="A6577" s="1">
        <v>46048</v>
      </c>
      <c r="B6577" s="1">
        <v>46023</v>
      </c>
      <c r="C6577">
        <v>1</v>
      </c>
      <c r="D6577">
        <v>192</v>
      </c>
    </row>
    <row r="6578" spans="1:4" x14ac:dyDescent="0.2">
      <c r="A6578" s="1">
        <v>46048</v>
      </c>
      <c r="B6578" s="1">
        <v>46023</v>
      </c>
      <c r="C6578">
        <v>1</v>
      </c>
      <c r="D6578">
        <v>160.47</v>
      </c>
    </row>
    <row r="6579" spans="1:4" x14ac:dyDescent="0.2">
      <c r="A6579" s="1">
        <v>46048</v>
      </c>
      <c r="B6579" s="1">
        <v>46023</v>
      </c>
      <c r="C6579">
        <v>1</v>
      </c>
      <c r="D6579">
        <v>192.51</v>
      </c>
    </row>
    <row r="6580" spans="1:4" x14ac:dyDescent="0.2">
      <c r="A6580" s="1">
        <v>46048</v>
      </c>
      <c r="B6580" s="1">
        <v>46023</v>
      </c>
      <c r="C6580">
        <v>1</v>
      </c>
      <c r="D6580">
        <v>160.47</v>
      </c>
    </row>
    <row r="6581" spans="1:4" x14ac:dyDescent="0.2">
      <c r="A6581" s="1">
        <v>46048</v>
      </c>
      <c r="B6581" s="1">
        <v>46023</v>
      </c>
      <c r="C6581">
        <v>1</v>
      </c>
      <c r="D6581">
        <v>233.85</v>
      </c>
    </row>
    <row r="6582" spans="1:4" x14ac:dyDescent="0.2">
      <c r="A6582" s="1">
        <v>46048</v>
      </c>
      <c r="B6582" s="1">
        <v>46023</v>
      </c>
      <c r="C6582">
        <v>1</v>
      </c>
      <c r="D6582">
        <v>230</v>
      </c>
    </row>
    <row r="6583" spans="1:4" x14ac:dyDescent="0.2">
      <c r="A6583" s="1">
        <v>46048</v>
      </c>
      <c r="B6583" s="1">
        <v>46023</v>
      </c>
      <c r="C6583">
        <v>1</v>
      </c>
      <c r="D6583">
        <v>394.75</v>
      </c>
    </row>
    <row r="6584" spans="1:4" x14ac:dyDescent="0.2">
      <c r="A6584" s="1">
        <v>46048</v>
      </c>
      <c r="B6584" s="1">
        <v>46023</v>
      </c>
      <c r="C6584">
        <v>1</v>
      </c>
      <c r="D6584">
        <v>394.75</v>
      </c>
    </row>
    <row r="6585" spans="1:4" x14ac:dyDescent="0.2">
      <c r="A6585" s="1">
        <v>46048</v>
      </c>
      <c r="B6585" s="1">
        <v>46023</v>
      </c>
      <c r="C6585">
        <v>1</v>
      </c>
      <c r="D6585">
        <v>180</v>
      </c>
    </row>
    <row r="6586" spans="1:4" x14ac:dyDescent="0.2">
      <c r="A6586" s="1">
        <v>46048</v>
      </c>
      <c r="B6586" s="1">
        <v>46023</v>
      </c>
      <c r="C6586">
        <v>1</v>
      </c>
      <c r="D6586">
        <v>799</v>
      </c>
    </row>
    <row r="6587" spans="1:4" x14ac:dyDescent="0.2">
      <c r="A6587" s="1">
        <v>46048</v>
      </c>
      <c r="B6587" s="1">
        <v>46023</v>
      </c>
      <c r="C6587">
        <v>1</v>
      </c>
      <c r="D6587">
        <v>428.95</v>
      </c>
    </row>
    <row r="6588" spans="1:4" x14ac:dyDescent="0.2">
      <c r="A6588" s="1">
        <v>46048</v>
      </c>
      <c r="B6588" s="1">
        <v>46023</v>
      </c>
      <c r="C6588">
        <v>1</v>
      </c>
      <c r="D6588">
        <v>302.22000000000003</v>
      </c>
    </row>
    <row r="6589" spans="1:4" x14ac:dyDescent="0.2">
      <c r="A6589" s="1">
        <v>46048</v>
      </c>
      <c r="B6589" s="1">
        <v>46023</v>
      </c>
      <c r="C6589">
        <v>1</v>
      </c>
      <c r="D6589">
        <v>518.52</v>
      </c>
    </row>
    <row r="6590" spans="1:4" x14ac:dyDescent="0.2">
      <c r="A6590" s="1">
        <v>46048</v>
      </c>
      <c r="B6590" s="1">
        <v>46023</v>
      </c>
      <c r="C6590">
        <v>1</v>
      </c>
      <c r="D6590">
        <v>297.44</v>
      </c>
    </row>
    <row r="6591" spans="1:4" x14ac:dyDescent="0.2">
      <c r="A6591" s="1">
        <v>46048</v>
      </c>
      <c r="B6591" s="1">
        <v>46023</v>
      </c>
      <c r="C6591">
        <v>1</v>
      </c>
      <c r="D6591">
        <v>799</v>
      </c>
    </row>
    <row r="6592" spans="1:4" x14ac:dyDescent="0.2">
      <c r="A6592" s="1">
        <v>46048</v>
      </c>
      <c r="B6592" s="1">
        <v>46023</v>
      </c>
      <c r="C6592">
        <v>1</v>
      </c>
      <c r="D6592">
        <v>208.53</v>
      </c>
    </row>
    <row r="6593" spans="1:4" x14ac:dyDescent="0.2">
      <c r="A6593" s="1">
        <v>46048</v>
      </c>
      <c r="B6593" s="1">
        <v>46023</v>
      </c>
      <c r="C6593">
        <v>1</v>
      </c>
      <c r="D6593">
        <v>340</v>
      </c>
    </row>
    <row r="6594" spans="1:4" x14ac:dyDescent="0.2">
      <c r="A6594" s="1">
        <v>46049</v>
      </c>
      <c r="B6594" s="1">
        <v>46023</v>
      </c>
      <c r="C6594">
        <v>1</v>
      </c>
      <c r="D6594">
        <v>160</v>
      </c>
    </row>
    <row r="6595" spans="1:4" x14ac:dyDescent="0.2">
      <c r="A6595" s="1">
        <v>46049</v>
      </c>
      <c r="B6595" s="1">
        <v>46023</v>
      </c>
      <c r="C6595">
        <v>1</v>
      </c>
      <c r="D6595">
        <v>209.23</v>
      </c>
    </row>
    <row r="6596" spans="1:4" x14ac:dyDescent="0.2">
      <c r="A6596" s="1">
        <v>46049</v>
      </c>
      <c r="B6596" s="1">
        <v>46023</v>
      </c>
      <c r="C6596">
        <v>1</v>
      </c>
      <c r="D6596">
        <v>227.33</v>
      </c>
    </row>
    <row r="6597" spans="1:4" x14ac:dyDescent="0.2">
      <c r="A6597" s="1">
        <v>46049</v>
      </c>
      <c r="B6597" s="1">
        <v>46023</v>
      </c>
      <c r="C6597">
        <v>1</v>
      </c>
      <c r="D6597">
        <v>376.35</v>
      </c>
    </row>
    <row r="6598" spans="1:4" x14ac:dyDescent="0.2">
      <c r="A6598" s="1">
        <v>46049</v>
      </c>
      <c r="B6598" s="1">
        <v>46023</v>
      </c>
      <c r="C6598">
        <v>1</v>
      </c>
      <c r="D6598">
        <v>383.58</v>
      </c>
    </row>
    <row r="6599" spans="1:4" x14ac:dyDescent="0.2">
      <c r="A6599" s="1">
        <v>46049</v>
      </c>
      <c r="B6599" s="1">
        <v>46023</v>
      </c>
      <c r="C6599">
        <v>1</v>
      </c>
      <c r="D6599">
        <v>309</v>
      </c>
    </row>
    <row r="6600" spans="1:4" x14ac:dyDescent="0.2">
      <c r="A6600" s="1">
        <v>46049</v>
      </c>
      <c r="B6600" s="1">
        <v>46023</v>
      </c>
      <c r="C6600">
        <v>1</v>
      </c>
      <c r="D6600">
        <v>300</v>
      </c>
    </row>
    <row r="6601" spans="1:4" x14ac:dyDescent="0.2">
      <c r="A6601" s="1">
        <v>46049</v>
      </c>
      <c r="B6601" s="1">
        <v>46023</v>
      </c>
      <c r="C6601">
        <v>1</v>
      </c>
      <c r="D6601">
        <v>390</v>
      </c>
    </row>
    <row r="6602" spans="1:4" x14ac:dyDescent="0.2">
      <c r="A6602" s="1">
        <v>46049</v>
      </c>
      <c r="B6602" s="1">
        <v>46023</v>
      </c>
      <c r="C6602">
        <v>1</v>
      </c>
      <c r="D6602">
        <v>219.23</v>
      </c>
    </row>
    <row r="6603" spans="1:4" x14ac:dyDescent="0.2">
      <c r="A6603" s="1">
        <v>46050</v>
      </c>
      <c r="B6603" s="1">
        <v>46023</v>
      </c>
      <c r="C6603">
        <v>1</v>
      </c>
      <c r="D6603">
        <v>217.4</v>
      </c>
    </row>
    <row r="6604" spans="1:4" x14ac:dyDescent="0.2">
      <c r="A6604" s="1">
        <v>46050</v>
      </c>
      <c r="B6604" s="1">
        <v>46023</v>
      </c>
      <c r="C6604">
        <v>1</v>
      </c>
      <c r="D6604">
        <v>480</v>
      </c>
    </row>
    <row r="6605" spans="1:4" x14ac:dyDescent="0.2">
      <c r="A6605" s="1">
        <v>46050</v>
      </c>
      <c r="B6605" s="1">
        <v>46023</v>
      </c>
      <c r="C6605">
        <v>1</v>
      </c>
      <c r="D6605">
        <v>160.47</v>
      </c>
    </row>
    <row r="6606" spans="1:4" x14ac:dyDescent="0.2">
      <c r="A6606" s="1">
        <v>46050</v>
      </c>
      <c r="B6606" s="1">
        <v>46023</v>
      </c>
      <c r="C6606">
        <v>1</v>
      </c>
      <c r="D6606">
        <v>192</v>
      </c>
    </row>
    <row r="6607" spans="1:4" x14ac:dyDescent="0.2">
      <c r="A6607" s="1">
        <v>46050</v>
      </c>
      <c r="B6607" s="1">
        <v>46023</v>
      </c>
      <c r="C6607">
        <v>1</v>
      </c>
      <c r="D6607">
        <v>320</v>
      </c>
    </row>
    <row r="6608" spans="1:4" x14ac:dyDescent="0.2">
      <c r="A6608" s="1">
        <v>46050</v>
      </c>
      <c r="B6608" s="1">
        <v>46023</v>
      </c>
      <c r="C6608">
        <v>1</v>
      </c>
      <c r="D6608">
        <v>161</v>
      </c>
    </row>
    <row r="6609" spans="1:4" x14ac:dyDescent="0.2">
      <c r="A6609" s="1">
        <v>46050</v>
      </c>
      <c r="B6609" s="1">
        <v>46023</v>
      </c>
      <c r="C6609">
        <v>1</v>
      </c>
      <c r="D6609">
        <v>799</v>
      </c>
    </row>
    <row r="6610" spans="1:4" x14ac:dyDescent="0.2">
      <c r="A6610" s="1">
        <v>46050</v>
      </c>
      <c r="B6610" s="1">
        <v>46023</v>
      </c>
      <c r="C6610">
        <v>1</v>
      </c>
      <c r="D6610">
        <v>299.94</v>
      </c>
    </row>
    <row r="6611" spans="1:4" x14ac:dyDescent="0.2">
      <c r="A6611" s="1">
        <v>46050</v>
      </c>
      <c r="B6611" s="1">
        <v>46023</v>
      </c>
      <c r="C6611">
        <v>1</v>
      </c>
      <c r="D6611">
        <v>374.42</v>
      </c>
    </row>
    <row r="6612" spans="1:4" x14ac:dyDescent="0.2">
      <c r="A6612" s="1">
        <v>46050</v>
      </c>
      <c r="B6612" s="1">
        <v>46023</v>
      </c>
      <c r="C6612">
        <v>1</v>
      </c>
      <c r="D6612">
        <v>320</v>
      </c>
    </row>
    <row r="6613" spans="1:4" x14ac:dyDescent="0.2">
      <c r="A6613" s="1">
        <v>46050</v>
      </c>
      <c r="B6613" s="1">
        <v>46023</v>
      </c>
      <c r="C6613">
        <v>1</v>
      </c>
      <c r="D6613">
        <v>294.95</v>
      </c>
    </row>
    <row r="6614" spans="1:4" x14ac:dyDescent="0.2">
      <c r="A6614" s="1">
        <v>46051</v>
      </c>
      <c r="B6614" s="1">
        <v>46023</v>
      </c>
      <c r="C6614">
        <v>1</v>
      </c>
      <c r="D6614">
        <v>249.86</v>
      </c>
    </row>
    <row r="6615" spans="1:4" x14ac:dyDescent="0.2">
      <c r="A6615" s="1">
        <v>46051</v>
      </c>
      <c r="B6615" s="1">
        <v>46023</v>
      </c>
      <c r="C6615">
        <v>1</v>
      </c>
      <c r="D6615">
        <v>283.33</v>
      </c>
    </row>
    <row r="6616" spans="1:4" x14ac:dyDescent="0.2">
      <c r="A6616" s="1">
        <v>46051</v>
      </c>
      <c r="B6616" s="1">
        <v>46023</v>
      </c>
      <c r="C6616">
        <v>1</v>
      </c>
      <c r="D6616">
        <v>347.87</v>
      </c>
    </row>
    <row r="6617" spans="1:4" x14ac:dyDescent="0.2">
      <c r="A6617" s="1">
        <v>46051</v>
      </c>
      <c r="B6617" s="1">
        <v>46023</v>
      </c>
      <c r="C6617">
        <v>1</v>
      </c>
      <c r="D6617">
        <v>514.9</v>
      </c>
    </row>
    <row r="6618" spans="1:4" x14ac:dyDescent="0.2">
      <c r="A6618" s="1">
        <v>46051</v>
      </c>
      <c r="B6618" s="1">
        <v>46023</v>
      </c>
      <c r="C6618">
        <v>1</v>
      </c>
      <c r="D6618">
        <v>385.12</v>
      </c>
    </row>
    <row r="6619" spans="1:4" x14ac:dyDescent="0.2">
      <c r="A6619" s="1">
        <v>46051</v>
      </c>
      <c r="B6619" s="1">
        <v>46023</v>
      </c>
      <c r="C6619">
        <v>1</v>
      </c>
      <c r="D6619">
        <v>320</v>
      </c>
    </row>
    <row r="6620" spans="1:4" x14ac:dyDescent="0.2">
      <c r="A6620" s="1">
        <v>46051</v>
      </c>
      <c r="B6620" s="1">
        <v>46023</v>
      </c>
      <c r="C6620">
        <v>1</v>
      </c>
      <c r="D6620">
        <v>676.86</v>
      </c>
    </row>
    <row r="6621" spans="1:4" x14ac:dyDescent="0.2">
      <c r="A6621" s="1">
        <v>46051</v>
      </c>
      <c r="B6621" s="1">
        <v>46023</v>
      </c>
      <c r="C6621">
        <v>1</v>
      </c>
      <c r="D6621">
        <v>300</v>
      </c>
    </row>
    <row r="6622" spans="1:4" x14ac:dyDescent="0.2">
      <c r="A6622" s="1">
        <v>46051</v>
      </c>
      <c r="B6622" s="1">
        <v>46023</v>
      </c>
      <c r="C6622">
        <v>1</v>
      </c>
      <c r="D6622">
        <v>227.29</v>
      </c>
    </row>
    <row r="6623" spans="1:4" x14ac:dyDescent="0.2">
      <c r="A6623" s="1">
        <v>46051</v>
      </c>
      <c r="B6623" s="1">
        <v>46023</v>
      </c>
      <c r="C6623">
        <v>1</v>
      </c>
      <c r="D6623">
        <v>320</v>
      </c>
    </row>
    <row r="6624" spans="1:4" x14ac:dyDescent="0.2">
      <c r="A6624" s="1">
        <v>46051</v>
      </c>
      <c r="B6624" s="1">
        <v>46023</v>
      </c>
      <c r="C6624">
        <v>1</v>
      </c>
      <c r="D6624">
        <v>410</v>
      </c>
    </row>
    <row r="6625" spans="1:4" x14ac:dyDescent="0.2">
      <c r="A6625" s="1">
        <v>46052</v>
      </c>
      <c r="B6625" s="1">
        <v>46023</v>
      </c>
      <c r="C6625">
        <v>1</v>
      </c>
      <c r="D6625">
        <v>180</v>
      </c>
    </row>
    <row r="6626" spans="1:4" x14ac:dyDescent="0.2">
      <c r="A6626" s="1">
        <v>46052</v>
      </c>
      <c r="B6626" s="1">
        <v>46023</v>
      </c>
      <c r="C6626">
        <v>1</v>
      </c>
      <c r="D6626">
        <v>288.79000000000002</v>
      </c>
    </row>
    <row r="6627" spans="1:4" x14ac:dyDescent="0.2">
      <c r="A6627" s="1">
        <v>46052</v>
      </c>
      <c r="B6627" s="1">
        <v>46023</v>
      </c>
      <c r="C6627">
        <v>1</v>
      </c>
      <c r="D6627">
        <v>275.47000000000003</v>
      </c>
    </row>
    <row r="6628" spans="1:4" x14ac:dyDescent="0.2">
      <c r="A6628" s="1">
        <v>46052</v>
      </c>
      <c r="B6628" s="1">
        <v>46023</v>
      </c>
      <c r="C6628">
        <v>1</v>
      </c>
      <c r="D6628">
        <v>208.53</v>
      </c>
    </row>
    <row r="6629" spans="1:4" x14ac:dyDescent="0.2">
      <c r="A6629" s="1">
        <v>46052</v>
      </c>
      <c r="B6629" s="1">
        <v>46023</v>
      </c>
      <c r="C6629">
        <v>1</v>
      </c>
      <c r="D6629">
        <v>318.73</v>
      </c>
    </row>
    <row r="6630" spans="1:4" x14ac:dyDescent="0.2">
      <c r="A6630" s="1">
        <v>46052</v>
      </c>
      <c r="B6630" s="1">
        <v>46023</v>
      </c>
      <c r="C6630">
        <v>1</v>
      </c>
      <c r="D6630">
        <v>347.87</v>
      </c>
    </row>
    <row r="6631" spans="1:4" x14ac:dyDescent="0.2">
      <c r="A6631" s="1">
        <v>46052</v>
      </c>
      <c r="B6631" s="1">
        <v>46023</v>
      </c>
      <c r="C6631">
        <v>1</v>
      </c>
      <c r="D6631">
        <v>160.47</v>
      </c>
    </row>
    <row r="6632" spans="1:4" x14ac:dyDescent="0.2">
      <c r="A6632" s="1">
        <v>46052</v>
      </c>
      <c r="B6632" s="1">
        <v>46023</v>
      </c>
      <c r="C6632">
        <v>1</v>
      </c>
      <c r="D6632">
        <v>160.47</v>
      </c>
    </row>
    <row r="6633" spans="1:4" x14ac:dyDescent="0.2">
      <c r="A6633" s="1">
        <v>46052</v>
      </c>
      <c r="B6633" s="1">
        <v>46023</v>
      </c>
      <c r="C6633">
        <v>1</v>
      </c>
      <c r="D6633">
        <v>264.72000000000003</v>
      </c>
    </row>
    <row r="6634" spans="1:4" x14ac:dyDescent="0.2">
      <c r="A6634" s="1">
        <v>46052</v>
      </c>
      <c r="B6634" s="1">
        <v>46023</v>
      </c>
      <c r="C6634">
        <v>1</v>
      </c>
      <c r="D6634">
        <v>317.81</v>
      </c>
    </row>
    <row r="6635" spans="1:4" x14ac:dyDescent="0.2">
      <c r="A6635" s="1">
        <v>46052</v>
      </c>
      <c r="B6635" s="1">
        <v>46023</v>
      </c>
      <c r="C6635">
        <v>1</v>
      </c>
      <c r="D6635">
        <v>208.53</v>
      </c>
    </row>
    <row r="6636" spans="1:4" x14ac:dyDescent="0.2">
      <c r="A6636" s="1">
        <v>46052</v>
      </c>
      <c r="B6636" s="1">
        <v>46023</v>
      </c>
      <c r="C6636">
        <v>1</v>
      </c>
      <c r="D6636">
        <v>279.89999999999998</v>
      </c>
    </row>
    <row r="6637" spans="1:4" x14ac:dyDescent="0.2">
      <c r="A6637" s="1">
        <v>46052</v>
      </c>
      <c r="B6637" s="1">
        <v>46023</v>
      </c>
      <c r="C6637">
        <v>1</v>
      </c>
      <c r="D6637">
        <v>483.05</v>
      </c>
    </row>
    <row r="6638" spans="1:4" x14ac:dyDescent="0.2">
      <c r="A6638" s="1">
        <v>46052</v>
      </c>
      <c r="B6638" s="1">
        <v>46023</v>
      </c>
      <c r="C6638">
        <v>1</v>
      </c>
      <c r="D6638">
        <v>285</v>
      </c>
    </row>
    <row r="6639" spans="1:4" x14ac:dyDescent="0.2">
      <c r="A6639" s="1">
        <v>46052</v>
      </c>
      <c r="B6639" s="1">
        <v>46023</v>
      </c>
      <c r="C6639">
        <v>1</v>
      </c>
      <c r="D6639">
        <v>160.47</v>
      </c>
    </row>
    <row r="6640" spans="1:4" x14ac:dyDescent="0.2">
      <c r="A6640" s="1">
        <v>46053</v>
      </c>
      <c r="B6640" s="1">
        <v>46023</v>
      </c>
      <c r="C6640">
        <v>1</v>
      </c>
      <c r="D6640">
        <v>238.73</v>
      </c>
    </row>
    <row r="6641" spans="1:4" x14ac:dyDescent="0.2">
      <c r="A6641" s="1">
        <v>46053</v>
      </c>
      <c r="B6641" s="1">
        <v>46023</v>
      </c>
      <c r="C6641">
        <v>1</v>
      </c>
      <c r="D6641">
        <v>316.27999999999997</v>
      </c>
    </row>
    <row r="6642" spans="1:4" x14ac:dyDescent="0.2">
      <c r="A6642" s="1">
        <v>46053</v>
      </c>
      <c r="B6642" s="1">
        <v>46023</v>
      </c>
      <c r="C6642">
        <v>1</v>
      </c>
      <c r="D6642">
        <v>305.19</v>
      </c>
    </row>
    <row r="6643" spans="1:4" x14ac:dyDescent="0.2">
      <c r="A6643" s="1">
        <v>46053</v>
      </c>
      <c r="B6643" s="1">
        <v>46023</v>
      </c>
      <c r="C6643">
        <v>1</v>
      </c>
      <c r="D6643">
        <v>518.77</v>
      </c>
    </row>
    <row r="6644" spans="1:4" x14ac:dyDescent="0.2">
      <c r="A6644" s="1">
        <v>46053</v>
      </c>
      <c r="B6644" s="1">
        <v>46023</v>
      </c>
      <c r="C6644">
        <v>1</v>
      </c>
      <c r="D6644">
        <v>163.47999999999999</v>
      </c>
    </row>
    <row r="6645" spans="1:4" x14ac:dyDescent="0.2">
      <c r="A6645" s="1">
        <v>46053</v>
      </c>
      <c r="B6645" s="1">
        <v>46023</v>
      </c>
      <c r="C6645">
        <v>1</v>
      </c>
      <c r="D6645">
        <v>288.79000000000002</v>
      </c>
    </row>
    <row r="6646" spans="1:4" x14ac:dyDescent="0.2">
      <c r="A6646" s="1">
        <v>46053</v>
      </c>
      <c r="B6646" s="1">
        <v>46023</v>
      </c>
      <c r="C6646">
        <v>1</v>
      </c>
      <c r="D6646">
        <v>160.47</v>
      </c>
    </row>
    <row r="6647" spans="1:4" x14ac:dyDescent="0.2">
      <c r="A6647" s="1">
        <v>46053</v>
      </c>
      <c r="B6647" s="1">
        <v>46023</v>
      </c>
      <c r="C6647">
        <v>1</v>
      </c>
      <c r="D6647">
        <v>320</v>
      </c>
    </row>
    <row r="6648" spans="1:4" x14ac:dyDescent="0.2">
      <c r="A6648" s="1">
        <v>46053</v>
      </c>
      <c r="B6648" s="1">
        <v>46023</v>
      </c>
      <c r="C6648">
        <v>1</v>
      </c>
      <c r="D6648">
        <v>192</v>
      </c>
    </row>
    <row r="6649" spans="1:4" x14ac:dyDescent="0.2">
      <c r="A6649" s="1">
        <v>46053</v>
      </c>
      <c r="B6649" s="1">
        <v>46023</v>
      </c>
      <c r="C6649">
        <v>1</v>
      </c>
      <c r="D6649">
        <v>455</v>
      </c>
    </row>
    <row r="6650" spans="1:4" x14ac:dyDescent="0.2">
      <c r="A6650" s="1">
        <v>46053</v>
      </c>
      <c r="B6650" s="1">
        <v>46023</v>
      </c>
      <c r="C6650">
        <v>1</v>
      </c>
      <c r="D6650">
        <v>291</v>
      </c>
    </row>
    <row r="6651" spans="1:4" x14ac:dyDescent="0.2">
      <c r="A6651" s="1">
        <v>46053</v>
      </c>
      <c r="B6651" s="1">
        <v>46023</v>
      </c>
      <c r="C6651">
        <v>1</v>
      </c>
      <c r="D6651">
        <v>160.47</v>
      </c>
    </row>
    <row r="6652" spans="1:4" x14ac:dyDescent="0.2">
      <c r="A6652" s="1">
        <v>46053</v>
      </c>
      <c r="B6652" s="1">
        <v>46023</v>
      </c>
      <c r="C6652">
        <v>1</v>
      </c>
      <c r="D6652">
        <v>690.23</v>
      </c>
    </row>
    <row r="6653" spans="1:4" x14ac:dyDescent="0.2">
      <c r="A6653" s="1">
        <v>46053</v>
      </c>
      <c r="B6653" s="1">
        <v>46023</v>
      </c>
      <c r="C6653">
        <v>1</v>
      </c>
      <c r="D6653">
        <v>230</v>
      </c>
    </row>
    <row r="6654" spans="1:4" x14ac:dyDescent="0.2">
      <c r="A6654" s="1">
        <v>46053</v>
      </c>
      <c r="B6654" s="1">
        <v>46023</v>
      </c>
      <c r="C6654">
        <v>1</v>
      </c>
      <c r="D6654">
        <v>227.33</v>
      </c>
    </row>
    <row r="6655" spans="1:4" x14ac:dyDescent="0.2">
      <c r="A6655" s="1">
        <v>46053</v>
      </c>
      <c r="B6655" s="1">
        <v>46023</v>
      </c>
      <c r="C6655">
        <v>1</v>
      </c>
      <c r="D6655">
        <v>183</v>
      </c>
    </row>
    <row r="6656" spans="1:4" x14ac:dyDescent="0.2">
      <c r="A6656" s="1">
        <v>46053</v>
      </c>
      <c r="B6656" s="1">
        <v>46023</v>
      </c>
      <c r="C6656">
        <v>1</v>
      </c>
      <c r="D6656">
        <v>355.35</v>
      </c>
    </row>
    <row r="6657" spans="1:4" x14ac:dyDescent="0.2">
      <c r="A6657" s="1">
        <v>46053</v>
      </c>
      <c r="B6657" s="1">
        <v>46023</v>
      </c>
      <c r="C6657">
        <v>1</v>
      </c>
      <c r="D6657">
        <v>254.07</v>
      </c>
    </row>
    <row r="6658" spans="1:4" x14ac:dyDescent="0.2">
      <c r="A6658" s="1">
        <v>46053</v>
      </c>
      <c r="B6658" s="1">
        <v>46023</v>
      </c>
      <c r="C6658">
        <v>1</v>
      </c>
      <c r="D6658">
        <v>383.58</v>
      </c>
    </row>
    <row r="6659" spans="1:4" x14ac:dyDescent="0.2">
      <c r="A6659" s="1">
        <v>46053</v>
      </c>
      <c r="B6659" s="1">
        <v>46023</v>
      </c>
      <c r="C6659">
        <v>1</v>
      </c>
      <c r="D6659">
        <v>134.38</v>
      </c>
    </row>
    <row r="6660" spans="1:4" x14ac:dyDescent="0.2">
      <c r="A6660" s="1">
        <v>46054</v>
      </c>
      <c r="B6660" s="1">
        <v>46054</v>
      </c>
      <c r="C6660">
        <v>1</v>
      </c>
      <c r="D6660">
        <v>240.7</v>
      </c>
    </row>
    <row r="6661" spans="1:4" x14ac:dyDescent="0.2">
      <c r="A6661" s="1">
        <v>46054</v>
      </c>
      <c r="B6661" s="1">
        <v>46054</v>
      </c>
      <c r="C6661">
        <v>1</v>
      </c>
      <c r="D6661">
        <v>180</v>
      </c>
    </row>
    <row r="6662" spans="1:4" x14ac:dyDescent="0.2">
      <c r="A6662" s="1">
        <v>46054</v>
      </c>
      <c r="B6662" s="1">
        <v>46054</v>
      </c>
      <c r="C6662">
        <v>1</v>
      </c>
      <c r="D6662">
        <v>380.82</v>
      </c>
    </row>
    <row r="6663" spans="1:4" x14ac:dyDescent="0.2">
      <c r="A6663" s="1">
        <v>46054</v>
      </c>
      <c r="B6663" s="1">
        <v>46054</v>
      </c>
      <c r="C6663">
        <v>1</v>
      </c>
      <c r="D6663">
        <v>240.7</v>
      </c>
    </row>
    <row r="6664" spans="1:4" x14ac:dyDescent="0.2">
      <c r="A6664" s="1">
        <v>46054</v>
      </c>
      <c r="B6664" s="1">
        <v>46054</v>
      </c>
      <c r="C6664">
        <v>1</v>
      </c>
      <c r="D6664">
        <v>294</v>
      </c>
    </row>
    <row r="6665" spans="1:4" x14ac:dyDescent="0.2">
      <c r="A6665" s="1">
        <v>46054</v>
      </c>
      <c r="B6665" s="1">
        <v>46054</v>
      </c>
      <c r="C6665">
        <v>1</v>
      </c>
      <c r="D6665">
        <v>227.33</v>
      </c>
    </row>
    <row r="6666" spans="1:4" x14ac:dyDescent="0.2">
      <c r="A6666" s="1">
        <v>46054</v>
      </c>
      <c r="B6666" s="1">
        <v>46054</v>
      </c>
      <c r="C6666">
        <v>1</v>
      </c>
      <c r="D6666">
        <v>181.81</v>
      </c>
    </row>
    <row r="6667" spans="1:4" x14ac:dyDescent="0.2">
      <c r="A6667" s="1">
        <v>46054</v>
      </c>
      <c r="B6667" s="1">
        <v>46054</v>
      </c>
      <c r="C6667">
        <v>1</v>
      </c>
      <c r="D6667">
        <v>219.23</v>
      </c>
    </row>
    <row r="6668" spans="1:4" x14ac:dyDescent="0.2">
      <c r="A6668" s="1">
        <v>46054</v>
      </c>
      <c r="B6668" s="1">
        <v>46054</v>
      </c>
      <c r="C6668">
        <v>1</v>
      </c>
      <c r="D6668">
        <v>248.06</v>
      </c>
    </row>
    <row r="6669" spans="1:4" x14ac:dyDescent="0.2">
      <c r="A6669" s="1">
        <v>46054</v>
      </c>
      <c r="B6669" s="1">
        <v>46054</v>
      </c>
      <c r="C6669">
        <v>1</v>
      </c>
      <c r="D6669">
        <v>180</v>
      </c>
    </row>
    <row r="6670" spans="1:4" x14ac:dyDescent="0.2">
      <c r="A6670" s="1">
        <v>46054</v>
      </c>
      <c r="B6670" s="1">
        <v>46054</v>
      </c>
      <c r="C6670">
        <v>1</v>
      </c>
      <c r="D6670">
        <v>182.88</v>
      </c>
    </row>
    <row r="6671" spans="1:4" x14ac:dyDescent="0.2">
      <c r="A6671" s="1">
        <v>46054</v>
      </c>
      <c r="B6671" s="1">
        <v>46054</v>
      </c>
      <c r="C6671">
        <v>1</v>
      </c>
      <c r="D6671">
        <v>529.27</v>
      </c>
    </row>
    <row r="6672" spans="1:4" x14ac:dyDescent="0.2">
      <c r="A6672" s="1">
        <v>46054</v>
      </c>
      <c r="B6672" s="1">
        <v>46054</v>
      </c>
      <c r="C6672">
        <v>1</v>
      </c>
      <c r="D6672">
        <v>280.76</v>
      </c>
    </row>
    <row r="6673" spans="1:4" x14ac:dyDescent="0.2">
      <c r="A6673" s="1">
        <v>46054</v>
      </c>
      <c r="B6673" s="1">
        <v>46054</v>
      </c>
      <c r="C6673">
        <v>1</v>
      </c>
      <c r="D6673">
        <v>219.23</v>
      </c>
    </row>
    <row r="6674" spans="1:4" x14ac:dyDescent="0.2">
      <c r="A6674" s="1">
        <v>46054</v>
      </c>
      <c r="B6674" s="1">
        <v>46054</v>
      </c>
      <c r="C6674">
        <v>1</v>
      </c>
      <c r="D6674">
        <v>241.15</v>
      </c>
    </row>
    <row r="6675" spans="1:4" x14ac:dyDescent="0.2">
      <c r="A6675" s="1">
        <v>46054</v>
      </c>
      <c r="B6675" s="1">
        <v>46054</v>
      </c>
      <c r="C6675">
        <v>1</v>
      </c>
      <c r="D6675">
        <v>216.57</v>
      </c>
    </row>
    <row r="6676" spans="1:4" x14ac:dyDescent="0.2">
      <c r="A6676" s="1">
        <v>46054</v>
      </c>
      <c r="B6676" s="1">
        <v>46054</v>
      </c>
      <c r="C6676">
        <v>1</v>
      </c>
      <c r="D6676">
        <v>160.47</v>
      </c>
    </row>
    <row r="6677" spans="1:4" x14ac:dyDescent="0.2">
      <c r="A6677" s="1">
        <v>46054</v>
      </c>
      <c r="B6677" s="1">
        <v>46054</v>
      </c>
      <c r="C6677">
        <v>1</v>
      </c>
      <c r="D6677">
        <v>799</v>
      </c>
    </row>
    <row r="6678" spans="1:4" x14ac:dyDescent="0.2">
      <c r="A6678" s="1">
        <v>46054</v>
      </c>
      <c r="B6678" s="1">
        <v>46054</v>
      </c>
      <c r="C6678">
        <v>1</v>
      </c>
      <c r="D6678">
        <v>314.23</v>
      </c>
    </row>
    <row r="6679" spans="1:4" x14ac:dyDescent="0.2">
      <c r="A6679" s="1">
        <v>46054</v>
      </c>
      <c r="B6679" s="1">
        <v>46054</v>
      </c>
      <c r="C6679">
        <v>1</v>
      </c>
      <c r="D6679">
        <v>434.9</v>
      </c>
    </row>
    <row r="6680" spans="1:4" x14ac:dyDescent="0.2">
      <c r="A6680" s="1">
        <v>46055</v>
      </c>
      <c r="B6680" s="1">
        <v>46054</v>
      </c>
      <c r="C6680">
        <v>1</v>
      </c>
      <c r="D6680">
        <v>205.15</v>
      </c>
    </row>
    <row r="6681" spans="1:4" x14ac:dyDescent="0.2">
      <c r="A6681" s="1">
        <v>46055</v>
      </c>
      <c r="B6681" s="1">
        <v>46054</v>
      </c>
      <c r="C6681">
        <v>1</v>
      </c>
      <c r="D6681">
        <v>578.70000000000005</v>
      </c>
    </row>
    <row r="6682" spans="1:4" x14ac:dyDescent="0.2">
      <c r="A6682" s="1">
        <v>46055</v>
      </c>
      <c r="B6682" s="1">
        <v>46054</v>
      </c>
      <c r="C6682">
        <v>1</v>
      </c>
      <c r="D6682">
        <v>146.49</v>
      </c>
    </row>
    <row r="6683" spans="1:4" x14ac:dyDescent="0.2">
      <c r="A6683" s="1">
        <v>46055</v>
      </c>
      <c r="B6683" s="1">
        <v>46054</v>
      </c>
      <c r="C6683">
        <v>1</v>
      </c>
      <c r="D6683">
        <v>160.47</v>
      </c>
    </row>
    <row r="6684" spans="1:4" x14ac:dyDescent="0.2">
      <c r="A6684" s="1">
        <v>46055</v>
      </c>
      <c r="B6684" s="1">
        <v>46054</v>
      </c>
      <c r="C6684">
        <v>1</v>
      </c>
      <c r="D6684">
        <v>599.97</v>
      </c>
    </row>
    <row r="6685" spans="1:4" x14ac:dyDescent="0.2">
      <c r="A6685" s="1">
        <v>46055</v>
      </c>
      <c r="B6685" s="1">
        <v>46054</v>
      </c>
      <c r="C6685">
        <v>1</v>
      </c>
      <c r="D6685">
        <v>160.47</v>
      </c>
    </row>
    <row r="6686" spans="1:4" x14ac:dyDescent="0.2">
      <c r="A6686" s="1">
        <v>46055</v>
      </c>
      <c r="B6686" s="1">
        <v>46054</v>
      </c>
      <c r="C6686">
        <v>1</v>
      </c>
      <c r="D6686">
        <v>160.47</v>
      </c>
    </row>
    <row r="6687" spans="1:4" x14ac:dyDescent="0.2">
      <c r="A6687" s="1">
        <v>46055</v>
      </c>
      <c r="B6687" s="1">
        <v>46054</v>
      </c>
      <c r="C6687">
        <v>1</v>
      </c>
      <c r="D6687">
        <v>192</v>
      </c>
    </row>
    <row r="6688" spans="1:4" x14ac:dyDescent="0.2">
      <c r="A6688" s="1">
        <v>46055</v>
      </c>
      <c r="B6688" s="1">
        <v>46054</v>
      </c>
      <c r="C6688">
        <v>1</v>
      </c>
      <c r="D6688">
        <v>178.16</v>
      </c>
    </row>
    <row r="6689" spans="1:4" x14ac:dyDescent="0.2">
      <c r="A6689" s="1">
        <v>46055</v>
      </c>
      <c r="B6689" s="1">
        <v>46054</v>
      </c>
      <c r="C6689">
        <v>1</v>
      </c>
      <c r="D6689">
        <v>494.91</v>
      </c>
    </row>
    <row r="6690" spans="1:4" x14ac:dyDescent="0.2">
      <c r="A6690" s="1">
        <v>46055</v>
      </c>
      <c r="B6690" s="1">
        <v>46054</v>
      </c>
      <c r="C6690">
        <v>1</v>
      </c>
      <c r="D6690">
        <v>180</v>
      </c>
    </row>
    <row r="6691" spans="1:4" x14ac:dyDescent="0.2">
      <c r="A6691" s="1">
        <v>46055</v>
      </c>
      <c r="B6691" s="1">
        <v>46054</v>
      </c>
      <c r="C6691">
        <v>1</v>
      </c>
      <c r="D6691">
        <v>192</v>
      </c>
    </row>
    <row r="6692" spans="1:4" x14ac:dyDescent="0.2">
      <c r="A6692" s="1">
        <v>46055</v>
      </c>
      <c r="B6692" s="1">
        <v>46054</v>
      </c>
      <c r="C6692">
        <v>1</v>
      </c>
      <c r="D6692">
        <v>347.87</v>
      </c>
    </row>
    <row r="6693" spans="1:4" x14ac:dyDescent="0.2">
      <c r="A6693" s="1">
        <v>46055</v>
      </c>
      <c r="B6693" s="1">
        <v>46054</v>
      </c>
      <c r="C6693">
        <v>1</v>
      </c>
      <c r="D6693">
        <v>302.22000000000003</v>
      </c>
    </row>
    <row r="6694" spans="1:4" x14ac:dyDescent="0.2">
      <c r="A6694" s="1">
        <v>46055</v>
      </c>
      <c r="B6694" s="1">
        <v>46054</v>
      </c>
      <c r="C6694">
        <v>1</v>
      </c>
      <c r="D6694">
        <v>340</v>
      </c>
    </row>
    <row r="6695" spans="1:4" x14ac:dyDescent="0.2">
      <c r="A6695" s="1">
        <v>46055</v>
      </c>
      <c r="B6695" s="1">
        <v>46054</v>
      </c>
      <c r="C6695">
        <v>1</v>
      </c>
      <c r="D6695">
        <v>160.47</v>
      </c>
    </row>
    <row r="6696" spans="1:4" x14ac:dyDescent="0.2">
      <c r="A6696" s="1">
        <v>46055</v>
      </c>
      <c r="B6696" s="1">
        <v>46054</v>
      </c>
      <c r="C6696">
        <v>1</v>
      </c>
      <c r="D6696">
        <v>518.52</v>
      </c>
    </row>
    <row r="6697" spans="1:4" x14ac:dyDescent="0.2">
      <c r="A6697" s="1">
        <v>46055</v>
      </c>
      <c r="B6697" s="1">
        <v>46054</v>
      </c>
      <c r="C6697">
        <v>1</v>
      </c>
      <c r="D6697">
        <v>233.85</v>
      </c>
    </row>
    <row r="6698" spans="1:4" x14ac:dyDescent="0.2">
      <c r="A6698" s="1">
        <v>46055</v>
      </c>
      <c r="B6698" s="1">
        <v>46054</v>
      </c>
      <c r="C6698">
        <v>1</v>
      </c>
      <c r="D6698">
        <v>230</v>
      </c>
    </row>
    <row r="6699" spans="1:4" x14ac:dyDescent="0.2">
      <c r="A6699" s="1">
        <v>46055</v>
      </c>
      <c r="B6699" s="1">
        <v>46054</v>
      </c>
      <c r="C6699">
        <v>1</v>
      </c>
      <c r="D6699">
        <v>249.03</v>
      </c>
    </row>
    <row r="6700" spans="1:4" x14ac:dyDescent="0.2">
      <c r="A6700" s="1">
        <v>46055</v>
      </c>
      <c r="B6700" s="1">
        <v>46054</v>
      </c>
      <c r="C6700">
        <v>1</v>
      </c>
      <c r="D6700">
        <v>264</v>
      </c>
    </row>
    <row r="6701" spans="1:4" x14ac:dyDescent="0.2">
      <c r="A6701" s="1">
        <v>46056</v>
      </c>
      <c r="B6701" s="1">
        <v>46054</v>
      </c>
      <c r="C6701">
        <v>1</v>
      </c>
      <c r="D6701">
        <v>193</v>
      </c>
    </row>
    <row r="6702" spans="1:4" x14ac:dyDescent="0.2">
      <c r="A6702" s="1">
        <v>46056</v>
      </c>
      <c r="B6702" s="1">
        <v>46054</v>
      </c>
      <c r="C6702">
        <v>1</v>
      </c>
      <c r="D6702">
        <v>181.81</v>
      </c>
    </row>
    <row r="6703" spans="1:4" x14ac:dyDescent="0.2">
      <c r="A6703" s="1">
        <v>46056</v>
      </c>
      <c r="B6703" s="1">
        <v>46054</v>
      </c>
      <c r="C6703">
        <v>1</v>
      </c>
      <c r="D6703">
        <v>230</v>
      </c>
    </row>
    <row r="6704" spans="1:4" x14ac:dyDescent="0.2">
      <c r="A6704" s="1">
        <v>46056</v>
      </c>
      <c r="B6704" s="1">
        <v>46054</v>
      </c>
      <c r="C6704">
        <v>1</v>
      </c>
      <c r="D6704">
        <v>234</v>
      </c>
    </row>
    <row r="6705" spans="1:4" x14ac:dyDescent="0.2">
      <c r="A6705" s="1">
        <v>46056</v>
      </c>
      <c r="B6705" s="1">
        <v>46054</v>
      </c>
      <c r="C6705">
        <v>1</v>
      </c>
      <c r="D6705">
        <v>308.05</v>
      </c>
    </row>
    <row r="6706" spans="1:4" x14ac:dyDescent="0.2">
      <c r="A6706" s="1">
        <v>46056</v>
      </c>
      <c r="B6706" s="1">
        <v>46054</v>
      </c>
      <c r="C6706">
        <v>1</v>
      </c>
      <c r="D6706">
        <v>490.24</v>
      </c>
    </row>
    <row r="6707" spans="1:4" x14ac:dyDescent="0.2">
      <c r="A6707" s="1">
        <v>46056</v>
      </c>
      <c r="B6707" s="1">
        <v>46054</v>
      </c>
      <c r="C6707">
        <v>1</v>
      </c>
      <c r="D6707">
        <v>309</v>
      </c>
    </row>
    <row r="6708" spans="1:4" x14ac:dyDescent="0.2">
      <c r="A6708" s="1">
        <v>46056</v>
      </c>
      <c r="B6708" s="1">
        <v>46054</v>
      </c>
      <c r="C6708">
        <v>1</v>
      </c>
      <c r="D6708">
        <v>376.35</v>
      </c>
    </row>
    <row r="6709" spans="1:4" x14ac:dyDescent="0.2">
      <c r="A6709" s="1">
        <v>46056</v>
      </c>
      <c r="B6709" s="1">
        <v>46054</v>
      </c>
      <c r="C6709">
        <v>1</v>
      </c>
      <c r="D6709">
        <v>227.33</v>
      </c>
    </row>
    <row r="6710" spans="1:4" x14ac:dyDescent="0.2">
      <c r="A6710" s="1">
        <v>46056</v>
      </c>
      <c r="B6710" s="1">
        <v>46054</v>
      </c>
      <c r="C6710">
        <v>1</v>
      </c>
      <c r="D6710">
        <v>230</v>
      </c>
    </row>
    <row r="6711" spans="1:4" x14ac:dyDescent="0.2">
      <c r="A6711" s="1">
        <v>46056</v>
      </c>
      <c r="B6711" s="1">
        <v>46054</v>
      </c>
      <c r="C6711">
        <v>1</v>
      </c>
      <c r="D6711">
        <v>219.23</v>
      </c>
    </row>
    <row r="6712" spans="1:4" x14ac:dyDescent="0.2">
      <c r="A6712" s="1">
        <v>46057</v>
      </c>
      <c r="B6712" s="1">
        <v>46054</v>
      </c>
      <c r="C6712">
        <v>1</v>
      </c>
      <c r="D6712">
        <v>359.95</v>
      </c>
    </row>
    <row r="6713" spans="1:4" x14ac:dyDescent="0.2">
      <c r="A6713" s="1">
        <v>46057</v>
      </c>
      <c r="B6713" s="1">
        <v>46054</v>
      </c>
      <c r="C6713">
        <v>1</v>
      </c>
      <c r="D6713">
        <v>0</v>
      </c>
    </row>
    <row r="6714" spans="1:4" x14ac:dyDescent="0.2">
      <c r="A6714" s="1">
        <v>46057</v>
      </c>
      <c r="B6714" s="1">
        <v>46054</v>
      </c>
      <c r="C6714">
        <v>1</v>
      </c>
      <c r="D6714">
        <v>192.51</v>
      </c>
    </row>
    <row r="6715" spans="1:4" x14ac:dyDescent="0.2">
      <c r="A6715" s="1">
        <v>46057</v>
      </c>
      <c r="B6715" s="1">
        <v>46054</v>
      </c>
      <c r="C6715">
        <v>1</v>
      </c>
      <c r="D6715">
        <v>799</v>
      </c>
    </row>
    <row r="6716" spans="1:4" x14ac:dyDescent="0.2">
      <c r="A6716" s="1">
        <v>46057</v>
      </c>
      <c r="B6716" s="1">
        <v>46054</v>
      </c>
      <c r="C6716">
        <v>1</v>
      </c>
      <c r="D6716">
        <v>356.86</v>
      </c>
    </row>
    <row r="6717" spans="1:4" x14ac:dyDescent="0.2">
      <c r="A6717" s="1">
        <v>46057</v>
      </c>
      <c r="B6717" s="1">
        <v>46054</v>
      </c>
      <c r="C6717">
        <v>1</v>
      </c>
      <c r="D6717">
        <v>180</v>
      </c>
    </row>
    <row r="6718" spans="1:4" x14ac:dyDescent="0.2">
      <c r="A6718" s="1">
        <v>46057</v>
      </c>
      <c r="B6718" s="1">
        <v>46054</v>
      </c>
      <c r="C6718">
        <v>1</v>
      </c>
      <c r="D6718">
        <v>217.4</v>
      </c>
    </row>
    <row r="6719" spans="1:4" x14ac:dyDescent="0.2">
      <c r="A6719" s="1">
        <v>46057</v>
      </c>
      <c r="B6719" s="1">
        <v>46054</v>
      </c>
      <c r="C6719">
        <v>1</v>
      </c>
      <c r="D6719">
        <v>209.23</v>
      </c>
    </row>
    <row r="6720" spans="1:4" x14ac:dyDescent="0.2">
      <c r="A6720" s="1">
        <v>46057</v>
      </c>
      <c r="B6720" s="1">
        <v>46054</v>
      </c>
      <c r="C6720">
        <v>1</v>
      </c>
      <c r="D6720">
        <v>314.3</v>
      </c>
    </row>
    <row r="6721" spans="1:4" x14ac:dyDescent="0.2">
      <c r="A6721" s="1">
        <v>46057</v>
      </c>
      <c r="B6721" s="1">
        <v>46054</v>
      </c>
      <c r="C6721">
        <v>1</v>
      </c>
      <c r="D6721">
        <v>208.53</v>
      </c>
    </row>
    <row r="6722" spans="1:4" x14ac:dyDescent="0.2">
      <c r="A6722" s="1">
        <v>46057</v>
      </c>
      <c r="B6722" s="1">
        <v>46054</v>
      </c>
      <c r="C6722">
        <v>1</v>
      </c>
      <c r="D6722">
        <v>384</v>
      </c>
    </row>
    <row r="6723" spans="1:4" x14ac:dyDescent="0.2">
      <c r="A6723" s="1">
        <v>46057</v>
      </c>
      <c r="B6723" s="1">
        <v>46054</v>
      </c>
      <c r="C6723">
        <v>1</v>
      </c>
      <c r="D6723">
        <v>300</v>
      </c>
    </row>
    <row r="6724" spans="1:4" x14ac:dyDescent="0.2">
      <c r="A6724" s="1">
        <v>46057</v>
      </c>
      <c r="B6724" s="1">
        <v>46054</v>
      </c>
      <c r="C6724">
        <v>1</v>
      </c>
      <c r="D6724">
        <v>182.88</v>
      </c>
    </row>
    <row r="6725" spans="1:4" x14ac:dyDescent="0.2">
      <c r="A6725" s="1">
        <v>46058</v>
      </c>
      <c r="B6725" s="1">
        <v>46054</v>
      </c>
      <c r="C6725">
        <v>1</v>
      </c>
      <c r="D6725">
        <v>288.79000000000002</v>
      </c>
    </row>
    <row r="6726" spans="1:4" x14ac:dyDescent="0.2">
      <c r="A6726" s="1">
        <v>46058</v>
      </c>
      <c r="B6726" s="1">
        <v>46054</v>
      </c>
      <c r="C6726">
        <v>1</v>
      </c>
      <c r="D6726">
        <v>160</v>
      </c>
    </row>
    <row r="6727" spans="1:4" x14ac:dyDescent="0.2">
      <c r="A6727" s="1">
        <v>46058</v>
      </c>
      <c r="B6727" s="1">
        <v>46054</v>
      </c>
      <c r="C6727">
        <v>1</v>
      </c>
      <c r="D6727">
        <v>483.05</v>
      </c>
    </row>
    <row r="6728" spans="1:4" x14ac:dyDescent="0.2">
      <c r="A6728" s="1">
        <v>46058</v>
      </c>
      <c r="B6728" s="1">
        <v>46054</v>
      </c>
      <c r="C6728">
        <v>1</v>
      </c>
      <c r="D6728">
        <v>460</v>
      </c>
    </row>
    <row r="6729" spans="1:4" x14ac:dyDescent="0.2">
      <c r="A6729" s="1">
        <v>46058</v>
      </c>
      <c r="B6729" s="1">
        <v>46054</v>
      </c>
      <c r="C6729">
        <v>1</v>
      </c>
      <c r="D6729">
        <v>390</v>
      </c>
    </row>
    <row r="6730" spans="1:4" x14ac:dyDescent="0.2">
      <c r="A6730" s="1">
        <v>46058</v>
      </c>
      <c r="B6730" s="1">
        <v>46054</v>
      </c>
      <c r="C6730">
        <v>1</v>
      </c>
      <c r="D6730">
        <v>160.47</v>
      </c>
    </row>
    <row r="6731" spans="1:4" x14ac:dyDescent="0.2">
      <c r="A6731" s="1">
        <v>46058</v>
      </c>
      <c r="B6731" s="1">
        <v>46054</v>
      </c>
      <c r="C6731">
        <v>1</v>
      </c>
      <c r="D6731">
        <v>154.76</v>
      </c>
    </row>
    <row r="6732" spans="1:4" x14ac:dyDescent="0.2">
      <c r="A6732" s="1">
        <v>46059</v>
      </c>
      <c r="B6732" s="1">
        <v>46054</v>
      </c>
      <c r="C6732">
        <v>1</v>
      </c>
      <c r="D6732">
        <v>296</v>
      </c>
    </row>
    <row r="6733" spans="1:4" x14ac:dyDescent="0.2">
      <c r="A6733" s="1">
        <v>46059</v>
      </c>
      <c r="B6733" s="1">
        <v>46054</v>
      </c>
      <c r="C6733">
        <v>1</v>
      </c>
      <c r="D6733">
        <v>284</v>
      </c>
    </row>
    <row r="6734" spans="1:4" x14ac:dyDescent="0.2">
      <c r="A6734" s="1">
        <v>46059</v>
      </c>
      <c r="B6734" s="1">
        <v>46054</v>
      </c>
      <c r="C6734">
        <v>1</v>
      </c>
      <c r="D6734">
        <v>180</v>
      </c>
    </row>
    <row r="6735" spans="1:4" x14ac:dyDescent="0.2">
      <c r="A6735" s="1">
        <v>46059</v>
      </c>
      <c r="B6735" s="1">
        <v>46054</v>
      </c>
      <c r="C6735">
        <v>1</v>
      </c>
      <c r="D6735">
        <v>409.95</v>
      </c>
    </row>
    <row r="6736" spans="1:4" x14ac:dyDescent="0.2">
      <c r="A6736" s="1">
        <v>46059</v>
      </c>
      <c r="B6736" s="1">
        <v>46054</v>
      </c>
      <c r="C6736">
        <v>1</v>
      </c>
      <c r="D6736">
        <v>480</v>
      </c>
    </row>
    <row r="6737" spans="1:4" x14ac:dyDescent="0.2">
      <c r="A6737" s="1">
        <v>46059</v>
      </c>
      <c r="B6737" s="1">
        <v>46054</v>
      </c>
      <c r="C6737">
        <v>1</v>
      </c>
      <c r="D6737">
        <v>300</v>
      </c>
    </row>
    <row r="6738" spans="1:4" x14ac:dyDescent="0.2">
      <c r="A6738" s="1">
        <v>46059</v>
      </c>
      <c r="B6738" s="1">
        <v>46054</v>
      </c>
      <c r="C6738">
        <v>1</v>
      </c>
      <c r="D6738">
        <v>300</v>
      </c>
    </row>
    <row r="6739" spans="1:4" x14ac:dyDescent="0.2">
      <c r="A6739" s="1">
        <v>46059</v>
      </c>
      <c r="B6739" s="1">
        <v>46054</v>
      </c>
      <c r="C6739">
        <v>1</v>
      </c>
      <c r="D6739">
        <v>374.42</v>
      </c>
    </row>
    <row r="6740" spans="1:4" x14ac:dyDescent="0.2">
      <c r="A6740" s="1">
        <v>46059</v>
      </c>
      <c r="B6740" s="1">
        <v>46054</v>
      </c>
      <c r="C6740">
        <v>1</v>
      </c>
      <c r="D6740">
        <v>999</v>
      </c>
    </row>
    <row r="6741" spans="1:4" x14ac:dyDescent="0.2">
      <c r="A6741" s="1">
        <v>46059</v>
      </c>
      <c r="B6741" s="1">
        <v>46054</v>
      </c>
      <c r="C6741">
        <v>1</v>
      </c>
      <c r="D6741">
        <v>288.79000000000002</v>
      </c>
    </row>
    <row r="6742" spans="1:4" x14ac:dyDescent="0.2">
      <c r="A6742" s="1">
        <v>46059</v>
      </c>
      <c r="B6742" s="1">
        <v>46054</v>
      </c>
      <c r="C6742">
        <v>1</v>
      </c>
      <c r="D6742">
        <v>400</v>
      </c>
    </row>
    <row r="6743" spans="1:4" x14ac:dyDescent="0.2">
      <c r="A6743" s="1">
        <v>46060</v>
      </c>
      <c r="B6743" s="1">
        <v>46054</v>
      </c>
      <c r="C6743">
        <v>1</v>
      </c>
      <c r="D6743">
        <v>254.07</v>
      </c>
    </row>
    <row r="6744" spans="1:4" x14ac:dyDescent="0.2">
      <c r="A6744" s="1">
        <v>46060</v>
      </c>
      <c r="B6744" s="1">
        <v>46054</v>
      </c>
      <c r="C6744">
        <v>1</v>
      </c>
      <c r="D6744">
        <v>530</v>
      </c>
    </row>
    <row r="6745" spans="1:4" x14ac:dyDescent="0.2">
      <c r="A6745" s="1">
        <v>46060</v>
      </c>
      <c r="B6745" s="1">
        <v>46054</v>
      </c>
      <c r="C6745">
        <v>1</v>
      </c>
      <c r="D6745">
        <v>455</v>
      </c>
    </row>
    <row r="6746" spans="1:4" x14ac:dyDescent="0.2">
      <c r="A6746" s="1">
        <v>46060</v>
      </c>
      <c r="B6746" s="1">
        <v>46054</v>
      </c>
      <c r="C6746">
        <v>1</v>
      </c>
      <c r="D6746">
        <v>280.79000000000002</v>
      </c>
    </row>
    <row r="6747" spans="1:4" x14ac:dyDescent="0.2">
      <c r="A6747" s="1">
        <v>46060</v>
      </c>
      <c r="B6747" s="1">
        <v>46054</v>
      </c>
      <c r="C6747">
        <v>1</v>
      </c>
      <c r="D6747">
        <v>291</v>
      </c>
    </row>
    <row r="6748" spans="1:4" x14ac:dyDescent="0.2">
      <c r="A6748" s="1">
        <v>46060</v>
      </c>
      <c r="B6748" s="1">
        <v>46054</v>
      </c>
      <c r="C6748">
        <v>1</v>
      </c>
      <c r="D6748">
        <v>264.72000000000003</v>
      </c>
    </row>
    <row r="6749" spans="1:4" x14ac:dyDescent="0.2">
      <c r="A6749" s="1">
        <v>46060</v>
      </c>
      <c r="B6749" s="1">
        <v>46054</v>
      </c>
      <c r="C6749">
        <v>1</v>
      </c>
      <c r="D6749">
        <v>249.86</v>
      </c>
    </row>
    <row r="6750" spans="1:4" x14ac:dyDescent="0.2">
      <c r="A6750" s="1">
        <v>46060</v>
      </c>
      <c r="B6750" s="1">
        <v>46054</v>
      </c>
      <c r="C6750">
        <v>1</v>
      </c>
      <c r="D6750">
        <v>514.9</v>
      </c>
    </row>
    <row r="6751" spans="1:4" x14ac:dyDescent="0.2">
      <c r="A6751" s="1">
        <v>46060</v>
      </c>
      <c r="B6751" s="1">
        <v>46054</v>
      </c>
      <c r="C6751">
        <v>1</v>
      </c>
      <c r="D6751">
        <v>209.2</v>
      </c>
    </row>
    <row r="6752" spans="1:4" x14ac:dyDescent="0.2">
      <c r="A6752" s="1">
        <v>46060</v>
      </c>
      <c r="B6752" s="1">
        <v>46054</v>
      </c>
      <c r="C6752">
        <v>1</v>
      </c>
      <c r="D6752">
        <v>160.47</v>
      </c>
    </row>
    <row r="6753" spans="1:4" x14ac:dyDescent="0.2">
      <c r="A6753" s="1">
        <v>46060</v>
      </c>
      <c r="B6753" s="1">
        <v>46054</v>
      </c>
      <c r="C6753">
        <v>1</v>
      </c>
      <c r="D6753">
        <v>518.77</v>
      </c>
    </row>
    <row r="6754" spans="1:4" x14ac:dyDescent="0.2">
      <c r="A6754" s="1">
        <v>46060</v>
      </c>
      <c r="B6754" s="1">
        <v>46054</v>
      </c>
      <c r="C6754">
        <v>1</v>
      </c>
      <c r="D6754">
        <v>316.27999999999997</v>
      </c>
    </row>
    <row r="6755" spans="1:4" x14ac:dyDescent="0.2">
      <c r="A6755" s="1">
        <v>46060</v>
      </c>
      <c r="B6755" s="1">
        <v>46054</v>
      </c>
      <c r="C6755">
        <v>1</v>
      </c>
      <c r="D6755">
        <v>164</v>
      </c>
    </row>
    <row r="6756" spans="1:4" x14ac:dyDescent="0.2">
      <c r="A6756" s="1">
        <v>46060</v>
      </c>
      <c r="B6756" s="1">
        <v>46054</v>
      </c>
      <c r="C6756">
        <v>1</v>
      </c>
      <c r="D6756">
        <v>227.33</v>
      </c>
    </row>
    <row r="6757" spans="1:4" x14ac:dyDescent="0.2">
      <c r="A6757" s="1">
        <v>46060</v>
      </c>
      <c r="B6757" s="1">
        <v>46054</v>
      </c>
      <c r="C6757">
        <v>1</v>
      </c>
      <c r="D6757">
        <v>300</v>
      </c>
    </row>
    <row r="6758" spans="1:4" x14ac:dyDescent="0.2">
      <c r="A6758" s="1">
        <v>46060</v>
      </c>
      <c r="B6758" s="1">
        <v>46054</v>
      </c>
      <c r="C6758">
        <v>1</v>
      </c>
      <c r="D6758">
        <v>690.23</v>
      </c>
    </row>
    <row r="6759" spans="1:4" x14ac:dyDescent="0.2">
      <c r="A6759" s="1">
        <v>46060</v>
      </c>
      <c r="B6759" s="1">
        <v>46054</v>
      </c>
      <c r="C6759">
        <v>1</v>
      </c>
      <c r="D6759">
        <v>238.73</v>
      </c>
    </row>
    <row r="6760" spans="1:4" x14ac:dyDescent="0.2">
      <c r="A6760" s="1">
        <v>46060</v>
      </c>
      <c r="B6760" s="1">
        <v>46054</v>
      </c>
      <c r="C6760">
        <v>1</v>
      </c>
      <c r="D6760">
        <v>233.85</v>
      </c>
    </row>
    <row r="6761" spans="1:4" x14ac:dyDescent="0.2">
      <c r="A6761" s="1">
        <v>46060</v>
      </c>
      <c r="B6761" s="1">
        <v>46054</v>
      </c>
      <c r="C6761">
        <v>1</v>
      </c>
      <c r="D6761">
        <v>0</v>
      </c>
    </row>
    <row r="6762" spans="1:4" x14ac:dyDescent="0.2">
      <c r="A6762" s="1">
        <v>46060</v>
      </c>
      <c r="B6762" s="1">
        <v>46054</v>
      </c>
      <c r="C6762">
        <v>1</v>
      </c>
      <c r="D6762">
        <v>374.42</v>
      </c>
    </row>
    <row r="6763" spans="1:4" x14ac:dyDescent="0.2">
      <c r="A6763" s="1">
        <v>46061</v>
      </c>
      <c r="B6763" s="1">
        <v>46054</v>
      </c>
      <c r="C6763">
        <v>1</v>
      </c>
      <c r="D6763">
        <v>227.33</v>
      </c>
    </row>
    <row r="6764" spans="1:4" x14ac:dyDescent="0.2">
      <c r="A6764" s="1">
        <v>46061</v>
      </c>
      <c r="B6764" s="1">
        <v>46054</v>
      </c>
      <c r="C6764">
        <v>1</v>
      </c>
      <c r="D6764">
        <v>370</v>
      </c>
    </row>
    <row r="6765" spans="1:4" x14ac:dyDescent="0.2">
      <c r="A6765" s="1">
        <v>46061</v>
      </c>
      <c r="B6765" s="1">
        <v>46054</v>
      </c>
      <c r="C6765">
        <v>1</v>
      </c>
      <c r="D6765">
        <v>160.47</v>
      </c>
    </row>
    <row r="6766" spans="1:4" x14ac:dyDescent="0.2">
      <c r="A6766" s="1">
        <v>46061</v>
      </c>
      <c r="B6766" s="1">
        <v>46054</v>
      </c>
      <c r="C6766">
        <v>1</v>
      </c>
      <c r="D6766">
        <v>279.89999999999998</v>
      </c>
    </row>
    <row r="6767" spans="1:4" x14ac:dyDescent="0.2">
      <c r="A6767" s="1">
        <v>46061</v>
      </c>
      <c r="B6767" s="1">
        <v>46054</v>
      </c>
      <c r="C6767">
        <v>1</v>
      </c>
      <c r="D6767">
        <v>320</v>
      </c>
    </row>
    <row r="6768" spans="1:4" x14ac:dyDescent="0.2">
      <c r="A6768" s="1">
        <v>46061</v>
      </c>
      <c r="B6768" s="1">
        <v>46054</v>
      </c>
      <c r="C6768">
        <v>1</v>
      </c>
      <c r="D6768">
        <v>394.75</v>
      </c>
    </row>
    <row r="6769" spans="1:4" x14ac:dyDescent="0.2">
      <c r="A6769" s="1">
        <v>46061</v>
      </c>
      <c r="B6769" s="1">
        <v>46054</v>
      </c>
      <c r="C6769">
        <v>1</v>
      </c>
      <c r="D6769">
        <v>241.15</v>
      </c>
    </row>
    <row r="6770" spans="1:4" x14ac:dyDescent="0.2">
      <c r="A6770" s="1">
        <v>46061</v>
      </c>
      <c r="B6770" s="1">
        <v>46054</v>
      </c>
      <c r="C6770">
        <v>1</v>
      </c>
      <c r="D6770">
        <v>578.70000000000005</v>
      </c>
    </row>
    <row r="6771" spans="1:4" x14ac:dyDescent="0.2">
      <c r="A6771" s="1">
        <v>46061</v>
      </c>
      <c r="B6771" s="1">
        <v>46054</v>
      </c>
      <c r="C6771">
        <v>1</v>
      </c>
      <c r="D6771">
        <v>160.47</v>
      </c>
    </row>
    <row r="6772" spans="1:4" x14ac:dyDescent="0.2">
      <c r="A6772" s="1">
        <v>46061</v>
      </c>
      <c r="B6772" s="1">
        <v>46054</v>
      </c>
      <c r="C6772">
        <v>1</v>
      </c>
      <c r="D6772">
        <v>160.47</v>
      </c>
    </row>
    <row r="6773" spans="1:4" x14ac:dyDescent="0.2">
      <c r="A6773" s="1">
        <v>46061</v>
      </c>
      <c r="B6773" s="1">
        <v>46054</v>
      </c>
      <c r="C6773">
        <v>1</v>
      </c>
      <c r="D6773">
        <v>216.57</v>
      </c>
    </row>
    <row r="6774" spans="1:4" x14ac:dyDescent="0.2">
      <c r="A6774" s="1">
        <v>46061</v>
      </c>
      <c r="B6774" s="1">
        <v>46054</v>
      </c>
      <c r="C6774">
        <v>1</v>
      </c>
      <c r="D6774">
        <v>280.76</v>
      </c>
    </row>
    <row r="6775" spans="1:4" x14ac:dyDescent="0.2">
      <c r="A6775" s="1">
        <v>46061</v>
      </c>
      <c r="B6775" s="1">
        <v>46054</v>
      </c>
      <c r="C6775">
        <v>1</v>
      </c>
      <c r="D6775">
        <v>294</v>
      </c>
    </row>
    <row r="6776" spans="1:4" x14ac:dyDescent="0.2">
      <c r="A6776" s="1">
        <v>46061</v>
      </c>
      <c r="B6776" s="1">
        <v>46054</v>
      </c>
      <c r="C6776">
        <v>1</v>
      </c>
      <c r="D6776">
        <v>248.06</v>
      </c>
    </row>
    <row r="6777" spans="1:4" x14ac:dyDescent="0.2">
      <c r="A6777" s="1">
        <v>46061</v>
      </c>
      <c r="B6777" s="1">
        <v>46054</v>
      </c>
      <c r="C6777">
        <v>1</v>
      </c>
      <c r="D6777">
        <v>198</v>
      </c>
    </row>
    <row r="6778" spans="1:4" x14ac:dyDescent="0.2">
      <c r="A6778" s="1">
        <v>46061</v>
      </c>
      <c r="B6778" s="1">
        <v>46054</v>
      </c>
      <c r="C6778">
        <v>1</v>
      </c>
      <c r="D6778">
        <v>192</v>
      </c>
    </row>
    <row r="6779" spans="1:4" x14ac:dyDescent="0.2">
      <c r="A6779" s="1">
        <v>46062</v>
      </c>
      <c r="B6779" s="1">
        <v>46054</v>
      </c>
      <c r="C6779">
        <v>1</v>
      </c>
      <c r="D6779">
        <v>160.47</v>
      </c>
    </row>
    <row r="6780" spans="1:4" x14ac:dyDescent="0.2">
      <c r="A6780" s="1">
        <v>46062</v>
      </c>
      <c r="B6780" s="1">
        <v>46054</v>
      </c>
      <c r="C6780">
        <v>1</v>
      </c>
      <c r="D6780">
        <v>228</v>
      </c>
    </row>
    <row r="6781" spans="1:4" x14ac:dyDescent="0.2">
      <c r="A6781" s="1">
        <v>46062</v>
      </c>
      <c r="B6781" s="1">
        <v>46054</v>
      </c>
      <c r="C6781">
        <v>1</v>
      </c>
      <c r="D6781">
        <v>180</v>
      </c>
    </row>
    <row r="6782" spans="1:4" x14ac:dyDescent="0.2">
      <c r="A6782" s="1">
        <v>46062</v>
      </c>
      <c r="B6782" s="1">
        <v>46054</v>
      </c>
      <c r="C6782">
        <v>1</v>
      </c>
      <c r="D6782">
        <v>295</v>
      </c>
    </row>
    <row r="6783" spans="1:4" x14ac:dyDescent="0.2">
      <c r="A6783" s="1">
        <v>46062</v>
      </c>
      <c r="B6783" s="1">
        <v>46054</v>
      </c>
      <c r="C6783">
        <v>1</v>
      </c>
      <c r="D6783">
        <v>205.15</v>
      </c>
    </row>
    <row r="6784" spans="1:4" x14ac:dyDescent="0.2">
      <c r="A6784" s="1">
        <v>46062</v>
      </c>
      <c r="B6784" s="1">
        <v>46054</v>
      </c>
      <c r="C6784">
        <v>1</v>
      </c>
      <c r="D6784">
        <v>192</v>
      </c>
    </row>
    <row r="6785" spans="1:4" x14ac:dyDescent="0.2">
      <c r="A6785" s="1">
        <v>46062</v>
      </c>
      <c r="B6785" s="1">
        <v>46054</v>
      </c>
      <c r="C6785">
        <v>1</v>
      </c>
      <c r="D6785">
        <v>178.16</v>
      </c>
    </row>
    <row r="6786" spans="1:4" x14ac:dyDescent="0.2">
      <c r="A6786" s="1">
        <v>46062</v>
      </c>
      <c r="B6786" s="1">
        <v>46054</v>
      </c>
      <c r="C6786">
        <v>1</v>
      </c>
      <c r="D6786">
        <v>161.75</v>
      </c>
    </row>
    <row r="6787" spans="1:4" x14ac:dyDescent="0.2">
      <c r="A6787" s="1">
        <v>46062</v>
      </c>
      <c r="B6787" s="1">
        <v>46054</v>
      </c>
      <c r="C6787">
        <v>1</v>
      </c>
      <c r="D6787">
        <v>181.81</v>
      </c>
    </row>
    <row r="6788" spans="1:4" x14ac:dyDescent="0.2">
      <c r="A6788" s="1">
        <v>46062</v>
      </c>
      <c r="B6788" s="1">
        <v>46054</v>
      </c>
      <c r="C6788">
        <v>1</v>
      </c>
      <c r="D6788">
        <v>340</v>
      </c>
    </row>
    <row r="6789" spans="1:4" x14ac:dyDescent="0.2">
      <c r="A6789" s="1">
        <v>46062</v>
      </c>
      <c r="B6789" s="1">
        <v>46054</v>
      </c>
      <c r="C6789">
        <v>1</v>
      </c>
      <c r="D6789">
        <v>302.22000000000003</v>
      </c>
    </row>
    <row r="6790" spans="1:4" x14ac:dyDescent="0.2">
      <c r="A6790" s="1">
        <v>46062</v>
      </c>
      <c r="B6790" s="1">
        <v>46054</v>
      </c>
      <c r="C6790">
        <v>1</v>
      </c>
      <c r="D6790">
        <v>234</v>
      </c>
    </row>
    <row r="6791" spans="1:4" x14ac:dyDescent="0.2">
      <c r="A6791" s="1">
        <v>46062</v>
      </c>
      <c r="B6791" s="1">
        <v>46054</v>
      </c>
      <c r="C6791">
        <v>1</v>
      </c>
      <c r="D6791">
        <v>192.51</v>
      </c>
    </row>
    <row r="6792" spans="1:4" x14ac:dyDescent="0.2">
      <c r="A6792" s="1">
        <v>46062</v>
      </c>
      <c r="B6792" s="1">
        <v>46054</v>
      </c>
      <c r="C6792">
        <v>1</v>
      </c>
      <c r="D6792">
        <v>320</v>
      </c>
    </row>
    <row r="6793" spans="1:4" x14ac:dyDescent="0.2">
      <c r="A6793" s="1">
        <v>46062</v>
      </c>
      <c r="B6793" s="1">
        <v>46054</v>
      </c>
      <c r="C6793">
        <v>1</v>
      </c>
      <c r="D6793">
        <v>355.35</v>
      </c>
    </row>
    <row r="6794" spans="1:4" x14ac:dyDescent="0.2">
      <c r="A6794" s="1">
        <v>46062</v>
      </c>
      <c r="B6794" s="1">
        <v>46054</v>
      </c>
      <c r="C6794">
        <v>1</v>
      </c>
      <c r="D6794">
        <v>219.23</v>
      </c>
    </row>
    <row r="6795" spans="1:4" x14ac:dyDescent="0.2">
      <c r="A6795" s="1">
        <v>46062</v>
      </c>
      <c r="B6795" s="1">
        <v>46054</v>
      </c>
      <c r="C6795">
        <v>1</v>
      </c>
      <c r="D6795">
        <v>320</v>
      </c>
    </row>
    <row r="6796" spans="1:4" x14ac:dyDescent="0.2">
      <c r="A6796" s="1">
        <v>46063</v>
      </c>
      <c r="B6796" s="1">
        <v>46054</v>
      </c>
      <c r="C6796">
        <v>1</v>
      </c>
      <c r="D6796">
        <v>395.52</v>
      </c>
    </row>
    <row r="6797" spans="1:4" x14ac:dyDescent="0.2">
      <c r="A6797" s="1">
        <v>46063</v>
      </c>
      <c r="B6797" s="1">
        <v>46054</v>
      </c>
      <c r="C6797">
        <v>1</v>
      </c>
      <c r="D6797">
        <v>183</v>
      </c>
    </row>
    <row r="6798" spans="1:4" x14ac:dyDescent="0.2">
      <c r="A6798" s="1">
        <v>46063</v>
      </c>
      <c r="B6798" s="1">
        <v>46054</v>
      </c>
      <c r="C6798">
        <v>1</v>
      </c>
      <c r="D6798">
        <v>160.47</v>
      </c>
    </row>
    <row r="6799" spans="1:4" x14ac:dyDescent="0.2">
      <c r="A6799" s="1">
        <v>46063</v>
      </c>
      <c r="B6799" s="1">
        <v>46054</v>
      </c>
      <c r="C6799">
        <v>1</v>
      </c>
      <c r="D6799">
        <v>240.7</v>
      </c>
    </row>
    <row r="6800" spans="1:4" x14ac:dyDescent="0.2">
      <c r="A6800" s="1">
        <v>46063</v>
      </c>
      <c r="B6800" s="1">
        <v>46054</v>
      </c>
      <c r="C6800">
        <v>1</v>
      </c>
      <c r="D6800">
        <v>384</v>
      </c>
    </row>
    <row r="6801" spans="1:4" x14ac:dyDescent="0.2">
      <c r="A6801" s="1">
        <v>46063</v>
      </c>
      <c r="B6801" s="1">
        <v>46054</v>
      </c>
      <c r="C6801">
        <v>1</v>
      </c>
      <c r="D6801">
        <v>217.4</v>
      </c>
    </row>
    <row r="6802" spans="1:4" x14ac:dyDescent="0.2">
      <c r="A6802" s="1">
        <v>46063</v>
      </c>
      <c r="B6802" s="1">
        <v>46054</v>
      </c>
      <c r="C6802">
        <v>1</v>
      </c>
      <c r="D6802">
        <v>376.35</v>
      </c>
    </row>
    <row r="6803" spans="1:4" x14ac:dyDescent="0.2">
      <c r="A6803" s="1">
        <v>46063</v>
      </c>
      <c r="B6803" s="1">
        <v>46054</v>
      </c>
      <c r="C6803">
        <v>1</v>
      </c>
      <c r="D6803">
        <v>230</v>
      </c>
    </row>
    <row r="6804" spans="1:4" x14ac:dyDescent="0.2">
      <c r="A6804" s="1">
        <v>46063</v>
      </c>
      <c r="B6804" s="1">
        <v>46054</v>
      </c>
      <c r="C6804">
        <v>1</v>
      </c>
      <c r="D6804">
        <v>134.38</v>
      </c>
    </row>
    <row r="6805" spans="1:4" x14ac:dyDescent="0.2">
      <c r="A6805" s="1">
        <v>46063</v>
      </c>
      <c r="B6805" s="1">
        <v>46054</v>
      </c>
      <c r="C6805">
        <v>1</v>
      </c>
      <c r="D6805">
        <v>240.7</v>
      </c>
    </row>
    <row r="6806" spans="1:4" x14ac:dyDescent="0.2">
      <c r="A6806" s="1">
        <v>46063</v>
      </c>
      <c r="B6806" s="1">
        <v>46054</v>
      </c>
      <c r="C6806">
        <v>1</v>
      </c>
      <c r="D6806">
        <v>219.23</v>
      </c>
    </row>
    <row r="6807" spans="1:4" x14ac:dyDescent="0.2">
      <c r="A6807" s="1">
        <v>46063</v>
      </c>
      <c r="B6807" s="1">
        <v>46054</v>
      </c>
      <c r="C6807">
        <v>1</v>
      </c>
      <c r="D6807">
        <v>288.79000000000002</v>
      </c>
    </row>
    <row r="6808" spans="1:4" x14ac:dyDescent="0.2">
      <c r="A6808" s="1">
        <v>46063</v>
      </c>
      <c r="B6808" s="1">
        <v>46054</v>
      </c>
      <c r="C6808">
        <v>1</v>
      </c>
      <c r="D6808">
        <v>383.58</v>
      </c>
    </row>
    <row r="6809" spans="1:4" x14ac:dyDescent="0.2">
      <c r="A6809" s="1">
        <v>46063</v>
      </c>
      <c r="B6809" s="1">
        <v>46054</v>
      </c>
      <c r="C6809">
        <v>1</v>
      </c>
      <c r="D6809">
        <v>227.33</v>
      </c>
    </row>
    <row r="6810" spans="1:4" x14ac:dyDescent="0.2">
      <c r="A6810" s="1">
        <v>46063</v>
      </c>
      <c r="B6810" s="1">
        <v>46054</v>
      </c>
      <c r="C6810">
        <v>1</v>
      </c>
      <c r="D6810">
        <v>227.33</v>
      </c>
    </row>
    <row r="6811" spans="1:4" x14ac:dyDescent="0.2">
      <c r="A6811" s="1">
        <v>46064</v>
      </c>
      <c r="B6811" s="1">
        <v>46054</v>
      </c>
      <c r="C6811">
        <v>1</v>
      </c>
      <c r="D6811">
        <v>386</v>
      </c>
    </row>
    <row r="6812" spans="1:4" x14ac:dyDescent="0.2">
      <c r="A6812" s="1">
        <v>46064</v>
      </c>
      <c r="B6812" s="1">
        <v>46054</v>
      </c>
      <c r="C6812">
        <v>1</v>
      </c>
      <c r="D6812">
        <v>209.23</v>
      </c>
    </row>
    <row r="6813" spans="1:4" x14ac:dyDescent="0.2">
      <c r="A6813" s="1">
        <v>46064</v>
      </c>
      <c r="B6813" s="1">
        <v>46054</v>
      </c>
      <c r="C6813">
        <v>1</v>
      </c>
      <c r="D6813">
        <v>297.44</v>
      </c>
    </row>
    <row r="6814" spans="1:4" x14ac:dyDescent="0.2">
      <c r="A6814" s="1">
        <v>46064</v>
      </c>
      <c r="B6814" s="1">
        <v>46054</v>
      </c>
      <c r="C6814">
        <v>1</v>
      </c>
      <c r="D6814">
        <v>160.47</v>
      </c>
    </row>
    <row r="6815" spans="1:4" x14ac:dyDescent="0.2">
      <c r="A6815" s="1">
        <v>46064</v>
      </c>
      <c r="B6815" s="1">
        <v>46054</v>
      </c>
      <c r="C6815">
        <v>1</v>
      </c>
      <c r="D6815">
        <v>180</v>
      </c>
    </row>
    <row r="6816" spans="1:4" x14ac:dyDescent="0.2">
      <c r="A6816" s="1">
        <v>46064</v>
      </c>
      <c r="B6816" s="1">
        <v>46054</v>
      </c>
      <c r="C6816">
        <v>1</v>
      </c>
      <c r="D6816">
        <v>250</v>
      </c>
    </row>
    <row r="6817" spans="1:4" x14ac:dyDescent="0.2">
      <c r="A6817" s="1">
        <v>46064</v>
      </c>
      <c r="B6817" s="1">
        <v>46054</v>
      </c>
      <c r="C6817">
        <v>1</v>
      </c>
      <c r="D6817">
        <v>300</v>
      </c>
    </row>
    <row r="6818" spans="1:4" x14ac:dyDescent="0.2">
      <c r="A6818" s="1">
        <v>46064</v>
      </c>
      <c r="B6818" s="1">
        <v>46054</v>
      </c>
      <c r="C6818">
        <v>1</v>
      </c>
      <c r="D6818">
        <v>300</v>
      </c>
    </row>
    <row r="6819" spans="1:4" x14ac:dyDescent="0.2">
      <c r="A6819" s="1">
        <v>46064</v>
      </c>
      <c r="B6819" s="1">
        <v>46054</v>
      </c>
      <c r="C6819">
        <v>1</v>
      </c>
      <c r="D6819">
        <v>320</v>
      </c>
    </row>
    <row r="6820" spans="1:4" x14ac:dyDescent="0.2">
      <c r="A6820" s="1">
        <v>46064</v>
      </c>
      <c r="B6820" s="1">
        <v>46054</v>
      </c>
      <c r="C6820">
        <v>1</v>
      </c>
      <c r="D6820">
        <v>220</v>
      </c>
    </row>
    <row r="6821" spans="1:4" x14ac:dyDescent="0.2">
      <c r="A6821" s="1">
        <v>46064</v>
      </c>
      <c r="B6821" s="1">
        <v>46054</v>
      </c>
      <c r="C6821">
        <v>1</v>
      </c>
      <c r="D6821">
        <v>380.82</v>
      </c>
    </row>
    <row r="6822" spans="1:4" x14ac:dyDescent="0.2">
      <c r="A6822" s="1">
        <v>46064</v>
      </c>
      <c r="B6822" s="1">
        <v>46054</v>
      </c>
      <c r="C6822">
        <v>1</v>
      </c>
      <c r="D6822">
        <v>193</v>
      </c>
    </row>
    <row r="6823" spans="1:4" x14ac:dyDescent="0.2">
      <c r="A6823" s="1">
        <v>46064</v>
      </c>
      <c r="B6823" s="1">
        <v>46054</v>
      </c>
      <c r="C6823">
        <v>1</v>
      </c>
      <c r="D6823">
        <v>230</v>
      </c>
    </row>
    <row r="6824" spans="1:4" x14ac:dyDescent="0.2">
      <c r="A6824" s="1">
        <v>46064</v>
      </c>
      <c r="B6824" s="1">
        <v>46054</v>
      </c>
      <c r="C6824">
        <v>1</v>
      </c>
      <c r="D6824">
        <v>309</v>
      </c>
    </row>
    <row r="6825" spans="1:4" x14ac:dyDescent="0.2">
      <c r="A6825" s="1">
        <v>46064</v>
      </c>
      <c r="B6825" s="1">
        <v>46054</v>
      </c>
      <c r="C6825">
        <v>1</v>
      </c>
      <c r="D6825">
        <v>250</v>
      </c>
    </row>
    <row r="6826" spans="1:4" x14ac:dyDescent="0.2">
      <c r="A6826" s="1">
        <v>46065</v>
      </c>
      <c r="B6826" s="1">
        <v>46054</v>
      </c>
      <c r="C6826">
        <v>1</v>
      </c>
      <c r="D6826">
        <v>799</v>
      </c>
    </row>
    <row r="6827" spans="1:4" x14ac:dyDescent="0.2">
      <c r="A6827" s="1">
        <v>46065</v>
      </c>
      <c r="B6827" s="1">
        <v>46054</v>
      </c>
      <c r="C6827">
        <v>1</v>
      </c>
      <c r="D6827">
        <v>230</v>
      </c>
    </row>
    <row r="6828" spans="1:4" x14ac:dyDescent="0.2">
      <c r="A6828" s="1">
        <v>46065</v>
      </c>
      <c r="B6828" s="1">
        <v>46054</v>
      </c>
      <c r="C6828">
        <v>1</v>
      </c>
      <c r="D6828">
        <v>208.53</v>
      </c>
    </row>
    <row r="6829" spans="1:4" x14ac:dyDescent="0.2">
      <c r="A6829" s="1">
        <v>46065</v>
      </c>
      <c r="B6829" s="1">
        <v>46054</v>
      </c>
      <c r="C6829">
        <v>1</v>
      </c>
      <c r="D6829">
        <v>200</v>
      </c>
    </row>
    <row r="6830" spans="1:4" x14ac:dyDescent="0.2">
      <c r="A6830" s="1">
        <v>46065</v>
      </c>
      <c r="B6830" s="1">
        <v>46054</v>
      </c>
      <c r="C6830">
        <v>1</v>
      </c>
      <c r="D6830">
        <v>519</v>
      </c>
    </row>
    <row r="6831" spans="1:4" x14ac:dyDescent="0.2">
      <c r="A6831" s="1">
        <v>46065</v>
      </c>
      <c r="B6831" s="1">
        <v>46054</v>
      </c>
      <c r="C6831">
        <v>1</v>
      </c>
      <c r="D6831">
        <v>160.5</v>
      </c>
    </row>
    <row r="6832" spans="1:4" x14ac:dyDescent="0.2">
      <c r="A6832" s="1">
        <v>46065</v>
      </c>
      <c r="B6832" s="1">
        <v>46054</v>
      </c>
      <c r="C6832">
        <v>1</v>
      </c>
      <c r="D6832">
        <v>390</v>
      </c>
    </row>
    <row r="6833" spans="1:4" x14ac:dyDescent="0.2">
      <c r="A6833" s="1">
        <v>46065</v>
      </c>
      <c r="B6833" s="1">
        <v>46054</v>
      </c>
      <c r="C6833">
        <v>1</v>
      </c>
      <c r="D6833">
        <v>160.47</v>
      </c>
    </row>
    <row r="6834" spans="1:4" x14ac:dyDescent="0.2">
      <c r="A6834" s="1">
        <v>46065</v>
      </c>
      <c r="B6834" s="1">
        <v>46054</v>
      </c>
      <c r="C6834">
        <v>1</v>
      </c>
      <c r="D6834">
        <v>320</v>
      </c>
    </row>
    <row r="6835" spans="1:4" x14ac:dyDescent="0.2">
      <c r="A6835" s="1">
        <v>46065</v>
      </c>
      <c r="B6835" s="1">
        <v>46054</v>
      </c>
      <c r="C6835">
        <v>1</v>
      </c>
      <c r="D6835">
        <v>483.05</v>
      </c>
    </row>
    <row r="6836" spans="1:4" x14ac:dyDescent="0.2">
      <c r="A6836" s="1">
        <v>46065</v>
      </c>
      <c r="B6836" s="1">
        <v>46054</v>
      </c>
      <c r="C6836">
        <v>1</v>
      </c>
      <c r="D6836">
        <v>599.97</v>
      </c>
    </row>
    <row r="6837" spans="1:4" x14ac:dyDescent="0.2">
      <c r="A6837" s="1">
        <v>46065</v>
      </c>
      <c r="B6837" s="1">
        <v>46054</v>
      </c>
      <c r="C6837">
        <v>1</v>
      </c>
      <c r="D6837">
        <v>264</v>
      </c>
    </row>
    <row r="6838" spans="1:4" x14ac:dyDescent="0.2">
      <c r="A6838" s="1">
        <v>46066</v>
      </c>
      <c r="B6838" s="1">
        <v>46054</v>
      </c>
      <c r="C6838">
        <v>1</v>
      </c>
      <c r="D6838">
        <v>284</v>
      </c>
    </row>
    <row r="6839" spans="1:4" x14ac:dyDescent="0.2">
      <c r="A6839" s="1">
        <v>46066</v>
      </c>
      <c r="B6839" s="1">
        <v>46054</v>
      </c>
      <c r="C6839">
        <v>1</v>
      </c>
      <c r="D6839">
        <v>300</v>
      </c>
    </row>
    <row r="6840" spans="1:4" x14ac:dyDescent="0.2">
      <c r="A6840" s="1">
        <v>46066</v>
      </c>
      <c r="B6840" s="1">
        <v>46054</v>
      </c>
      <c r="C6840">
        <v>1</v>
      </c>
      <c r="D6840">
        <v>180</v>
      </c>
    </row>
    <row r="6841" spans="1:4" x14ac:dyDescent="0.2">
      <c r="A6841" s="1">
        <v>46066</v>
      </c>
      <c r="B6841" s="1">
        <v>46054</v>
      </c>
      <c r="C6841">
        <v>1</v>
      </c>
      <c r="D6841">
        <v>289</v>
      </c>
    </row>
    <row r="6842" spans="1:4" x14ac:dyDescent="0.2">
      <c r="A6842" s="1">
        <v>46066</v>
      </c>
      <c r="B6842" s="1">
        <v>46054</v>
      </c>
      <c r="C6842">
        <v>1</v>
      </c>
      <c r="D6842">
        <v>230</v>
      </c>
    </row>
    <row r="6843" spans="1:4" x14ac:dyDescent="0.2">
      <c r="A6843" s="1">
        <v>46066</v>
      </c>
      <c r="B6843" s="1">
        <v>46054</v>
      </c>
      <c r="C6843">
        <v>1</v>
      </c>
      <c r="D6843">
        <v>500</v>
      </c>
    </row>
    <row r="6844" spans="1:4" x14ac:dyDescent="0.2">
      <c r="A6844" s="1">
        <v>46066</v>
      </c>
      <c r="B6844" s="1">
        <v>46054</v>
      </c>
      <c r="C6844">
        <v>1</v>
      </c>
      <c r="D6844">
        <v>147</v>
      </c>
    </row>
    <row r="6845" spans="1:4" x14ac:dyDescent="0.2">
      <c r="A6845" s="1">
        <v>46066</v>
      </c>
      <c r="B6845" s="1">
        <v>46054</v>
      </c>
      <c r="C6845">
        <v>1</v>
      </c>
      <c r="D6845">
        <v>160</v>
      </c>
    </row>
    <row r="6846" spans="1:4" x14ac:dyDescent="0.2">
      <c r="A6846" s="1">
        <v>46066</v>
      </c>
      <c r="B6846" s="1">
        <v>46054</v>
      </c>
      <c r="C6846">
        <v>1</v>
      </c>
      <c r="D6846">
        <v>314.3</v>
      </c>
    </row>
    <row r="6847" spans="1:4" x14ac:dyDescent="0.2">
      <c r="A6847" s="1">
        <v>46066</v>
      </c>
      <c r="B6847" s="1">
        <v>46054</v>
      </c>
      <c r="C6847">
        <v>1</v>
      </c>
      <c r="D6847">
        <v>299.94</v>
      </c>
    </row>
    <row r="6848" spans="1:4" x14ac:dyDescent="0.2">
      <c r="A6848" s="1">
        <v>46066</v>
      </c>
      <c r="B6848" s="1">
        <v>46054</v>
      </c>
      <c r="C6848">
        <v>1</v>
      </c>
      <c r="D6848">
        <v>208.53</v>
      </c>
    </row>
    <row r="6849" spans="1:4" x14ac:dyDescent="0.2">
      <c r="A6849" s="1">
        <v>46066</v>
      </c>
      <c r="B6849" s="1">
        <v>46054</v>
      </c>
      <c r="C6849">
        <v>1</v>
      </c>
      <c r="D6849">
        <v>285</v>
      </c>
    </row>
    <row r="6850" spans="1:4" x14ac:dyDescent="0.2">
      <c r="A6850" s="1">
        <v>46066</v>
      </c>
      <c r="B6850" s="1">
        <v>46054</v>
      </c>
      <c r="C6850">
        <v>1</v>
      </c>
      <c r="D6850">
        <v>249.03</v>
      </c>
    </row>
    <row r="6851" spans="1:4" x14ac:dyDescent="0.2">
      <c r="A6851" s="1">
        <v>46066</v>
      </c>
      <c r="B6851" s="1">
        <v>46054</v>
      </c>
      <c r="C6851">
        <v>1</v>
      </c>
      <c r="D6851">
        <v>0.01</v>
      </c>
    </row>
    <row r="6852" spans="1:4" x14ac:dyDescent="0.2">
      <c r="A6852" s="1">
        <v>46066</v>
      </c>
      <c r="B6852" s="1">
        <v>46054</v>
      </c>
      <c r="C6852">
        <v>1</v>
      </c>
      <c r="D6852">
        <v>320</v>
      </c>
    </row>
    <row r="6853" spans="1:4" x14ac:dyDescent="0.2">
      <c r="A6853" s="1">
        <v>46066</v>
      </c>
      <c r="B6853" s="1">
        <v>46054</v>
      </c>
      <c r="C6853">
        <v>1</v>
      </c>
      <c r="D6853">
        <v>160.47</v>
      </c>
    </row>
    <row r="6854" spans="1:4" x14ac:dyDescent="0.2">
      <c r="A6854" s="1">
        <v>46066</v>
      </c>
      <c r="B6854" s="1">
        <v>46054</v>
      </c>
      <c r="C6854">
        <v>1</v>
      </c>
      <c r="D6854">
        <v>208.53</v>
      </c>
    </row>
    <row r="6855" spans="1:4" x14ac:dyDescent="0.2">
      <c r="A6855" s="1">
        <v>46066</v>
      </c>
      <c r="B6855" s="1">
        <v>46054</v>
      </c>
      <c r="C6855">
        <v>1</v>
      </c>
      <c r="D6855">
        <v>320</v>
      </c>
    </row>
    <row r="6856" spans="1:4" x14ac:dyDescent="0.2">
      <c r="A6856" s="1">
        <v>46067</v>
      </c>
      <c r="B6856" s="1">
        <v>46054</v>
      </c>
      <c r="C6856">
        <v>1</v>
      </c>
      <c r="D6856">
        <v>164</v>
      </c>
    </row>
    <row r="6857" spans="1:4" x14ac:dyDescent="0.2">
      <c r="A6857" s="1">
        <v>46067</v>
      </c>
      <c r="B6857" s="1">
        <v>46054</v>
      </c>
      <c r="C6857">
        <v>1</v>
      </c>
      <c r="D6857">
        <v>291</v>
      </c>
    </row>
    <row r="6858" spans="1:4" x14ac:dyDescent="0.2">
      <c r="A6858" s="1">
        <v>46067</v>
      </c>
      <c r="B6858" s="1">
        <v>46054</v>
      </c>
      <c r="C6858">
        <v>1</v>
      </c>
      <c r="D6858">
        <v>219.23</v>
      </c>
    </row>
    <row r="6859" spans="1:4" x14ac:dyDescent="0.2">
      <c r="A6859" s="1">
        <v>46067</v>
      </c>
      <c r="B6859" s="1">
        <v>46054</v>
      </c>
      <c r="C6859">
        <v>1</v>
      </c>
      <c r="D6859">
        <v>320</v>
      </c>
    </row>
    <row r="6860" spans="1:4" x14ac:dyDescent="0.2">
      <c r="A6860" s="1">
        <v>46067</v>
      </c>
      <c r="B6860" s="1">
        <v>46054</v>
      </c>
      <c r="C6860">
        <v>1</v>
      </c>
      <c r="D6860">
        <v>455</v>
      </c>
    </row>
    <row r="6861" spans="1:4" x14ac:dyDescent="0.2">
      <c r="A6861" s="1">
        <v>46067</v>
      </c>
      <c r="B6861" s="1">
        <v>46054</v>
      </c>
      <c r="C6861">
        <v>1</v>
      </c>
      <c r="D6861">
        <v>254.07</v>
      </c>
    </row>
    <row r="6862" spans="1:4" x14ac:dyDescent="0.2">
      <c r="A6862" s="1">
        <v>46067</v>
      </c>
      <c r="B6862" s="1">
        <v>46054</v>
      </c>
      <c r="C6862">
        <v>1</v>
      </c>
      <c r="D6862">
        <v>514.9</v>
      </c>
    </row>
    <row r="6863" spans="1:4" x14ac:dyDescent="0.2">
      <c r="A6863" s="1">
        <v>46067</v>
      </c>
      <c r="B6863" s="1">
        <v>46054</v>
      </c>
      <c r="C6863">
        <v>1</v>
      </c>
      <c r="D6863">
        <v>180</v>
      </c>
    </row>
    <row r="6864" spans="1:4" x14ac:dyDescent="0.2">
      <c r="A6864" s="1">
        <v>46068</v>
      </c>
      <c r="B6864" s="1">
        <v>46054</v>
      </c>
      <c r="C6864">
        <v>1</v>
      </c>
      <c r="D6864">
        <v>294</v>
      </c>
    </row>
    <row r="6865" spans="1:4" x14ac:dyDescent="0.2">
      <c r="A6865" s="1">
        <v>46068</v>
      </c>
      <c r="B6865" s="1">
        <v>46054</v>
      </c>
      <c r="C6865">
        <v>1</v>
      </c>
      <c r="D6865">
        <v>230</v>
      </c>
    </row>
    <row r="6866" spans="1:4" x14ac:dyDescent="0.2">
      <c r="A6866" s="1">
        <v>46068</v>
      </c>
      <c r="B6866" s="1">
        <v>46054</v>
      </c>
      <c r="C6866">
        <v>1</v>
      </c>
      <c r="D6866">
        <v>300</v>
      </c>
    </row>
    <row r="6867" spans="1:4" x14ac:dyDescent="0.2">
      <c r="A6867" s="1">
        <v>46068</v>
      </c>
      <c r="B6867" s="1">
        <v>46054</v>
      </c>
      <c r="C6867">
        <v>1</v>
      </c>
      <c r="D6867">
        <v>161</v>
      </c>
    </row>
    <row r="6868" spans="1:4" x14ac:dyDescent="0.2">
      <c r="A6868" s="1">
        <v>46068</v>
      </c>
      <c r="B6868" s="1">
        <v>46054</v>
      </c>
      <c r="C6868">
        <v>1</v>
      </c>
      <c r="D6868">
        <v>690.23</v>
      </c>
    </row>
    <row r="6869" spans="1:4" x14ac:dyDescent="0.2">
      <c r="A6869" s="1">
        <v>46068</v>
      </c>
      <c r="B6869" s="1">
        <v>46054</v>
      </c>
      <c r="C6869">
        <v>1</v>
      </c>
      <c r="D6869">
        <v>248.06</v>
      </c>
    </row>
    <row r="6870" spans="1:4" x14ac:dyDescent="0.2">
      <c r="A6870" s="1">
        <v>46068</v>
      </c>
      <c r="B6870" s="1">
        <v>46054</v>
      </c>
      <c r="C6870">
        <v>1</v>
      </c>
      <c r="D6870">
        <v>181.81</v>
      </c>
    </row>
    <row r="6871" spans="1:4" x14ac:dyDescent="0.2">
      <c r="A6871" s="1">
        <v>46068</v>
      </c>
      <c r="B6871" s="1">
        <v>46054</v>
      </c>
      <c r="C6871">
        <v>1</v>
      </c>
      <c r="D6871">
        <v>238.73</v>
      </c>
    </row>
    <row r="6872" spans="1:4" x14ac:dyDescent="0.2">
      <c r="A6872" s="1">
        <v>46068</v>
      </c>
      <c r="B6872" s="1">
        <v>46054</v>
      </c>
      <c r="C6872">
        <v>1</v>
      </c>
      <c r="D6872">
        <v>178.16</v>
      </c>
    </row>
    <row r="6873" spans="1:4" x14ac:dyDescent="0.2">
      <c r="A6873" s="1">
        <v>46068</v>
      </c>
      <c r="B6873" s="1">
        <v>46054</v>
      </c>
      <c r="C6873">
        <v>1</v>
      </c>
      <c r="D6873">
        <v>227.33</v>
      </c>
    </row>
    <row r="6874" spans="1:4" x14ac:dyDescent="0.2">
      <c r="A6874" s="1">
        <v>46068</v>
      </c>
      <c r="B6874" s="1">
        <v>46054</v>
      </c>
      <c r="C6874">
        <v>1</v>
      </c>
      <c r="D6874">
        <v>238.73</v>
      </c>
    </row>
    <row r="6875" spans="1:4" x14ac:dyDescent="0.2">
      <c r="A6875" s="1">
        <v>46068</v>
      </c>
      <c r="B6875" s="1">
        <v>46054</v>
      </c>
      <c r="C6875">
        <v>1</v>
      </c>
      <c r="D6875">
        <v>518.77</v>
      </c>
    </row>
    <row r="6876" spans="1:4" x14ac:dyDescent="0.2">
      <c r="A6876" s="1">
        <v>46068</v>
      </c>
      <c r="B6876" s="1">
        <v>46054</v>
      </c>
      <c r="C6876">
        <v>1</v>
      </c>
      <c r="D6876">
        <v>238.73</v>
      </c>
    </row>
    <row r="6877" spans="1:4" x14ac:dyDescent="0.2">
      <c r="A6877" s="1">
        <v>46068</v>
      </c>
      <c r="B6877" s="1">
        <v>46054</v>
      </c>
      <c r="C6877">
        <v>1</v>
      </c>
      <c r="D6877">
        <v>347.87</v>
      </c>
    </row>
    <row r="6878" spans="1:4" x14ac:dyDescent="0.2">
      <c r="A6878" s="1">
        <v>46068</v>
      </c>
      <c r="B6878" s="1">
        <v>46054</v>
      </c>
      <c r="C6878">
        <v>1</v>
      </c>
      <c r="D6878">
        <v>160.47</v>
      </c>
    </row>
    <row r="6879" spans="1:4" x14ac:dyDescent="0.2">
      <c r="A6879" s="1">
        <v>46068</v>
      </c>
      <c r="B6879" s="1">
        <v>46054</v>
      </c>
      <c r="C6879">
        <v>1</v>
      </c>
      <c r="D6879">
        <v>281</v>
      </c>
    </row>
    <row r="6880" spans="1:4" x14ac:dyDescent="0.2">
      <c r="A6880" s="1">
        <v>46068</v>
      </c>
      <c r="B6880" s="1">
        <v>46054</v>
      </c>
      <c r="C6880">
        <v>1</v>
      </c>
      <c r="D6880">
        <v>160.47</v>
      </c>
    </row>
    <row r="6881" spans="1:4" x14ac:dyDescent="0.2">
      <c r="A6881" s="1">
        <v>46068</v>
      </c>
      <c r="B6881" s="1">
        <v>46054</v>
      </c>
      <c r="C6881">
        <v>1</v>
      </c>
      <c r="D6881">
        <v>250</v>
      </c>
    </row>
    <row r="6882" spans="1:4" x14ac:dyDescent="0.2">
      <c r="A6882" s="1">
        <v>46068</v>
      </c>
      <c r="B6882" s="1">
        <v>46054</v>
      </c>
      <c r="C6882">
        <v>1</v>
      </c>
      <c r="D6882">
        <v>409.95</v>
      </c>
    </row>
    <row r="6883" spans="1:4" x14ac:dyDescent="0.2">
      <c r="A6883" s="1">
        <v>46068</v>
      </c>
      <c r="B6883" s="1">
        <v>46054</v>
      </c>
      <c r="C6883">
        <v>1</v>
      </c>
      <c r="D6883">
        <v>192</v>
      </c>
    </row>
    <row r="6884" spans="1:4" x14ac:dyDescent="0.2">
      <c r="A6884" s="1">
        <v>46068</v>
      </c>
      <c r="B6884" s="1">
        <v>46054</v>
      </c>
      <c r="C6884">
        <v>1</v>
      </c>
      <c r="D6884">
        <v>216.57</v>
      </c>
    </row>
    <row r="6885" spans="1:4" x14ac:dyDescent="0.2">
      <c r="A6885" s="1">
        <v>46068</v>
      </c>
      <c r="B6885" s="1">
        <v>46054</v>
      </c>
      <c r="C6885">
        <v>1</v>
      </c>
      <c r="D6885">
        <v>356.86</v>
      </c>
    </row>
    <row r="6886" spans="1:4" x14ac:dyDescent="0.2">
      <c r="A6886" s="1">
        <v>46068</v>
      </c>
      <c r="B6886" s="1">
        <v>46054</v>
      </c>
      <c r="C6886">
        <v>1</v>
      </c>
      <c r="D6886">
        <v>530</v>
      </c>
    </row>
    <row r="6887" spans="1:4" x14ac:dyDescent="0.2">
      <c r="A6887" s="1">
        <v>46068</v>
      </c>
      <c r="B6887" s="1">
        <v>46054</v>
      </c>
      <c r="C6887">
        <v>1</v>
      </c>
      <c r="D6887">
        <v>280.76</v>
      </c>
    </row>
    <row r="6888" spans="1:4" x14ac:dyDescent="0.2">
      <c r="A6888" s="1">
        <v>46068</v>
      </c>
      <c r="B6888" s="1">
        <v>46054</v>
      </c>
      <c r="C6888">
        <v>1</v>
      </c>
      <c r="D6888">
        <v>160.47</v>
      </c>
    </row>
    <row r="6889" spans="1:4" x14ac:dyDescent="0.2">
      <c r="A6889" s="1">
        <v>46068</v>
      </c>
      <c r="B6889" s="1">
        <v>46054</v>
      </c>
      <c r="C6889">
        <v>1</v>
      </c>
      <c r="D6889">
        <v>241.15</v>
      </c>
    </row>
    <row r="6890" spans="1:4" x14ac:dyDescent="0.2">
      <c r="A6890" s="1">
        <v>46069</v>
      </c>
      <c r="B6890" s="1">
        <v>46054</v>
      </c>
      <c r="C6890">
        <v>1</v>
      </c>
      <c r="D6890">
        <v>234</v>
      </c>
    </row>
    <row r="6891" spans="1:4" x14ac:dyDescent="0.2">
      <c r="A6891" s="1">
        <v>46069</v>
      </c>
      <c r="B6891" s="1">
        <v>46054</v>
      </c>
      <c r="C6891">
        <v>1</v>
      </c>
      <c r="D6891">
        <v>480</v>
      </c>
    </row>
    <row r="6892" spans="1:4" x14ac:dyDescent="0.2">
      <c r="A6892" s="1">
        <v>46069</v>
      </c>
      <c r="B6892" s="1">
        <v>46054</v>
      </c>
      <c r="C6892">
        <v>1</v>
      </c>
      <c r="D6892">
        <v>799</v>
      </c>
    </row>
    <row r="6893" spans="1:4" x14ac:dyDescent="0.2">
      <c r="A6893" s="1">
        <v>46069</v>
      </c>
      <c r="B6893" s="1">
        <v>46054</v>
      </c>
      <c r="C6893">
        <v>1</v>
      </c>
      <c r="D6893">
        <v>294.95</v>
      </c>
    </row>
    <row r="6894" spans="1:4" x14ac:dyDescent="0.2">
      <c r="A6894" s="1">
        <v>46069</v>
      </c>
      <c r="B6894" s="1">
        <v>46054</v>
      </c>
      <c r="C6894">
        <v>1</v>
      </c>
      <c r="D6894">
        <v>160.47</v>
      </c>
    </row>
    <row r="6895" spans="1:4" x14ac:dyDescent="0.2">
      <c r="A6895" s="1">
        <v>46069</v>
      </c>
      <c r="B6895" s="1">
        <v>46054</v>
      </c>
      <c r="C6895">
        <v>1</v>
      </c>
      <c r="D6895">
        <v>160.47</v>
      </c>
    </row>
    <row r="6896" spans="1:4" x14ac:dyDescent="0.2">
      <c r="A6896" s="1">
        <v>46069</v>
      </c>
      <c r="B6896" s="1">
        <v>46054</v>
      </c>
      <c r="C6896">
        <v>1</v>
      </c>
      <c r="D6896">
        <v>160.47</v>
      </c>
    </row>
    <row r="6897" spans="1:4" x14ac:dyDescent="0.2">
      <c r="A6897" s="1">
        <v>46069</v>
      </c>
      <c r="B6897" s="1">
        <v>46054</v>
      </c>
      <c r="C6897">
        <v>1</v>
      </c>
      <c r="D6897">
        <v>160.47</v>
      </c>
    </row>
    <row r="6898" spans="1:4" x14ac:dyDescent="0.2">
      <c r="A6898" s="1">
        <v>46069</v>
      </c>
      <c r="B6898" s="1">
        <v>46054</v>
      </c>
      <c r="C6898">
        <v>1</v>
      </c>
      <c r="D6898">
        <v>340</v>
      </c>
    </row>
    <row r="6899" spans="1:4" x14ac:dyDescent="0.2">
      <c r="A6899" s="1">
        <v>46069</v>
      </c>
      <c r="B6899" s="1">
        <v>46054</v>
      </c>
      <c r="C6899">
        <v>1</v>
      </c>
      <c r="D6899">
        <v>394.75</v>
      </c>
    </row>
    <row r="6900" spans="1:4" x14ac:dyDescent="0.2">
      <c r="A6900" s="1">
        <v>46069</v>
      </c>
      <c r="B6900" s="1">
        <v>46054</v>
      </c>
      <c r="C6900">
        <v>1</v>
      </c>
      <c r="D6900">
        <v>370</v>
      </c>
    </row>
    <row r="6901" spans="1:4" x14ac:dyDescent="0.2">
      <c r="A6901" s="1">
        <v>46069</v>
      </c>
      <c r="B6901" s="1">
        <v>46054</v>
      </c>
      <c r="C6901">
        <v>1</v>
      </c>
      <c r="D6901">
        <v>302.22000000000003</v>
      </c>
    </row>
    <row r="6902" spans="1:4" x14ac:dyDescent="0.2">
      <c r="A6902" s="1">
        <v>46069</v>
      </c>
      <c r="B6902" s="1">
        <v>46054</v>
      </c>
      <c r="C6902">
        <v>1</v>
      </c>
      <c r="D6902">
        <v>641.48</v>
      </c>
    </row>
    <row r="6903" spans="1:4" x14ac:dyDescent="0.2">
      <c r="A6903" s="1">
        <v>46070</v>
      </c>
      <c r="B6903" s="1">
        <v>46054</v>
      </c>
      <c r="C6903">
        <v>1</v>
      </c>
      <c r="D6903">
        <v>217.4</v>
      </c>
    </row>
    <row r="6904" spans="1:4" x14ac:dyDescent="0.2">
      <c r="A6904" s="1">
        <v>46070</v>
      </c>
      <c r="B6904" s="1">
        <v>46054</v>
      </c>
      <c r="C6904">
        <v>1</v>
      </c>
      <c r="D6904">
        <v>227.33</v>
      </c>
    </row>
    <row r="6905" spans="1:4" x14ac:dyDescent="0.2">
      <c r="A6905" s="1">
        <v>46070</v>
      </c>
      <c r="B6905" s="1">
        <v>46054</v>
      </c>
      <c r="C6905">
        <v>1</v>
      </c>
      <c r="D6905">
        <v>297.44</v>
      </c>
    </row>
    <row r="6906" spans="1:4" x14ac:dyDescent="0.2">
      <c r="A6906" s="1">
        <v>46070</v>
      </c>
      <c r="B6906" s="1">
        <v>46054</v>
      </c>
      <c r="C6906">
        <v>1</v>
      </c>
      <c r="D6906">
        <v>492</v>
      </c>
    </row>
    <row r="6907" spans="1:4" x14ac:dyDescent="0.2">
      <c r="A6907" s="1">
        <v>46070</v>
      </c>
      <c r="B6907" s="1">
        <v>46054</v>
      </c>
      <c r="C6907">
        <v>1</v>
      </c>
      <c r="D6907">
        <v>227.33</v>
      </c>
    </row>
    <row r="6908" spans="1:4" x14ac:dyDescent="0.2">
      <c r="A6908" s="1">
        <v>46070</v>
      </c>
      <c r="B6908" s="1">
        <v>46054</v>
      </c>
      <c r="C6908">
        <v>1</v>
      </c>
      <c r="D6908">
        <v>219.23</v>
      </c>
    </row>
    <row r="6909" spans="1:4" x14ac:dyDescent="0.2">
      <c r="A6909" s="1">
        <v>46070</v>
      </c>
      <c r="B6909" s="1">
        <v>46054</v>
      </c>
      <c r="C6909">
        <v>1</v>
      </c>
      <c r="D6909">
        <v>384</v>
      </c>
    </row>
    <row r="6910" spans="1:4" x14ac:dyDescent="0.2">
      <c r="A6910" s="1">
        <v>46070</v>
      </c>
      <c r="B6910" s="1">
        <v>46054</v>
      </c>
      <c r="C6910">
        <v>1</v>
      </c>
      <c r="D6910">
        <v>300</v>
      </c>
    </row>
    <row r="6911" spans="1:4" x14ac:dyDescent="0.2">
      <c r="A6911" s="1">
        <v>46070</v>
      </c>
      <c r="B6911" s="1">
        <v>46054</v>
      </c>
      <c r="C6911">
        <v>1</v>
      </c>
      <c r="D6911">
        <v>227.4</v>
      </c>
    </row>
    <row r="6912" spans="1:4" x14ac:dyDescent="0.2">
      <c r="A6912" s="1">
        <v>46070</v>
      </c>
      <c r="B6912" s="1">
        <v>46054</v>
      </c>
      <c r="C6912">
        <v>1</v>
      </c>
      <c r="D6912">
        <v>227.4</v>
      </c>
    </row>
    <row r="6913" spans="1:4" x14ac:dyDescent="0.2">
      <c r="A6913" s="1">
        <v>46070</v>
      </c>
      <c r="B6913" s="1">
        <v>46054</v>
      </c>
      <c r="C6913">
        <v>1</v>
      </c>
      <c r="D6913">
        <v>181.81</v>
      </c>
    </row>
    <row r="6914" spans="1:4" x14ac:dyDescent="0.2">
      <c r="A6914" s="1">
        <v>46070</v>
      </c>
      <c r="B6914" s="1">
        <v>46054</v>
      </c>
      <c r="C6914">
        <v>1</v>
      </c>
      <c r="D6914">
        <v>192</v>
      </c>
    </row>
    <row r="6915" spans="1:4" x14ac:dyDescent="0.2">
      <c r="A6915" s="1">
        <v>46070</v>
      </c>
      <c r="B6915" s="1">
        <v>46054</v>
      </c>
      <c r="C6915">
        <v>1</v>
      </c>
      <c r="D6915">
        <v>376.35</v>
      </c>
    </row>
    <row r="6916" spans="1:4" x14ac:dyDescent="0.2">
      <c r="A6916" s="1">
        <v>46070</v>
      </c>
      <c r="B6916" s="1">
        <v>46054</v>
      </c>
      <c r="C6916">
        <v>1</v>
      </c>
      <c r="D6916">
        <v>233.85</v>
      </c>
    </row>
    <row r="6917" spans="1:4" x14ac:dyDescent="0.2">
      <c r="A6917" s="1">
        <v>46070</v>
      </c>
      <c r="B6917" s="1">
        <v>46054</v>
      </c>
      <c r="C6917">
        <v>1</v>
      </c>
      <c r="D6917">
        <v>219.23</v>
      </c>
    </row>
    <row r="6918" spans="1:4" x14ac:dyDescent="0.2">
      <c r="A6918" s="1">
        <v>46070</v>
      </c>
      <c r="B6918" s="1">
        <v>46054</v>
      </c>
      <c r="C6918">
        <v>1</v>
      </c>
      <c r="D6918">
        <v>227.29</v>
      </c>
    </row>
    <row r="6919" spans="1:4" x14ac:dyDescent="0.2">
      <c r="A6919" s="1">
        <v>46070</v>
      </c>
      <c r="B6919" s="1">
        <v>46054</v>
      </c>
      <c r="C6919">
        <v>1</v>
      </c>
      <c r="D6919">
        <v>264.72000000000003</v>
      </c>
    </row>
    <row r="6920" spans="1:4" x14ac:dyDescent="0.2">
      <c r="A6920" s="1">
        <v>46070</v>
      </c>
      <c r="B6920" s="1">
        <v>46054</v>
      </c>
      <c r="C6920">
        <v>1</v>
      </c>
      <c r="D6920">
        <v>180</v>
      </c>
    </row>
    <row r="6921" spans="1:4" x14ac:dyDescent="0.2">
      <c r="A6921" s="1">
        <v>46070</v>
      </c>
      <c r="B6921" s="1">
        <v>46054</v>
      </c>
      <c r="C6921">
        <v>1</v>
      </c>
      <c r="D6921">
        <v>155</v>
      </c>
    </row>
    <row r="6922" spans="1:4" x14ac:dyDescent="0.2">
      <c r="A6922" s="1">
        <v>46070</v>
      </c>
      <c r="B6922" s="1">
        <v>46054</v>
      </c>
      <c r="C6922">
        <v>1</v>
      </c>
      <c r="D6922">
        <v>578.70000000000005</v>
      </c>
    </row>
    <row r="6923" spans="1:4" x14ac:dyDescent="0.2">
      <c r="A6923" s="1">
        <v>46070</v>
      </c>
      <c r="B6923" s="1">
        <v>46054</v>
      </c>
      <c r="C6923">
        <v>1</v>
      </c>
      <c r="D6923">
        <v>264.72000000000003</v>
      </c>
    </row>
    <row r="6924" spans="1:4" x14ac:dyDescent="0.2">
      <c r="A6924" s="1">
        <v>46070</v>
      </c>
      <c r="B6924" s="1">
        <v>46054</v>
      </c>
      <c r="C6924">
        <v>1</v>
      </c>
      <c r="D6924">
        <v>383.58</v>
      </c>
    </row>
    <row r="6925" spans="1:4" x14ac:dyDescent="0.2">
      <c r="A6925" s="1">
        <v>46070</v>
      </c>
      <c r="B6925" s="1">
        <v>46054</v>
      </c>
      <c r="C6925">
        <v>1</v>
      </c>
      <c r="D6925">
        <v>180</v>
      </c>
    </row>
    <row r="6926" spans="1:4" x14ac:dyDescent="0.2">
      <c r="A6926" s="1">
        <v>46070</v>
      </c>
      <c r="B6926" s="1">
        <v>46054</v>
      </c>
      <c r="C6926">
        <v>1</v>
      </c>
      <c r="D6926">
        <v>288.79000000000002</v>
      </c>
    </row>
    <row r="6927" spans="1:4" x14ac:dyDescent="0.2">
      <c r="A6927" s="1">
        <v>46070</v>
      </c>
      <c r="B6927" s="1">
        <v>46054</v>
      </c>
      <c r="C6927">
        <v>1</v>
      </c>
      <c r="D6927">
        <v>205.15</v>
      </c>
    </row>
    <row r="6928" spans="1:4" x14ac:dyDescent="0.2">
      <c r="A6928" s="1">
        <v>46071</v>
      </c>
      <c r="B6928" s="1">
        <v>46054</v>
      </c>
      <c r="C6928">
        <v>1</v>
      </c>
      <c r="D6928">
        <v>300</v>
      </c>
    </row>
    <row r="6929" spans="1:4" x14ac:dyDescent="0.2">
      <c r="A6929" s="1">
        <v>46071</v>
      </c>
      <c r="B6929" s="1">
        <v>46054</v>
      </c>
      <c r="C6929">
        <v>1</v>
      </c>
      <c r="D6929">
        <v>230</v>
      </c>
    </row>
    <row r="6930" spans="1:4" x14ac:dyDescent="0.2">
      <c r="A6930" s="1">
        <v>46071</v>
      </c>
      <c r="B6930" s="1">
        <v>46054</v>
      </c>
      <c r="C6930">
        <v>1</v>
      </c>
      <c r="D6930">
        <v>0</v>
      </c>
    </row>
    <row r="6931" spans="1:4" x14ac:dyDescent="0.2">
      <c r="A6931" s="1">
        <v>46071</v>
      </c>
      <c r="B6931" s="1">
        <v>46054</v>
      </c>
      <c r="C6931">
        <v>1</v>
      </c>
      <c r="D6931">
        <v>356</v>
      </c>
    </row>
    <row r="6932" spans="1:4" x14ac:dyDescent="0.2">
      <c r="A6932" s="1">
        <v>46071</v>
      </c>
      <c r="B6932" s="1">
        <v>46054</v>
      </c>
      <c r="C6932">
        <v>1</v>
      </c>
      <c r="D6932">
        <v>280</v>
      </c>
    </row>
    <row r="6933" spans="1:4" x14ac:dyDescent="0.2">
      <c r="A6933" s="1">
        <v>46072</v>
      </c>
      <c r="B6933" s="1">
        <v>46054</v>
      </c>
      <c r="C6933">
        <v>1</v>
      </c>
      <c r="D6933">
        <v>160.47999999999999</v>
      </c>
    </row>
    <row r="6934" spans="1:4" x14ac:dyDescent="0.2">
      <c r="A6934" s="1">
        <v>46072</v>
      </c>
      <c r="B6934" s="1">
        <v>46054</v>
      </c>
      <c r="C6934">
        <v>1</v>
      </c>
      <c r="D6934">
        <v>300</v>
      </c>
    </row>
    <row r="6935" spans="1:4" x14ac:dyDescent="0.2">
      <c r="A6935" s="1">
        <v>46072</v>
      </c>
      <c r="B6935" s="1">
        <v>46054</v>
      </c>
      <c r="C6935">
        <v>1</v>
      </c>
      <c r="D6935">
        <v>240.7</v>
      </c>
    </row>
    <row r="6936" spans="1:4" x14ac:dyDescent="0.2">
      <c r="A6936" s="1">
        <v>46072</v>
      </c>
      <c r="B6936" s="1">
        <v>46054</v>
      </c>
      <c r="C6936">
        <v>1</v>
      </c>
      <c r="D6936">
        <v>160.47</v>
      </c>
    </row>
    <row r="6937" spans="1:4" x14ac:dyDescent="0.2">
      <c r="A6937" s="1">
        <v>46072</v>
      </c>
      <c r="B6937" s="1">
        <v>46054</v>
      </c>
      <c r="C6937">
        <v>1</v>
      </c>
      <c r="D6937">
        <v>320</v>
      </c>
    </row>
    <row r="6938" spans="1:4" x14ac:dyDescent="0.2">
      <c r="A6938" s="1">
        <v>46072</v>
      </c>
      <c r="B6938" s="1">
        <v>46054</v>
      </c>
      <c r="C6938">
        <v>1</v>
      </c>
      <c r="D6938">
        <v>134.38</v>
      </c>
    </row>
    <row r="6939" spans="1:4" x14ac:dyDescent="0.2">
      <c r="A6939" s="1">
        <v>46072</v>
      </c>
      <c r="B6939" s="1">
        <v>46054</v>
      </c>
      <c r="C6939">
        <v>1</v>
      </c>
      <c r="D6939">
        <v>309</v>
      </c>
    </row>
    <row r="6940" spans="1:4" x14ac:dyDescent="0.2">
      <c r="A6940" s="1">
        <v>46072</v>
      </c>
      <c r="B6940" s="1">
        <v>46054</v>
      </c>
      <c r="C6940">
        <v>1</v>
      </c>
      <c r="D6940">
        <v>230</v>
      </c>
    </row>
    <row r="6941" spans="1:4" x14ac:dyDescent="0.2">
      <c r="A6941" s="1">
        <v>46072</v>
      </c>
      <c r="B6941" s="1">
        <v>46054</v>
      </c>
      <c r="C6941">
        <v>1</v>
      </c>
      <c r="D6941">
        <v>220</v>
      </c>
    </row>
    <row r="6942" spans="1:4" x14ac:dyDescent="0.2">
      <c r="A6942" s="1">
        <v>46072</v>
      </c>
      <c r="B6942" s="1">
        <v>46054</v>
      </c>
      <c r="C6942">
        <v>1</v>
      </c>
      <c r="D6942">
        <v>220.63</v>
      </c>
    </row>
    <row r="6943" spans="1:4" x14ac:dyDescent="0.2">
      <c r="A6943" s="1">
        <v>46072</v>
      </c>
      <c r="B6943" s="1">
        <v>46054</v>
      </c>
      <c r="C6943">
        <v>1</v>
      </c>
      <c r="D6943">
        <v>240.7</v>
      </c>
    </row>
    <row r="6944" spans="1:4" x14ac:dyDescent="0.2">
      <c r="A6944" s="1">
        <v>46072</v>
      </c>
      <c r="B6944" s="1">
        <v>46054</v>
      </c>
      <c r="C6944">
        <v>1</v>
      </c>
      <c r="D6944">
        <v>161</v>
      </c>
    </row>
    <row r="6945" spans="1:4" x14ac:dyDescent="0.2">
      <c r="A6945" s="1">
        <v>46073</v>
      </c>
      <c r="B6945" s="1">
        <v>46054</v>
      </c>
      <c r="C6945">
        <v>1</v>
      </c>
      <c r="D6945">
        <v>209.23</v>
      </c>
    </row>
    <row r="6946" spans="1:4" x14ac:dyDescent="0.2">
      <c r="A6946" s="1">
        <v>46073</v>
      </c>
      <c r="B6946" s="1">
        <v>46054</v>
      </c>
      <c r="C6946">
        <v>1</v>
      </c>
      <c r="D6946">
        <v>289</v>
      </c>
    </row>
    <row r="6947" spans="1:4" x14ac:dyDescent="0.2">
      <c r="A6947" s="1">
        <v>46073</v>
      </c>
      <c r="B6947" s="1">
        <v>46054</v>
      </c>
      <c r="C6947">
        <v>1</v>
      </c>
      <c r="D6947">
        <v>483.05</v>
      </c>
    </row>
    <row r="6948" spans="1:4" x14ac:dyDescent="0.2">
      <c r="A6948" s="1">
        <v>46073</v>
      </c>
      <c r="B6948" s="1">
        <v>46054</v>
      </c>
      <c r="C6948">
        <v>1</v>
      </c>
      <c r="D6948">
        <v>0.01</v>
      </c>
    </row>
    <row r="6949" spans="1:4" x14ac:dyDescent="0.2">
      <c r="A6949" s="1">
        <v>46073</v>
      </c>
      <c r="B6949" s="1">
        <v>46054</v>
      </c>
      <c r="C6949">
        <v>1</v>
      </c>
      <c r="D6949">
        <v>375</v>
      </c>
    </row>
    <row r="6950" spans="1:4" x14ac:dyDescent="0.2">
      <c r="A6950" s="1">
        <v>46073</v>
      </c>
      <c r="B6950" s="1">
        <v>46054</v>
      </c>
      <c r="C6950">
        <v>1</v>
      </c>
      <c r="D6950">
        <v>230</v>
      </c>
    </row>
    <row r="6951" spans="1:4" x14ac:dyDescent="0.2">
      <c r="A6951" s="1">
        <v>46073</v>
      </c>
      <c r="B6951" s="1">
        <v>46054</v>
      </c>
      <c r="C6951">
        <v>1</v>
      </c>
      <c r="D6951">
        <v>375</v>
      </c>
    </row>
    <row r="6952" spans="1:4" x14ac:dyDescent="0.2">
      <c r="A6952" s="1">
        <v>46073</v>
      </c>
      <c r="B6952" s="1">
        <v>46054</v>
      </c>
      <c r="C6952">
        <v>1</v>
      </c>
      <c r="D6952">
        <v>180</v>
      </c>
    </row>
    <row r="6953" spans="1:4" x14ac:dyDescent="0.2">
      <c r="A6953" s="1">
        <v>46073</v>
      </c>
      <c r="B6953" s="1">
        <v>46054</v>
      </c>
      <c r="C6953">
        <v>1</v>
      </c>
      <c r="D6953">
        <v>600</v>
      </c>
    </row>
    <row r="6954" spans="1:4" x14ac:dyDescent="0.2">
      <c r="A6954" s="1">
        <v>46073</v>
      </c>
      <c r="B6954" s="1">
        <v>46054</v>
      </c>
      <c r="C6954">
        <v>1</v>
      </c>
      <c r="D6954">
        <v>799</v>
      </c>
    </row>
    <row r="6955" spans="1:4" x14ac:dyDescent="0.2">
      <c r="A6955" s="1">
        <v>46073</v>
      </c>
      <c r="B6955" s="1">
        <v>46054</v>
      </c>
      <c r="C6955">
        <v>1</v>
      </c>
      <c r="D6955">
        <v>192.51</v>
      </c>
    </row>
    <row r="6956" spans="1:4" x14ac:dyDescent="0.2">
      <c r="A6956" s="1">
        <v>46073</v>
      </c>
      <c r="B6956" s="1">
        <v>46054</v>
      </c>
      <c r="C6956">
        <v>1</v>
      </c>
      <c r="D6956">
        <v>320</v>
      </c>
    </row>
    <row r="6957" spans="1:4" x14ac:dyDescent="0.2">
      <c r="A6957" s="1">
        <v>46073</v>
      </c>
      <c r="B6957" s="1">
        <v>46054</v>
      </c>
      <c r="C6957">
        <v>1</v>
      </c>
      <c r="D6957">
        <v>320</v>
      </c>
    </row>
    <row r="6958" spans="1:4" x14ac:dyDescent="0.2">
      <c r="A6958" s="1">
        <v>46073</v>
      </c>
      <c r="B6958" s="1">
        <v>46054</v>
      </c>
      <c r="C6958">
        <v>1</v>
      </c>
      <c r="D6958">
        <v>285</v>
      </c>
    </row>
    <row r="6959" spans="1:4" x14ac:dyDescent="0.2">
      <c r="A6959" s="1">
        <v>46073</v>
      </c>
      <c r="B6959" s="1">
        <v>46054</v>
      </c>
      <c r="C6959">
        <v>1</v>
      </c>
      <c r="D6959">
        <v>209</v>
      </c>
    </row>
    <row r="6960" spans="1:4" x14ac:dyDescent="0.2">
      <c r="A6960" s="1">
        <v>46073</v>
      </c>
      <c r="B6960" s="1">
        <v>46054</v>
      </c>
      <c r="C6960">
        <v>1</v>
      </c>
      <c r="D6960">
        <v>209.2</v>
      </c>
    </row>
    <row r="6961" spans="1:4" x14ac:dyDescent="0.2">
      <c r="A6961" s="1">
        <v>46073</v>
      </c>
      <c r="B6961" s="1">
        <v>46054</v>
      </c>
      <c r="C6961">
        <v>1</v>
      </c>
      <c r="D6961">
        <v>320</v>
      </c>
    </row>
    <row r="6962" spans="1:4" x14ac:dyDescent="0.2">
      <c r="A6962" s="1">
        <v>46074</v>
      </c>
      <c r="B6962" s="1">
        <v>46054</v>
      </c>
      <c r="C6962">
        <v>1</v>
      </c>
      <c r="D6962">
        <v>160</v>
      </c>
    </row>
    <row r="6963" spans="1:4" x14ac:dyDescent="0.2">
      <c r="A6963" s="1">
        <v>46074</v>
      </c>
      <c r="B6963" s="1">
        <v>46054</v>
      </c>
      <c r="C6963">
        <v>1</v>
      </c>
      <c r="D6963">
        <v>164</v>
      </c>
    </row>
    <row r="6964" spans="1:4" x14ac:dyDescent="0.2">
      <c r="A6964" s="1">
        <v>46074</v>
      </c>
      <c r="B6964" s="1">
        <v>46054</v>
      </c>
      <c r="C6964">
        <v>1</v>
      </c>
      <c r="D6964">
        <v>386</v>
      </c>
    </row>
    <row r="6965" spans="1:4" x14ac:dyDescent="0.2">
      <c r="A6965" s="1">
        <v>46074</v>
      </c>
      <c r="B6965" s="1">
        <v>46054</v>
      </c>
      <c r="C6965">
        <v>1</v>
      </c>
      <c r="D6965">
        <v>284</v>
      </c>
    </row>
    <row r="6966" spans="1:4" x14ac:dyDescent="0.2">
      <c r="A6966" s="1">
        <v>46074</v>
      </c>
      <c r="B6966" s="1">
        <v>46054</v>
      </c>
      <c r="C6966">
        <v>1</v>
      </c>
      <c r="D6966">
        <v>291</v>
      </c>
    </row>
    <row r="6967" spans="1:4" x14ac:dyDescent="0.2">
      <c r="A6967" s="1">
        <v>46074</v>
      </c>
      <c r="B6967" s="1">
        <v>46054</v>
      </c>
      <c r="C6967">
        <v>1</v>
      </c>
      <c r="D6967">
        <v>280.79000000000002</v>
      </c>
    </row>
    <row r="6968" spans="1:4" x14ac:dyDescent="0.2">
      <c r="A6968" s="1">
        <v>46074</v>
      </c>
      <c r="B6968" s="1">
        <v>46054</v>
      </c>
      <c r="C6968">
        <v>1</v>
      </c>
      <c r="D6968">
        <v>182.88</v>
      </c>
    </row>
    <row r="6969" spans="1:4" x14ac:dyDescent="0.2">
      <c r="A6969" s="1">
        <v>46074</v>
      </c>
      <c r="B6969" s="1">
        <v>46054</v>
      </c>
      <c r="C6969">
        <v>1</v>
      </c>
      <c r="D6969">
        <v>300</v>
      </c>
    </row>
    <row r="6970" spans="1:4" x14ac:dyDescent="0.2">
      <c r="A6970" s="1">
        <v>46074</v>
      </c>
      <c r="B6970" s="1">
        <v>46054</v>
      </c>
      <c r="C6970">
        <v>1</v>
      </c>
      <c r="D6970">
        <v>254.07</v>
      </c>
    </row>
    <row r="6971" spans="1:4" x14ac:dyDescent="0.2">
      <c r="A6971" s="1">
        <v>46074</v>
      </c>
      <c r="B6971" s="1">
        <v>46054</v>
      </c>
      <c r="C6971">
        <v>1</v>
      </c>
      <c r="D6971">
        <v>227.33</v>
      </c>
    </row>
    <row r="6972" spans="1:4" x14ac:dyDescent="0.2">
      <c r="A6972" s="1">
        <v>46075</v>
      </c>
      <c r="B6972" s="1">
        <v>46054</v>
      </c>
      <c r="C6972">
        <v>1</v>
      </c>
      <c r="D6972">
        <v>227.33</v>
      </c>
    </row>
    <row r="6973" spans="1:4" x14ac:dyDescent="0.2">
      <c r="A6973" s="1">
        <v>46075</v>
      </c>
      <c r="B6973" s="1">
        <v>46054</v>
      </c>
      <c r="C6973">
        <v>1</v>
      </c>
      <c r="D6973">
        <v>160.47</v>
      </c>
    </row>
    <row r="6974" spans="1:4" x14ac:dyDescent="0.2">
      <c r="A6974" s="1">
        <v>46075</v>
      </c>
      <c r="B6974" s="1">
        <v>46054</v>
      </c>
      <c r="C6974">
        <v>1</v>
      </c>
      <c r="D6974">
        <v>160.47</v>
      </c>
    </row>
    <row r="6975" spans="1:4" x14ac:dyDescent="0.2">
      <c r="A6975" s="1">
        <v>46075</v>
      </c>
      <c r="B6975" s="1">
        <v>46054</v>
      </c>
      <c r="C6975">
        <v>1</v>
      </c>
      <c r="D6975">
        <v>494.91</v>
      </c>
    </row>
    <row r="6976" spans="1:4" x14ac:dyDescent="0.2">
      <c r="A6976" s="1">
        <v>46075</v>
      </c>
      <c r="B6976" s="1">
        <v>46054</v>
      </c>
      <c r="C6976">
        <v>1</v>
      </c>
      <c r="D6976">
        <v>294</v>
      </c>
    </row>
    <row r="6977" spans="1:4" x14ac:dyDescent="0.2">
      <c r="A6977" s="1">
        <v>46075</v>
      </c>
      <c r="B6977" s="1">
        <v>46054</v>
      </c>
      <c r="C6977">
        <v>1</v>
      </c>
      <c r="D6977">
        <v>216.57</v>
      </c>
    </row>
    <row r="6978" spans="1:4" x14ac:dyDescent="0.2">
      <c r="A6978" s="1">
        <v>46075</v>
      </c>
      <c r="B6978" s="1">
        <v>46054</v>
      </c>
      <c r="C6978">
        <v>1</v>
      </c>
      <c r="D6978">
        <v>264</v>
      </c>
    </row>
    <row r="6979" spans="1:4" x14ac:dyDescent="0.2">
      <c r="A6979" s="1">
        <v>46075</v>
      </c>
      <c r="B6979" s="1">
        <v>46054</v>
      </c>
      <c r="C6979">
        <v>1</v>
      </c>
      <c r="D6979">
        <v>320</v>
      </c>
    </row>
    <row r="6980" spans="1:4" x14ac:dyDescent="0.2">
      <c r="A6980" s="1">
        <v>46075</v>
      </c>
      <c r="B6980" s="1">
        <v>46054</v>
      </c>
      <c r="C6980">
        <v>1</v>
      </c>
      <c r="D6980">
        <v>181.81</v>
      </c>
    </row>
    <row r="6981" spans="1:4" x14ac:dyDescent="0.2">
      <c r="A6981" s="1">
        <v>46075</v>
      </c>
      <c r="B6981" s="1">
        <v>46054</v>
      </c>
      <c r="C6981">
        <v>1</v>
      </c>
      <c r="D6981">
        <v>455</v>
      </c>
    </row>
    <row r="6982" spans="1:4" x14ac:dyDescent="0.2">
      <c r="A6982" s="1">
        <v>46075</v>
      </c>
      <c r="B6982" s="1">
        <v>46054</v>
      </c>
      <c r="C6982">
        <v>1</v>
      </c>
      <c r="D6982">
        <v>428.95</v>
      </c>
    </row>
    <row r="6983" spans="1:4" x14ac:dyDescent="0.2">
      <c r="A6983" s="1">
        <v>46075</v>
      </c>
      <c r="B6983" s="1">
        <v>46054</v>
      </c>
      <c r="C6983">
        <v>1</v>
      </c>
      <c r="D6983">
        <v>230</v>
      </c>
    </row>
    <row r="6984" spans="1:4" x14ac:dyDescent="0.2">
      <c r="A6984" s="1">
        <v>46075</v>
      </c>
      <c r="B6984" s="1">
        <v>46054</v>
      </c>
      <c r="C6984">
        <v>1</v>
      </c>
      <c r="D6984">
        <v>178.16</v>
      </c>
    </row>
    <row r="6985" spans="1:4" x14ac:dyDescent="0.2">
      <c r="A6985" s="1">
        <v>46075</v>
      </c>
      <c r="B6985" s="1">
        <v>46054</v>
      </c>
      <c r="C6985">
        <v>1</v>
      </c>
      <c r="D6985">
        <v>290</v>
      </c>
    </row>
    <row r="6986" spans="1:4" x14ac:dyDescent="0.2">
      <c r="A6986" s="1">
        <v>46075</v>
      </c>
      <c r="B6986" s="1">
        <v>46054</v>
      </c>
      <c r="C6986">
        <v>1</v>
      </c>
      <c r="D6986">
        <v>220</v>
      </c>
    </row>
    <row r="6987" spans="1:4" x14ac:dyDescent="0.2">
      <c r="A6987" s="1">
        <v>46075</v>
      </c>
      <c r="B6987" s="1">
        <v>46054</v>
      </c>
      <c r="C6987">
        <v>1</v>
      </c>
      <c r="D6987">
        <v>280.76</v>
      </c>
    </row>
    <row r="6988" spans="1:4" x14ac:dyDescent="0.2">
      <c r="A6988" s="1">
        <v>46075</v>
      </c>
      <c r="B6988" s="1">
        <v>46054</v>
      </c>
      <c r="C6988">
        <v>1</v>
      </c>
      <c r="D6988">
        <v>390</v>
      </c>
    </row>
    <row r="6989" spans="1:4" x14ac:dyDescent="0.2">
      <c r="A6989" s="1">
        <v>46075</v>
      </c>
      <c r="B6989" s="1">
        <v>46054</v>
      </c>
      <c r="C6989">
        <v>1</v>
      </c>
      <c r="D6989">
        <v>514.9</v>
      </c>
    </row>
    <row r="6990" spans="1:4" x14ac:dyDescent="0.2">
      <c r="A6990" s="1">
        <v>46075</v>
      </c>
      <c r="B6990" s="1">
        <v>46054</v>
      </c>
      <c r="C6990">
        <v>1</v>
      </c>
      <c r="D6990">
        <v>241.15</v>
      </c>
    </row>
    <row r="6991" spans="1:4" x14ac:dyDescent="0.2">
      <c r="A6991" s="1">
        <v>46076</v>
      </c>
      <c r="B6991" s="1">
        <v>46054</v>
      </c>
      <c r="C6991">
        <v>1</v>
      </c>
      <c r="D6991">
        <v>395</v>
      </c>
    </row>
    <row r="6992" spans="1:4" x14ac:dyDescent="0.2">
      <c r="A6992" s="1">
        <v>46076</v>
      </c>
      <c r="B6992" s="1">
        <v>46054</v>
      </c>
      <c r="C6992">
        <v>1</v>
      </c>
      <c r="D6992">
        <v>249.03</v>
      </c>
    </row>
    <row r="6993" spans="1:4" x14ac:dyDescent="0.2">
      <c r="A6993" s="1">
        <v>46076</v>
      </c>
      <c r="B6993" s="1">
        <v>46054</v>
      </c>
      <c r="C6993">
        <v>1</v>
      </c>
      <c r="D6993">
        <v>250</v>
      </c>
    </row>
    <row r="6994" spans="1:4" x14ac:dyDescent="0.2">
      <c r="A6994" s="1">
        <v>46076</v>
      </c>
      <c r="B6994" s="1">
        <v>46054</v>
      </c>
      <c r="C6994">
        <v>1</v>
      </c>
      <c r="D6994">
        <v>302.22000000000003</v>
      </c>
    </row>
    <row r="6995" spans="1:4" x14ac:dyDescent="0.2">
      <c r="A6995" s="1">
        <v>46076</v>
      </c>
      <c r="B6995" s="1">
        <v>46054</v>
      </c>
      <c r="C6995">
        <v>1</v>
      </c>
      <c r="D6995">
        <v>160.47</v>
      </c>
    </row>
    <row r="6996" spans="1:4" x14ac:dyDescent="0.2">
      <c r="A6996" s="1">
        <v>46076</v>
      </c>
      <c r="B6996" s="1">
        <v>46054</v>
      </c>
      <c r="C6996">
        <v>1</v>
      </c>
      <c r="D6996">
        <v>192</v>
      </c>
    </row>
    <row r="6997" spans="1:4" x14ac:dyDescent="0.2">
      <c r="A6997" s="1">
        <v>46076</v>
      </c>
      <c r="B6997" s="1">
        <v>46054</v>
      </c>
      <c r="C6997">
        <v>1</v>
      </c>
      <c r="D6997">
        <v>160.47</v>
      </c>
    </row>
    <row r="6998" spans="1:4" x14ac:dyDescent="0.2">
      <c r="A6998" s="1">
        <v>46076</v>
      </c>
      <c r="B6998" s="1">
        <v>46054</v>
      </c>
      <c r="C6998">
        <v>1</v>
      </c>
      <c r="D6998">
        <v>192.51</v>
      </c>
    </row>
    <row r="6999" spans="1:4" x14ac:dyDescent="0.2">
      <c r="A6999" s="1">
        <v>46076</v>
      </c>
      <c r="B6999" s="1">
        <v>46054</v>
      </c>
      <c r="C6999">
        <v>1</v>
      </c>
      <c r="D6999">
        <v>160.47</v>
      </c>
    </row>
    <row r="7000" spans="1:4" x14ac:dyDescent="0.2">
      <c r="A7000" s="1">
        <v>46076</v>
      </c>
      <c r="B7000" s="1">
        <v>46054</v>
      </c>
      <c r="C7000">
        <v>1</v>
      </c>
      <c r="D7000">
        <v>183</v>
      </c>
    </row>
    <row r="7001" spans="1:4" x14ac:dyDescent="0.2">
      <c r="A7001" s="1">
        <v>46076</v>
      </c>
      <c r="B7001" s="1">
        <v>46054</v>
      </c>
      <c r="C7001">
        <v>1</v>
      </c>
      <c r="D7001">
        <v>340</v>
      </c>
    </row>
    <row r="7002" spans="1:4" x14ac:dyDescent="0.2">
      <c r="A7002" s="1">
        <v>46076</v>
      </c>
      <c r="B7002" s="1">
        <v>46054</v>
      </c>
      <c r="C7002">
        <v>1</v>
      </c>
      <c r="D7002">
        <v>206</v>
      </c>
    </row>
    <row r="7003" spans="1:4" x14ac:dyDescent="0.2">
      <c r="A7003" s="1">
        <v>46076</v>
      </c>
      <c r="B7003" s="1">
        <v>46054</v>
      </c>
      <c r="C7003">
        <v>1</v>
      </c>
      <c r="D7003">
        <v>518.77</v>
      </c>
    </row>
    <row r="7004" spans="1:4" x14ac:dyDescent="0.2">
      <c r="A7004" s="1">
        <v>46076</v>
      </c>
      <c r="B7004" s="1">
        <v>46054</v>
      </c>
      <c r="C7004">
        <v>1</v>
      </c>
      <c r="D7004">
        <v>400</v>
      </c>
    </row>
    <row r="7005" spans="1:4" x14ac:dyDescent="0.2">
      <c r="A7005" s="1">
        <v>46076</v>
      </c>
      <c r="B7005" s="1">
        <v>46054</v>
      </c>
      <c r="C7005">
        <v>1</v>
      </c>
      <c r="D7005">
        <v>248.06</v>
      </c>
    </row>
    <row r="7006" spans="1:4" x14ac:dyDescent="0.2">
      <c r="A7006" s="1">
        <v>46076</v>
      </c>
      <c r="B7006" s="1">
        <v>46054</v>
      </c>
      <c r="C7006">
        <v>1</v>
      </c>
      <c r="D7006">
        <v>234</v>
      </c>
    </row>
    <row r="7007" spans="1:4" x14ac:dyDescent="0.2">
      <c r="A7007" s="1">
        <v>46077</v>
      </c>
      <c r="B7007" s="1">
        <v>46054</v>
      </c>
      <c r="C7007">
        <v>1</v>
      </c>
      <c r="D7007">
        <v>347.87</v>
      </c>
    </row>
    <row r="7008" spans="1:4" x14ac:dyDescent="0.2">
      <c r="A7008" s="1">
        <v>46077</v>
      </c>
      <c r="B7008" s="1">
        <v>46054</v>
      </c>
      <c r="C7008">
        <v>1</v>
      </c>
      <c r="D7008">
        <v>160</v>
      </c>
    </row>
    <row r="7009" spans="1:4" x14ac:dyDescent="0.2">
      <c r="A7009" s="1">
        <v>46077</v>
      </c>
      <c r="B7009" s="1">
        <v>46054</v>
      </c>
      <c r="C7009">
        <v>1</v>
      </c>
      <c r="D7009">
        <v>217.4</v>
      </c>
    </row>
    <row r="7010" spans="1:4" x14ac:dyDescent="0.2">
      <c r="A7010" s="1">
        <v>46077</v>
      </c>
      <c r="B7010" s="1">
        <v>46054</v>
      </c>
      <c r="C7010">
        <v>1</v>
      </c>
      <c r="D7010">
        <v>160.47</v>
      </c>
    </row>
    <row r="7011" spans="1:4" x14ac:dyDescent="0.2">
      <c r="A7011" s="1">
        <v>46077</v>
      </c>
      <c r="B7011" s="1">
        <v>46054</v>
      </c>
      <c r="C7011">
        <v>1</v>
      </c>
      <c r="D7011">
        <v>161</v>
      </c>
    </row>
    <row r="7012" spans="1:4" x14ac:dyDescent="0.2">
      <c r="A7012" s="1">
        <v>46077</v>
      </c>
      <c r="B7012" s="1">
        <v>46054</v>
      </c>
      <c r="C7012">
        <v>1</v>
      </c>
      <c r="D7012">
        <v>690.23</v>
      </c>
    </row>
    <row r="7013" spans="1:4" x14ac:dyDescent="0.2">
      <c r="A7013" s="1">
        <v>46077</v>
      </c>
      <c r="B7013" s="1">
        <v>46054</v>
      </c>
      <c r="C7013">
        <v>1</v>
      </c>
      <c r="D7013">
        <v>384</v>
      </c>
    </row>
    <row r="7014" spans="1:4" x14ac:dyDescent="0.2">
      <c r="A7014" s="1">
        <v>46077</v>
      </c>
      <c r="B7014" s="1">
        <v>46054</v>
      </c>
      <c r="C7014">
        <v>1</v>
      </c>
      <c r="D7014">
        <v>126.02</v>
      </c>
    </row>
    <row r="7015" spans="1:4" x14ac:dyDescent="0.2">
      <c r="A7015" s="1">
        <v>46077</v>
      </c>
      <c r="B7015" s="1">
        <v>46054</v>
      </c>
      <c r="C7015">
        <v>1</v>
      </c>
      <c r="D7015">
        <v>250</v>
      </c>
    </row>
    <row r="7016" spans="1:4" x14ac:dyDescent="0.2">
      <c r="A7016" s="1">
        <v>46077</v>
      </c>
      <c r="B7016" s="1">
        <v>46054</v>
      </c>
      <c r="C7016">
        <v>1</v>
      </c>
      <c r="D7016">
        <v>300</v>
      </c>
    </row>
    <row r="7017" spans="1:4" x14ac:dyDescent="0.2">
      <c r="A7017" s="1">
        <v>46077</v>
      </c>
      <c r="B7017" s="1">
        <v>46054</v>
      </c>
      <c r="C7017">
        <v>1</v>
      </c>
      <c r="D7017">
        <v>0</v>
      </c>
    </row>
    <row r="7018" spans="1:4" x14ac:dyDescent="0.2">
      <c r="A7018" s="1">
        <v>46077</v>
      </c>
      <c r="B7018" s="1">
        <v>46054</v>
      </c>
      <c r="C7018">
        <v>1</v>
      </c>
      <c r="D7018">
        <v>530</v>
      </c>
    </row>
    <row r="7019" spans="1:4" x14ac:dyDescent="0.2">
      <c r="A7019" s="1">
        <v>46077</v>
      </c>
      <c r="B7019" s="1">
        <v>46054</v>
      </c>
      <c r="C7019">
        <v>1</v>
      </c>
      <c r="D7019">
        <v>376.35</v>
      </c>
    </row>
    <row r="7020" spans="1:4" x14ac:dyDescent="0.2">
      <c r="A7020" s="1">
        <v>46078</v>
      </c>
      <c r="B7020" s="1">
        <v>46054</v>
      </c>
      <c r="C7020">
        <v>1</v>
      </c>
      <c r="D7020">
        <v>579</v>
      </c>
    </row>
    <row r="7021" spans="1:4" x14ac:dyDescent="0.2">
      <c r="A7021" s="1">
        <v>46078</v>
      </c>
      <c r="B7021" s="1">
        <v>46054</v>
      </c>
      <c r="C7021">
        <v>1</v>
      </c>
      <c r="D7021">
        <v>205.15</v>
      </c>
    </row>
    <row r="7022" spans="1:4" x14ac:dyDescent="0.2">
      <c r="A7022" s="1">
        <v>46078</v>
      </c>
      <c r="B7022" s="1">
        <v>46054</v>
      </c>
      <c r="C7022">
        <v>1</v>
      </c>
      <c r="D7022">
        <v>230</v>
      </c>
    </row>
    <row r="7023" spans="1:4" x14ac:dyDescent="0.2">
      <c r="A7023" s="1">
        <v>46078</v>
      </c>
      <c r="B7023" s="1">
        <v>46054</v>
      </c>
      <c r="C7023">
        <v>1</v>
      </c>
      <c r="D7023">
        <v>356.86</v>
      </c>
    </row>
    <row r="7024" spans="1:4" x14ac:dyDescent="0.2">
      <c r="A7024" s="1">
        <v>46078</v>
      </c>
      <c r="B7024" s="1">
        <v>46054</v>
      </c>
      <c r="C7024">
        <v>1</v>
      </c>
      <c r="D7024">
        <v>160.5</v>
      </c>
    </row>
    <row r="7025" spans="1:4" x14ac:dyDescent="0.2">
      <c r="A7025" s="1">
        <v>46078</v>
      </c>
      <c r="B7025" s="1">
        <v>46054</v>
      </c>
      <c r="C7025">
        <v>1</v>
      </c>
      <c r="D7025">
        <v>180</v>
      </c>
    </row>
    <row r="7026" spans="1:4" x14ac:dyDescent="0.2">
      <c r="A7026" s="1">
        <v>46078</v>
      </c>
      <c r="B7026" s="1">
        <v>46054</v>
      </c>
      <c r="C7026">
        <v>1</v>
      </c>
      <c r="D7026">
        <v>264.72000000000003</v>
      </c>
    </row>
    <row r="7027" spans="1:4" x14ac:dyDescent="0.2">
      <c r="A7027" s="1">
        <v>46078</v>
      </c>
      <c r="B7027" s="1">
        <v>46054</v>
      </c>
      <c r="C7027">
        <v>1</v>
      </c>
      <c r="D7027">
        <v>160.47</v>
      </c>
    </row>
    <row r="7028" spans="1:4" x14ac:dyDescent="0.2">
      <c r="A7028" s="1">
        <v>46078</v>
      </c>
      <c r="B7028" s="1">
        <v>46054</v>
      </c>
      <c r="C7028">
        <v>1</v>
      </c>
      <c r="D7028">
        <v>314.3</v>
      </c>
    </row>
    <row r="7029" spans="1:4" x14ac:dyDescent="0.2">
      <c r="A7029" s="1">
        <v>46078</v>
      </c>
      <c r="B7029" s="1">
        <v>46054</v>
      </c>
      <c r="C7029">
        <v>1</v>
      </c>
      <c r="D7029">
        <v>480</v>
      </c>
    </row>
    <row r="7030" spans="1:4" x14ac:dyDescent="0.2">
      <c r="A7030" s="1">
        <v>46079</v>
      </c>
      <c r="B7030" s="1">
        <v>46054</v>
      </c>
      <c r="C7030">
        <v>1</v>
      </c>
      <c r="D7030">
        <v>799</v>
      </c>
    </row>
    <row r="7031" spans="1:4" x14ac:dyDescent="0.2">
      <c r="A7031" s="1">
        <v>46079</v>
      </c>
      <c r="B7031" s="1">
        <v>46054</v>
      </c>
      <c r="C7031">
        <v>1</v>
      </c>
      <c r="D7031">
        <v>1249</v>
      </c>
    </row>
    <row r="7032" spans="1:4" x14ac:dyDescent="0.2">
      <c r="A7032" s="1">
        <v>46079</v>
      </c>
      <c r="B7032" s="1">
        <v>46054</v>
      </c>
      <c r="C7032">
        <v>1</v>
      </c>
      <c r="D7032">
        <v>523.02</v>
      </c>
    </row>
    <row r="7033" spans="1:4" x14ac:dyDescent="0.2">
      <c r="A7033" s="1">
        <v>46079</v>
      </c>
      <c r="B7033" s="1">
        <v>46054</v>
      </c>
      <c r="C7033">
        <v>1</v>
      </c>
      <c r="D7033">
        <v>160.47</v>
      </c>
    </row>
    <row r="7034" spans="1:4" x14ac:dyDescent="0.2">
      <c r="A7034" s="1">
        <v>46079</v>
      </c>
      <c r="B7034" s="1">
        <v>46054</v>
      </c>
      <c r="C7034">
        <v>1</v>
      </c>
      <c r="D7034">
        <v>520</v>
      </c>
    </row>
    <row r="7035" spans="1:4" x14ac:dyDescent="0.2">
      <c r="A7035" s="1">
        <v>46079</v>
      </c>
      <c r="B7035" s="1">
        <v>46054</v>
      </c>
      <c r="C7035">
        <v>1</v>
      </c>
      <c r="D7035">
        <v>160.47</v>
      </c>
    </row>
    <row r="7036" spans="1:4" x14ac:dyDescent="0.2">
      <c r="A7036" s="1">
        <v>46080</v>
      </c>
      <c r="B7036" s="1">
        <v>46054</v>
      </c>
      <c r="C7036">
        <v>1</v>
      </c>
      <c r="D7036">
        <v>320</v>
      </c>
    </row>
    <row r="7037" spans="1:4" x14ac:dyDescent="0.2">
      <c r="A7037" s="1">
        <v>46080</v>
      </c>
      <c r="B7037" s="1">
        <v>46054</v>
      </c>
      <c r="C7037">
        <v>1</v>
      </c>
      <c r="D7037">
        <v>475</v>
      </c>
    </row>
    <row r="7038" spans="1:4" x14ac:dyDescent="0.2">
      <c r="A7038" s="1">
        <v>46080</v>
      </c>
      <c r="B7038" s="1">
        <v>46054</v>
      </c>
      <c r="C7038">
        <v>1</v>
      </c>
      <c r="D7038">
        <v>208.53</v>
      </c>
    </row>
    <row r="7039" spans="1:4" x14ac:dyDescent="0.2">
      <c r="A7039" s="1">
        <v>46080</v>
      </c>
      <c r="B7039" s="1">
        <v>46054</v>
      </c>
      <c r="C7039">
        <v>1</v>
      </c>
      <c r="D7039">
        <v>374.42</v>
      </c>
    </row>
    <row r="7040" spans="1:4" x14ac:dyDescent="0.2">
      <c r="A7040" s="1">
        <v>46080</v>
      </c>
      <c r="B7040" s="1">
        <v>46054</v>
      </c>
      <c r="C7040">
        <v>1</v>
      </c>
      <c r="D7040">
        <v>288.79000000000002</v>
      </c>
    </row>
    <row r="7041" spans="1:4" x14ac:dyDescent="0.2">
      <c r="A7041" s="1">
        <v>46080</v>
      </c>
      <c r="B7041" s="1">
        <v>46054</v>
      </c>
      <c r="C7041">
        <v>1</v>
      </c>
      <c r="D7041">
        <v>208.53</v>
      </c>
    </row>
    <row r="7042" spans="1:4" x14ac:dyDescent="0.2">
      <c r="A7042" s="1">
        <v>46080</v>
      </c>
      <c r="B7042" s="1">
        <v>46054</v>
      </c>
      <c r="C7042">
        <v>1</v>
      </c>
      <c r="D7042">
        <v>0.01</v>
      </c>
    </row>
    <row r="7043" spans="1:4" x14ac:dyDescent="0.2">
      <c r="A7043" s="1">
        <v>46080</v>
      </c>
      <c r="B7043" s="1">
        <v>46054</v>
      </c>
      <c r="C7043">
        <v>1</v>
      </c>
      <c r="D7043">
        <v>180</v>
      </c>
    </row>
    <row r="7044" spans="1:4" x14ac:dyDescent="0.2">
      <c r="A7044" s="1">
        <v>46080</v>
      </c>
      <c r="B7044" s="1">
        <v>46054</v>
      </c>
      <c r="C7044">
        <v>1</v>
      </c>
      <c r="D7044">
        <v>318.75</v>
      </c>
    </row>
    <row r="7045" spans="1:4" x14ac:dyDescent="0.2">
      <c r="A7045" s="1">
        <v>46080</v>
      </c>
      <c r="B7045" s="1">
        <v>46054</v>
      </c>
      <c r="C7045">
        <v>1</v>
      </c>
      <c r="D7045">
        <v>356</v>
      </c>
    </row>
    <row r="7046" spans="1:4" x14ac:dyDescent="0.2">
      <c r="A7046" s="1">
        <v>46080</v>
      </c>
      <c r="B7046" s="1">
        <v>46054</v>
      </c>
      <c r="C7046">
        <v>1</v>
      </c>
      <c r="D7046">
        <v>193</v>
      </c>
    </row>
    <row r="7047" spans="1:4" x14ac:dyDescent="0.2">
      <c r="A7047" s="1">
        <v>46080</v>
      </c>
      <c r="B7047" s="1">
        <v>46054</v>
      </c>
      <c r="C7047">
        <v>1</v>
      </c>
      <c r="D7047">
        <v>285</v>
      </c>
    </row>
    <row r="7048" spans="1:4" x14ac:dyDescent="0.2">
      <c r="A7048" s="1">
        <v>46080</v>
      </c>
      <c r="B7048" s="1">
        <v>46054</v>
      </c>
      <c r="C7048">
        <v>1</v>
      </c>
      <c r="D7048">
        <v>284</v>
      </c>
    </row>
    <row r="7049" spans="1:4" x14ac:dyDescent="0.2">
      <c r="A7049" s="1">
        <v>46080</v>
      </c>
      <c r="B7049" s="1">
        <v>46054</v>
      </c>
      <c r="C7049">
        <v>1</v>
      </c>
      <c r="D7049">
        <v>180</v>
      </c>
    </row>
    <row r="7050" spans="1:4" x14ac:dyDescent="0.2">
      <c r="A7050" s="1">
        <v>46080</v>
      </c>
      <c r="B7050" s="1">
        <v>46054</v>
      </c>
      <c r="C7050">
        <v>1</v>
      </c>
      <c r="D7050">
        <v>475</v>
      </c>
    </row>
    <row r="7051" spans="1:4" x14ac:dyDescent="0.2">
      <c r="A7051" s="1">
        <v>46080</v>
      </c>
      <c r="B7051" s="1">
        <v>46054</v>
      </c>
      <c r="C7051">
        <v>1</v>
      </c>
      <c r="D7051">
        <v>380.82</v>
      </c>
    </row>
    <row r="7052" spans="1:4" x14ac:dyDescent="0.2">
      <c r="A7052" s="1">
        <v>46080</v>
      </c>
      <c r="B7052" s="1">
        <v>46054</v>
      </c>
      <c r="C7052">
        <v>1</v>
      </c>
      <c r="D7052">
        <v>281.60000000000002</v>
      </c>
    </row>
    <row r="7053" spans="1:4" x14ac:dyDescent="0.2">
      <c r="A7053" s="1">
        <v>46080</v>
      </c>
      <c r="B7053" s="1">
        <v>46054</v>
      </c>
      <c r="C7053">
        <v>1</v>
      </c>
      <c r="D7053">
        <v>0</v>
      </c>
    </row>
    <row r="7054" spans="1:4" x14ac:dyDescent="0.2">
      <c r="A7054" s="1">
        <v>46081</v>
      </c>
      <c r="B7054" s="1">
        <v>46054</v>
      </c>
      <c r="C7054">
        <v>1</v>
      </c>
      <c r="D7054">
        <v>227.33</v>
      </c>
    </row>
    <row r="7055" spans="1:4" x14ac:dyDescent="0.2">
      <c r="A7055" s="1">
        <v>46081</v>
      </c>
      <c r="B7055" s="1">
        <v>46054</v>
      </c>
      <c r="C7055">
        <v>1</v>
      </c>
      <c r="D7055">
        <v>182.88</v>
      </c>
    </row>
    <row r="7056" spans="1:4" x14ac:dyDescent="0.2">
      <c r="A7056" s="1">
        <v>46081</v>
      </c>
      <c r="B7056" s="1">
        <v>46054</v>
      </c>
      <c r="C7056">
        <v>1</v>
      </c>
      <c r="D7056">
        <v>209</v>
      </c>
    </row>
    <row r="7057" spans="1:4" x14ac:dyDescent="0.2">
      <c r="A7057" s="1">
        <v>46081</v>
      </c>
      <c r="B7057" s="1">
        <v>46054</v>
      </c>
      <c r="C7057">
        <v>1</v>
      </c>
      <c r="D7057">
        <v>230</v>
      </c>
    </row>
    <row r="7058" spans="1:4" x14ac:dyDescent="0.2">
      <c r="A7058" s="1">
        <v>46081</v>
      </c>
      <c r="B7058" s="1">
        <v>46054</v>
      </c>
      <c r="C7058">
        <v>1</v>
      </c>
      <c r="D7058">
        <v>600</v>
      </c>
    </row>
    <row r="7059" spans="1:4" x14ac:dyDescent="0.2">
      <c r="A7059" s="1">
        <v>46081</v>
      </c>
      <c r="B7059" s="1">
        <v>46054</v>
      </c>
      <c r="C7059">
        <v>1</v>
      </c>
      <c r="D7059">
        <v>171.16</v>
      </c>
    </row>
    <row r="7060" spans="1:4" x14ac:dyDescent="0.2">
      <c r="A7060" s="1">
        <v>46081</v>
      </c>
      <c r="B7060" s="1">
        <v>46054</v>
      </c>
      <c r="C7060">
        <v>1</v>
      </c>
      <c r="D7060">
        <v>181.81</v>
      </c>
    </row>
    <row r="7061" spans="1:4" x14ac:dyDescent="0.2">
      <c r="A7061" s="1">
        <v>46081</v>
      </c>
      <c r="B7061" s="1">
        <v>46054</v>
      </c>
      <c r="C7061">
        <v>1</v>
      </c>
      <c r="D7061">
        <v>134.38</v>
      </c>
    </row>
    <row r="7062" spans="1:4" x14ac:dyDescent="0.2">
      <c r="A7062" s="1">
        <v>46081</v>
      </c>
      <c r="B7062" s="1">
        <v>46054</v>
      </c>
      <c r="C7062">
        <v>1</v>
      </c>
      <c r="D7062">
        <v>180</v>
      </c>
    </row>
    <row r="7063" spans="1:4" x14ac:dyDescent="0.2">
      <c r="A7063" s="1">
        <v>46081</v>
      </c>
      <c r="B7063" s="1">
        <v>46054</v>
      </c>
      <c r="C7063">
        <v>1</v>
      </c>
      <c r="D7063">
        <v>254.07</v>
      </c>
    </row>
    <row r="7064" spans="1:4" x14ac:dyDescent="0.2">
      <c r="A7064" s="1">
        <v>46081</v>
      </c>
      <c r="B7064" s="1">
        <v>46054</v>
      </c>
      <c r="C7064">
        <v>1</v>
      </c>
      <c r="D7064">
        <v>299.94</v>
      </c>
    </row>
    <row r="7065" spans="1:4" x14ac:dyDescent="0.2">
      <c r="A7065" s="1">
        <v>46081</v>
      </c>
      <c r="B7065" s="1">
        <v>46054</v>
      </c>
      <c r="C7065">
        <v>1</v>
      </c>
      <c r="D7065">
        <v>160</v>
      </c>
    </row>
    <row r="7066" spans="1:4" x14ac:dyDescent="0.2">
      <c r="A7066" s="1">
        <v>46081</v>
      </c>
      <c r="B7066" s="1">
        <v>46054</v>
      </c>
      <c r="C7066">
        <v>1</v>
      </c>
      <c r="D7066">
        <v>161</v>
      </c>
    </row>
    <row r="7067" spans="1:4" x14ac:dyDescent="0.2">
      <c r="A7067" s="1">
        <v>46081</v>
      </c>
      <c r="B7067" s="1">
        <v>46054</v>
      </c>
      <c r="C7067">
        <v>1</v>
      </c>
      <c r="D7067">
        <v>384</v>
      </c>
    </row>
    <row r="7068" spans="1:4" x14ac:dyDescent="0.2">
      <c r="A7068" s="1">
        <v>46081</v>
      </c>
      <c r="B7068" s="1">
        <v>46054</v>
      </c>
      <c r="C7068">
        <v>1</v>
      </c>
      <c r="D7068">
        <v>227.29</v>
      </c>
    </row>
    <row r="7069" spans="1:4" x14ac:dyDescent="0.2">
      <c r="A7069" s="1">
        <v>46081</v>
      </c>
      <c r="B7069" s="1">
        <v>46054</v>
      </c>
      <c r="C7069">
        <v>1</v>
      </c>
      <c r="D7069">
        <v>370</v>
      </c>
    </row>
    <row r="7070" spans="1:4" x14ac:dyDescent="0.2">
      <c r="A7070" s="1">
        <v>46081</v>
      </c>
      <c r="B7070" s="1">
        <v>46054</v>
      </c>
      <c r="C7070">
        <v>1</v>
      </c>
      <c r="D7070">
        <v>320</v>
      </c>
    </row>
    <row r="7071" spans="1:4" x14ac:dyDescent="0.2">
      <c r="A7071" s="1">
        <v>46081</v>
      </c>
      <c r="B7071" s="1">
        <v>46054</v>
      </c>
      <c r="C7071">
        <v>1</v>
      </c>
      <c r="D7071">
        <v>300</v>
      </c>
    </row>
    <row r="7072" spans="1:4" x14ac:dyDescent="0.2">
      <c r="A7072" s="1">
        <v>46081</v>
      </c>
      <c r="B7072" s="1">
        <v>46054</v>
      </c>
      <c r="C7072">
        <v>1</v>
      </c>
      <c r="D7072">
        <v>160.47</v>
      </c>
    </row>
    <row r="7073" spans="1:4" x14ac:dyDescent="0.2">
      <c r="A7073" s="1">
        <v>46081</v>
      </c>
      <c r="B7073" s="1">
        <v>46054</v>
      </c>
      <c r="C7073">
        <v>1</v>
      </c>
      <c r="D7073">
        <v>160.47</v>
      </c>
    </row>
    <row r="7074" spans="1:4" x14ac:dyDescent="0.2">
      <c r="A7074" s="1">
        <v>46081</v>
      </c>
      <c r="B7074" s="1">
        <v>46054</v>
      </c>
      <c r="C7074">
        <v>1</v>
      </c>
      <c r="D7074">
        <v>309</v>
      </c>
    </row>
    <row r="7075" spans="1:4" x14ac:dyDescent="0.2">
      <c r="A7075" s="1">
        <v>46081</v>
      </c>
      <c r="B7075" s="1">
        <v>46054</v>
      </c>
      <c r="C7075">
        <v>1</v>
      </c>
      <c r="D7075">
        <v>160.47</v>
      </c>
    </row>
    <row r="7076" spans="1:4" x14ac:dyDescent="0.2">
      <c r="A7076" s="1">
        <v>46081</v>
      </c>
      <c r="B7076" s="1">
        <v>46054</v>
      </c>
      <c r="C7076">
        <v>1</v>
      </c>
      <c r="D7076">
        <v>164</v>
      </c>
    </row>
    <row r="7077" spans="1:4" x14ac:dyDescent="0.2">
      <c r="A7077" s="1">
        <v>46081</v>
      </c>
      <c r="B7077" s="1">
        <v>46054</v>
      </c>
      <c r="C7077">
        <v>1</v>
      </c>
      <c r="D7077">
        <v>230</v>
      </c>
    </row>
    <row r="7078" spans="1:4" x14ac:dyDescent="0.2">
      <c r="A7078" s="1">
        <v>46081</v>
      </c>
      <c r="B7078" s="1">
        <v>46054</v>
      </c>
      <c r="C7078">
        <v>1</v>
      </c>
      <c r="D7078">
        <v>291</v>
      </c>
    </row>
    <row r="7079" spans="1:4" x14ac:dyDescent="0.2">
      <c r="A7079" s="1">
        <v>46082</v>
      </c>
      <c r="B7079" s="1">
        <v>46082</v>
      </c>
      <c r="C7079">
        <v>1</v>
      </c>
      <c r="D7079">
        <v>230</v>
      </c>
    </row>
    <row r="7080" spans="1:4" x14ac:dyDescent="0.2">
      <c r="A7080" s="1">
        <v>46082</v>
      </c>
      <c r="B7080" s="1">
        <v>46082</v>
      </c>
      <c r="C7080">
        <v>1</v>
      </c>
      <c r="D7080">
        <v>240.7</v>
      </c>
    </row>
    <row r="7081" spans="1:4" x14ac:dyDescent="0.2">
      <c r="A7081" s="1">
        <v>46082</v>
      </c>
      <c r="B7081" s="1">
        <v>46082</v>
      </c>
      <c r="C7081">
        <v>1</v>
      </c>
      <c r="D7081">
        <v>280.76</v>
      </c>
    </row>
    <row r="7082" spans="1:4" x14ac:dyDescent="0.2">
      <c r="A7082" s="1">
        <v>46082</v>
      </c>
      <c r="B7082" s="1">
        <v>46082</v>
      </c>
      <c r="C7082">
        <v>1</v>
      </c>
      <c r="D7082">
        <v>219.23</v>
      </c>
    </row>
    <row r="7083" spans="1:4" x14ac:dyDescent="0.2">
      <c r="A7083" s="1">
        <v>46082</v>
      </c>
      <c r="B7083" s="1">
        <v>46082</v>
      </c>
      <c r="C7083">
        <v>1</v>
      </c>
      <c r="D7083">
        <v>241.15</v>
      </c>
    </row>
    <row r="7084" spans="1:4" x14ac:dyDescent="0.2">
      <c r="A7084" s="1">
        <v>46082</v>
      </c>
      <c r="B7084" s="1">
        <v>46082</v>
      </c>
      <c r="C7084">
        <v>1</v>
      </c>
      <c r="D7084">
        <v>227.33</v>
      </c>
    </row>
    <row r="7085" spans="1:4" x14ac:dyDescent="0.2">
      <c r="A7085" s="1">
        <v>46082</v>
      </c>
      <c r="B7085" s="1">
        <v>46082</v>
      </c>
      <c r="C7085">
        <v>1</v>
      </c>
      <c r="D7085">
        <v>240.7</v>
      </c>
    </row>
    <row r="7086" spans="1:4" x14ac:dyDescent="0.2">
      <c r="A7086" s="1">
        <v>46082</v>
      </c>
      <c r="B7086" s="1">
        <v>46082</v>
      </c>
      <c r="C7086">
        <v>1</v>
      </c>
      <c r="D7086">
        <v>178.16</v>
      </c>
    </row>
    <row r="7087" spans="1:4" x14ac:dyDescent="0.2">
      <c r="A7087" s="1">
        <v>46082</v>
      </c>
      <c r="B7087" s="1">
        <v>46082</v>
      </c>
      <c r="C7087">
        <v>1</v>
      </c>
      <c r="D7087">
        <v>220</v>
      </c>
    </row>
    <row r="7088" spans="1:4" x14ac:dyDescent="0.2">
      <c r="A7088" s="1">
        <v>46082</v>
      </c>
      <c r="B7088" s="1">
        <v>46082</v>
      </c>
      <c r="C7088">
        <v>1</v>
      </c>
      <c r="D7088">
        <v>160.47</v>
      </c>
    </row>
    <row r="7089" spans="1:4" x14ac:dyDescent="0.2">
      <c r="A7089" s="1">
        <v>46082</v>
      </c>
      <c r="B7089" s="1">
        <v>46082</v>
      </c>
      <c r="C7089">
        <v>1</v>
      </c>
      <c r="D7089">
        <v>160.47</v>
      </c>
    </row>
    <row r="7090" spans="1:4" x14ac:dyDescent="0.2">
      <c r="A7090" s="1">
        <v>46082</v>
      </c>
      <c r="B7090" s="1">
        <v>46082</v>
      </c>
      <c r="C7090">
        <v>1</v>
      </c>
      <c r="D7090">
        <v>180</v>
      </c>
    </row>
    <row r="7091" spans="1:4" x14ac:dyDescent="0.2">
      <c r="A7091" s="1">
        <v>46082</v>
      </c>
      <c r="B7091" s="1">
        <v>46082</v>
      </c>
      <c r="C7091">
        <v>1</v>
      </c>
      <c r="D7091">
        <v>181.81</v>
      </c>
    </row>
    <row r="7092" spans="1:4" x14ac:dyDescent="0.2">
      <c r="A7092" s="1">
        <v>46082</v>
      </c>
      <c r="B7092" s="1">
        <v>46082</v>
      </c>
      <c r="C7092">
        <v>1</v>
      </c>
      <c r="D7092">
        <v>478</v>
      </c>
    </row>
    <row r="7093" spans="1:4" x14ac:dyDescent="0.2">
      <c r="A7093" s="1">
        <v>46082</v>
      </c>
      <c r="B7093" s="1">
        <v>46082</v>
      </c>
      <c r="C7093">
        <v>1</v>
      </c>
      <c r="D7093">
        <v>320</v>
      </c>
    </row>
    <row r="7094" spans="1:4" x14ac:dyDescent="0.2">
      <c r="A7094" s="1">
        <v>46082</v>
      </c>
      <c r="B7094" s="1">
        <v>46082</v>
      </c>
      <c r="C7094">
        <v>1</v>
      </c>
      <c r="D7094">
        <v>155</v>
      </c>
    </row>
    <row r="7095" spans="1:4" x14ac:dyDescent="0.2">
      <c r="A7095" s="1">
        <v>46082</v>
      </c>
      <c r="B7095" s="1">
        <v>46082</v>
      </c>
      <c r="C7095">
        <v>1</v>
      </c>
      <c r="D7095">
        <v>294</v>
      </c>
    </row>
    <row r="7096" spans="1:4" x14ac:dyDescent="0.2">
      <c r="A7096" s="1">
        <v>46082</v>
      </c>
      <c r="B7096" s="1">
        <v>46082</v>
      </c>
      <c r="C7096">
        <v>1</v>
      </c>
      <c r="D7096">
        <v>297.44</v>
      </c>
    </row>
    <row r="7097" spans="1:4" x14ac:dyDescent="0.2">
      <c r="A7097" s="1">
        <v>46082</v>
      </c>
      <c r="B7097" s="1">
        <v>46082</v>
      </c>
      <c r="C7097">
        <v>1</v>
      </c>
      <c r="D7097">
        <v>428.95</v>
      </c>
    </row>
    <row r="7098" spans="1:4" x14ac:dyDescent="0.2">
      <c r="A7098" s="1">
        <v>46082</v>
      </c>
      <c r="B7098" s="1">
        <v>46082</v>
      </c>
      <c r="C7098">
        <v>1</v>
      </c>
      <c r="D7098">
        <v>455</v>
      </c>
    </row>
    <row r="7099" spans="1:4" x14ac:dyDescent="0.2">
      <c r="A7099" s="1">
        <v>46082</v>
      </c>
      <c r="B7099" s="1">
        <v>46082</v>
      </c>
      <c r="C7099">
        <v>1</v>
      </c>
      <c r="D7099">
        <v>288.79000000000002</v>
      </c>
    </row>
    <row r="7100" spans="1:4" x14ac:dyDescent="0.2">
      <c r="A7100" s="1">
        <v>46082</v>
      </c>
      <c r="B7100" s="1">
        <v>46082</v>
      </c>
      <c r="C7100">
        <v>1</v>
      </c>
      <c r="D7100">
        <v>248.06</v>
      </c>
    </row>
    <row r="7101" spans="1:4" x14ac:dyDescent="0.2">
      <c r="A7101" s="1">
        <v>46082</v>
      </c>
      <c r="B7101" s="1">
        <v>46082</v>
      </c>
      <c r="C7101">
        <v>1</v>
      </c>
      <c r="D7101">
        <v>216.57</v>
      </c>
    </row>
    <row r="7102" spans="1:4" x14ac:dyDescent="0.2">
      <c r="A7102" s="1">
        <v>46082</v>
      </c>
      <c r="B7102" s="1">
        <v>46082</v>
      </c>
      <c r="C7102">
        <v>1</v>
      </c>
      <c r="D7102">
        <v>160.47</v>
      </c>
    </row>
    <row r="7103" spans="1:4" x14ac:dyDescent="0.2">
      <c r="A7103" s="1">
        <v>46082</v>
      </c>
      <c r="B7103" s="1">
        <v>46082</v>
      </c>
      <c r="C7103">
        <v>1</v>
      </c>
      <c r="D7103">
        <v>495</v>
      </c>
    </row>
    <row r="7104" spans="1:4" x14ac:dyDescent="0.2">
      <c r="A7104" s="1">
        <v>46083</v>
      </c>
      <c r="B7104" s="1">
        <v>46082</v>
      </c>
      <c r="C7104">
        <v>1</v>
      </c>
      <c r="D7104">
        <v>250</v>
      </c>
    </row>
    <row r="7105" spans="1:4" x14ac:dyDescent="0.2">
      <c r="A7105" s="1">
        <v>46083</v>
      </c>
      <c r="B7105" s="1">
        <v>46082</v>
      </c>
      <c r="C7105">
        <v>1</v>
      </c>
      <c r="D7105">
        <v>302.22000000000003</v>
      </c>
    </row>
    <row r="7106" spans="1:4" x14ac:dyDescent="0.2">
      <c r="A7106" s="1">
        <v>46083</v>
      </c>
      <c r="B7106" s="1">
        <v>46082</v>
      </c>
      <c r="C7106">
        <v>1</v>
      </c>
      <c r="D7106">
        <v>300</v>
      </c>
    </row>
    <row r="7107" spans="1:4" x14ac:dyDescent="0.2">
      <c r="A7107" s="1">
        <v>46083</v>
      </c>
      <c r="B7107" s="1">
        <v>46082</v>
      </c>
      <c r="C7107">
        <v>1</v>
      </c>
      <c r="D7107">
        <v>234</v>
      </c>
    </row>
    <row r="7108" spans="1:4" x14ac:dyDescent="0.2">
      <c r="A7108" s="1">
        <v>46083</v>
      </c>
      <c r="B7108" s="1">
        <v>46082</v>
      </c>
      <c r="C7108">
        <v>1</v>
      </c>
      <c r="D7108">
        <v>250</v>
      </c>
    </row>
    <row r="7109" spans="1:4" x14ac:dyDescent="0.2">
      <c r="A7109" s="1">
        <v>46083</v>
      </c>
      <c r="B7109" s="1">
        <v>46082</v>
      </c>
      <c r="C7109">
        <v>1</v>
      </c>
      <c r="D7109">
        <v>390</v>
      </c>
    </row>
    <row r="7110" spans="1:4" x14ac:dyDescent="0.2">
      <c r="A7110" s="1">
        <v>46083</v>
      </c>
      <c r="B7110" s="1">
        <v>46082</v>
      </c>
      <c r="C7110">
        <v>1</v>
      </c>
      <c r="D7110">
        <v>227.4</v>
      </c>
    </row>
    <row r="7111" spans="1:4" x14ac:dyDescent="0.2">
      <c r="A7111" s="1">
        <v>46083</v>
      </c>
      <c r="B7111" s="1">
        <v>46082</v>
      </c>
      <c r="C7111">
        <v>1</v>
      </c>
      <c r="D7111">
        <v>160.47</v>
      </c>
    </row>
    <row r="7112" spans="1:4" x14ac:dyDescent="0.2">
      <c r="A7112" s="1">
        <v>46083</v>
      </c>
      <c r="B7112" s="1">
        <v>46082</v>
      </c>
      <c r="C7112">
        <v>1</v>
      </c>
      <c r="D7112">
        <v>340</v>
      </c>
    </row>
    <row r="7113" spans="1:4" x14ac:dyDescent="0.2">
      <c r="A7113" s="1">
        <v>46083</v>
      </c>
      <c r="B7113" s="1">
        <v>46082</v>
      </c>
      <c r="C7113">
        <v>1</v>
      </c>
      <c r="D7113">
        <v>264</v>
      </c>
    </row>
    <row r="7114" spans="1:4" x14ac:dyDescent="0.2">
      <c r="A7114" s="1">
        <v>46083</v>
      </c>
      <c r="B7114" s="1">
        <v>46082</v>
      </c>
      <c r="C7114">
        <v>1</v>
      </c>
      <c r="D7114">
        <v>192.51</v>
      </c>
    </row>
    <row r="7115" spans="1:4" x14ac:dyDescent="0.2">
      <c r="A7115" s="1">
        <v>46083</v>
      </c>
      <c r="B7115" s="1">
        <v>46082</v>
      </c>
      <c r="C7115">
        <v>1</v>
      </c>
      <c r="D7115">
        <v>180</v>
      </c>
    </row>
    <row r="7116" spans="1:4" x14ac:dyDescent="0.2">
      <c r="A7116" s="1">
        <v>46083</v>
      </c>
      <c r="B7116" s="1">
        <v>46082</v>
      </c>
      <c r="C7116">
        <v>1</v>
      </c>
      <c r="D7116">
        <v>483.05</v>
      </c>
    </row>
    <row r="7117" spans="1:4" x14ac:dyDescent="0.2">
      <c r="A7117" s="1">
        <v>46083</v>
      </c>
      <c r="B7117" s="1">
        <v>46082</v>
      </c>
      <c r="C7117">
        <v>1</v>
      </c>
      <c r="D7117">
        <v>160.47</v>
      </c>
    </row>
    <row r="7118" spans="1:4" x14ac:dyDescent="0.2">
      <c r="A7118" s="1">
        <v>46083</v>
      </c>
      <c r="B7118" s="1">
        <v>46082</v>
      </c>
      <c r="C7118">
        <v>1</v>
      </c>
      <c r="D7118">
        <v>227.4</v>
      </c>
    </row>
    <row r="7119" spans="1:4" x14ac:dyDescent="0.2">
      <c r="A7119" s="1">
        <v>46084</v>
      </c>
      <c r="B7119" s="1">
        <v>46082</v>
      </c>
      <c r="C7119">
        <v>1</v>
      </c>
      <c r="D7119">
        <v>279.16000000000003</v>
      </c>
    </row>
    <row r="7120" spans="1:4" x14ac:dyDescent="0.2">
      <c r="A7120" s="1">
        <v>46084</v>
      </c>
      <c r="B7120" s="1">
        <v>46082</v>
      </c>
      <c r="C7120">
        <v>1</v>
      </c>
      <c r="D7120">
        <v>320</v>
      </c>
    </row>
    <row r="7121" spans="1:4" x14ac:dyDescent="0.2">
      <c r="A7121" s="1">
        <v>46084</v>
      </c>
      <c r="B7121" s="1">
        <v>46082</v>
      </c>
      <c r="C7121">
        <v>1</v>
      </c>
      <c r="D7121">
        <v>376.35</v>
      </c>
    </row>
    <row r="7122" spans="1:4" x14ac:dyDescent="0.2">
      <c r="A7122" s="1">
        <v>46084</v>
      </c>
      <c r="B7122" s="1">
        <v>46082</v>
      </c>
      <c r="C7122">
        <v>1</v>
      </c>
      <c r="D7122">
        <v>394.75</v>
      </c>
    </row>
    <row r="7123" spans="1:4" x14ac:dyDescent="0.2">
      <c r="A7123" s="1">
        <v>46084</v>
      </c>
      <c r="B7123" s="1">
        <v>46082</v>
      </c>
      <c r="C7123">
        <v>1</v>
      </c>
      <c r="D7123">
        <v>184</v>
      </c>
    </row>
    <row r="7124" spans="1:4" x14ac:dyDescent="0.2">
      <c r="A7124" s="1">
        <v>46084</v>
      </c>
      <c r="B7124" s="1">
        <v>46082</v>
      </c>
      <c r="C7124">
        <v>1</v>
      </c>
      <c r="D7124">
        <v>438.46</v>
      </c>
    </row>
    <row r="7125" spans="1:4" x14ac:dyDescent="0.2">
      <c r="A7125" s="1">
        <v>46084</v>
      </c>
      <c r="B7125" s="1">
        <v>46082</v>
      </c>
      <c r="C7125">
        <v>1</v>
      </c>
      <c r="D7125">
        <v>690.23</v>
      </c>
    </row>
    <row r="7126" spans="1:4" x14ac:dyDescent="0.2">
      <c r="A7126" s="1">
        <v>46084</v>
      </c>
      <c r="B7126" s="1">
        <v>46082</v>
      </c>
      <c r="C7126">
        <v>1</v>
      </c>
      <c r="D7126">
        <v>192</v>
      </c>
    </row>
    <row r="7127" spans="1:4" x14ac:dyDescent="0.2">
      <c r="A7127" s="1">
        <v>46084</v>
      </c>
      <c r="B7127" s="1">
        <v>46082</v>
      </c>
      <c r="C7127">
        <v>1</v>
      </c>
      <c r="D7127">
        <v>492</v>
      </c>
    </row>
    <row r="7128" spans="1:4" x14ac:dyDescent="0.2">
      <c r="A7128" s="1">
        <v>46084</v>
      </c>
      <c r="B7128" s="1">
        <v>46082</v>
      </c>
      <c r="C7128">
        <v>1</v>
      </c>
      <c r="D7128">
        <v>4650</v>
      </c>
    </row>
    <row r="7129" spans="1:4" x14ac:dyDescent="0.2">
      <c r="A7129" s="1">
        <v>46084</v>
      </c>
      <c r="B7129" s="1">
        <v>46082</v>
      </c>
      <c r="C7129">
        <v>1</v>
      </c>
      <c r="D7129">
        <v>514.9</v>
      </c>
    </row>
    <row r="7130" spans="1:4" x14ac:dyDescent="0.2">
      <c r="A7130" s="1">
        <v>46084</v>
      </c>
      <c r="B7130" s="1">
        <v>46082</v>
      </c>
      <c r="C7130">
        <v>1</v>
      </c>
      <c r="D7130">
        <v>217.4</v>
      </c>
    </row>
    <row r="7131" spans="1:4" x14ac:dyDescent="0.2">
      <c r="A7131" s="1">
        <v>46084</v>
      </c>
      <c r="B7131" s="1">
        <v>46082</v>
      </c>
      <c r="C7131">
        <v>1</v>
      </c>
      <c r="D7131">
        <v>690</v>
      </c>
    </row>
    <row r="7132" spans="1:4" x14ac:dyDescent="0.2">
      <c r="A7132" s="1">
        <v>46084</v>
      </c>
      <c r="B7132" s="1">
        <v>46082</v>
      </c>
      <c r="C7132">
        <v>1</v>
      </c>
      <c r="D7132">
        <v>384</v>
      </c>
    </row>
    <row r="7133" spans="1:4" x14ac:dyDescent="0.2">
      <c r="A7133" s="1">
        <v>46084</v>
      </c>
      <c r="B7133" s="1">
        <v>46082</v>
      </c>
      <c r="C7133">
        <v>1</v>
      </c>
      <c r="D7133">
        <v>230</v>
      </c>
    </row>
    <row r="7134" spans="1:4" x14ac:dyDescent="0.2">
      <c r="A7134" s="1">
        <v>46084</v>
      </c>
      <c r="B7134" s="1">
        <v>46082</v>
      </c>
      <c r="C7134">
        <v>1</v>
      </c>
      <c r="D7134">
        <v>1330</v>
      </c>
    </row>
    <row r="7135" spans="1:4" x14ac:dyDescent="0.2">
      <c r="A7135" s="1">
        <v>46084</v>
      </c>
      <c r="B7135" s="1">
        <v>46082</v>
      </c>
      <c r="C7135">
        <v>1</v>
      </c>
      <c r="D7135">
        <v>233.85</v>
      </c>
    </row>
    <row r="7136" spans="1:4" x14ac:dyDescent="0.2">
      <c r="A7136" s="1">
        <v>46085</v>
      </c>
      <c r="B7136" s="1">
        <v>46082</v>
      </c>
      <c r="C7136">
        <v>1</v>
      </c>
      <c r="D7136">
        <v>524</v>
      </c>
    </row>
    <row r="7137" spans="1:4" x14ac:dyDescent="0.2">
      <c r="A7137" s="1">
        <v>46085</v>
      </c>
      <c r="B7137" s="1">
        <v>46082</v>
      </c>
      <c r="C7137">
        <v>1</v>
      </c>
      <c r="D7137">
        <v>160.5</v>
      </c>
    </row>
    <row r="7138" spans="1:4" x14ac:dyDescent="0.2">
      <c r="A7138" s="1">
        <v>46085</v>
      </c>
      <c r="B7138" s="1">
        <v>46082</v>
      </c>
      <c r="C7138">
        <v>1</v>
      </c>
      <c r="D7138">
        <v>250</v>
      </c>
    </row>
    <row r="7139" spans="1:4" x14ac:dyDescent="0.2">
      <c r="A7139" s="1">
        <v>46085</v>
      </c>
      <c r="B7139" s="1">
        <v>46082</v>
      </c>
      <c r="C7139">
        <v>1</v>
      </c>
      <c r="D7139">
        <v>209.2</v>
      </c>
    </row>
    <row r="7140" spans="1:4" x14ac:dyDescent="0.2">
      <c r="A7140" s="1">
        <v>46085</v>
      </c>
      <c r="B7140" s="1">
        <v>46082</v>
      </c>
      <c r="C7140">
        <v>1</v>
      </c>
      <c r="D7140">
        <v>799</v>
      </c>
    </row>
    <row r="7141" spans="1:4" x14ac:dyDescent="0.2">
      <c r="A7141" s="1">
        <v>46085</v>
      </c>
      <c r="B7141" s="1">
        <v>46082</v>
      </c>
      <c r="C7141">
        <v>1</v>
      </c>
      <c r="D7141">
        <v>518.77</v>
      </c>
    </row>
    <row r="7142" spans="1:4" x14ac:dyDescent="0.2">
      <c r="A7142" s="1">
        <v>46085</v>
      </c>
      <c r="B7142" s="1">
        <v>46082</v>
      </c>
      <c r="C7142">
        <v>1</v>
      </c>
      <c r="D7142">
        <v>160.47</v>
      </c>
    </row>
    <row r="7143" spans="1:4" x14ac:dyDescent="0.2">
      <c r="A7143" s="1">
        <v>46085</v>
      </c>
      <c r="B7143" s="1">
        <v>46082</v>
      </c>
      <c r="C7143">
        <v>1</v>
      </c>
      <c r="D7143">
        <v>300</v>
      </c>
    </row>
    <row r="7144" spans="1:4" x14ac:dyDescent="0.2">
      <c r="A7144" s="1">
        <v>46085</v>
      </c>
      <c r="B7144" s="1">
        <v>46082</v>
      </c>
      <c r="C7144">
        <v>1</v>
      </c>
      <c r="D7144">
        <v>530</v>
      </c>
    </row>
    <row r="7145" spans="1:4" x14ac:dyDescent="0.2">
      <c r="A7145" s="1">
        <v>46085</v>
      </c>
      <c r="B7145" s="1">
        <v>46082</v>
      </c>
      <c r="C7145">
        <v>1</v>
      </c>
      <c r="D7145">
        <v>578.70000000000005</v>
      </c>
    </row>
    <row r="7146" spans="1:4" x14ac:dyDescent="0.2">
      <c r="A7146" s="1">
        <v>46085</v>
      </c>
      <c r="B7146" s="1">
        <v>46082</v>
      </c>
      <c r="C7146">
        <v>1</v>
      </c>
      <c r="D7146">
        <v>189</v>
      </c>
    </row>
    <row r="7147" spans="1:4" x14ac:dyDescent="0.2">
      <c r="A7147" s="1">
        <v>46085</v>
      </c>
      <c r="B7147" s="1">
        <v>46082</v>
      </c>
      <c r="C7147">
        <v>1</v>
      </c>
      <c r="D7147">
        <v>230</v>
      </c>
    </row>
    <row r="7148" spans="1:4" x14ac:dyDescent="0.2">
      <c r="A7148" s="1">
        <v>46085</v>
      </c>
      <c r="B7148" s="1">
        <v>46082</v>
      </c>
      <c r="C7148">
        <v>1</v>
      </c>
      <c r="D7148">
        <v>347.87</v>
      </c>
    </row>
    <row r="7149" spans="1:4" x14ac:dyDescent="0.2">
      <c r="A7149" s="1">
        <v>46086</v>
      </c>
      <c r="B7149" s="1">
        <v>46082</v>
      </c>
      <c r="C7149">
        <v>1</v>
      </c>
      <c r="D7149">
        <v>281</v>
      </c>
    </row>
    <row r="7150" spans="1:4" x14ac:dyDescent="0.2">
      <c r="A7150" s="1">
        <v>46086</v>
      </c>
      <c r="B7150" s="1">
        <v>46082</v>
      </c>
      <c r="C7150">
        <v>1</v>
      </c>
      <c r="D7150">
        <v>400</v>
      </c>
    </row>
    <row r="7151" spans="1:4" x14ac:dyDescent="0.2">
      <c r="A7151" s="1">
        <v>46086</v>
      </c>
      <c r="B7151" s="1">
        <v>46082</v>
      </c>
      <c r="C7151">
        <v>1</v>
      </c>
      <c r="D7151">
        <v>300</v>
      </c>
    </row>
    <row r="7152" spans="1:4" x14ac:dyDescent="0.2">
      <c r="A7152" s="1">
        <v>46086</v>
      </c>
      <c r="B7152" s="1">
        <v>46082</v>
      </c>
      <c r="C7152">
        <v>1</v>
      </c>
      <c r="D7152">
        <v>160.47</v>
      </c>
    </row>
    <row r="7153" spans="1:4" x14ac:dyDescent="0.2">
      <c r="A7153" s="1">
        <v>46086</v>
      </c>
      <c r="B7153" s="1">
        <v>46082</v>
      </c>
      <c r="C7153">
        <v>1</v>
      </c>
      <c r="D7153">
        <v>160.47</v>
      </c>
    </row>
    <row r="7154" spans="1:4" x14ac:dyDescent="0.2">
      <c r="A7154" s="1">
        <v>46086</v>
      </c>
      <c r="B7154" s="1">
        <v>46082</v>
      </c>
      <c r="C7154">
        <v>1</v>
      </c>
      <c r="D7154">
        <v>249.03</v>
      </c>
    </row>
    <row r="7155" spans="1:4" x14ac:dyDescent="0.2">
      <c r="A7155" s="1">
        <v>46086</v>
      </c>
      <c r="B7155" s="1">
        <v>46082</v>
      </c>
      <c r="C7155">
        <v>1</v>
      </c>
      <c r="D7155">
        <v>0</v>
      </c>
    </row>
    <row r="7156" spans="1:4" x14ac:dyDescent="0.2">
      <c r="A7156" s="1">
        <v>46087</v>
      </c>
      <c r="B7156" s="1">
        <v>46082</v>
      </c>
      <c r="C7156">
        <v>1</v>
      </c>
      <c r="D7156">
        <v>490</v>
      </c>
    </row>
    <row r="7157" spans="1:4" x14ac:dyDescent="0.2">
      <c r="A7157" s="1">
        <v>46087</v>
      </c>
      <c r="B7157" s="1">
        <v>46082</v>
      </c>
      <c r="C7157">
        <v>1</v>
      </c>
      <c r="D7157">
        <v>161</v>
      </c>
    </row>
    <row r="7158" spans="1:4" x14ac:dyDescent="0.2">
      <c r="A7158" s="1">
        <v>46087</v>
      </c>
      <c r="B7158" s="1">
        <v>46082</v>
      </c>
      <c r="C7158">
        <v>1</v>
      </c>
      <c r="D7158">
        <v>799</v>
      </c>
    </row>
    <row r="7159" spans="1:4" x14ac:dyDescent="0.2">
      <c r="A7159" s="1">
        <v>46087</v>
      </c>
      <c r="B7159" s="1">
        <v>46082</v>
      </c>
      <c r="C7159">
        <v>1</v>
      </c>
      <c r="D7159">
        <v>290</v>
      </c>
    </row>
    <row r="7160" spans="1:4" x14ac:dyDescent="0.2">
      <c r="A7160" s="1">
        <v>46087</v>
      </c>
      <c r="B7160" s="1">
        <v>46082</v>
      </c>
      <c r="C7160">
        <v>1</v>
      </c>
      <c r="D7160">
        <v>0.01</v>
      </c>
    </row>
    <row r="7161" spans="1:4" x14ac:dyDescent="0.2">
      <c r="A7161" s="1">
        <v>46087</v>
      </c>
      <c r="B7161" s="1">
        <v>46082</v>
      </c>
      <c r="C7161">
        <v>1</v>
      </c>
      <c r="D7161">
        <v>0</v>
      </c>
    </row>
    <row r="7162" spans="1:4" x14ac:dyDescent="0.2">
      <c r="A7162" s="1">
        <v>46087</v>
      </c>
      <c r="B7162" s="1">
        <v>46082</v>
      </c>
      <c r="C7162">
        <v>1</v>
      </c>
      <c r="D7162">
        <v>386</v>
      </c>
    </row>
    <row r="7163" spans="1:4" x14ac:dyDescent="0.2">
      <c r="A7163" s="1">
        <v>46087</v>
      </c>
      <c r="B7163" s="1">
        <v>46082</v>
      </c>
      <c r="C7163">
        <v>1</v>
      </c>
      <c r="D7163">
        <v>600</v>
      </c>
    </row>
    <row r="7164" spans="1:4" x14ac:dyDescent="0.2">
      <c r="A7164" s="1">
        <v>46087</v>
      </c>
      <c r="B7164" s="1">
        <v>46082</v>
      </c>
      <c r="C7164">
        <v>1</v>
      </c>
      <c r="D7164">
        <v>300</v>
      </c>
    </row>
    <row r="7165" spans="1:4" x14ac:dyDescent="0.2">
      <c r="A7165" s="1">
        <v>46087</v>
      </c>
      <c r="B7165" s="1">
        <v>46082</v>
      </c>
      <c r="C7165">
        <v>1</v>
      </c>
      <c r="D7165">
        <v>284</v>
      </c>
    </row>
    <row r="7166" spans="1:4" x14ac:dyDescent="0.2">
      <c r="A7166" s="1">
        <v>46087</v>
      </c>
      <c r="B7166" s="1">
        <v>46082</v>
      </c>
      <c r="C7166">
        <v>1</v>
      </c>
      <c r="D7166">
        <v>270</v>
      </c>
    </row>
    <row r="7167" spans="1:4" x14ac:dyDescent="0.2">
      <c r="A7167" s="1">
        <v>46087</v>
      </c>
      <c r="B7167" s="1">
        <v>46082</v>
      </c>
      <c r="C7167">
        <v>1</v>
      </c>
      <c r="D7167">
        <v>289</v>
      </c>
    </row>
    <row r="7168" spans="1:4" x14ac:dyDescent="0.2">
      <c r="A7168" s="1">
        <v>46087</v>
      </c>
      <c r="B7168" s="1">
        <v>46082</v>
      </c>
      <c r="C7168">
        <v>1</v>
      </c>
      <c r="D7168">
        <v>193</v>
      </c>
    </row>
    <row r="7169" spans="1:4" x14ac:dyDescent="0.2">
      <c r="A7169" s="1">
        <v>46087</v>
      </c>
      <c r="B7169" s="1">
        <v>46082</v>
      </c>
      <c r="C7169">
        <v>1</v>
      </c>
      <c r="D7169">
        <v>205.15</v>
      </c>
    </row>
    <row r="7170" spans="1:4" x14ac:dyDescent="0.2">
      <c r="A7170" s="1">
        <v>46087</v>
      </c>
      <c r="B7170" s="1">
        <v>46082</v>
      </c>
      <c r="C7170">
        <v>1</v>
      </c>
      <c r="D7170">
        <v>320</v>
      </c>
    </row>
    <row r="7171" spans="1:4" x14ac:dyDescent="0.2">
      <c r="A7171" s="1">
        <v>46088</v>
      </c>
      <c r="B7171" s="1">
        <v>46082</v>
      </c>
      <c r="C7171">
        <v>1</v>
      </c>
      <c r="D7171">
        <v>300</v>
      </c>
    </row>
    <row r="7172" spans="1:4" x14ac:dyDescent="0.2">
      <c r="A7172" s="1">
        <v>46088</v>
      </c>
      <c r="B7172" s="1">
        <v>46082</v>
      </c>
      <c r="C7172">
        <v>1</v>
      </c>
      <c r="D7172">
        <v>254.07</v>
      </c>
    </row>
    <row r="7173" spans="1:4" x14ac:dyDescent="0.2">
      <c r="A7173" s="1">
        <v>46088</v>
      </c>
      <c r="B7173" s="1">
        <v>46082</v>
      </c>
      <c r="C7173">
        <v>1</v>
      </c>
      <c r="D7173">
        <v>356</v>
      </c>
    </row>
    <row r="7174" spans="1:4" x14ac:dyDescent="0.2">
      <c r="A7174" s="1">
        <v>46088</v>
      </c>
      <c r="B7174" s="1">
        <v>46082</v>
      </c>
      <c r="C7174">
        <v>1</v>
      </c>
      <c r="D7174">
        <v>369.17</v>
      </c>
    </row>
    <row r="7175" spans="1:4" x14ac:dyDescent="0.2">
      <c r="A7175" s="1">
        <v>46088</v>
      </c>
      <c r="B7175" s="1">
        <v>46082</v>
      </c>
      <c r="C7175">
        <v>1</v>
      </c>
      <c r="D7175">
        <v>799</v>
      </c>
    </row>
    <row r="7176" spans="1:4" x14ac:dyDescent="0.2">
      <c r="A7176" s="1">
        <v>46088</v>
      </c>
      <c r="B7176" s="1">
        <v>46082</v>
      </c>
      <c r="C7176">
        <v>1</v>
      </c>
      <c r="D7176">
        <v>160.47</v>
      </c>
    </row>
    <row r="7177" spans="1:4" x14ac:dyDescent="0.2">
      <c r="A7177" s="1">
        <v>46088</v>
      </c>
      <c r="B7177" s="1">
        <v>46082</v>
      </c>
      <c r="C7177">
        <v>1</v>
      </c>
      <c r="D7177">
        <v>285</v>
      </c>
    </row>
    <row r="7178" spans="1:4" x14ac:dyDescent="0.2">
      <c r="A7178" s="1">
        <v>46088</v>
      </c>
      <c r="B7178" s="1">
        <v>46082</v>
      </c>
      <c r="C7178">
        <v>1</v>
      </c>
      <c r="D7178">
        <v>291</v>
      </c>
    </row>
    <row r="7179" spans="1:4" x14ac:dyDescent="0.2">
      <c r="A7179" s="1">
        <v>46088</v>
      </c>
      <c r="B7179" s="1">
        <v>46082</v>
      </c>
      <c r="C7179">
        <v>1</v>
      </c>
      <c r="D7179">
        <v>3400</v>
      </c>
    </row>
    <row r="7180" spans="1:4" x14ac:dyDescent="0.2">
      <c r="A7180" s="1">
        <v>46088</v>
      </c>
      <c r="B7180" s="1">
        <v>46082</v>
      </c>
      <c r="C7180">
        <v>1</v>
      </c>
      <c r="D7180">
        <v>409.95</v>
      </c>
    </row>
    <row r="7181" spans="1:4" x14ac:dyDescent="0.2">
      <c r="A7181" s="1">
        <v>46089</v>
      </c>
      <c r="B7181" s="1">
        <v>46082</v>
      </c>
      <c r="C7181">
        <v>1</v>
      </c>
      <c r="D7181">
        <v>181.81</v>
      </c>
    </row>
    <row r="7182" spans="1:4" x14ac:dyDescent="0.2">
      <c r="A7182" s="1">
        <v>46089</v>
      </c>
      <c r="B7182" s="1">
        <v>46082</v>
      </c>
      <c r="C7182">
        <v>1</v>
      </c>
      <c r="D7182">
        <v>181.81</v>
      </c>
    </row>
    <row r="7183" spans="1:4" x14ac:dyDescent="0.2">
      <c r="A7183" s="1">
        <v>46089</v>
      </c>
      <c r="B7183" s="1">
        <v>46082</v>
      </c>
      <c r="C7183">
        <v>1</v>
      </c>
      <c r="D7183">
        <v>164</v>
      </c>
    </row>
    <row r="7184" spans="1:4" x14ac:dyDescent="0.2">
      <c r="A7184" s="1">
        <v>46089</v>
      </c>
      <c r="B7184" s="1">
        <v>46082</v>
      </c>
      <c r="C7184">
        <v>1</v>
      </c>
      <c r="D7184">
        <v>209</v>
      </c>
    </row>
    <row r="7185" spans="1:4" x14ac:dyDescent="0.2">
      <c r="A7185" s="1">
        <v>46089</v>
      </c>
      <c r="B7185" s="1">
        <v>46082</v>
      </c>
      <c r="C7185">
        <v>1</v>
      </c>
      <c r="D7185">
        <v>216.57</v>
      </c>
    </row>
    <row r="7186" spans="1:4" x14ac:dyDescent="0.2">
      <c r="A7186" s="1">
        <v>46089</v>
      </c>
      <c r="B7186" s="1">
        <v>46082</v>
      </c>
      <c r="C7186">
        <v>1</v>
      </c>
      <c r="D7186">
        <v>233.85</v>
      </c>
    </row>
    <row r="7187" spans="1:4" x14ac:dyDescent="0.2">
      <c r="A7187" s="1">
        <v>46089</v>
      </c>
      <c r="B7187" s="1">
        <v>46082</v>
      </c>
      <c r="C7187">
        <v>1</v>
      </c>
      <c r="D7187">
        <v>134.38</v>
      </c>
    </row>
    <row r="7188" spans="1:4" x14ac:dyDescent="0.2">
      <c r="A7188" s="1">
        <v>46089</v>
      </c>
      <c r="B7188" s="1">
        <v>46082</v>
      </c>
      <c r="C7188">
        <v>1</v>
      </c>
      <c r="D7188">
        <v>160</v>
      </c>
    </row>
    <row r="7189" spans="1:4" x14ac:dyDescent="0.2">
      <c r="A7189" s="1">
        <v>46089</v>
      </c>
      <c r="B7189" s="1">
        <v>46082</v>
      </c>
      <c r="C7189">
        <v>1</v>
      </c>
      <c r="D7189">
        <v>160.47</v>
      </c>
    </row>
    <row r="7190" spans="1:4" x14ac:dyDescent="0.2">
      <c r="A7190" s="1">
        <v>46089</v>
      </c>
      <c r="B7190" s="1">
        <v>46082</v>
      </c>
      <c r="C7190">
        <v>1</v>
      </c>
      <c r="D7190">
        <v>182.88</v>
      </c>
    </row>
    <row r="7191" spans="1:4" x14ac:dyDescent="0.2">
      <c r="A7191" s="1">
        <v>46089</v>
      </c>
      <c r="B7191" s="1">
        <v>46082</v>
      </c>
      <c r="C7191">
        <v>1</v>
      </c>
      <c r="D7191">
        <v>455</v>
      </c>
    </row>
    <row r="7192" spans="1:4" x14ac:dyDescent="0.2">
      <c r="A7192" s="1">
        <v>46089</v>
      </c>
      <c r="B7192" s="1">
        <v>46082</v>
      </c>
      <c r="C7192">
        <v>1</v>
      </c>
      <c r="D7192">
        <v>230</v>
      </c>
    </row>
    <row r="7193" spans="1:4" x14ac:dyDescent="0.2">
      <c r="A7193" s="1">
        <v>46089</v>
      </c>
      <c r="B7193" s="1">
        <v>46082</v>
      </c>
      <c r="C7193">
        <v>1</v>
      </c>
      <c r="D7193">
        <v>400</v>
      </c>
    </row>
    <row r="7194" spans="1:4" x14ac:dyDescent="0.2">
      <c r="A7194" s="1">
        <v>46089</v>
      </c>
      <c r="B7194" s="1">
        <v>46082</v>
      </c>
      <c r="C7194">
        <v>1</v>
      </c>
      <c r="D7194">
        <v>227.33</v>
      </c>
    </row>
    <row r="7195" spans="1:4" x14ac:dyDescent="0.2">
      <c r="A7195" s="1">
        <v>46089</v>
      </c>
      <c r="B7195" s="1">
        <v>46082</v>
      </c>
      <c r="C7195">
        <v>1</v>
      </c>
      <c r="D7195">
        <v>227.33</v>
      </c>
    </row>
    <row r="7196" spans="1:4" x14ac:dyDescent="0.2">
      <c r="A7196" s="1">
        <v>46089</v>
      </c>
      <c r="B7196" s="1">
        <v>46082</v>
      </c>
      <c r="C7196">
        <v>1</v>
      </c>
      <c r="D7196">
        <v>180</v>
      </c>
    </row>
    <row r="7197" spans="1:4" x14ac:dyDescent="0.2">
      <c r="A7197" s="1">
        <v>46089</v>
      </c>
      <c r="B7197" s="1">
        <v>46082</v>
      </c>
      <c r="C7197">
        <v>1</v>
      </c>
      <c r="D7197">
        <v>219.23</v>
      </c>
    </row>
    <row r="7198" spans="1:4" x14ac:dyDescent="0.2">
      <c r="A7198" s="1">
        <v>46089</v>
      </c>
      <c r="B7198" s="1">
        <v>46082</v>
      </c>
      <c r="C7198">
        <v>1</v>
      </c>
      <c r="D7198">
        <v>495</v>
      </c>
    </row>
    <row r="7199" spans="1:4" x14ac:dyDescent="0.2">
      <c r="A7199" s="1">
        <v>46089</v>
      </c>
      <c r="B7199" s="1">
        <v>46082</v>
      </c>
      <c r="C7199">
        <v>1</v>
      </c>
      <c r="D7199">
        <v>600</v>
      </c>
    </row>
    <row r="7200" spans="1:4" x14ac:dyDescent="0.2">
      <c r="A7200" s="1">
        <v>46089</v>
      </c>
      <c r="B7200" s="1">
        <v>46082</v>
      </c>
      <c r="C7200">
        <v>1</v>
      </c>
      <c r="D7200">
        <v>248.06</v>
      </c>
    </row>
    <row r="7201" spans="1:4" x14ac:dyDescent="0.2">
      <c r="A7201" s="1">
        <v>46089</v>
      </c>
      <c r="B7201" s="1">
        <v>46082</v>
      </c>
      <c r="C7201">
        <v>1</v>
      </c>
      <c r="D7201">
        <v>132.53</v>
      </c>
    </row>
    <row r="7202" spans="1:4" x14ac:dyDescent="0.2">
      <c r="A7202" s="1">
        <v>46089</v>
      </c>
      <c r="B7202" s="1">
        <v>46082</v>
      </c>
      <c r="C7202">
        <v>1</v>
      </c>
      <c r="D7202">
        <v>178.16</v>
      </c>
    </row>
    <row r="7203" spans="1:4" x14ac:dyDescent="0.2">
      <c r="A7203" s="1">
        <v>46089</v>
      </c>
      <c r="B7203" s="1">
        <v>46082</v>
      </c>
      <c r="C7203">
        <v>1</v>
      </c>
      <c r="D7203">
        <v>309</v>
      </c>
    </row>
    <row r="7204" spans="1:4" x14ac:dyDescent="0.2">
      <c r="A7204" s="1">
        <v>46089</v>
      </c>
      <c r="B7204" s="1">
        <v>46082</v>
      </c>
      <c r="C7204">
        <v>1</v>
      </c>
      <c r="D7204">
        <v>160.47</v>
      </c>
    </row>
    <row r="7205" spans="1:4" x14ac:dyDescent="0.2">
      <c r="A7205" s="1">
        <v>46089</v>
      </c>
      <c r="B7205" s="1">
        <v>46082</v>
      </c>
      <c r="C7205">
        <v>1</v>
      </c>
      <c r="D7205">
        <v>375</v>
      </c>
    </row>
    <row r="7206" spans="1:4" x14ac:dyDescent="0.2">
      <c r="A7206" s="1">
        <v>46090</v>
      </c>
      <c r="B7206" s="1">
        <v>46082</v>
      </c>
      <c r="C7206">
        <v>1</v>
      </c>
      <c r="D7206">
        <v>160.47</v>
      </c>
    </row>
    <row r="7207" spans="1:4" x14ac:dyDescent="0.2">
      <c r="A7207" s="1">
        <v>46090</v>
      </c>
      <c r="B7207" s="1">
        <v>46082</v>
      </c>
      <c r="C7207">
        <v>1</v>
      </c>
      <c r="D7207">
        <v>160.47</v>
      </c>
    </row>
    <row r="7208" spans="1:4" x14ac:dyDescent="0.2">
      <c r="A7208" s="1">
        <v>46090</v>
      </c>
      <c r="B7208" s="1">
        <v>46082</v>
      </c>
      <c r="C7208">
        <v>1</v>
      </c>
      <c r="D7208">
        <v>171.16</v>
      </c>
    </row>
    <row r="7209" spans="1:4" x14ac:dyDescent="0.2">
      <c r="A7209" s="1">
        <v>46090</v>
      </c>
      <c r="B7209" s="1">
        <v>46082</v>
      </c>
      <c r="C7209">
        <v>1</v>
      </c>
      <c r="D7209">
        <v>320</v>
      </c>
    </row>
    <row r="7210" spans="1:4" x14ac:dyDescent="0.2">
      <c r="A7210" s="1">
        <v>46090</v>
      </c>
      <c r="B7210" s="1">
        <v>46082</v>
      </c>
      <c r="C7210">
        <v>1</v>
      </c>
      <c r="D7210">
        <v>227.29</v>
      </c>
    </row>
    <row r="7211" spans="1:4" x14ac:dyDescent="0.2">
      <c r="A7211" s="1">
        <v>46090</v>
      </c>
      <c r="B7211" s="1">
        <v>46082</v>
      </c>
      <c r="C7211">
        <v>1</v>
      </c>
      <c r="D7211">
        <v>180</v>
      </c>
    </row>
    <row r="7212" spans="1:4" x14ac:dyDescent="0.2">
      <c r="A7212" s="1">
        <v>46090</v>
      </c>
      <c r="B7212" s="1">
        <v>46082</v>
      </c>
      <c r="C7212">
        <v>1</v>
      </c>
      <c r="D7212">
        <v>160.47</v>
      </c>
    </row>
    <row r="7213" spans="1:4" x14ac:dyDescent="0.2">
      <c r="A7213" s="1">
        <v>46090</v>
      </c>
      <c r="B7213" s="1">
        <v>46082</v>
      </c>
      <c r="C7213">
        <v>1</v>
      </c>
      <c r="D7213">
        <v>302.22000000000003</v>
      </c>
    </row>
    <row r="7214" spans="1:4" x14ac:dyDescent="0.2">
      <c r="A7214" s="1">
        <v>46090</v>
      </c>
      <c r="B7214" s="1">
        <v>46082</v>
      </c>
      <c r="C7214">
        <v>1</v>
      </c>
      <c r="D7214">
        <v>454.95</v>
      </c>
    </row>
    <row r="7215" spans="1:4" x14ac:dyDescent="0.2">
      <c r="A7215" s="1">
        <v>46090</v>
      </c>
      <c r="B7215" s="1">
        <v>46082</v>
      </c>
      <c r="C7215">
        <v>1</v>
      </c>
      <c r="D7215">
        <v>454.95</v>
      </c>
    </row>
    <row r="7216" spans="1:4" x14ac:dyDescent="0.2">
      <c r="A7216" s="1">
        <v>46090</v>
      </c>
      <c r="B7216" s="1">
        <v>46082</v>
      </c>
      <c r="C7216">
        <v>1</v>
      </c>
      <c r="D7216">
        <v>240.7</v>
      </c>
    </row>
    <row r="7217" spans="1:4" x14ac:dyDescent="0.2">
      <c r="A7217" s="1">
        <v>46090</v>
      </c>
      <c r="B7217" s="1">
        <v>46082</v>
      </c>
      <c r="C7217">
        <v>1</v>
      </c>
      <c r="D7217">
        <v>395</v>
      </c>
    </row>
    <row r="7218" spans="1:4" x14ac:dyDescent="0.2">
      <c r="A7218" s="1">
        <v>46090</v>
      </c>
      <c r="B7218" s="1">
        <v>46082</v>
      </c>
      <c r="C7218">
        <v>1</v>
      </c>
      <c r="D7218">
        <v>240.7</v>
      </c>
    </row>
    <row r="7219" spans="1:4" x14ac:dyDescent="0.2">
      <c r="A7219" s="1">
        <v>46090</v>
      </c>
      <c r="B7219" s="1">
        <v>46082</v>
      </c>
      <c r="C7219">
        <v>1</v>
      </c>
      <c r="D7219">
        <v>234</v>
      </c>
    </row>
    <row r="7220" spans="1:4" x14ac:dyDescent="0.2">
      <c r="A7220" s="1">
        <v>46090</v>
      </c>
      <c r="B7220" s="1">
        <v>46082</v>
      </c>
      <c r="C7220">
        <v>1</v>
      </c>
      <c r="D7220">
        <v>160.47</v>
      </c>
    </row>
    <row r="7221" spans="1:4" x14ac:dyDescent="0.2">
      <c r="A7221" s="1">
        <v>46090</v>
      </c>
      <c r="B7221" s="1">
        <v>46082</v>
      </c>
      <c r="C7221">
        <v>1</v>
      </c>
      <c r="D7221">
        <v>160</v>
      </c>
    </row>
    <row r="7222" spans="1:4" x14ac:dyDescent="0.2">
      <c r="A7222" s="1">
        <v>46090</v>
      </c>
      <c r="B7222" s="1">
        <v>46082</v>
      </c>
      <c r="C7222">
        <v>1</v>
      </c>
      <c r="D7222">
        <v>160.47</v>
      </c>
    </row>
    <row r="7223" spans="1:4" x14ac:dyDescent="0.2">
      <c r="A7223" s="1">
        <v>46090</v>
      </c>
      <c r="B7223" s="1">
        <v>46082</v>
      </c>
      <c r="C7223">
        <v>1</v>
      </c>
      <c r="D7223">
        <v>356.86</v>
      </c>
    </row>
    <row r="7224" spans="1:4" x14ac:dyDescent="0.2">
      <c r="A7224" s="1">
        <v>46091</v>
      </c>
      <c r="B7224" s="1">
        <v>46082</v>
      </c>
      <c r="C7224">
        <v>1</v>
      </c>
      <c r="D7224">
        <v>690.23</v>
      </c>
    </row>
    <row r="7225" spans="1:4" x14ac:dyDescent="0.2">
      <c r="A7225" s="1">
        <v>46091</v>
      </c>
      <c r="B7225" s="1">
        <v>46082</v>
      </c>
      <c r="C7225">
        <v>1</v>
      </c>
      <c r="D7225">
        <v>530</v>
      </c>
    </row>
    <row r="7226" spans="1:4" x14ac:dyDescent="0.2">
      <c r="A7226" s="1">
        <v>46091</v>
      </c>
      <c r="B7226" s="1">
        <v>46082</v>
      </c>
      <c r="C7226">
        <v>1</v>
      </c>
      <c r="D7226">
        <v>264</v>
      </c>
    </row>
    <row r="7227" spans="1:4" x14ac:dyDescent="0.2">
      <c r="A7227" s="1">
        <v>46091</v>
      </c>
      <c r="B7227" s="1">
        <v>46082</v>
      </c>
      <c r="C7227">
        <v>1</v>
      </c>
      <c r="D7227">
        <v>217.4</v>
      </c>
    </row>
    <row r="7228" spans="1:4" x14ac:dyDescent="0.2">
      <c r="A7228" s="1">
        <v>46091</v>
      </c>
      <c r="B7228" s="1">
        <v>46082</v>
      </c>
      <c r="C7228">
        <v>1</v>
      </c>
      <c r="D7228">
        <v>275.47000000000003</v>
      </c>
    </row>
    <row r="7229" spans="1:4" x14ac:dyDescent="0.2">
      <c r="A7229" s="1">
        <v>46091</v>
      </c>
      <c r="B7229" s="1">
        <v>46082</v>
      </c>
      <c r="C7229">
        <v>1</v>
      </c>
      <c r="D7229">
        <v>624.5</v>
      </c>
    </row>
    <row r="7230" spans="1:4" x14ac:dyDescent="0.2">
      <c r="A7230" s="1">
        <v>46091</v>
      </c>
      <c r="B7230" s="1">
        <v>46082</v>
      </c>
      <c r="C7230">
        <v>1</v>
      </c>
      <c r="D7230">
        <v>390</v>
      </c>
    </row>
    <row r="7231" spans="1:4" x14ac:dyDescent="0.2">
      <c r="A7231" s="1">
        <v>46091</v>
      </c>
      <c r="B7231" s="1">
        <v>46082</v>
      </c>
      <c r="C7231">
        <v>1</v>
      </c>
      <c r="D7231">
        <v>376.35</v>
      </c>
    </row>
    <row r="7232" spans="1:4" x14ac:dyDescent="0.2">
      <c r="A7232" s="1">
        <v>46091</v>
      </c>
      <c r="B7232" s="1">
        <v>46082</v>
      </c>
      <c r="C7232">
        <v>1</v>
      </c>
      <c r="D7232">
        <v>299.94</v>
      </c>
    </row>
    <row r="7233" spans="1:4" x14ac:dyDescent="0.2">
      <c r="A7233" s="1">
        <v>46091</v>
      </c>
      <c r="B7233" s="1">
        <v>46082</v>
      </c>
      <c r="C7233">
        <v>1</v>
      </c>
      <c r="D7233">
        <v>514.9</v>
      </c>
    </row>
    <row r="7234" spans="1:4" x14ac:dyDescent="0.2">
      <c r="A7234" s="1">
        <v>46091</v>
      </c>
      <c r="B7234" s="1">
        <v>46082</v>
      </c>
      <c r="C7234">
        <v>1</v>
      </c>
      <c r="D7234">
        <v>314.3</v>
      </c>
    </row>
    <row r="7235" spans="1:4" x14ac:dyDescent="0.2">
      <c r="A7235" s="1">
        <v>46091</v>
      </c>
      <c r="B7235" s="1">
        <v>46082</v>
      </c>
      <c r="C7235">
        <v>1</v>
      </c>
      <c r="D7235">
        <v>384</v>
      </c>
    </row>
    <row r="7236" spans="1:4" x14ac:dyDescent="0.2">
      <c r="A7236" s="1">
        <v>46091</v>
      </c>
      <c r="B7236" s="1">
        <v>46082</v>
      </c>
      <c r="C7236">
        <v>1</v>
      </c>
      <c r="D7236">
        <v>300</v>
      </c>
    </row>
    <row r="7237" spans="1:4" x14ac:dyDescent="0.2">
      <c r="A7237" s="1">
        <v>46092</v>
      </c>
      <c r="B7237" s="1">
        <v>46082</v>
      </c>
      <c r="C7237">
        <v>1</v>
      </c>
      <c r="D7237">
        <v>230</v>
      </c>
    </row>
    <row r="7238" spans="1:4" x14ac:dyDescent="0.2">
      <c r="A7238" s="1">
        <v>46092</v>
      </c>
      <c r="B7238" s="1">
        <v>46082</v>
      </c>
      <c r="C7238">
        <v>1</v>
      </c>
      <c r="D7238">
        <v>320</v>
      </c>
    </row>
    <row r="7239" spans="1:4" x14ac:dyDescent="0.2">
      <c r="A7239" s="1">
        <v>46092</v>
      </c>
      <c r="B7239" s="1">
        <v>46082</v>
      </c>
      <c r="C7239">
        <v>1</v>
      </c>
      <c r="D7239">
        <v>160.5</v>
      </c>
    </row>
    <row r="7240" spans="1:4" x14ac:dyDescent="0.2">
      <c r="A7240" s="1">
        <v>46092</v>
      </c>
      <c r="B7240" s="1">
        <v>46082</v>
      </c>
      <c r="C7240">
        <v>1</v>
      </c>
      <c r="D7240">
        <v>279.16000000000003</v>
      </c>
    </row>
    <row r="7241" spans="1:4" x14ac:dyDescent="0.2">
      <c r="A7241" s="1">
        <v>46092</v>
      </c>
      <c r="B7241" s="1">
        <v>46082</v>
      </c>
      <c r="C7241">
        <v>1</v>
      </c>
      <c r="D7241">
        <v>230</v>
      </c>
    </row>
    <row r="7242" spans="1:4" x14ac:dyDescent="0.2">
      <c r="A7242" s="1">
        <v>46092</v>
      </c>
      <c r="B7242" s="1">
        <v>46082</v>
      </c>
      <c r="C7242">
        <v>1</v>
      </c>
      <c r="D7242">
        <v>188.52</v>
      </c>
    </row>
    <row r="7243" spans="1:4" x14ac:dyDescent="0.2">
      <c r="A7243" s="1">
        <v>46092</v>
      </c>
      <c r="B7243" s="1">
        <v>46082</v>
      </c>
      <c r="C7243">
        <v>1</v>
      </c>
      <c r="D7243">
        <v>230</v>
      </c>
    </row>
    <row r="7244" spans="1:4" x14ac:dyDescent="0.2">
      <c r="A7244" s="1">
        <v>46092</v>
      </c>
      <c r="B7244" s="1">
        <v>46082</v>
      </c>
      <c r="C7244">
        <v>1</v>
      </c>
      <c r="D7244">
        <v>660</v>
      </c>
    </row>
    <row r="7245" spans="1:4" x14ac:dyDescent="0.2">
      <c r="A7245" s="1">
        <v>46092</v>
      </c>
      <c r="B7245" s="1">
        <v>46082</v>
      </c>
      <c r="C7245">
        <v>1</v>
      </c>
      <c r="D7245">
        <v>483.05</v>
      </c>
    </row>
    <row r="7246" spans="1:4" x14ac:dyDescent="0.2">
      <c r="A7246" s="1">
        <v>46093</v>
      </c>
      <c r="B7246" s="1">
        <v>46082</v>
      </c>
      <c r="C7246">
        <v>1</v>
      </c>
      <c r="D7246">
        <v>320</v>
      </c>
    </row>
    <row r="7247" spans="1:4" x14ac:dyDescent="0.2">
      <c r="A7247" s="1">
        <v>46093</v>
      </c>
      <c r="B7247" s="1">
        <v>46082</v>
      </c>
      <c r="C7247">
        <v>1</v>
      </c>
      <c r="D7247">
        <v>294</v>
      </c>
    </row>
    <row r="7248" spans="1:4" x14ac:dyDescent="0.2">
      <c r="A7248" s="1">
        <v>46093</v>
      </c>
      <c r="B7248" s="1">
        <v>46082</v>
      </c>
      <c r="C7248">
        <v>1</v>
      </c>
      <c r="D7248">
        <v>518.52</v>
      </c>
    </row>
    <row r="7249" spans="1:4" x14ac:dyDescent="0.2">
      <c r="A7249" s="1">
        <v>46093</v>
      </c>
      <c r="B7249" s="1">
        <v>46082</v>
      </c>
      <c r="C7249">
        <v>1</v>
      </c>
      <c r="D7249">
        <v>180</v>
      </c>
    </row>
    <row r="7250" spans="1:4" x14ac:dyDescent="0.2">
      <c r="A7250" s="1">
        <v>46093</v>
      </c>
      <c r="B7250" s="1">
        <v>46082</v>
      </c>
      <c r="C7250">
        <v>1</v>
      </c>
      <c r="D7250">
        <v>428.95</v>
      </c>
    </row>
    <row r="7251" spans="1:4" x14ac:dyDescent="0.2">
      <c r="A7251" s="1">
        <v>46093</v>
      </c>
      <c r="B7251" s="1">
        <v>46082</v>
      </c>
      <c r="C7251">
        <v>1</v>
      </c>
      <c r="D7251">
        <v>579</v>
      </c>
    </row>
    <row r="7252" spans="1:4" x14ac:dyDescent="0.2">
      <c r="A7252" s="1">
        <v>46093</v>
      </c>
      <c r="B7252" s="1">
        <v>46082</v>
      </c>
      <c r="C7252">
        <v>1</v>
      </c>
      <c r="D7252">
        <v>280.76</v>
      </c>
    </row>
    <row r="7253" spans="1:4" x14ac:dyDescent="0.2">
      <c r="A7253" s="1">
        <v>46093</v>
      </c>
      <c r="B7253" s="1">
        <v>46082</v>
      </c>
      <c r="C7253">
        <v>1</v>
      </c>
      <c r="D7253">
        <v>241.15</v>
      </c>
    </row>
    <row r="7254" spans="1:4" x14ac:dyDescent="0.2">
      <c r="A7254" s="1">
        <v>46094</v>
      </c>
      <c r="B7254" s="1">
        <v>46082</v>
      </c>
      <c r="C7254">
        <v>1</v>
      </c>
      <c r="D7254">
        <v>160.47</v>
      </c>
    </row>
    <row r="7255" spans="1:4" x14ac:dyDescent="0.2">
      <c r="A7255" s="1">
        <v>46094</v>
      </c>
      <c r="B7255" s="1">
        <v>46082</v>
      </c>
      <c r="C7255">
        <v>1</v>
      </c>
      <c r="D7255">
        <v>220</v>
      </c>
    </row>
    <row r="7256" spans="1:4" x14ac:dyDescent="0.2">
      <c r="A7256" s="1">
        <v>46094</v>
      </c>
      <c r="B7256" s="1">
        <v>46082</v>
      </c>
      <c r="C7256">
        <v>1</v>
      </c>
      <c r="D7256">
        <v>171.16</v>
      </c>
    </row>
    <row r="7257" spans="1:4" x14ac:dyDescent="0.2">
      <c r="A7257" s="1">
        <v>46094</v>
      </c>
      <c r="B7257" s="1">
        <v>46082</v>
      </c>
      <c r="C7257">
        <v>1</v>
      </c>
      <c r="D7257">
        <v>249.03</v>
      </c>
    </row>
    <row r="7258" spans="1:4" x14ac:dyDescent="0.2">
      <c r="A7258" s="1">
        <v>46094</v>
      </c>
      <c r="B7258" s="1">
        <v>46082</v>
      </c>
      <c r="C7258">
        <v>1</v>
      </c>
      <c r="D7258">
        <v>319</v>
      </c>
    </row>
    <row r="7259" spans="1:4" x14ac:dyDescent="0.2">
      <c r="A7259" s="1">
        <v>46094</v>
      </c>
      <c r="B7259" s="1">
        <v>46082</v>
      </c>
      <c r="C7259">
        <v>1</v>
      </c>
      <c r="D7259">
        <v>289</v>
      </c>
    </row>
    <row r="7260" spans="1:4" x14ac:dyDescent="0.2">
      <c r="A7260" s="1">
        <v>46094</v>
      </c>
      <c r="B7260" s="1">
        <v>46082</v>
      </c>
      <c r="C7260">
        <v>1</v>
      </c>
      <c r="D7260">
        <v>285</v>
      </c>
    </row>
    <row r="7261" spans="1:4" x14ac:dyDescent="0.2">
      <c r="A7261" s="1">
        <v>46094</v>
      </c>
      <c r="B7261" s="1">
        <v>46082</v>
      </c>
      <c r="C7261">
        <v>1</v>
      </c>
      <c r="D7261">
        <v>288.79000000000002</v>
      </c>
    </row>
    <row r="7262" spans="1:4" x14ac:dyDescent="0.2">
      <c r="A7262" s="1">
        <v>46094</v>
      </c>
      <c r="B7262" s="1">
        <v>46082</v>
      </c>
      <c r="C7262">
        <v>1</v>
      </c>
      <c r="D7262">
        <v>230</v>
      </c>
    </row>
    <row r="7263" spans="1:4" x14ac:dyDescent="0.2">
      <c r="A7263" s="1">
        <v>46094</v>
      </c>
      <c r="B7263" s="1">
        <v>46082</v>
      </c>
      <c r="C7263">
        <v>1</v>
      </c>
      <c r="D7263">
        <v>347.87</v>
      </c>
    </row>
    <row r="7264" spans="1:4" x14ac:dyDescent="0.2">
      <c r="A7264" s="1">
        <v>46094</v>
      </c>
      <c r="B7264" s="1">
        <v>46082</v>
      </c>
      <c r="C7264">
        <v>1</v>
      </c>
      <c r="D7264">
        <v>208.53</v>
      </c>
    </row>
    <row r="7265" spans="1:4" x14ac:dyDescent="0.2">
      <c r="A7265" s="1">
        <v>46094</v>
      </c>
      <c r="B7265" s="1">
        <v>46082</v>
      </c>
      <c r="C7265">
        <v>1</v>
      </c>
      <c r="D7265">
        <v>208.53</v>
      </c>
    </row>
    <row r="7266" spans="1:4" x14ac:dyDescent="0.2">
      <c r="A7266" s="1">
        <v>46094</v>
      </c>
      <c r="B7266" s="1">
        <v>46082</v>
      </c>
      <c r="C7266">
        <v>1</v>
      </c>
      <c r="D7266">
        <v>249.86</v>
      </c>
    </row>
    <row r="7267" spans="1:4" x14ac:dyDescent="0.2">
      <c r="A7267" s="1">
        <v>46094</v>
      </c>
      <c r="B7267" s="1">
        <v>46082</v>
      </c>
      <c r="C7267">
        <v>1</v>
      </c>
      <c r="D7267">
        <v>281</v>
      </c>
    </row>
    <row r="7268" spans="1:4" x14ac:dyDescent="0.2">
      <c r="A7268" s="1">
        <v>46094</v>
      </c>
      <c r="B7268" s="1">
        <v>46082</v>
      </c>
      <c r="C7268">
        <v>1</v>
      </c>
      <c r="D7268">
        <v>0</v>
      </c>
    </row>
    <row r="7269" spans="1:4" x14ac:dyDescent="0.2">
      <c r="A7269" s="1">
        <v>46094</v>
      </c>
      <c r="B7269" s="1">
        <v>46082</v>
      </c>
      <c r="C7269">
        <v>1</v>
      </c>
      <c r="D7269">
        <v>284</v>
      </c>
    </row>
    <row r="7270" spans="1:4" x14ac:dyDescent="0.2">
      <c r="A7270" s="1">
        <v>46094</v>
      </c>
      <c r="B7270" s="1">
        <v>46082</v>
      </c>
      <c r="C7270">
        <v>1</v>
      </c>
      <c r="D7270">
        <v>0.01</v>
      </c>
    </row>
    <row r="7271" spans="1:4" x14ac:dyDescent="0.2">
      <c r="A7271" s="1">
        <v>46094</v>
      </c>
      <c r="B7271" s="1">
        <v>46082</v>
      </c>
      <c r="C7271">
        <v>1</v>
      </c>
      <c r="D7271">
        <v>518.77</v>
      </c>
    </row>
    <row r="7272" spans="1:4" x14ac:dyDescent="0.2">
      <c r="A7272" s="1">
        <v>46094</v>
      </c>
      <c r="B7272" s="1">
        <v>46082</v>
      </c>
      <c r="C7272">
        <v>1</v>
      </c>
      <c r="D7272">
        <v>160.47</v>
      </c>
    </row>
    <row r="7273" spans="1:4" x14ac:dyDescent="0.2">
      <c r="A7273" s="1">
        <v>46095</v>
      </c>
      <c r="B7273" s="1">
        <v>46082</v>
      </c>
      <c r="C7273">
        <v>1</v>
      </c>
      <c r="D7273">
        <v>205.75</v>
      </c>
    </row>
    <row r="7274" spans="1:4" x14ac:dyDescent="0.2">
      <c r="A7274" s="1">
        <v>46095</v>
      </c>
      <c r="B7274" s="1">
        <v>46082</v>
      </c>
      <c r="C7274">
        <v>1</v>
      </c>
      <c r="D7274">
        <v>374.42</v>
      </c>
    </row>
    <row r="7275" spans="1:4" x14ac:dyDescent="0.2">
      <c r="A7275" s="1">
        <v>46095</v>
      </c>
      <c r="B7275" s="1">
        <v>46082</v>
      </c>
      <c r="C7275">
        <v>1</v>
      </c>
      <c r="D7275">
        <v>409.95</v>
      </c>
    </row>
    <row r="7276" spans="1:4" x14ac:dyDescent="0.2">
      <c r="A7276" s="1">
        <v>46095</v>
      </c>
      <c r="B7276" s="1">
        <v>46082</v>
      </c>
      <c r="C7276">
        <v>1</v>
      </c>
      <c r="D7276">
        <v>205.15</v>
      </c>
    </row>
    <row r="7277" spans="1:4" x14ac:dyDescent="0.2">
      <c r="A7277" s="1">
        <v>46095</v>
      </c>
      <c r="B7277" s="1">
        <v>46082</v>
      </c>
      <c r="C7277">
        <v>1</v>
      </c>
      <c r="D7277">
        <v>160.47</v>
      </c>
    </row>
    <row r="7278" spans="1:4" x14ac:dyDescent="0.2">
      <c r="A7278" s="1">
        <v>46095</v>
      </c>
      <c r="B7278" s="1">
        <v>46082</v>
      </c>
      <c r="C7278">
        <v>1</v>
      </c>
      <c r="D7278">
        <v>255</v>
      </c>
    </row>
    <row r="7279" spans="1:4" x14ac:dyDescent="0.2">
      <c r="A7279" s="1">
        <v>46096</v>
      </c>
      <c r="B7279" s="1">
        <v>46082</v>
      </c>
      <c r="C7279">
        <v>1</v>
      </c>
      <c r="D7279">
        <v>160.47</v>
      </c>
    </row>
    <row r="7280" spans="1:4" x14ac:dyDescent="0.2">
      <c r="A7280" s="1">
        <v>46096</v>
      </c>
      <c r="B7280" s="1">
        <v>46082</v>
      </c>
      <c r="C7280">
        <v>1</v>
      </c>
      <c r="D7280">
        <v>227.4</v>
      </c>
    </row>
    <row r="7281" spans="1:4" x14ac:dyDescent="0.2">
      <c r="A7281" s="1">
        <v>46096</v>
      </c>
      <c r="B7281" s="1">
        <v>46082</v>
      </c>
      <c r="C7281">
        <v>1</v>
      </c>
      <c r="D7281">
        <v>160.47</v>
      </c>
    </row>
    <row r="7282" spans="1:4" x14ac:dyDescent="0.2">
      <c r="A7282" s="1">
        <v>46096</v>
      </c>
      <c r="B7282" s="1">
        <v>46082</v>
      </c>
      <c r="C7282">
        <v>1</v>
      </c>
      <c r="D7282">
        <v>216.57</v>
      </c>
    </row>
    <row r="7283" spans="1:4" x14ac:dyDescent="0.2">
      <c r="A7283" s="1">
        <v>46096</v>
      </c>
      <c r="B7283" s="1">
        <v>46082</v>
      </c>
      <c r="C7283">
        <v>1</v>
      </c>
      <c r="D7283">
        <v>394.75</v>
      </c>
    </row>
    <row r="7284" spans="1:4" x14ac:dyDescent="0.2">
      <c r="A7284" s="1">
        <v>46096</v>
      </c>
      <c r="B7284" s="1">
        <v>46082</v>
      </c>
      <c r="C7284">
        <v>1</v>
      </c>
      <c r="D7284">
        <v>248.06</v>
      </c>
    </row>
    <row r="7285" spans="1:4" x14ac:dyDescent="0.2">
      <c r="A7285" s="1">
        <v>46096</v>
      </c>
      <c r="B7285" s="1">
        <v>46082</v>
      </c>
      <c r="C7285">
        <v>1</v>
      </c>
      <c r="D7285">
        <v>178.16</v>
      </c>
    </row>
    <row r="7286" spans="1:4" x14ac:dyDescent="0.2">
      <c r="A7286" s="1">
        <v>46096</v>
      </c>
      <c r="B7286" s="1">
        <v>46082</v>
      </c>
      <c r="C7286">
        <v>1</v>
      </c>
      <c r="D7286">
        <v>530</v>
      </c>
    </row>
    <row r="7287" spans="1:4" x14ac:dyDescent="0.2">
      <c r="A7287" s="1">
        <v>46096</v>
      </c>
      <c r="B7287" s="1">
        <v>46082</v>
      </c>
      <c r="C7287">
        <v>1</v>
      </c>
      <c r="D7287">
        <v>227.33</v>
      </c>
    </row>
    <row r="7288" spans="1:4" x14ac:dyDescent="0.2">
      <c r="A7288" s="1">
        <v>46096</v>
      </c>
      <c r="B7288" s="1">
        <v>46082</v>
      </c>
      <c r="C7288">
        <v>1</v>
      </c>
      <c r="D7288">
        <v>219.23</v>
      </c>
    </row>
    <row r="7289" spans="1:4" x14ac:dyDescent="0.2">
      <c r="A7289" s="1">
        <v>46096</v>
      </c>
      <c r="B7289" s="1">
        <v>46082</v>
      </c>
      <c r="C7289">
        <v>1</v>
      </c>
      <c r="D7289">
        <v>160.47</v>
      </c>
    </row>
    <row r="7290" spans="1:4" x14ac:dyDescent="0.2">
      <c r="A7290" s="1">
        <v>46096</v>
      </c>
      <c r="B7290" s="1">
        <v>46082</v>
      </c>
      <c r="C7290">
        <v>1</v>
      </c>
      <c r="D7290">
        <v>455</v>
      </c>
    </row>
    <row r="7291" spans="1:4" x14ac:dyDescent="0.2">
      <c r="A7291" s="1">
        <v>46096</v>
      </c>
      <c r="B7291" s="1">
        <v>46082</v>
      </c>
      <c r="C7291">
        <v>1</v>
      </c>
      <c r="D7291">
        <v>320</v>
      </c>
    </row>
    <row r="7292" spans="1:4" x14ac:dyDescent="0.2">
      <c r="A7292" s="1">
        <v>46096</v>
      </c>
      <c r="B7292" s="1">
        <v>46082</v>
      </c>
      <c r="C7292">
        <v>1</v>
      </c>
      <c r="D7292">
        <v>161</v>
      </c>
    </row>
    <row r="7293" spans="1:4" x14ac:dyDescent="0.2">
      <c r="A7293" s="1">
        <v>46096</v>
      </c>
      <c r="B7293" s="1">
        <v>46082</v>
      </c>
      <c r="C7293">
        <v>1</v>
      </c>
      <c r="D7293">
        <v>320</v>
      </c>
    </row>
    <row r="7294" spans="1:4" x14ac:dyDescent="0.2">
      <c r="A7294" s="1">
        <v>46096</v>
      </c>
      <c r="B7294" s="1">
        <v>46082</v>
      </c>
      <c r="C7294">
        <v>1</v>
      </c>
      <c r="D7294">
        <v>227.4</v>
      </c>
    </row>
    <row r="7295" spans="1:4" x14ac:dyDescent="0.2">
      <c r="A7295" s="1">
        <v>46096</v>
      </c>
      <c r="B7295" s="1">
        <v>46082</v>
      </c>
      <c r="C7295">
        <v>1</v>
      </c>
      <c r="D7295">
        <v>164</v>
      </c>
    </row>
    <row r="7296" spans="1:4" x14ac:dyDescent="0.2">
      <c r="A7296" s="1">
        <v>46096</v>
      </c>
      <c r="B7296" s="1">
        <v>46082</v>
      </c>
      <c r="C7296">
        <v>1</v>
      </c>
      <c r="D7296">
        <v>184</v>
      </c>
    </row>
    <row r="7297" spans="1:4" x14ac:dyDescent="0.2">
      <c r="A7297" s="1">
        <v>46096</v>
      </c>
      <c r="B7297" s="1">
        <v>46082</v>
      </c>
      <c r="C7297">
        <v>1</v>
      </c>
      <c r="D7297">
        <v>154.76</v>
      </c>
    </row>
    <row r="7298" spans="1:4" x14ac:dyDescent="0.2">
      <c r="A7298" s="1">
        <v>46096</v>
      </c>
      <c r="B7298" s="1">
        <v>46082</v>
      </c>
      <c r="C7298">
        <v>1</v>
      </c>
      <c r="D7298">
        <v>182.88</v>
      </c>
    </row>
    <row r="7299" spans="1:4" x14ac:dyDescent="0.2">
      <c r="A7299" s="1">
        <v>46096</v>
      </c>
      <c r="B7299" s="1">
        <v>46082</v>
      </c>
      <c r="C7299">
        <v>1</v>
      </c>
      <c r="D7299">
        <v>181.81</v>
      </c>
    </row>
    <row r="7300" spans="1:4" x14ac:dyDescent="0.2">
      <c r="A7300" s="1">
        <v>46096</v>
      </c>
      <c r="B7300" s="1">
        <v>46082</v>
      </c>
      <c r="C7300">
        <v>1</v>
      </c>
      <c r="D7300">
        <v>384</v>
      </c>
    </row>
    <row r="7301" spans="1:4" x14ac:dyDescent="0.2">
      <c r="A7301" s="1">
        <v>46096</v>
      </c>
      <c r="B7301" s="1">
        <v>46082</v>
      </c>
      <c r="C7301">
        <v>1</v>
      </c>
      <c r="D7301">
        <v>380.82</v>
      </c>
    </row>
    <row r="7302" spans="1:4" x14ac:dyDescent="0.2">
      <c r="A7302" s="1">
        <v>46097</v>
      </c>
      <c r="B7302" s="1">
        <v>46082</v>
      </c>
      <c r="C7302">
        <v>1</v>
      </c>
      <c r="D7302">
        <v>370</v>
      </c>
    </row>
    <row r="7303" spans="1:4" x14ac:dyDescent="0.2">
      <c r="A7303" s="1">
        <v>46097</v>
      </c>
      <c r="B7303" s="1">
        <v>46082</v>
      </c>
      <c r="C7303">
        <v>1</v>
      </c>
      <c r="D7303">
        <v>227.33</v>
      </c>
    </row>
    <row r="7304" spans="1:4" x14ac:dyDescent="0.2">
      <c r="A7304" s="1">
        <v>46097</v>
      </c>
      <c r="B7304" s="1">
        <v>46082</v>
      </c>
      <c r="C7304">
        <v>1</v>
      </c>
      <c r="D7304">
        <v>181.81</v>
      </c>
    </row>
    <row r="7305" spans="1:4" x14ac:dyDescent="0.2">
      <c r="A7305" s="1">
        <v>46097</v>
      </c>
      <c r="B7305" s="1">
        <v>46082</v>
      </c>
      <c r="C7305">
        <v>1</v>
      </c>
      <c r="D7305">
        <v>227.33</v>
      </c>
    </row>
    <row r="7306" spans="1:4" x14ac:dyDescent="0.2">
      <c r="A7306" s="1">
        <v>46097</v>
      </c>
      <c r="B7306" s="1">
        <v>46082</v>
      </c>
      <c r="C7306">
        <v>1</v>
      </c>
      <c r="D7306">
        <v>227.33</v>
      </c>
    </row>
    <row r="7307" spans="1:4" x14ac:dyDescent="0.2">
      <c r="A7307" s="1">
        <v>46097</v>
      </c>
      <c r="B7307" s="1">
        <v>46082</v>
      </c>
      <c r="C7307">
        <v>1</v>
      </c>
      <c r="D7307">
        <v>160</v>
      </c>
    </row>
    <row r="7308" spans="1:4" x14ac:dyDescent="0.2">
      <c r="A7308" s="1">
        <v>46097</v>
      </c>
      <c r="B7308" s="1">
        <v>46082</v>
      </c>
      <c r="C7308">
        <v>1</v>
      </c>
      <c r="D7308">
        <v>302.22000000000003</v>
      </c>
    </row>
    <row r="7309" spans="1:4" x14ac:dyDescent="0.2">
      <c r="A7309" s="1">
        <v>46097</v>
      </c>
      <c r="B7309" s="1">
        <v>46082</v>
      </c>
      <c r="C7309">
        <v>1</v>
      </c>
      <c r="D7309">
        <v>160.53</v>
      </c>
    </row>
    <row r="7310" spans="1:4" x14ac:dyDescent="0.2">
      <c r="A7310" s="1">
        <v>46097</v>
      </c>
      <c r="B7310" s="1">
        <v>46082</v>
      </c>
      <c r="C7310">
        <v>1</v>
      </c>
      <c r="D7310">
        <v>690.23</v>
      </c>
    </row>
    <row r="7311" spans="1:4" x14ac:dyDescent="0.2">
      <c r="A7311" s="1">
        <v>46097</v>
      </c>
      <c r="B7311" s="1">
        <v>46082</v>
      </c>
      <c r="C7311">
        <v>1</v>
      </c>
      <c r="D7311">
        <v>291</v>
      </c>
    </row>
    <row r="7312" spans="1:4" x14ac:dyDescent="0.2">
      <c r="A7312" s="1">
        <v>46097</v>
      </c>
      <c r="B7312" s="1">
        <v>46082</v>
      </c>
      <c r="C7312">
        <v>1</v>
      </c>
      <c r="D7312">
        <v>171.16</v>
      </c>
    </row>
    <row r="7313" spans="1:4" x14ac:dyDescent="0.2">
      <c r="A7313" s="1">
        <v>46097</v>
      </c>
      <c r="B7313" s="1">
        <v>46082</v>
      </c>
      <c r="C7313">
        <v>1</v>
      </c>
      <c r="D7313">
        <v>192</v>
      </c>
    </row>
    <row r="7314" spans="1:4" x14ac:dyDescent="0.2">
      <c r="A7314" s="1">
        <v>46097</v>
      </c>
      <c r="B7314" s="1">
        <v>46082</v>
      </c>
      <c r="C7314">
        <v>1</v>
      </c>
      <c r="D7314">
        <v>134.29</v>
      </c>
    </row>
    <row r="7315" spans="1:4" x14ac:dyDescent="0.2">
      <c r="A7315" s="1">
        <v>46097</v>
      </c>
      <c r="B7315" s="1">
        <v>46082</v>
      </c>
      <c r="C7315">
        <v>1</v>
      </c>
      <c r="D7315">
        <v>227.33</v>
      </c>
    </row>
    <row r="7316" spans="1:4" x14ac:dyDescent="0.2">
      <c r="A7316" s="1">
        <v>46097</v>
      </c>
      <c r="B7316" s="1">
        <v>46082</v>
      </c>
      <c r="C7316">
        <v>1</v>
      </c>
      <c r="D7316">
        <v>160.47</v>
      </c>
    </row>
    <row r="7317" spans="1:4" x14ac:dyDescent="0.2">
      <c r="A7317" s="1">
        <v>46097</v>
      </c>
      <c r="B7317" s="1">
        <v>46082</v>
      </c>
      <c r="C7317">
        <v>1</v>
      </c>
      <c r="D7317">
        <v>799</v>
      </c>
    </row>
    <row r="7318" spans="1:4" x14ac:dyDescent="0.2">
      <c r="A7318" s="1">
        <v>46097</v>
      </c>
      <c r="B7318" s="1">
        <v>46082</v>
      </c>
      <c r="C7318">
        <v>1</v>
      </c>
      <c r="D7318">
        <v>234</v>
      </c>
    </row>
    <row r="7319" spans="1:4" x14ac:dyDescent="0.2">
      <c r="A7319" s="1">
        <v>46097</v>
      </c>
      <c r="B7319" s="1">
        <v>46082</v>
      </c>
      <c r="C7319">
        <v>1</v>
      </c>
      <c r="D7319">
        <v>227.33</v>
      </c>
    </row>
    <row r="7320" spans="1:4" x14ac:dyDescent="0.2">
      <c r="A7320" s="1">
        <v>46097</v>
      </c>
      <c r="B7320" s="1">
        <v>46082</v>
      </c>
      <c r="C7320">
        <v>1</v>
      </c>
      <c r="D7320">
        <v>297.44</v>
      </c>
    </row>
    <row r="7321" spans="1:4" x14ac:dyDescent="0.2">
      <c r="A7321" s="1">
        <v>46097</v>
      </c>
      <c r="B7321" s="1">
        <v>46082</v>
      </c>
      <c r="C7321">
        <v>1</v>
      </c>
      <c r="D7321">
        <v>227.33</v>
      </c>
    </row>
    <row r="7322" spans="1:4" x14ac:dyDescent="0.2">
      <c r="A7322" s="1">
        <v>46097</v>
      </c>
      <c r="B7322" s="1">
        <v>46082</v>
      </c>
      <c r="C7322">
        <v>1</v>
      </c>
      <c r="D7322">
        <v>230</v>
      </c>
    </row>
    <row r="7323" spans="1:4" x14ac:dyDescent="0.2">
      <c r="A7323" s="1">
        <v>46097</v>
      </c>
      <c r="B7323" s="1">
        <v>46082</v>
      </c>
      <c r="C7323">
        <v>1</v>
      </c>
      <c r="D7323">
        <v>208.53</v>
      </c>
    </row>
    <row r="7324" spans="1:4" x14ac:dyDescent="0.2">
      <c r="A7324" s="1">
        <v>46097</v>
      </c>
      <c r="B7324" s="1">
        <v>46082</v>
      </c>
      <c r="C7324">
        <v>1</v>
      </c>
      <c r="D7324">
        <v>356</v>
      </c>
    </row>
    <row r="7325" spans="1:4" x14ac:dyDescent="0.2">
      <c r="A7325" s="1">
        <v>46097</v>
      </c>
      <c r="B7325" s="1">
        <v>46082</v>
      </c>
      <c r="C7325">
        <v>1</v>
      </c>
      <c r="D7325">
        <v>277.39999999999998</v>
      </c>
    </row>
    <row r="7326" spans="1:4" x14ac:dyDescent="0.2">
      <c r="A7326" s="1">
        <v>46098</v>
      </c>
      <c r="B7326" s="1">
        <v>46082</v>
      </c>
      <c r="C7326">
        <v>1</v>
      </c>
      <c r="D7326">
        <v>275.47000000000003</v>
      </c>
    </row>
    <row r="7327" spans="1:4" x14ac:dyDescent="0.2">
      <c r="A7327" s="1">
        <v>46098</v>
      </c>
      <c r="B7327" s="1">
        <v>46082</v>
      </c>
      <c r="C7327">
        <v>1</v>
      </c>
      <c r="D7327">
        <v>320</v>
      </c>
    </row>
    <row r="7328" spans="1:4" x14ac:dyDescent="0.2">
      <c r="A7328" s="1">
        <v>46098</v>
      </c>
      <c r="B7328" s="1">
        <v>46082</v>
      </c>
      <c r="C7328">
        <v>1</v>
      </c>
      <c r="D7328">
        <v>300</v>
      </c>
    </row>
    <row r="7329" spans="1:4" x14ac:dyDescent="0.2">
      <c r="A7329" s="1">
        <v>46098</v>
      </c>
      <c r="B7329" s="1">
        <v>46082</v>
      </c>
      <c r="C7329">
        <v>1</v>
      </c>
      <c r="D7329">
        <v>217.4</v>
      </c>
    </row>
    <row r="7330" spans="1:4" x14ac:dyDescent="0.2">
      <c r="A7330" s="1">
        <v>46098</v>
      </c>
      <c r="B7330" s="1">
        <v>46082</v>
      </c>
      <c r="C7330">
        <v>1</v>
      </c>
      <c r="D7330">
        <v>514.9</v>
      </c>
    </row>
    <row r="7331" spans="1:4" x14ac:dyDescent="0.2">
      <c r="A7331" s="1">
        <v>46098</v>
      </c>
      <c r="B7331" s="1">
        <v>46082</v>
      </c>
      <c r="C7331">
        <v>1</v>
      </c>
      <c r="D7331">
        <v>180</v>
      </c>
    </row>
    <row r="7332" spans="1:4" x14ac:dyDescent="0.2">
      <c r="A7332" s="1">
        <v>46098</v>
      </c>
      <c r="B7332" s="1">
        <v>46082</v>
      </c>
      <c r="C7332">
        <v>1</v>
      </c>
      <c r="D7332">
        <v>384</v>
      </c>
    </row>
    <row r="7333" spans="1:4" x14ac:dyDescent="0.2">
      <c r="A7333" s="1">
        <v>46098</v>
      </c>
      <c r="B7333" s="1">
        <v>46082</v>
      </c>
      <c r="C7333">
        <v>1</v>
      </c>
      <c r="D7333">
        <v>180</v>
      </c>
    </row>
    <row r="7334" spans="1:4" x14ac:dyDescent="0.2">
      <c r="A7334" s="1">
        <v>46098</v>
      </c>
      <c r="B7334" s="1">
        <v>46082</v>
      </c>
      <c r="C7334">
        <v>1</v>
      </c>
      <c r="D7334">
        <v>309</v>
      </c>
    </row>
    <row r="7335" spans="1:4" x14ac:dyDescent="0.2">
      <c r="A7335" s="1">
        <v>46098</v>
      </c>
      <c r="B7335" s="1">
        <v>46082</v>
      </c>
      <c r="C7335">
        <v>1</v>
      </c>
      <c r="D7335">
        <v>376.35</v>
      </c>
    </row>
    <row r="7336" spans="1:4" x14ac:dyDescent="0.2">
      <c r="A7336" s="1">
        <v>46098</v>
      </c>
      <c r="B7336" s="1">
        <v>46082</v>
      </c>
      <c r="C7336">
        <v>1</v>
      </c>
      <c r="D7336">
        <v>230</v>
      </c>
    </row>
    <row r="7337" spans="1:4" x14ac:dyDescent="0.2">
      <c r="A7337" s="1">
        <v>46098</v>
      </c>
      <c r="B7337" s="1">
        <v>46082</v>
      </c>
      <c r="C7337">
        <v>1</v>
      </c>
      <c r="D7337">
        <v>288.79000000000002</v>
      </c>
    </row>
    <row r="7338" spans="1:4" x14ac:dyDescent="0.2">
      <c r="A7338" s="1">
        <v>46099</v>
      </c>
      <c r="B7338" s="1">
        <v>46082</v>
      </c>
      <c r="C7338">
        <v>1</v>
      </c>
      <c r="D7338">
        <v>160.47</v>
      </c>
    </row>
    <row r="7339" spans="1:4" x14ac:dyDescent="0.2">
      <c r="A7339" s="1">
        <v>46099</v>
      </c>
      <c r="B7339" s="1">
        <v>46082</v>
      </c>
      <c r="C7339">
        <v>1</v>
      </c>
      <c r="D7339">
        <v>320</v>
      </c>
    </row>
    <row r="7340" spans="1:4" x14ac:dyDescent="0.2">
      <c r="A7340" s="1">
        <v>46099</v>
      </c>
      <c r="B7340" s="1">
        <v>46082</v>
      </c>
      <c r="C7340">
        <v>1</v>
      </c>
      <c r="D7340">
        <v>386</v>
      </c>
    </row>
    <row r="7341" spans="1:4" x14ac:dyDescent="0.2">
      <c r="A7341" s="1">
        <v>46099</v>
      </c>
      <c r="B7341" s="1">
        <v>46082</v>
      </c>
      <c r="C7341">
        <v>1</v>
      </c>
      <c r="D7341">
        <v>188.52</v>
      </c>
    </row>
    <row r="7342" spans="1:4" x14ac:dyDescent="0.2">
      <c r="A7342" s="1">
        <v>46099</v>
      </c>
      <c r="B7342" s="1">
        <v>46082</v>
      </c>
      <c r="C7342">
        <v>1</v>
      </c>
      <c r="D7342">
        <v>160.5</v>
      </c>
    </row>
    <row r="7343" spans="1:4" x14ac:dyDescent="0.2">
      <c r="A7343" s="1">
        <v>46099</v>
      </c>
      <c r="B7343" s="1">
        <v>46082</v>
      </c>
      <c r="C7343">
        <v>1</v>
      </c>
      <c r="D7343">
        <v>300</v>
      </c>
    </row>
    <row r="7344" spans="1:4" x14ac:dyDescent="0.2">
      <c r="A7344" s="1">
        <v>46099</v>
      </c>
      <c r="B7344" s="1">
        <v>46082</v>
      </c>
      <c r="C7344">
        <v>1</v>
      </c>
      <c r="D7344">
        <v>492</v>
      </c>
    </row>
    <row r="7345" spans="1:4" x14ac:dyDescent="0.2">
      <c r="A7345" s="1">
        <v>46099</v>
      </c>
      <c r="B7345" s="1">
        <v>46082</v>
      </c>
      <c r="C7345">
        <v>1</v>
      </c>
      <c r="D7345">
        <v>314.3</v>
      </c>
    </row>
    <row r="7346" spans="1:4" x14ac:dyDescent="0.2">
      <c r="A7346" s="1">
        <v>46099</v>
      </c>
      <c r="B7346" s="1">
        <v>46082</v>
      </c>
      <c r="C7346">
        <v>1</v>
      </c>
      <c r="D7346">
        <v>599.97</v>
      </c>
    </row>
    <row r="7347" spans="1:4" x14ac:dyDescent="0.2">
      <c r="A7347" s="1">
        <v>46099</v>
      </c>
      <c r="B7347" s="1">
        <v>46082</v>
      </c>
      <c r="C7347">
        <v>1</v>
      </c>
      <c r="D7347">
        <v>500</v>
      </c>
    </row>
    <row r="7348" spans="1:4" x14ac:dyDescent="0.2">
      <c r="A7348" s="1">
        <v>46099</v>
      </c>
      <c r="B7348" s="1">
        <v>46082</v>
      </c>
      <c r="C7348">
        <v>1</v>
      </c>
      <c r="D7348">
        <v>160.47</v>
      </c>
    </row>
    <row r="7349" spans="1:4" x14ac:dyDescent="0.2">
      <c r="A7349" s="1">
        <v>46099</v>
      </c>
      <c r="B7349" s="1">
        <v>46082</v>
      </c>
      <c r="C7349">
        <v>1</v>
      </c>
      <c r="D7349">
        <v>356.86</v>
      </c>
    </row>
    <row r="7350" spans="1:4" x14ac:dyDescent="0.2">
      <c r="A7350" s="1">
        <v>46099</v>
      </c>
      <c r="B7350" s="1">
        <v>46082</v>
      </c>
      <c r="C7350">
        <v>1</v>
      </c>
      <c r="D7350">
        <v>209.2</v>
      </c>
    </row>
    <row r="7351" spans="1:4" x14ac:dyDescent="0.2">
      <c r="A7351" s="1">
        <v>46100</v>
      </c>
      <c r="B7351" s="1">
        <v>46082</v>
      </c>
      <c r="C7351">
        <v>1</v>
      </c>
      <c r="D7351">
        <v>230</v>
      </c>
    </row>
    <row r="7352" spans="1:4" x14ac:dyDescent="0.2">
      <c r="A7352" s="1">
        <v>46100</v>
      </c>
      <c r="B7352" s="1">
        <v>46082</v>
      </c>
      <c r="C7352">
        <v>1</v>
      </c>
      <c r="D7352">
        <v>454.95</v>
      </c>
    </row>
    <row r="7353" spans="1:4" x14ac:dyDescent="0.2">
      <c r="A7353" s="1">
        <v>46100</v>
      </c>
      <c r="B7353" s="1">
        <v>46082</v>
      </c>
      <c r="C7353">
        <v>1</v>
      </c>
      <c r="D7353">
        <v>454.95</v>
      </c>
    </row>
    <row r="7354" spans="1:4" x14ac:dyDescent="0.2">
      <c r="A7354" s="1">
        <v>46100</v>
      </c>
      <c r="B7354" s="1">
        <v>46082</v>
      </c>
      <c r="C7354">
        <v>1</v>
      </c>
      <c r="D7354">
        <v>240.7</v>
      </c>
    </row>
    <row r="7355" spans="1:4" x14ac:dyDescent="0.2">
      <c r="A7355" s="1">
        <v>46100</v>
      </c>
      <c r="B7355" s="1">
        <v>46082</v>
      </c>
      <c r="C7355">
        <v>1</v>
      </c>
      <c r="D7355">
        <v>160.47</v>
      </c>
    </row>
    <row r="7356" spans="1:4" x14ac:dyDescent="0.2">
      <c r="A7356" s="1">
        <v>46100</v>
      </c>
      <c r="B7356" s="1">
        <v>46082</v>
      </c>
      <c r="C7356">
        <v>1</v>
      </c>
      <c r="D7356">
        <v>240.7</v>
      </c>
    </row>
    <row r="7357" spans="1:4" x14ac:dyDescent="0.2">
      <c r="A7357" s="1">
        <v>46100</v>
      </c>
      <c r="B7357" s="1">
        <v>46082</v>
      </c>
      <c r="C7357">
        <v>1</v>
      </c>
      <c r="D7357">
        <v>483.05</v>
      </c>
    </row>
    <row r="7358" spans="1:4" x14ac:dyDescent="0.2">
      <c r="A7358" s="1">
        <v>46100</v>
      </c>
      <c r="B7358" s="1">
        <v>46082</v>
      </c>
      <c r="C7358">
        <v>1</v>
      </c>
      <c r="D7358">
        <v>523.02</v>
      </c>
    </row>
    <row r="7359" spans="1:4" x14ac:dyDescent="0.2">
      <c r="A7359" s="1">
        <v>46101</v>
      </c>
      <c r="B7359" s="1">
        <v>46082</v>
      </c>
      <c r="C7359">
        <v>1</v>
      </c>
      <c r="D7359">
        <v>279.16000000000003</v>
      </c>
    </row>
    <row r="7360" spans="1:4" x14ac:dyDescent="0.2">
      <c r="A7360" s="1">
        <v>46101</v>
      </c>
      <c r="B7360" s="1">
        <v>46082</v>
      </c>
      <c r="C7360">
        <v>1</v>
      </c>
      <c r="D7360">
        <v>400</v>
      </c>
    </row>
    <row r="7361" spans="1:4" x14ac:dyDescent="0.2">
      <c r="A7361" s="1">
        <v>46101</v>
      </c>
      <c r="B7361" s="1">
        <v>46082</v>
      </c>
      <c r="C7361">
        <v>1</v>
      </c>
      <c r="D7361">
        <v>171.16</v>
      </c>
    </row>
    <row r="7362" spans="1:4" x14ac:dyDescent="0.2">
      <c r="A7362" s="1">
        <v>46101</v>
      </c>
      <c r="B7362" s="1">
        <v>46082</v>
      </c>
      <c r="C7362">
        <v>1</v>
      </c>
      <c r="D7362">
        <v>0.01</v>
      </c>
    </row>
    <row r="7363" spans="1:4" x14ac:dyDescent="0.2">
      <c r="A7363" s="1">
        <v>46101</v>
      </c>
      <c r="B7363" s="1">
        <v>46082</v>
      </c>
      <c r="C7363">
        <v>1</v>
      </c>
      <c r="D7363">
        <v>193</v>
      </c>
    </row>
    <row r="7364" spans="1:4" x14ac:dyDescent="0.2">
      <c r="A7364" s="1">
        <v>46101</v>
      </c>
      <c r="B7364" s="1">
        <v>46082</v>
      </c>
      <c r="C7364">
        <v>1</v>
      </c>
      <c r="D7364">
        <v>300</v>
      </c>
    </row>
    <row r="7365" spans="1:4" x14ac:dyDescent="0.2">
      <c r="A7365" s="1">
        <v>46101</v>
      </c>
      <c r="B7365" s="1">
        <v>46082</v>
      </c>
      <c r="C7365">
        <v>1</v>
      </c>
      <c r="D7365">
        <v>294</v>
      </c>
    </row>
    <row r="7366" spans="1:4" x14ac:dyDescent="0.2">
      <c r="A7366" s="1">
        <v>46101</v>
      </c>
      <c r="B7366" s="1">
        <v>46082</v>
      </c>
      <c r="C7366">
        <v>1</v>
      </c>
      <c r="D7366">
        <v>320</v>
      </c>
    </row>
    <row r="7367" spans="1:4" x14ac:dyDescent="0.2">
      <c r="A7367" s="1">
        <v>46101</v>
      </c>
      <c r="B7367" s="1">
        <v>46082</v>
      </c>
      <c r="C7367">
        <v>1</v>
      </c>
      <c r="D7367">
        <v>579</v>
      </c>
    </row>
    <row r="7368" spans="1:4" x14ac:dyDescent="0.2">
      <c r="A7368" s="1">
        <v>46101</v>
      </c>
      <c r="B7368" s="1">
        <v>46082</v>
      </c>
      <c r="C7368">
        <v>1</v>
      </c>
      <c r="D7368">
        <v>193</v>
      </c>
    </row>
    <row r="7369" spans="1:4" x14ac:dyDescent="0.2">
      <c r="A7369" s="1">
        <v>46101</v>
      </c>
      <c r="B7369" s="1">
        <v>46082</v>
      </c>
      <c r="C7369">
        <v>1</v>
      </c>
      <c r="D7369">
        <v>289</v>
      </c>
    </row>
    <row r="7370" spans="1:4" x14ac:dyDescent="0.2">
      <c r="A7370" s="1">
        <v>46102</v>
      </c>
      <c r="B7370" s="1">
        <v>46082</v>
      </c>
      <c r="C7370">
        <v>1</v>
      </c>
      <c r="D7370">
        <v>291</v>
      </c>
    </row>
    <row r="7371" spans="1:4" x14ac:dyDescent="0.2">
      <c r="A7371" s="1">
        <v>46102</v>
      </c>
      <c r="B7371" s="1">
        <v>46082</v>
      </c>
      <c r="C7371">
        <v>1</v>
      </c>
      <c r="D7371">
        <v>254.07</v>
      </c>
    </row>
    <row r="7372" spans="1:4" x14ac:dyDescent="0.2">
      <c r="A7372" s="1">
        <v>46102</v>
      </c>
      <c r="B7372" s="1">
        <v>46082</v>
      </c>
      <c r="C7372">
        <v>1</v>
      </c>
      <c r="D7372">
        <v>160.47</v>
      </c>
    </row>
    <row r="7373" spans="1:4" x14ac:dyDescent="0.2">
      <c r="A7373" s="1">
        <v>46102</v>
      </c>
      <c r="B7373" s="1">
        <v>46082</v>
      </c>
      <c r="C7373">
        <v>1</v>
      </c>
      <c r="D7373">
        <v>280.79000000000002</v>
      </c>
    </row>
    <row r="7374" spans="1:4" x14ac:dyDescent="0.2">
      <c r="A7374" s="1">
        <v>46102</v>
      </c>
      <c r="B7374" s="1">
        <v>46082</v>
      </c>
      <c r="C7374">
        <v>1</v>
      </c>
      <c r="D7374">
        <v>518.77</v>
      </c>
    </row>
    <row r="7375" spans="1:4" x14ac:dyDescent="0.2">
      <c r="A7375" s="1">
        <v>46102</v>
      </c>
      <c r="B7375" s="1">
        <v>46082</v>
      </c>
      <c r="C7375">
        <v>1</v>
      </c>
      <c r="D7375">
        <v>161</v>
      </c>
    </row>
    <row r="7376" spans="1:4" x14ac:dyDescent="0.2">
      <c r="A7376" s="1">
        <v>46102</v>
      </c>
      <c r="B7376" s="1">
        <v>46082</v>
      </c>
      <c r="C7376">
        <v>1</v>
      </c>
      <c r="D7376">
        <v>163.47999999999999</v>
      </c>
    </row>
    <row r="7377" spans="1:4" x14ac:dyDescent="0.2">
      <c r="A7377" s="1">
        <v>46102</v>
      </c>
      <c r="B7377" s="1">
        <v>46082</v>
      </c>
      <c r="C7377">
        <v>1</v>
      </c>
      <c r="D7377">
        <v>160.47</v>
      </c>
    </row>
    <row r="7378" spans="1:4" x14ac:dyDescent="0.2">
      <c r="A7378" s="1">
        <v>46102</v>
      </c>
      <c r="B7378" s="1">
        <v>46082</v>
      </c>
      <c r="C7378">
        <v>1</v>
      </c>
      <c r="D7378">
        <v>530</v>
      </c>
    </row>
    <row r="7379" spans="1:4" x14ac:dyDescent="0.2">
      <c r="A7379" s="1">
        <v>46103</v>
      </c>
      <c r="B7379" s="1">
        <v>46082</v>
      </c>
      <c r="C7379">
        <v>1</v>
      </c>
      <c r="D7379">
        <v>288.79000000000002</v>
      </c>
    </row>
    <row r="7380" spans="1:4" x14ac:dyDescent="0.2">
      <c r="A7380" s="1">
        <v>46103</v>
      </c>
      <c r="B7380" s="1">
        <v>46082</v>
      </c>
      <c r="C7380">
        <v>1</v>
      </c>
      <c r="D7380">
        <v>285</v>
      </c>
    </row>
    <row r="7381" spans="1:4" x14ac:dyDescent="0.2">
      <c r="A7381" s="1">
        <v>46103</v>
      </c>
      <c r="B7381" s="1">
        <v>46082</v>
      </c>
      <c r="C7381">
        <v>1</v>
      </c>
      <c r="D7381">
        <v>160.47</v>
      </c>
    </row>
    <row r="7382" spans="1:4" x14ac:dyDescent="0.2">
      <c r="A7382" s="1">
        <v>46103</v>
      </c>
      <c r="B7382" s="1">
        <v>46082</v>
      </c>
      <c r="C7382">
        <v>1</v>
      </c>
      <c r="D7382">
        <v>380.82</v>
      </c>
    </row>
    <row r="7383" spans="1:4" x14ac:dyDescent="0.2">
      <c r="A7383" s="1">
        <v>46103</v>
      </c>
      <c r="B7383" s="1">
        <v>46082</v>
      </c>
      <c r="C7383">
        <v>1</v>
      </c>
      <c r="D7383">
        <v>227.33</v>
      </c>
    </row>
    <row r="7384" spans="1:4" x14ac:dyDescent="0.2">
      <c r="A7384" s="1">
        <v>46103</v>
      </c>
      <c r="B7384" s="1">
        <v>46082</v>
      </c>
      <c r="C7384">
        <v>1</v>
      </c>
      <c r="D7384">
        <v>182.88</v>
      </c>
    </row>
    <row r="7385" spans="1:4" x14ac:dyDescent="0.2">
      <c r="A7385" s="1">
        <v>46103</v>
      </c>
      <c r="B7385" s="1">
        <v>46082</v>
      </c>
      <c r="C7385">
        <v>1</v>
      </c>
      <c r="D7385">
        <v>320</v>
      </c>
    </row>
    <row r="7386" spans="1:4" x14ac:dyDescent="0.2">
      <c r="A7386" s="1">
        <v>46103</v>
      </c>
      <c r="B7386" s="1">
        <v>46082</v>
      </c>
      <c r="C7386">
        <v>1</v>
      </c>
      <c r="D7386">
        <v>249.86</v>
      </c>
    </row>
    <row r="7387" spans="1:4" x14ac:dyDescent="0.2">
      <c r="A7387" s="1">
        <v>46103</v>
      </c>
      <c r="B7387" s="1">
        <v>46082</v>
      </c>
      <c r="C7387">
        <v>1</v>
      </c>
      <c r="D7387">
        <v>160.47</v>
      </c>
    </row>
    <row r="7388" spans="1:4" x14ac:dyDescent="0.2">
      <c r="A7388" s="1">
        <v>46103</v>
      </c>
      <c r="B7388" s="1">
        <v>46082</v>
      </c>
      <c r="C7388">
        <v>1</v>
      </c>
      <c r="D7388">
        <v>219.23</v>
      </c>
    </row>
    <row r="7389" spans="1:4" x14ac:dyDescent="0.2">
      <c r="A7389" s="1">
        <v>46103</v>
      </c>
      <c r="B7389" s="1">
        <v>46082</v>
      </c>
      <c r="C7389">
        <v>1</v>
      </c>
      <c r="D7389">
        <v>248.06</v>
      </c>
    </row>
    <row r="7390" spans="1:4" x14ac:dyDescent="0.2">
      <c r="A7390" s="1">
        <v>46103</v>
      </c>
      <c r="B7390" s="1">
        <v>46082</v>
      </c>
      <c r="C7390">
        <v>1</v>
      </c>
      <c r="D7390">
        <v>230</v>
      </c>
    </row>
    <row r="7391" spans="1:4" x14ac:dyDescent="0.2">
      <c r="A7391" s="1">
        <v>46103</v>
      </c>
      <c r="B7391" s="1">
        <v>46082</v>
      </c>
      <c r="C7391">
        <v>1</v>
      </c>
      <c r="D7391">
        <v>181.81</v>
      </c>
    </row>
    <row r="7392" spans="1:4" x14ac:dyDescent="0.2">
      <c r="A7392" s="1">
        <v>46103</v>
      </c>
      <c r="B7392" s="1">
        <v>46082</v>
      </c>
      <c r="C7392">
        <v>1</v>
      </c>
      <c r="D7392">
        <v>455</v>
      </c>
    </row>
    <row r="7393" spans="1:4" x14ac:dyDescent="0.2">
      <c r="A7393" s="1">
        <v>46103</v>
      </c>
      <c r="B7393" s="1">
        <v>46082</v>
      </c>
      <c r="C7393">
        <v>1</v>
      </c>
      <c r="D7393">
        <v>216.57</v>
      </c>
    </row>
    <row r="7394" spans="1:4" x14ac:dyDescent="0.2">
      <c r="A7394" s="1">
        <v>46103</v>
      </c>
      <c r="B7394" s="1">
        <v>46082</v>
      </c>
      <c r="C7394">
        <v>1</v>
      </c>
      <c r="D7394">
        <v>409.95</v>
      </c>
    </row>
    <row r="7395" spans="1:4" x14ac:dyDescent="0.2">
      <c r="A7395" s="1">
        <v>46103</v>
      </c>
      <c r="B7395" s="1">
        <v>46082</v>
      </c>
      <c r="C7395">
        <v>1</v>
      </c>
      <c r="D7395">
        <v>178.44</v>
      </c>
    </row>
    <row r="7396" spans="1:4" x14ac:dyDescent="0.2">
      <c r="A7396" s="1">
        <v>46103</v>
      </c>
      <c r="B7396" s="1">
        <v>46082</v>
      </c>
      <c r="C7396">
        <v>1</v>
      </c>
      <c r="D7396">
        <v>132.53</v>
      </c>
    </row>
    <row r="7397" spans="1:4" x14ac:dyDescent="0.2">
      <c r="A7397" s="1">
        <v>46103</v>
      </c>
      <c r="B7397" s="1">
        <v>46082</v>
      </c>
      <c r="C7397">
        <v>1</v>
      </c>
      <c r="D7397">
        <v>319</v>
      </c>
    </row>
    <row r="7398" spans="1:4" x14ac:dyDescent="0.2">
      <c r="A7398" s="1">
        <v>46103</v>
      </c>
      <c r="B7398" s="1">
        <v>46082</v>
      </c>
      <c r="C7398">
        <v>1</v>
      </c>
      <c r="D7398">
        <v>374.42</v>
      </c>
    </row>
    <row r="7399" spans="1:4" x14ac:dyDescent="0.2">
      <c r="A7399" s="1">
        <v>46103</v>
      </c>
      <c r="B7399" s="1">
        <v>46082</v>
      </c>
      <c r="C7399">
        <v>1</v>
      </c>
      <c r="D7399">
        <v>181.81</v>
      </c>
    </row>
    <row r="7400" spans="1:4" x14ac:dyDescent="0.2">
      <c r="A7400" s="1">
        <v>46103</v>
      </c>
      <c r="B7400" s="1">
        <v>46082</v>
      </c>
      <c r="C7400">
        <v>1</v>
      </c>
      <c r="D7400">
        <v>264</v>
      </c>
    </row>
    <row r="7401" spans="1:4" x14ac:dyDescent="0.2">
      <c r="A7401" s="1">
        <v>46104</v>
      </c>
      <c r="B7401" s="1">
        <v>46082</v>
      </c>
      <c r="C7401">
        <v>1</v>
      </c>
      <c r="D7401">
        <v>233.85</v>
      </c>
    </row>
    <row r="7402" spans="1:4" x14ac:dyDescent="0.2">
      <c r="A7402" s="1">
        <v>46104</v>
      </c>
      <c r="B7402" s="1">
        <v>46082</v>
      </c>
      <c r="C7402">
        <v>1</v>
      </c>
      <c r="D7402">
        <v>299.94</v>
      </c>
    </row>
    <row r="7403" spans="1:4" x14ac:dyDescent="0.2">
      <c r="A7403" s="1">
        <v>46104</v>
      </c>
      <c r="B7403" s="1">
        <v>46082</v>
      </c>
      <c r="C7403">
        <v>1</v>
      </c>
      <c r="D7403">
        <v>383.58</v>
      </c>
    </row>
    <row r="7404" spans="1:4" x14ac:dyDescent="0.2">
      <c r="A7404" s="1">
        <v>46104</v>
      </c>
      <c r="B7404" s="1">
        <v>46082</v>
      </c>
      <c r="C7404">
        <v>1</v>
      </c>
      <c r="D7404">
        <v>220</v>
      </c>
    </row>
    <row r="7405" spans="1:4" x14ac:dyDescent="0.2">
      <c r="A7405" s="1">
        <v>46104</v>
      </c>
      <c r="B7405" s="1">
        <v>46082</v>
      </c>
      <c r="C7405">
        <v>1</v>
      </c>
      <c r="D7405">
        <v>394.75</v>
      </c>
    </row>
    <row r="7406" spans="1:4" x14ac:dyDescent="0.2">
      <c r="A7406" s="1">
        <v>46104</v>
      </c>
      <c r="B7406" s="1">
        <v>46082</v>
      </c>
      <c r="C7406">
        <v>1</v>
      </c>
      <c r="D7406">
        <v>690.23</v>
      </c>
    </row>
    <row r="7407" spans="1:4" x14ac:dyDescent="0.2">
      <c r="A7407" s="1">
        <v>46104</v>
      </c>
      <c r="B7407" s="1">
        <v>46082</v>
      </c>
      <c r="C7407">
        <v>1</v>
      </c>
      <c r="D7407">
        <v>428.95</v>
      </c>
    </row>
    <row r="7408" spans="1:4" x14ac:dyDescent="0.2">
      <c r="A7408" s="1">
        <v>46104</v>
      </c>
      <c r="B7408" s="1">
        <v>46082</v>
      </c>
      <c r="C7408">
        <v>1</v>
      </c>
      <c r="D7408">
        <v>302.22000000000003</v>
      </c>
    </row>
    <row r="7409" spans="1:4" x14ac:dyDescent="0.2">
      <c r="A7409" s="1">
        <v>46104</v>
      </c>
      <c r="B7409" s="1">
        <v>46082</v>
      </c>
      <c r="C7409">
        <v>1</v>
      </c>
      <c r="D7409">
        <v>205.15</v>
      </c>
    </row>
    <row r="7410" spans="1:4" x14ac:dyDescent="0.2">
      <c r="A7410" s="1">
        <v>46104</v>
      </c>
      <c r="B7410" s="1">
        <v>46082</v>
      </c>
      <c r="C7410">
        <v>1</v>
      </c>
      <c r="D7410">
        <v>230</v>
      </c>
    </row>
    <row r="7411" spans="1:4" x14ac:dyDescent="0.2">
      <c r="A7411" s="1">
        <v>46104</v>
      </c>
      <c r="B7411" s="1">
        <v>46082</v>
      </c>
      <c r="C7411">
        <v>1</v>
      </c>
      <c r="D7411">
        <v>390</v>
      </c>
    </row>
    <row r="7412" spans="1:4" x14ac:dyDescent="0.2">
      <c r="A7412" s="1">
        <v>46104</v>
      </c>
      <c r="B7412" s="1">
        <v>46082</v>
      </c>
      <c r="C7412">
        <v>1</v>
      </c>
      <c r="D7412">
        <v>300</v>
      </c>
    </row>
    <row r="7413" spans="1:4" x14ac:dyDescent="0.2">
      <c r="A7413" s="1">
        <v>46105</v>
      </c>
      <c r="B7413" s="1">
        <v>46082</v>
      </c>
      <c r="C7413">
        <v>1</v>
      </c>
      <c r="D7413">
        <v>320</v>
      </c>
    </row>
    <row r="7414" spans="1:4" x14ac:dyDescent="0.2">
      <c r="A7414" s="1">
        <v>46105</v>
      </c>
      <c r="B7414" s="1">
        <v>46082</v>
      </c>
      <c r="C7414">
        <v>1</v>
      </c>
      <c r="D7414">
        <v>134.29</v>
      </c>
    </row>
    <row r="7415" spans="1:4" x14ac:dyDescent="0.2">
      <c r="A7415" s="1">
        <v>46105</v>
      </c>
      <c r="B7415" s="1">
        <v>46082</v>
      </c>
      <c r="C7415">
        <v>1</v>
      </c>
      <c r="D7415">
        <v>160.53</v>
      </c>
    </row>
    <row r="7416" spans="1:4" x14ac:dyDescent="0.2">
      <c r="A7416" s="1">
        <v>46105</v>
      </c>
      <c r="B7416" s="1">
        <v>46082</v>
      </c>
      <c r="C7416">
        <v>1</v>
      </c>
      <c r="D7416">
        <v>384</v>
      </c>
    </row>
    <row r="7417" spans="1:4" x14ac:dyDescent="0.2">
      <c r="A7417" s="1">
        <v>46105</v>
      </c>
      <c r="B7417" s="1">
        <v>46082</v>
      </c>
      <c r="C7417">
        <v>1</v>
      </c>
      <c r="D7417">
        <v>300</v>
      </c>
    </row>
    <row r="7418" spans="1:4" x14ac:dyDescent="0.2">
      <c r="A7418" s="1">
        <v>46105</v>
      </c>
      <c r="B7418" s="1">
        <v>46082</v>
      </c>
      <c r="C7418">
        <v>1</v>
      </c>
      <c r="D7418">
        <v>300</v>
      </c>
    </row>
    <row r="7419" spans="1:4" x14ac:dyDescent="0.2">
      <c r="A7419" s="1">
        <v>46105</v>
      </c>
      <c r="B7419" s="1">
        <v>46082</v>
      </c>
      <c r="C7419">
        <v>1</v>
      </c>
      <c r="D7419">
        <v>192</v>
      </c>
    </row>
    <row r="7420" spans="1:4" x14ac:dyDescent="0.2">
      <c r="A7420" s="1">
        <v>46105</v>
      </c>
      <c r="B7420" s="1">
        <v>46082</v>
      </c>
      <c r="C7420">
        <v>1</v>
      </c>
      <c r="D7420">
        <v>209</v>
      </c>
    </row>
    <row r="7421" spans="1:4" x14ac:dyDescent="0.2">
      <c r="A7421" s="1">
        <v>46105</v>
      </c>
      <c r="B7421" s="1">
        <v>46082</v>
      </c>
      <c r="C7421">
        <v>1</v>
      </c>
      <c r="D7421">
        <v>0</v>
      </c>
    </row>
    <row r="7422" spans="1:4" x14ac:dyDescent="0.2">
      <c r="A7422" s="1">
        <v>46105</v>
      </c>
      <c r="B7422" s="1">
        <v>46082</v>
      </c>
      <c r="C7422">
        <v>1</v>
      </c>
      <c r="D7422">
        <v>230</v>
      </c>
    </row>
    <row r="7423" spans="1:4" x14ac:dyDescent="0.2">
      <c r="A7423" s="1">
        <v>46105</v>
      </c>
      <c r="B7423" s="1">
        <v>46082</v>
      </c>
      <c r="C7423">
        <v>1</v>
      </c>
      <c r="D7423">
        <v>376.35</v>
      </c>
    </row>
    <row r="7424" spans="1:4" x14ac:dyDescent="0.2">
      <c r="A7424" s="1">
        <v>46105</v>
      </c>
      <c r="B7424" s="1">
        <v>46082</v>
      </c>
      <c r="C7424">
        <v>1</v>
      </c>
      <c r="D7424">
        <v>160.47</v>
      </c>
    </row>
    <row r="7425" spans="1:4" x14ac:dyDescent="0.2">
      <c r="A7425" s="1">
        <v>46106</v>
      </c>
      <c r="B7425" s="1">
        <v>46082</v>
      </c>
      <c r="C7425">
        <v>1</v>
      </c>
      <c r="D7425">
        <v>0</v>
      </c>
    </row>
    <row r="7426" spans="1:4" x14ac:dyDescent="0.2">
      <c r="A7426" s="1">
        <v>46106</v>
      </c>
      <c r="B7426" s="1">
        <v>46082</v>
      </c>
      <c r="C7426">
        <v>1</v>
      </c>
      <c r="D7426">
        <v>188.52</v>
      </c>
    </row>
    <row r="7427" spans="1:4" x14ac:dyDescent="0.2">
      <c r="A7427" s="1">
        <v>46106</v>
      </c>
      <c r="B7427" s="1">
        <v>46082</v>
      </c>
      <c r="C7427">
        <v>1</v>
      </c>
      <c r="D7427">
        <v>180</v>
      </c>
    </row>
    <row r="7428" spans="1:4" x14ac:dyDescent="0.2">
      <c r="A7428" s="1">
        <v>46106</v>
      </c>
      <c r="B7428" s="1">
        <v>46082</v>
      </c>
      <c r="C7428">
        <v>1</v>
      </c>
      <c r="D7428">
        <v>300</v>
      </c>
    </row>
    <row r="7429" spans="1:4" x14ac:dyDescent="0.2">
      <c r="A7429" s="1">
        <v>46106</v>
      </c>
      <c r="B7429" s="1">
        <v>46082</v>
      </c>
      <c r="C7429">
        <v>1</v>
      </c>
      <c r="D7429">
        <v>300</v>
      </c>
    </row>
    <row r="7430" spans="1:4" x14ac:dyDescent="0.2">
      <c r="A7430" s="1">
        <v>46106</v>
      </c>
      <c r="B7430" s="1">
        <v>46082</v>
      </c>
      <c r="C7430">
        <v>1</v>
      </c>
      <c r="D7430">
        <v>171.16</v>
      </c>
    </row>
    <row r="7431" spans="1:4" x14ac:dyDescent="0.2">
      <c r="A7431" s="1">
        <v>46106</v>
      </c>
      <c r="B7431" s="1">
        <v>46082</v>
      </c>
      <c r="C7431">
        <v>1</v>
      </c>
      <c r="D7431">
        <v>180</v>
      </c>
    </row>
    <row r="7432" spans="1:4" x14ac:dyDescent="0.2">
      <c r="A7432" s="1">
        <v>46106</v>
      </c>
      <c r="B7432" s="1">
        <v>46082</v>
      </c>
      <c r="C7432">
        <v>1</v>
      </c>
      <c r="D7432">
        <v>217.4</v>
      </c>
    </row>
    <row r="7433" spans="1:4" x14ac:dyDescent="0.2">
      <c r="A7433" s="1">
        <v>46106</v>
      </c>
      <c r="B7433" s="1">
        <v>46082</v>
      </c>
      <c r="C7433">
        <v>1</v>
      </c>
      <c r="D7433">
        <v>0</v>
      </c>
    </row>
    <row r="7434" spans="1:4" x14ac:dyDescent="0.2">
      <c r="A7434" s="1">
        <v>46106</v>
      </c>
      <c r="B7434" s="1">
        <v>46082</v>
      </c>
      <c r="C7434">
        <v>1</v>
      </c>
      <c r="D7434">
        <v>355.35</v>
      </c>
    </row>
    <row r="7435" spans="1:4" x14ac:dyDescent="0.2">
      <c r="A7435" s="1">
        <v>46106</v>
      </c>
      <c r="B7435" s="1">
        <v>46082</v>
      </c>
      <c r="C7435">
        <v>1</v>
      </c>
      <c r="D7435">
        <v>0</v>
      </c>
    </row>
    <row r="7436" spans="1:4" x14ac:dyDescent="0.2">
      <c r="A7436" s="1">
        <v>46106</v>
      </c>
      <c r="B7436" s="1">
        <v>46082</v>
      </c>
      <c r="C7436">
        <v>1</v>
      </c>
      <c r="D7436">
        <v>183</v>
      </c>
    </row>
    <row r="7437" spans="1:4" x14ac:dyDescent="0.2">
      <c r="A7437" s="1">
        <v>46106</v>
      </c>
      <c r="B7437" s="1">
        <v>46082</v>
      </c>
      <c r="C7437">
        <v>1</v>
      </c>
      <c r="D7437">
        <v>297.44</v>
      </c>
    </row>
    <row r="7438" spans="1:4" x14ac:dyDescent="0.2">
      <c r="A7438" s="1">
        <v>46107</v>
      </c>
      <c r="B7438" s="1">
        <v>46082</v>
      </c>
      <c r="C7438">
        <v>1</v>
      </c>
      <c r="D7438">
        <v>309</v>
      </c>
    </row>
    <row r="7439" spans="1:4" x14ac:dyDescent="0.2">
      <c r="A7439" s="1">
        <v>46107</v>
      </c>
      <c r="B7439" s="1">
        <v>46082</v>
      </c>
      <c r="C7439">
        <v>1</v>
      </c>
      <c r="D7439">
        <v>0</v>
      </c>
    </row>
    <row r="7440" spans="1:4" x14ac:dyDescent="0.2">
      <c r="A7440" s="1">
        <v>46107</v>
      </c>
      <c r="B7440" s="1">
        <v>46082</v>
      </c>
      <c r="C7440">
        <v>1</v>
      </c>
      <c r="D7440">
        <v>180</v>
      </c>
    </row>
    <row r="7441" spans="1:4" x14ac:dyDescent="0.2">
      <c r="A7441" s="1">
        <v>46107</v>
      </c>
      <c r="B7441" s="1">
        <v>46082</v>
      </c>
      <c r="C7441">
        <v>1</v>
      </c>
      <c r="D7441">
        <v>347.87</v>
      </c>
    </row>
    <row r="7442" spans="1:4" x14ac:dyDescent="0.2">
      <c r="A7442" s="1">
        <v>46107</v>
      </c>
      <c r="B7442" s="1">
        <v>46082</v>
      </c>
      <c r="C7442">
        <v>1</v>
      </c>
      <c r="D7442">
        <v>320.94</v>
      </c>
    </row>
    <row r="7443" spans="1:4" x14ac:dyDescent="0.2">
      <c r="A7443" s="1">
        <v>46107</v>
      </c>
      <c r="B7443" s="1">
        <v>46082</v>
      </c>
      <c r="C7443">
        <v>1</v>
      </c>
      <c r="D7443">
        <v>230</v>
      </c>
    </row>
    <row r="7444" spans="1:4" x14ac:dyDescent="0.2">
      <c r="A7444" s="1">
        <v>46107</v>
      </c>
      <c r="B7444" s="1">
        <v>46082</v>
      </c>
      <c r="C7444">
        <v>1</v>
      </c>
      <c r="D7444">
        <v>160.47</v>
      </c>
    </row>
    <row r="7445" spans="1:4" x14ac:dyDescent="0.2">
      <c r="A7445" s="1">
        <v>46107</v>
      </c>
      <c r="B7445" s="1">
        <v>46082</v>
      </c>
      <c r="C7445">
        <v>1</v>
      </c>
      <c r="D7445">
        <v>518.52</v>
      </c>
    </row>
    <row r="7446" spans="1:4" x14ac:dyDescent="0.2">
      <c r="A7446" s="1">
        <v>46108</v>
      </c>
      <c r="B7446" s="1">
        <v>46082</v>
      </c>
      <c r="C7446">
        <v>1</v>
      </c>
      <c r="D7446">
        <v>0.01</v>
      </c>
    </row>
    <row r="7447" spans="1:4" x14ac:dyDescent="0.2">
      <c r="A7447" s="1">
        <v>46108</v>
      </c>
      <c r="B7447" s="1">
        <v>46082</v>
      </c>
      <c r="C7447">
        <v>1</v>
      </c>
      <c r="D7447">
        <v>320</v>
      </c>
    </row>
    <row r="7448" spans="1:4" x14ac:dyDescent="0.2">
      <c r="A7448" s="1">
        <v>46108</v>
      </c>
      <c r="B7448" s="1">
        <v>46082</v>
      </c>
      <c r="C7448">
        <v>1</v>
      </c>
      <c r="D7448">
        <v>289</v>
      </c>
    </row>
    <row r="7449" spans="1:4" x14ac:dyDescent="0.2">
      <c r="A7449" s="1">
        <v>46108</v>
      </c>
      <c r="B7449" s="1">
        <v>46082</v>
      </c>
      <c r="C7449">
        <v>1</v>
      </c>
      <c r="D7449">
        <v>314.3</v>
      </c>
    </row>
    <row r="7450" spans="1:4" x14ac:dyDescent="0.2">
      <c r="A7450" s="1">
        <v>46108</v>
      </c>
      <c r="B7450" s="1">
        <v>46082</v>
      </c>
      <c r="C7450">
        <v>1</v>
      </c>
      <c r="D7450">
        <v>279.16000000000003</v>
      </c>
    </row>
    <row r="7451" spans="1:4" x14ac:dyDescent="0.2">
      <c r="A7451" s="1">
        <v>46108</v>
      </c>
      <c r="B7451" s="1">
        <v>46082</v>
      </c>
      <c r="C7451">
        <v>1</v>
      </c>
      <c r="D7451">
        <v>275.47000000000003</v>
      </c>
    </row>
    <row r="7452" spans="1:4" x14ac:dyDescent="0.2">
      <c r="A7452" s="1">
        <v>46108</v>
      </c>
      <c r="B7452" s="1">
        <v>46082</v>
      </c>
      <c r="C7452">
        <v>1</v>
      </c>
      <c r="D7452">
        <v>492</v>
      </c>
    </row>
    <row r="7453" spans="1:4" x14ac:dyDescent="0.2">
      <c r="A7453" s="1">
        <v>46108</v>
      </c>
      <c r="B7453" s="1">
        <v>46082</v>
      </c>
      <c r="C7453">
        <v>1</v>
      </c>
      <c r="D7453">
        <v>320</v>
      </c>
    </row>
    <row r="7454" spans="1:4" x14ac:dyDescent="0.2">
      <c r="A7454" s="1">
        <v>46108</v>
      </c>
      <c r="B7454" s="1">
        <v>46082</v>
      </c>
      <c r="C7454">
        <v>1</v>
      </c>
      <c r="D7454">
        <v>578.70000000000005</v>
      </c>
    </row>
    <row r="7455" spans="1:4" x14ac:dyDescent="0.2">
      <c r="A7455" s="1">
        <v>46108</v>
      </c>
      <c r="B7455" s="1">
        <v>46082</v>
      </c>
      <c r="C7455">
        <v>1</v>
      </c>
      <c r="D7455">
        <v>171.16</v>
      </c>
    </row>
    <row r="7456" spans="1:4" x14ac:dyDescent="0.2">
      <c r="A7456" s="1">
        <v>46108</v>
      </c>
      <c r="B7456" s="1">
        <v>46082</v>
      </c>
      <c r="C7456">
        <v>1</v>
      </c>
      <c r="D7456">
        <v>370</v>
      </c>
    </row>
    <row r="7457" spans="1:4" x14ac:dyDescent="0.2">
      <c r="A7457" s="1">
        <v>46108</v>
      </c>
      <c r="B7457" s="1">
        <v>46082</v>
      </c>
      <c r="C7457">
        <v>1</v>
      </c>
      <c r="D7457">
        <v>0</v>
      </c>
    </row>
    <row r="7458" spans="1:4" x14ac:dyDescent="0.2">
      <c r="A7458" s="1">
        <v>46108</v>
      </c>
      <c r="B7458" s="1">
        <v>46082</v>
      </c>
      <c r="C7458">
        <v>1</v>
      </c>
      <c r="D7458">
        <v>154.76</v>
      </c>
    </row>
    <row r="7459" spans="1:4" x14ac:dyDescent="0.2">
      <c r="A7459" s="1">
        <v>46108</v>
      </c>
      <c r="B7459" s="1">
        <v>46082</v>
      </c>
      <c r="C7459">
        <v>1</v>
      </c>
      <c r="D7459">
        <v>521.15</v>
      </c>
    </row>
    <row r="7460" spans="1:4" x14ac:dyDescent="0.2">
      <c r="A7460" s="1">
        <v>46108</v>
      </c>
      <c r="B7460" s="1">
        <v>46082</v>
      </c>
      <c r="C7460">
        <v>1</v>
      </c>
      <c r="D7460">
        <v>599.97</v>
      </c>
    </row>
    <row r="7461" spans="1:4" x14ac:dyDescent="0.2">
      <c r="A7461" s="1">
        <v>46109</v>
      </c>
      <c r="B7461" s="1">
        <v>46082</v>
      </c>
      <c r="C7461">
        <v>1</v>
      </c>
      <c r="D7461">
        <v>320</v>
      </c>
    </row>
    <row r="7462" spans="1:4" x14ac:dyDescent="0.2">
      <c r="A7462" s="1">
        <v>46109</v>
      </c>
      <c r="B7462" s="1">
        <v>46082</v>
      </c>
      <c r="C7462">
        <v>1</v>
      </c>
      <c r="D7462">
        <v>160</v>
      </c>
    </row>
    <row r="7463" spans="1:4" x14ac:dyDescent="0.2">
      <c r="A7463" s="1">
        <v>46109</v>
      </c>
      <c r="B7463" s="1">
        <v>46082</v>
      </c>
      <c r="C7463">
        <v>1</v>
      </c>
      <c r="D7463">
        <v>254.07</v>
      </c>
    </row>
    <row r="7464" spans="1:4" x14ac:dyDescent="0.2">
      <c r="A7464" s="1">
        <v>46109</v>
      </c>
      <c r="B7464" s="1">
        <v>46082</v>
      </c>
      <c r="C7464">
        <v>1</v>
      </c>
      <c r="D7464">
        <v>164</v>
      </c>
    </row>
    <row r="7465" spans="1:4" x14ac:dyDescent="0.2">
      <c r="A7465" s="1">
        <v>46109</v>
      </c>
      <c r="B7465" s="1">
        <v>46082</v>
      </c>
      <c r="C7465">
        <v>1</v>
      </c>
      <c r="D7465">
        <v>160.47</v>
      </c>
    </row>
    <row r="7466" spans="1:4" x14ac:dyDescent="0.2">
      <c r="A7466" s="1">
        <v>46109</v>
      </c>
      <c r="B7466" s="1">
        <v>46082</v>
      </c>
      <c r="C7466">
        <v>1</v>
      </c>
      <c r="D7466">
        <v>240.7</v>
      </c>
    </row>
    <row r="7467" spans="1:4" x14ac:dyDescent="0.2">
      <c r="A7467" s="1">
        <v>46109</v>
      </c>
      <c r="B7467" s="1">
        <v>46082</v>
      </c>
      <c r="C7467">
        <v>1</v>
      </c>
      <c r="D7467">
        <v>240.7</v>
      </c>
    </row>
    <row r="7468" spans="1:4" x14ac:dyDescent="0.2">
      <c r="A7468" s="1">
        <v>46110</v>
      </c>
      <c r="B7468" s="1">
        <v>46082</v>
      </c>
      <c r="C7468">
        <v>1</v>
      </c>
      <c r="D7468">
        <v>285</v>
      </c>
    </row>
    <row r="7469" spans="1:4" x14ac:dyDescent="0.2">
      <c r="A7469" s="1">
        <v>46110</v>
      </c>
      <c r="B7469" s="1">
        <v>46082</v>
      </c>
      <c r="C7469">
        <v>1</v>
      </c>
      <c r="D7469">
        <v>241.15</v>
      </c>
    </row>
    <row r="7470" spans="1:4" x14ac:dyDescent="0.2">
      <c r="A7470" s="1">
        <v>46110</v>
      </c>
      <c r="B7470" s="1">
        <v>46082</v>
      </c>
      <c r="C7470">
        <v>1</v>
      </c>
      <c r="D7470">
        <v>219.23</v>
      </c>
    </row>
    <row r="7471" spans="1:4" x14ac:dyDescent="0.2">
      <c r="A7471" s="1">
        <v>46110</v>
      </c>
      <c r="B7471" s="1">
        <v>46082</v>
      </c>
      <c r="C7471">
        <v>1</v>
      </c>
      <c r="D7471">
        <v>160.47</v>
      </c>
    </row>
    <row r="7472" spans="1:4" x14ac:dyDescent="0.2">
      <c r="A7472" s="1">
        <v>46110</v>
      </c>
      <c r="B7472" s="1">
        <v>46082</v>
      </c>
      <c r="C7472">
        <v>1</v>
      </c>
      <c r="D7472">
        <v>294</v>
      </c>
    </row>
    <row r="7473" spans="1:4" x14ac:dyDescent="0.2">
      <c r="A7473" s="1">
        <v>46110</v>
      </c>
      <c r="B7473" s="1">
        <v>46082</v>
      </c>
      <c r="C7473">
        <v>1</v>
      </c>
      <c r="D7473">
        <v>320</v>
      </c>
    </row>
    <row r="7474" spans="1:4" x14ac:dyDescent="0.2">
      <c r="A7474" s="1">
        <v>46110</v>
      </c>
      <c r="B7474" s="1">
        <v>46082</v>
      </c>
      <c r="C7474">
        <v>1</v>
      </c>
      <c r="D7474">
        <v>181.81</v>
      </c>
    </row>
    <row r="7475" spans="1:4" x14ac:dyDescent="0.2">
      <c r="A7475" s="1">
        <v>46110</v>
      </c>
      <c r="B7475" s="1">
        <v>46082</v>
      </c>
      <c r="C7475">
        <v>1</v>
      </c>
      <c r="D7475">
        <v>160.47</v>
      </c>
    </row>
    <row r="7476" spans="1:4" x14ac:dyDescent="0.2">
      <c r="A7476" s="1">
        <v>46110</v>
      </c>
      <c r="B7476" s="1">
        <v>46082</v>
      </c>
      <c r="C7476">
        <v>1</v>
      </c>
      <c r="D7476">
        <v>455</v>
      </c>
    </row>
    <row r="7477" spans="1:4" x14ac:dyDescent="0.2">
      <c r="A7477" s="1">
        <v>46110</v>
      </c>
      <c r="B7477" s="1">
        <v>46082</v>
      </c>
      <c r="C7477">
        <v>1</v>
      </c>
      <c r="D7477">
        <v>227.33</v>
      </c>
    </row>
    <row r="7478" spans="1:4" x14ac:dyDescent="0.2">
      <c r="A7478" s="1">
        <v>46110</v>
      </c>
      <c r="B7478" s="1">
        <v>46082</v>
      </c>
      <c r="C7478">
        <v>1</v>
      </c>
      <c r="D7478">
        <v>494.91</v>
      </c>
    </row>
    <row r="7479" spans="1:4" x14ac:dyDescent="0.2">
      <c r="A7479" s="1">
        <v>46110</v>
      </c>
      <c r="B7479" s="1">
        <v>46082</v>
      </c>
      <c r="C7479">
        <v>1</v>
      </c>
      <c r="D7479">
        <v>300</v>
      </c>
    </row>
    <row r="7480" spans="1:4" x14ac:dyDescent="0.2">
      <c r="A7480" s="1">
        <v>46110</v>
      </c>
      <c r="B7480" s="1">
        <v>46082</v>
      </c>
      <c r="C7480">
        <v>1</v>
      </c>
      <c r="D7480">
        <v>280.76</v>
      </c>
    </row>
    <row r="7481" spans="1:4" x14ac:dyDescent="0.2">
      <c r="A7481" s="1">
        <v>46110</v>
      </c>
      <c r="B7481" s="1">
        <v>46082</v>
      </c>
      <c r="C7481">
        <v>1</v>
      </c>
      <c r="D7481">
        <v>230</v>
      </c>
    </row>
    <row r="7482" spans="1:4" x14ac:dyDescent="0.2">
      <c r="A7482" s="1">
        <v>46110</v>
      </c>
      <c r="B7482" s="1">
        <v>46082</v>
      </c>
      <c r="C7482">
        <v>1</v>
      </c>
      <c r="D7482">
        <v>248.06</v>
      </c>
    </row>
    <row r="7483" spans="1:4" x14ac:dyDescent="0.2">
      <c r="A7483" s="1">
        <v>46110</v>
      </c>
      <c r="B7483" s="1">
        <v>46082</v>
      </c>
      <c r="C7483">
        <v>1</v>
      </c>
      <c r="D7483">
        <v>160.47</v>
      </c>
    </row>
    <row r="7484" spans="1:4" x14ac:dyDescent="0.2">
      <c r="A7484" s="1">
        <v>46111</v>
      </c>
      <c r="B7484" s="1">
        <v>46082</v>
      </c>
      <c r="C7484">
        <v>1</v>
      </c>
      <c r="D7484">
        <v>0</v>
      </c>
    </row>
    <row r="7485" spans="1:4" x14ac:dyDescent="0.2">
      <c r="A7485" s="1">
        <v>46111</v>
      </c>
      <c r="B7485" s="1">
        <v>46082</v>
      </c>
      <c r="C7485">
        <v>1</v>
      </c>
      <c r="D7485">
        <v>530</v>
      </c>
    </row>
    <row r="7486" spans="1:4" x14ac:dyDescent="0.2">
      <c r="A7486" s="1">
        <v>46111</v>
      </c>
      <c r="B7486" s="1">
        <v>46082</v>
      </c>
      <c r="C7486">
        <v>1</v>
      </c>
      <c r="D7486">
        <v>356.86</v>
      </c>
    </row>
    <row r="7487" spans="1:4" x14ac:dyDescent="0.2">
      <c r="A7487" s="1">
        <v>46111</v>
      </c>
      <c r="B7487" s="1">
        <v>46082</v>
      </c>
      <c r="C7487">
        <v>1</v>
      </c>
      <c r="D7487">
        <v>302.22000000000003</v>
      </c>
    </row>
    <row r="7488" spans="1:4" x14ac:dyDescent="0.2">
      <c r="A7488" s="1">
        <v>46111</v>
      </c>
      <c r="B7488" s="1">
        <v>46082</v>
      </c>
      <c r="C7488">
        <v>1</v>
      </c>
      <c r="D7488">
        <v>348.45</v>
      </c>
    </row>
    <row r="7489" spans="1:4" x14ac:dyDescent="0.2">
      <c r="A7489" s="1">
        <v>46111</v>
      </c>
      <c r="B7489" s="1">
        <v>46082</v>
      </c>
      <c r="C7489">
        <v>1</v>
      </c>
      <c r="D7489">
        <v>348.45</v>
      </c>
    </row>
    <row r="7490" spans="1:4" x14ac:dyDescent="0.2">
      <c r="A7490" s="1">
        <v>46111</v>
      </c>
      <c r="B7490" s="1">
        <v>46082</v>
      </c>
      <c r="C7490">
        <v>1</v>
      </c>
      <c r="D7490">
        <v>250</v>
      </c>
    </row>
    <row r="7491" spans="1:4" x14ac:dyDescent="0.2">
      <c r="A7491" s="1">
        <v>46111</v>
      </c>
      <c r="B7491" s="1">
        <v>46082</v>
      </c>
      <c r="C7491">
        <v>1</v>
      </c>
      <c r="D7491">
        <v>216.26</v>
      </c>
    </row>
    <row r="7492" spans="1:4" x14ac:dyDescent="0.2">
      <c r="A7492" s="1">
        <v>46111</v>
      </c>
      <c r="B7492" s="1">
        <v>46082</v>
      </c>
      <c r="C7492">
        <v>1</v>
      </c>
      <c r="D7492">
        <v>320</v>
      </c>
    </row>
    <row r="7493" spans="1:4" x14ac:dyDescent="0.2">
      <c r="A7493" s="1">
        <v>46111</v>
      </c>
      <c r="B7493" s="1">
        <v>46082</v>
      </c>
      <c r="C7493">
        <v>1</v>
      </c>
      <c r="D7493">
        <v>250</v>
      </c>
    </row>
    <row r="7494" spans="1:4" x14ac:dyDescent="0.2">
      <c r="A7494" s="1">
        <v>46111</v>
      </c>
      <c r="B7494" s="1">
        <v>46082</v>
      </c>
      <c r="C7494">
        <v>1</v>
      </c>
      <c r="D7494">
        <v>134.29</v>
      </c>
    </row>
    <row r="7495" spans="1:4" x14ac:dyDescent="0.2">
      <c r="A7495" s="1">
        <v>46111</v>
      </c>
      <c r="B7495" s="1">
        <v>46082</v>
      </c>
      <c r="C7495">
        <v>1</v>
      </c>
      <c r="D7495">
        <v>230</v>
      </c>
    </row>
    <row r="7496" spans="1:4" x14ac:dyDescent="0.2">
      <c r="A7496" s="1">
        <v>46111</v>
      </c>
      <c r="B7496" s="1">
        <v>46082</v>
      </c>
      <c r="C7496">
        <v>1</v>
      </c>
      <c r="D7496">
        <v>234</v>
      </c>
    </row>
    <row r="7497" spans="1:4" x14ac:dyDescent="0.2">
      <c r="A7497" s="1">
        <v>46111</v>
      </c>
      <c r="B7497" s="1">
        <v>46082</v>
      </c>
      <c r="C7497">
        <v>1</v>
      </c>
      <c r="D7497">
        <v>409.95</v>
      </c>
    </row>
    <row r="7498" spans="1:4" x14ac:dyDescent="0.2">
      <c r="A7498" s="1">
        <v>46111</v>
      </c>
      <c r="B7498" s="1">
        <v>46082</v>
      </c>
      <c r="C7498">
        <v>1</v>
      </c>
      <c r="D7498">
        <v>374.42</v>
      </c>
    </row>
    <row r="7499" spans="1:4" x14ac:dyDescent="0.2">
      <c r="A7499" s="1">
        <v>46111</v>
      </c>
      <c r="B7499" s="1">
        <v>46082</v>
      </c>
      <c r="C7499">
        <v>1</v>
      </c>
      <c r="D7499">
        <v>249.86</v>
      </c>
    </row>
    <row r="7500" spans="1:4" x14ac:dyDescent="0.2">
      <c r="A7500" s="1">
        <v>46111</v>
      </c>
      <c r="B7500" s="1">
        <v>46082</v>
      </c>
      <c r="C7500">
        <v>1</v>
      </c>
      <c r="D7500">
        <v>386</v>
      </c>
    </row>
    <row r="7501" spans="1:4" x14ac:dyDescent="0.2">
      <c r="A7501" s="1">
        <v>46112</v>
      </c>
      <c r="B7501" s="1">
        <v>46082</v>
      </c>
      <c r="C7501">
        <v>1</v>
      </c>
      <c r="D7501">
        <v>160.47</v>
      </c>
    </row>
    <row r="7502" spans="1:4" x14ac:dyDescent="0.2">
      <c r="A7502" s="1">
        <v>46112</v>
      </c>
      <c r="B7502" s="1">
        <v>46082</v>
      </c>
      <c r="C7502">
        <v>1</v>
      </c>
      <c r="D7502">
        <v>376.35</v>
      </c>
    </row>
    <row r="7503" spans="1:4" x14ac:dyDescent="0.2">
      <c r="A7503" s="1">
        <v>46112</v>
      </c>
      <c r="B7503" s="1">
        <v>46082</v>
      </c>
      <c r="C7503">
        <v>1</v>
      </c>
      <c r="D7503">
        <v>288.79000000000002</v>
      </c>
    </row>
    <row r="7504" spans="1:4" x14ac:dyDescent="0.2">
      <c r="A7504" s="1">
        <v>46112</v>
      </c>
      <c r="B7504" s="1">
        <v>46082</v>
      </c>
      <c r="C7504">
        <v>1</v>
      </c>
      <c r="D7504">
        <v>217.4</v>
      </c>
    </row>
    <row r="7505" spans="1:4" x14ac:dyDescent="0.2">
      <c r="A7505" s="1">
        <v>46112</v>
      </c>
      <c r="B7505" s="1">
        <v>46082</v>
      </c>
      <c r="C7505">
        <v>1</v>
      </c>
      <c r="D7505">
        <v>192</v>
      </c>
    </row>
    <row r="7506" spans="1:4" x14ac:dyDescent="0.2">
      <c r="A7506" s="1">
        <v>46112</v>
      </c>
      <c r="B7506" s="1">
        <v>46082</v>
      </c>
      <c r="C7506">
        <v>1</v>
      </c>
      <c r="D7506">
        <v>391.24</v>
      </c>
    </row>
    <row r="7507" spans="1:4" x14ac:dyDescent="0.2">
      <c r="A7507" s="1">
        <v>46112</v>
      </c>
      <c r="B7507" s="1">
        <v>46082</v>
      </c>
      <c r="C7507">
        <v>1</v>
      </c>
      <c r="D7507">
        <v>160.47</v>
      </c>
    </row>
    <row r="7508" spans="1:4" x14ac:dyDescent="0.2">
      <c r="A7508" s="1">
        <v>46112</v>
      </c>
      <c r="B7508" s="1">
        <v>46082</v>
      </c>
      <c r="C7508">
        <v>1</v>
      </c>
      <c r="D7508">
        <v>181.81</v>
      </c>
    </row>
    <row r="7509" spans="1:4" x14ac:dyDescent="0.2">
      <c r="A7509" s="1">
        <v>46112</v>
      </c>
      <c r="B7509" s="1">
        <v>46082</v>
      </c>
      <c r="C7509">
        <v>1</v>
      </c>
      <c r="D7509">
        <v>384</v>
      </c>
    </row>
    <row r="7510" spans="1:4" x14ac:dyDescent="0.2">
      <c r="A7510" s="1">
        <v>46112</v>
      </c>
      <c r="B7510" s="1">
        <v>46082</v>
      </c>
      <c r="C7510">
        <v>1</v>
      </c>
      <c r="D7510">
        <v>208.53</v>
      </c>
    </row>
    <row r="7511" spans="1:4" x14ac:dyDescent="0.2">
      <c r="A7511" s="1">
        <v>46112</v>
      </c>
      <c r="B7511" s="1">
        <v>46082</v>
      </c>
      <c r="C7511">
        <v>1</v>
      </c>
      <c r="D7511">
        <v>230</v>
      </c>
    </row>
    <row r="7512" spans="1:4" x14ac:dyDescent="0.2">
      <c r="A7512" s="1">
        <v>46112</v>
      </c>
      <c r="B7512" s="1">
        <v>46082</v>
      </c>
      <c r="C7512">
        <v>1</v>
      </c>
      <c r="D7512">
        <v>291</v>
      </c>
    </row>
    <row r="7513" spans="1:4" x14ac:dyDescent="0.2">
      <c r="A7513" s="1">
        <v>46112</v>
      </c>
      <c r="B7513" s="1">
        <v>46082</v>
      </c>
      <c r="C7513">
        <v>1</v>
      </c>
      <c r="D7513">
        <v>391.24</v>
      </c>
    </row>
    <row r="7514" spans="1:4" x14ac:dyDescent="0.2">
      <c r="A7514" s="1">
        <v>46112</v>
      </c>
      <c r="B7514" s="1">
        <v>46082</v>
      </c>
      <c r="C7514">
        <v>1</v>
      </c>
      <c r="D7514">
        <v>208.53</v>
      </c>
    </row>
    <row r="7515" spans="1:4" x14ac:dyDescent="0.2">
      <c r="A7515" s="1">
        <v>46112</v>
      </c>
      <c r="B7515" s="1">
        <v>46082</v>
      </c>
      <c r="C7515">
        <v>1</v>
      </c>
      <c r="D7515">
        <v>390</v>
      </c>
    </row>
    <row r="7516" spans="1:4" x14ac:dyDescent="0.2">
      <c r="A7516" s="1">
        <v>46113</v>
      </c>
      <c r="B7516" s="1">
        <v>46113</v>
      </c>
      <c r="C7516">
        <v>2</v>
      </c>
      <c r="D7516">
        <v>395</v>
      </c>
    </row>
    <row r="7517" spans="1:4" x14ac:dyDescent="0.2">
      <c r="A7517" s="1">
        <v>46113</v>
      </c>
      <c r="B7517" s="1">
        <v>46113</v>
      </c>
      <c r="C7517">
        <v>2</v>
      </c>
      <c r="D7517">
        <v>384</v>
      </c>
    </row>
    <row r="7518" spans="1:4" x14ac:dyDescent="0.2">
      <c r="A7518" s="1">
        <v>46113</v>
      </c>
      <c r="B7518" s="1">
        <v>46113</v>
      </c>
      <c r="C7518">
        <v>2</v>
      </c>
      <c r="D7518">
        <v>483.05</v>
      </c>
    </row>
    <row r="7519" spans="1:4" x14ac:dyDescent="0.2">
      <c r="A7519" s="1">
        <v>46113</v>
      </c>
      <c r="B7519" s="1">
        <v>46113</v>
      </c>
      <c r="C7519">
        <v>2</v>
      </c>
      <c r="D7519">
        <v>188.52</v>
      </c>
    </row>
    <row r="7520" spans="1:4" x14ac:dyDescent="0.2">
      <c r="A7520" s="1">
        <v>46113</v>
      </c>
      <c r="B7520" s="1">
        <v>46113</v>
      </c>
      <c r="C7520">
        <v>2</v>
      </c>
      <c r="D7520">
        <v>216.57</v>
      </c>
    </row>
    <row r="7521" spans="1:4" x14ac:dyDescent="0.2">
      <c r="A7521" s="1">
        <v>46113</v>
      </c>
      <c r="B7521" s="1">
        <v>46113</v>
      </c>
      <c r="C7521">
        <v>2</v>
      </c>
      <c r="D7521">
        <v>75.36</v>
      </c>
    </row>
    <row r="7522" spans="1:4" x14ac:dyDescent="0.2">
      <c r="A7522" s="1">
        <v>46113</v>
      </c>
      <c r="B7522" s="1">
        <v>46113</v>
      </c>
      <c r="C7522">
        <v>2</v>
      </c>
      <c r="D7522">
        <v>319</v>
      </c>
    </row>
    <row r="7523" spans="1:4" x14ac:dyDescent="0.2">
      <c r="A7523" s="1">
        <v>46113</v>
      </c>
      <c r="B7523" s="1">
        <v>46113</v>
      </c>
      <c r="C7523">
        <v>2</v>
      </c>
      <c r="D7523">
        <v>300</v>
      </c>
    </row>
    <row r="7524" spans="1:4" x14ac:dyDescent="0.2">
      <c r="A7524" s="1">
        <v>46113</v>
      </c>
      <c r="B7524" s="1">
        <v>46113</v>
      </c>
      <c r="C7524">
        <v>2</v>
      </c>
      <c r="D7524">
        <v>208.53</v>
      </c>
    </row>
    <row r="7525" spans="1:4" x14ac:dyDescent="0.2">
      <c r="A7525" s="1">
        <v>46113</v>
      </c>
      <c r="B7525" s="1">
        <v>46113</v>
      </c>
      <c r="C7525">
        <v>2</v>
      </c>
      <c r="D7525">
        <v>205.15</v>
      </c>
    </row>
    <row r="7526" spans="1:4" x14ac:dyDescent="0.2">
      <c r="A7526" s="1">
        <v>46113</v>
      </c>
      <c r="B7526" s="1">
        <v>46113</v>
      </c>
      <c r="C7526">
        <v>2</v>
      </c>
      <c r="D7526">
        <v>299.94</v>
      </c>
    </row>
    <row r="7527" spans="1:4" x14ac:dyDescent="0.2">
      <c r="A7527" s="1">
        <v>46113</v>
      </c>
      <c r="B7527" s="1">
        <v>46113</v>
      </c>
      <c r="C7527">
        <v>2</v>
      </c>
      <c r="D7527">
        <v>0</v>
      </c>
    </row>
    <row r="7528" spans="1:4" x14ac:dyDescent="0.2">
      <c r="A7528" s="1">
        <v>46114</v>
      </c>
      <c r="B7528" s="1">
        <v>46113</v>
      </c>
      <c r="C7528">
        <v>2</v>
      </c>
      <c r="D7528">
        <v>160.47</v>
      </c>
    </row>
    <row r="7529" spans="1:4" x14ac:dyDescent="0.2">
      <c r="A7529" s="1">
        <v>46114</v>
      </c>
      <c r="B7529" s="1">
        <v>46113</v>
      </c>
      <c r="C7529">
        <v>2</v>
      </c>
      <c r="D7529">
        <v>999</v>
      </c>
    </row>
    <row r="7530" spans="1:4" x14ac:dyDescent="0.2">
      <c r="A7530" s="1">
        <v>46114</v>
      </c>
      <c r="B7530" s="1">
        <v>46113</v>
      </c>
      <c r="C7530">
        <v>2</v>
      </c>
      <c r="D7530">
        <v>690.23</v>
      </c>
    </row>
    <row r="7531" spans="1:4" x14ac:dyDescent="0.2">
      <c r="A7531" s="1">
        <v>46114</v>
      </c>
      <c r="B7531" s="1">
        <v>46113</v>
      </c>
      <c r="C7531">
        <v>2</v>
      </c>
      <c r="D7531">
        <v>320</v>
      </c>
    </row>
    <row r="7532" spans="1:4" x14ac:dyDescent="0.2">
      <c r="A7532" s="1">
        <v>46114</v>
      </c>
      <c r="B7532" s="1">
        <v>46113</v>
      </c>
      <c r="C7532">
        <v>2</v>
      </c>
      <c r="D7532">
        <v>193</v>
      </c>
    </row>
    <row r="7533" spans="1:4" x14ac:dyDescent="0.2">
      <c r="A7533" s="1">
        <v>46114</v>
      </c>
      <c r="B7533" s="1">
        <v>46113</v>
      </c>
      <c r="C7533">
        <v>2</v>
      </c>
      <c r="D7533">
        <v>171.16</v>
      </c>
    </row>
    <row r="7534" spans="1:4" x14ac:dyDescent="0.2">
      <c r="A7534" s="1">
        <v>46114</v>
      </c>
      <c r="B7534" s="1">
        <v>46113</v>
      </c>
      <c r="C7534">
        <v>2</v>
      </c>
      <c r="D7534">
        <v>160.47</v>
      </c>
    </row>
    <row r="7535" spans="1:4" x14ac:dyDescent="0.2">
      <c r="A7535" s="1">
        <v>46114</v>
      </c>
      <c r="B7535" s="1">
        <v>46113</v>
      </c>
      <c r="C7535">
        <v>2</v>
      </c>
      <c r="D7535">
        <v>249.03</v>
      </c>
    </row>
    <row r="7536" spans="1:4" x14ac:dyDescent="0.2">
      <c r="A7536" s="1">
        <v>46114</v>
      </c>
      <c r="B7536" s="1">
        <v>46113</v>
      </c>
      <c r="C7536">
        <v>2</v>
      </c>
      <c r="D7536">
        <v>230</v>
      </c>
    </row>
    <row r="7537" spans="1:4" x14ac:dyDescent="0.2">
      <c r="A7537" s="1">
        <v>46114</v>
      </c>
      <c r="B7537" s="1">
        <v>46113</v>
      </c>
      <c r="C7537">
        <v>2</v>
      </c>
      <c r="D7537">
        <v>518.77</v>
      </c>
    </row>
    <row r="7538" spans="1:4" x14ac:dyDescent="0.2">
      <c r="A7538" s="1">
        <v>46114</v>
      </c>
      <c r="B7538" s="1">
        <v>46113</v>
      </c>
      <c r="C7538">
        <v>2</v>
      </c>
      <c r="D7538">
        <v>280.79000000000002</v>
      </c>
    </row>
    <row r="7539" spans="1:4" x14ac:dyDescent="0.2">
      <c r="A7539" s="1">
        <v>46115</v>
      </c>
      <c r="B7539" s="1">
        <v>46113</v>
      </c>
      <c r="C7539">
        <v>2</v>
      </c>
      <c r="D7539">
        <v>355.35</v>
      </c>
    </row>
    <row r="7540" spans="1:4" x14ac:dyDescent="0.2">
      <c r="A7540" s="1">
        <v>46115</v>
      </c>
      <c r="B7540" s="1">
        <v>46113</v>
      </c>
      <c r="C7540">
        <v>2</v>
      </c>
      <c r="D7540">
        <v>314.3</v>
      </c>
    </row>
    <row r="7541" spans="1:4" x14ac:dyDescent="0.2">
      <c r="A7541" s="1">
        <v>46115</v>
      </c>
      <c r="B7541" s="1">
        <v>46113</v>
      </c>
      <c r="C7541">
        <v>2</v>
      </c>
      <c r="D7541">
        <v>374.42</v>
      </c>
    </row>
    <row r="7542" spans="1:4" x14ac:dyDescent="0.2">
      <c r="A7542" s="1">
        <v>46115</v>
      </c>
      <c r="B7542" s="1">
        <v>46113</v>
      </c>
      <c r="C7542">
        <v>2</v>
      </c>
      <c r="D7542">
        <v>171.16</v>
      </c>
    </row>
    <row r="7543" spans="1:4" x14ac:dyDescent="0.2">
      <c r="A7543" s="1">
        <v>46115</v>
      </c>
      <c r="B7543" s="1">
        <v>46113</v>
      </c>
      <c r="C7543">
        <v>2</v>
      </c>
      <c r="D7543">
        <v>180</v>
      </c>
    </row>
    <row r="7544" spans="1:4" x14ac:dyDescent="0.2">
      <c r="A7544" s="1">
        <v>46115</v>
      </c>
      <c r="B7544" s="1">
        <v>46113</v>
      </c>
      <c r="C7544">
        <v>2</v>
      </c>
      <c r="D7544">
        <v>549.9</v>
      </c>
    </row>
    <row r="7545" spans="1:4" x14ac:dyDescent="0.2">
      <c r="A7545" s="1">
        <v>46115</v>
      </c>
      <c r="B7545" s="1">
        <v>46113</v>
      </c>
      <c r="C7545">
        <v>2</v>
      </c>
      <c r="D7545">
        <v>289</v>
      </c>
    </row>
    <row r="7546" spans="1:4" x14ac:dyDescent="0.2">
      <c r="A7546" s="1">
        <v>46115</v>
      </c>
      <c r="B7546" s="1">
        <v>46113</v>
      </c>
      <c r="C7546">
        <v>2</v>
      </c>
      <c r="D7546">
        <v>180</v>
      </c>
    </row>
    <row r="7547" spans="1:4" x14ac:dyDescent="0.2">
      <c r="A7547" s="1">
        <v>46115</v>
      </c>
      <c r="B7547" s="1">
        <v>46113</v>
      </c>
      <c r="C7547">
        <v>2</v>
      </c>
      <c r="D7547">
        <v>0.01</v>
      </c>
    </row>
    <row r="7548" spans="1:4" x14ac:dyDescent="0.2">
      <c r="A7548" s="1">
        <v>46116</v>
      </c>
      <c r="B7548" s="1">
        <v>46113</v>
      </c>
      <c r="C7548">
        <v>2</v>
      </c>
      <c r="D7548">
        <v>160.47</v>
      </c>
    </row>
    <row r="7549" spans="1:4" x14ac:dyDescent="0.2">
      <c r="A7549" s="1">
        <v>46116</v>
      </c>
      <c r="B7549" s="1">
        <v>46113</v>
      </c>
      <c r="C7549">
        <v>2</v>
      </c>
      <c r="D7549">
        <v>160.47</v>
      </c>
    </row>
    <row r="7550" spans="1:4" x14ac:dyDescent="0.2">
      <c r="A7550" s="1">
        <v>46116</v>
      </c>
      <c r="B7550" s="1">
        <v>46113</v>
      </c>
      <c r="C7550">
        <v>2</v>
      </c>
      <c r="D7550">
        <v>160.47</v>
      </c>
    </row>
    <row r="7551" spans="1:4" x14ac:dyDescent="0.2">
      <c r="A7551" s="1">
        <v>46116</v>
      </c>
      <c r="B7551" s="1">
        <v>46113</v>
      </c>
      <c r="C7551">
        <v>2</v>
      </c>
      <c r="D7551">
        <v>297.44</v>
      </c>
    </row>
    <row r="7552" spans="1:4" x14ac:dyDescent="0.2">
      <c r="A7552" s="1">
        <v>46116</v>
      </c>
      <c r="B7552" s="1">
        <v>46113</v>
      </c>
      <c r="C7552">
        <v>2</v>
      </c>
      <c r="D7552">
        <v>227.4</v>
      </c>
    </row>
    <row r="7553" spans="1:4" x14ac:dyDescent="0.2">
      <c r="A7553" s="1">
        <v>46116</v>
      </c>
      <c r="B7553" s="1">
        <v>46113</v>
      </c>
      <c r="C7553">
        <v>2</v>
      </c>
      <c r="D7553">
        <v>309</v>
      </c>
    </row>
    <row r="7554" spans="1:4" x14ac:dyDescent="0.2">
      <c r="A7554" s="1">
        <v>46116</v>
      </c>
      <c r="B7554" s="1">
        <v>46113</v>
      </c>
      <c r="C7554">
        <v>2</v>
      </c>
      <c r="D7554">
        <v>279.16000000000003</v>
      </c>
    </row>
    <row r="7555" spans="1:4" x14ac:dyDescent="0.2">
      <c r="A7555" s="1">
        <v>46116</v>
      </c>
      <c r="B7555" s="1">
        <v>46113</v>
      </c>
      <c r="C7555">
        <v>2</v>
      </c>
      <c r="D7555">
        <v>182.88</v>
      </c>
    </row>
    <row r="7556" spans="1:4" x14ac:dyDescent="0.2">
      <c r="A7556" s="1">
        <v>46116</v>
      </c>
      <c r="B7556" s="1">
        <v>46113</v>
      </c>
      <c r="C7556">
        <v>2</v>
      </c>
      <c r="D7556">
        <v>160.47</v>
      </c>
    </row>
    <row r="7557" spans="1:4" x14ac:dyDescent="0.2">
      <c r="A7557" s="1">
        <v>46116</v>
      </c>
      <c r="B7557" s="1">
        <v>46113</v>
      </c>
      <c r="C7557">
        <v>2</v>
      </c>
      <c r="D7557">
        <v>180</v>
      </c>
    </row>
    <row r="7558" spans="1:4" x14ac:dyDescent="0.2">
      <c r="A7558" s="1">
        <v>46116</v>
      </c>
      <c r="B7558" s="1">
        <v>46113</v>
      </c>
      <c r="C7558">
        <v>2</v>
      </c>
      <c r="D7558">
        <v>160.47</v>
      </c>
    </row>
    <row r="7559" spans="1:4" x14ac:dyDescent="0.2">
      <c r="A7559" s="1">
        <v>46116</v>
      </c>
      <c r="B7559" s="1">
        <v>46113</v>
      </c>
      <c r="C7559">
        <v>2</v>
      </c>
      <c r="D7559">
        <v>455</v>
      </c>
    </row>
    <row r="7560" spans="1:4" x14ac:dyDescent="0.2">
      <c r="A7560" s="1">
        <v>46116</v>
      </c>
      <c r="B7560" s="1">
        <v>46113</v>
      </c>
      <c r="C7560">
        <v>2</v>
      </c>
      <c r="D7560">
        <v>254.07</v>
      </c>
    </row>
    <row r="7561" spans="1:4" x14ac:dyDescent="0.2">
      <c r="A7561" s="1">
        <v>46116</v>
      </c>
      <c r="B7561" s="1">
        <v>46113</v>
      </c>
      <c r="C7561">
        <v>2</v>
      </c>
      <c r="D7561">
        <v>227.4</v>
      </c>
    </row>
    <row r="7562" spans="1:4" x14ac:dyDescent="0.2">
      <c r="A7562" s="1">
        <v>46116</v>
      </c>
      <c r="B7562" s="1">
        <v>46113</v>
      </c>
      <c r="C7562">
        <v>2</v>
      </c>
      <c r="D7562">
        <v>161</v>
      </c>
    </row>
    <row r="7563" spans="1:4" x14ac:dyDescent="0.2">
      <c r="A7563" s="1">
        <v>46116</v>
      </c>
      <c r="B7563" s="1">
        <v>46113</v>
      </c>
      <c r="C7563">
        <v>2</v>
      </c>
      <c r="D7563">
        <v>248.06</v>
      </c>
    </row>
    <row r="7564" spans="1:4" x14ac:dyDescent="0.2">
      <c r="A7564" s="1">
        <v>46116</v>
      </c>
      <c r="B7564" s="1">
        <v>46113</v>
      </c>
      <c r="C7564">
        <v>2</v>
      </c>
      <c r="D7564">
        <v>599.97</v>
      </c>
    </row>
    <row r="7565" spans="1:4" x14ac:dyDescent="0.2">
      <c r="A7565" s="1">
        <v>46116</v>
      </c>
      <c r="B7565" s="1">
        <v>46113</v>
      </c>
      <c r="C7565">
        <v>2</v>
      </c>
      <c r="D7565">
        <v>132.53</v>
      </c>
    </row>
    <row r="7566" spans="1:4" x14ac:dyDescent="0.2">
      <c r="A7566" s="1">
        <v>46117</v>
      </c>
      <c r="B7566" s="1">
        <v>46113</v>
      </c>
      <c r="C7566">
        <v>2</v>
      </c>
      <c r="D7566">
        <v>380.82</v>
      </c>
    </row>
    <row r="7567" spans="1:4" x14ac:dyDescent="0.2">
      <c r="A7567" s="1">
        <v>46117</v>
      </c>
      <c r="B7567" s="1">
        <v>46113</v>
      </c>
      <c r="C7567">
        <v>2</v>
      </c>
      <c r="D7567">
        <v>227.33</v>
      </c>
    </row>
    <row r="7568" spans="1:4" x14ac:dyDescent="0.2">
      <c r="A7568" s="1">
        <v>46117</v>
      </c>
      <c r="B7568" s="1">
        <v>46113</v>
      </c>
      <c r="C7568">
        <v>2</v>
      </c>
      <c r="D7568">
        <v>240.7</v>
      </c>
    </row>
    <row r="7569" spans="1:4" x14ac:dyDescent="0.2">
      <c r="A7569" s="1">
        <v>46117</v>
      </c>
      <c r="B7569" s="1">
        <v>46113</v>
      </c>
      <c r="C7569">
        <v>2</v>
      </c>
      <c r="D7569">
        <v>356</v>
      </c>
    </row>
    <row r="7570" spans="1:4" x14ac:dyDescent="0.2">
      <c r="A7570" s="1">
        <v>46117</v>
      </c>
      <c r="B7570" s="1">
        <v>46113</v>
      </c>
      <c r="C7570">
        <v>2</v>
      </c>
      <c r="D7570">
        <v>578.70000000000005</v>
      </c>
    </row>
    <row r="7571" spans="1:4" x14ac:dyDescent="0.2">
      <c r="A7571" s="1">
        <v>46117</v>
      </c>
      <c r="B7571" s="1">
        <v>46113</v>
      </c>
      <c r="C7571">
        <v>2</v>
      </c>
      <c r="D7571">
        <v>240.7</v>
      </c>
    </row>
    <row r="7572" spans="1:4" x14ac:dyDescent="0.2">
      <c r="A7572" s="1">
        <v>46117</v>
      </c>
      <c r="B7572" s="1">
        <v>46113</v>
      </c>
      <c r="C7572">
        <v>2</v>
      </c>
      <c r="D7572">
        <v>294</v>
      </c>
    </row>
    <row r="7573" spans="1:4" x14ac:dyDescent="0.2">
      <c r="A7573" s="1">
        <v>46117</v>
      </c>
      <c r="B7573" s="1">
        <v>46113</v>
      </c>
      <c r="C7573">
        <v>2</v>
      </c>
      <c r="D7573">
        <v>280.76</v>
      </c>
    </row>
    <row r="7574" spans="1:4" x14ac:dyDescent="0.2">
      <c r="A7574" s="1">
        <v>46117</v>
      </c>
      <c r="B7574" s="1">
        <v>46113</v>
      </c>
      <c r="C7574">
        <v>2</v>
      </c>
      <c r="D7574">
        <v>428.95</v>
      </c>
    </row>
    <row r="7575" spans="1:4" x14ac:dyDescent="0.2">
      <c r="A7575" s="1">
        <v>46117</v>
      </c>
      <c r="B7575" s="1">
        <v>46113</v>
      </c>
      <c r="C7575">
        <v>2</v>
      </c>
      <c r="D7575">
        <v>216.57</v>
      </c>
    </row>
    <row r="7576" spans="1:4" x14ac:dyDescent="0.2">
      <c r="A7576" s="1">
        <v>46117</v>
      </c>
      <c r="B7576" s="1">
        <v>46113</v>
      </c>
      <c r="C7576">
        <v>2</v>
      </c>
      <c r="D7576">
        <v>219.23</v>
      </c>
    </row>
    <row r="7577" spans="1:4" x14ac:dyDescent="0.2">
      <c r="A7577" s="1">
        <v>46117</v>
      </c>
      <c r="B7577" s="1">
        <v>46113</v>
      </c>
      <c r="C7577">
        <v>2</v>
      </c>
      <c r="D7577">
        <v>320</v>
      </c>
    </row>
    <row r="7578" spans="1:4" x14ac:dyDescent="0.2">
      <c r="A7578" s="1">
        <v>46117</v>
      </c>
      <c r="B7578" s="1">
        <v>46113</v>
      </c>
      <c r="C7578">
        <v>2</v>
      </c>
      <c r="D7578">
        <v>160.47</v>
      </c>
    </row>
    <row r="7579" spans="1:4" x14ac:dyDescent="0.2">
      <c r="A7579" s="1">
        <v>46117</v>
      </c>
      <c r="B7579" s="1">
        <v>46113</v>
      </c>
      <c r="C7579">
        <v>2</v>
      </c>
      <c r="D7579">
        <v>241.15</v>
      </c>
    </row>
    <row r="7580" spans="1:4" x14ac:dyDescent="0.2">
      <c r="A7580" s="1">
        <v>46118</v>
      </c>
      <c r="B7580" s="1">
        <v>46113</v>
      </c>
      <c r="C7580">
        <v>2</v>
      </c>
      <c r="D7580">
        <v>320</v>
      </c>
    </row>
    <row r="7581" spans="1:4" x14ac:dyDescent="0.2">
      <c r="A7581" s="1">
        <v>46118</v>
      </c>
      <c r="B7581" s="1">
        <v>46113</v>
      </c>
      <c r="C7581">
        <v>2</v>
      </c>
      <c r="D7581">
        <v>495</v>
      </c>
    </row>
    <row r="7582" spans="1:4" x14ac:dyDescent="0.2">
      <c r="A7582" s="1">
        <v>46118</v>
      </c>
      <c r="B7582" s="1">
        <v>46113</v>
      </c>
      <c r="C7582">
        <v>2</v>
      </c>
      <c r="D7582">
        <v>391.24</v>
      </c>
    </row>
    <row r="7583" spans="1:4" x14ac:dyDescent="0.2">
      <c r="A7583" s="1">
        <v>46118</v>
      </c>
      <c r="B7583" s="1">
        <v>46113</v>
      </c>
      <c r="C7583">
        <v>2</v>
      </c>
      <c r="D7583">
        <v>518.52</v>
      </c>
    </row>
    <row r="7584" spans="1:4" x14ac:dyDescent="0.2">
      <c r="A7584" s="1">
        <v>46118</v>
      </c>
      <c r="B7584" s="1">
        <v>46113</v>
      </c>
      <c r="C7584">
        <v>2</v>
      </c>
      <c r="D7584">
        <v>369.17</v>
      </c>
    </row>
    <row r="7585" spans="1:4" x14ac:dyDescent="0.2">
      <c r="A7585" s="1">
        <v>46118</v>
      </c>
      <c r="B7585" s="1">
        <v>46113</v>
      </c>
      <c r="C7585">
        <v>2</v>
      </c>
      <c r="D7585">
        <v>320</v>
      </c>
    </row>
    <row r="7586" spans="1:4" x14ac:dyDescent="0.2">
      <c r="A7586" s="1">
        <v>46118</v>
      </c>
      <c r="B7586" s="1">
        <v>46113</v>
      </c>
      <c r="C7586">
        <v>2</v>
      </c>
      <c r="D7586">
        <v>320</v>
      </c>
    </row>
    <row r="7587" spans="1:4" x14ac:dyDescent="0.2">
      <c r="A7587" s="1">
        <v>46118</v>
      </c>
      <c r="B7587" s="1">
        <v>46113</v>
      </c>
      <c r="C7587">
        <v>2</v>
      </c>
      <c r="D7587">
        <v>320</v>
      </c>
    </row>
    <row r="7588" spans="1:4" x14ac:dyDescent="0.2">
      <c r="A7588" s="1">
        <v>46118</v>
      </c>
      <c r="B7588" s="1">
        <v>46113</v>
      </c>
      <c r="C7588">
        <v>2</v>
      </c>
      <c r="D7588">
        <v>302.22000000000003</v>
      </c>
    </row>
    <row r="7589" spans="1:4" x14ac:dyDescent="0.2">
      <c r="A7589" s="1">
        <v>46118</v>
      </c>
      <c r="B7589" s="1">
        <v>46113</v>
      </c>
      <c r="C7589">
        <v>2</v>
      </c>
      <c r="D7589">
        <v>291</v>
      </c>
    </row>
    <row r="7590" spans="1:4" x14ac:dyDescent="0.2">
      <c r="A7590" s="1">
        <v>46118</v>
      </c>
      <c r="B7590" s="1">
        <v>46113</v>
      </c>
      <c r="C7590">
        <v>2</v>
      </c>
      <c r="D7590">
        <v>155</v>
      </c>
    </row>
    <row r="7591" spans="1:4" x14ac:dyDescent="0.2">
      <c r="A7591" s="1">
        <v>46118</v>
      </c>
      <c r="B7591" s="1">
        <v>46113</v>
      </c>
      <c r="C7591">
        <v>2</v>
      </c>
      <c r="D7591">
        <v>409.95</v>
      </c>
    </row>
    <row r="7592" spans="1:4" x14ac:dyDescent="0.2">
      <c r="A7592" s="1">
        <v>46119</v>
      </c>
      <c r="B7592" s="1">
        <v>46113</v>
      </c>
      <c r="C7592">
        <v>2</v>
      </c>
      <c r="D7592">
        <v>530</v>
      </c>
    </row>
    <row r="7593" spans="1:4" x14ac:dyDescent="0.2">
      <c r="A7593" s="1">
        <v>46119</v>
      </c>
      <c r="B7593" s="1">
        <v>46113</v>
      </c>
      <c r="C7593">
        <v>2</v>
      </c>
      <c r="D7593">
        <v>134.29</v>
      </c>
    </row>
    <row r="7594" spans="1:4" x14ac:dyDescent="0.2">
      <c r="A7594" s="1">
        <v>46119</v>
      </c>
      <c r="B7594" s="1">
        <v>46113</v>
      </c>
      <c r="C7594">
        <v>2</v>
      </c>
      <c r="D7594">
        <v>181.81</v>
      </c>
    </row>
    <row r="7595" spans="1:4" x14ac:dyDescent="0.2">
      <c r="A7595" s="1">
        <v>46119</v>
      </c>
      <c r="B7595" s="1">
        <v>46113</v>
      </c>
      <c r="C7595">
        <v>2</v>
      </c>
      <c r="D7595">
        <v>216.26</v>
      </c>
    </row>
    <row r="7596" spans="1:4" x14ac:dyDescent="0.2">
      <c r="A7596" s="1">
        <v>46119</v>
      </c>
      <c r="B7596" s="1">
        <v>46113</v>
      </c>
      <c r="C7596">
        <v>2</v>
      </c>
      <c r="D7596">
        <v>217.4</v>
      </c>
    </row>
    <row r="7597" spans="1:4" x14ac:dyDescent="0.2">
      <c r="A7597" s="1">
        <v>46119</v>
      </c>
      <c r="B7597" s="1">
        <v>46113</v>
      </c>
      <c r="C7597">
        <v>2</v>
      </c>
      <c r="D7597">
        <v>233.85</v>
      </c>
    </row>
    <row r="7598" spans="1:4" x14ac:dyDescent="0.2">
      <c r="A7598" s="1">
        <v>46119</v>
      </c>
      <c r="B7598" s="1">
        <v>46113</v>
      </c>
      <c r="C7598">
        <v>2</v>
      </c>
      <c r="D7598">
        <v>390</v>
      </c>
    </row>
    <row r="7599" spans="1:4" x14ac:dyDescent="0.2">
      <c r="A7599" s="1">
        <v>46119</v>
      </c>
      <c r="B7599" s="1">
        <v>46113</v>
      </c>
      <c r="C7599">
        <v>2</v>
      </c>
      <c r="D7599">
        <v>183</v>
      </c>
    </row>
    <row r="7600" spans="1:4" x14ac:dyDescent="0.2">
      <c r="A7600" s="1">
        <v>46119</v>
      </c>
      <c r="B7600" s="1">
        <v>46113</v>
      </c>
      <c r="C7600">
        <v>2</v>
      </c>
      <c r="D7600">
        <v>376.35</v>
      </c>
    </row>
    <row r="7601" spans="1:4" x14ac:dyDescent="0.2">
      <c r="A7601" s="1">
        <v>46119</v>
      </c>
      <c r="B7601" s="1">
        <v>46113</v>
      </c>
      <c r="C7601">
        <v>2</v>
      </c>
      <c r="D7601">
        <v>391.24</v>
      </c>
    </row>
    <row r="7602" spans="1:4" x14ac:dyDescent="0.2">
      <c r="A7602" s="1">
        <v>46119</v>
      </c>
      <c r="B7602" s="1">
        <v>46113</v>
      </c>
      <c r="C7602">
        <v>2</v>
      </c>
      <c r="D7602">
        <v>160.47</v>
      </c>
    </row>
    <row r="7603" spans="1:4" x14ac:dyDescent="0.2">
      <c r="A7603" s="1">
        <v>46119</v>
      </c>
      <c r="B7603" s="1">
        <v>46113</v>
      </c>
      <c r="C7603">
        <v>2</v>
      </c>
      <c r="D7603">
        <v>164</v>
      </c>
    </row>
    <row r="7604" spans="1:4" x14ac:dyDescent="0.2">
      <c r="A7604" s="1">
        <v>46120</v>
      </c>
      <c r="B7604" s="1">
        <v>46113</v>
      </c>
      <c r="C7604">
        <v>2</v>
      </c>
      <c r="D7604">
        <v>188.52</v>
      </c>
    </row>
    <row r="7605" spans="1:4" x14ac:dyDescent="0.2">
      <c r="A7605" s="1">
        <v>46120</v>
      </c>
      <c r="B7605" s="1">
        <v>46113</v>
      </c>
      <c r="C7605">
        <v>2</v>
      </c>
      <c r="D7605">
        <v>285</v>
      </c>
    </row>
    <row r="7606" spans="1:4" x14ac:dyDescent="0.2">
      <c r="A7606" s="1">
        <v>46120</v>
      </c>
      <c r="B7606" s="1">
        <v>46113</v>
      </c>
      <c r="C7606">
        <v>2</v>
      </c>
      <c r="D7606">
        <v>160</v>
      </c>
    </row>
    <row r="7607" spans="1:4" x14ac:dyDescent="0.2">
      <c r="A7607" s="1">
        <v>46120</v>
      </c>
      <c r="B7607" s="1">
        <v>46113</v>
      </c>
      <c r="C7607">
        <v>2</v>
      </c>
      <c r="D7607">
        <v>206</v>
      </c>
    </row>
    <row r="7608" spans="1:4" x14ac:dyDescent="0.2">
      <c r="A7608" s="1">
        <v>46120</v>
      </c>
      <c r="B7608" s="1">
        <v>46113</v>
      </c>
      <c r="C7608">
        <v>2</v>
      </c>
      <c r="D7608">
        <v>391.24</v>
      </c>
    </row>
    <row r="7609" spans="1:4" x14ac:dyDescent="0.2">
      <c r="A7609" s="1">
        <v>46120</v>
      </c>
      <c r="B7609" s="1">
        <v>46113</v>
      </c>
      <c r="C7609">
        <v>2</v>
      </c>
      <c r="D7609">
        <v>320</v>
      </c>
    </row>
    <row r="7610" spans="1:4" x14ac:dyDescent="0.2">
      <c r="A7610" s="1">
        <v>46120</v>
      </c>
      <c r="B7610" s="1">
        <v>46113</v>
      </c>
      <c r="C7610">
        <v>2</v>
      </c>
      <c r="D7610">
        <v>328.1</v>
      </c>
    </row>
    <row r="7611" spans="1:4" x14ac:dyDescent="0.2">
      <c r="A7611" s="1">
        <v>46121</v>
      </c>
      <c r="B7611" s="1">
        <v>46113</v>
      </c>
      <c r="C7611">
        <v>2</v>
      </c>
      <c r="D7611">
        <v>300</v>
      </c>
    </row>
    <row r="7612" spans="1:4" x14ac:dyDescent="0.2">
      <c r="A7612" s="1">
        <v>46121</v>
      </c>
      <c r="B7612" s="1">
        <v>46113</v>
      </c>
      <c r="C7612">
        <v>2</v>
      </c>
      <c r="D7612">
        <v>208.53</v>
      </c>
    </row>
    <row r="7613" spans="1:4" x14ac:dyDescent="0.2">
      <c r="A7613" s="1">
        <v>46121</v>
      </c>
      <c r="B7613" s="1">
        <v>46113</v>
      </c>
      <c r="C7613">
        <v>2</v>
      </c>
      <c r="D7613">
        <v>205.15</v>
      </c>
    </row>
    <row r="7614" spans="1:4" x14ac:dyDescent="0.2">
      <c r="A7614" s="1">
        <v>46121</v>
      </c>
      <c r="B7614" s="1">
        <v>46113</v>
      </c>
      <c r="C7614">
        <v>2</v>
      </c>
      <c r="D7614">
        <v>160.47</v>
      </c>
    </row>
    <row r="7615" spans="1:4" x14ac:dyDescent="0.2">
      <c r="A7615" s="1">
        <v>46121</v>
      </c>
      <c r="B7615" s="1">
        <v>46113</v>
      </c>
      <c r="C7615">
        <v>2</v>
      </c>
      <c r="D7615">
        <v>230</v>
      </c>
    </row>
    <row r="7616" spans="1:4" x14ac:dyDescent="0.2">
      <c r="A7616" s="1">
        <v>46121</v>
      </c>
      <c r="B7616" s="1">
        <v>46113</v>
      </c>
      <c r="C7616">
        <v>2</v>
      </c>
      <c r="D7616">
        <v>160.47</v>
      </c>
    </row>
    <row r="7617" spans="1:4" x14ac:dyDescent="0.2">
      <c r="A7617" s="1">
        <v>46121</v>
      </c>
      <c r="B7617" s="1">
        <v>46113</v>
      </c>
      <c r="C7617">
        <v>2</v>
      </c>
      <c r="D7617">
        <v>395</v>
      </c>
    </row>
    <row r="7618" spans="1:4" x14ac:dyDescent="0.2">
      <c r="A7618" s="1">
        <v>46121</v>
      </c>
      <c r="B7618" s="1">
        <v>46113</v>
      </c>
      <c r="C7618">
        <v>2</v>
      </c>
      <c r="D7618">
        <v>386</v>
      </c>
    </row>
    <row r="7619" spans="1:4" x14ac:dyDescent="0.2">
      <c r="A7619" s="1">
        <v>46122</v>
      </c>
      <c r="B7619" s="1">
        <v>46113</v>
      </c>
      <c r="C7619">
        <v>2</v>
      </c>
      <c r="D7619">
        <v>250</v>
      </c>
    </row>
    <row r="7620" spans="1:4" x14ac:dyDescent="0.2">
      <c r="A7620" s="1">
        <v>46122</v>
      </c>
      <c r="B7620" s="1">
        <v>46113</v>
      </c>
      <c r="C7620">
        <v>2</v>
      </c>
      <c r="D7620">
        <v>171.16</v>
      </c>
    </row>
    <row r="7621" spans="1:4" x14ac:dyDescent="0.2">
      <c r="A7621" s="1">
        <v>46122</v>
      </c>
      <c r="B7621" s="1">
        <v>46113</v>
      </c>
      <c r="C7621">
        <v>2</v>
      </c>
      <c r="D7621">
        <v>230</v>
      </c>
    </row>
    <row r="7622" spans="1:4" x14ac:dyDescent="0.2">
      <c r="A7622" s="1">
        <v>46122</v>
      </c>
      <c r="B7622" s="1">
        <v>46113</v>
      </c>
      <c r="C7622">
        <v>2</v>
      </c>
      <c r="D7622">
        <v>492</v>
      </c>
    </row>
    <row r="7623" spans="1:4" x14ac:dyDescent="0.2">
      <c r="A7623" s="1">
        <v>46122</v>
      </c>
      <c r="B7623" s="1">
        <v>46113</v>
      </c>
      <c r="C7623">
        <v>2</v>
      </c>
      <c r="D7623">
        <v>0.01</v>
      </c>
    </row>
    <row r="7624" spans="1:4" x14ac:dyDescent="0.2">
      <c r="A7624" s="1">
        <v>46122</v>
      </c>
      <c r="B7624" s="1">
        <v>46113</v>
      </c>
      <c r="C7624">
        <v>2</v>
      </c>
      <c r="D7624">
        <v>454.95</v>
      </c>
    </row>
    <row r="7625" spans="1:4" x14ac:dyDescent="0.2">
      <c r="A7625" s="1">
        <v>46122</v>
      </c>
      <c r="B7625" s="1">
        <v>46113</v>
      </c>
      <c r="C7625">
        <v>2</v>
      </c>
      <c r="D7625">
        <v>249.03</v>
      </c>
    </row>
    <row r="7626" spans="1:4" x14ac:dyDescent="0.2">
      <c r="A7626" s="1">
        <v>46122</v>
      </c>
      <c r="B7626" s="1">
        <v>46113</v>
      </c>
      <c r="C7626">
        <v>2</v>
      </c>
      <c r="D7626">
        <v>690.23</v>
      </c>
    </row>
    <row r="7627" spans="1:4" x14ac:dyDescent="0.2">
      <c r="A7627" s="1">
        <v>46122</v>
      </c>
      <c r="B7627" s="1">
        <v>46113</v>
      </c>
      <c r="C7627">
        <v>2</v>
      </c>
      <c r="D7627">
        <v>160.47</v>
      </c>
    </row>
    <row r="7628" spans="1:4" x14ac:dyDescent="0.2">
      <c r="A7628" s="1">
        <v>46122</v>
      </c>
      <c r="B7628" s="1">
        <v>46113</v>
      </c>
      <c r="C7628">
        <v>2</v>
      </c>
      <c r="D7628">
        <v>0</v>
      </c>
    </row>
    <row r="7629" spans="1:4" x14ac:dyDescent="0.2">
      <c r="A7629" s="1">
        <v>46122</v>
      </c>
      <c r="B7629" s="1">
        <v>46113</v>
      </c>
      <c r="C7629">
        <v>2</v>
      </c>
      <c r="D7629">
        <v>289</v>
      </c>
    </row>
    <row r="7630" spans="1:4" x14ac:dyDescent="0.2">
      <c r="A7630" s="1">
        <v>46122</v>
      </c>
      <c r="B7630" s="1">
        <v>46113</v>
      </c>
      <c r="C7630">
        <v>2</v>
      </c>
      <c r="D7630">
        <v>216.26</v>
      </c>
    </row>
    <row r="7631" spans="1:4" x14ac:dyDescent="0.2">
      <c r="A7631" s="1">
        <v>46123</v>
      </c>
      <c r="B7631" s="1">
        <v>46113</v>
      </c>
      <c r="C7631">
        <v>2</v>
      </c>
      <c r="D7631">
        <v>530</v>
      </c>
    </row>
    <row r="7632" spans="1:4" x14ac:dyDescent="0.2">
      <c r="A7632" s="1">
        <v>46123</v>
      </c>
      <c r="B7632" s="1">
        <v>46113</v>
      </c>
      <c r="C7632">
        <v>2</v>
      </c>
      <c r="D7632">
        <v>455</v>
      </c>
    </row>
    <row r="7633" spans="1:4" x14ac:dyDescent="0.2">
      <c r="A7633" s="1">
        <v>46123</v>
      </c>
      <c r="B7633" s="1">
        <v>46113</v>
      </c>
      <c r="C7633">
        <v>2</v>
      </c>
      <c r="D7633">
        <v>281</v>
      </c>
    </row>
    <row r="7634" spans="1:4" x14ac:dyDescent="0.2">
      <c r="A7634" s="1">
        <v>46123</v>
      </c>
      <c r="B7634" s="1">
        <v>46113</v>
      </c>
      <c r="C7634">
        <v>2</v>
      </c>
      <c r="D7634">
        <v>160.47</v>
      </c>
    </row>
    <row r="7635" spans="1:4" x14ac:dyDescent="0.2">
      <c r="A7635" s="1">
        <v>46123</v>
      </c>
      <c r="B7635" s="1">
        <v>46113</v>
      </c>
      <c r="C7635">
        <v>2</v>
      </c>
      <c r="D7635">
        <v>254.07</v>
      </c>
    </row>
    <row r="7636" spans="1:4" x14ac:dyDescent="0.2">
      <c r="A7636" s="1">
        <v>46123</v>
      </c>
      <c r="B7636" s="1">
        <v>46113</v>
      </c>
      <c r="C7636">
        <v>2</v>
      </c>
      <c r="D7636">
        <v>163.47999999999999</v>
      </c>
    </row>
    <row r="7637" spans="1:4" x14ac:dyDescent="0.2">
      <c r="A7637" s="1">
        <v>46123</v>
      </c>
      <c r="B7637" s="1">
        <v>46113</v>
      </c>
      <c r="C7637">
        <v>2</v>
      </c>
      <c r="D7637">
        <v>320</v>
      </c>
    </row>
    <row r="7638" spans="1:4" x14ac:dyDescent="0.2">
      <c r="A7638" s="1">
        <v>46123</v>
      </c>
      <c r="B7638" s="1">
        <v>46113</v>
      </c>
      <c r="C7638">
        <v>2</v>
      </c>
      <c r="D7638">
        <v>181.81</v>
      </c>
    </row>
    <row r="7639" spans="1:4" x14ac:dyDescent="0.2">
      <c r="A7639" s="1">
        <v>46123</v>
      </c>
      <c r="B7639" s="1">
        <v>46113</v>
      </c>
      <c r="C7639">
        <v>2</v>
      </c>
      <c r="D7639">
        <v>160.47</v>
      </c>
    </row>
    <row r="7640" spans="1:4" x14ac:dyDescent="0.2">
      <c r="A7640" s="1">
        <v>46123</v>
      </c>
      <c r="B7640" s="1">
        <v>46113</v>
      </c>
      <c r="C7640">
        <v>2</v>
      </c>
      <c r="D7640">
        <v>249.86</v>
      </c>
    </row>
    <row r="7641" spans="1:4" x14ac:dyDescent="0.2">
      <c r="A7641" s="1">
        <v>46124</v>
      </c>
      <c r="B7641" s="1">
        <v>46113</v>
      </c>
      <c r="C7641">
        <v>2</v>
      </c>
      <c r="D7641">
        <v>494.91</v>
      </c>
    </row>
    <row r="7642" spans="1:4" x14ac:dyDescent="0.2">
      <c r="A7642" s="1">
        <v>46124</v>
      </c>
      <c r="B7642" s="1">
        <v>46113</v>
      </c>
      <c r="C7642">
        <v>2</v>
      </c>
      <c r="D7642">
        <v>599.97</v>
      </c>
    </row>
    <row r="7643" spans="1:4" x14ac:dyDescent="0.2">
      <c r="A7643" s="1">
        <v>46124</v>
      </c>
      <c r="B7643" s="1">
        <v>46113</v>
      </c>
      <c r="C7643">
        <v>2</v>
      </c>
      <c r="D7643">
        <v>216.57</v>
      </c>
    </row>
    <row r="7644" spans="1:4" x14ac:dyDescent="0.2">
      <c r="A7644" s="1">
        <v>46124</v>
      </c>
      <c r="B7644" s="1">
        <v>46113</v>
      </c>
      <c r="C7644">
        <v>2</v>
      </c>
      <c r="D7644">
        <v>374.42</v>
      </c>
    </row>
    <row r="7645" spans="1:4" x14ac:dyDescent="0.2">
      <c r="A7645" s="1">
        <v>46124</v>
      </c>
      <c r="B7645" s="1">
        <v>46113</v>
      </c>
      <c r="C7645">
        <v>2</v>
      </c>
      <c r="D7645">
        <v>355.35</v>
      </c>
    </row>
    <row r="7646" spans="1:4" x14ac:dyDescent="0.2">
      <c r="A7646" s="1">
        <v>46124</v>
      </c>
      <c r="B7646" s="1">
        <v>46113</v>
      </c>
      <c r="C7646">
        <v>2</v>
      </c>
      <c r="D7646">
        <v>264</v>
      </c>
    </row>
    <row r="7647" spans="1:4" x14ac:dyDescent="0.2">
      <c r="A7647" s="1">
        <v>46124</v>
      </c>
      <c r="B7647" s="1">
        <v>46113</v>
      </c>
      <c r="C7647">
        <v>2</v>
      </c>
      <c r="D7647">
        <v>0</v>
      </c>
    </row>
    <row r="7648" spans="1:4" x14ac:dyDescent="0.2">
      <c r="A7648" s="1">
        <v>46124</v>
      </c>
      <c r="B7648" s="1">
        <v>46113</v>
      </c>
      <c r="C7648">
        <v>2</v>
      </c>
      <c r="D7648">
        <v>355.77</v>
      </c>
    </row>
    <row r="7649" spans="1:4" x14ac:dyDescent="0.2">
      <c r="A7649" s="1">
        <v>46124</v>
      </c>
      <c r="B7649" s="1">
        <v>46113</v>
      </c>
      <c r="C7649">
        <v>2</v>
      </c>
      <c r="D7649">
        <v>320</v>
      </c>
    </row>
    <row r="7650" spans="1:4" x14ac:dyDescent="0.2">
      <c r="A7650" s="1">
        <v>46124</v>
      </c>
      <c r="B7650" s="1">
        <v>46113</v>
      </c>
      <c r="C7650">
        <v>2</v>
      </c>
      <c r="D7650">
        <v>314.3</v>
      </c>
    </row>
    <row r="7651" spans="1:4" x14ac:dyDescent="0.2">
      <c r="A7651" s="1">
        <v>46124</v>
      </c>
      <c r="B7651" s="1">
        <v>46113</v>
      </c>
      <c r="C7651">
        <v>2</v>
      </c>
      <c r="D7651">
        <v>180</v>
      </c>
    </row>
    <row r="7652" spans="1:4" x14ac:dyDescent="0.2">
      <c r="A7652" s="1">
        <v>46124</v>
      </c>
      <c r="B7652" s="1">
        <v>46113</v>
      </c>
      <c r="C7652">
        <v>2</v>
      </c>
      <c r="D7652">
        <v>518.77</v>
      </c>
    </row>
    <row r="7653" spans="1:4" x14ac:dyDescent="0.2">
      <c r="A7653" s="1">
        <v>46124</v>
      </c>
      <c r="B7653" s="1">
        <v>46113</v>
      </c>
      <c r="C7653">
        <v>2</v>
      </c>
      <c r="D7653">
        <v>227.33</v>
      </c>
    </row>
    <row r="7654" spans="1:4" x14ac:dyDescent="0.2">
      <c r="A7654" s="1">
        <v>46124</v>
      </c>
      <c r="B7654" s="1">
        <v>46113</v>
      </c>
      <c r="C7654">
        <v>2</v>
      </c>
      <c r="D7654">
        <v>219.23</v>
      </c>
    </row>
    <row r="7655" spans="1:4" x14ac:dyDescent="0.2">
      <c r="A7655" s="1">
        <v>46124</v>
      </c>
      <c r="B7655" s="1">
        <v>46113</v>
      </c>
      <c r="C7655">
        <v>2</v>
      </c>
      <c r="D7655">
        <v>248.06</v>
      </c>
    </row>
    <row r="7656" spans="1:4" x14ac:dyDescent="0.2">
      <c r="A7656" s="1">
        <v>46125</v>
      </c>
      <c r="B7656" s="1">
        <v>46113</v>
      </c>
      <c r="C7656">
        <v>2</v>
      </c>
      <c r="D7656">
        <v>0</v>
      </c>
    </row>
    <row r="7657" spans="1:4" x14ac:dyDescent="0.2">
      <c r="A7657" s="1">
        <v>46125</v>
      </c>
      <c r="B7657" s="1">
        <v>46113</v>
      </c>
      <c r="C7657">
        <v>2</v>
      </c>
      <c r="D7657">
        <v>275.47000000000003</v>
      </c>
    </row>
    <row r="7658" spans="1:4" x14ac:dyDescent="0.2">
      <c r="A7658" s="1">
        <v>46125</v>
      </c>
      <c r="B7658" s="1">
        <v>46113</v>
      </c>
      <c r="C7658">
        <v>2</v>
      </c>
      <c r="D7658">
        <v>171.16</v>
      </c>
    </row>
    <row r="7659" spans="1:4" x14ac:dyDescent="0.2">
      <c r="A7659" s="1">
        <v>46125</v>
      </c>
      <c r="B7659" s="1">
        <v>46113</v>
      </c>
      <c r="C7659">
        <v>2</v>
      </c>
      <c r="D7659">
        <v>391.24</v>
      </c>
    </row>
    <row r="7660" spans="1:4" x14ac:dyDescent="0.2">
      <c r="A7660" s="1">
        <v>46125</v>
      </c>
      <c r="B7660" s="1">
        <v>46113</v>
      </c>
      <c r="C7660">
        <v>2</v>
      </c>
      <c r="D7660">
        <v>240.7</v>
      </c>
    </row>
    <row r="7661" spans="1:4" x14ac:dyDescent="0.2">
      <c r="A7661" s="1">
        <v>46125</v>
      </c>
      <c r="B7661" s="1">
        <v>46113</v>
      </c>
      <c r="C7661">
        <v>2</v>
      </c>
      <c r="D7661">
        <v>234</v>
      </c>
    </row>
    <row r="7662" spans="1:4" x14ac:dyDescent="0.2">
      <c r="A7662" s="1">
        <v>46125</v>
      </c>
      <c r="B7662" s="1">
        <v>46113</v>
      </c>
      <c r="C7662">
        <v>2</v>
      </c>
      <c r="D7662">
        <v>428.95</v>
      </c>
    </row>
    <row r="7663" spans="1:4" x14ac:dyDescent="0.2">
      <c r="A7663" s="1">
        <v>46125</v>
      </c>
      <c r="B7663" s="1">
        <v>46113</v>
      </c>
      <c r="C7663">
        <v>2</v>
      </c>
      <c r="D7663">
        <v>160.47</v>
      </c>
    </row>
    <row r="7664" spans="1:4" x14ac:dyDescent="0.2">
      <c r="A7664" s="1">
        <v>46125</v>
      </c>
      <c r="B7664" s="1">
        <v>46113</v>
      </c>
      <c r="C7664">
        <v>2</v>
      </c>
      <c r="D7664">
        <v>181.81</v>
      </c>
    </row>
    <row r="7665" spans="1:4" x14ac:dyDescent="0.2">
      <c r="A7665" s="1">
        <v>46125</v>
      </c>
      <c r="B7665" s="1">
        <v>46113</v>
      </c>
      <c r="C7665">
        <v>2</v>
      </c>
      <c r="D7665">
        <v>230</v>
      </c>
    </row>
    <row r="7666" spans="1:4" x14ac:dyDescent="0.2">
      <c r="A7666" s="1">
        <v>46125</v>
      </c>
      <c r="B7666" s="1">
        <v>46113</v>
      </c>
      <c r="C7666">
        <v>2</v>
      </c>
      <c r="D7666">
        <v>309</v>
      </c>
    </row>
    <row r="7667" spans="1:4" x14ac:dyDescent="0.2">
      <c r="A7667" s="1">
        <v>46125</v>
      </c>
      <c r="B7667" s="1">
        <v>46113</v>
      </c>
      <c r="C7667">
        <v>2</v>
      </c>
      <c r="D7667">
        <v>192</v>
      </c>
    </row>
    <row r="7668" spans="1:4" x14ac:dyDescent="0.2">
      <c r="A7668" s="1">
        <v>46125</v>
      </c>
      <c r="B7668" s="1">
        <v>46113</v>
      </c>
      <c r="C7668">
        <v>2</v>
      </c>
      <c r="D7668">
        <v>320</v>
      </c>
    </row>
    <row r="7669" spans="1:4" x14ac:dyDescent="0.2">
      <c r="A7669" s="1">
        <v>46125</v>
      </c>
      <c r="B7669" s="1">
        <v>46113</v>
      </c>
      <c r="C7669">
        <v>2</v>
      </c>
      <c r="D7669">
        <v>240.7</v>
      </c>
    </row>
    <row r="7670" spans="1:4" x14ac:dyDescent="0.2">
      <c r="A7670" s="1">
        <v>46126</v>
      </c>
      <c r="B7670" s="1">
        <v>46113</v>
      </c>
      <c r="C7670">
        <v>2</v>
      </c>
      <c r="D7670">
        <v>391.24</v>
      </c>
    </row>
    <row r="7671" spans="1:4" x14ac:dyDescent="0.2">
      <c r="A7671" s="1">
        <v>46126</v>
      </c>
      <c r="B7671" s="1">
        <v>46113</v>
      </c>
      <c r="C7671">
        <v>2</v>
      </c>
      <c r="D7671">
        <v>376.35</v>
      </c>
    </row>
    <row r="7672" spans="1:4" x14ac:dyDescent="0.2">
      <c r="A7672" s="1">
        <v>46126</v>
      </c>
      <c r="B7672" s="1">
        <v>46113</v>
      </c>
      <c r="C7672">
        <v>2</v>
      </c>
      <c r="D7672">
        <v>217.4</v>
      </c>
    </row>
    <row r="7673" spans="1:4" x14ac:dyDescent="0.2">
      <c r="A7673" s="1">
        <v>46126</v>
      </c>
      <c r="B7673" s="1">
        <v>46113</v>
      </c>
      <c r="C7673">
        <v>2</v>
      </c>
      <c r="D7673">
        <v>319</v>
      </c>
    </row>
    <row r="7674" spans="1:4" x14ac:dyDescent="0.2">
      <c r="A7674" s="1">
        <v>46126</v>
      </c>
      <c r="B7674" s="1">
        <v>46113</v>
      </c>
      <c r="C7674">
        <v>2</v>
      </c>
      <c r="D7674">
        <v>206</v>
      </c>
    </row>
    <row r="7675" spans="1:4" x14ac:dyDescent="0.2">
      <c r="A7675" s="1">
        <v>46126</v>
      </c>
      <c r="B7675" s="1">
        <v>46113</v>
      </c>
      <c r="C7675">
        <v>2</v>
      </c>
      <c r="D7675">
        <v>579</v>
      </c>
    </row>
    <row r="7676" spans="1:4" x14ac:dyDescent="0.2">
      <c r="A7676" s="1">
        <v>46126</v>
      </c>
      <c r="B7676" s="1">
        <v>46113</v>
      </c>
      <c r="C7676">
        <v>2</v>
      </c>
      <c r="D7676">
        <v>302.22000000000003</v>
      </c>
    </row>
    <row r="7677" spans="1:4" x14ac:dyDescent="0.2">
      <c r="A7677" s="1">
        <v>46126</v>
      </c>
      <c r="B7677" s="1">
        <v>46113</v>
      </c>
      <c r="C7677">
        <v>2</v>
      </c>
      <c r="D7677">
        <v>409.95</v>
      </c>
    </row>
    <row r="7678" spans="1:4" x14ac:dyDescent="0.2">
      <c r="A7678" s="1">
        <v>46126</v>
      </c>
      <c r="B7678" s="1">
        <v>46113</v>
      </c>
      <c r="C7678">
        <v>2</v>
      </c>
      <c r="D7678">
        <v>134.29</v>
      </c>
    </row>
    <row r="7679" spans="1:4" x14ac:dyDescent="0.2">
      <c r="A7679" s="1">
        <v>46126</v>
      </c>
      <c r="B7679" s="1">
        <v>46113</v>
      </c>
      <c r="C7679">
        <v>2</v>
      </c>
      <c r="D7679">
        <v>291</v>
      </c>
    </row>
    <row r="7680" spans="1:4" x14ac:dyDescent="0.2">
      <c r="A7680" s="1">
        <v>46127</v>
      </c>
      <c r="B7680" s="1">
        <v>46113</v>
      </c>
      <c r="C7680">
        <v>2</v>
      </c>
      <c r="D7680">
        <v>208.53</v>
      </c>
    </row>
    <row r="7681" spans="1:4" x14ac:dyDescent="0.2">
      <c r="A7681" s="1">
        <v>46127</v>
      </c>
      <c r="B7681" s="1">
        <v>46113</v>
      </c>
      <c r="C7681">
        <v>2</v>
      </c>
      <c r="D7681">
        <v>348.45</v>
      </c>
    </row>
    <row r="7682" spans="1:4" x14ac:dyDescent="0.2">
      <c r="A7682" s="1">
        <v>46127</v>
      </c>
      <c r="B7682" s="1">
        <v>46113</v>
      </c>
      <c r="C7682">
        <v>2</v>
      </c>
      <c r="D7682">
        <v>391.24</v>
      </c>
    </row>
    <row r="7683" spans="1:4" x14ac:dyDescent="0.2">
      <c r="A7683" s="1">
        <v>46127</v>
      </c>
      <c r="B7683" s="1">
        <v>46113</v>
      </c>
      <c r="C7683">
        <v>2</v>
      </c>
      <c r="D7683">
        <v>390</v>
      </c>
    </row>
    <row r="7684" spans="1:4" x14ac:dyDescent="0.2">
      <c r="A7684" s="1">
        <v>46127</v>
      </c>
      <c r="B7684" s="1">
        <v>46113</v>
      </c>
      <c r="C7684">
        <v>2</v>
      </c>
      <c r="D7684">
        <v>384</v>
      </c>
    </row>
    <row r="7685" spans="1:4" x14ac:dyDescent="0.2">
      <c r="A7685" s="1">
        <v>46127</v>
      </c>
      <c r="B7685" s="1">
        <v>46113</v>
      </c>
      <c r="C7685">
        <v>2</v>
      </c>
      <c r="D7685">
        <v>208.53</v>
      </c>
    </row>
    <row r="7686" spans="1:4" x14ac:dyDescent="0.2">
      <c r="A7686" s="1">
        <v>46127</v>
      </c>
      <c r="B7686" s="1">
        <v>46113</v>
      </c>
      <c r="C7686">
        <v>2</v>
      </c>
      <c r="D7686">
        <v>320</v>
      </c>
    </row>
    <row r="7687" spans="1:4" x14ac:dyDescent="0.2">
      <c r="A7687" s="1">
        <v>46127</v>
      </c>
      <c r="B7687" s="1">
        <v>46113</v>
      </c>
      <c r="C7687">
        <v>2</v>
      </c>
      <c r="D7687">
        <v>160.47</v>
      </c>
    </row>
    <row r="7688" spans="1:4" x14ac:dyDescent="0.2">
      <c r="A7688" s="1">
        <v>46127</v>
      </c>
      <c r="B7688" s="1">
        <v>46113</v>
      </c>
      <c r="C7688">
        <v>2</v>
      </c>
      <c r="D7688">
        <v>483.4</v>
      </c>
    </row>
    <row r="7689" spans="1:4" x14ac:dyDescent="0.2">
      <c r="A7689" s="1">
        <v>46127</v>
      </c>
      <c r="B7689" s="1">
        <v>46113</v>
      </c>
      <c r="C7689">
        <v>2</v>
      </c>
      <c r="D7689">
        <v>160.47</v>
      </c>
    </row>
    <row r="7690" spans="1:4" x14ac:dyDescent="0.2">
      <c r="A7690" s="1">
        <v>46127</v>
      </c>
      <c r="B7690" s="1">
        <v>46113</v>
      </c>
      <c r="C7690">
        <v>2</v>
      </c>
      <c r="D7690">
        <v>160.47</v>
      </c>
    </row>
    <row r="7691" spans="1:4" x14ac:dyDescent="0.2">
      <c r="A7691" s="1">
        <v>46127</v>
      </c>
      <c r="B7691" s="1">
        <v>46113</v>
      </c>
      <c r="C7691">
        <v>2</v>
      </c>
      <c r="D7691">
        <v>369.17</v>
      </c>
    </row>
    <row r="7692" spans="1:4" x14ac:dyDescent="0.2">
      <c r="A7692" s="1">
        <v>46127</v>
      </c>
      <c r="B7692" s="1">
        <v>46113</v>
      </c>
      <c r="C7692">
        <v>2</v>
      </c>
      <c r="D7692">
        <v>1249</v>
      </c>
    </row>
    <row r="7693" spans="1:4" x14ac:dyDescent="0.2">
      <c r="A7693" s="1">
        <v>46127</v>
      </c>
      <c r="B7693" s="1">
        <v>46113</v>
      </c>
      <c r="C7693">
        <v>2</v>
      </c>
      <c r="D7693">
        <v>348.45</v>
      </c>
    </row>
    <row r="7694" spans="1:4" x14ac:dyDescent="0.2">
      <c r="A7694" s="1">
        <v>46127</v>
      </c>
      <c r="B7694" s="1">
        <v>46113</v>
      </c>
      <c r="C7694">
        <v>2</v>
      </c>
      <c r="D7694">
        <v>188.52</v>
      </c>
    </row>
    <row r="7695" spans="1:4" x14ac:dyDescent="0.2">
      <c r="A7695" s="1">
        <v>46127</v>
      </c>
      <c r="B7695" s="1">
        <v>46113</v>
      </c>
      <c r="C7695">
        <v>2</v>
      </c>
      <c r="D7695">
        <v>193</v>
      </c>
    </row>
    <row r="7696" spans="1:4" x14ac:dyDescent="0.2">
      <c r="A7696" s="1">
        <v>46127</v>
      </c>
      <c r="B7696" s="1">
        <v>46113</v>
      </c>
      <c r="C7696">
        <v>2</v>
      </c>
      <c r="D7696">
        <v>216.26</v>
      </c>
    </row>
    <row r="7697" spans="1:4" x14ac:dyDescent="0.2">
      <c r="A7697" s="1">
        <v>46127</v>
      </c>
      <c r="B7697" s="1">
        <v>46113</v>
      </c>
      <c r="C7697">
        <v>2</v>
      </c>
      <c r="D7697">
        <v>320</v>
      </c>
    </row>
    <row r="7698" spans="1:4" x14ac:dyDescent="0.2">
      <c r="A7698" s="1">
        <v>46127</v>
      </c>
      <c r="B7698" s="1">
        <v>46113</v>
      </c>
      <c r="C7698">
        <v>2</v>
      </c>
      <c r="D7698">
        <v>180</v>
      </c>
    </row>
    <row r="7699" spans="1:4" x14ac:dyDescent="0.2">
      <c r="A7699" s="1">
        <v>46127</v>
      </c>
      <c r="B7699" s="1">
        <v>46113</v>
      </c>
      <c r="C7699">
        <v>2</v>
      </c>
      <c r="D7699">
        <v>297.44</v>
      </c>
    </row>
    <row r="7700" spans="1:4" x14ac:dyDescent="0.2">
      <c r="A7700" s="1">
        <v>46128</v>
      </c>
      <c r="B7700" s="1">
        <v>46113</v>
      </c>
      <c r="C7700">
        <v>2</v>
      </c>
      <c r="D7700">
        <v>250</v>
      </c>
    </row>
    <row r="7701" spans="1:4" x14ac:dyDescent="0.2">
      <c r="A7701" s="1">
        <v>46128</v>
      </c>
      <c r="B7701" s="1">
        <v>46113</v>
      </c>
      <c r="C7701">
        <v>2</v>
      </c>
      <c r="D7701">
        <v>250</v>
      </c>
    </row>
    <row r="7702" spans="1:4" x14ac:dyDescent="0.2">
      <c r="A7702" s="1">
        <v>46128</v>
      </c>
      <c r="B7702" s="1">
        <v>46113</v>
      </c>
      <c r="C7702">
        <v>2</v>
      </c>
      <c r="D7702">
        <v>230</v>
      </c>
    </row>
    <row r="7703" spans="1:4" x14ac:dyDescent="0.2">
      <c r="A7703" s="1">
        <v>46128</v>
      </c>
      <c r="B7703" s="1">
        <v>46113</v>
      </c>
      <c r="C7703">
        <v>2</v>
      </c>
      <c r="D7703">
        <v>180</v>
      </c>
    </row>
    <row r="7704" spans="1:4" x14ac:dyDescent="0.2">
      <c r="A7704" s="1">
        <v>46128</v>
      </c>
      <c r="B7704" s="1">
        <v>46113</v>
      </c>
      <c r="C7704">
        <v>2</v>
      </c>
      <c r="D7704">
        <v>320</v>
      </c>
    </row>
    <row r="7705" spans="1:4" x14ac:dyDescent="0.2">
      <c r="A7705" s="1">
        <v>46128</v>
      </c>
      <c r="B7705" s="1">
        <v>46113</v>
      </c>
      <c r="C7705">
        <v>2</v>
      </c>
      <c r="D7705">
        <v>160.47</v>
      </c>
    </row>
    <row r="7706" spans="1:4" x14ac:dyDescent="0.2">
      <c r="A7706" s="1">
        <v>46128</v>
      </c>
      <c r="B7706" s="1">
        <v>46113</v>
      </c>
      <c r="C7706">
        <v>2</v>
      </c>
      <c r="D7706">
        <v>356.86</v>
      </c>
    </row>
    <row r="7707" spans="1:4" x14ac:dyDescent="0.2">
      <c r="A7707" s="1">
        <v>46128</v>
      </c>
      <c r="B7707" s="1">
        <v>46113</v>
      </c>
      <c r="C7707">
        <v>2</v>
      </c>
      <c r="D7707">
        <v>285</v>
      </c>
    </row>
    <row r="7708" spans="1:4" x14ac:dyDescent="0.2">
      <c r="A7708" s="1">
        <v>46128</v>
      </c>
      <c r="B7708" s="1">
        <v>46113</v>
      </c>
      <c r="C7708">
        <v>2</v>
      </c>
      <c r="D7708">
        <v>160.47</v>
      </c>
    </row>
    <row r="7709" spans="1:4" x14ac:dyDescent="0.2">
      <c r="A7709" s="1">
        <v>46128</v>
      </c>
      <c r="B7709" s="1">
        <v>46113</v>
      </c>
      <c r="C7709">
        <v>2</v>
      </c>
      <c r="D7709">
        <v>227.4</v>
      </c>
    </row>
    <row r="7710" spans="1:4" x14ac:dyDescent="0.2">
      <c r="A7710" s="1">
        <v>46128</v>
      </c>
      <c r="B7710" s="1">
        <v>46113</v>
      </c>
      <c r="C7710">
        <v>2</v>
      </c>
      <c r="D7710">
        <v>227.4</v>
      </c>
    </row>
    <row r="7711" spans="1:4" x14ac:dyDescent="0.2">
      <c r="A7711" s="1">
        <v>46129</v>
      </c>
      <c r="B7711" s="1">
        <v>46113</v>
      </c>
      <c r="C7711">
        <v>2</v>
      </c>
      <c r="D7711">
        <v>288.79000000000002</v>
      </c>
    </row>
    <row r="7712" spans="1:4" x14ac:dyDescent="0.2">
      <c r="A7712" s="1">
        <v>46129</v>
      </c>
      <c r="B7712" s="1">
        <v>46113</v>
      </c>
      <c r="C7712">
        <v>2</v>
      </c>
      <c r="D7712">
        <v>209</v>
      </c>
    </row>
    <row r="7713" spans="1:4" x14ac:dyDescent="0.2">
      <c r="A7713" s="1">
        <v>46129</v>
      </c>
      <c r="B7713" s="1">
        <v>46113</v>
      </c>
      <c r="C7713">
        <v>2</v>
      </c>
      <c r="D7713">
        <v>0.01</v>
      </c>
    </row>
    <row r="7714" spans="1:4" x14ac:dyDescent="0.2">
      <c r="A7714" s="1">
        <v>46129</v>
      </c>
      <c r="B7714" s="1">
        <v>46113</v>
      </c>
      <c r="C7714">
        <v>2</v>
      </c>
      <c r="D7714">
        <v>230</v>
      </c>
    </row>
    <row r="7715" spans="1:4" x14ac:dyDescent="0.2">
      <c r="A7715" s="1">
        <v>46129</v>
      </c>
      <c r="B7715" s="1">
        <v>46113</v>
      </c>
      <c r="C7715">
        <v>2</v>
      </c>
      <c r="D7715">
        <v>205.15</v>
      </c>
    </row>
    <row r="7716" spans="1:4" x14ac:dyDescent="0.2">
      <c r="A7716" s="1">
        <v>46129</v>
      </c>
      <c r="B7716" s="1">
        <v>46113</v>
      </c>
      <c r="C7716">
        <v>2</v>
      </c>
      <c r="D7716">
        <v>160.47</v>
      </c>
    </row>
    <row r="7717" spans="1:4" x14ac:dyDescent="0.2">
      <c r="A7717" s="1">
        <v>46129</v>
      </c>
      <c r="B7717" s="1">
        <v>46113</v>
      </c>
      <c r="C7717">
        <v>2</v>
      </c>
      <c r="D7717">
        <v>217.4</v>
      </c>
    </row>
    <row r="7718" spans="1:4" x14ac:dyDescent="0.2">
      <c r="A7718" s="1">
        <v>46129</v>
      </c>
      <c r="B7718" s="1">
        <v>46113</v>
      </c>
      <c r="C7718">
        <v>2</v>
      </c>
      <c r="D7718">
        <v>690.23</v>
      </c>
    </row>
    <row r="7719" spans="1:4" x14ac:dyDescent="0.2">
      <c r="A7719" s="1">
        <v>46129</v>
      </c>
      <c r="B7719" s="1">
        <v>46113</v>
      </c>
      <c r="C7719">
        <v>2</v>
      </c>
      <c r="D7719">
        <v>347.87</v>
      </c>
    </row>
    <row r="7720" spans="1:4" x14ac:dyDescent="0.2">
      <c r="A7720" s="1">
        <v>46129</v>
      </c>
      <c r="B7720" s="1">
        <v>46113</v>
      </c>
      <c r="C7720">
        <v>2</v>
      </c>
      <c r="D7720">
        <v>518.52</v>
      </c>
    </row>
    <row r="7721" spans="1:4" x14ac:dyDescent="0.2">
      <c r="A7721" s="1">
        <v>46129</v>
      </c>
      <c r="B7721" s="1">
        <v>46113</v>
      </c>
      <c r="C7721">
        <v>2</v>
      </c>
      <c r="D7721">
        <v>394.75</v>
      </c>
    </row>
    <row r="7722" spans="1:4" x14ac:dyDescent="0.2">
      <c r="A7722" s="1">
        <v>46130</v>
      </c>
      <c r="B7722" s="1">
        <v>46113</v>
      </c>
      <c r="C7722">
        <v>2</v>
      </c>
      <c r="D7722">
        <v>182.88</v>
      </c>
    </row>
    <row r="7723" spans="1:4" x14ac:dyDescent="0.2">
      <c r="A7723" s="1">
        <v>46130</v>
      </c>
      <c r="B7723" s="1">
        <v>46113</v>
      </c>
      <c r="C7723">
        <v>2</v>
      </c>
      <c r="D7723">
        <v>180</v>
      </c>
    </row>
    <row r="7724" spans="1:4" x14ac:dyDescent="0.2">
      <c r="A7724" s="1">
        <v>46130</v>
      </c>
      <c r="B7724" s="1">
        <v>46113</v>
      </c>
      <c r="C7724">
        <v>2</v>
      </c>
      <c r="D7724">
        <v>280.76</v>
      </c>
    </row>
    <row r="7725" spans="1:4" x14ac:dyDescent="0.2">
      <c r="A7725" s="1">
        <v>46130</v>
      </c>
      <c r="B7725" s="1">
        <v>46113</v>
      </c>
      <c r="C7725">
        <v>2</v>
      </c>
      <c r="D7725">
        <v>728.15</v>
      </c>
    </row>
    <row r="7726" spans="1:4" x14ac:dyDescent="0.2">
      <c r="A7726" s="1">
        <v>46130</v>
      </c>
      <c r="B7726" s="1">
        <v>46113</v>
      </c>
      <c r="C7726">
        <v>2</v>
      </c>
      <c r="D7726">
        <v>160.47</v>
      </c>
    </row>
    <row r="7727" spans="1:4" x14ac:dyDescent="0.2">
      <c r="A7727" s="1">
        <v>46130</v>
      </c>
      <c r="B7727" s="1">
        <v>46113</v>
      </c>
      <c r="C7727">
        <v>2</v>
      </c>
      <c r="D7727">
        <v>164</v>
      </c>
    </row>
    <row r="7728" spans="1:4" x14ac:dyDescent="0.2">
      <c r="A7728" s="1">
        <v>46130</v>
      </c>
      <c r="B7728" s="1">
        <v>46113</v>
      </c>
      <c r="C7728">
        <v>2</v>
      </c>
      <c r="D7728">
        <v>160.47</v>
      </c>
    </row>
    <row r="7729" spans="1:4" x14ac:dyDescent="0.2">
      <c r="A7729" s="1">
        <v>46130</v>
      </c>
      <c r="B7729" s="1">
        <v>46113</v>
      </c>
      <c r="C7729">
        <v>2</v>
      </c>
      <c r="D7729">
        <v>294</v>
      </c>
    </row>
    <row r="7730" spans="1:4" x14ac:dyDescent="0.2">
      <c r="A7730" s="1">
        <v>46130</v>
      </c>
      <c r="B7730" s="1">
        <v>46113</v>
      </c>
      <c r="C7730">
        <v>2</v>
      </c>
      <c r="D7730">
        <v>134</v>
      </c>
    </row>
    <row r="7731" spans="1:4" x14ac:dyDescent="0.2">
      <c r="A7731" s="1">
        <v>46130</v>
      </c>
      <c r="B7731" s="1">
        <v>46113</v>
      </c>
      <c r="C7731">
        <v>2</v>
      </c>
      <c r="D7731">
        <v>249.03</v>
      </c>
    </row>
    <row r="7732" spans="1:4" x14ac:dyDescent="0.2">
      <c r="A7732" s="1">
        <v>46130</v>
      </c>
      <c r="B7732" s="1">
        <v>46113</v>
      </c>
      <c r="C7732">
        <v>2</v>
      </c>
      <c r="D7732">
        <v>171.16</v>
      </c>
    </row>
    <row r="7733" spans="1:4" x14ac:dyDescent="0.2">
      <c r="A7733" s="1">
        <v>46130</v>
      </c>
      <c r="B7733" s="1">
        <v>46113</v>
      </c>
      <c r="C7733">
        <v>2</v>
      </c>
      <c r="D7733">
        <v>241.15</v>
      </c>
    </row>
    <row r="7734" spans="1:4" x14ac:dyDescent="0.2">
      <c r="A7734" s="1">
        <v>46131</v>
      </c>
      <c r="B7734" s="1">
        <v>46113</v>
      </c>
      <c r="C7734">
        <v>2</v>
      </c>
      <c r="D7734">
        <v>454.95</v>
      </c>
    </row>
    <row r="7735" spans="1:4" x14ac:dyDescent="0.2">
      <c r="A7735" s="1">
        <v>46131</v>
      </c>
      <c r="B7735" s="1">
        <v>46113</v>
      </c>
      <c r="C7735">
        <v>2</v>
      </c>
      <c r="D7735">
        <v>320</v>
      </c>
    </row>
    <row r="7736" spans="1:4" x14ac:dyDescent="0.2">
      <c r="A7736" s="1">
        <v>46131</v>
      </c>
      <c r="B7736" s="1">
        <v>46113</v>
      </c>
      <c r="C7736">
        <v>2</v>
      </c>
      <c r="D7736">
        <v>454.95</v>
      </c>
    </row>
    <row r="7737" spans="1:4" x14ac:dyDescent="0.2">
      <c r="A7737" s="1">
        <v>46131</v>
      </c>
      <c r="B7737" s="1">
        <v>46113</v>
      </c>
      <c r="C7737">
        <v>2</v>
      </c>
      <c r="D7737">
        <v>250</v>
      </c>
    </row>
    <row r="7738" spans="1:4" x14ac:dyDescent="0.2">
      <c r="A7738" s="1">
        <v>46131</v>
      </c>
      <c r="B7738" s="1">
        <v>46113</v>
      </c>
      <c r="C7738">
        <v>2</v>
      </c>
      <c r="D7738">
        <v>248.06</v>
      </c>
    </row>
    <row r="7739" spans="1:4" x14ac:dyDescent="0.2">
      <c r="A7739" s="1">
        <v>46131</v>
      </c>
      <c r="B7739" s="1">
        <v>46113</v>
      </c>
      <c r="C7739">
        <v>2</v>
      </c>
      <c r="D7739">
        <v>879.9</v>
      </c>
    </row>
    <row r="7740" spans="1:4" x14ac:dyDescent="0.2">
      <c r="A7740" s="1">
        <v>46131</v>
      </c>
      <c r="B7740" s="1">
        <v>46113</v>
      </c>
      <c r="C7740">
        <v>2</v>
      </c>
      <c r="D7740">
        <v>216.57</v>
      </c>
    </row>
    <row r="7741" spans="1:4" x14ac:dyDescent="0.2">
      <c r="A7741" s="1">
        <v>46131</v>
      </c>
      <c r="B7741" s="1">
        <v>46113</v>
      </c>
      <c r="C7741">
        <v>2</v>
      </c>
      <c r="D7741">
        <v>155</v>
      </c>
    </row>
    <row r="7742" spans="1:4" x14ac:dyDescent="0.2">
      <c r="A7742" s="1">
        <v>46131</v>
      </c>
      <c r="B7742" s="1">
        <v>46113</v>
      </c>
      <c r="C7742">
        <v>2</v>
      </c>
      <c r="D7742">
        <v>227.33</v>
      </c>
    </row>
    <row r="7743" spans="1:4" x14ac:dyDescent="0.2">
      <c r="A7743" s="1">
        <v>46131</v>
      </c>
      <c r="B7743" s="1">
        <v>46113</v>
      </c>
      <c r="C7743">
        <v>2</v>
      </c>
      <c r="D7743">
        <v>250</v>
      </c>
    </row>
    <row r="7744" spans="1:4" x14ac:dyDescent="0.2">
      <c r="A7744" s="1">
        <v>46131</v>
      </c>
      <c r="B7744" s="1">
        <v>46113</v>
      </c>
      <c r="C7744">
        <v>2</v>
      </c>
      <c r="D7744">
        <v>300</v>
      </c>
    </row>
    <row r="7745" spans="1:4" x14ac:dyDescent="0.2">
      <c r="A7745" s="1">
        <v>46131</v>
      </c>
      <c r="B7745" s="1">
        <v>46113</v>
      </c>
      <c r="C7745">
        <v>2</v>
      </c>
      <c r="D7745">
        <v>500</v>
      </c>
    </row>
    <row r="7746" spans="1:4" x14ac:dyDescent="0.2">
      <c r="A7746" s="1">
        <v>46131</v>
      </c>
      <c r="B7746" s="1">
        <v>46113</v>
      </c>
      <c r="C7746">
        <v>2</v>
      </c>
      <c r="D7746">
        <v>356</v>
      </c>
    </row>
    <row r="7747" spans="1:4" x14ac:dyDescent="0.2">
      <c r="A7747" s="1">
        <v>46131</v>
      </c>
      <c r="B7747" s="1">
        <v>46113</v>
      </c>
      <c r="C7747">
        <v>2</v>
      </c>
      <c r="D7747">
        <v>219.23</v>
      </c>
    </row>
    <row r="7748" spans="1:4" x14ac:dyDescent="0.2">
      <c r="A7748" s="1">
        <v>46132</v>
      </c>
      <c r="B7748" s="1">
        <v>46113</v>
      </c>
      <c r="C7748">
        <v>2</v>
      </c>
      <c r="D7748">
        <v>216.26</v>
      </c>
    </row>
    <row r="7749" spans="1:4" x14ac:dyDescent="0.2">
      <c r="A7749" s="1">
        <v>46132</v>
      </c>
      <c r="B7749" s="1">
        <v>46113</v>
      </c>
      <c r="C7749">
        <v>2</v>
      </c>
      <c r="D7749">
        <v>391.24</v>
      </c>
    </row>
    <row r="7750" spans="1:4" x14ac:dyDescent="0.2">
      <c r="A7750" s="1">
        <v>46132</v>
      </c>
      <c r="B7750" s="1">
        <v>46113</v>
      </c>
      <c r="C7750">
        <v>2</v>
      </c>
      <c r="D7750">
        <v>230</v>
      </c>
    </row>
    <row r="7751" spans="1:4" x14ac:dyDescent="0.2">
      <c r="A7751" s="1">
        <v>46132</v>
      </c>
      <c r="B7751" s="1">
        <v>46113</v>
      </c>
      <c r="C7751">
        <v>2</v>
      </c>
      <c r="D7751">
        <v>291</v>
      </c>
    </row>
    <row r="7752" spans="1:4" x14ac:dyDescent="0.2">
      <c r="A7752" s="1">
        <v>46132</v>
      </c>
      <c r="B7752" s="1">
        <v>46113</v>
      </c>
      <c r="C7752">
        <v>2</v>
      </c>
      <c r="D7752">
        <v>216.26</v>
      </c>
    </row>
    <row r="7753" spans="1:4" x14ac:dyDescent="0.2">
      <c r="A7753" s="1">
        <v>46132</v>
      </c>
      <c r="B7753" s="1">
        <v>46113</v>
      </c>
      <c r="C7753">
        <v>2</v>
      </c>
      <c r="D7753">
        <v>227.33</v>
      </c>
    </row>
    <row r="7754" spans="1:4" x14ac:dyDescent="0.2">
      <c r="A7754" s="1">
        <v>46132</v>
      </c>
      <c r="B7754" s="1">
        <v>46113</v>
      </c>
      <c r="C7754">
        <v>2</v>
      </c>
      <c r="D7754">
        <v>180</v>
      </c>
    </row>
    <row r="7755" spans="1:4" x14ac:dyDescent="0.2">
      <c r="A7755" s="1">
        <v>46132</v>
      </c>
      <c r="B7755" s="1">
        <v>46113</v>
      </c>
      <c r="C7755">
        <v>2</v>
      </c>
      <c r="D7755">
        <v>355.35</v>
      </c>
    </row>
    <row r="7756" spans="1:4" x14ac:dyDescent="0.2">
      <c r="A7756" s="1">
        <v>46132</v>
      </c>
      <c r="B7756" s="1">
        <v>46113</v>
      </c>
      <c r="C7756">
        <v>2</v>
      </c>
      <c r="D7756">
        <v>234</v>
      </c>
    </row>
    <row r="7757" spans="1:4" x14ac:dyDescent="0.2">
      <c r="A7757" s="1">
        <v>46132</v>
      </c>
      <c r="B7757" s="1">
        <v>46113</v>
      </c>
      <c r="C7757">
        <v>2</v>
      </c>
      <c r="D7757">
        <v>302.22000000000003</v>
      </c>
    </row>
    <row r="7758" spans="1:4" x14ac:dyDescent="0.2">
      <c r="A7758" s="1">
        <v>46132</v>
      </c>
      <c r="B7758" s="1">
        <v>46113</v>
      </c>
      <c r="C7758">
        <v>2</v>
      </c>
      <c r="D7758">
        <v>171.16</v>
      </c>
    </row>
    <row r="7759" spans="1:4" x14ac:dyDescent="0.2">
      <c r="A7759" s="1">
        <v>46132</v>
      </c>
      <c r="B7759" s="1">
        <v>46113</v>
      </c>
      <c r="C7759">
        <v>2</v>
      </c>
      <c r="D7759">
        <v>230</v>
      </c>
    </row>
    <row r="7760" spans="1:4" x14ac:dyDescent="0.2">
      <c r="A7760" s="1">
        <v>46132</v>
      </c>
      <c r="B7760" s="1">
        <v>46113</v>
      </c>
      <c r="C7760">
        <v>2</v>
      </c>
      <c r="D7760">
        <v>380.82</v>
      </c>
    </row>
    <row r="7761" spans="1:4" x14ac:dyDescent="0.2">
      <c r="A7761" s="1">
        <v>46132</v>
      </c>
      <c r="B7761" s="1">
        <v>46113</v>
      </c>
      <c r="C7761">
        <v>2</v>
      </c>
      <c r="D7761">
        <v>254.07</v>
      </c>
    </row>
    <row r="7762" spans="1:4" x14ac:dyDescent="0.2">
      <c r="A7762" s="1">
        <v>46132</v>
      </c>
      <c r="B7762" s="1">
        <v>46113</v>
      </c>
      <c r="C7762">
        <v>2</v>
      </c>
      <c r="D7762">
        <v>320</v>
      </c>
    </row>
    <row r="7763" spans="1:4" x14ac:dyDescent="0.2">
      <c r="A7763" s="1">
        <v>46132</v>
      </c>
      <c r="B7763" s="1">
        <v>46113</v>
      </c>
      <c r="C7763">
        <v>2</v>
      </c>
      <c r="D7763">
        <v>0</v>
      </c>
    </row>
    <row r="7764" spans="1:4" x14ac:dyDescent="0.2">
      <c r="A7764" s="1">
        <v>46132</v>
      </c>
      <c r="B7764" s="1">
        <v>46113</v>
      </c>
      <c r="C7764">
        <v>2</v>
      </c>
      <c r="D7764">
        <v>599.97</v>
      </c>
    </row>
    <row r="7765" spans="1:4" x14ac:dyDescent="0.2">
      <c r="A7765" s="1">
        <v>46132</v>
      </c>
      <c r="B7765" s="1">
        <v>46113</v>
      </c>
      <c r="C7765">
        <v>2</v>
      </c>
      <c r="D7765">
        <v>255.79</v>
      </c>
    </row>
    <row r="7766" spans="1:4" x14ac:dyDescent="0.2">
      <c r="A7766" s="1">
        <v>46132</v>
      </c>
      <c r="B7766" s="1">
        <v>46113</v>
      </c>
      <c r="C7766">
        <v>2</v>
      </c>
      <c r="D7766">
        <v>374.42</v>
      </c>
    </row>
    <row r="7767" spans="1:4" x14ac:dyDescent="0.2">
      <c r="A7767" s="1">
        <v>46132</v>
      </c>
      <c r="B7767" s="1">
        <v>46113</v>
      </c>
      <c r="C7767">
        <v>2</v>
      </c>
      <c r="D7767">
        <v>264</v>
      </c>
    </row>
    <row r="7768" spans="1:4" x14ac:dyDescent="0.2">
      <c r="A7768" s="1">
        <v>46133</v>
      </c>
      <c r="B7768" s="1">
        <v>46113</v>
      </c>
      <c r="C7768">
        <v>2</v>
      </c>
      <c r="D7768">
        <v>376.35</v>
      </c>
    </row>
    <row r="7769" spans="1:4" x14ac:dyDescent="0.2">
      <c r="A7769" s="1">
        <v>46133</v>
      </c>
      <c r="B7769" s="1">
        <v>46113</v>
      </c>
      <c r="C7769">
        <v>2</v>
      </c>
      <c r="D7769">
        <v>217.4</v>
      </c>
    </row>
    <row r="7770" spans="1:4" x14ac:dyDescent="0.2">
      <c r="A7770" s="1">
        <v>46133</v>
      </c>
      <c r="B7770" s="1">
        <v>46113</v>
      </c>
      <c r="C7770">
        <v>2</v>
      </c>
      <c r="D7770">
        <v>230</v>
      </c>
    </row>
    <row r="7771" spans="1:4" x14ac:dyDescent="0.2">
      <c r="A7771" s="1">
        <v>46133</v>
      </c>
      <c r="B7771" s="1">
        <v>46113</v>
      </c>
      <c r="C7771">
        <v>2</v>
      </c>
      <c r="D7771">
        <v>309</v>
      </c>
    </row>
    <row r="7772" spans="1:4" x14ac:dyDescent="0.2">
      <c r="A7772" s="1">
        <v>46133</v>
      </c>
      <c r="B7772" s="1">
        <v>46113</v>
      </c>
      <c r="C7772">
        <v>2</v>
      </c>
      <c r="D7772">
        <v>289</v>
      </c>
    </row>
    <row r="7773" spans="1:4" x14ac:dyDescent="0.2">
      <c r="A7773" s="1">
        <v>46133</v>
      </c>
      <c r="B7773" s="1">
        <v>46113</v>
      </c>
      <c r="C7773">
        <v>2</v>
      </c>
      <c r="D7773">
        <v>530</v>
      </c>
    </row>
    <row r="7774" spans="1:4" x14ac:dyDescent="0.2">
      <c r="A7774" s="1">
        <v>46133</v>
      </c>
      <c r="B7774" s="1">
        <v>46113</v>
      </c>
      <c r="C7774">
        <v>2</v>
      </c>
      <c r="D7774">
        <v>160.5</v>
      </c>
    </row>
    <row r="7775" spans="1:4" x14ac:dyDescent="0.2">
      <c r="A7775" s="1">
        <v>46133</v>
      </c>
      <c r="B7775" s="1">
        <v>46113</v>
      </c>
      <c r="C7775">
        <v>2</v>
      </c>
      <c r="D7775">
        <v>391.24</v>
      </c>
    </row>
    <row r="7776" spans="1:4" x14ac:dyDescent="0.2">
      <c r="A7776" s="1">
        <v>46133</v>
      </c>
      <c r="B7776" s="1">
        <v>46113</v>
      </c>
      <c r="C7776">
        <v>2</v>
      </c>
      <c r="D7776">
        <v>160.5</v>
      </c>
    </row>
    <row r="7777" spans="1:4" x14ac:dyDescent="0.2">
      <c r="A7777" s="1">
        <v>46133</v>
      </c>
      <c r="B7777" s="1">
        <v>46113</v>
      </c>
      <c r="C7777">
        <v>2</v>
      </c>
      <c r="D7777">
        <v>134.29</v>
      </c>
    </row>
    <row r="7778" spans="1:4" x14ac:dyDescent="0.2">
      <c r="A7778" s="1">
        <v>46134</v>
      </c>
      <c r="B7778" s="1">
        <v>46113</v>
      </c>
      <c r="C7778">
        <v>2</v>
      </c>
      <c r="D7778">
        <v>160.47</v>
      </c>
    </row>
    <row r="7779" spans="1:4" x14ac:dyDescent="0.2">
      <c r="A7779" s="1">
        <v>46134</v>
      </c>
      <c r="B7779" s="1">
        <v>46113</v>
      </c>
      <c r="C7779">
        <v>2</v>
      </c>
      <c r="D7779">
        <v>409.95</v>
      </c>
    </row>
    <row r="7780" spans="1:4" x14ac:dyDescent="0.2">
      <c r="A7780" s="1">
        <v>46134</v>
      </c>
      <c r="B7780" s="1">
        <v>46113</v>
      </c>
      <c r="C7780">
        <v>2</v>
      </c>
      <c r="D7780">
        <v>391.24</v>
      </c>
    </row>
    <row r="7781" spans="1:4" x14ac:dyDescent="0.2">
      <c r="A7781" s="1">
        <v>46134</v>
      </c>
      <c r="B7781" s="1">
        <v>46113</v>
      </c>
      <c r="C7781">
        <v>2</v>
      </c>
      <c r="D7781">
        <v>181.81</v>
      </c>
    </row>
    <row r="7782" spans="1:4" x14ac:dyDescent="0.2">
      <c r="A7782" s="1">
        <v>46134</v>
      </c>
      <c r="B7782" s="1">
        <v>46113</v>
      </c>
      <c r="C7782">
        <v>2</v>
      </c>
      <c r="D7782">
        <v>188.52</v>
      </c>
    </row>
    <row r="7783" spans="1:4" x14ac:dyDescent="0.2">
      <c r="A7783" s="1">
        <v>46134</v>
      </c>
      <c r="B7783" s="1">
        <v>46113</v>
      </c>
      <c r="C7783">
        <v>2</v>
      </c>
      <c r="D7783">
        <v>183</v>
      </c>
    </row>
    <row r="7784" spans="1:4" x14ac:dyDescent="0.2">
      <c r="A7784" s="1">
        <v>46134</v>
      </c>
      <c r="B7784" s="1">
        <v>46113</v>
      </c>
      <c r="C7784">
        <v>2</v>
      </c>
      <c r="D7784">
        <v>192</v>
      </c>
    </row>
    <row r="7785" spans="1:4" x14ac:dyDescent="0.2">
      <c r="A7785" s="1">
        <v>46134</v>
      </c>
      <c r="B7785" s="1">
        <v>46113</v>
      </c>
      <c r="C7785">
        <v>2</v>
      </c>
      <c r="D7785">
        <v>428.95</v>
      </c>
    </row>
    <row r="7786" spans="1:4" x14ac:dyDescent="0.2">
      <c r="A7786" s="1">
        <v>46135</v>
      </c>
      <c r="B7786" s="1">
        <v>46113</v>
      </c>
      <c r="C7786">
        <v>2</v>
      </c>
      <c r="D7786">
        <v>216.26</v>
      </c>
    </row>
    <row r="7787" spans="1:4" x14ac:dyDescent="0.2">
      <c r="A7787" s="1">
        <v>46135</v>
      </c>
      <c r="B7787" s="1">
        <v>46113</v>
      </c>
      <c r="C7787">
        <v>2</v>
      </c>
      <c r="D7787">
        <v>314.3</v>
      </c>
    </row>
    <row r="7788" spans="1:4" x14ac:dyDescent="0.2">
      <c r="A7788" s="1">
        <v>46135</v>
      </c>
      <c r="B7788" s="1">
        <v>46113</v>
      </c>
      <c r="C7788">
        <v>2</v>
      </c>
      <c r="D7788">
        <v>300</v>
      </c>
    </row>
    <row r="7789" spans="1:4" x14ac:dyDescent="0.2">
      <c r="A7789" s="1">
        <v>46135</v>
      </c>
      <c r="B7789" s="1">
        <v>46113</v>
      </c>
      <c r="C7789">
        <v>2</v>
      </c>
      <c r="D7789">
        <v>160.5</v>
      </c>
    </row>
    <row r="7790" spans="1:4" x14ac:dyDescent="0.2">
      <c r="A7790" s="1">
        <v>46135</v>
      </c>
      <c r="B7790" s="1">
        <v>46113</v>
      </c>
      <c r="C7790">
        <v>2</v>
      </c>
      <c r="D7790">
        <v>579</v>
      </c>
    </row>
    <row r="7791" spans="1:4" x14ac:dyDescent="0.2">
      <c r="A7791" s="1">
        <v>46136</v>
      </c>
      <c r="B7791" s="1">
        <v>46113</v>
      </c>
      <c r="C7791">
        <v>2</v>
      </c>
      <c r="D7791">
        <v>217.4</v>
      </c>
    </row>
    <row r="7792" spans="1:4" x14ac:dyDescent="0.2">
      <c r="A7792" s="1">
        <v>46136</v>
      </c>
      <c r="B7792" s="1">
        <v>46113</v>
      </c>
      <c r="C7792">
        <v>2</v>
      </c>
      <c r="D7792">
        <v>369.17</v>
      </c>
    </row>
    <row r="7793" spans="1:4" x14ac:dyDescent="0.2">
      <c r="A7793" s="1">
        <v>46136</v>
      </c>
      <c r="B7793" s="1">
        <v>46113</v>
      </c>
      <c r="C7793">
        <v>2</v>
      </c>
      <c r="D7793">
        <v>180</v>
      </c>
    </row>
    <row r="7794" spans="1:4" x14ac:dyDescent="0.2">
      <c r="A7794" s="1">
        <v>46136</v>
      </c>
      <c r="B7794" s="1">
        <v>46113</v>
      </c>
      <c r="C7794">
        <v>2</v>
      </c>
      <c r="D7794">
        <v>409.95</v>
      </c>
    </row>
    <row r="7795" spans="1:4" x14ac:dyDescent="0.2">
      <c r="A7795" s="1">
        <v>46136</v>
      </c>
      <c r="B7795" s="1">
        <v>46113</v>
      </c>
      <c r="C7795">
        <v>2</v>
      </c>
      <c r="D7795">
        <v>0.01</v>
      </c>
    </row>
    <row r="7796" spans="1:4" x14ac:dyDescent="0.2">
      <c r="A7796" s="1">
        <v>46137</v>
      </c>
      <c r="B7796" s="1">
        <v>46113</v>
      </c>
      <c r="C7796">
        <v>2</v>
      </c>
      <c r="D7796">
        <v>356.86</v>
      </c>
    </row>
    <row r="7797" spans="1:4" x14ac:dyDescent="0.2">
      <c r="A7797" s="1">
        <v>46137</v>
      </c>
      <c r="B7797" s="1">
        <v>46113</v>
      </c>
      <c r="C7797">
        <v>2</v>
      </c>
      <c r="D7797">
        <v>383.58</v>
      </c>
    </row>
    <row r="7798" spans="1:4" x14ac:dyDescent="0.2">
      <c r="A7798" s="1">
        <v>46137</v>
      </c>
      <c r="B7798" s="1">
        <v>46113</v>
      </c>
      <c r="C7798">
        <v>2</v>
      </c>
      <c r="D7798">
        <v>160.47</v>
      </c>
    </row>
    <row r="7799" spans="1:4" x14ac:dyDescent="0.2">
      <c r="A7799" s="1">
        <v>46137</v>
      </c>
      <c r="B7799" s="1">
        <v>46113</v>
      </c>
      <c r="C7799">
        <v>2</v>
      </c>
      <c r="D7799">
        <v>208.53</v>
      </c>
    </row>
    <row r="7800" spans="1:4" x14ac:dyDescent="0.2">
      <c r="A7800" s="1">
        <v>46137</v>
      </c>
      <c r="B7800" s="1">
        <v>46113</v>
      </c>
      <c r="C7800">
        <v>2</v>
      </c>
      <c r="D7800">
        <v>394.75</v>
      </c>
    </row>
    <row r="7801" spans="1:4" x14ac:dyDescent="0.2">
      <c r="A7801" s="1">
        <v>46137</v>
      </c>
      <c r="B7801" s="1">
        <v>46113</v>
      </c>
      <c r="C7801">
        <v>2</v>
      </c>
      <c r="D7801">
        <v>240.7</v>
      </c>
    </row>
    <row r="7802" spans="1:4" x14ac:dyDescent="0.2">
      <c r="A7802" s="1">
        <v>46137</v>
      </c>
      <c r="B7802" s="1">
        <v>46113</v>
      </c>
      <c r="C7802">
        <v>2</v>
      </c>
      <c r="D7802">
        <v>320</v>
      </c>
    </row>
    <row r="7803" spans="1:4" x14ac:dyDescent="0.2">
      <c r="A7803" s="1">
        <v>46137</v>
      </c>
      <c r="B7803" s="1">
        <v>46113</v>
      </c>
      <c r="C7803">
        <v>2</v>
      </c>
      <c r="D7803">
        <v>0</v>
      </c>
    </row>
    <row r="7804" spans="1:4" x14ac:dyDescent="0.2">
      <c r="A7804" s="1">
        <v>46137</v>
      </c>
      <c r="B7804" s="1">
        <v>46113</v>
      </c>
      <c r="C7804">
        <v>2</v>
      </c>
      <c r="D7804">
        <v>181.81</v>
      </c>
    </row>
    <row r="7805" spans="1:4" x14ac:dyDescent="0.2">
      <c r="A7805" s="1">
        <v>46137</v>
      </c>
      <c r="B7805" s="1">
        <v>46113</v>
      </c>
      <c r="C7805">
        <v>2</v>
      </c>
      <c r="D7805">
        <v>160.47</v>
      </c>
    </row>
    <row r="7806" spans="1:4" x14ac:dyDescent="0.2">
      <c r="A7806" s="1">
        <v>46137</v>
      </c>
      <c r="B7806" s="1">
        <v>46113</v>
      </c>
      <c r="C7806">
        <v>2</v>
      </c>
      <c r="D7806">
        <v>440.55</v>
      </c>
    </row>
    <row r="7807" spans="1:4" x14ac:dyDescent="0.2">
      <c r="A7807" s="1">
        <v>46137</v>
      </c>
      <c r="B7807" s="1">
        <v>46113</v>
      </c>
      <c r="C7807">
        <v>2</v>
      </c>
      <c r="D7807">
        <v>320</v>
      </c>
    </row>
    <row r="7808" spans="1:4" x14ac:dyDescent="0.2">
      <c r="A7808" s="1">
        <v>46137</v>
      </c>
      <c r="B7808" s="1">
        <v>46113</v>
      </c>
      <c r="C7808">
        <v>2</v>
      </c>
      <c r="D7808">
        <v>160.47</v>
      </c>
    </row>
    <row r="7809" spans="1:4" x14ac:dyDescent="0.2">
      <c r="A7809" s="1">
        <v>46137</v>
      </c>
      <c r="B7809" s="1">
        <v>46113</v>
      </c>
      <c r="C7809">
        <v>2</v>
      </c>
      <c r="D7809">
        <v>280.79000000000002</v>
      </c>
    </row>
    <row r="7810" spans="1:4" x14ac:dyDescent="0.2">
      <c r="A7810" s="1">
        <v>46137</v>
      </c>
      <c r="B7810" s="1">
        <v>46113</v>
      </c>
      <c r="C7810">
        <v>2</v>
      </c>
      <c r="D7810">
        <v>240.7</v>
      </c>
    </row>
    <row r="7811" spans="1:4" x14ac:dyDescent="0.2">
      <c r="A7811" s="1">
        <v>46137</v>
      </c>
      <c r="B7811" s="1">
        <v>46113</v>
      </c>
      <c r="C7811">
        <v>2</v>
      </c>
      <c r="D7811">
        <v>205.15</v>
      </c>
    </row>
    <row r="7812" spans="1:4" x14ac:dyDescent="0.2">
      <c r="A7812" s="1">
        <v>46137</v>
      </c>
      <c r="B7812" s="1">
        <v>46113</v>
      </c>
      <c r="C7812">
        <v>2</v>
      </c>
      <c r="D7812">
        <v>248.06</v>
      </c>
    </row>
    <row r="7813" spans="1:4" x14ac:dyDescent="0.2">
      <c r="A7813" s="1">
        <v>46137</v>
      </c>
      <c r="B7813" s="1">
        <v>46113</v>
      </c>
      <c r="C7813">
        <v>2</v>
      </c>
      <c r="D7813">
        <v>320</v>
      </c>
    </row>
    <row r="7814" spans="1:4" x14ac:dyDescent="0.2">
      <c r="A7814" s="1">
        <v>46138</v>
      </c>
      <c r="B7814" s="1">
        <v>46113</v>
      </c>
      <c r="C7814">
        <v>2</v>
      </c>
      <c r="D7814">
        <v>390</v>
      </c>
    </row>
    <row r="7815" spans="1:4" x14ac:dyDescent="0.2">
      <c r="A7815" s="1">
        <v>46138</v>
      </c>
      <c r="B7815" s="1">
        <v>46113</v>
      </c>
      <c r="C7815">
        <v>2</v>
      </c>
      <c r="D7815">
        <v>355.04</v>
      </c>
    </row>
    <row r="7816" spans="1:4" x14ac:dyDescent="0.2">
      <c r="A7816" s="1">
        <v>46138</v>
      </c>
      <c r="B7816" s="1">
        <v>46113</v>
      </c>
      <c r="C7816">
        <v>2</v>
      </c>
      <c r="D7816">
        <v>288.79000000000002</v>
      </c>
    </row>
    <row r="7817" spans="1:4" x14ac:dyDescent="0.2">
      <c r="A7817" s="1">
        <v>46138</v>
      </c>
      <c r="B7817" s="1">
        <v>46113</v>
      </c>
      <c r="C7817">
        <v>2</v>
      </c>
      <c r="D7817">
        <v>297.44</v>
      </c>
    </row>
    <row r="7818" spans="1:4" x14ac:dyDescent="0.2">
      <c r="A7818" s="1">
        <v>46138</v>
      </c>
      <c r="B7818" s="1">
        <v>46113</v>
      </c>
      <c r="C7818">
        <v>2</v>
      </c>
      <c r="D7818">
        <v>249.03</v>
      </c>
    </row>
    <row r="7819" spans="1:4" x14ac:dyDescent="0.2">
      <c r="A7819" s="1">
        <v>46138</v>
      </c>
      <c r="B7819" s="1">
        <v>46113</v>
      </c>
      <c r="C7819">
        <v>2</v>
      </c>
      <c r="D7819">
        <v>690.23</v>
      </c>
    </row>
    <row r="7820" spans="1:4" x14ac:dyDescent="0.2">
      <c r="A7820" s="1">
        <v>46138</v>
      </c>
      <c r="B7820" s="1">
        <v>46113</v>
      </c>
      <c r="C7820">
        <v>2</v>
      </c>
      <c r="D7820">
        <v>219.23</v>
      </c>
    </row>
    <row r="7821" spans="1:4" x14ac:dyDescent="0.2">
      <c r="A7821" s="1">
        <v>46138</v>
      </c>
      <c r="B7821" s="1">
        <v>46113</v>
      </c>
      <c r="C7821">
        <v>2</v>
      </c>
      <c r="D7821">
        <v>160.47</v>
      </c>
    </row>
    <row r="7822" spans="1:4" x14ac:dyDescent="0.2">
      <c r="A7822" s="1">
        <v>46138</v>
      </c>
      <c r="B7822" s="1">
        <v>46113</v>
      </c>
      <c r="C7822">
        <v>2</v>
      </c>
      <c r="D7822">
        <v>294</v>
      </c>
    </row>
    <row r="7823" spans="1:4" x14ac:dyDescent="0.2">
      <c r="A7823" s="1">
        <v>46138</v>
      </c>
      <c r="B7823" s="1">
        <v>46113</v>
      </c>
      <c r="C7823">
        <v>2</v>
      </c>
      <c r="D7823">
        <v>182.88</v>
      </c>
    </row>
    <row r="7824" spans="1:4" x14ac:dyDescent="0.2">
      <c r="A7824" s="1">
        <v>46138</v>
      </c>
      <c r="B7824" s="1">
        <v>46113</v>
      </c>
      <c r="C7824">
        <v>2</v>
      </c>
      <c r="D7824">
        <v>285</v>
      </c>
    </row>
    <row r="7825" spans="1:4" x14ac:dyDescent="0.2">
      <c r="A7825" s="1">
        <v>46138</v>
      </c>
      <c r="B7825" s="1">
        <v>46113</v>
      </c>
      <c r="C7825">
        <v>2</v>
      </c>
      <c r="D7825">
        <v>216.57</v>
      </c>
    </row>
    <row r="7826" spans="1:4" x14ac:dyDescent="0.2">
      <c r="A7826" s="1">
        <v>46138</v>
      </c>
      <c r="B7826" s="1">
        <v>46113</v>
      </c>
      <c r="C7826">
        <v>2</v>
      </c>
      <c r="D7826">
        <v>160.47</v>
      </c>
    </row>
    <row r="7827" spans="1:4" x14ac:dyDescent="0.2">
      <c r="A7827" s="1">
        <v>46138</v>
      </c>
      <c r="B7827" s="1">
        <v>46113</v>
      </c>
      <c r="C7827">
        <v>2</v>
      </c>
      <c r="D7827">
        <v>280.76</v>
      </c>
    </row>
    <row r="7828" spans="1:4" x14ac:dyDescent="0.2">
      <c r="A7828" s="1">
        <v>46138</v>
      </c>
      <c r="B7828" s="1">
        <v>46113</v>
      </c>
      <c r="C7828">
        <v>2</v>
      </c>
      <c r="D7828">
        <v>355.77</v>
      </c>
    </row>
    <row r="7829" spans="1:4" x14ac:dyDescent="0.2">
      <c r="A7829" s="1">
        <v>46139</v>
      </c>
      <c r="B7829" s="1">
        <v>46113</v>
      </c>
      <c r="C7829">
        <v>2</v>
      </c>
      <c r="D7829">
        <v>320</v>
      </c>
    </row>
    <row r="7830" spans="1:4" x14ac:dyDescent="0.2">
      <c r="A7830" s="1">
        <v>46139</v>
      </c>
      <c r="B7830" s="1">
        <v>46113</v>
      </c>
      <c r="C7830">
        <v>2</v>
      </c>
      <c r="D7830">
        <v>320</v>
      </c>
    </row>
    <row r="7831" spans="1:4" x14ac:dyDescent="0.2">
      <c r="A7831" s="1">
        <v>46139</v>
      </c>
      <c r="B7831" s="1">
        <v>46113</v>
      </c>
      <c r="C7831">
        <v>2</v>
      </c>
      <c r="D7831">
        <v>227.33</v>
      </c>
    </row>
    <row r="7832" spans="1:4" x14ac:dyDescent="0.2">
      <c r="A7832" s="1">
        <v>46139</v>
      </c>
      <c r="B7832" s="1">
        <v>46113</v>
      </c>
      <c r="C7832">
        <v>2</v>
      </c>
      <c r="D7832">
        <v>233.85</v>
      </c>
    </row>
    <row r="7833" spans="1:4" x14ac:dyDescent="0.2">
      <c r="A7833" s="1">
        <v>46139</v>
      </c>
      <c r="B7833" s="1">
        <v>46113</v>
      </c>
      <c r="C7833">
        <v>2</v>
      </c>
      <c r="D7833">
        <v>230</v>
      </c>
    </row>
    <row r="7834" spans="1:4" x14ac:dyDescent="0.2">
      <c r="A7834" s="1">
        <v>46139</v>
      </c>
      <c r="B7834" s="1">
        <v>46113</v>
      </c>
      <c r="C7834">
        <v>2</v>
      </c>
      <c r="D7834">
        <v>374.42</v>
      </c>
    </row>
    <row r="7835" spans="1:4" x14ac:dyDescent="0.2">
      <c r="A7835" s="1">
        <v>46139</v>
      </c>
      <c r="B7835" s="1">
        <v>46113</v>
      </c>
      <c r="C7835">
        <v>2</v>
      </c>
      <c r="D7835">
        <v>181.81</v>
      </c>
    </row>
    <row r="7836" spans="1:4" x14ac:dyDescent="0.2">
      <c r="A7836" s="1">
        <v>46139</v>
      </c>
      <c r="B7836" s="1">
        <v>46113</v>
      </c>
      <c r="C7836">
        <v>2</v>
      </c>
      <c r="D7836">
        <v>302.22000000000003</v>
      </c>
    </row>
    <row r="7837" spans="1:4" x14ac:dyDescent="0.2">
      <c r="A7837" s="1">
        <v>46139</v>
      </c>
      <c r="B7837" s="1">
        <v>46113</v>
      </c>
      <c r="C7837">
        <v>2</v>
      </c>
      <c r="D7837">
        <v>391.24</v>
      </c>
    </row>
    <row r="7838" spans="1:4" x14ac:dyDescent="0.2">
      <c r="A7838" s="1">
        <v>46139</v>
      </c>
      <c r="B7838" s="1">
        <v>46113</v>
      </c>
      <c r="C7838">
        <v>2</v>
      </c>
      <c r="D7838">
        <v>230</v>
      </c>
    </row>
    <row r="7839" spans="1:4" x14ac:dyDescent="0.2">
      <c r="A7839" s="1">
        <v>46139</v>
      </c>
      <c r="B7839" s="1">
        <v>46113</v>
      </c>
      <c r="C7839">
        <v>2</v>
      </c>
      <c r="D7839">
        <v>164</v>
      </c>
    </row>
    <row r="7840" spans="1:4" x14ac:dyDescent="0.2">
      <c r="A7840" s="1">
        <v>46139</v>
      </c>
      <c r="B7840" s="1">
        <v>46113</v>
      </c>
      <c r="C7840">
        <v>2</v>
      </c>
      <c r="D7840">
        <v>317.58</v>
      </c>
    </row>
    <row r="7841" spans="1:4" x14ac:dyDescent="0.2">
      <c r="A7841" s="1">
        <v>46139</v>
      </c>
      <c r="B7841" s="1">
        <v>46113</v>
      </c>
      <c r="C7841">
        <v>2</v>
      </c>
      <c r="D7841">
        <v>171.16</v>
      </c>
    </row>
    <row r="7842" spans="1:4" x14ac:dyDescent="0.2">
      <c r="A7842" s="1">
        <v>46140</v>
      </c>
      <c r="B7842" s="1">
        <v>46113</v>
      </c>
      <c r="C7842">
        <v>2</v>
      </c>
      <c r="D7842">
        <v>355.35</v>
      </c>
    </row>
    <row r="7843" spans="1:4" x14ac:dyDescent="0.2">
      <c r="A7843" s="1">
        <v>46140</v>
      </c>
      <c r="B7843" s="1">
        <v>46113</v>
      </c>
      <c r="C7843">
        <v>2</v>
      </c>
      <c r="D7843">
        <v>376.35</v>
      </c>
    </row>
    <row r="7844" spans="1:4" x14ac:dyDescent="0.2">
      <c r="A7844" s="1">
        <v>46140</v>
      </c>
      <c r="B7844" s="1">
        <v>46113</v>
      </c>
      <c r="C7844">
        <v>2</v>
      </c>
      <c r="D7844">
        <v>291</v>
      </c>
    </row>
    <row r="7845" spans="1:4" x14ac:dyDescent="0.2">
      <c r="A7845" s="1">
        <v>46140</v>
      </c>
      <c r="B7845" s="1">
        <v>46113</v>
      </c>
      <c r="C7845">
        <v>2</v>
      </c>
      <c r="D7845">
        <v>320</v>
      </c>
    </row>
    <row r="7846" spans="1:4" x14ac:dyDescent="0.2">
      <c r="A7846" s="1">
        <v>46140</v>
      </c>
      <c r="B7846" s="1">
        <v>46113</v>
      </c>
      <c r="C7846">
        <v>2</v>
      </c>
      <c r="D7846">
        <v>171.16</v>
      </c>
    </row>
    <row r="7847" spans="1:4" x14ac:dyDescent="0.2">
      <c r="A7847" s="1">
        <v>46140</v>
      </c>
      <c r="B7847" s="1">
        <v>46113</v>
      </c>
      <c r="C7847">
        <v>2</v>
      </c>
      <c r="D7847">
        <v>599.97</v>
      </c>
    </row>
    <row r="7848" spans="1:4" x14ac:dyDescent="0.2">
      <c r="A7848" s="1">
        <v>46140</v>
      </c>
      <c r="B7848" s="1">
        <v>46113</v>
      </c>
      <c r="C7848">
        <v>2</v>
      </c>
      <c r="D7848">
        <v>217.4</v>
      </c>
    </row>
    <row r="7849" spans="1:4" x14ac:dyDescent="0.2">
      <c r="A7849" s="1">
        <v>46140</v>
      </c>
      <c r="B7849" s="1">
        <v>46113</v>
      </c>
      <c r="C7849">
        <v>2</v>
      </c>
      <c r="D7849">
        <v>347.87</v>
      </c>
    </row>
    <row r="7850" spans="1:4" x14ac:dyDescent="0.2">
      <c r="A7850" s="1">
        <v>46141</v>
      </c>
      <c r="B7850" s="1">
        <v>46113</v>
      </c>
      <c r="C7850">
        <v>2</v>
      </c>
      <c r="D7850">
        <v>391.24</v>
      </c>
    </row>
    <row r="7851" spans="1:4" x14ac:dyDescent="0.2">
      <c r="A7851" s="1">
        <v>46141</v>
      </c>
      <c r="B7851" s="1">
        <v>46113</v>
      </c>
      <c r="C7851">
        <v>2</v>
      </c>
      <c r="D7851">
        <v>134.29</v>
      </c>
    </row>
    <row r="7852" spans="1:4" x14ac:dyDescent="0.2">
      <c r="A7852" s="1">
        <v>46141</v>
      </c>
      <c r="B7852" s="1">
        <v>46113</v>
      </c>
      <c r="C7852">
        <v>2</v>
      </c>
      <c r="D7852">
        <v>188.52</v>
      </c>
    </row>
    <row r="7853" spans="1:4" x14ac:dyDescent="0.2">
      <c r="A7853" s="1">
        <v>46141</v>
      </c>
      <c r="B7853" s="1">
        <v>46113</v>
      </c>
      <c r="C7853">
        <v>2</v>
      </c>
      <c r="D7853">
        <v>0</v>
      </c>
    </row>
    <row r="7854" spans="1:4" x14ac:dyDescent="0.2">
      <c r="A7854" s="1">
        <v>46141</v>
      </c>
      <c r="B7854" s="1">
        <v>46113</v>
      </c>
      <c r="C7854">
        <v>2</v>
      </c>
      <c r="D7854">
        <v>255.79</v>
      </c>
    </row>
    <row r="7855" spans="1:4" x14ac:dyDescent="0.2">
      <c r="A7855" s="1">
        <v>46142</v>
      </c>
      <c r="B7855" s="1">
        <v>46113</v>
      </c>
      <c r="C7855">
        <v>2</v>
      </c>
      <c r="D7855">
        <v>208.53</v>
      </c>
    </row>
    <row r="7856" spans="1:4" x14ac:dyDescent="0.2">
      <c r="A7856" s="1">
        <v>46142</v>
      </c>
      <c r="B7856" s="1">
        <v>46113</v>
      </c>
      <c r="C7856">
        <v>2</v>
      </c>
      <c r="D7856">
        <v>230</v>
      </c>
    </row>
    <row r="7857" spans="1:4" x14ac:dyDescent="0.2">
      <c r="A7857" s="1">
        <v>46142</v>
      </c>
      <c r="B7857" s="1">
        <v>46113</v>
      </c>
      <c r="C7857">
        <v>2</v>
      </c>
      <c r="D7857">
        <v>208.53</v>
      </c>
    </row>
    <row r="7858" spans="1:4" x14ac:dyDescent="0.2">
      <c r="A7858" s="1">
        <v>46142</v>
      </c>
      <c r="B7858" s="1">
        <v>46113</v>
      </c>
      <c r="C7858">
        <v>2</v>
      </c>
      <c r="D7858">
        <v>530</v>
      </c>
    </row>
    <row r="7859" spans="1:4" x14ac:dyDescent="0.2">
      <c r="A7859" s="1">
        <v>46142</v>
      </c>
      <c r="B7859" s="1">
        <v>46113</v>
      </c>
      <c r="C7859">
        <v>2</v>
      </c>
      <c r="D7859">
        <v>161</v>
      </c>
    </row>
    <row r="7860" spans="1:4" x14ac:dyDescent="0.2">
      <c r="A7860" s="1">
        <v>46142</v>
      </c>
      <c r="B7860" s="1">
        <v>46113</v>
      </c>
      <c r="C7860">
        <v>2</v>
      </c>
      <c r="D7860">
        <v>455</v>
      </c>
    </row>
    <row r="7861" spans="1:4" x14ac:dyDescent="0.2">
      <c r="A7861" s="1">
        <v>46142</v>
      </c>
      <c r="B7861" s="1">
        <v>46113</v>
      </c>
      <c r="C7861">
        <v>2</v>
      </c>
      <c r="D7861">
        <v>799</v>
      </c>
    </row>
    <row r="7862" spans="1:4" x14ac:dyDescent="0.2">
      <c r="A7862" s="1">
        <v>46142</v>
      </c>
      <c r="B7862" s="1">
        <v>46113</v>
      </c>
      <c r="C7862">
        <v>2</v>
      </c>
      <c r="D7862">
        <v>134</v>
      </c>
    </row>
    <row r="7863" spans="1:4" x14ac:dyDescent="0.2">
      <c r="A7863" s="1">
        <v>46142</v>
      </c>
      <c r="B7863" s="1">
        <v>46113</v>
      </c>
      <c r="C7863">
        <v>2</v>
      </c>
      <c r="D7863">
        <v>216.26</v>
      </c>
    </row>
    <row r="7864" spans="1:4" x14ac:dyDescent="0.2">
      <c r="A7864" s="1">
        <v>46142</v>
      </c>
      <c r="B7864" s="1">
        <v>46113</v>
      </c>
      <c r="C7864">
        <v>2</v>
      </c>
      <c r="D7864">
        <v>160.47</v>
      </c>
    </row>
    <row r="7865" spans="1:4" x14ac:dyDescent="0.2">
      <c r="A7865" s="1">
        <v>46143</v>
      </c>
      <c r="B7865" s="1">
        <v>46143</v>
      </c>
      <c r="C7865">
        <v>2</v>
      </c>
      <c r="D7865">
        <v>192.51</v>
      </c>
    </row>
    <row r="7866" spans="1:4" x14ac:dyDescent="0.2">
      <c r="A7866" s="1">
        <v>46143</v>
      </c>
      <c r="B7866" s="1">
        <v>46143</v>
      </c>
      <c r="C7866">
        <v>2</v>
      </c>
      <c r="D7866">
        <v>314.3</v>
      </c>
    </row>
    <row r="7867" spans="1:4" x14ac:dyDescent="0.2">
      <c r="A7867" s="1">
        <v>46143</v>
      </c>
      <c r="B7867" s="1">
        <v>46143</v>
      </c>
      <c r="C7867">
        <v>2</v>
      </c>
      <c r="D7867">
        <v>1249</v>
      </c>
    </row>
    <row r="7868" spans="1:4" x14ac:dyDescent="0.2">
      <c r="A7868" s="1">
        <v>46143</v>
      </c>
      <c r="B7868" s="1">
        <v>46143</v>
      </c>
      <c r="C7868">
        <v>2</v>
      </c>
      <c r="D7868">
        <v>250</v>
      </c>
    </row>
    <row r="7869" spans="1:4" x14ac:dyDescent="0.2">
      <c r="A7869" s="1">
        <v>46143</v>
      </c>
      <c r="B7869" s="1">
        <v>46143</v>
      </c>
      <c r="C7869">
        <v>2</v>
      </c>
      <c r="D7869">
        <v>217.4</v>
      </c>
    </row>
    <row r="7870" spans="1:4" x14ac:dyDescent="0.2">
      <c r="A7870" s="1">
        <v>46143</v>
      </c>
      <c r="B7870" s="1">
        <v>46143</v>
      </c>
      <c r="C7870">
        <v>2</v>
      </c>
      <c r="D7870">
        <v>309</v>
      </c>
    </row>
    <row r="7871" spans="1:4" x14ac:dyDescent="0.2">
      <c r="A7871" s="1">
        <v>46143</v>
      </c>
      <c r="B7871" s="1">
        <v>46143</v>
      </c>
      <c r="C7871">
        <v>2</v>
      </c>
      <c r="D7871">
        <v>374.42</v>
      </c>
    </row>
    <row r="7872" spans="1:4" x14ac:dyDescent="0.2">
      <c r="A7872" s="1">
        <v>46143</v>
      </c>
      <c r="B7872" s="1">
        <v>46143</v>
      </c>
      <c r="C7872">
        <v>2</v>
      </c>
      <c r="D7872">
        <v>180</v>
      </c>
    </row>
    <row r="7873" spans="1:4" x14ac:dyDescent="0.2">
      <c r="A7873" s="1">
        <v>46143</v>
      </c>
      <c r="B7873" s="1">
        <v>46143</v>
      </c>
      <c r="C7873">
        <v>2</v>
      </c>
      <c r="D7873">
        <v>0.01</v>
      </c>
    </row>
    <row r="7874" spans="1:4" x14ac:dyDescent="0.2">
      <c r="A7874" s="1">
        <v>46143</v>
      </c>
      <c r="B7874" s="1">
        <v>46143</v>
      </c>
      <c r="C7874">
        <v>2</v>
      </c>
      <c r="D7874">
        <v>434.9</v>
      </c>
    </row>
    <row r="7875" spans="1:4" x14ac:dyDescent="0.2">
      <c r="A7875" s="1">
        <v>46143</v>
      </c>
      <c r="B7875" s="1">
        <v>46143</v>
      </c>
      <c r="C7875">
        <v>2</v>
      </c>
      <c r="D7875">
        <v>160.47</v>
      </c>
    </row>
    <row r="7876" spans="1:4" x14ac:dyDescent="0.2">
      <c r="A7876" s="1">
        <v>46143</v>
      </c>
      <c r="B7876" s="1">
        <v>46143</v>
      </c>
      <c r="C7876">
        <v>2</v>
      </c>
      <c r="D7876">
        <v>275.47000000000003</v>
      </c>
    </row>
    <row r="7877" spans="1:4" x14ac:dyDescent="0.2">
      <c r="A7877" s="1">
        <v>46143</v>
      </c>
      <c r="B7877" s="1">
        <v>46143</v>
      </c>
      <c r="C7877">
        <v>2</v>
      </c>
      <c r="D7877">
        <v>428.95</v>
      </c>
    </row>
    <row r="7878" spans="1:4" x14ac:dyDescent="0.2">
      <c r="A7878" s="1">
        <v>46144</v>
      </c>
      <c r="B7878" s="1">
        <v>46143</v>
      </c>
      <c r="C7878">
        <v>2</v>
      </c>
      <c r="D7878">
        <v>254.07</v>
      </c>
    </row>
    <row r="7879" spans="1:4" x14ac:dyDescent="0.2">
      <c r="A7879" s="1">
        <v>46144</v>
      </c>
      <c r="B7879" s="1">
        <v>46143</v>
      </c>
      <c r="C7879">
        <v>2</v>
      </c>
      <c r="D7879">
        <v>154.76</v>
      </c>
    </row>
    <row r="7880" spans="1:4" x14ac:dyDescent="0.2">
      <c r="A7880" s="1">
        <v>46144</v>
      </c>
      <c r="B7880" s="1">
        <v>46143</v>
      </c>
      <c r="C7880">
        <v>2</v>
      </c>
      <c r="D7880">
        <v>160.47</v>
      </c>
    </row>
    <row r="7881" spans="1:4" x14ac:dyDescent="0.2">
      <c r="A7881" s="1">
        <v>46144</v>
      </c>
      <c r="B7881" s="1">
        <v>46143</v>
      </c>
      <c r="C7881">
        <v>2</v>
      </c>
      <c r="D7881">
        <v>391.24</v>
      </c>
    </row>
    <row r="7882" spans="1:4" x14ac:dyDescent="0.2">
      <c r="A7882" s="1">
        <v>46144</v>
      </c>
      <c r="B7882" s="1">
        <v>46143</v>
      </c>
      <c r="C7882">
        <v>2</v>
      </c>
      <c r="D7882">
        <v>578.70000000000005</v>
      </c>
    </row>
    <row r="7883" spans="1:4" x14ac:dyDescent="0.2">
      <c r="A7883" s="1">
        <v>46144</v>
      </c>
      <c r="B7883" s="1">
        <v>46143</v>
      </c>
      <c r="C7883">
        <v>2</v>
      </c>
      <c r="D7883">
        <v>180</v>
      </c>
    </row>
    <row r="7884" spans="1:4" x14ac:dyDescent="0.2">
      <c r="A7884" s="1">
        <v>46144</v>
      </c>
      <c r="B7884" s="1">
        <v>46143</v>
      </c>
      <c r="C7884">
        <v>2</v>
      </c>
      <c r="D7884">
        <v>182.88</v>
      </c>
    </row>
    <row r="7885" spans="1:4" x14ac:dyDescent="0.2">
      <c r="A7885" s="1">
        <v>46144</v>
      </c>
      <c r="B7885" s="1">
        <v>46143</v>
      </c>
      <c r="C7885">
        <v>2</v>
      </c>
      <c r="D7885">
        <v>394.75</v>
      </c>
    </row>
    <row r="7886" spans="1:4" x14ac:dyDescent="0.2">
      <c r="A7886" s="1">
        <v>46144</v>
      </c>
      <c r="B7886" s="1">
        <v>46143</v>
      </c>
      <c r="C7886">
        <v>2</v>
      </c>
      <c r="D7886">
        <v>455</v>
      </c>
    </row>
    <row r="7887" spans="1:4" x14ac:dyDescent="0.2">
      <c r="A7887" s="1">
        <v>46144</v>
      </c>
      <c r="B7887" s="1">
        <v>46143</v>
      </c>
      <c r="C7887">
        <v>2</v>
      </c>
      <c r="D7887">
        <v>454.95</v>
      </c>
    </row>
    <row r="7888" spans="1:4" x14ac:dyDescent="0.2">
      <c r="A7888" s="1">
        <v>46144</v>
      </c>
      <c r="B7888" s="1">
        <v>46143</v>
      </c>
      <c r="C7888">
        <v>2</v>
      </c>
      <c r="D7888">
        <v>454.95</v>
      </c>
    </row>
    <row r="7889" spans="1:4" x14ac:dyDescent="0.2">
      <c r="A7889" s="1">
        <v>46144</v>
      </c>
      <c r="B7889" s="1">
        <v>46143</v>
      </c>
      <c r="C7889">
        <v>2</v>
      </c>
      <c r="D7889">
        <v>320</v>
      </c>
    </row>
    <row r="7890" spans="1:4" x14ac:dyDescent="0.2">
      <c r="A7890" s="1">
        <v>46145</v>
      </c>
      <c r="B7890" s="1">
        <v>46143</v>
      </c>
      <c r="C7890">
        <v>2</v>
      </c>
      <c r="D7890">
        <v>180</v>
      </c>
    </row>
    <row r="7891" spans="1:4" x14ac:dyDescent="0.2">
      <c r="A7891" s="1">
        <v>46145</v>
      </c>
      <c r="B7891" s="1">
        <v>46143</v>
      </c>
      <c r="C7891">
        <v>2</v>
      </c>
      <c r="D7891">
        <v>183</v>
      </c>
    </row>
    <row r="7892" spans="1:4" x14ac:dyDescent="0.2">
      <c r="A7892" s="1">
        <v>46145</v>
      </c>
      <c r="B7892" s="1">
        <v>46143</v>
      </c>
      <c r="C7892">
        <v>2</v>
      </c>
      <c r="D7892">
        <v>216.57</v>
      </c>
    </row>
    <row r="7893" spans="1:4" x14ac:dyDescent="0.2">
      <c r="A7893" s="1">
        <v>46145</v>
      </c>
      <c r="B7893" s="1">
        <v>46143</v>
      </c>
      <c r="C7893">
        <v>2</v>
      </c>
      <c r="D7893">
        <v>299.94</v>
      </c>
    </row>
    <row r="7894" spans="1:4" x14ac:dyDescent="0.2">
      <c r="A7894" s="1">
        <v>46145</v>
      </c>
      <c r="B7894" s="1">
        <v>46143</v>
      </c>
      <c r="C7894">
        <v>2</v>
      </c>
      <c r="D7894">
        <v>655.29999999999995</v>
      </c>
    </row>
    <row r="7895" spans="1:4" x14ac:dyDescent="0.2">
      <c r="A7895" s="1">
        <v>46145</v>
      </c>
      <c r="B7895" s="1">
        <v>46143</v>
      </c>
      <c r="C7895">
        <v>2</v>
      </c>
      <c r="D7895">
        <v>355.77</v>
      </c>
    </row>
    <row r="7896" spans="1:4" x14ac:dyDescent="0.2">
      <c r="A7896" s="1">
        <v>46145</v>
      </c>
      <c r="B7896" s="1">
        <v>46143</v>
      </c>
      <c r="C7896">
        <v>2</v>
      </c>
      <c r="D7896">
        <v>181.81</v>
      </c>
    </row>
    <row r="7897" spans="1:4" x14ac:dyDescent="0.2">
      <c r="A7897" s="1">
        <v>46145</v>
      </c>
      <c r="B7897" s="1">
        <v>46143</v>
      </c>
      <c r="C7897">
        <v>2</v>
      </c>
      <c r="D7897">
        <v>248.06</v>
      </c>
    </row>
    <row r="7898" spans="1:4" x14ac:dyDescent="0.2">
      <c r="A7898" s="1">
        <v>46145</v>
      </c>
      <c r="B7898" s="1">
        <v>46143</v>
      </c>
      <c r="C7898">
        <v>2</v>
      </c>
      <c r="D7898">
        <v>240.7</v>
      </c>
    </row>
    <row r="7899" spans="1:4" x14ac:dyDescent="0.2">
      <c r="A7899" s="1">
        <v>46145</v>
      </c>
      <c r="B7899" s="1">
        <v>46143</v>
      </c>
      <c r="C7899">
        <v>2</v>
      </c>
      <c r="D7899">
        <v>219.23</v>
      </c>
    </row>
    <row r="7900" spans="1:4" x14ac:dyDescent="0.2">
      <c r="A7900" s="1">
        <v>46145</v>
      </c>
      <c r="B7900" s="1">
        <v>46143</v>
      </c>
      <c r="C7900">
        <v>2</v>
      </c>
      <c r="D7900">
        <v>240.7</v>
      </c>
    </row>
    <row r="7901" spans="1:4" x14ac:dyDescent="0.2">
      <c r="A7901" s="1">
        <v>46145</v>
      </c>
      <c r="B7901" s="1">
        <v>46143</v>
      </c>
      <c r="C7901">
        <v>2</v>
      </c>
      <c r="D7901">
        <v>518.52</v>
      </c>
    </row>
    <row r="7902" spans="1:4" x14ac:dyDescent="0.2">
      <c r="A7902" s="1">
        <v>46145</v>
      </c>
      <c r="B7902" s="1">
        <v>46143</v>
      </c>
      <c r="C7902">
        <v>2</v>
      </c>
      <c r="D7902">
        <v>208.53</v>
      </c>
    </row>
    <row r="7903" spans="1:4" x14ac:dyDescent="0.2">
      <c r="A7903" s="1">
        <v>46145</v>
      </c>
      <c r="B7903" s="1">
        <v>46143</v>
      </c>
      <c r="C7903">
        <v>2</v>
      </c>
      <c r="D7903">
        <v>160.47</v>
      </c>
    </row>
    <row r="7904" spans="1:4" x14ac:dyDescent="0.2">
      <c r="A7904" s="1">
        <v>46145</v>
      </c>
      <c r="B7904" s="1">
        <v>46143</v>
      </c>
      <c r="C7904">
        <v>2</v>
      </c>
      <c r="D7904">
        <v>0</v>
      </c>
    </row>
    <row r="7905" spans="1:4" x14ac:dyDescent="0.2">
      <c r="A7905" s="1">
        <v>46145</v>
      </c>
      <c r="B7905" s="1">
        <v>46143</v>
      </c>
      <c r="C7905">
        <v>2</v>
      </c>
      <c r="D7905">
        <v>318.75</v>
      </c>
    </row>
    <row r="7906" spans="1:4" x14ac:dyDescent="0.2">
      <c r="A7906" s="1">
        <v>46145</v>
      </c>
      <c r="B7906" s="1">
        <v>46143</v>
      </c>
      <c r="C7906">
        <v>2</v>
      </c>
      <c r="D7906">
        <v>697.24</v>
      </c>
    </row>
    <row r="7907" spans="1:4" x14ac:dyDescent="0.2">
      <c r="A7907" s="1">
        <v>46145</v>
      </c>
      <c r="B7907" s="1">
        <v>46143</v>
      </c>
      <c r="C7907">
        <v>2</v>
      </c>
      <c r="D7907">
        <v>300</v>
      </c>
    </row>
    <row r="7908" spans="1:4" x14ac:dyDescent="0.2">
      <c r="A7908" s="1">
        <v>46145</v>
      </c>
      <c r="B7908" s="1">
        <v>46143</v>
      </c>
      <c r="C7908">
        <v>2</v>
      </c>
      <c r="D7908">
        <v>164</v>
      </c>
    </row>
    <row r="7909" spans="1:4" x14ac:dyDescent="0.2">
      <c r="A7909" s="1">
        <v>46145</v>
      </c>
      <c r="B7909" s="1">
        <v>46143</v>
      </c>
      <c r="C7909">
        <v>2</v>
      </c>
      <c r="D7909">
        <v>192</v>
      </c>
    </row>
    <row r="7910" spans="1:4" x14ac:dyDescent="0.2">
      <c r="A7910" s="1">
        <v>46146</v>
      </c>
      <c r="B7910" s="1">
        <v>46143</v>
      </c>
      <c r="C7910">
        <v>2</v>
      </c>
      <c r="D7910">
        <v>639.9</v>
      </c>
    </row>
    <row r="7911" spans="1:4" x14ac:dyDescent="0.2">
      <c r="A7911" s="1">
        <v>46146</v>
      </c>
      <c r="B7911" s="1">
        <v>46143</v>
      </c>
      <c r="C7911">
        <v>2</v>
      </c>
      <c r="D7911">
        <v>640.1</v>
      </c>
    </row>
    <row r="7912" spans="1:4" x14ac:dyDescent="0.2">
      <c r="A7912" s="1">
        <v>46146</v>
      </c>
      <c r="B7912" s="1">
        <v>46143</v>
      </c>
      <c r="C7912">
        <v>2</v>
      </c>
      <c r="D7912">
        <v>230</v>
      </c>
    </row>
    <row r="7913" spans="1:4" x14ac:dyDescent="0.2">
      <c r="A7913" s="1">
        <v>46146</v>
      </c>
      <c r="B7913" s="1">
        <v>46143</v>
      </c>
      <c r="C7913">
        <v>2</v>
      </c>
      <c r="D7913">
        <v>230</v>
      </c>
    </row>
    <row r="7914" spans="1:4" x14ac:dyDescent="0.2">
      <c r="A7914" s="1">
        <v>46146</v>
      </c>
      <c r="B7914" s="1">
        <v>46143</v>
      </c>
      <c r="C7914">
        <v>2</v>
      </c>
      <c r="D7914">
        <v>320</v>
      </c>
    </row>
    <row r="7915" spans="1:4" x14ac:dyDescent="0.2">
      <c r="A7915" s="1">
        <v>46146</v>
      </c>
      <c r="B7915" s="1">
        <v>46143</v>
      </c>
      <c r="C7915">
        <v>2</v>
      </c>
      <c r="D7915">
        <v>356.86</v>
      </c>
    </row>
    <row r="7916" spans="1:4" x14ac:dyDescent="0.2">
      <c r="A7916" s="1">
        <v>46146</v>
      </c>
      <c r="B7916" s="1">
        <v>46143</v>
      </c>
      <c r="C7916">
        <v>2</v>
      </c>
      <c r="D7916">
        <v>391.24</v>
      </c>
    </row>
    <row r="7917" spans="1:4" x14ac:dyDescent="0.2">
      <c r="A7917" s="1">
        <v>46146</v>
      </c>
      <c r="B7917" s="1">
        <v>46143</v>
      </c>
      <c r="C7917">
        <v>2</v>
      </c>
      <c r="D7917">
        <v>302.22000000000003</v>
      </c>
    </row>
    <row r="7918" spans="1:4" x14ac:dyDescent="0.2">
      <c r="A7918" s="1">
        <v>46146</v>
      </c>
      <c r="B7918" s="1">
        <v>46143</v>
      </c>
      <c r="C7918">
        <v>2</v>
      </c>
      <c r="D7918">
        <v>181.81</v>
      </c>
    </row>
    <row r="7919" spans="1:4" x14ac:dyDescent="0.2">
      <c r="A7919" s="1">
        <v>46146</v>
      </c>
      <c r="B7919" s="1">
        <v>46143</v>
      </c>
      <c r="C7919">
        <v>2</v>
      </c>
      <c r="D7919">
        <v>230</v>
      </c>
    </row>
    <row r="7920" spans="1:4" x14ac:dyDescent="0.2">
      <c r="A7920" s="1">
        <v>46146</v>
      </c>
      <c r="B7920" s="1">
        <v>46143</v>
      </c>
      <c r="C7920">
        <v>2</v>
      </c>
      <c r="D7920">
        <v>205.15</v>
      </c>
    </row>
    <row r="7921" spans="1:4" x14ac:dyDescent="0.2">
      <c r="A7921" s="1">
        <v>46147</v>
      </c>
      <c r="B7921" s="1">
        <v>46143</v>
      </c>
      <c r="C7921">
        <v>2</v>
      </c>
      <c r="D7921">
        <v>227.33</v>
      </c>
    </row>
    <row r="7922" spans="1:4" x14ac:dyDescent="0.2">
      <c r="A7922" s="1">
        <v>46147</v>
      </c>
      <c r="B7922" s="1">
        <v>46143</v>
      </c>
      <c r="C7922">
        <v>2</v>
      </c>
      <c r="D7922">
        <v>390</v>
      </c>
    </row>
    <row r="7923" spans="1:4" x14ac:dyDescent="0.2">
      <c r="A7923" s="1">
        <v>46147</v>
      </c>
      <c r="B7923" s="1">
        <v>46143</v>
      </c>
      <c r="C7923">
        <v>2</v>
      </c>
      <c r="D7923">
        <v>133.72</v>
      </c>
    </row>
    <row r="7924" spans="1:4" x14ac:dyDescent="0.2">
      <c r="A7924" s="1">
        <v>46147</v>
      </c>
      <c r="B7924" s="1">
        <v>46143</v>
      </c>
      <c r="C7924">
        <v>2</v>
      </c>
      <c r="D7924">
        <v>134.29</v>
      </c>
    </row>
    <row r="7925" spans="1:4" x14ac:dyDescent="0.2">
      <c r="A7925" s="1">
        <v>46147</v>
      </c>
      <c r="B7925" s="1">
        <v>46143</v>
      </c>
      <c r="C7925">
        <v>2</v>
      </c>
      <c r="D7925">
        <v>160.47</v>
      </c>
    </row>
    <row r="7926" spans="1:4" x14ac:dyDescent="0.2">
      <c r="A7926" s="1">
        <v>46147</v>
      </c>
      <c r="B7926" s="1">
        <v>46143</v>
      </c>
      <c r="C7926">
        <v>2</v>
      </c>
      <c r="D7926">
        <v>380.82</v>
      </c>
    </row>
    <row r="7927" spans="1:4" x14ac:dyDescent="0.2">
      <c r="A7927" s="1">
        <v>46147</v>
      </c>
      <c r="B7927" s="1">
        <v>46143</v>
      </c>
      <c r="C7927">
        <v>2</v>
      </c>
      <c r="D7927">
        <v>160.47</v>
      </c>
    </row>
    <row r="7928" spans="1:4" x14ac:dyDescent="0.2">
      <c r="A7928" s="1">
        <v>46147</v>
      </c>
      <c r="B7928" s="1">
        <v>46143</v>
      </c>
      <c r="C7928">
        <v>2</v>
      </c>
      <c r="D7928">
        <v>376.35</v>
      </c>
    </row>
    <row r="7929" spans="1:4" x14ac:dyDescent="0.2">
      <c r="A7929" s="1">
        <v>46147</v>
      </c>
      <c r="B7929" s="1">
        <v>46143</v>
      </c>
      <c r="C7929">
        <v>2</v>
      </c>
      <c r="D7929">
        <v>369.17</v>
      </c>
    </row>
    <row r="7930" spans="1:4" x14ac:dyDescent="0.2">
      <c r="A7930" s="1">
        <v>46147</v>
      </c>
      <c r="B7930" s="1">
        <v>46143</v>
      </c>
      <c r="C7930">
        <v>2</v>
      </c>
      <c r="D7930">
        <v>285</v>
      </c>
    </row>
    <row r="7931" spans="1:4" x14ac:dyDescent="0.2">
      <c r="A7931" s="1">
        <v>46147</v>
      </c>
      <c r="B7931" s="1">
        <v>46143</v>
      </c>
      <c r="C7931">
        <v>2</v>
      </c>
      <c r="D7931">
        <v>233.85</v>
      </c>
    </row>
    <row r="7932" spans="1:4" x14ac:dyDescent="0.2">
      <c r="A7932" s="1">
        <v>46148</v>
      </c>
      <c r="B7932" s="1">
        <v>46143</v>
      </c>
      <c r="C7932">
        <v>2</v>
      </c>
      <c r="D7932">
        <v>188.52</v>
      </c>
    </row>
    <row r="7933" spans="1:4" x14ac:dyDescent="0.2">
      <c r="A7933" s="1">
        <v>46148</v>
      </c>
      <c r="B7933" s="1">
        <v>46143</v>
      </c>
      <c r="C7933">
        <v>2</v>
      </c>
      <c r="D7933">
        <v>217.4</v>
      </c>
    </row>
    <row r="7934" spans="1:4" x14ac:dyDescent="0.2">
      <c r="A7934" s="1">
        <v>46148</v>
      </c>
      <c r="B7934" s="1">
        <v>46143</v>
      </c>
      <c r="C7934">
        <v>2</v>
      </c>
      <c r="D7934">
        <v>347.87</v>
      </c>
    </row>
    <row r="7935" spans="1:4" x14ac:dyDescent="0.2">
      <c r="A7935" s="1">
        <v>46148</v>
      </c>
      <c r="B7935" s="1">
        <v>46143</v>
      </c>
      <c r="C7935">
        <v>2</v>
      </c>
      <c r="D7935">
        <v>160.47</v>
      </c>
    </row>
    <row r="7936" spans="1:4" x14ac:dyDescent="0.2">
      <c r="A7936" s="1">
        <v>46148</v>
      </c>
      <c r="B7936" s="1">
        <v>46143</v>
      </c>
      <c r="C7936">
        <v>2</v>
      </c>
      <c r="D7936">
        <v>0</v>
      </c>
    </row>
    <row r="7937" spans="1:4" x14ac:dyDescent="0.2">
      <c r="A7937" s="1">
        <v>46148</v>
      </c>
      <c r="B7937" s="1">
        <v>46143</v>
      </c>
      <c r="C7937">
        <v>2</v>
      </c>
      <c r="D7937">
        <v>391.24</v>
      </c>
    </row>
    <row r="7938" spans="1:4" x14ac:dyDescent="0.2">
      <c r="A7938" s="1">
        <v>46148</v>
      </c>
      <c r="B7938" s="1">
        <v>46143</v>
      </c>
      <c r="C7938">
        <v>2</v>
      </c>
      <c r="D7938">
        <v>767.16</v>
      </c>
    </row>
    <row r="7939" spans="1:4" x14ac:dyDescent="0.2">
      <c r="A7939" s="1">
        <v>46148</v>
      </c>
      <c r="B7939" s="1">
        <v>46143</v>
      </c>
      <c r="C7939">
        <v>2</v>
      </c>
      <c r="D7939">
        <v>999</v>
      </c>
    </row>
    <row r="7940" spans="1:4" x14ac:dyDescent="0.2">
      <c r="A7940" s="1">
        <v>46149</v>
      </c>
      <c r="B7940" s="1">
        <v>46143</v>
      </c>
      <c r="C7940">
        <v>2</v>
      </c>
      <c r="D7940">
        <v>355.35</v>
      </c>
    </row>
    <row r="7941" spans="1:4" x14ac:dyDescent="0.2">
      <c r="A7941" s="1">
        <v>46149</v>
      </c>
      <c r="B7941" s="1">
        <v>46143</v>
      </c>
      <c r="C7941">
        <v>2</v>
      </c>
      <c r="D7941">
        <v>999</v>
      </c>
    </row>
    <row r="7942" spans="1:4" x14ac:dyDescent="0.2">
      <c r="A7942" s="1">
        <v>46149</v>
      </c>
      <c r="B7942" s="1">
        <v>46143</v>
      </c>
      <c r="C7942">
        <v>2</v>
      </c>
      <c r="D7942">
        <v>430</v>
      </c>
    </row>
    <row r="7943" spans="1:4" x14ac:dyDescent="0.2">
      <c r="A7943" s="1">
        <v>46149</v>
      </c>
      <c r="B7943" s="1">
        <v>46143</v>
      </c>
      <c r="C7943">
        <v>2</v>
      </c>
      <c r="D7943">
        <v>230</v>
      </c>
    </row>
    <row r="7944" spans="1:4" x14ac:dyDescent="0.2">
      <c r="A7944" s="1">
        <v>46149</v>
      </c>
      <c r="B7944" s="1">
        <v>46143</v>
      </c>
      <c r="C7944">
        <v>2</v>
      </c>
      <c r="D7944">
        <v>230</v>
      </c>
    </row>
    <row r="7945" spans="1:4" x14ac:dyDescent="0.2">
      <c r="A7945" s="1">
        <v>46149</v>
      </c>
      <c r="B7945" s="1">
        <v>46143</v>
      </c>
      <c r="C7945">
        <v>2</v>
      </c>
      <c r="D7945">
        <v>320</v>
      </c>
    </row>
    <row r="7946" spans="1:4" x14ac:dyDescent="0.2">
      <c r="A7946" s="1">
        <v>46149</v>
      </c>
      <c r="B7946" s="1">
        <v>46143</v>
      </c>
      <c r="C7946">
        <v>2</v>
      </c>
      <c r="D7946">
        <v>160.47</v>
      </c>
    </row>
    <row r="7947" spans="1:4" x14ac:dyDescent="0.2">
      <c r="A7947" s="1">
        <v>46149</v>
      </c>
      <c r="B7947" s="1">
        <v>46143</v>
      </c>
      <c r="C7947">
        <v>2</v>
      </c>
      <c r="D7947">
        <v>216.26</v>
      </c>
    </row>
    <row r="7948" spans="1:4" x14ac:dyDescent="0.2">
      <c r="A7948" s="1">
        <v>46149</v>
      </c>
      <c r="B7948" s="1">
        <v>46143</v>
      </c>
      <c r="C7948">
        <v>2</v>
      </c>
      <c r="D7948">
        <v>249.03</v>
      </c>
    </row>
    <row r="7949" spans="1:4" x14ac:dyDescent="0.2">
      <c r="A7949" s="1">
        <v>46149</v>
      </c>
      <c r="B7949" s="1">
        <v>46143</v>
      </c>
      <c r="C7949">
        <v>2</v>
      </c>
      <c r="D7949">
        <v>250</v>
      </c>
    </row>
    <row r="7950" spans="1:4" x14ac:dyDescent="0.2">
      <c r="A7950" s="1">
        <v>46149</v>
      </c>
      <c r="B7950" s="1">
        <v>46143</v>
      </c>
      <c r="C7950">
        <v>2</v>
      </c>
      <c r="D7950">
        <v>160.47</v>
      </c>
    </row>
    <row r="7951" spans="1:4" x14ac:dyDescent="0.2">
      <c r="A7951" s="1">
        <v>46150</v>
      </c>
      <c r="B7951" s="1">
        <v>46143</v>
      </c>
      <c r="C7951">
        <v>2</v>
      </c>
      <c r="D7951">
        <v>0</v>
      </c>
    </row>
    <row r="7952" spans="1:4" x14ac:dyDescent="0.2">
      <c r="A7952" s="1">
        <v>46150</v>
      </c>
      <c r="B7952" s="1">
        <v>46143</v>
      </c>
      <c r="C7952">
        <v>2</v>
      </c>
      <c r="D7952">
        <v>160.47</v>
      </c>
    </row>
    <row r="7953" spans="1:4" x14ac:dyDescent="0.2">
      <c r="A7953" s="1">
        <v>46150</v>
      </c>
      <c r="B7953" s="1">
        <v>46143</v>
      </c>
      <c r="C7953">
        <v>2</v>
      </c>
      <c r="D7953">
        <v>255.79</v>
      </c>
    </row>
    <row r="7954" spans="1:4" x14ac:dyDescent="0.2">
      <c r="A7954" s="1">
        <v>46150</v>
      </c>
      <c r="B7954" s="1">
        <v>46143</v>
      </c>
      <c r="C7954">
        <v>2</v>
      </c>
      <c r="D7954">
        <v>0.01</v>
      </c>
    </row>
    <row r="7955" spans="1:4" x14ac:dyDescent="0.2">
      <c r="A7955" s="1">
        <v>46150</v>
      </c>
      <c r="B7955" s="1">
        <v>46143</v>
      </c>
      <c r="C7955">
        <v>2</v>
      </c>
      <c r="D7955">
        <v>216.26</v>
      </c>
    </row>
    <row r="7956" spans="1:4" x14ac:dyDescent="0.2">
      <c r="A7956" s="1">
        <v>46150</v>
      </c>
      <c r="B7956" s="1">
        <v>46143</v>
      </c>
      <c r="C7956">
        <v>2</v>
      </c>
      <c r="D7956">
        <v>0</v>
      </c>
    </row>
    <row r="7957" spans="1:4" x14ac:dyDescent="0.2">
      <c r="A7957" s="1">
        <v>46150</v>
      </c>
      <c r="B7957" s="1">
        <v>46143</v>
      </c>
      <c r="C7957">
        <v>2</v>
      </c>
      <c r="D7957">
        <v>217.4</v>
      </c>
    </row>
    <row r="7958" spans="1:4" x14ac:dyDescent="0.2">
      <c r="A7958" s="1">
        <v>46150</v>
      </c>
      <c r="B7958" s="1">
        <v>46143</v>
      </c>
      <c r="C7958">
        <v>2</v>
      </c>
      <c r="D7958">
        <v>291</v>
      </c>
    </row>
    <row r="7959" spans="1:4" x14ac:dyDescent="0.2">
      <c r="A7959" s="1">
        <v>46151</v>
      </c>
      <c r="B7959" s="1">
        <v>46143</v>
      </c>
      <c r="C7959">
        <v>2</v>
      </c>
      <c r="D7959">
        <v>599.97</v>
      </c>
    </row>
    <row r="7960" spans="1:4" x14ac:dyDescent="0.2">
      <c r="A7960" s="1">
        <v>46151</v>
      </c>
      <c r="B7960" s="1">
        <v>46143</v>
      </c>
      <c r="C7960">
        <v>2</v>
      </c>
      <c r="D7960">
        <v>288.79000000000002</v>
      </c>
    </row>
    <row r="7961" spans="1:4" x14ac:dyDescent="0.2">
      <c r="A7961" s="1">
        <v>46151</v>
      </c>
      <c r="B7961" s="1">
        <v>46143</v>
      </c>
      <c r="C7961">
        <v>2</v>
      </c>
      <c r="D7961">
        <v>280.76</v>
      </c>
    </row>
    <row r="7962" spans="1:4" x14ac:dyDescent="0.2">
      <c r="A7962" s="1">
        <v>46151</v>
      </c>
      <c r="B7962" s="1">
        <v>46143</v>
      </c>
      <c r="C7962">
        <v>2</v>
      </c>
      <c r="D7962">
        <v>216.57</v>
      </c>
    </row>
    <row r="7963" spans="1:4" x14ac:dyDescent="0.2">
      <c r="A7963" s="1">
        <v>46151</v>
      </c>
      <c r="B7963" s="1">
        <v>46143</v>
      </c>
      <c r="C7963">
        <v>2</v>
      </c>
      <c r="D7963">
        <v>250</v>
      </c>
    </row>
    <row r="7964" spans="1:4" x14ac:dyDescent="0.2">
      <c r="A7964" s="1">
        <v>46151</v>
      </c>
      <c r="B7964" s="1">
        <v>46143</v>
      </c>
      <c r="C7964">
        <v>2</v>
      </c>
      <c r="D7964">
        <v>280.79000000000002</v>
      </c>
    </row>
    <row r="7965" spans="1:4" x14ac:dyDescent="0.2">
      <c r="A7965" s="1">
        <v>46151</v>
      </c>
      <c r="B7965" s="1">
        <v>46143</v>
      </c>
      <c r="C7965">
        <v>2</v>
      </c>
      <c r="D7965">
        <v>394.75</v>
      </c>
    </row>
    <row r="7966" spans="1:4" x14ac:dyDescent="0.2">
      <c r="A7966" s="1">
        <v>46151</v>
      </c>
      <c r="B7966" s="1">
        <v>46143</v>
      </c>
      <c r="C7966">
        <v>2</v>
      </c>
      <c r="D7966">
        <v>294</v>
      </c>
    </row>
    <row r="7967" spans="1:4" x14ac:dyDescent="0.2">
      <c r="A7967" s="1">
        <v>46151</v>
      </c>
      <c r="B7967" s="1">
        <v>46143</v>
      </c>
      <c r="C7967">
        <v>2</v>
      </c>
      <c r="D7967">
        <v>160.47</v>
      </c>
    </row>
    <row r="7968" spans="1:4" x14ac:dyDescent="0.2">
      <c r="A7968" s="1">
        <v>46151</v>
      </c>
      <c r="B7968" s="1">
        <v>46143</v>
      </c>
      <c r="C7968">
        <v>2</v>
      </c>
      <c r="D7968">
        <v>171.16</v>
      </c>
    </row>
    <row r="7969" spans="1:4" x14ac:dyDescent="0.2">
      <c r="A7969" s="1">
        <v>46152</v>
      </c>
      <c r="B7969" s="1">
        <v>46143</v>
      </c>
      <c r="C7969">
        <v>2</v>
      </c>
      <c r="D7969">
        <v>248.06</v>
      </c>
    </row>
    <row r="7970" spans="1:4" x14ac:dyDescent="0.2">
      <c r="A7970" s="1">
        <v>46152</v>
      </c>
      <c r="B7970" s="1">
        <v>46143</v>
      </c>
      <c r="C7970">
        <v>2</v>
      </c>
      <c r="D7970">
        <v>749.5</v>
      </c>
    </row>
    <row r="7971" spans="1:4" x14ac:dyDescent="0.2">
      <c r="A7971" s="1">
        <v>46152</v>
      </c>
      <c r="B7971" s="1">
        <v>46143</v>
      </c>
      <c r="C7971">
        <v>2</v>
      </c>
      <c r="D7971">
        <v>578.70000000000005</v>
      </c>
    </row>
    <row r="7972" spans="1:4" x14ac:dyDescent="0.2">
      <c r="A7972" s="1">
        <v>46152</v>
      </c>
      <c r="B7972" s="1">
        <v>46143</v>
      </c>
      <c r="C7972">
        <v>2</v>
      </c>
      <c r="D7972">
        <v>160.47</v>
      </c>
    </row>
    <row r="7973" spans="1:4" x14ac:dyDescent="0.2">
      <c r="A7973" s="1">
        <v>46152</v>
      </c>
      <c r="B7973" s="1">
        <v>46143</v>
      </c>
      <c r="C7973">
        <v>2</v>
      </c>
      <c r="D7973">
        <v>163.47999999999999</v>
      </c>
    </row>
    <row r="7974" spans="1:4" x14ac:dyDescent="0.2">
      <c r="A7974" s="1">
        <v>46152</v>
      </c>
      <c r="B7974" s="1">
        <v>46143</v>
      </c>
      <c r="C7974">
        <v>2</v>
      </c>
      <c r="D7974">
        <v>219.23</v>
      </c>
    </row>
    <row r="7975" spans="1:4" x14ac:dyDescent="0.2">
      <c r="A7975" s="1">
        <v>46152</v>
      </c>
      <c r="B7975" s="1">
        <v>46143</v>
      </c>
      <c r="C7975">
        <v>2</v>
      </c>
      <c r="D7975">
        <v>0</v>
      </c>
    </row>
    <row r="7976" spans="1:4" x14ac:dyDescent="0.2">
      <c r="A7976" s="1">
        <v>46152</v>
      </c>
      <c r="B7976" s="1">
        <v>46143</v>
      </c>
      <c r="C7976">
        <v>2</v>
      </c>
      <c r="D7976">
        <v>314.3</v>
      </c>
    </row>
    <row r="7977" spans="1:4" x14ac:dyDescent="0.2">
      <c r="A7977" s="1">
        <v>46152</v>
      </c>
      <c r="B7977" s="1">
        <v>46143</v>
      </c>
      <c r="C7977">
        <v>2</v>
      </c>
      <c r="D7977">
        <v>182.88</v>
      </c>
    </row>
    <row r="7978" spans="1:4" x14ac:dyDescent="0.2">
      <c r="A7978" s="1">
        <v>46152</v>
      </c>
      <c r="B7978" s="1">
        <v>46143</v>
      </c>
      <c r="C7978">
        <v>2</v>
      </c>
      <c r="D7978">
        <v>455</v>
      </c>
    </row>
    <row r="7979" spans="1:4" x14ac:dyDescent="0.2">
      <c r="A7979" s="1">
        <v>46152</v>
      </c>
      <c r="B7979" s="1">
        <v>46143</v>
      </c>
      <c r="C7979">
        <v>2</v>
      </c>
      <c r="D7979">
        <v>171.16</v>
      </c>
    </row>
    <row r="7980" spans="1:4" x14ac:dyDescent="0.2">
      <c r="A7980" s="1">
        <v>46152</v>
      </c>
      <c r="B7980" s="1">
        <v>46143</v>
      </c>
      <c r="C7980">
        <v>2</v>
      </c>
      <c r="D7980">
        <v>160.47</v>
      </c>
    </row>
    <row r="7981" spans="1:4" x14ac:dyDescent="0.2">
      <c r="A7981" s="1">
        <v>46152</v>
      </c>
      <c r="B7981" s="1">
        <v>46143</v>
      </c>
      <c r="C7981">
        <v>2</v>
      </c>
      <c r="D7981">
        <v>391.24</v>
      </c>
    </row>
    <row r="7982" spans="1:4" x14ac:dyDescent="0.2">
      <c r="A7982" s="1">
        <v>46152</v>
      </c>
      <c r="B7982" s="1">
        <v>46143</v>
      </c>
      <c r="C7982">
        <v>2</v>
      </c>
      <c r="D7982">
        <v>949.9</v>
      </c>
    </row>
    <row r="7983" spans="1:4" x14ac:dyDescent="0.2">
      <c r="A7983" s="1">
        <v>46153</v>
      </c>
      <c r="B7983" s="1">
        <v>46143</v>
      </c>
      <c r="C7983">
        <v>2</v>
      </c>
      <c r="D7983">
        <v>355.77</v>
      </c>
    </row>
    <row r="7984" spans="1:4" x14ac:dyDescent="0.2">
      <c r="A7984" s="1">
        <v>46153</v>
      </c>
      <c r="B7984" s="1">
        <v>46143</v>
      </c>
      <c r="C7984">
        <v>2</v>
      </c>
      <c r="D7984">
        <v>227.4</v>
      </c>
    </row>
    <row r="7985" spans="1:4" x14ac:dyDescent="0.2">
      <c r="A7985" s="1">
        <v>46153</v>
      </c>
      <c r="B7985" s="1">
        <v>46143</v>
      </c>
      <c r="C7985">
        <v>2</v>
      </c>
      <c r="D7985">
        <v>154.76</v>
      </c>
    </row>
    <row r="7986" spans="1:4" x14ac:dyDescent="0.2">
      <c r="A7986" s="1">
        <v>46153</v>
      </c>
      <c r="B7986" s="1">
        <v>46143</v>
      </c>
      <c r="C7986">
        <v>2</v>
      </c>
      <c r="D7986">
        <v>227.4</v>
      </c>
    </row>
    <row r="7987" spans="1:4" x14ac:dyDescent="0.2">
      <c r="A7987" s="1">
        <v>46153</v>
      </c>
      <c r="B7987" s="1">
        <v>46143</v>
      </c>
      <c r="C7987">
        <v>2</v>
      </c>
      <c r="D7987">
        <v>356</v>
      </c>
    </row>
    <row r="7988" spans="1:4" x14ac:dyDescent="0.2">
      <c r="A7988" s="1">
        <v>46153</v>
      </c>
      <c r="B7988" s="1">
        <v>46143</v>
      </c>
      <c r="C7988">
        <v>2</v>
      </c>
      <c r="D7988">
        <v>355.77</v>
      </c>
    </row>
    <row r="7989" spans="1:4" x14ac:dyDescent="0.2">
      <c r="A7989" s="1">
        <v>46153</v>
      </c>
      <c r="B7989" s="1">
        <v>46143</v>
      </c>
      <c r="C7989">
        <v>2</v>
      </c>
      <c r="D7989">
        <v>227.33</v>
      </c>
    </row>
    <row r="7990" spans="1:4" x14ac:dyDescent="0.2">
      <c r="A7990" s="1">
        <v>46153</v>
      </c>
      <c r="B7990" s="1">
        <v>46143</v>
      </c>
      <c r="C7990">
        <v>2</v>
      </c>
      <c r="D7990">
        <v>160.47</v>
      </c>
    </row>
    <row r="7991" spans="1:4" x14ac:dyDescent="0.2">
      <c r="A7991" s="1">
        <v>46153</v>
      </c>
      <c r="B7991" s="1">
        <v>46143</v>
      </c>
      <c r="C7991">
        <v>2</v>
      </c>
      <c r="D7991">
        <v>233.85</v>
      </c>
    </row>
    <row r="7992" spans="1:4" x14ac:dyDescent="0.2">
      <c r="A7992" s="1">
        <v>46153</v>
      </c>
      <c r="B7992" s="1">
        <v>46143</v>
      </c>
      <c r="C7992">
        <v>2</v>
      </c>
      <c r="D7992">
        <v>374.42</v>
      </c>
    </row>
    <row r="7993" spans="1:4" x14ac:dyDescent="0.2">
      <c r="A7993" s="1">
        <v>46153</v>
      </c>
      <c r="B7993" s="1">
        <v>46143</v>
      </c>
      <c r="C7993">
        <v>2</v>
      </c>
      <c r="D7993">
        <v>192</v>
      </c>
    </row>
    <row r="7994" spans="1:4" x14ac:dyDescent="0.2">
      <c r="A7994" s="1">
        <v>46153</v>
      </c>
      <c r="B7994" s="1">
        <v>46143</v>
      </c>
      <c r="C7994">
        <v>2</v>
      </c>
      <c r="D7994">
        <v>302.26</v>
      </c>
    </row>
    <row r="7995" spans="1:4" x14ac:dyDescent="0.2">
      <c r="A7995" s="1">
        <v>46153</v>
      </c>
      <c r="B7995" s="1">
        <v>46143</v>
      </c>
      <c r="C7995">
        <v>2</v>
      </c>
      <c r="D7995">
        <v>309</v>
      </c>
    </row>
    <row r="7996" spans="1:4" x14ac:dyDescent="0.2">
      <c r="A7996" s="1">
        <v>46153</v>
      </c>
      <c r="B7996" s="1">
        <v>46143</v>
      </c>
      <c r="C7996">
        <v>2</v>
      </c>
      <c r="D7996">
        <v>530</v>
      </c>
    </row>
    <row r="7997" spans="1:4" x14ac:dyDescent="0.2">
      <c r="A7997" s="1">
        <v>46153</v>
      </c>
      <c r="B7997" s="1">
        <v>46143</v>
      </c>
      <c r="C7997">
        <v>2</v>
      </c>
      <c r="D7997">
        <v>208.53</v>
      </c>
    </row>
    <row r="7998" spans="1:4" x14ac:dyDescent="0.2">
      <c r="A7998" s="1">
        <v>46153</v>
      </c>
      <c r="B7998" s="1">
        <v>46143</v>
      </c>
      <c r="C7998">
        <v>2</v>
      </c>
      <c r="D7998">
        <v>391.24</v>
      </c>
    </row>
    <row r="7999" spans="1:4" x14ac:dyDescent="0.2">
      <c r="A7999" s="1">
        <v>46153</v>
      </c>
      <c r="B7999" s="1">
        <v>46143</v>
      </c>
      <c r="C7999">
        <v>2</v>
      </c>
      <c r="D7999">
        <v>320</v>
      </c>
    </row>
    <row r="8000" spans="1:4" x14ac:dyDescent="0.2">
      <c r="A8000" s="1">
        <v>46154</v>
      </c>
      <c r="B8000" s="1">
        <v>46143</v>
      </c>
      <c r="C8000">
        <v>2</v>
      </c>
      <c r="D8000">
        <v>380.82</v>
      </c>
    </row>
    <row r="8001" spans="1:4" x14ac:dyDescent="0.2">
      <c r="A8001" s="1">
        <v>46154</v>
      </c>
      <c r="B8001" s="1">
        <v>46143</v>
      </c>
      <c r="C8001">
        <v>2</v>
      </c>
      <c r="D8001">
        <v>376.35</v>
      </c>
    </row>
    <row r="8002" spans="1:4" x14ac:dyDescent="0.2">
      <c r="A8002" s="1">
        <v>46154</v>
      </c>
      <c r="B8002" s="1">
        <v>46143</v>
      </c>
      <c r="C8002">
        <v>2</v>
      </c>
      <c r="D8002">
        <v>134.29</v>
      </c>
    </row>
    <row r="8003" spans="1:4" x14ac:dyDescent="0.2">
      <c r="A8003" s="1">
        <v>46154</v>
      </c>
      <c r="B8003" s="1">
        <v>46143</v>
      </c>
      <c r="C8003">
        <v>2</v>
      </c>
      <c r="D8003">
        <v>240.7</v>
      </c>
    </row>
    <row r="8004" spans="1:4" x14ac:dyDescent="0.2">
      <c r="A8004" s="1">
        <v>46154</v>
      </c>
      <c r="B8004" s="1">
        <v>46143</v>
      </c>
      <c r="C8004">
        <v>2</v>
      </c>
      <c r="D8004">
        <v>297.44</v>
      </c>
    </row>
    <row r="8005" spans="1:4" x14ac:dyDescent="0.2">
      <c r="A8005" s="1">
        <v>46154</v>
      </c>
      <c r="B8005" s="1">
        <v>46143</v>
      </c>
      <c r="C8005">
        <v>2</v>
      </c>
      <c r="D8005">
        <v>180</v>
      </c>
    </row>
    <row r="8006" spans="1:4" x14ac:dyDescent="0.2">
      <c r="A8006" s="1">
        <v>46154</v>
      </c>
      <c r="B8006" s="1">
        <v>46143</v>
      </c>
      <c r="C8006">
        <v>2</v>
      </c>
      <c r="D8006">
        <v>160.47</v>
      </c>
    </row>
    <row r="8007" spans="1:4" x14ac:dyDescent="0.2">
      <c r="A8007" s="1">
        <v>46154</v>
      </c>
      <c r="B8007" s="1">
        <v>46143</v>
      </c>
      <c r="C8007">
        <v>2</v>
      </c>
      <c r="D8007">
        <v>0</v>
      </c>
    </row>
    <row r="8008" spans="1:4" x14ac:dyDescent="0.2">
      <c r="A8008" s="1">
        <v>46154</v>
      </c>
      <c r="B8008" s="1">
        <v>46143</v>
      </c>
      <c r="C8008">
        <v>2</v>
      </c>
      <c r="D8008">
        <v>217.4</v>
      </c>
    </row>
    <row r="8009" spans="1:4" x14ac:dyDescent="0.2">
      <c r="A8009" s="1">
        <v>46154</v>
      </c>
      <c r="B8009" s="1">
        <v>46143</v>
      </c>
      <c r="C8009">
        <v>2</v>
      </c>
      <c r="D8009">
        <v>240.7</v>
      </c>
    </row>
    <row r="8010" spans="1:4" x14ac:dyDescent="0.2">
      <c r="A8010" s="1">
        <v>46154</v>
      </c>
      <c r="B8010" s="1">
        <v>46143</v>
      </c>
      <c r="C8010">
        <v>2</v>
      </c>
      <c r="D8010">
        <v>428.95</v>
      </c>
    </row>
    <row r="8011" spans="1:4" x14ac:dyDescent="0.2">
      <c r="A8011" s="1">
        <v>46155</v>
      </c>
      <c r="B8011" s="1">
        <v>46143</v>
      </c>
      <c r="C8011">
        <v>2</v>
      </c>
      <c r="D8011">
        <v>181.81</v>
      </c>
    </row>
    <row r="8012" spans="1:4" x14ac:dyDescent="0.2">
      <c r="A8012" s="1">
        <v>46155</v>
      </c>
      <c r="B8012" s="1">
        <v>46143</v>
      </c>
      <c r="C8012">
        <v>2</v>
      </c>
      <c r="D8012">
        <v>328.1</v>
      </c>
    </row>
    <row r="8013" spans="1:4" x14ac:dyDescent="0.2">
      <c r="A8013" s="1">
        <v>46155</v>
      </c>
      <c r="B8013" s="1">
        <v>46143</v>
      </c>
      <c r="C8013">
        <v>2</v>
      </c>
      <c r="D8013">
        <v>390</v>
      </c>
    </row>
    <row r="8014" spans="1:4" x14ac:dyDescent="0.2">
      <c r="A8014" s="1">
        <v>46155</v>
      </c>
      <c r="B8014" s="1">
        <v>46143</v>
      </c>
      <c r="C8014">
        <v>2</v>
      </c>
      <c r="D8014">
        <v>192.51</v>
      </c>
    </row>
    <row r="8015" spans="1:4" x14ac:dyDescent="0.2">
      <c r="A8015" s="1">
        <v>46155</v>
      </c>
      <c r="B8015" s="1">
        <v>46143</v>
      </c>
      <c r="C8015">
        <v>2</v>
      </c>
      <c r="D8015">
        <v>205.15</v>
      </c>
    </row>
    <row r="8016" spans="1:4" x14ac:dyDescent="0.2">
      <c r="A8016" s="1">
        <v>46155</v>
      </c>
      <c r="B8016" s="1">
        <v>46143</v>
      </c>
      <c r="C8016">
        <v>2</v>
      </c>
      <c r="D8016">
        <v>181.81</v>
      </c>
    </row>
    <row r="8017" spans="1:4" x14ac:dyDescent="0.2">
      <c r="A8017" s="1">
        <v>46155</v>
      </c>
      <c r="B8017" s="1">
        <v>46143</v>
      </c>
      <c r="C8017">
        <v>2</v>
      </c>
      <c r="D8017">
        <v>288.79000000000002</v>
      </c>
    </row>
    <row r="8018" spans="1:4" x14ac:dyDescent="0.2">
      <c r="A8018" s="1">
        <v>46155</v>
      </c>
      <c r="B8018" s="1">
        <v>46143</v>
      </c>
      <c r="C8018">
        <v>2</v>
      </c>
      <c r="D8018">
        <v>285</v>
      </c>
    </row>
    <row r="8019" spans="1:4" x14ac:dyDescent="0.2">
      <c r="A8019" s="1">
        <v>46155</v>
      </c>
      <c r="B8019" s="1">
        <v>46143</v>
      </c>
      <c r="C8019">
        <v>2</v>
      </c>
      <c r="D8019">
        <v>188.52</v>
      </c>
    </row>
    <row r="8020" spans="1:4" x14ac:dyDescent="0.2">
      <c r="A8020" s="1">
        <v>46155</v>
      </c>
      <c r="B8020" s="1">
        <v>46143</v>
      </c>
      <c r="C8020">
        <v>2</v>
      </c>
      <c r="D8020">
        <v>799</v>
      </c>
    </row>
    <row r="8021" spans="1:4" x14ac:dyDescent="0.2">
      <c r="A8021" s="1">
        <v>46156</v>
      </c>
      <c r="B8021" s="1">
        <v>46143</v>
      </c>
      <c r="C8021">
        <v>2</v>
      </c>
      <c r="D8021">
        <v>230</v>
      </c>
    </row>
    <row r="8022" spans="1:4" x14ac:dyDescent="0.2">
      <c r="A8022" s="1">
        <v>46156</v>
      </c>
      <c r="B8022" s="1">
        <v>46143</v>
      </c>
      <c r="C8022">
        <v>2</v>
      </c>
      <c r="D8022">
        <v>391.24</v>
      </c>
    </row>
    <row r="8023" spans="1:4" x14ac:dyDescent="0.2">
      <c r="A8023" s="1">
        <v>46156</v>
      </c>
      <c r="B8023" s="1">
        <v>46143</v>
      </c>
      <c r="C8023">
        <v>2</v>
      </c>
      <c r="D8023">
        <v>160.47</v>
      </c>
    </row>
    <row r="8024" spans="1:4" x14ac:dyDescent="0.2">
      <c r="A8024" s="1">
        <v>46156</v>
      </c>
      <c r="B8024" s="1">
        <v>46143</v>
      </c>
      <c r="C8024">
        <v>2</v>
      </c>
      <c r="D8024">
        <v>206</v>
      </c>
    </row>
    <row r="8025" spans="1:4" x14ac:dyDescent="0.2">
      <c r="A8025" s="1">
        <v>46156</v>
      </c>
      <c r="B8025" s="1">
        <v>46143</v>
      </c>
      <c r="C8025">
        <v>2</v>
      </c>
      <c r="D8025">
        <v>133.72</v>
      </c>
    </row>
    <row r="8026" spans="1:4" x14ac:dyDescent="0.2">
      <c r="A8026" s="1">
        <v>46157</v>
      </c>
      <c r="B8026" s="1">
        <v>46143</v>
      </c>
      <c r="C8026">
        <v>2</v>
      </c>
      <c r="D8026">
        <v>0</v>
      </c>
    </row>
    <row r="8027" spans="1:4" x14ac:dyDescent="0.2">
      <c r="A8027" s="1">
        <v>46157</v>
      </c>
      <c r="B8027" s="1">
        <v>46143</v>
      </c>
      <c r="C8027">
        <v>2</v>
      </c>
      <c r="D8027">
        <v>217.4</v>
      </c>
    </row>
    <row r="8028" spans="1:4" x14ac:dyDescent="0.2">
      <c r="A8028" s="1">
        <v>46157</v>
      </c>
      <c r="B8028" s="1">
        <v>46143</v>
      </c>
      <c r="C8028">
        <v>2</v>
      </c>
      <c r="D8028">
        <v>216.26</v>
      </c>
    </row>
    <row r="8029" spans="1:4" x14ac:dyDescent="0.2">
      <c r="A8029" s="1">
        <v>46157</v>
      </c>
      <c r="B8029" s="1">
        <v>46143</v>
      </c>
      <c r="C8029">
        <v>2</v>
      </c>
      <c r="D8029">
        <v>369.17</v>
      </c>
    </row>
    <row r="8030" spans="1:4" x14ac:dyDescent="0.2">
      <c r="A8030" s="1">
        <v>46157</v>
      </c>
      <c r="B8030" s="1">
        <v>46143</v>
      </c>
      <c r="C8030">
        <v>2</v>
      </c>
      <c r="D8030">
        <v>220.91</v>
      </c>
    </row>
    <row r="8031" spans="1:4" x14ac:dyDescent="0.2">
      <c r="A8031" s="1">
        <v>46157</v>
      </c>
      <c r="B8031" s="1">
        <v>46143</v>
      </c>
      <c r="C8031">
        <v>2</v>
      </c>
      <c r="D8031">
        <v>300</v>
      </c>
    </row>
    <row r="8032" spans="1:4" x14ac:dyDescent="0.2">
      <c r="A8032" s="1">
        <v>46157</v>
      </c>
      <c r="B8032" s="1">
        <v>46143</v>
      </c>
      <c r="C8032">
        <v>2</v>
      </c>
      <c r="D8032">
        <v>209.28</v>
      </c>
    </row>
    <row r="8033" spans="1:4" x14ac:dyDescent="0.2">
      <c r="A8033" s="1">
        <v>46157</v>
      </c>
      <c r="B8033" s="1">
        <v>46143</v>
      </c>
      <c r="C8033">
        <v>2</v>
      </c>
      <c r="D8033">
        <v>355.35</v>
      </c>
    </row>
    <row r="8034" spans="1:4" x14ac:dyDescent="0.2">
      <c r="A8034" s="1">
        <v>46157</v>
      </c>
      <c r="B8034" s="1">
        <v>46143</v>
      </c>
      <c r="C8034">
        <v>2</v>
      </c>
      <c r="D8034">
        <v>0.01</v>
      </c>
    </row>
    <row r="8035" spans="1:4" x14ac:dyDescent="0.2">
      <c r="A8035" s="1">
        <v>46157</v>
      </c>
      <c r="B8035" s="1">
        <v>46143</v>
      </c>
      <c r="C8035">
        <v>2</v>
      </c>
      <c r="D8035">
        <v>227.4</v>
      </c>
    </row>
    <row r="8036" spans="1:4" x14ac:dyDescent="0.2">
      <c r="A8036" s="1">
        <v>46157</v>
      </c>
      <c r="B8036" s="1">
        <v>46143</v>
      </c>
      <c r="C8036">
        <v>2</v>
      </c>
      <c r="D8036">
        <v>208.53</v>
      </c>
    </row>
    <row r="8037" spans="1:4" x14ac:dyDescent="0.2">
      <c r="A8037" s="1">
        <v>46157</v>
      </c>
      <c r="B8037" s="1">
        <v>46143</v>
      </c>
      <c r="C8037">
        <v>2</v>
      </c>
      <c r="D8037">
        <v>639.9</v>
      </c>
    </row>
    <row r="8038" spans="1:4" x14ac:dyDescent="0.2">
      <c r="A8038" s="1">
        <v>46157</v>
      </c>
      <c r="B8038" s="1">
        <v>46143</v>
      </c>
      <c r="C8038">
        <v>2</v>
      </c>
      <c r="D8038">
        <v>227.4</v>
      </c>
    </row>
    <row r="8039" spans="1:4" x14ac:dyDescent="0.2">
      <c r="A8039" s="1">
        <v>46157</v>
      </c>
      <c r="B8039" s="1">
        <v>46143</v>
      </c>
      <c r="C8039">
        <v>2</v>
      </c>
      <c r="D8039">
        <v>208.53</v>
      </c>
    </row>
    <row r="8040" spans="1:4" x14ac:dyDescent="0.2">
      <c r="A8040" s="1">
        <v>46157</v>
      </c>
      <c r="B8040" s="1">
        <v>46143</v>
      </c>
      <c r="C8040">
        <v>2</v>
      </c>
      <c r="D8040">
        <v>347.87</v>
      </c>
    </row>
    <row r="8041" spans="1:4" x14ac:dyDescent="0.2">
      <c r="A8041" s="1">
        <v>46157</v>
      </c>
      <c r="B8041" s="1">
        <v>46143</v>
      </c>
      <c r="C8041">
        <v>2</v>
      </c>
      <c r="D8041">
        <v>249.03</v>
      </c>
    </row>
    <row r="8042" spans="1:4" x14ac:dyDescent="0.2">
      <c r="A8042" s="1">
        <v>46157</v>
      </c>
      <c r="B8042" s="1">
        <v>46143</v>
      </c>
      <c r="C8042">
        <v>2</v>
      </c>
      <c r="D8042">
        <v>989.9</v>
      </c>
    </row>
    <row r="8043" spans="1:4" x14ac:dyDescent="0.2">
      <c r="A8043" s="1">
        <v>46157</v>
      </c>
      <c r="B8043" s="1">
        <v>46143</v>
      </c>
      <c r="C8043">
        <v>2</v>
      </c>
      <c r="D8043">
        <v>454.95</v>
      </c>
    </row>
    <row r="8044" spans="1:4" x14ac:dyDescent="0.2">
      <c r="A8044" s="1">
        <v>46157</v>
      </c>
      <c r="B8044" s="1">
        <v>46143</v>
      </c>
      <c r="C8044">
        <v>2</v>
      </c>
      <c r="D8044">
        <v>454.95</v>
      </c>
    </row>
    <row r="8045" spans="1:4" x14ac:dyDescent="0.2">
      <c r="A8045" s="1">
        <v>46157</v>
      </c>
      <c r="B8045" s="1">
        <v>46143</v>
      </c>
      <c r="C8045">
        <v>2</v>
      </c>
      <c r="D8045">
        <v>383.58</v>
      </c>
    </row>
    <row r="8046" spans="1:4" x14ac:dyDescent="0.2">
      <c r="A8046" s="1">
        <v>46158</v>
      </c>
      <c r="B8046" s="1">
        <v>46143</v>
      </c>
      <c r="C8046">
        <v>2</v>
      </c>
      <c r="D8046">
        <v>209.28</v>
      </c>
    </row>
    <row r="8047" spans="1:4" x14ac:dyDescent="0.2">
      <c r="A8047" s="1">
        <v>46158</v>
      </c>
      <c r="B8047" s="1">
        <v>46143</v>
      </c>
      <c r="C8047">
        <v>2</v>
      </c>
      <c r="D8047">
        <v>254.07</v>
      </c>
    </row>
    <row r="8048" spans="1:4" x14ac:dyDescent="0.2">
      <c r="A8048" s="1">
        <v>46158</v>
      </c>
      <c r="B8048" s="1">
        <v>46143</v>
      </c>
      <c r="C8048">
        <v>2</v>
      </c>
      <c r="D8048">
        <v>160.47</v>
      </c>
    </row>
    <row r="8049" spans="1:4" x14ac:dyDescent="0.2">
      <c r="A8049" s="1">
        <v>46158</v>
      </c>
      <c r="B8049" s="1">
        <v>46143</v>
      </c>
      <c r="C8049">
        <v>2</v>
      </c>
      <c r="D8049">
        <v>529.28</v>
      </c>
    </row>
    <row r="8050" spans="1:4" x14ac:dyDescent="0.2">
      <c r="A8050" s="1">
        <v>46158</v>
      </c>
      <c r="B8050" s="1">
        <v>46143</v>
      </c>
      <c r="C8050">
        <v>2</v>
      </c>
      <c r="D8050">
        <v>182.88</v>
      </c>
    </row>
    <row r="8051" spans="1:4" x14ac:dyDescent="0.2">
      <c r="A8051" s="1">
        <v>46158</v>
      </c>
      <c r="B8051" s="1">
        <v>46143</v>
      </c>
      <c r="C8051">
        <v>2</v>
      </c>
      <c r="D8051">
        <v>288.79000000000002</v>
      </c>
    </row>
    <row r="8052" spans="1:4" x14ac:dyDescent="0.2">
      <c r="A8052" s="1">
        <v>46158</v>
      </c>
      <c r="B8052" s="1">
        <v>46143</v>
      </c>
      <c r="C8052">
        <v>2</v>
      </c>
      <c r="D8052">
        <v>291</v>
      </c>
    </row>
    <row r="8053" spans="1:4" x14ac:dyDescent="0.2">
      <c r="A8053" s="1">
        <v>46158</v>
      </c>
      <c r="B8053" s="1">
        <v>46143</v>
      </c>
      <c r="C8053">
        <v>2</v>
      </c>
      <c r="D8053">
        <v>318.75</v>
      </c>
    </row>
    <row r="8054" spans="1:4" x14ac:dyDescent="0.2">
      <c r="A8054" s="1">
        <v>46158</v>
      </c>
      <c r="B8054" s="1">
        <v>46143</v>
      </c>
      <c r="C8054">
        <v>2</v>
      </c>
      <c r="D8054">
        <v>356.86</v>
      </c>
    </row>
    <row r="8055" spans="1:4" x14ac:dyDescent="0.2">
      <c r="A8055" s="1">
        <v>46158</v>
      </c>
      <c r="B8055" s="1">
        <v>46143</v>
      </c>
      <c r="C8055">
        <v>2</v>
      </c>
      <c r="D8055">
        <v>250</v>
      </c>
    </row>
    <row r="8056" spans="1:4" x14ac:dyDescent="0.2">
      <c r="A8056" s="1">
        <v>46158</v>
      </c>
      <c r="B8056" s="1">
        <v>46143</v>
      </c>
      <c r="C8056">
        <v>2</v>
      </c>
      <c r="D8056">
        <v>160.47</v>
      </c>
    </row>
    <row r="8057" spans="1:4" x14ac:dyDescent="0.2">
      <c r="A8057" s="1">
        <v>46158</v>
      </c>
      <c r="B8057" s="1">
        <v>46143</v>
      </c>
      <c r="C8057">
        <v>2</v>
      </c>
      <c r="D8057">
        <v>490.24</v>
      </c>
    </row>
    <row r="8058" spans="1:4" x14ac:dyDescent="0.2">
      <c r="A8058" s="1">
        <v>46158</v>
      </c>
      <c r="B8058" s="1">
        <v>46143</v>
      </c>
      <c r="C8058">
        <v>2</v>
      </c>
      <c r="D8058">
        <v>160.47</v>
      </c>
    </row>
    <row r="8059" spans="1:4" x14ac:dyDescent="0.2">
      <c r="A8059" s="1">
        <v>46158</v>
      </c>
      <c r="B8059" s="1">
        <v>46143</v>
      </c>
      <c r="C8059">
        <v>2</v>
      </c>
      <c r="D8059">
        <v>160.47</v>
      </c>
    </row>
    <row r="8060" spans="1:4" x14ac:dyDescent="0.2">
      <c r="A8060" s="1">
        <v>46158</v>
      </c>
      <c r="B8060" s="1">
        <v>46143</v>
      </c>
      <c r="C8060">
        <v>2</v>
      </c>
      <c r="D8060">
        <v>160.47</v>
      </c>
    </row>
    <row r="8061" spans="1:4" x14ac:dyDescent="0.2">
      <c r="A8061" s="1">
        <v>46159</v>
      </c>
      <c r="B8061" s="1">
        <v>46143</v>
      </c>
      <c r="C8061">
        <v>2</v>
      </c>
      <c r="D8061">
        <v>219.23</v>
      </c>
    </row>
    <row r="8062" spans="1:4" x14ac:dyDescent="0.2">
      <c r="A8062" s="1">
        <v>46159</v>
      </c>
      <c r="B8062" s="1">
        <v>46143</v>
      </c>
      <c r="C8062">
        <v>2</v>
      </c>
      <c r="D8062">
        <v>879.9</v>
      </c>
    </row>
    <row r="8063" spans="1:4" x14ac:dyDescent="0.2">
      <c r="A8063" s="1">
        <v>46159</v>
      </c>
      <c r="B8063" s="1">
        <v>46143</v>
      </c>
      <c r="C8063">
        <v>2</v>
      </c>
      <c r="D8063">
        <v>999</v>
      </c>
    </row>
    <row r="8064" spans="1:4" x14ac:dyDescent="0.2">
      <c r="A8064" s="1">
        <v>46159</v>
      </c>
      <c r="B8064" s="1">
        <v>46143</v>
      </c>
      <c r="C8064">
        <v>2</v>
      </c>
      <c r="D8064">
        <v>366.12</v>
      </c>
    </row>
    <row r="8065" spans="1:4" x14ac:dyDescent="0.2">
      <c r="A8065" s="1">
        <v>46159</v>
      </c>
      <c r="B8065" s="1">
        <v>46143</v>
      </c>
      <c r="C8065">
        <v>2</v>
      </c>
      <c r="D8065">
        <v>248.06</v>
      </c>
    </row>
    <row r="8066" spans="1:4" x14ac:dyDescent="0.2">
      <c r="A8066" s="1">
        <v>46159</v>
      </c>
      <c r="B8066" s="1">
        <v>46143</v>
      </c>
      <c r="C8066">
        <v>2</v>
      </c>
      <c r="D8066">
        <v>599.97</v>
      </c>
    </row>
    <row r="8067" spans="1:4" x14ac:dyDescent="0.2">
      <c r="A8067" s="1">
        <v>46159</v>
      </c>
      <c r="B8067" s="1">
        <v>46143</v>
      </c>
      <c r="C8067">
        <v>2</v>
      </c>
      <c r="D8067">
        <v>294</v>
      </c>
    </row>
    <row r="8068" spans="1:4" x14ac:dyDescent="0.2">
      <c r="A8068" s="1">
        <v>46159</v>
      </c>
      <c r="B8068" s="1">
        <v>46143</v>
      </c>
      <c r="C8068">
        <v>2</v>
      </c>
      <c r="D8068">
        <v>280.76</v>
      </c>
    </row>
    <row r="8069" spans="1:4" x14ac:dyDescent="0.2">
      <c r="A8069" s="1">
        <v>46159</v>
      </c>
      <c r="B8069" s="1">
        <v>46143</v>
      </c>
      <c r="C8069">
        <v>2</v>
      </c>
      <c r="D8069">
        <v>216.57</v>
      </c>
    </row>
    <row r="8070" spans="1:4" x14ac:dyDescent="0.2">
      <c r="A8070" s="1">
        <v>46159</v>
      </c>
      <c r="B8070" s="1">
        <v>46143</v>
      </c>
      <c r="C8070">
        <v>2</v>
      </c>
      <c r="D8070">
        <v>171.16</v>
      </c>
    </row>
    <row r="8071" spans="1:4" x14ac:dyDescent="0.2">
      <c r="A8071" s="1">
        <v>46159</v>
      </c>
      <c r="B8071" s="1">
        <v>46143</v>
      </c>
      <c r="C8071">
        <v>2</v>
      </c>
      <c r="D8071">
        <v>300</v>
      </c>
    </row>
    <row r="8072" spans="1:4" x14ac:dyDescent="0.2">
      <c r="A8072" s="1">
        <v>46159</v>
      </c>
      <c r="B8072" s="1">
        <v>46143</v>
      </c>
      <c r="C8072">
        <v>2</v>
      </c>
      <c r="D8072">
        <v>164</v>
      </c>
    </row>
    <row r="8073" spans="1:4" x14ac:dyDescent="0.2">
      <c r="A8073" s="1">
        <v>46160</v>
      </c>
      <c r="B8073" s="1">
        <v>46143</v>
      </c>
      <c r="C8073">
        <v>2</v>
      </c>
      <c r="D8073">
        <v>391.24</v>
      </c>
    </row>
    <row r="8074" spans="1:4" x14ac:dyDescent="0.2">
      <c r="A8074" s="1">
        <v>46160</v>
      </c>
      <c r="B8074" s="1">
        <v>46143</v>
      </c>
      <c r="C8074">
        <v>2</v>
      </c>
      <c r="D8074">
        <v>394.75</v>
      </c>
    </row>
    <row r="8075" spans="1:4" x14ac:dyDescent="0.2">
      <c r="A8075" s="1">
        <v>46160</v>
      </c>
      <c r="B8075" s="1">
        <v>46143</v>
      </c>
      <c r="C8075">
        <v>2</v>
      </c>
      <c r="D8075">
        <v>230</v>
      </c>
    </row>
    <row r="8076" spans="1:4" x14ac:dyDescent="0.2">
      <c r="A8076" s="1">
        <v>46160</v>
      </c>
      <c r="B8076" s="1">
        <v>46143</v>
      </c>
      <c r="C8076">
        <v>2</v>
      </c>
      <c r="D8076">
        <v>250</v>
      </c>
    </row>
    <row r="8077" spans="1:4" x14ac:dyDescent="0.2">
      <c r="A8077" s="1">
        <v>46160</v>
      </c>
      <c r="B8077" s="1">
        <v>46143</v>
      </c>
      <c r="C8077">
        <v>2</v>
      </c>
      <c r="D8077">
        <v>376.35</v>
      </c>
    </row>
    <row r="8078" spans="1:4" x14ac:dyDescent="0.2">
      <c r="A8078" s="1">
        <v>46160</v>
      </c>
      <c r="B8078" s="1">
        <v>46143</v>
      </c>
      <c r="C8078">
        <v>2</v>
      </c>
      <c r="D8078">
        <v>160.47</v>
      </c>
    </row>
    <row r="8079" spans="1:4" x14ac:dyDescent="0.2">
      <c r="A8079" s="1">
        <v>46160</v>
      </c>
      <c r="B8079" s="1">
        <v>46143</v>
      </c>
      <c r="C8079">
        <v>2</v>
      </c>
      <c r="D8079">
        <v>192</v>
      </c>
    </row>
    <row r="8080" spans="1:4" x14ac:dyDescent="0.2">
      <c r="A8080" s="1">
        <v>46161</v>
      </c>
      <c r="B8080" s="1">
        <v>46143</v>
      </c>
      <c r="C8080">
        <v>2</v>
      </c>
      <c r="D8080">
        <v>0</v>
      </c>
    </row>
    <row r="8081" spans="1:4" x14ac:dyDescent="0.2">
      <c r="A8081" s="1">
        <v>46161</v>
      </c>
      <c r="B8081" s="1">
        <v>46143</v>
      </c>
      <c r="C8081">
        <v>2</v>
      </c>
      <c r="D8081">
        <v>375.54</v>
      </c>
    </row>
    <row r="8082" spans="1:4" x14ac:dyDescent="0.2">
      <c r="A8082" s="1">
        <v>46161</v>
      </c>
      <c r="B8082" s="1">
        <v>46143</v>
      </c>
      <c r="C8082">
        <v>2</v>
      </c>
      <c r="D8082">
        <v>217.4</v>
      </c>
    </row>
    <row r="8083" spans="1:4" x14ac:dyDescent="0.2">
      <c r="A8083" s="1">
        <v>46161</v>
      </c>
      <c r="B8083" s="1">
        <v>46143</v>
      </c>
      <c r="C8083">
        <v>2</v>
      </c>
      <c r="D8083">
        <v>949.9</v>
      </c>
    </row>
    <row r="8084" spans="1:4" x14ac:dyDescent="0.2">
      <c r="A8084" s="1">
        <v>46161</v>
      </c>
      <c r="B8084" s="1">
        <v>46143</v>
      </c>
      <c r="C8084">
        <v>2</v>
      </c>
      <c r="D8084">
        <v>160.47</v>
      </c>
    </row>
    <row r="8085" spans="1:4" x14ac:dyDescent="0.2">
      <c r="A8085" s="1">
        <v>46161</v>
      </c>
      <c r="B8085" s="1">
        <v>46143</v>
      </c>
      <c r="C8085">
        <v>2</v>
      </c>
      <c r="D8085">
        <v>356.86</v>
      </c>
    </row>
    <row r="8086" spans="1:4" x14ac:dyDescent="0.2">
      <c r="A8086" s="1">
        <v>46161</v>
      </c>
      <c r="B8086" s="1">
        <v>46143</v>
      </c>
      <c r="C8086">
        <v>2</v>
      </c>
      <c r="D8086">
        <v>314.3</v>
      </c>
    </row>
    <row r="8087" spans="1:4" x14ac:dyDescent="0.2">
      <c r="A8087" s="1">
        <v>46161</v>
      </c>
      <c r="B8087" s="1">
        <v>46143</v>
      </c>
      <c r="C8087">
        <v>2</v>
      </c>
      <c r="D8087">
        <v>578.70000000000005</v>
      </c>
    </row>
    <row r="8088" spans="1:4" x14ac:dyDescent="0.2">
      <c r="A8088" s="1">
        <v>46161</v>
      </c>
      <c r="B8088" s="1">
        <v>46143</v>
      </c>
      <c r="C8088">
        <v>2</v>
      </c>
      <c r="D8088">
        <v>320</v>
      </c>
    </row>
    <row r="8089" spans="1:4" x14ac:dyDescent="0.2">
      <c r="A8089" s="1">
        <v>46161</v>
      </c>
      <c r="B8089" s="1">
        <v>46143</v>
      </c>
      <c r="C8089">
        <v>2</v>
      </c>
      <c r="D8089">
        <v>208.53</v>
      </c>
    </row>
    <row r="8090" spans="1:4" x14ac:dyDescent="0.2">
      <c r="A8090" s="1">
        <v>46161</v>
      </c>
      <c r="B8090" s="1">
        <v>46143</v>
      </c>
      <c r="C8090">
        <v>2</v>
      </c>
      <c r="D8090">
        <v>391.24</v>
      </c>
    </row>
    <row r="8091" spans="1:4" x14ac:dyDescent="0.2">
      <c r="A8091" s="1">
        <v>46162</v>
      </c>
      <c r="B8091" s="1">
        <v>46143</v>
      </c>
      <c r="C8091">
        <v>2</v>
      </c>
      <c r="D8091">
        <v>320</v>
      </c>
    </row>
    <row r="8092" spans="1:4" x14ac:dyDescent="0.2">
      <c r="A8092" s="1">
        <v>46162</v>
      </c>
      <c r="B8092" s="1">
        <v>46143</v>
      </c>
      <c r="C8092">
        <v>2</v>
      </c>
      <c r="D8092">
        <v>391.24</v>
      </c>
    </row>
    <row r="8093" spans="1:4" x14ac:dyDescent="0.2">
      <c r="A8093" s="1">
        <v>46162</v>
      </c>
      <c r="B8093" s="1">
        <v>46143</v>
      </c>
      <c r="C8093">
        <v>2</v>
      </c>
      <c r="D8093">
        <v>280.79000000000002</v>
      </c>
    </row>
    <row r="8094" spans="1:4" x14ac:dyDescent="0.2">
      <c r="A8094" s="1">
        <v>46162</v>
      </c>
      <c r="B8094" s="1">
        <v>46143</v>
      </c>
      <c r="C8094">
        <v>2</v>
      </c>
      <c r="D8094">
        <v>317.58</v>
      </c>
    </row>
    <row r="8095" spans="1:4" x14ac:dyDescent="0.2">
      <c r="A8095" s="1">
        <v>46162</v>
      </c>
      <c r="B8095" s="1">
        <v>46143</v>
      </c>
      <c r="C8095">
        <v>2</v>
      </c>
      <c r="D8095">
        <v>380.82</v>
      </c>
    </row>
    <row r="8096" spans="1:4" x14ac:dyDescent="0.2">
      <c r="A8096" s="1">
        <v>46162</v>
      </c>
      <c r="B8096" s="1">
        <v>46143</v>
      </c>
      <c r="C8096">
        <v>2</v>
      </c>
      <c r="D8096">
        <v>0</v>
      </c>
    </row>
    <row r="8097" spans="1:4" x14ac:dyDescent="0.2">
      <c r="A8097" s="1">
        <v>46162</v>
      </c>
      <c r="B8097" s="1">
        <v>46143</v>
      </c>
      <c r="C8097">
        <v>2</v>
      </c>
      <c r="D8097">
        <v>180</v>
      </c>
    </row>
    <row r="8098" spans="1:4" x14ac:dyDescent="0.2">
      <c r="A8098" s="1">
        <v>46162</v>
      </c>
      <c r="B8098" s="1">
        <v>46143</v>
      </c>
      <c r="C8098">
        <v>2</v>
      </c>
      <c r="D8098">
        <v>309</v>
      </c>
    </row>
    <row r="8099" spans="1:4" x14ac:dyDescent="0.2">
      <c r="A8099" s="1">
        <v>46163</v>
      </c>
      <c r="B8099" s="1">
        <v>46143</v>
      </c>
      <c r="C8099">
        <v>2</v>
      </c>
      <c r="D8099">
        <v>375</v>
      </c>
    </row>
    <row r="8100" spans="1:4" x14ac:dyDescent="0.2">
      <c r="A8100" s="1">
        <v>46163</v>
      </c>
      <c r="B8100" s="1">
        <v>46143</v>
      </c>
      <c r="C8100">
        <v>2</v>
      </c>
      <c r="D8100">
        <v>222</v>
      </c>
    </row>
    <row r="8101" spans="1:4" x14ac:dyDescent="0.2">
      <c r="A8101" s="1">
        <v>46163</v>
      </c>
      <c r="B8101" s="1">
        <v>46143</v>
      </c>
      <c r="C8101">
        <v>2</v>
      </c>
      <c r="D8101">
        <v>297.44</v>
      </c>
    </row>
    <row r="8102" spans="1:4" x14ac:dyDescent="0.2">
      <c r="A8102" s="1">
        <v>46163</v>
      </c>
      <c r="B8102" s="1">
        <v>46143</v>
      </c>
      <c r="C8102">
        <v>2</v>
      </c>
      <c r="D8102">
        <v>233.85</v>
      </c>
    </row>
    <row r="8103" spans="1:4" x14ac:dyDescent="0.2">
      <c r="A8103" s="1">
        <v>46163</v>
      </c>
      <c r="B8103" s="1">
        <v>46143</v>
      </c>
      <c r="C8103">
        <v>2</v>
      </c>
      <c r="D8103">
        <v>328.1</v>
      </c>
    </row>
    <row r="8104" spans="1:4" x14ac:dyDescent="0.2">
      <c r="A8104" s="1">
        <v>46163</v>
      </c>
      <c r="B8104" s="1">
        <v>46143</v>
      </c>
      <c r="C8104">
        <v>2</v>
      </c>
      <c r="D8104">
        <v>285</v>
      </c>
    </row>
    <row r="8105" spans="1:4" x14ac:dyDescent="0.2">
      <c r="A8105" s="1">
        <v>46163</v>
      </c>
      <c r="B8105" s="1">
        <v>46143</v>
      </c>
      <c r="C8105">
        <v>2</v>
      </c>
      <c r="D8105">
        <v>160.47</v>
      </c>
    </row>
    <row r="8106" spans="1:4" x14ac:dyDescent="0.2">
      <c r="A8106" s="1">
        <v>46163</v>
      </c>
      <c r="B8106" s="1">
        <v>46143</v>
      </c>
      <c r="C8106">
        <v>2</v>
      </c>
      <c r="D8106">
        <v>206</v>
      </c>
    </row>
    <row r="8107" spans="1:4" x14ac:dyDescent="0.2">
      <c r="A8107" s="1">
        <v>46163</v>
      </c>
      <c r="B8107" s="1">
        <v>46143</v>
      </c>
      <c r="C8107">
        <v>2</v>
      </c>
      <c r="D8107">
        <v>181.81</v>
      </c>
    </row>
    <row r="8108" spans="1:4" x14ac:dyDescent="0.2">
      <c r="A8108" s="1">
        <v>46163</v>
      </c>
      <c r="B8108" s="1">
        <v>46143</v>
      </c>
      <c r="C8108">
        <v>2</v>
      </c>
      <c r="D8108">
        <v>205.15</v>
      </c>
    </row>
    <row r="8109" spans="1:4" x14ac:dyDescent="0.2">
      <c r="A8109" s="1">
        <v>46164</v>
      </c>
      <c r="B8109" s="1">
        <v>46143</v>
      </c>
      <c r="C8109">
        <v>2</v>
      </c>
      <c r="D8109">
        <v>216.26</v>
      </c>
    </row>
    <row r="8110" spans="1:4" x14ac:dyDescent="0.2">
      <c r="A8110" s="1">
        <v>46164</v>
      </c>
      <c r="B8110" s="1">
        <v>46143</v>
      </c>
      <c r="C8110">
        <v>2</v>
      </c>
      <c r="D8110">
        <v>369.17</v>
      </c>
    </row>
    <row r="8111" spans="1:4" x14ac:dyDescent="0.2">
      <c r="A8111" s="1">
        <v>46164</v>
      </c>
      <c r="B8111" s="1">
        <v>46143</v>
      </c>
      <c r="C8111">
        <v>2</v>
      </c>
      <c r="D8111">
        <v>390</v>
      </c>
    </row>
    <row r="8112" spans="1:4" x14ac:dyDescent="0.2">
      <c r="A8112" s="1">
        <v>46164</v>
      </c>
      <c r="B8112" s="1">
        <v>46143</v>
      </c>
      <c r="C8112">
        <v>2</v>
      </c>
      <c r="D8112">
        <v>217.4</v>
      </c>
    </row>
    <row r="8113" spans="1:4" x14ac:dyDescent="0.2">
      <c r="A8113" s="1">
        <v>46164</v>
      </c>
      <c r="B8113" s="1">
        <v>46143</v>
      </c>
      <c r="C8113">
        <v>2</v>
      </c>
      <c r="D8113">
        <v>181.81</v>
      </c>
    </row>
    <row r="8114" spans="1:4" x14ac:dyDescent="0.2">
      <c r="A8114" s="1">
        <v>46164</v>
      </c>
      <c r="B8114" s="1">
        <v>46143</v>
      </c>
      <c r="C8114">
        <v>2</v>
      </c>
      <c r="D8114">
        <v>160.47</v>
      </c>
    </row>
    <row r="8115" spans="1:4" x14ac:dyDescent="0.2">
      <c r="A8115" s="1">
        <v>46164</v>
      </c>
      <c r="B8115" s="1">
        <v>46143</v>
      </c>
      <c r="C8115">
        <v>2</v>
      </c>
      <c r="D8115">
        <v>355.77</v>
      </c>
    </row>
    <row r="8116" spans="1:4" x14ac:dyDescent="0.2">
      <c r="A8116" s="1">
        <v>46164</v>
      </c>
      <c r="B8116" s="1">
        <v>46143</v>
      </c>
      <c r="C8116">
        <v>2</v>
      </c>
      <c r="D8116">
        <v>355.77</v>
      </c>
    </row>
    <row r="8117" spans="1:4" x14ac:dyDescent="0.2">
      <c r="A8117" s="1">
        <v>46164</v>
      </c>
      <c r="B8117" s="1">
        <v>46143</v>
      </c>
      <c r="C8117">
        <v>2</v>
      </c>
      <c r="D8117">
        <v>0.01</v>
      </c>
    </row>
    <row r="8118" spans="1:4" x14ac:dyDescent="0.2">
      <c r="A8118" s="1">
        <v>46164</v>
      </c>
      <c r="B8118" s="1">
        <v>46143</v>
      </c>
      <c r="C8118">
        <v>2</v>
      </c>
      <c r="D8118">
        <v>160.47</v>
      </c>
    </row>
    <row r="8119" spans="1:4" x14ac:dyDescent="0.2">
      <c r="A8119" s="1">
        <v>46164</v>
      </c>
      <c r="B8119" s="1">
        <v>46143</v>
      </c>
      <c r="C8119">
        <v>2</v>
      </c>
      <c r="D8119">
        <v>188.52</v>
      </c>
    </row>
    <row r="8120" spans="1:4" x14ac:dyDescent="0.2">
      <c r="A8120" s="1">
        <v>46165</v>
      </c>
      <c r="B8120" s="1">
        <v>46143</v>
      </c>
      <c r="C8120">
        <v>2</v>
      </c>
      <c r="D8120">
        <v>355.35</v>
      </c>
    </row>
    <row r="8121" spans="1:4" x14ac:dyDescent="0.2">
      <c r="A8121" s="1">
        <v>46165</v>
      </c>
      <c r="B8121" s="1">
        <v>46143</v>
      </c>
      <c r="C8121">
        <v>2</v>
      </c>
      <c r="D8121">
        <v>164</v>
      </c>
    </row>
    <row r="8122" spans="1:4" x14ac:dyDescent="0.2">
      <c r="A8122" s="1">
        <v>46165</v>
      </c>
      <c r="B8122" s="1">
        <v>46143</v>
      </c>
      <c r="C8122">
        <v>2</v>
      </c>
      <c r="D8122">
        <v>356.86</v>
      </c>
    </row>
    <row r="8123" spans="1:4" x14ac:dyDescent="0.2">
      <c r="A8123" s="1">
        <v>46165</v>
      </c>
      <c r="B8123" s="1">
        <v>46143</v>
      </c>
      <c r="C8123">
        <v>2</v>
      </c>
      <c r="D8123">
        <v>240.7</v>
      </c>
    </row>
    <row r="8124" spans="1:4" x14ac:dyDescent="0.2">
      <c r="A8124" s="1">
        <v>46165</v>
      </c>
      <c r="B8124" s="1">
        <v>46143</v>
      </c>
      <c r="C8124">
        <v>2</v>
      </c>
      <c r="D8124">
        <v>240.7</v>
      </c>
    </row>
    <row r="8125" spans="1:4" x14ac:dyDescent="0.2">
      <c r="A8125" s="1">
        <v>46165</v>
      </c>
      <c r="B8125" s="1">
        <v>46143</v>
      </c>
      <c r="C8125">
        <v>2</v>
      </c>
      <c r="D8125">
        <v>160.47</v>
      </c>
    </row>
    <row r="8126" spans="1:4" x14ac:dyDescent="0.2">
      <c r="A8126" s="1">
        <v>46165</v>
      </c>
      <c r="B8126" s="1">
        <v>46143</v>
      </c>
      <c r="C8126">
        <v>2</v>
      </c>
      <c r="D8126">
        <v>288.79000000000002</v>
      </c>
    </row>
    <row r="8127" spans="1:4" x14ac:dyDescent="0.2">
      <c r="A8127" s="1">
        <v>46166</v>
      </c>
      <c r="B8127" s="1">
        <v>46143</v>
      </c>
      <c r="C8127">
        <v>2</v>
      </c>
      <c r="D8127">
        <v>219.23</v>
      </c>
    </row>
    <row r="8128" spans="1:4" x14ac:dyDescent="0.2">
      <c r="A8128" s="1">
        <v>46166</v>
      </c>
      <c r="B8128" s="1">
        <v>46143</v>
      </c>
      <c r="C8128">
        <v>2</v>
      </c>
      <c r="D8128">
        <v>454.95</v>
      </c>
    </row>
    <row r="8129" spans="1:4" x14ac:dyDescent="0.2">
      <c r="A8129" s="1">
        <v>46166</v>
      </c>
      <c r="B8129" s="1">
        <v>46143</v>
      </c>
      <c r="C8129">
        <v>2</v>
      </c>
      <c r="D8129">
        <v>879.9</v>
      </c>
    </row>
    <row r="8130" spans="1:4" x14ac:dyDescent="0.2">
      <c r="A8130" s="1">
        <v>46166</v>
      </c>
      <c r="B8130" s="1">
        <v>46143</v>
      </c>
      <c r="C8130">
        <v>2</v>
      </c>
      <c r="D8130">
        <v>291</v>
      </c>
    </row>
    <row r="8131" spans="1:4" x14ac:dyDescent="0.2">
      <c r="A8131" s="1">
        <v>46166</v>
      </c>
      <c r="B8131" s="1">
        <v>46143</v>
      </c>
      <c r="C8131">
        <v>2</v>
      </c>
      <c r="D8131">
        <v>216.57</v>
      </c>
    </row>
    <row r="8132" spans="1:4" x14ac:dyDescent="0.2">
      <c r="A8132" s="1">
        <v>46166</v>
      </c>
      <c r="B8132" s="1">
        <v>46143</v>
      </c>
      <c r="C8132">
        <v>2</v>
      </c>
      <c r="D8132">
        <v>355.77</v>
      </c>
    </row>
    <row r="8133" spans="1:4" x14ac:dyDescent="0.2">
      <c r="A8133" s="1">
        <v>46166</v>
      </c>
      <c r="B8133" s="1">
        <v>46143</v>
      </c>
      <c r="C8133">
        <v>2</v>
      </c>
      <c r="D8133">
        <v>134.29</v>
      </c>
    </row>
    <row r="8134" spans="1:4" x14ac:dyDescent="0.2">
      <c r="A8134" s="1">
        <v>46166</v>
      </c>
      <c r="B8134" s="1">
        <v>46143</v>
      </c>
      <c r="C8134">
        <v>2</v>
      </c>
      <c r="D8134">
        <v>428.95</v>
      </c>
    </row>
    <row r="8135" spans="1:4" x14ac:dyDescent="0.2">
      <c r="A8135" s="1">
        <v>46167</v>
      </c>
      <c r="B8135" s="1">
        <v>46143</v>
      </c>
      <c r="C8135">
        <v>2</v>
      </c>
      <c r="D8135">
        <v>160.5</v>
      </c>
    </row>
    <row r="8136" spans="1:4" x14ac:dyDescent="0.2">
      <c r="A8136" s="1">
        <v>46167</v>
      </c>
      <c r="B8136" s="1">
        <v>46143</v>
      </c>
      <c r="C8136">
        <v>2</v>
      </c>
      <c r="D8136">
        <v>248.06</v>
      </c>
    </row>
    <row r="8137" spans="1:4" x14ac:dyDescent="0.2">
      <c r="A8137" s="1">
        <v>46167</v>
      </c>
      <c r="B8137" s="1">
        <v>46143</v>
      </c>
      <c r="C8137">
        <v>2</v>
      </c>
      <c r="D8137">
        <v>230</v>
      </c>
    </row>
    <row r="8138" spans="1:4" x14ac:dyDescent="0.2">
      <c r="A8138" s="1">
        <v>46167</v>
      </c>
      <c r="B8138" s="1">
        <v>46143</v>
      </c>
      <c r="C8138">
        <v>2</v>
      </c>
      <c r="D8138">
        <v>347.87</v>
      </c>
    </row>
    <row r="8139" spans="1:4" x14ac:dyDescent="0.2">
      <c r="A8139" s="1">
        <v>46167</v>
      </c>
      <c r="B8139" s="1">
        <v>46143</v>
      </c>
      <c r="C8139">
        <v>2</v>
      </c>
      <c r="D8139">
        <v>599.97</v>
      </c>
    </row>
    <row r="8140" spans="1:4" x14ac:dyDescent="0.2">
      <c r="A8140" s="1">
        <v>46167</v>
      </c>
      <c r="B8140" s="1">
        <v>46143</v>
      </c>
      <c r="C8140">
        <v>2</v>
      </c>
      <c r="D8140">
        <v>192</v>
      </c>
    </row>
    <row r="8141" spans="1:4" x14ac:dyDescent="0.2">
      <c r="A8141" s="1">
        <v>46167</v>
      </c>
      <c r="B8141" s="1">
        <v>46143</v>
      </c>
      <c r="C8141">
        <v>2</v>
      </c>
      <c r="D8141">
        <v>230</v>
      </c>
    </row>
    <row r="8142" spans="1:4" x14ac:dyDescent="0.2">
      <c r="A8142" s="1">
        <v>46167</v>
      </c>
      <c r="B8142" s="1">
        <v>46143</v>
      </c>
      <c r="C8142">
        <v>2</v>
      </c>
      <c r="D8142">
        <v>394.75</v>
      </c>
    </row>
    <row r="8143" spans="1:4" x14ac:dyDescent="0.2">
      <c r="A8143" s="1">
        <v>46167</v>
      </c>
      <c r="B8143" s="1">
        <v>46143</v>
      </c>
      <c r="C8143">
        <v>2</v>
      </c>
      <c r="D8143">
        <v>192.51</v>
      </c>
    </row>
    <row r="8144" spans="1:4" x14ac:dyDescent="0.2">
      <c r="A8144" s="1">
        <v>46167</v>
      </c>
      <c r="B8144" s="1">
        <v>46143</v>
      </c>
      <c r="C8144">
        <v>2</v>
      </c>
      <c r="D8144">
        <v>160.47</v>
      </c>
    </row>
    <row r="8145" spans="1:4" x14ac:dyDescent="0.2">
      <c r="A8145" s="1">
        <v>46167</v>
      </c>
      <c r="B8145" s="1">
        <v>46143</v>
      </c>
      <c r="C8145">
        <v>2</v>
      </c>
      <c r="D8145">
        <v>160.5</v>
      </c>
    </row>
    <row r="8146" spans="1:4" x14ac:dyDescent="0.2">
      <c r="A8146" s="1">
        <v>46167</v>
      </c>
      <c r="B8146" s="1">
        <v>46143</v>
      </c>
      <c r="C8146">
        <v>2</v>
      </c>
      <c r="D8146">
        <v>391.24</v>
      </c>
    </row>
    <row r="8147" spans="1:4" x14ac:dyDescent="0.2">
      <c r="A8147" s="1">
        <v>46167</v>
      </c>
      <c r="B8147" s="1">
        <v>46143</v>
      </c>
      <c r="C8147">
        <v>2</v>
      </c>
      <c r="D8147">
        <v>799</v>
      </c>
    </row>
    <row r="8148" spans="1:4" x14ac:dyDescent="0.2">
      <c r="A8148" s="1">
        <v>46168</v>
      </c>
      <c r="B8148" s="1">
        <v>46143</v>
      </c>
      <c r="C8148">
        <v>2</v>
      </c>
      <c r="D8148">
        <v>378.7</v>
      </c>
    </row>
    <row r="8149" spans="1:4" x14ac:dyDescent="0.2">
      <c r="A8149" s="1">
        <v>46168</v>
      </c>
      <c r="B8149" s="1">
        <v>46143</v>
      </c>
      <c r="C8149">
        <v>2</v>
      </c>
      <c r="D8149">
        <v>181.81</v>
      </c>
    </row>
    <row r="8150" spans="1:4" x14ac:dyDescent="0.2">
      <c r="A8150" s="1">
        <v>46168</v>
      </c>
      <c r="B8150" s="1">
        <v>46143</v>
      </c>
      <c r="C8150">
        <v>2</v>
      </c>
      <c r="D8150">
        <v>217.4</v>
      </c>
    </row>
    <row r="8151" spans="1:4" x14ac:dyDescent="0.2">
      <c r="A8151" s="1">
        <v>46168</v>
      </c>
      <c r="B8151" s="1">
        <v>46143</v>
      </c>
      <c r="C8151">
        <v>2</v>
      </c>
      <c r="D8151">
        <v>160.47</v>
      </c>
    </row>
    <row r="8152" spans="1:4" x14ac:dyDescent="0.2">
      <c r="A8152" s="1">
        <v>46168</v>
      </c>
      <c r="B8152" s="1">
        <v>46143</v>
      </c>
      <c r="C8152">
        <v>2</v>
      </c>
      <c r="D8152">
        <v>154.76</v>
      </c>
    </row>
    <row r="8153" spans="1:4" x14ac:dyDescent="0.2">
      <c r="A8153" s="1">
        <v>46168</v>
      </c>
      <c r="B8153" s="1">
        <v>46143</v>
      </c>
      <c r="C8153">
        <v>2</v>
      </c>
      <c r="D8153">
        <v>289</v>
      </c>
    </row>
    <row r="8154" spans="1:4" x14ac:dyDescent="0.2">
      <c r="A8154" s="1">
        <v>46168</v>
      </c>
      <c r="B8154" s="1">
        <v>46143</v>
      </c>
      <c r="C8154">
        <v>2</v>
      </c>
      <c r="D8154">
        <v>356.86</v>
      </c>
    </row>
    <row r="8155" spans="1:4" x14ac:dyDescent="0.2">
      <c r="A8155" s="1">
        <v>46168</v>
      </c>
      <c r="B8155" s="1">
        <v>46143</v>
      </c>
      <c r="C8155">
        <v>2</v>
      </c>
      <c r="D8155">
        <v>639.9</v>
      </c>
    </row>
    <row r="8156" spans="1:4" x14ac:dyDescent="0.2">
      <c r="A8156" s="1">
        <v>46168</v>
      </c>
      <c r="B8156" s="1">
        <v>46143</v>
      </c>
      <c r="C8156">
        <v>2</v>
      </c>
      <c r="D8156">
        <v>375.54</v>
      </c>
    </row>
    <row r="8157" spans="1:4" x14ac:dyDescent="0.2">
      <c r="A8157" s="1">
        <v>46169</v>
      </c>
      <c r="B8157" s="1">
        <v>46143</v>
      </c>
      <c r="C8157">
        <v>2</v>
      </c>
      <c r="D8157">
        <v>233.85</v>
      </c>
    </row>
    <row r="8158" spans="1:4" x14ac:dyDescent="0.2">
      <c r="A8158" s="1">
        <v>46169</v>
      </c>
      <c r="B8158" s="1">
        <v>46143</v>
      </c>
      <c r="C8158">
        <v>2</v>
      </c>
      <c r="D8158">
        <v>230</v>
      </c>
    </row>
    <row r="8159" spans="1:4" x14ac:dyDescent="0.2">
      <c r="A8159" s="1">
        <v>46169</v>
      </c>
      <c r="B8159" s="1">
        <v>46143</v>
      </c>
      <c r="C8159">
        <v>2</v>
      </c>
      <c r="D8159">
        <v>250</v>
      </c>
    </row>
    <row r="8160" spans="1:4" x14ac:dyDescent="0.2">
      <c r="A8160" s="1">
        <v>46169</v>
      </c>
      <c r="B8160" s="1">
        <v>46143</v>
      </c>
      <c r="C8160">
        <v>2</v>
      </c>
      <c r="D8160">
        <v>227.33</v>
      </c>
    </row>
    <row r="8161" spans="1:4" x14ac:dyDescent="0.2">
      <c r="A8161" s="1">
        <v>46169</v>
      </c>
      <c r="B8161" s="1">
        <v>46143</v>
      </c>
      <c r="C8161">
        <v>2</v>
      </c>
      <c r="D8161">
        <v>216.26</v>
      </c>
    </row>
    <row r="8162" spans="1:4" x14ac:dyDescent="0.2">
      <c r="A8162" s="1">
        <v>46169</v>
      </c>
      <c r="B8162" s="1">
        <v>46143</v>
      </c>
      <c r="C8162">
        <v>2</v>
      </c>
      <c r="D8162">
        <v>763</v>
      </c>
    </row>
    <row r="8163" spans="1:4" x14ac:dyDescent="0.2">
      <c r="A8163" s="1">
        <v>46169</v>
      </c>
      <c r="B8163" s="1">
        <v>46143</v>
      </c>
      <c r="C8163">
        <v>2</v>
      </c>
      <c r="D8163">
        <v>318.75</v>
      </c>
    </row>
    <row r="8164" spans="1:4" x14ac:dyDescent="0.2">
      <c r="A8164" s="1">
        <v>46169</v>
      </c>
      <c r="B8164" s="1">
        <v>46143</v>
      </c>
      <c r="C8164">
        <v>2</v>
      </c>
      <c r="D8164">
        <v>210</v>
      </c>
    </row>
    <row r="8165" spans="1:4" x14ac:dyDescent="0.2">
      <c r="A8165" s="1">
        <v>46170</v>
      </c>
      <c r="B8165" s="1">
        <v>46143</v>
      </c>
      <c r="C8165">
        <v>2</v>
      </c>
      <c r="D8165">
        <v>374.42</v>
      </c>
    </row>
    <row r="8166" spans="1:4" x14ac:dyDescent="0.2">
      <c r="A8166" s="1">
        <v>46170</v>
      </c>
      <c r="B8166" s="1">
        <v>46143</v>
      </c>
      <c r="C8166">
        <v>2</v>
      </c>
      <c r="D8166">
        <v>285</v>
      </c>
    </row>
    <row r="8167" spans="1:4" x14ac:dyDescent="0.2">
      <c r="A8167" s="1">
        <v>46170</v>
      </c>
      <c r="B8167" s="1">
        <v>46143</v>
      </c>
      <c r="C8167">
        <v>2</v>
      </c>
      <c r="D8167">
        <v>222</v>
      </c>
    </row>
    <row r="8168" spans="1:4" x14ac:dyDescent="0.2">
      <c r="A8168" s="1">
        <v>46170</v>
      </c>
      <c r="B8168" s="1">
        <v>46143</v>
      </c>
      <c r="C8168">
        <v>2</v>
      </c>
      <c r="D8168">
        <v>160.47</v>
      </c>
    </row>
    <row r="8169" spans="1:4" x14ac:dyDescent="0.2">
      <c r="A8169" s="1">
        <v>46170</v>
      </c>
      <c r="B8169" s="1">
        <v>46143</v>
      </c>
      <c r="C8169">
        <v>2</v>
      </c>
      <c r="D8169">
        <v>160.47</v>
      </c>
    </row>
    <row r="8170" spans="1:4" x14ac:dyDescent="0.2">
      <c r="A8170" s="1">
        <v>46170</v>
      </c>
      <c r="B8170" s="1">
        <v>46143</v>
      </c>
      <c r="C8170">
        <v>2</v>
      </c>
      <c r="D8170">
        <v>249.03</v>
      </c>
    </row>
    <row r="8171" spans="1:4" x14ac:dyDescent="0.2">
      <c r="A8171" s="1">
        <v>46170</v>
      </c>
      <c r="B8171" s="1">
        <v>46143</v>
      </c>
      <c r="C8171">
        <v>2</v>
      </c>
      <c r="D8171">
        <v>391.24</v>
      </c>
    </row>
    <row r="8172" spans="1:4" x14ac:dyDescent="0.2">
      <c r="A8172" s="1">
        <v>46170</v>
      </c>
      <c r="B8172" s="1">
        <v>46143</v>
      </c>
      <c r="C8172">
        <v>2</v>
      </c>
      <c r="D8172">
        <v>180</v>
      </c>
    </row>
    <row r="8173" spans="1:4" x14ac:dyDescent="0.2">
      <c r="A8173" s="1">
        <v>46170</v>
      </c>
      <c r="B8173" s="1">
        <v>46143</v>
      </c>
      <c r="C8173">
        <v>2</v>
      </c>
      <c r="D8173">
        <v>320</v>
      </c>
    </row>
    <row r="8174" spans="1:4" x14ac:dyDescent="0.2">
      <c r="A8174" s="1">
        <v>46170</v>
      </c>
      <c r="B8174" s="1">
        <v>46143</v>
      </c>
      <c r="C8174">
        <v>2</v>
      </c>
      <c r="D8174">
        <v>208.53</v>
      </c>
    </row>
    <row r="8175" spans="1:4" x14ac:dyDescent="0.2">
      <c r="A8175" s="1">
        <v>46170</v>
      </c>
      <c r="B8175" s="1">
        <v>46143</v>
      </c>
      <c r="C8175">
        <v>2</v>
      </c>
      <c r="D8175">
        <v>309</v>
      </c>
    </row>
    <row r="8176" spans="1:4" x14ac:dyDescent="0.2">
      <c r="A8176" s="1">
        <v>46171</v>
      </c>
      <c r="B8176" s="1">
        <v>46143</v>
      </c>
      <c r="C8176">
        <v>2</v>
      </c>
      <c r="D8176">
        <v>0.01</v>
      </c>
    </row>
    <row r="8177" spans="1:4" x14ac:dyDescent="0.2">
      <c r="A8177" s="1">
        <v>46171</v>
      </c>
      <c r="B8177" s="1">
        <v>46143</v>
      </c>
      <c r="C8177">
        <v>2</v>
      </c>
      <c r="D8177">
        <v>369.17</v>
      </c>
    </row>
    <row r="8178" spans="1:4" x14ac:dyDescent="0.2">
      <c r="A8178" s="1">
        <v>46171</v>
      </c>
      <c r="B8178" s="1">
        <v>46143</v>
      </c>
      <c r="C8178">
        <v>2</v>
      </c>
      <c r="D8178">
        <v>188.52</v>
      </c>
    </row>
    <row r="8179" spans="1:4" x14ac:dyDescent="0.2">
      <c r="A8179" s="1">
        <v>46171</v>
      </c>
      <c r="B8179" s="1">
        <v>46143</v>
      </c>
      <c r="C8179">
        <v>2</v>
      </c>
      <c r="D8179">
        <v>380.82</v>
      </c>
    </row>
    <row r="8180" spans="1:4" x14ac:dyDescent="0.2">
      <c r="A8180" s="1">
        <v>46171</v>
      </c>
      <c r="B8180" s="1">
        <v>46143</v>
      </c>
      <c r="C8180">
        <v>2</v>
      </c>
      <c r="D8180">
        <v>328.1</v>
      </c>
    </row>
    <row r="8181" spans="1:4" x14ac:dyDescent="0.2">
      <c r="A8181" s="1">
        <v>46171</v>
      </c>
      <c r="B8181" s="1">
        <v>46143</v>
      </c>
      <c r="C8181">
        <v>2</v>
      </c>
      <c r="D8181">
        <v>578.70000000000005</v>
      </c>
    </row>
    <row r="8182" spans="1:4" x14ac:dyDescent="0.2">
      <c r="A8182" s="1">
        <v>46171</v>
      </c>
      <c r="B8182" s="1">
        <v>46143</v>
      </c>
      <c r="C8182">
        <v>2</v>
      </c>
      <c r="D8182">
        <v>217.4</v>
      </c>
    </row>
    <row r="8183" spans="1:4" x14ac:dyDescent="0.2">
      <c r="A8183" s="1">
        <v>46171</v>
      </c>
      <c r="B8183" s="1">
        <v>46143</v>
      </c>
      <c r="C8183">
        <v>2</v>
      </c>
      <c r="D8183">
        <v>205.15</v>
      </c>
    </row>
    <row r="8184" spans="1:4" x14ac:dyDescent="0.2">
      <c r="A8184" s="1">
        <v>46171</v>
      </c>
      <c r="B8184" s="1">
        <v>46143</v>
      </c>
      <c r="C8184">
        <v>2</v>
      </c>
      <c r="D8184">
        <v>299.94</v>
      </c>
    </row>
    <row r="8185" spans="1:4" x14ac:dyDescent="0.2">
      <c r="A8185" s="1">
        <v>46171</v>
      </c>
      <c r="B8185" s="1">
        <v>46143</v>
      </c>
      <c r="C8185">
        <v>2</v>
      </c>
      <c r="D8185">
        <v>209.28</v>
      </c>
    </row>
    <row r="8186" spans="1:4" x14ac:dyDescent="0.2">
      <c r="A8186" s="1">
        <v>46172</v>
      </c>
      <c r="B8186" s="1">
        <v>46143</v>
      </c>
      <c r="C8186">
        <v>2</v>
      </c>
      <c r="D8186">
        <v>356</v>
      </c>
    </row>
    <row r="8187" spans="1:4" x14ac:dyDescent="0.2">
      <c r="A8187" s="1">
        <v>46172</v>
      </c>
      <c r="B8187" s="1">
        <v>46143</v>
      </c>
      <c r="C8187">
        <v>2</v>
      </c>
      <c r="D8187">
        <v>320</v>
      </c>
    </row>
    <row r="8188" spans="1:4" x14ac:dyDescent="0.2">
      <c r="A8188" s="1">
        <v>46172</v>
      </c>
      <c r="B8188" s="1">
        <v>46143</v>
      </c>
      <c r="C8188">
        <v>2</v>
      </c>
      <c r="D8188">
        <v>160.47</v>
      </c>
    </row>
    <row r="8189" spans="1:4" x14ac:dyDescent="0.2">
      <c r="A8189" s="1">
        <v>46172</v>
      </c>
      <c r="B8189" s="1">
        <v>46143</v>
      </c>
      <c r="C8189">
        <v>2</v>
      </c>
      <c r="D8189">
        <v>434.9</v>
      </c>
    </row>
    <row r="8190" spans="1:4" x14ac:dyDescent="0.2">
      <c r="A8190" s="1">
        <v>46172</v>
      </c>
      <c r="B8190" s="1">
        <v>46143</v>
      </c>
      <c r="C8190">
        <v>2</v>
      </c>
      <c r="D8190">
        <v>356.86</v>
      </c>
    </row>
    <row r="8191" spans="1:4" x14ac:dyDescent="0.2">
      <c r="A8191" s="1">
        <v>46172</v>
      </c>
      <c r="B8191" s="1">
        <v>46143</v>
      </c>
      <c r="C8191">
        <v>2</v>
      </c>
      <c r="D8191">
        <v>355.77</v>
      </c>
    </row>
    <row r="8192" spans="1:4" x14ac:dyDescent="0.2">
      <c r="A8192" s="1">
        <v>46172</v>
      </c>
      <c r="B8192" s="1">
        <v>46143</v>
      </c>
      <c r="C8192">
        <v>2</v>
      </c>
      <c r="D8192">
        <v>180</v>
      </c>
    </row>
    <row r="8193" spans="1:4" x14ac:dyDescent="0.2">
      <c r="A8193" s="1">
        <v>46172</v>
      </c>
      <c r="B8193" s="1">
        <v>46143</v>
      </c>
      <c r="C8193">
        <v>2</v>
      </c>
      <c r="D8193">
        <v>163.47999999999999</v>
      </c>
    </row>
    <row r="8194" spans="1:4" x14ac:dyDescent="0.2">
      <c r="A8194" s="1">
        <v>46172</v>
      </c>
      <c r="B8194" s="1">
        <v>46143</v>
      </c>
      <c r="C8194">
        <v>2</v>
      </c>
      <c r="D8194">
        <v>518.52</v>
      </c>
    </row>
    <row r="8195" spans="1:4" x14ac:dyDescent="0.2">
      <c r="A8195" s="1">
        <v>46172</v>
      </c>
      <c r="B8195" s="1">
        <v>46143</v>
      </c>
      <c r="C8195">
        <v>2</v>
      </c>
      <c r="D8195">
        <v>181.81</v>
      </c>
    </row>
    <row r="8196" spans="1:4" x14ac:dyDescent="0.2">
      <c r="A8196" s="1">
        <v>46172</v>
      </c>
      <c r="B8196" s="1">
        <v>46143</v>
      </c>
      <c r="C8196">
        <v>2</v>
      </c>
      <c r="D8196">
        <v>216.26</v>
      </c>
    </row>
    <row r="8197" spans="1:4" x14ac:dyDescent="0.2">
      <c r="A8197" s="1">
        <v>46172</v>
      </c>
      <c r="B8197" s="1">
        <v>46143</v>
      </c>
      <c r="C8197">
        <v>2</v>
      </c>
      <c r="D8197">
        <v>355.77</v>
      </c>
    </row>
    <row r="8198" spans="1:4" x14ac:dyDescent="0.2">
      <c r="A8198" s="1">
        <v>46173</v>
      </c>
      <c r="B8198" s="1">
        <v>46143</v>
      </c>
      <c r="C8198">
        <v>2</v>
      </c>
      <c r="D8198">
        <v>182.88</v>
      </c>
    </row>
    <row r="8199" spans="1:4" x14ac:dyDescent="0.2">
      <c r="A8199" s="1">
        <v>46173</v>
      </c>
      <c r="B8199" s="1">
        <v>46143</v>
      </c>
      <c r="C8199">
        <v>2</v>
      </c>
      <c r="D8199">
        <v>356</v>
      </c>
    </row>
    <row r="8200" spans="1:4" x14ac:dyDescent="0.2">
      <c r="A8200" s="1">
        <v>46173</v>
      </c>
      <c r="B8200" s="1">
        <v>46143</v>
      </c>
      <c r="C8200">
        <v>2</v>
      </c>
      <c r="D8200">
        <v>240.7</v>
      </c>
    </row>
    <row r="8201" spans="1:4" x14ac:dyDescent="0.2">
      <c r="A8201" s="1">
        <v>46173</v>
      </c>
      <c r="B8201" s="1">
        <v>46143</v>
      </c>
      <c r="C8201">
        <v>2</v>
      </c>
      <c r="D8201">
        <v>294</v>
      </c>
    </row>
    <row r="8202" spans="1:4" x14ac:dyDescent="0.2">
      <c r="A8202" s="1">
        <v>46173</v>
      </c>
      <c r="B8202" s="1">
        <v>46143</v>
      </c>
      <c r="C8202">
        <v>2</v>
      </c>
      <c r="D8202">
        <v>160.47</v>
      </c>
    </row>
    <row r="8203" spans="1:4" x14ac:dyDescent="0.2">
      <c r="A8203" s="1">
        <v>46173</v>
      </c>
      <c r="B8203" s="1">
        <v>46143</v>
      </c>
      <c r="C8203">
        <v>2</v>
      </c>
      <c r="D8203">
        <v>394.75</v>
      </c>
    </row>
    <row r="8204" spans="1:4" x14ac:dyDescent="0.2">
      <c r="A8204" s="1">
        <v>46173</v>
      </c>
      <c r="B8204" s="1">
        <v>46143</v>
      </c>
      <c r="C8204">
        <v>2</v>
      </c>
      <c r="D8204">
        <v>390</v>
      </c>
    </row>
    <row r="8205" spans="1:4" x14ac:dyDescent="0.2">
      <c r="A8205" s="1">
        <v>46173</v>
      </c>
      <c r="B8205" s="1">
        <v>46143</v>
      </c>
      <c r="C8205">
        <v>2</v>
      </c>
      <c r="D8205">
        <v>291</v>
      </c>
    </row>
    <row r="8206" spans="1:4" x14ac:dyDescent="0.2">
      <c r="A8206" s="1">
        <v>46173</v>
      </c>
      <c r="B8206" s="1">
        <v>46143</v>
      </c>
      <c r="C8206">
        <v>2</v>
      </c>
      <c r="D8206">
        <v>355.35</v>
      </c>
    </row>
    <row r="8207" spans="1:4" x14ac:dyDescent="0.2">
      <c r="A8207" s="1">
        <v>46173</v>
      </c>
      <c r="B8207" s="1">
        <v>46143</v>
      </c>
      <c r="C8207">
        <v>2</v>
      </c>
      <c r="D8207">
        <v>240.7</v>
      </c>
    </row>
    <row r="8208" spans="1:4" x14ac:dyDescent="0.2">
      <c r="A8208" s="1">
        <v>46173</v>
      </c>
      <c r="B8208" s="1">
        <v>46143</v>
      </c>
      <c r="C8208">
        <v>2</v>
      </c>
      <c r="D8208">
        <v>160.47</v>
      </c>
    </row>
    <row r="8209" spans="1:4" x14ac:dyDescent="0.2">
      <c r="A8209" s="1">
        <v>46173</v>
      </c>
      <c r="B8209" s="1">
        <v>46143</v>
      </c>
      <c r="C8209">
        <v>2</v>
      </c>
      <c r="D8209">
        <v>219.23</v>
      </c>
    </row>
    <row r="8210" spans="1:4" x14ac:dyDescent="0.2">
      <c r="A8210" s="1">
        <v>46173</v>
      </c>
      <c r="B8210" s="1">
        <v>46143</v>
      </c>
      <c r="C8210">
        <v>2</v>
      </c>
      <c r="D8210">
        <v>248.06</v>
      </c>
    </row>
    <row r="8211" spans="1:4" x14ac:dyDescent="0.2">
      <c r="A8211" s="1">
        <v>46173</v>
      </c>
      <c r="B8211" s="1">
        <v>46143</v>
      </c>
      <c r="C8211">
        <v>2</v>
      </c>
      <c r="D8211">
        <v>230</v>
      </c>
    </row>
    <row r="8212" spans="1:4" x14ac:dyDescent="0.2">
      <c r="A8212" s="1">
        <v>46173</v>
      </c>
      <c r="B8212" s="1">
        <v>46143</v>
      </c>
      <c r="C8212">
        <v>2</v>
      </c>
      <c r="D8212">
        <v>320</v>
      </c>
    </row>
    <row r="8213" spans="1:4" x14ac:dyDescent="0.2">
      <c r="A8213" s="1">
        <v>46173</v>
      </c>
      <c r="B8213" s="1">
        <v>46143</v>
      </c>
      <c r="C8213">
        <v>2</v>
      </c>
      <c r="D8213">
        <v>366.12</v>
      </c>
    </row>
    <row r="8214" spans="1:4" x14ac:dyDescent="0.2">
      <c r="A8214" s="1">
        <v>46173</v>
      </c>
      <c r="B8214" s="1">
        <v>46143</v>
      </c>
      <c r="C8214">
        <v>2</v>
      </c>
      <c r="D8214">
        <v>320</v>
      </c>
    </row>
    <row r="8215" spans="1:4" x14ac:dyDescent="0.2">
      <c r="A8215" s="1">
        <v>46173</v>
      </c>
      <c r="B8215" s="1">
        <v>46143</v>
      </c>
      <c r="C8215">
        <v>2</v>
      </c>
      <c r="D8215">
        <v>289</v>
      </c>
    </row>
    <row r="8216" spans="1:4" x14ac:dyDescent="0.2">
      <c r="A8216" s="1">
        <v>46173</v>
      </c>
      <c r="B8216" s="1">
        <v>46143</v>
      </c>
      <c r="C8216">
        <v>2</v>
      </c>
      <c r="D8216">
        <v>216.57</v>
      </c>
    </row>
    <row r="8217" spans="1:4" x14ac:dyDescent="0.2">
      <c r="A8217" s="1">
        <v>46173</v>
      </c>
      <c r="B8217" s="1">
        <v>46143</v>
      </c>
      <c r="C8217">
        <v>2</v>
      </c>
      <c r="D8217">
        <v>281</v>
      </c>
    </row>
    <row r="8218" spans="1:4" x14ac:dyDescent="0.2">
      <c r="A8218" s="1">
        <v>46174</v>
      </c>
      <c r="B8218" s="1">
        <v>46174</v>
      </c>
      <c r="C8218">
        <v>2</v>
      </c>
      <c r="D8218">
        <v>297.44</v>
      </c>
    </row>
    <row r="8219" spans="1:4" x14ac:dyDescent="0.2">
      <c r="A8219" s="1">
        <v>46174</v>
      </c>
      <c r="B8219" s="1">
        <v>46174</v>
      </c>
      <c r="C8219">
        <v>2</v>
      </c>
      <c r="D8219">
        <v>227.33</v>
      </c>
    </row>
    <row r="8220" spans="1:4" x14ac:dyDescent="0.2">
      <c r="A8220" s="1">
        <v>46174</v>
      </c>
      <c r="B8220" s="1">
        <v>46174</v>
      </c>
      <c r="C8220">
        <v>2</v>
      </c>
      <c r="D8220">
        <v>233.85</v>
      </c>
    </row>
    <row r="8221" spans="1:4" x14ac:dyDescent="0.2">
      <c r="A8221" s="1">
        <v>46174</v>
      </c>
      <c r="B8221" s="1">
        <v>46174</v>
      </c>
      <c r="C8221">
        <v>2</v>
      </c>
      <c r="D8221">
        <v>391.24</v>
      </c>
    </row>
    <row r="8222" spans="1:4" x14ac:dyDescent="0.2">
      <c r="A8222" s="1">
        <v>46174</v>
      </c>
      <c r="B8222" s="1">
        <v>46174</v>
      </c>
      <c r="C8222">
        <v>2</v>
      </c>
      <c r="D8222">
        <v>233.85</v>
      </c>
    </row>
    <row r="8223" spans="1:4" x14ac:dyDescent="0.2">
      <c r="A8223" s="1">
        <v>46174</v>
      </c>
      <c r="B8223" s="1">
        <v>46174</v>
      </c>
      <c r="C8223">
        <v>2</v>
      </c>
      <c r="D8223">
        <v>192</v>
      </c>
    </row>
    <row r="8224" spans="1:4" x14ac:dyDescent="0.2">
      <c r="A8224" s="1">
        <v>46174</v>
      </c>
      <c r="B8224" s="1">
        <v>46174</v>
      </c>
      <c r="C8224">
        <v>2</v>
      </c>
      <c r="D8224">
        <v>208.53</v>
      </c>
    </row>
    <row r="8225" spans="1:4" x14ac:dyDescent="0.2">
      <c r="A8225" s="1">
        <v>46174</v>
      </c>
      <c r="B8225" s="1">
        <v>46174</v>
      </c>
      <c r="C8225">
        <v>2</v>
      </c>
      <c r="D8225">
        <v>208.53</v>
      </c>
    </row>
    <row r="8226" spans="1:4" x14ac:dyDescent="0.2">
      <c r="A8226" s="1">
        <v>46175</v>
      </c>
      <c r="B8226" s="1">
        <v>46174</v>
      </c>
      <c r="C8226">
        <v>2</v>
      </c>
      <c r="D8226">
        <v>0</v>
      </c>
    </row>
    <row r="8227" spans="1:4" x14ac:dyDescent="0.2">
      <c r="A8227" s="1">
        <v>46176</v>
      </c>
      <c r="B8227" s="1">
        <v>46174</v>
      </c>
      <c r="C8227">
        <v>2</v>
      </c>
      <c r="D8227">
        <v>0</v>
      </c>
    </row>
    <row r="8228" spans="1:4" x14ac:dyDescent="0.2">
      <c r="A8228" s="1">
        <v>46177</v>
      </c>
      <c r="B8228" s="1">
        <v>46174</v>
      </c>
      <c r="C8228">
        <v>2</v>
      </c>
      <c r="D8228">
        <v>0</v>
      </c>
    </row>
    <row r="8229" spans="1:4" x14ac:dyDescent="0.2">
      <c r="A8229" s="1">
        <v>46178</v>
      </c>
      <c r="B8229" s="1">
        <v>46174</v>
      </c>
      <c r="C8229">
        <v>2</v>
      </c>
      <c r="D8229">
        <v>0.01</v>
      </c>
    </row>
    <row r="8230" spans="1:4" x14ac:dyDescent="0.2">
      <c r="A8230" s="1">
        <v>46179</v>
      </c>
      <c r="B8230" s="1">
        <v>46174</v>
      </c>
      <c r="C8230">
        <v>2</v>
      </c>
      <c r="D8230">
        <v>0</v>
      </c>
    </row>
    <row r="8231" spans="1:4" x14ac:dyDescent="0.2">
      <c r="A8231" s="1">
        <v>46180</v>
      </c>
      <c r="B8231" s="1">
        <v>46174</v>
      </c>
      <c r="C8231">
        <v>2</v>
      </c>
      <c r="D8231">
        <v>0</v>
      </c>
    </row>
    <row r="8232" spans="1:4" x14ac:dyDescent="0.2">
      <c r="A8232" s="1">
        <v>46181</v>
      </c>
      <c r="B8232" s="1">
        <v>46174</v>
      </c>
      <c r="C8232">
        <v>2</v>
      </c>
      <c r="D8232">
        <v>0</v>
      </c>
    </row>
    <row r="8233" spans="1:4" x14ac:dyDescent="0.2">
      <c r="A8233" s="1">
        <v>46182</v>
      </c>
      <c r="B8233" s="1">
        <v>46174</v>
      </c>
      <c r="C8233">
        <v>2</v>
      </c>
      <c r="D8233">
        <v>0</v>
      </c>
    </row>
    <row r="8234" spans="1:4" x14ac:dyDescent="0.2">
      <c r="A8234" s="1">
        <v>46183</v>
      </c>
      <c r="B8234" s="1">
        <v>46174</v>
      </c>
      <c r="C8234">
        <v>2</v>
      </c>
      <c r="D8234">
        <v>0</v>
      </c>
    </row>
    <row r="8235" spans="1:4" x14ac:dyDescent="0.2">
      <c r="A8235" s="1">
        <v>46184</v>
      </c>
      <c r="B8235" s="1">
        <v>46174</v>
      </c>
      <c r="C8235">
        <v>2</v>
      </c>
      <c r="D8235">
        <v>0</v>
      </c>
    </row>
    <row r="8236" spans="1:4" x14ac:dyDescent="0.2">
      <c r="A8236" s="1">
        <v>46185</v>
      </c>
      <c r="B8236" s="1">
        <v>46174</v>
      </c>
      <c r="C8236">
        <v>2</v>
      </c>
      <c r="D8236">
        <v>0.01</v>
      </c>
    </row>
    <row r="8237" spans="1:4" x14ac:dyDescent="0.2">
      <c r="A8237" s="1">
        <v>46186</v>
      </c>
      <c r="B8237" s="1">
        <v>46174</v>
      </c>
      <c r="C8237">
        <v>2</v>
      </c>
      <c r="D8237">
        <v>0</v>
      </c>
    </row>
    <row r="8238" spans="1:4" x14ac:dyDescent="0.2">
      <c r="A8238" s="1">
        <v>46187</v>
      </c>
      <c r="B8238" s="1">
        <v>46174</v>
      </c>
      <c r="C8238">
        <v>2</v>
      </c>
      <c r="D8238">
        <v>0</v>
      </c>
    </row>
    <row r="8239" spans="1:4" x14ac:dyDescent="0.2">
      <c r="A8239" s="1">
        <v>46188</v>
      </c>
      <c r="B8239" s="1">
        <v>46174</v>
      </c>
      <c r="C8239">
        <v>2</v>
      </c>
      <c r="D8239">
        <v>0</v>
      </c>
    </row>
    <row r="8240" spans="1:4" x14ac:dyDescent="0.2">
      <c r="A8240" s="1">
        <v>46189</v>
      </c>
      <c r="B8240" s="1">
        <v>46174</v>
      </c>
      <c r="C8240">
        <v>2</v>
      </c>
      <c r="D8240">
        <v>0</v>
      </c>
    </row>
    <row r="8241" spans="1:4" x14ac:dyDescent="0.2">
      <c r="A8241" s="1">
        <v>46190</v>
      </c>
      <c r="B8241" s="1">
        <v>46174</v>
      </c>
      <c r="C8241">
        <v>2</v>
      </c>
      <c r="D8241">
        <v>0</v>
      </c>
    </row>
    <row r="8242" spans="1:4" x14ac:dyDescent="0.2">
      <c r="A8242" s="1">
        <v>46191</v>
      </c>
      <c r="B8242" s="1">
        <v>46174</v>
      </c>
      <c r="C8242">
        <v>2</v>
      </c>
      <c r="D8242">
        <v>0</v>
      </c>
    </row>
    <row r="8243" spans="1:4" x14ac:dyDescent="0.2">
      <c r="A8243" s="1">
        <v>46192</v>
      </c>
      <c r="B8243" s="1">
        <v>46174</v>
      </c>
      <c r="C8243">
        <v>2</v>
      </c>
      <c r="D8243">
        <v>0.01</v>
      </c>
    </row>
    <row r="8244" spans="1:4" x14ac:dyDescent="0.2">
      <c r="A8244" s="1">
        <v>46193</v>
      </c>
      <c r="B8244" s="1">
        <v>46174</v>
      </c>
      <c r="C8244">
        <v>2</v>
      </c>
      <c r="D8244">
        <v>0</v>
      </c>
    </row>
    <row r="8245" spans="1:4" x14ac:dyDescent="0.2">
      <c r="A8245" s="1">
        <v>46194</v>
      </c>
      <c r="B8245" s="1">
        <v>46174</v>
      </c>
      <c r="C8245">
        <v>2</v>
      </c>
      <c r="D8245">
        <v>0</v>
      </c>
    </row>
    <row r="8246" spans="1:4" x14ac:dyDescent="0.2">
      <c r="A8246" s="1">
        <v>46195</v>
      </c>
      <c r="B8246" s="1">
        <v>46174</v>
      </c>
      <c r="C8246">
        <v>2</v>
      </c>
      <c r="D8246">
        <v>0</v>
      </c>
    </row>
    <row r="8247" spans="1:4" x14ac:dyDescent="0.2">
      <c r="A8247" s="1">
        <v>46196</v>
      </c>
      <c r="B8247" s="1">
        <v>46174</v>
      </c>
      <c r="C8247">
        <v>2</v>
      </c>
      <c r="D8247">
        <v>0</v>
      </c>
    </row>
    <row r="8248" spans="1:4" x14ac:dyDescent="0.2">
      <c r="A8248" s="1">
        <v>46197</v>
      </c>
      <c r="B8248" s="1">
        <v>46174</v>
      </c>
      <c r="C8248">
        <v>2</v>
      </c>
      <c r="D8248">
        <v>0</v>
      </c>
    </row>
    <row r="8249" spans="1:4" x14ac:dyDescent="0.2">
      <c r="A8249" s="1">
        <v>46198</v>
      </c>
      <c r="B8249" s="1">
        <v>46174</v>
      </c>
      <c r="C8249">
        <v>2</v>
      </c>
      <c r="D8249">
        <v>0</v>
      </c>
    </row>
    <row r="8250" spans="1:4" x14ac:dyDescent="0.2">
      <c r="A8250" s="1">
        <v>46199</v>
      </c>
      <c r="B8250" s="1">
        <v>46174</v>
      </c>
      <c r="C8250">
        <v>2</v>
      </c>
      <c r="D8250">
        <v>0</v>
      </c>
    </row>
    <row r="8251" spans="1:4" x14ac:dyDescent="0.2">
      <c r="A8251" s="1">
        <v>46200</v>
      </c>
      <c r="B8251" s="1">
        <v>46174</v>
      </c>
      <c r="C8251">
        <v>2</v>
      </c>
      <c r="D8251">
        <v>0</v>
      </c>
    </row>
    <row r="8252" spans="1:4" x14ac:dyDescent="0.2">
      <c r="A8252" s="1">
        <v>46201</v>
      </c>
      <c r="B8252" s="1">
        <v>46174</v>
      </c>
      <c r="C8252">
        <v>2</v>
      </c>
      <c r="D8252">
        <v>0</v>
      </c>
    </row>
    <row r="8253" spans="1:4" x14ac:dyDescent="0.2">
      <c r="A8253" s="1">
        <v>46202</v>
      </c>
      <c r="B8253" s="1">
        <v>46174</v>
      </c>
      <c r="C8253">
        <v>2</v>
      </c>
      <c r="D8253">
        <v>0</v>
      </c>
    </row>
    <row r="8254" spans="1:4" x14ac:dyDescent="0.2">
      <c r="A8254" s="1">
        <v>46203</v>
      </c>
      <c r="B8254" s="1">
        <v>46174</v>
      </c>
      <c r="C8254">
        <v>2</v>
      </c>
      <c r="D8254">
        <v>0</v>
      </c>
    </row>
    <row r="8255" spans="1:4" x14ac:dyDescent="0.2">
      <c r="A8255" s="1">
        <v>46204</v>
      </c>
      <c r="B8255" s="1">
        <v>46204</v>
      </c>
      <c r="C8255">
        <v>3</v>
      </c>
      <c r="D825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7E6F-D42A-C446-857D-BF0E50376472}">
  <dimension ref="A1:C945"/>
  <sheetViews>
    <sheetView workbookViewId="0"/>
  </sheetViews>
  <sheetFormatPr baseColWidth="10" defaultRowHeight="16" x14ac:dyDescent="0.2"/>
  <cols>
    <col min="1" max="1" width="8.5" bestFit="1" customWidth="1"/>
    <col min="2" max="2" width="11.83203125" bestFit="1" customWidth="1"/>
    <col min="3" max="3" width="11.5" bestFit="1" customWidth="1"/>
  </cols>
  <sheetData>
    <row r="1" spans="1:3" x14ac:dyDescent="0.2">
      <c r="A1" t="s">
        <v>819</v>
      </c>
      <c r="B1" t="s">
        <v>820</v>
      </c>
      <c r="C1" t="s">
        <v>821</v>
      </c>
    </row>
    <row r="2" spans="1:3" x14ac:dyDescent="0.2">
      <c r="A2" s="1">
        <v>45261</v>
      </c>
      <c r="B2" s="1">
        <v>45261</v>
      </c>
      <c r="C2">
        <v>4</v>
      </c>
    </row>
    <row r="3" spans="1:3" x14ac:dyDescent="0.2">
      <c r="A3" s="1">
        <v>45262</v>
      </c>
      <c r="B3" s="1">
        <v>45261</v>
      </c>
      <c r="C3">
        <v>4</v>
      </c>
    </row>
    <row r="4" spans="1:3" x14ac:dyDescent="0.2">
      <c r="A4" s="1">
        <v>45263</v>
      </c>
      <c r="B4" s="1">
        <v>45261</v>
      </c>
      <c r="C4">
        <v>4</v>
      </c>
    </row>
    <row r="5" spans="1:3" x14ac:dyDescent="0.2">
      <c r="A5" s="1">
        <v>45264</v>
      </c>
      <c r="B5" s="1">
        <v>45261</v>
      </c>
      <c r="C5">
        <v>4</v>
      </c>
    </row>
    <row r="6" spans="1:3" x14ac:dyDescent="0.2">
      <c r="A6" s="1">
        <v>45265</v>
      </c>
      <c r="B6" s="1">
        <v>45261</v>
      </c>
      <c r="C6">
        <v>4</v>
      </c>
    </row>
    <row r="7" spans="1:3" x14ac:dyDescent="0.2">
      <c r="A7" s="1">
        <v>45266</v>
      </c>
      <c r="B7" s="1">
        <v>45261</v>
      </c>
      <c r="C7">
        <v>4</v>
      </c>
    </row>
    <row r="8" spans="1:3" x14ac:dyDescent="0.2">
      <c r="A8" s="1">
        <v>45267</v>
      </c>
      <c r="B8" s="1">
        <v>45261</v>
      </c>
      <c r="C8">
        <v>4</v>
      </c>
    </row>
    <row r="9" spans="1:3" x14ac:dyDescent="0.2">
      <c r="A9" s="1">
        <v>45268</v>
      </c>
      <c r="B9" s="1">
        <v>45261</v>
      </c>
      <c r="C9">
        <v>4</v>
      </c>
    </row>
    <row r="10" spans="1:3" x14ac:dyDescent="0.2">
      <c r="A10" s="1">
        <v>45269</v>
      </c>
      <c r="B10" s="1">
        <v>45261</v>
      </c>
      <c r="C10">
        <v>4</v>
      </c>
    </row>
    <row r="11" spans="1:3" x14ac:dyDescent="0.2">
      <c r="A11" s="1">
        <v>45270</v>
      </c>
      <c r="B11" s="1">
        <v>45261</v>
      </c>
      <c r="C11">
        <v>4</v>
      </c>
    </row>
    <row r="12" spans="1:3" x14ac:dyDescent="0.2">
      <c r="A12" s="1">
        <v>45271</v>
      </c>
      <c r="B12" s="1">
        <v>45261</v>
      </c>
      <c r="C12">
        <v>4</v>
      </c>
    </row>
    <row r="13" spans="1:3" x14ac:dyDescent="0.2">
      <c r="A13" s="1">
        <v>45272</v>
      </c>
      <c r="B13" s="1">
        <v>45261</v>
      </c>
      <c r="C13">
        <v>4</v>
      </c>
    </row>
    <row r="14" spans="1:3" x14ac:dyDescent="0.2">
      <c r="A14" s="1">
        <v>45273</v>
      </c>
      <c r="B14" s="1">
        <v>45261</v>
      </c>
      <c r="C14">
        <v>4</v>
      </c>
    </row>
    <row r="15" spans="1:3" x14ac:dyDescent="0.2">
      <c r="A15" s="1">
        <v>45274</v>
      </c>
      <c r="B15" s="1">
        <v>45261</v>
      </c>
      <c r="C15">
        <v>4</v>
      </c>
    </row>
    <row r="16" spans="1:3" x14ac:dyDescent="0.2">
      <c r="A16" s="1">
        <v>45275</v>
      </c>
      <c r="B16" s="1">
        <v>45261</v>
      </c>
      <c r="C16">
        <v>4</v>
      </c>
    </row>
    <row r="17" spans="1:3" x14ac:dyDescent="0.2">
      <c r="A17" s="1">
        <v>45276</v>
      </c>
      <c r="B17" s="1">
        <v>45261</v>
      </c>
      <c r="C17">
        <v>4</v>
      </c>
    </row>
    <row r="18" spans="1:3" x14ac:dyDescent="0.2">
      <c r="A18" s="1">
        <v>45277</v>
      </c>
      <c r="B18" s="1">
        <v>45261</v>
      </c>
      <c r="C18">
        <v>4</v>
      </c>
    </row>
    <row r="19" spans="1:3" x14ac:dyDescent="0.2">
      <c r="A19" s="1">
        <v>45278</v>
      </c>
      <c r="B19" s="1">
        <v>45261</v>
      </c>
      <c r="C19">
        <v>4</v>
      </c>
    </row>
    <row r="20" spans="1:3" x14ac:dyDescent="0.2">
      <c r="A20" s="1">
        <v>45279</v>
      </c>
      <c r="B20" s="1">
        <v>45261</v>
      </c>
      <c r="C20">
        <v>4</v>
      </c>
    </row>
    <row r="21" spans="1:3" x14ac:dyDescent="0.2">
      <c r="A21" s="1">
        <v>45280</v>
      </c>
      <c r="B21" s="1">
        <v>45261</v>
      </c>
      <c r="C21">
        <v>4</v>
      </c>
    </row>
    <row r="22" spans="1:3" x14ac:dyDescent="0.2">
      <c r="A22" s="1">
        <v>45281</v>
      </c>
      <c r="B22" s="1">
        <v>45261</v>
      </c>
      <c r="C22">
        <v>4</v>
      </c>
    </row>
    <row r="23" spans="1:3" x14ac:dyDescent="0.2">
      <c r="A23" s="1">
        <v>45282</v>
      </c>
      <c r="B23" s="1">
        <v>45261</v>
      </c>
      <c r="C23">
        <v>4</v>
      </c>
    </row>
    <row r="24" spans="1:3" x14ac:dyDescent="0.2">
      <c r="A24" s="1">
        <v>45283</v>
      </c>
      <c r="B24" s="1">
        <v>45261</v>
      </c>
      <c r="C24">
        <v>4</v>
      </c>
    </row>
    <row r="25" spans="1:3" x14ac:dyDescent="0.2">
      <c r="A25" s="1">
        <v>45284</v>
      </c>
      <c r="B25" s="1">
        <v>45261</v>
      </c>
      <c r="C25">
        <v>4</v>
      </c>
    </row>
    <row r="26" spans="1:3" x14ac:dyDescent="0.2">
      <c r="A26" s="1">
        <v>45285</v>
      </c>
      <c r="B26" s="1">
        <v>45261</v>
      </c>
      <c r="C26">
        <v>4</v>
      </c>
    </row>
    <row r="27" spans="1:3" x14ac:dyDescent="0.2">
      <c r="A27" s="1">
        <v>45286</v>
      </c>
      <c r="B27" s="1">
        <v>45261</v>
      </c>
      <c r="C27">
        <v>4</v>
      </c>
    </row>
    <row r="28" spans="1:3" x14ac:dyDescent="0.2">
      <c r="A28" s="1">
        <v>45287</v>
      </c>
      <c r="B28" s="1">
        <v>45261</v>
      </c>
      <c r="C28">
        <v>4</v>
      </c>
    </row>
    <row r="29" spans="1:3" x14ac:dyDescent="0.2">
      <c r="A29" s="1">
        <v>45288</v>
      </c>
      <c r="B29" s="1">
        <v>45261</v>
      </c>
      <c r="C29">
        <v>4</v>
      </c>
    </row>
    <row r="30" spans="1:3" x14ac:dyDescent="0.2">
      <c r="A30" s="1">
        <v>45289</v>
      </c>
      <c r="B30" s="1">
        <v>45261</v>
      </c>
      <c r="C30">
        <v>4</v>
      </c>
    </row>
    <row r="31" spans="1:3" x14ac:dyDescent="0.2">
      <c r="A31" s="1">
        <v>45290</v>
      </c>
      <c r="B31" s="1">
        <v>45261</v>
      </c>
      <c r="C31">
        <v>4</v>
      </c>
    </row>
    <row r="32" spans="1:3" x14ac:dyDescent="0.2">
      <c r="A32" s="1">
        <v>45291</v>
      </c>
      <c r="B32" s="1">
        <v>45261</v>
      </c>
      <c r="C32">
        <v>4</v>
      </c>
    </row>
    <row r="33" spans="1:3" x14ac:dyDescent="0.2">
      <c r="A33" s="1">
        <v>45292</v>
      </c>
      <c r="B33" s="1">
        <v>45292</v>
      </c>
      <c r="C33">
        <v>1</v>
      </c>
    </row>
    <row r="34" spans="1:3" x14ac:dyDescent="0.2">
      <c r="A34" s="1">
        <v>45293</v>
      </c>
      <c r="B34" s="1">
        <v>45292</v>
      </c>
      <c r="C34">
        <v>1</v>
      </c>
    </row>
    <row r="35" spans="1:3" x14ac:dyDescent="0.2">
      <c r="A35" s="1">
        <v>45294</v>
      </c>
      <c r="B35" s="1">
        <v>45292</v>
      </c>
      <c r="C35">
        <v>1</v>
      </c>
    </row>
    <row r="36" spans="1:3" x14ac:dyDescent="0.2">
      <c r="A36" s="1">
        <v>45295</v>
      </c>
      <c r="B36" s="1">
        <v>45292</v>
      </c>
      <c r="C36">
        <v>1</v>
      </c>
    </row>
    <row r="37" spans="1:3" x14ac:dyDescent="0.2">
      <c r="A37" s="1">
        <v>45296</v>
      </c>
      <c r="B37" s="1">
        <v>45292</v>
      </c>
      <c r="C37">
        <v>1</v>
      </c>
    </row>
    <row r="38" spans="1:3" x14ac:dyDescent="0.2">
      <c r="A38" s="1">
        <v>45297</v>
      </c>
      <c r="B38" s="1">
        <v>45292</v>
      </c>
      <c r="C38">
        <v>1</v>
      </c>
    </row>
    <row r="39" spans="1:3" x14ac:dyDescent="0.2">
      <c r="A39" s="1">
        <v>45298</v>
      </c>
      <c r="B39" s="1">
        <v>45292</v>
      </c>
      <c r="C39">
        <v>1</v>
      </c>
    </row>
    <row r="40" spans="1:3" x14ac:dyDescent="0.2">
      <c r="A40" s="1">
        <v>45299</v>
      </c>
      <c r="B40" s="1">
        <v>45292</v>
      </c>
      <c r="C40">
        <v>1</v>
      </c>
    </row>
    <row r="41" spans="1:3" x14ac:dyDescent="0.2">
      <c r="A41" s="1">
        <v>45300</v>
      </c>
      <c r="B41" s="1">
        <v>45292</v>
      </c>
      <c r="C41">
        <v>1</v>
      </c>
    </row>
    <row r="42" spans="1:3" x14ac:dyDescent="0.2">
      <c r="A42" s="1">
        <v>45301</v>
      </c>
      <c r="B42" s="1">
        <v>45292</v>
      </c>
      <c r="C42">
        <v>1</v>
      </c>
    </row>
    <row r="43" spans="1:3" x14ac:dyDescent="0.2">
      <c r="A43" s="1">
        <v>45302</v>
      </c>
      <c r="B43" s="1">
        <v>45292</v>
      </c>
      <c r="C43">
        <v>1</v>
      </c>
    </row>
    <row r="44" spans="1:3" x14ac:dyDescent="0.2">
      <c r="A44" s="1">
        <v>45303</v>
      </c>
      <c r="B44" s="1">
        <v>45292</v>
      </c>
      <c r="C44">
        <v>1</v>
      </c>
    </row>
    <row r="45" spans="1:3" x14ac:dyDescent="0.2">
      <c r="A45" s="1">
        <v>45304</v>
      </c>
      <c r="B45" s="1">
        <v>45292</v>
      </c>
      <c r="C45">
        <v>1</v>
      </c>
    </row>
    <row r="46" spans="1:3" x14ac:dyDescent="0.2">
      <c r="A46" s="1">
        <v>45305</v>
      </c>
      <c r="B46" s="1">
        <v>45292</v>
      </c>
      <c r="C46">
        <v>1</v>
      </c>
    </row>
    <row r="47" spans="1:3" x14ac:dyDescent="0.2">
      <c r="A47" s="1">
        <v>45306</v>
      </c>
      <c r="B47" s="1">
        <v>45292</v>
      </c>
      <c r="C47">
        <v>1</v>
      </c>
    </row>
    <row r="48" spans="1:3" x14ac:dyDescent="0.2">
      <c r="A48" s="1">
        <v>45307</v>
      </c>
      <c r="B48" s="1">
        <v>45292</v>
      </c>
      <c r="C48">
        <v>1</v>
      </c>
    </row>
    <row r="49" spans="1:3" x14ac:dyDescent="0.2">
      <c r="A49" s="1">
        <v>45308</v>
      </c>
      <c r="B49" s="1">
        <v>45292</v>
      </c>
      <c r="C49">
        <v>1</v>
      </c>
    </row>
    <row r="50" spans="1:3" x14ac:dyDescent="0.2">
      <c r="A50" s="1">
        <v>45309</v>
      </c>
      <c r="B50" s="1">
        <v>45292</v>
      </c>
      <c r="C50">
        <v>1</v>
      </c>
    </row>
    <row r="51" spans="1:3" x14ac:dyDescent="0.2">
      <c r="A51" s="1">
        <v>45310</v>
      </c>
      <c r="B51" s="1">
        <v>45292</v>
      </c>
      <c r="C51">
        <v>1</v>
      </c>
    </row>
    <row r="52" spans="1:3" x14ac:dyDescent="0.2">
      <c r="A52" s="1">
        <v>45311</v>
      </c>
      <c r="B52" s="1">
        <v>45292</v>
      </c>
      <c r="C52">
        <v>1</v>
      </c>
    </row>
    <row r="53" spans="1:3" x14ac:dyDescent="0.2">
      <c r="A53" s="1">
        <v>45312</v>
      </c>
      <c r="B53" s="1">
        <v>45292</v>
      </c>
      <c r="C53">
        <v>1</v>
      </c>
    </row>
    <row r="54" spans="1:3" x14ac:dyDescent="0.2">
      <c r="A54" s="1">
        <v>45313</v>
      </c>
      <c r="B54" s="1">
        <v>45292</v>
      </c>
      <c r="C54">
        <v>1</v>
      </c>
    </row>
    <row r="55" spans="1:3" x14ac:dyDescent="0.2">
      <c r="A55" s="1">
        <v>45314</v>
      </c>
      <c r="B55" s="1">
        <v>45292</v>
      </c>
      <c r="C55">
        <v>1</v>
      </c>
    </row>
    <row r="56" spans="1:3" x14ac:dyDescent="0.2">
      <c r="A56" s="1">
        <v>45315</v>
      </c>
      <c r="B56" s="1">
        <v>45292</v>
      </c>
      <c r="C56">
        <v>1</v>
      </c>
    </row>
    <row r="57" spans="1:3" x14ac:dyDescent="0.2">
      <c r="A57" s="1">
        <v>45316</v>
      </c>
      <c r="B57" s="1">
        <v>45292</v>
      </c>
      <c r="C57">
        <v>1</v>
      </c>
    </row>
    <row r="58" spans="1:3" x14ac:dyDescent="0.2">
      <c r="A58" s="1">
        <v>45317</v>
      </c>
      <c r="B58" s="1">
        <v>45292</v>
      </c>
      <c r="C58">
        <v>1</v>
      </c>
    </row>
    <row r="59" spans="1:3" x14ac:dyDescent="0.2">
      <c r="A59" s="1">
        <v>45318</v>
      </c>
      <c r="B59" s="1">
        <v>45292</v>
      </c>
      <c r="C59">
        <v>1</v>
      </c>
    </row>
    <row r="60" spans="1:3" x14ac:dyDescent="0.2">
      <c r="A60" s="1">
        <v>45319</v>
      </c>
      <c r="B60" s="1">
        <v>45292</v>
      </c>
      <c r="C60">
        <v>1</v>
      </c>
    </row>
    <row r="61" spans="1:3" x14ac:dyDescent="0.2">
      <c r="A61" s="1">
        <v>45320</v>
      </c>
      <c r="B61" s="1">
        <v>45292</v>
      </c>
      <c r="C61">
        <v>1</v>
      </c>
    </row>
    <row r="62" spans="1:3" x14ac:dyDescent="0.2">
      <c r="A62" s="1">
        <v>45321</v>
      </c>
      <c r="B62" s="1">
        <v>45292</v>
      </c>
      <c r="C62">
        <v>1</v>
      </c>
    </row>
    <row r="63" spans="1:3" x14ac:dyDescent="0.2">
      <c r="A63" s="1">
        <v>45322</v>
      </c>
      <c r="B63" s="1">
        <v>45292</v>
      </c>
      <c r="C63">
        <v>1</v>
      </c>
    </row>
    <row r="64" spans="1:3" x14ac:dyDescent="0.2">
      <c r="A64" s="1">
        <v>45323</v>
      </c>
      <c r="B64" s="1">
        <v>45323</v>
      </c>
      <c r="C64">
        <v>1</v>
      </c>
    </row>
    <row r="65" spans="1:3" x14ac:dyDescent="0.2">
      <c r="A65" s="1">
        <v>45324</v>
      </c>
      <c r="B65" s="1">
        <v>45323</v>
      </c>
      <c r="C65">
        <v>1</v>
      </c>
    </row>
    <row r="66" spans="1:3" x14ac:dyDescent="0.2">
      <c r="A66" s="1">
        <v>45325</v>
      </c>
      <c r="B66" s="1">
        <v>45323</v>
      </c>
      <c r="C66">
        <v>1</v>
      </c>
    </row>
    <row r="67" spans="1:3" x14ac:dyDescent="0.2">
      <c r="A67" s="1">
        <v>45326</v>
      </c>
      <c r="B67" s="1">
        <v>45323</v>
      </c>
      <c r="C67">
        <v>1</v>
      </c>
    </row>
    <row r="68" spans="1:3" x14ac:dyDescent="0.2">
      <c r="A68" s="1">
        <v>45327</v>
      </c>
      <c r="B68" s="1">
        <v>45323</v>
      </c>
      <c r="C68">
        <v>1</v>
      </c>
    </row>
    <row r="69" spans="1:3" x14ac:dyDescent="0.2">
      <c r="A69" s="1">
        <v>45328</v>
      </c>
      <c r="B69" s="1">
        <v>45323</v>
      </c>
      <c r="C69">
        <v>1</v>
      </c>
    </row>
    <row r="70" spans="1:3" x14ac:dyDescent="0.2">
      <c r="A70" s="1">
        <v>45329</v>
      </c>
      <c r="B70" s="1">
        <v>45323</v>
      </c>
      <c r="C70">
        <v>1</v>
      </c>
    </row>
    <row r="71" spans="1:3" x14ac:dyDescent="0.2">
      <c r="A71" s="1">
        <v>45330</v>
      </c>
      <c r="B71" s="1">
        <v>45323</v>
      </c>
      <c r="C71">
        <v>1</v>
      </c>
    </row>
    <row r="72" spans="1:3" x14ac:dyDescent="0.2">
      <c r="A72" s="1">
        <v>45331</v>
      </c>
      <c r="B72" s="1">
        <v>45323</v>
      </c>
      <c r="C72">
        <v>1</v>
      </c>
    </row>
    <row r="73" spans="1:3" x14ac:dyDescent="0.2">
      <c r="A73" s="1">
        <v>45332</v>
      </c>
      <c r="B73" s="1">
        <v>45323</v>
      </c>
      <c r="C73">
        <v>1</v>
      </c>
    </row>
    <row r="74" spans="1:3" x14ac:dyDescent="0.2">
      <c r="A74" s="1">
        <v>45333</v>
      </c>
      <c r="B74" s="1">
        <v>45323</v>
      </c>
      <c r="C74">
        <v>1</v>
      </c>
    </row>
    <row r="75" spans="1:3" x14ac:dyDescent="0.2">
      <c r="A75" s="1">
        <v>45334</v>
      </c>
      <c r="B75" s="1">
        <v>45323</v>
      </c>
      <c r="C75">
        <v>1</v>
      </c>
    </row>
    <row r="76" spans="1:3" x14ac:dyDescent="0.2">
      <c r="A76" s="1">
        <v>45335</v>
      </c>
      <c r="B76" s="1">
        <v>45323</v>
      </c>
      <c r="C76">
        <v>1</v>
      </c>
    </row>
    <row r="77" spans="1:3" x14ac:dyDescent="0.2">
      <c r="A77" s="1">
        <v>45336</v>
      </c>
      <c r="B77" s="1">
        <v>45323</v>
      </c>
      <c r="C77">
        <v>1</v>
      </c>
    </row>
    <row r="78" spans="1:3" x14ac:dyDescent="0.2">
      <c r="A78" s="1">
        <v>45337</v>
      </c>
      <c r="B78" s="1">
        <v>45323</v>
      </c>
      <c r="C78">
        <v>1</v>
      </c>
    </row>
    <row r="79" spans="1:3" x14ac:dyDescent="0.2">
      <c r="A79" s="1">
        <v>45338</v>
      </c>
      <c r="B79" s="1">
        <v>45323</v>
      </c>
      <c r="C79">
        <v>1</v>
      </c>
    </row>
    <row r="80" spans="1:3" x14ac:dyDescent="0.2">
      <c r="A80" s="1">
        <v>45339</v>
      </c>
      <c r="B80" s="1">
        <v>45323</v>
      </c>
      <c r="C80">
        <v>1</v>
      </c>
    </row>
    <row r="81" spans="1:3" x14ac:dyDescent="0.2">
      <c r="A81" s="1">
        <v>45340</v>
      </c>
      <c r="B81" s="1">
        <v>45323</v>
      </c>
      <c r="C81">
        <v>1</v>
      </c>
    </row>
    <row r="82" spans="1:3" x14ac:dyDescent="0.2">
      <c r="A82" s="1">
        <v>45341</v>
      </c>
      <c r="B82" s="1">
        <v>45323</v>
      </c>
      <c r="C82">
        <v>1</v>
      </c>
    </row>
    <row r="83" spans="1:3" x14ac:dyDescent="0.2">
      <c r="A83" s="1">
        <v>45342</v>
      </c>
      <c r="B83" s="1">
        <v>45323</v>
      </c>
      <c r="C83">
        <v>1</v>
      </c>
    </row>
    <row r="84" spans="1:3" x14ac:dyDescent="0.2">
      <c r="A84" s="1">
        <v>45343</v>
      </c>
      <c r="B84" s="1">
        <v>45323</v>
      </c>
      <c r="C84">
        <v>1</v>
      </c>
    </row>
    <row r="85" spans="1:3" x14ac:dyDescent="0.2">
      <c r="A85" s="1">
        <v>45344</v>
      </c>
      <c r="B85" s="1">
        <v>45323</v>
      </c>
      <c r="C85">
        <v>1</v>
      </c>
    </row>
    <row r="86" spans="1:3" x14ac:dyDescent="0.2">
      <c r="A86" s="1">
        <v>45345</v>
      </c>
      <c r="B86" s="1">
        <v>45323</v>
      </c>
      <c r="C86">
        <v>1</v>
      </c>
    </row>
    <row r="87" spans="1:3" x14ac:dyDescent="0.2">
      <c r="A87" s="1">
        <v>45346</v>
      </c>
      <c r="B87" s="1">
        <v>45323</v>
      </c>
      <c r="C87">
        <v>1</v>
      </c>
    </row>
    <row r="88" spans="1:3" x14ac:dyDescent="0.2">
      <c r="A88" s="1">
        <v>45347</v>
      </c>
      <c r="B88" s="1">
        <v>45323</v>
      </c>
      <c r="C88">
        <v>1</v>
      </c>
    </row>
    <row r="89" spans="1:3" x14ac:dyDescent="0.2">
      <c r="A89" s="1">
        <v>45348</v>
      </c>
      <c r="B89" s="1">
        <v>45323</v>
      </c>
      <c r="C89">
        <v>1</v>
      </c>
    </row>
    <row r="90" spans="1:3" x14ac:dyDescent="0.2">
      <c r="A90" s="1">
        <v>45349</v>
      </c>
      <c r="B90" s="1">
        <v>45323</v>
      </c>
      <c r="C90">
        <v>1</v>
      </c>
    </row>
    <row r="91" spans="1:3" x14ac:dyDescent="0.2">
      <c r="A91" s="1">
        <v>45350</v>
      </c>
      <c r="B91" s="1">
        <v>45323</v>
      </c>
      <c r="C91">
        <v>1</v>
      </c>
    </row>
    <row r="92" spans="1:3" x14ac:dyDescent="0.2">
      <c r="A92" s="1">
        <v>45351</v>
      </c>
      <c r="B92" s="1">
        <v>45323</v>
      </c>
      <c r="C92">
        <v>1</v>
      </c>
    </row>
    <row r="93" spans="1:3" x14ac:dyDescent="0.2">
      <c r="A93" s="1">
        <v>45352</v>
      </c>
      <c r="B93" s="1">
        <v>45352</v>
      </c>
      <c r="C93">
        <v>1</v>
      </c>
    </row>
    <row r="94" spans="1:3" x14ac:dyDescent="0.2">
      <c r="A94" s="1">
        <v>45353</v>
      </c>
      <c r="B94" s="1">
        <v>45352</v>
      </c>
      <c r="C94">
        <v>1</v>
      </c>
    </row>
    <row r="95" spans="1:3" x14ac:dyDescent="0.2">
      <c r="A95" s="1">
        <v>45354</v>
      </c>
      <c r="B95" s="1">
        <v>45352</v>
      </c>
      <c r="C95">
        <v>1</v>
      </c>
    </row>
    <row r="96" spans="1:3" x14ac:dyDescent="0.2">
      <c r="A96" s="1">
        <v>45355</v>
      </c>
      <c r="B96" s="1">
        <v>45352</v>
      </c>
      <c r="C96">
        <v>1</v>
      </c>
    </row>
    <row r="97" spans="1:3" x14ac:dyDescent="0.2">
      <c r="A97" s="1">
        <v>45356</v>
      </c>
      <c r="B97" s="1">
        <v>45352</v>
      </c>
      <c r="C97">
        <v>1</v>
      </c>
    </row>
    <row r="98" spans="1:3" x14ac:dyDescent="0.2">
      <c r="A98" s="1">
        <v>45357</v>
      </c>
      <c r="B98" s="1">
        <v>45352</v>
      </c>
      <c r="C98">
        <v>1</v>
      </c>
    </row>
    <row r="99" spans="1:3" x14ac:dyDescent="0.2">
      <c r="A99" s="1">
        <v>45358</v>
      </c>
      <c r="B99" s="1">
        <v>45352</v>
      </c>
      <c r="C99">
        <v>1</v>
      </c>
    </row>
    <row r="100" spans="1:3" x14ac:dyDescent="0.2">
      <c r="A100" s="1">
        <v>45359</v>
      </c>
      <c r="B100" s="1">
        <v>45352</v>
      </c>
      <c r="C100">
        <v>1</v>
      </c>
    </row>
    <row r="101" spans="1:3" x14ac:dyDescent="0.2">
      <c r="A101" s="1">
        <v>45360</v>
      </c>
      <c r="B101" s="1">
        <v>45352</v>
      </c>
      <c r="C101">
        <v>1</v>
      </c>
    </row>
    <row r="102" spans="1:3" x14ac:dyDescent="0.2">
      <c r="A102" s="1">
        <v>45361</v>
      </c>
      <c r="B102" s="1">
        <v>45352</v>
      </c>
      <c r="C102">
        <v>1</v>
      </c>
    </row>
    <row r="103" spans="1:3" x14ac:dyDescent="0.2">
      <c r="A103" s="1">
        <v>45362</v>
      </c>
      <c r="B103" s="1">
        <v>45352</v>
      </c>
      <c r="C103">
        <v>1</v>
      </c>
    </row>
    <row r="104" spans="1:3" x14ac:dyDescent="0.2">
      <c r="A104" s="1">
        <v>45363</v>
      </c>
      <c r="B104" s="1">
        <v>45352</v>
      </c>
      <c r="C104">
        <v>1</v>
      </c>
    </row>
    <row r="105" spans="1:3" x14ac:dyDescent="0.2">
      <c r="A105" s="1">
        <v>45364</v>
      </c>
      <c r="B105" s="1">
        <v>45352</v>
      </c>
      <c r="C105">
        <v>1</v>
      </c>
    </row>
    <row r="106" spans="1:3" x14ac:dyDescent="0.2">
      <c r="A106" s="1">
        <v>45365</v>
      </c>
      <c r="B106" s="1">
        <v>45352</v>
      </c>
      <c r="C106">
        <v>1</v>
      </c>
    </row>
    <row r="107" spans="1:3" x14ac:dyDescent="0.2">
      <c r="A107" s="1">
        <v>45366</v>
      </c>
      <c r="B107" s="1">
        <v>45352</v>
      </c>
      <c r="C107">
        <v>1</v>
      </c>
    </row>
    <row r="108" spans="1:3" x14ac:dyDescent="0.2">
      <c r="A108" s="1">
        <v>45367</v>
      </c>
      <c r="B108" s="1">
        <v>45352</v>
      </c>
      <c r="C108">
        <v>1</v>
      </c>
    </row>
    <row r="109" spans="1:3" x14ac:dyDescent="0.2">
      <c r="A109" s="1">
        <v>45368</v>
      </c>
      <c r="B109" s="1">
        <v>45352</v>
      </c>
      <c r="C109">
        <v>1</v>
      </c>
    </row>
    <row r="110" spans="1:3" x14ac:dyDescent="0.2">
      <c r="A110" s="1">
        <v>45369</v>
      </c>
      <c r="B110" s="1">
        <v>45352</v>
      </c>
      <c r="C110">
        <v>1</v>
      </c>
    </row>
    <row r="111" spans="1:3" x14ac:dyDescent="0.2">
      <c r="A111" s="1">
        <v>45370</v>
      </c>
      <c r="B111" s="1">
        <v>45352</v>
      </c>
      <c r="C111">
        <v>1</v>
      </c>
    </row>
    <row r="112" spans="1:3" x14ac:dyDescent="0.2">
      <c r="A112" s="1">
        <v>45371</v>
      </c>
      <c r="B112" s="1">
        <v>45352</v>
      </c>
      <c r="C112">
        <v>1</v>
      </c>
    </row>
    <row r="113" spans="1:3" x14ac:dyDescent="0.2">
      <c r="A113" s="1">
        <v>45372</v>
      </c>
      <c r="B113" s="1">
        <v>45352</v>
      </c>
      <c r="C113">
        <v>1</v>
      </c>
    </row>
    <row r="114" spans="1:3" x14ac:dyDescent="0.2">
      <c r="A114" s="1">
        <v>45373</v>
      </c>
      <c r="B114" s="1">
        <v>45352</v>
      </c>
      <c r="C114">
        <v>1</v>
      </c>
    </row>
    <row r="115" spans="1:3" x14ac:dyDescent="0.2">
      <c r="A115" s="1">
        <v>45374</v>
      </c>
      <c r="B115" s="1">
        <v>45352</v>
      </c>
      <c r="C115">
        <v>1</v>
      </c>
    </row>
    <row r="116" spans="1:3" x14ac:dyDescent="0.2">
      <c r="A116" s="1">
        <v>45375</v>
      </c>
      <c r="B116" s="1">
        <v>45352</v>
      </c>
      <c r="C116">
        <v>1</v>
      </c>
    </row>
    <row r="117" spans="1:3" x14ac:dyDescent="0.2">
      <c r="A117" s="1">
        <v>45376</v>
      </c>
      <c r="B117" s="1">
        <v>45352</v>
      </c>
      <c r="C117">
        <v>1</v>
      </c>
    </row>
    <row r="118" spans="1:3" x14ac:dyDescent="0.2">
      <c r="A118" s="1">
        <v>45377</v>
      </c>
      <c r="B118" s="1">
        <v>45352</v>
      </c>
      <c r="C118">
        <v>1</v>
      </c>
    </row>
    <row r="119" spans="1:3" x14ac:dyDescent="0.2">
      <c r="A119" s="1">
        <v>45378</v>
      </c>
      <c r="B119" s="1">
        <v>45352</v>
      </c>
      <c r="C119">
        <v>1</v>
      </c>
    </row>
    <row r="120" spans="1:3" x14ac:dyDescent="0.2">
      <c r="A120" s="1">
        <v>45379</v>
      </c>
      <c r="B120" s="1">
        <v>45352</v>
      </c>
      <c r="C120">
        <v>1</v>
      </c>
    </row>
    <row r="121" spans="1:3" x14ac:dyDescent="0.2">
      <c r="A121" s="1">
        <v>45380</v>
      </c>
      <c r="B121" s="1">
        <v>45352</v>
      </c>
      <c r="C121">
        <v>1</v>
      </c>
    </row>
    <row r="122" spans="1:3" x14ac:dyDescent="0.2">
      <c r="A122" s="1">
        <v>45381</v>
      </c>
      <c r="B122" s="1">
        <v>45352</v>
      </c>
      <c r="C122">
        <v>1</v>
      </c>
    </row>
    <row r="123" spans="1:3" x14ac:dyDescent="0.2">
      <c r="A123" s="1">
        <v>45382</v>
      </c>
      <c r="B123" s="1">
        <v>45352</v>
      </c>
      <c r="C123">
        <v>1</v>
      </c>
    </row>
    <row r="124" spans="1:3" x14ac:dyDescent="0.2">
      <c r="A124" s="1">
        <v>45383</v>
      </c>
      <c r="B124" s="1">
        <v>45383</v>
      </c>
      <c r="C124">
        <v>2</v>
      </c>
    </row>
    <row r="125" spans="1:3" x14ac:dyDescent="0.2">
      <c r="A125" s="1">
        <v>45384</v>
      </c>
      <c r="B125" s="1">
        <v>45383</v>
      </c>
      <c r="C125">
        <v>2</v>
      </c>
    </row>
    <row r="126" spans="1:3" x14ac:dyDescent="0.2">
      <c r="A126" s="1">
        <v>45385</v>
      </c>
      <c r="B126" s="1">
        <v>45383</v>
      </c>
      <c r="C126">
        <v>2</v>
      </c>
    </row>
    <row r="127" spans="1:3" x14ac:dyDescent="0.2">
      <c r="A127" s="1">
        <v>45386</v>
      </c>
      <c r="B127" s="1">
        <v>45383</v>
      </c>
      <c r="C127">
        <v>2</v>
      </c>
    </row>
    <row r="128" spans="1:3" x14ac:dyDescent="0.2">
      <c r="A128" s="1">
        <v>45387</v>
      </c>
      <c r="B128" s="1">
        <v>45383</v>
      </c>
      <c r="C128">
        <v>2</v>
      </c>
    </row>
    <row r="129" spans="1:3" x14ac:dyDescent="0.2">
      <c r="A129" s="1">
        <v>45388</v>
      </c>
      <c r="B129" s="1">
        <v>45383</v>
      </c>
      <c r="C129">
        <v>2</v>
      </c>
    </row>
    <row r="130" spans="1:3" x14ac:dyDescent="0.2">
      <c r="A130" s="1">
        <v>45389</v>
      </c>
      <c r="B130" s="1">
        <v>45383</v>
      </c>
      <c r="C130">
        <v>2</v>
      </c>
    </row>
    <row r="131" spans="1:3" x14ac:dyDescent="0.2">
      <c r="A131" s="1">
        <v>45390</v>
      </c>
      <c r="B131" s="1">
        <v>45383</v>
      </c>
      <c r="C131">
        <v>2</v>
      </c>
    </row>
    <row r="132" spans="1:3" x14ac:dyDescent="0.2">
      <c r="A132" s="1">
        <v>45391</v>
      </c>
      <c r="B132" s="1">
        <v>45383</v>
      </c>
      <c r="C132">
        <v>2</v>
      </c>
    </row>
    <row r="133" spans="1:3" x14ac:dyDescent="0.2">
      <c r="A133" s="1">
        <v>45392</v>
      </c>
      <c r="B133" s="1">
        <v>45383</v>
      </c>
      <c r="C133">
        <v>2</v>
      </c>
    </row>
    <row r="134" spans="1:3" x14ac:dyDescent="0.2">
      <c r="A134" s="1">
        <v>45393</v>
      </c>
      <c r="B134" s="1">
        <v>45383</v>
      </c>
      <c r="C134">
        <v>2</v>
      </c>
    </row>
    <row r="135" spans="1:3" x14ac:dyDescent="0.2">
      <c r="A135" s="1">
        <v>45394</v>
      </c>
      <c r="B135" s="1">
        <v>45383</v>
      </c>
      <c r="C135">
        <v>2</v>
      </c>
    </row>
    <row r="136" spans="1:3" x14ac:dyDescent="0.2">
      <c r="A136" s="1">
        <v>45395</v>
      </c>
      <c r="B136" s="1">
        <v>45383</v>
      </c>
      <c r="C136">
        <v>2</v>
      </c>
    </row>
    <row r="137" spans="1:3" x14ac:dyDescent="0.2">
      <c r="A137" s="1">
        <v>45396</v>
      </c>
      <c r="B137" s="1">
        <v>45383</v>
      </c>
      <c r="C137">
        <v>2</v>
      </c>
    </row>
    <row r="138" spans="1:3" x14ac:dyDescent="0.2">
      <c r="A138" s="1">
        <v>45397</v>
      </c>
      <c r="B138" s="1">
        <v>45383</v>
      </c>
      <c r="C138">
        <v>2</v>
      </c>
    </row>
    <row r="139" spans="1:3" x14ac:dyDescent="0.2">
      <c r="A139" s="1">
        <v>45398</v>
      </c>
      <c r="B139" s="1">
        <v>45383</v>
      </c>
      <c r="C139">
        <v>2</v>
      </c>
    </row>
    <row r="140" spans="1:3" x14ac:dyDescent="0.2">
      <c r="A140" s="1">
        <v>45399</v>
      </c>
      <c r="B140" s="1">
        <v>45383</v>
      </c>
      <c r="C140">
        <v>2</v>
      </c>
    </row>
    <row r="141" spans="1:3" x14ac:dyDescent="0.2">
      <c r="A141" s="1">
        <v>45400</v>
      </c>
      <c r="B141" s="1">
        <v>45383</v>
      </c>
      <c r="C141">
        <v>2</v>
      </c>
    </row>
    <row r="142" spans="1:3" x14ac:dyDescent="0.2">
      <c r="A142" s="1">
        <v>45401</v>
      </c>
      <c r="B142" s="1">
        <v>45383</v>
      </c>
      <c r="C142">
        <v>2</v>
      </c>
    </row>
    <row r="143" spans="1:3" x14ac:dyDescent="0.2">
      <c r="A143" s="1">
        <v>45402</v>
      </c>
      <c r="B143" s="1">
        <v>45383</v>
      </c>
      <c r="C143">
        <v>2</v>
      </c>
    </row>
    <row r="144" spans="1:3" x14ac:dyDescent="0.2">
      <c r="A144" s="1">
        <v>45403</v>
      </c>
      <c r="B144" s="1">
        <v>45383</v>
      </c>
      <c r="C144">
        <v>2</v>
      </c>
    </row>
    <row r="145" spans="1:3" x14ac:dyDescent="0.2">
      <c r="A145" s="1">
        <v>45404</v>
      </c>
      <c r="B145" s="1">
        <v>45383</v>
      </c>
      <c r="C145">
        <v>2</v>
      </c>
    </row>
    <row r="146" spans="1:3" x14ac:dyDescent="0.2">
      <c r="A146" s="1">
        <v>45405</v>
      </c>
      <c r="B146" s="1">
        <v>45383</v>
      </c>
      <c r="C146">
        <v>2</v>
      </c>
    </row>
    <row r="147" spans="1:3" x14ac:dyDescent="0.2">
      <c r="A147" s="1">
        <v>45406</v>
      </c>
      <c r="B147" s="1">
        <v>45383</v>
      </c>
      <c r="C147">
        <v>2</v>
      </c>
    </row>
    <row r="148" spans="1:3" x14ac:dyDescent="0.2">
      <c r="A148" s="1">
        <v>45407</v>
      </c>
      <c r="B148" s="1">
        <v>45383</v>
      </c>
      <c r="C148">
        <v>2</v>
      </c>
    </row>
    <row r="149" spans="1:3" x14ac:dyDescent="0.2">
      <c r="A149" s="1">
        <v>45408</v>
      </c>
      <c r="B149" s="1">
        <v>45383</v>
      </c>
      <c r="C149">
        <v>2</v>
      </c>
    </row>
    <row r="150" spans="1:3" x14ac:dyDescent="0.2">
      <c r="A150" s="1">
        <v>45409</v>
      </c>
      <c r="B150" s="1">
        <v>45383</v>
      </c>
      <c r="C150">
        <v>2</v>
      </c>
    </row>
    <row r="151" spans="1:3" x14ac:dyDescent="0.2">
      <c r="A151" s="1">
        <v>45410</v>
      </c>
      <c r="B151" s="1">
        <v>45383</v>
      </c>
      <c r="C151">
        <v>2</v>
      </c>
    </row>
    <row r="152" spans="1:3" x14ac:dyDescent="0.2">
      <c r="A152" s="1">
        <v>45411</v>
      </c>
      <c r="B152" s="1">
        <v>45383</v>
      </c>
      <c r="C152">
        <v>2</v>
      </c>
    </row>
    <row r="153" spans="1:3" x14ac:dyDescent="0.2">
      <c r="A153" s="1">
        <v>45412</v>
      </c>
      <c r="B153" s="1">
        <v>45383</v>
      </c>
      <c r="C153">
        <v>2</v>
      </c>
    </row>
    <row r="154" spans="1:3" x14ac:dyDescent="0.2">
      <c r="A154" s="1">
        <v>45413</v>
      </c>
      <c r="B154" s="1">
        <v>45413</v>
      </c>
      <c r="C154">
        <v>2</v>
      </c>
    </row>
    <row r="155" spans="1:3" x14ac:dyDescent="0.2">
      <c r="A155" s="1">
        <v>45414</v>
      </c>
      <c r="B155" s="1">
        <v>45413</v>
      </c>
      <c r="C155">
        <v>2</v>
      </c>
    </row>
    <row r="156" spans="1:3" x14ac:dyDescent="0.2">
      <c r="A156" s="1">
        <v>45415</v>
      </c>
      <c r="B156" s="1">
        <v>45413</v>
      </c>
      <c r="C156">
        <v>2</v>
      </c>
    </row>
    <row r="157" spans="1:3" x14ac:dyDescent="0.2">
      <c r="A157" s="1">
        <v>45416</v>
      </c>
      <c r="B157" s="1">
        <v>45413</v>
      </c>
      <c r="C157">
        <v>2</v>
      </c>
    </row>
    <row r="158" spans="1:3" x14ac:dyDescent="0.2">
      <c r="A158" s="1">
        <v>45417</v>
      </c>
      <c r="B158" s="1">
        <v>45413</v>
      </c>
      <c r="C158">
        <v>2</v>
      </c>
    </row>
    <row r="159" spans="1:3" x14ac:dyDescent="0.2">
      <c r="A159" s="1">
        <v>45418</v>
      </c>
      <c r="B159" s="1">
        <v>45413</v>
      </c>
      <c r="C159">
        <v>2</v>
      </c>
    </row>
    <row r="160" spans="1:3" x14ac:dyDescent="0.2">
      <c r="A160" s="1">
        <v>45419</v>
      </c>
      <c r="B160" s="1">
        <v>45413</v>
      </c>
      <c r="C160">
        <v>2</v>
      </c>
    </row>
    <row r="161" spans="1:3" x14ac:dyDescent="0.2">
      <c r="A161" s="1">
        <v>45420</v>
      </c>
      <c r="B161" s="1">
        <v>45413</v>
      </c>
      <c r="C161">
        <v>2</v>
      </c>
    </row>
    <row r="162" spans="1:3" x14ac:dyDescent="0.2">
      <c r="A162" s="1">
        <v>45421</v>
      </c>
      <c r="B162" s="1">
        <v>45413</v>
      </c>
      <c r="C162">
        <v>2</v>
      </c>
    </row>
    <row r="163" spans="1:3" x14ac:dyDescent="0.2">
      <c r="A163" s="1">
        <v>45422</v>
      </c>
      <c r="B163" s="1">
        <v>45413</v>
      </c>
      <c r="C163">
        <v>2</v>
      </c>
    </row>
    <row r="164" spans="1:3" x14ac:dyDescent="0.2">
      <c r="A164" s="1">
        <v>45423</v>
      </c>
      <c r="B164" s="1">
        <v>45413</v>
      </c>
      <c r="C164">
        <v>2</v>
      </c>
    </row>
    <row r="165" spans="1:3" x14ac:dyDescent="0.2">
      <c r="A165" s="1">
        <v>45424</v>
      </c>
      <c r="B165" s="1">
        <v>45413</v>
      </c>
      <c r="C165">
        <v>2</v>
      </c>
    </row>
    <row r="166" spans="1:3" x14ac:dyDescent="0.2">
      <c r="A166" s="1">
        <v>45425</v>
      </c>
      <c r="B166" s="1">
        <v>45413</v>
      </c>
      <c r="C166">
        <v>2</v>
      </c>
    </row>
    <row r="167" spans="1:3" x14ac:dyDescent="0.2">
      <c r="A167" s="1">
        <v>45426</v>
      </c>
      <c r="B167" s="1">
        <v>45413</v>
      </c>
      <c r="C167">
        <v>2</v>
      </c>
    </row>
    <row r="168" spans="1:3" x14ac:dyDescent="0.2">
      <c r="A168" s="1">
        <v>45427</v>
      </c>
      <c r="B168" s="1">
        <v>45413</v>
      </c>
      <c r="C168">
        <v>2</v>
      </c>
    </row>
    <row r="169" spans="1:3" x14ac:dyDescent="0.2">
      <c r="A169" s="1">
        <v>45428</v>
      </c>
      <c r="B169" s="1">
        <v>45413</v>
      </c>
      <c r="C169">
        <v>2</v>
      </c>
    </row>
    <row r="170" spans="1:3" x14ac:dyDescent="0.2">
      <c r="A170" s="1">
        <v>45429</v>
      </c>
      <c r="B170" s="1">
        <v>45413</v>
      </c>
      <c r="C170">
        <v>2</v>
      </c>
    </row>
    <row r="171" spans="1:3" x14ac:dyDescent="0.2">
      <c r="A171" s="1">
        <v>45430</v>
      </c>
      <c r="B171" s="1">
        <v>45413</v>
      </c>
      <c r="C171">
        <v>2</v>
      </c>
    </row>
    <row r="172" spans="1:3" x14ac:dyDescent="0.2">
      <c r="A172" s="1">
        <v>45431</v>
      </c>
      <c r="B172" s="1">
        <v>45413</v>
      </c>
      <c r="C172">
        <v>2</v>
      </c>
    </row>
    <row r="173" spans="1:3" x14ac:dyDescent="0.2">
      <c r="A173" s="1">
        <v>45432</v>
      </c>
      <c r="B173" s="1">
        <v>45413</v>
      </c>
      <c r="C173">
        <v>2</v>
      </c>
    </row>
    <row r="174" spans="1:3" x14ac:dyDescent="0.2">
      <c r="A174" s="1">
        <v>45433</v>
      </c>
      <c r="B174" s="1">
        <v>45413</v>
      </c>
      <c r="C174">
        <v>2</v>
      </c>
    </row>
    <row r="175" spans="1:3" x14ac:dyDescent="0.2">
      <c r="A175" s="1">
        <v>45434</v>
      </c>
      <c r="B175" s="1">
        <v>45413</v>
      </c>
      <c r="C175">
        <v>2</v>
      </c>
    </row>
    <row r="176" spans="1:3" x14ac:dyDescent="0.2">
      <c r="A176" s="1">
        <v>45435</v>
      </c>
      <c r="B176" s="1">
        <v>45413</v>
      </c>
      <c r="C176">
        <v>2</v>
      </c>
    </row>
    <row r="177" spans="1:3" x14ac:dyDescent="0.2">
      <c r="A177" s="1">
        <v>45436</v>
      </c>
      <c r="B177" s="1">
        <v>45413</v>
      </c>
      <c r="C177">
        <v>2</v>
      </c>
    </row>
    <row r="178" spans="1:3" x14ac:dyDescent="0.2">
      <c r="A178" s="1">
        <v>45437</v>
      </c>
      <c r="B178" s="1">
        <v>45413</v>
      </c>
      <c r="C178">
        <v>2</v>
      </c>
    </row>
    <row r="179" spans="1:3" x14ac:dyDescent="0.2">
      <c r="A179" s="1">
        <v>45438</v>
      </c>
      <c r="B179" s="1">
        <v>45413</v>
      </c>
      <c r="C179">
        <v>2</v>
      </c>
    </row>
    <row r="180" spans="1:3" x14ac:dyDescent="0.2">
      <c r="A180" s="1">
        <v>45439</v>
      </c>
      <c r="B180" s="1">
        <v>45413</v>
      </c>
      <c r="C180">
        <v>2</v>
      </c>
    </row>
    <row r="181" spans="1:3" x14ac:dyDescent="0.2">
      <c r="A181" s="1">
        <v>45440</v>
      </c>
      <c r="B181" s="1">
        <v>45413</v>
      </c>
      <c r="C181">
        <v>2</v>
      </c>
    </row>
    <row r="182" spans="1:3" x14ac:dyDescent="0.2">
      <c r="A182" s="1">
        <v>45441</v>
      </c>
      <c r="B182" s="1">
        <v>45413</v>
      </c>
      <c r="C182">
        <v>2</v>
      </c>
    </row>
    <row r="183" spans="1:3" x14ac:dyDescent="0.2">
      <c r="A183" s="1">
        <v>45442</v>
      </c>
      <c r="B183" s="1">
        <v>45413</v>
      </c>
      <c r="C183">
        <v>2</v>
      </c>
    </row>
    <row r="184" spans="1:3" x14ac:dyDescent="0.2">
      <c r="A184" s="1">
        <v>45443</v>
      </c>
      <c r="B184" s="1">
        <v>45413</v>
      </c>
      <c r="C184">
        <v>2</v>
      </c>
    </row>
    <row r="185" spans="1:3" x14ac:dyDescent="0.2">
      <c r="A185" s="1">
        <v>45444</v>
      </c>
      <c r="B185" s="1">
        <v>45444</v>
      </c>
      <c r="C185">
        <v>2</v>
      </c>
    </row>
    <row r="186" spans="1:3" x14ac:dyDescent="0.2">
      <c r="A186" s="1">
        <v>45445</v>
      </c>
      <c r="B186" s="1">
        <v>45444</v>
      </c>
      <c r="C186">
        <v>2</v>
      </c>
    </row>
    <row r="187" spans="1:3" x14ac:dyDescent="0.2">
      <c r="A187" s="1">
        <v>45446</v>
      </c>
      <c r="B187" s="1">
        <v>45444</v>
      </c>
      <c r="C187">
        <v>2</v>
      </c>
    </row>
    <row r="188" spans="1:3" x14ac:dyDescent="0.2">
      <c r="A188" s="1">
        <v>45447</v>
      </c>
      <c r="B188" s="1">
        <v>45444</v>
      </c>
      <c r="C188">
        <v>2</v>
      </c>
    </row>
    <row r="189" spans="1:3" x14ac:dyDescent="0.2">
      <c r="A189" s="1">
        <v>45448</v>
      </c>
      <c r="B189" s="1">
        <v>45444</v>
      </c>
      <c r="C189">
        <v>2</v>
      </c>
    </row>
    <row r="190" spans="1:3" x14ac:dyDescent="0.2">
      <c r="A190" s="1">
        <v>45449</v>
      </c>
      <c r="B190" s="1">
        <v>45444</v>
      </c>
      <c r="C190">
        <v>2</v>
      </c>
    </row>
    <row r="191" spans="1:3" x14ac:dyDescent="0.2">
      <c r="A191" s="1">
        <v>45450</v>
      </c>
      <c r="B191" s="1">
        <v>45444</v>
      </c>
      <c r="C191">
        <v>2</v>
      </c>
    </row>
    <row r="192" spans="1:3" x14ac:dyDescent="0.2">
      <c r="A192" s="1">
        <v>45451</v>
      </c>
      <c r="B192" s="1">
        <v>45444</v>
      </c>
      <c r="C192">
        <v>2</v>
      </c>
    </row>
    <row r="193" spans="1:3" x14ac:dyDescent="0.2">
      <c r="A193" s="1">
        <v>45452</v>
      </c>
      <c r="B193" s="1">
        <v>45444</v>
      </c>
      <c r="C193">
        <v>2</v>
      </c>
    </row>
    <row r="194" spans="1:3" x14ac:dyDescent="0.2">
      <c r="A194" s="1">
        <v>45453</v>
      </c>
      <c r="B194" s="1">
        <v>45444</v>
      </c>
      <c r="C194">
        <v>2</v>
      </c>
    </row>
    <row r="195" spans="1:3" x14ac:dyDescent="0.2">
      <c r="A195" s="1">
        <v>45454</v>
      </c>
      <c r="B195" s="1">
        <v>45444</v>
      </c>
      <c r="C195">
        <v>2</v>
      </c>
    </row>
    <row r="196" spans="1:3" x14ac:dyDescent="0.2">
      <c r="A196" s="1">
        <v>45455</v>
      </c>
      <c r="B196" s="1">
        <v>45444</v>
      </c>
      <c r="C196">
        <v>2</v>
      </c>
    </row>
    <row r="197" spans="1:3" x14ac:dyDescent="0.2">
      <c r="A197" s="1">
        <v>45456</v>
      </c>
      <c r="B197" s="1">
        <v>45444</v>
      </c>
      <c r="C197">
        <v>2</v>
      </c>
    </row>
    <row r="198" spans="1:3" x14ac:dyDescent="0.2">
      <c r="A198" s="1">
        <v>45457</v>
      </c>
      <c r="B198" s="1">
        <v>45444</v>
      </c>
      <c r="C198">
        <v>2</v>
      </c>
    </row>
    <row r="199" spans="1:3" x14ac:dyDescent="0.2">
      <c r="A199" s="1">
        <v>45458</v>
      </c>
      <c r="B199" s="1">
        <v>45444</v>
      </c>
      <c r="C199">
        <v>2</v>
      </c>
    </row>
    <row r="200" spans="1:3" x14ac:dyDescent="0.2">
      <c r="A200" s="1">
        <v>45459</v>
      </c>
      <c r="B200" s="1">
        <v>45444</v>
      </c>
      <c r="C200">
        <v>2</v>
      </c>
    </row>
    <row r="201" spans="1:3" x14ac:dyDescent="0.2">
      <c r="A201" s="1">
        <v>45460</v>
      </c>
      <c r="B201" s="1">
        <v>45444</v>
      </c>
      <c r="C201">
        <v>2</v>
      </c>
    </row>
    <row r="202" spans="1:3" x14ac:dyDescent="0.2">
      <c r="A202" s="1">
        <v>45461</v>
      </c>
      <c r="B202" s="1">
        <v>45444</v>
      </c>
      <c r="C202">
        <v>2</v>
      </c>
    </row>
    <row r="203" spans="1:3" x14ac:dyDescent="0.2">
      <c r="A203" s="1">
        <v>45462</v>
      </c>
      <c r="B203" s="1">
        <v>45444</v>
      </c>
      <c r="C203">
        <v>2</v>
      </c>
    </row>
    <row r="204" spans="1:3" x14ac:dyDescent="0.2">
      <c r="A204" s="1">
        <v>45463</v>
      </c>
      <c r="B204" s="1">
        <v>45444</v>
      </c>
      <c r="C204">
        <v>2</v>
      </c>
    </row>
    <row r="205" spans="1:3" x14ac:dyDescent="0.2">
      <c r="A205" s="1">
        <v>45464</v>
      </c>
      <c r="B205" s="1">
        <v>45444</v>
      </c>
      <c r="C205">
        <v>2</v>
      </c>
    </row>
    <row r="206" spans="1:3" x14ac:dyDescent="0.2">
      <c r="A206" s="1">
        <v>45465</v>
      </c>
      <c r="B206" s="1">
        <v>45444</v>
      </c>
      <c r="C206">
        <v>2</v>
      </c>
    </row>
    <row r="207" spans="1:3" x14ac:dyDescent="0.2">
      <c r="A207" s="1">
        <v>45466</v>
      </c>
      <c r="B207" s="1">
        <v>45444</v>
      </c>
      <c r="C207">
        <v>2</v>
      </c>
    </row>
    <row r="208" spans="1:3" x14ac:dyDescent="0.2">
      <c r="A208" s="1">
        <v>45467</v>
      </c>
      <c r="B208" s="1">
        <v>45444</v>
      </c>
      <c r="C208">
        <v>2</v>
      </c>
    </row>
    <row r="209" spans="1:3" x14ac:dyDescent="0.2">
      <c r="A209" s="1">
        <v>45468</v>
      </c>
      <c r="B209" s="1">
        <v>45444</v>
      </c>
      <c r="C209">
        <v>2</v>
      </c>
    </row>
    <row r="210" spans="1:3" x14ac:dyDescent="0.2">
      <c r="A210" s="1">
        <v>45469</v>
      </c>
      <c r="B210" s="1">
        <v>45444</v>
      </c>
      <c r="C210">
        <v>2</v>
      </c>
    </row>
    <row r="211" spans="1:3" x14ac:dyDescent="0.2">
      <c r="A211" s="1">
        <v>45470</v>
      </c>
      <c r="B211" s="1">
        <v>45444</v>
      </c>
      <c r="C211">
        <v>2</v>
      </c>
    </row>
    <row r="212" spans="1:3" x14ac:dyDescent="0.2">
      <c r="A212" s="1">
        <v>45471</v>
      </c>
      <c r="B212" s="1">
        <v>45444</v>
      </c>
      <c r="C212">
        <v>2</v>
      </c>
    </row>
    <row r="213" spans="1:3" x14ac:dyDescent="0.2">
      <c r="A213" s="1">
        <v>45472</v>
      </c>
      <c r="B213" s="1">
        <v>45444</v>
      </c>
      <c r="C213">
        <v>2</v>
      </c>
    </row>
    <row r="214" spans="1:3" x14ac:dyDescent="0.2">
      <c r="A214" s="1">
        <v>45473</v>
      </c>
      <c r="B214" s="1">
        <v>45444</v>
      </c>
      <c r="C214">
        <v>2</v>
      </c>
    </row>
    <row r="215" spans="1:3" x14ac:dyDescent="0.2">
      <c r="A215" s="1">
        <v>45474</v>
      </c>
      <c r="B215" s="1">
        <v>45474</v>
      </c>
      <c r="C215">
        <v>3</v>
      </c>
    </row>
    <row r="216" spans="1:3" x14ac:dyDescent="0.2">
      <c r="A216" s="1">
        <v>45475</v>
      </c>
      <c r="B216" s="1">
        <v>45474</v>
      </c>
      <c r="C216">
        <v>3</v>
      </c>
    </row>
    <row r="217" spans="1:3" x14ac:dyDescent="0.2">
      <c r="A217" s="1">
        <v>45476</v>
      </c>
      <c r="B217" s="1">
        <v>45474</v>
      </c>
      <c r="C217">
        <v>3</v>
      </c>
    </row>
    <row r="218" spans="1:3" x14ac:dyDescent="0.2">
      <c r="A218" s="1">
        <v>45477</v>
      </c>
      <c r="B218" s="1">
        <v>45474</v>
      </c>
      <c r="C218">
        <v>3</v>
      </c>
    </row>
    <row r="219" spans="1:3" x14ac:dyDescent="0.2">
      <c r="A219" s="1">
        <v>45478</v>
      </c>
      <c r="B219" s="1">
        <v>45474</v>
      </c>
      <c r="C219">
        <v>3</v>
      </c>
    </row>
    <row r="220" spans="1:3" x14ac:dyDescent="0.2">
      <c r="A220" s="1">
        <v>45479</v>
      </c>
      <c r="B220" s="1">
        <v>45474</v>
      </c>
      <c r="C220">
        <v>3</v>
      </c>
    </row>
    <row r="221" spans="1:3" x14ac:dyDescent="0.2">
      <c r="A221" s="1">
        <v>45480</v>
      </c>
      <c r="B221" s="1">
        <v>45474</v>
      </c>
      <c r="C221">
        <v>3</v>
      </c>
    </row>
    <row r="222" spans="1:3" x14ac:dyDescent="0.2">
      <c r="A222" s="1">
        <v>45481</v>
      </c>
      <c r="B222" s="1">
        <v>45474</v>
      </c>
      <c r="C222">
        <v>3</v>
      </c>
    </row>
    <row r="223" spans="1:3" x14ac:dyDescent="0.2">
      <c r="A223" s="1">
        <v>45482</v>
      </c>
      <c r="B223" s="1">
        <v>45474</v>
      </c>
      <c r="C223">
        <v>3</v>
      </c>
    </row>
    <row r="224" spans="1:3" x14ac:dyDescent="0.2">
      <c r="A224" s="1">
        <v>45483</v>
      </c>
      <c r="B224" s="1">
        <v>45474</v>
      </c>
      <c r="C224">
        <v>3</v>
      </c>
    </row>
    <row r="225" spans="1:3" x14ac:dyDescent="0.2">
      <c r="A225" s="1">
        <v>45484</v>
      </c>
      <c r="B225" s="1">
        <v>45474</v>
      </c>
      <c r="C225">
        <v>3</v>
      </c>
    </row>
    <row r="226" spans="1:3" x14ac:dyDescent="0.2">
      <c r="A226" s="1">
        <v>45485</v>
      </c>
      <c r="B226" s="1">
        <v>45474</v>
      </c>
      <c r="C226">
        <v>3</v>
      </c>
    </row>
    <row r="227" spans="1:3" x14ac:dyDescent="0.2">
      <c r="A227" s="1">
        <v>45486</v>
      </c>
      <c r="B227" s="1">
        <v>45474</v>
      </c>
      <c r="C227">
        <v>3</v>
      </c>
    </row>
    <row r="228" spans="1:3" x14ac:dyDescent="0.2">
      <c r="A228" s="1">
        <v>45487</v>
      </c>
      <c r="B228" s="1">
        <v>45474</v>
      </c>
      <c r="C228">
        <v>3</v>
      </c>
    </row>
    <row r="229" spans="1:3" x14ac:dyDescent="0.2">
      <c r="A229" s="1">
        <v>45488</v>
      </c>
      <c r="B229" s="1">
        <v>45474</v>
      </c>
      <c r="C229">
        <v>3</v>
      </c>
    </row>
    <row r="230" spans="1:3" x14ac:dyDescent="0.2">
      <c r="A230" s="1">
        <v>45489</v>
      </c>
      <c r="B230" s="1">
        <v>45474</v>
      </c>
      <c r="C230">
        <v>3</v>
      </c>
    </row>
    <row r="231" spans="1:3" x14ac:dyDescent="0.2">
      <c r="A231" s="1">
        <v>45490</v>
      </c>
      <c r="B231" s="1">
        <v>45474</v>
      </c>
      <c r="C231">
        <v>3</v>
      </c>
    </row>
    <row r="232" spans="1:3" x14ac:dyDescent="0.2">
      <c r="A232" s="1">
        <v>45491</v>
      </c>
      <c r="B232" s="1">
        <v>45474</v>
      </c>
      <c r="C232">
        <v>3</v>
      </c>
    </row>
    <row r="233" spans="1:3" x14ac:dyDescent="0.2">
      <c r="A233" s="1">
        <v>45492</v>
      </c>
      <c r="B233" s="1">
        <v>45474</v>
      </c>
      <c r="C233">
        <v>3</v>
      </c>
    </row>
    <row r="234" spans="1:3" x14ac:dyDescent="0.2">
      <c r="A234" s="1">
        <v>45493</v>
      </c>
      <c r="B234" s="1">
        <v>45474</v>
      </c>
      <c r="C234">
        <v>3</v>
      </c>
    </row>
    <row r="235" spans="1:3" x14ac:dyDescent="0.2">
      <c r="A235" s="1">
        <v>45494</v>
      </c>
      <c r="B235" s="1">
        <v>45474</v>
      </c>
      <c r="C235">
        <v>3</v>
      </c>
    </row>
    <row r="236" spans="1:3" x14ac:dyDescent="0.2">
      <c r="A236" s="1">
        <v>45495</v>
      </c>
      <c r="B236" s="1">
        <v>45474</v>
      </c>
      <c r="C236">
        <v>3</v>
      </c>
    </row>
    <row r="237" spans="1:3" x14ac:dyDescent="0.2">
      <c r="A237" s="1">
        <v>45496</v>
      </c>
      <c r="B237" s="1">
        <v>45474</v>
      </c>
      <c r="C237">
        <v>3</v>
      </c>
    </row>
    <row r="238" spans="1:3" x14ac:dyDescent="0.2">
      <c r="A238" s="1">
        <v>45497</v>
      </c>
      <c r="B238" s="1">
        <v>45474</v>
      </c>
      <c r="C238">
        <v>3</v>
      </c>
    </row>
    <row r="239" spans="1:3" x14ac:dyDescent="0.2">
      <c r="A239" s="1">
        <v>45498</v>
      </c>
      <c r="B239" s="1">
        <v>45474</v>
      </c>
      <c r="C239">
        <v>3</v>
      </c>
    </row>
    <row r="240" spans="1:3" x14ac:dyDescent="0.2">
      <c r="A240" s="1">
        <v>45499</v>
      </c>
      <c r="B240" s="1">
        <v>45474</v>
      </c>
      <c r="C240">
        <v>3</v>
      </c>
    </row>
    <row r="241" spans="1:3" x14ac:dyDescent="0.2">
      <c r="A241" s="1">
        <v>45500</v>
      </c>
      <c r="B241" s="1">
        <v>45474</v>
      </c>
      <c r="C241">
        <v>3</v>
      </c>
    </row>
    <row r="242" spans="1:3" x14ac:dyDescent="0.2">
      <c r="A242" s="1">
        <v>45501</v>
      </c>
      <c r="B242" s="1">
        <v>45474</v>
      </c>
      <c r="C242">
        <v>3</v>
      </c>
    </row>
    <row r="243" spans="1:3" x14ac:dyDescent="0.2">
      <c r="A243" s="1">
        <v>45502</v>
      </c>
      <c r="B243" s="1">
        <v>45474</v>
      </c>
      <c r="C243">
        <v>3</v>
      </c>
    </row>
    <row r="244" spans="1:3" x14ac:dyDescent="0.2">
      <c r="A244" s="1">
        <v>45503</v>
      </c>
      <c r="B244" s="1">
        <v>45474</v>
      </c>
      <c r="C244">
        <v>3</v>
      </c>
    </row>
    <row r="245" spans="1:3" x14ac:dyDescent="0.2">
      <c r="A245" s="1">
        <v>45504</v>
      </c>
      <c r="B245" s="1">
        <v>45474</v>
      </c>
      <c r="C245">
        <v>3</v>
      </c>
    </row>
    <row r="246" spans="1:3" x14ac:dyDescent="0.2">
      <c r="A246" s="1">
        <v>45505</v>
      </c>
      <c r="B246" s="1">
        <v>45505</v>
      </c>
      <c r="C246">
        <v>3</v>
      </c>
    </row>
    <row r="247" spans="1:3" x14ac:dyDescent="0.2">
      <c r="A247" s="1">
        <v>45506</v>
      </c>
      <c r="B247" s="1">
        <v>45505</v>
      </c>
      <c r="C247">
        <v>3</v>
      </c>
    </row>
    <row r="248" spans="1:3" x14ac:dyDescent="0.2">
      <c r="A248" s="1">
        <v>45507</v>
      </c>
      <c r="B248" s="1">
        <v>45505</v>
      </c>
      <c r="C248">
        <v>3</v>
      </c>
    </row>
    <row r="249" spans="1:3" x14ac:dyDescent="0.2">
      <c r="A249" s="1">
        <v>45508</v>
      </c>
      <c r="B249" s="1">
        <v>45505</v>
      </c>
      <c r="C249">
        <v>3</v>
      </c>
    </row>
    <row r="250" spans="1:3" x14ac:dyDescent="0.2">
      <c r="A250" s="1">
        <v>45509</v>
      </c>
      <c r="B250" s="1">
        <v>45505</v>
      </c>
      <c r="C250">
        <v>3</v>
      </c>
    </row>
    <row r="251" spans="1:3" x14ac:dyDescent="0.2">
      <c r="A251" s="1">
        <v>45510</v>
      </c>
      <c r="B251" s="1">
        <v>45505</v>
      </c>
      <c r="C251">
        <v>3</v>
      </c>
    </row>
    <row r="252" spans="1:3" x14ac:dyDescent="0.2">
      <c r="A252" s="1">
        <v>45511</v>
      </c>
      <c r="B252" s="1">
        <v>45505</v>
      </c>
      <c r="C252">
        <v>3</v>
      </c>
    </row>
    <row r="253" spans="1:3" x14ac:dyDescent="0.2">
      <c r="A253" s="1">
        <v>45512</v>
      </c>
      <c r="B253" s="1">
        <v>45505</v>
      </c>
      <c r="C253">
        <v>3</v>
      </c>
    </row>
    <row r="254" spans="1:3" x14ac:dyDescent="0.2">
      <c r="A254" s="1">
        <v>45513</v>
      </c>
      <c r="B254" s="1">
        <v>45505</v>
      </c>
      <c r="C254">
        <v>3</v>
      </c>
    </row>
    <row r="255" spans="1:3" x14ac:dyDescent="0.2">
      <c r="A255" s="1">
        <v>45514</v>
      </c>
      <c r="B255" s="1">
        <v>45505</v>
      </c>
      <c r="C255">
        <v>3</v>
      </c>
    </row>
    <row r="256" spans="1:3" x14ac:dyDescent="0.2">
      <c r="A256" s="1">
        <v>45515</v>
      </c>
      <c r="B256" s="1">
        <v>45505</v>
      </c>
      <c r="C256">
        <v>3</v>
      </c>
    </row>
    <row r="257" spans="1:3" x14ac:dyDescent="0.2">
      <c r="A257" s="1">
        <v>45516</v>
      </c>
      <c r="B257" s="1">
        <v>45505</v>
      </c>
      <c r="C257">
        <v>3</v>
      </c>
    </row>
    <row r="258" spans="1:3" x14ac:dyDescent="0.2">
      <c r="A258" s="1">
        <v>45517</v>
      </c>
      <c r="B258" s="1">
        <v>45505</v>
      </c>
      <c r="C258">
        <v>3</v>
      </c>
    </row>
    <row r="259" spans="1:3" x14ac:dyDescent="0.2">
      <c r="A259" s="1">
        <v>45518</v>
      </c>
      <c r="B259" s="1">
        <v>45505</v>
      </c>
      <c r="C259">
        <v>3</v>
      </c>
    </row>
    <row r="260" spans="1:3" x14ac:dyDescent="0.2">
      <c r="A260" s="1">
        <v>45519</v>
      </c>
      <c r="B260" s="1">
        <v>45505</v>
      </c>
      <c r="C260">
        <v>3</v>
      </c>
    </row>
    <row r="261" spans="1:3" x14ac:dyDescent="0.2">
      <c r="A261" s="1">
        <v>45520</v>
      </c>
      <c r="B261" s="1">
        <v>45505</v>
      </c>
      <c r="C261">
        <v>3</v>
      </c>
    </row>
    <row r="262" spans="1:3" x14ac:dyDescent="0.2">
      <c r="A262" s="1">
        <v>45521</v>
      </c>
      <c r="B262" s="1">
        <v>45505</v>
      </c>
      <c r="C262">
        <v>3</v>
      </c>
    </row>
    <row r="263" spans="1:3" x14ac:dyDescent="0.2">
      <c r="A263" s="1">
        <v>45522</v>
      </c>
      <c r="B263" s="1">
        <v>45505</v>
      </c>
      <c r="C263">
        <v>3</v>
      </c>
    </row>
    <row r="264" spans="1:3" x14ac:dyDescent="0.2">
      <c r="A264" s="1">
        <v>45523</v>
      </c>
      <c r="B264" s="1">
        <v>45505</v>
      </c>
      <c r="C264">
        <v>3</v>
      </c>
    </row>
    <row r="265" spans="1:3" x14ac:dyDescent="0.2">
      <c r="A265" s="1">
        <v>45524</v>
      </c>
      <c r="B265" s="1">
        <v>45505</v>
      </c>
      <c r="C265">
        <v>3</v>
      </c>
    </row>
    <row r="266" spans="1:3" x14ac:dyDescent="0.2">
      <c r="A266" s="1">
        <v>45525</v>
      </c>
      <c r="B266" s="1">
        <v>45505</v>
      </c>
      <c r="C266">
        <v>3</v>
      </c>
    </row>
    <row r="267" spans="1:3" x14ac:dyDescent="0.2">
      <c r="A267" s="1">
        <v>45526</v>
      </c>
      <c r="B267" s="1">
        <v>45505</v>
      </c>
      <c r="C267">
        <v>3</v>
      </c>
    </row>
    <row r="268" spans="1:3" x14ac:dyDescent="0.2">
      <c r="A268" s="1">
        <v>45527</v>
      </c>
      <c r="B268" s="1">
        <v>45505</v>
      </c>
      <c r="C268">
        <v>3</v>
      </c>
    </row>
    <row r="269" spans="1:3" x14ac:dyDescent="0.2">
      <c r="A269" s="1">
        <v>45528</v>
      </c>
      <c r="B269" s="1">
        <v>45505</v>
      </c>
      <c r="C269">
        <v>3</v>
      </c>
    </row>
    <row r="270" spans="1:3" x14ac:dyDescent="0.2">
      <c r="A270" s="1">
        <v>45529</v>
      </c>
      <c r="B270" s="1">
        <v>45505</v>
      </c>
      <c r="C270">
        <v>3</v>
      </c>
    </row>
    <row r="271" spans="1:3" x14ac:dyDescent="0.2">
      <c r="A271" s="1">
        <v>45530</v>
      </c>
      <c r="B271" s="1">
        <v>45505</v>
      </c>
      <c r="C271">
        <v>3</v>
      </c>
    </row>
    <row r="272" spans="1:3" x14ac:dyDescent="0.2">
      <c r="A272" s="1">
        <v>45531</v>
      </c>
      <c r="B272" s="1">
        <v>45505</v>
      </c>
      <c r="C272">
        <v>3</v>
      </c>
    </row>
    <row r="273" spans="1:3" x14ac:dyDescent="0.2">
      <c r="A273" s="1">
        <v>45532</v>
      </c>
      <c r="B273" s="1">
        <v>45505</v>
      </c>
      <c r="C273">
        <v>3</v>
      </c>
    </row>
    <row r="274" spans="1:3" x14ac:dyDescent="0.2">
      <c r="A274" s="1">
        <v>45533</v>
      </c>
      <c r="B274" s="1">
        <v>45505</v>
      </c>
      <c r="C274">
        <v>3</v>
      </c>
    </row>
    <row r="275" spans="1:3" x14ac:dyDescent="0.2">
      <c r="A275" s="1">
        <v>45534</v>
      </c>
      <c r="B275" s="1">
        <v>45505</v>
      </c>
      <c r="C275">
        <v>3</v>
      </c>
    </row>
    <row r="276" spans="1:3" x14ac:dyDescent="0.2">
      <c r="A276" s="1">
        <v>45535</v>
      </c>
      <c r="B276" s="1">
        <v>45505</v>
      </c>
      <c r="C276">
        <v>3</v>
      </c>
    </row>
    <row r="277" spans="1:3" x14ac:dyDescent="0.2">
      <c r="A277" s="1">
        <v>45536</v>
      </c>
      <c r="B277" s="1">
        <v>45536</v>
      </c>
      <c r="C277">
        <v>3</v>
      </c>
    </row>
    <row r="278" spans="1:3" x14ac:dyDescent="0.2">
      <c r="A278" s="1">
        <v>45537</v>
      </c>
      <c r="B278" s="1">
        <v>45536</v>
      </c>
      <c r="C278">
        <v>3</v>
      </c>
    </row>
    <row r="279" spans="1:3" x14ac:dyDescent="0.2">
      <c r="A279" s="1">
        <v>45538</v>
      </c>
      <c r="B279" s="1">
        <v>45536</v>
      </c>
      <c r="C279">
        <v>3</v>
      </c>
    </row>
    <row r="280" spans="1:3" x14ac:dyDescent="0.2">
      <c r="A280" s="1">
        <v>45539</v>
      </c>
      <c r="B280" s="1">
        <v>45536</v>
      </c>
      <c r="C280">
        <v>3</v>
      </c>
    </row>
    <row r="281" spans="1:3" x14ac:dyDescent="0.2">
      <c r="A281" s="1">
        <v>45540</v>
      </c>
      <c r="B281" s="1">
        <v>45536</v>
      </c>
      <c r="C281">
        <v>3</v>
      </c>
    </row>
    <row r="282" spans="1:3" x14ac:dyDescent="0.2">
      <c r="A282" s="1">
        <v>45541</v>
      </c>
      <c r="B282" s="1">
        <v>45536</v>
      </c>
      <c r="C282">
        <v>3</v>
      </c>
    </row>
    <row r="283" spans="1:3" x14ac:dyDescent="0.2">
      <c r="A283" s="1">
        <v>45542</v>
      </c>
      <c r="B283" s="1">
        <v>45536</v>
      </c>
      <c r="C283">
        <v>3</v>
      </c>
    </row>
    <row r="284" spans="1:3" x14ac:dyDescent="0.2">
      <c r="A284" s="1">
        <v>45543</v>
      </c>
      <c r="B284" s="1">
        <v>45536</v>
      </c>
      <c r="C284">
        <v>3</v>
      </c>
    </row>
    <row r="285" spans="1:3" x14ac:dyDescent="0.2">
      <c r="A285" s="1">
        <v>45544</v>
      </c>
      <c r="B285" s="1">
        <v>45536</v>
      </c>
      <c r="C285">
        <v>3</v>
      </c>
    </row>
    <row r="286" spans="1:3" x14ac:dyDescent="0.2">
      <c r="A286" s="1">
        <v>45545</v>
      </c>
      <c r="B286" s="1">
        <v>45536</v>
      </c>
      <c r="C286">
        <v>3</v>
      </c>
    </row>
    <row r="287" spans="1:3" x14ac:dyDescent="0.2">
      <c r="A287" s="1">
        <v>45546</v>
      </c>
      <c r="B287" s="1">
        <v>45536</v>
      </c>
      <c r="C287">
        <v>3</v>
      </c>
    </row>
    <row r="288" spans="1:3" x14ac:dyDescent="0.2">
      <c r="A288" s="1">
        <v>45547</v>
      </c>
      <c r="B288" s="1">
        <v>45536</v>
      </c>
      <c r="C288">
        <v>3</v>
      </c>
    </row>
    <row r="289" spans="1:3" x14ac:dyDescent="0.2">
      <c r="A289" s="1">
        <v>45548</v>
      </c>
      <c r="B289" s="1">
        <v>45536</v>
      </c>
      <c r="C289">
        <v>3</v>
      </c>
    </row>
    <row r="290" spans="1:3" x14ac:dyDescent="0.2">
      <c r="A290" s="1">
        <v>45549</v>
      </c>
      <c r="B290" s="1">
        <v>45536</v>
      </c>
      <c r="C290">
        <v>3</v>
      </c>
    </row>
    <row r="291" spans="1:3" x14ac:dyDescent="0.2">
      <c r="A291" s="1">
        <v>45550</v>
      </c>
      <c r="B291" s="1">
        <v>45536</v>
      </c>
      <c r="C291">
        <v>3</v>
      </c>
    </row>
    <row r="292" spans="1:3" x14ac:dyDescent="0.2">
      <c r="A292" s="1">
        <v>45551</v>
      </c>
      <c r="B292" s="1">
        <v>45536</v>
      </c>
      <c r="C292">
        <v>3</v>
      </c>
    </row>
    <row r="293" spans="1:3" x14ac:dyDescent="0.2">
      <c r="A293" s="1">
        <v>45552</v>
      </c>
      <c r="B293" s="1">
        <v>45536</v>
      </c>
      <c r="C293">
        <v>3</v>
      </c>
    </row>
    <row r="294" spans="1:3" x14ac:dyDescent="0.2">
      <c r="A294" s="1">
        <v>45553</v>
      </c>
      <c r="B294" s="1">
        <v>45536</v>
      </c>
      <c r="C294">
        <v>3</v>
      </c>
    </row>
    <row r="295" spans="1:3" x14ac:dyDescent="0.2">
      <c r="A295" s="1">
        <v>45554</v>
      </c>
      <c r="B295" s="1">
        <v>45536</v>
      </c>
      <c r="C295">
        <v>3</v>
      </c>
    </row>
    <row r="296" spans="1:3" x14ac:dyDescent="0.2">
      <c r="A296" s="1">
        <v>45555</v>
      </c>
      <c r="B296" s="1">
        <v>45536</v>
      </c>
      <c r="C296">
        <v>3</v>
      </c>
    </row>
    <row r="297" spans="1:3" x14ac:dyDescent="0.2">
      <c r="A297" s="1">
        <v>45556</v>
      </c>
      <c r="B297" s="1">
        <v>45536</v>
      </c>
      <c r="C297">
        <v>3</v>
      </c>
    </row>
    <row r="298" spans="1:3" x14ac:dyDescent="0.2">
      <c r="A298" s="1">
        <v>45557</v>
      </c>
      <c r="B298" s="1">
        <v>45536</v>
      </c>
      <c r="C298">
        <v>3</v>
      </c>
    </row>
    <row r="299" spans="1:3" x14ac:dyDescent="0.2">
      <c r="A299" s="1">
        <v>45558</v>
      </c>
      <c r="B299" s="1">
        <v>45536</v>
      </c>
      <c r="C299">
        <v>3</v>
      </c>
    </row>
    <row r="300" spans="1:3" x14ac:dyDescent="0.2">
      <c r="A300" s="1">
        <v>45559</v>
      </c>
      <c r="B300" s="1">
        <v>45536</v>
      </c>
      <c r="C300">
        <v>3</v>
      </c>
    </row>
    <row r="301" spans="1:3" x14ac:dyDescent="0.2">
      <c r="A301" s="1">
        <v>45560</v>
      </c>
      <c r="B301" s="1">
        <v>45536</v>
      </c>
      <c r="C301">
        <v>3</v>
      </c>
    </row>
    <row r="302" spans="1:3" x14ac:dyDescent="0.2">
      <c r="A302" s="1">
        <v>45561</v>
      </c>
      <c r="B302" s="1">
        <v>45536</v>
      </c>
      <c r="C302">
        <v>3</v>
      </c>
    </row>
    <row r="303" spans="1:3" x14ac:dyDescent="0.2">
      <c r="A303" s="1">
        <v>45562</v>
      </c>
      <c r="B303" s="1">
        <v>45536</v>
      </c>
      <c r="C303">
        <v>3</v>
      </c>
    </row>
    <row r="304" spans="1:3" x14ac:dyDescent="0.2">
      <c r="A304" s="1">
        <v>45563</v>
      </c>
      <c r="B304" s="1">
        <v>45536</v>
      </c>
      <c r="C304">
        <v>3</v>
      </c>
    </row>
    <row r="305" spans="1:3" x14ac:dyDescent="0.2">
      <c r="A305" s="1">
        <v>45564</v>
      </c>
      <c r="B305" s="1">
        <v>45536</v>
      </c>
      <c r="C305">
        <v>3</v>
      </c>
    </row>
    <row r="306" spans="1:3" x14ac:dyDescent="0.2">
      <c r="A306" s="1">
        <v>45565</v>
      </c>
      <c r="B306" s="1">
        <v>45536</v>
      </c>
      <c r="C306">
        <v>3</v>
      </c>
    </row>
    <row r="307" spans="1:3" x14ac:dyDescent="0.2">
      <c r="A307" s="1">
        <v>45566</v>
      </c>
      <c r="B307" s="1">
        <v>45566</v>
      </c>
      <c r="C307">
        <v>4</v>
      </c>
    </row>
    <row r="308" spans="1:3" x14ac:dyDescent="0.2">
      <c r="A308" s="1">
        <v>45567</v>
      </c>
      <c r="B308" s="1">
        <v>45566</v>
      </c>
      <c r="C308">
        <v>4</v>
      </c>
    </row>
    <row r="309" spans="1:3" x14ac:dyDescent="0.2">
      <c r="A309" s="1">
        <v>45568</v>
      </c>
      <c r="B309" s="1">
        <v>45566</v>
      </c>
      <c r="C309">
        <v>4</v>
      </c>
    </row>
    <row r="310" spans="1:3" x14ac:dyDescent="0.2">
      <c r="A310" s="1">
        <v>45569</v>
      </c>
      <c r="B310" s="1">
        <v>45566</v>
      </c>
      <c r="C310">
        <v>4</v>
      </c>
    </row>
    <row r="311" spans="1:3" x14ac:dyDescent="0.2">
      <c r="A311" s="1">
        <v>45570</v>
      </c>
      <c r="B311" s="1">
        <v>45566</v>
      </c>
      <c r="C311">
        <v>4</v>
      </c>
    </row>
    <row r="312" spans="1:3" x14ac:dyDescent="0.2">
      <c r="A312" s="1">
        <v>45571</v>
      </c>
      <c r="B312" s="1">
        <v>45566</v>
      </c>
      <c r="C312">
        <v>4</v>
      </c>
    </row>
    <row r="313" spans="1:3" x14ac:dyDescent="0.2">
      <c r="A313" s="1">
        <v>45572</v>
      </c>
      <c r="B313" s="1">
        <v>45566</v>
      </c>
      <c r="C313">
        <v>4</v>
      </c>
    </row>
    <row r="314" spans="1:3" x14ac:dyDescent="0.2">
      <c r="A314" s="1">
        <v>45573</v>
      </c>
      <c r="B314" s="1">
        <v>45566</v>
      </c>
      <c r="C314">
        <v>4</v>
      </c>
    </row>
    <row r="315" spans="1:3" x14ac:dyDescent="0.2">
      <c r="A315" s="1">
        <v>45574</v>
      </c>
      <c r="B315" s="1">
        <v>45566</v>
      </c>
      <c r="C315">
        <v>4</v>
      </c>
    </row>
    <row r="316" spans="1:3" x14ac:dyDescent="0.2">
      <c r="A316" s="1">
        <v>45575</v>
      </c>
      <c r="B316" s="1">
        <v>45566</v>
      </c>
      <c r="C316">
        <v>4</v>
      </c>
    </row>
    <row r="317" spans="1:3" x14ac:dyDescent="0.2">
      <c r="A317" s="1">
        <v>45576</v>
      </c>
      <c r="B317" s="1">
        <v>45566</v>
      </c>
      <c r="C317">
        <v>4</v>
      </c>
    </row>
    <row r="318" spans="1:3" x14ac:dyDescent="0.2">
      <c r="A318" s="1">
        <v>45577</v>
      </c>
      <c r="B318" s="1">
        <v>45566</v>
      </c>
      <c r="C318">
        <v>4</v>
      </c>
    </row>
    <row r="319" spans="1:3" x14ac:dyDescent="0.2">
      <c r="A319" s="1">
        <v>45578</v>
      </c>
      <c r="B319" s="1">
        <v>45566</v>
      </c>
      <c r="C319">
        <v>4</v>
      </c>
    </row>
    <row r="320" spans="1:3" x14ac:dyDescent="0.2">
      <c r="A320" s="1">
        <v>45579</v>
      </c>
      <c r="B320" s="1">
        <v>45566</v>
      </c>
      <c r="C320">
        <v>4</v>
      </c>
    </row>
    <row r="321" spans="1:3" x14ac:dyDescent="0.2">
      <c r="A321" s="1">
        <v>45580</v>
      </c>
      <c r="B321" s="1">
        <v>45566</v>
      </c>
      <c r="C321">
        <v>4</v>
      </c>
    </row>
    <row r="322" spans="1:3" x14ac:dyDescent="0.2">
      <c r="A322" s="1">
        <v>45581</v>
      </c>
      <c r="B322" s="1">
        <v>45566</v>
      </c>
      <c r="C322">
        <v>4</v>
      </c>
    </row>
    <row r="323" spans="1:3" x14ac:dyDescent="0.2">
      <c r="A323" s="1">
        <v>45582</v>
      </c>
      <c r="B323" s="1">
        <v>45566</v>
      </c>
      <c r="C323">
        <v>4</v>
      </c>
    </row>
    <row r="324" spans="1:3" x14ac:dyDescent="0.2">
      <c r="A324" s="1">
        <v>45583</v>
      </c>
      <c r="B324" s="1">
        <v>45566</v>
      </c>
      <c r="C324">
        <v>4</v>
      </c>
    </row>
    <row r="325" spans="1:3" x14ac:dyDescent="0.2">
      <c r="A325" s="1">
        <v>45584</v>
      </c>
      <c r="B325" s="1">
        <v>45566</v>
      </c>
      <c r="C325">
        <v>4</v>
      </c>
    </row>
    <row r="326" spans="1:3" x14ac:dyDescent="0.2">
      <c r="A326" s="1">
        <v>45585</v>
      </c>
      <c r="B326" s="1">
        <v>45566</v>
      </c>
      <c r="C326">
        <v>4</v>
      </c>
    </row>
    <row r="327" spans="1:3" x14ac:dyDescent="0.2">
      <c r="A327" s="1">
        <v>45586</v>
      </c>
      <c r="B327" s="1">
        <v>45566</v>
      </c>
      <c r="C327">
        <v>4</v>
      </c>
    </row>
    <row r="328" spans="1:3" x14ac:dyDescent="0.2">
      <c r="A328" s="1">
        <v>45587</v>
      </c>
      <c r="B328" s="1">
        <v>45566</v>
      </c>
      <c r="C328">
        <v>4</v>
      </c>
    </row>
    <row r="329" spans="1:3" x14ac:dyDescent="0.2">
      <c r="A329" s="1">
        <v>45588</v>
      </c>
      <c r="B329" s="1">
        <v>45566</v>
      </c>
      <c r="C329">
        <v>4</v>
      </c>
    </row>
    <row r="330" spans="1:3" x14ac:dyDescent="0.2">
      <c r="A330" s="1">
        <v>45589</v>
      </c>
      <c r="B330" s="1">
        <v>45566</v>
      </c>
      <c r="C330">
        <v>4</v>
      </c>
    </row>
    <row r="331" spans="1:3" x14ac:dyDescent="0.2">
      <c r="A331" s="1">
        <v>45590</v>
      </c>
      <c r="B331" s="1">
        <v>45566</v>
      </c>
      <c r="C331">
        <v>4</v>
      </c>
    </row>
    <row r="332" spans="1:3" x14ac:dyDescent="0.2">
      <c r="A332" s="1">
        <v>45591</v>
      </c>
      <c r="B332" s="1">
        <v>45566</v>
      </c>
      <c r="C332">
        <v>4</v>
      </c>
    </row>
    <row r="333" spans="1:3" x14ac:dyDescent="0.2">
      <c r="A333" s="1">
        <v>45592</v>
      </c>
      <c r="B333" s="1">
        <v>45566</v>
      </c>
      <c r="C333">
        <v>4</v>
      </c>
    </row>
    <row r="334" spans="1:3" x14ac:dyDescent="0.2">
      <c r="A334" s="1">
        <v>45593</v>
      </c>
      <c r="B334" s="1">
        <v>45566</v>
      </c>
      <c r="C334">
        <v>4</v>
      </c>
    </row>
    <row r="335" spans="1:3" x14ac:dyDescent="0.2">
      <c r="A335" s="1">
        <v>45594</v>
      </c>
      <c r="B335" s="1">
        <v>45566</v>
      </c>
      <c r="C335">
        <v>4</v>
      </c>
    </row>
    <row r="336" spans="1:3" x14ac:dyDescent="0.2">
      <c r="A336" s="1">
        <v>45595</v>
      </c>
      <c r="B336" s="1">
        <v>45566</v>
      </c>
      <c r="C336">
        <v>4</v>
      </c>
    </row>
    <row r="337" spans="1:3" x14ac:dyDescent="0.2">
      <c r="A337" s="1">
        <v>45596</v>
      </c>
      <c r="B337" s="1">
        <v>45566</v>
      </c>
      <c r="C337">
        <v>4</v>
      </c>
    </row>
    <row r="338" spans="1:3" x14ac:dyDescent="0.2">
      <c r="A338" s="1">
        <v>45597</v>
      </c>
      <c r="B338" s="1">
        <v>45597</v>
      </c>
      <c r="C338">
        <v>4</v>
      </c>
    </row>
    <row r="339" spans="1:3" x14ac:dyDescent="0.2">
      <c r="A339" s="1">
        <v>45598</v>
      </c>
      <c r="B339" s="1">
        <v>45597</v>
      </c>
      <c r="C339">
        <v>4</v>
      </c>
    </row>
    <row r="340" spans="1:3" x14ac:dyDescent="0.2">
      <c r="A340" s="1">
        <v>45599</v>
      </c>
      <c r="B340" s="1">
        <v>45597</v>
      </c>
      <c r="C340">
        <v>4</v>
      </c>
    </row>
    <row r="341" spans="1:3" x14ac:dyDescent="0.2">
      <c r="A341" s="1">
        <v>45600</v>
      </c>
      <c r="B341" s="1">
        <v>45597</v>
      </c>
      <c r="C341">
        <v>4</v>
      </c>
    </row>
    <row r="342" spans="1:3" x14ac:dyDescent="0.2">
      <c r="A342" s="1">
        <v>45601</v>
      </c>
      <c r="B342" s="1">
        <v>45597</v>
      </c>
      <c r="C342">
        <v>4</v>
      </c>
    </row>
    <row r="343" spans="1:3" x14ac:dyDescent="0.2">
      <c r="A343" s="1">
        <v>45602</v>
      </c>
      <c r="B343" s="1">
        <v>45597</v>
      </c>
      <c r="C343">
        <v>4</v>
      </c>
    </row>
    <row r="344" spans="1:3" x14ac:dyDescent="0.2">
      <c r="A344" s="1">
        <v>45603</v>
      </c>
      <c r="B344" s="1">
        <v>45597</v>
      </c>
      <c r="C344">
        <v>4</v>
      </c>
    </row>
    <row r="345" spans="1:3" x14ac:dyDescent="0.2">
      <c r="A345" s="1">
        <v>45604</v>
      </c>
      <c r="B345" s="1">
        <v>45597</v>
      </c>
      <c r="C345">
        <v>4</v>
      </c>
    </row>
    <row r="346" spans="1:3" x14ac:dyDescent="0.2">
      <c r="A346" s="1">
        <v>45605</v>
      </c>
      <c r="B346" s="1">
        <v>45597</v>
      </c>
      <c r="C346">
        <v>4</v>
      </c>
    </row>
    <row r="347" spans="1:3" x14ac:dyDescent="0.2">
      <c r="A347" s="1">
        <v>45606</v>
      </c>
      <c r="B347" s="1">
        <v>45597</v>
      </c>
      <c r="C347">
        <v>4</v>
      </c>
    </row>
    <row r="348" spans="1:3" x14ac:dyDescent="0.2">
      <c r="A348" s="1">
        <v>45607</v>
      </c>
      <c r="B348" s="1">
        <v>45597</v>
      </c>
      <c r="C348">
        <v>4</v>
      </c>
    </row>
    <row r="349" spans="1:3" x14ac:dyDescent="0.2">
      <c r="A349" s="1">
        <v>45608</v>
      </c>
      <c r="B349" s="1">
        <v>45597</v>
      </c>
      <c r="C349">
        <v>4</v>
      </c>
    </row>
    <row r="350" spans="1:3" x14ac:dyDescent="0.2">
      <c r="A350" s="1">
        <v>45609</v>
      </c>
      <c r="B350" s="1">
        <v>45597</v>
      </c>
      <c r="C350">
        <v>4</v>
      </c>
    </row>
    <row r="351" spans="1:3" x14ac:dyDescent="0.2">
      <c r="A351" s="1">
        <v>45610</v>
      </c>
      <c r="B351" s="1">
        <v>45597</v>
      </c>
      <c r="C351">
        <v>4</v>
      </c>
    </row>
    <row r="352" spans="1:3" x14ac:dyDescent="0.2">
      <c r="A352" s="1">
        <v>45611</v>
      </c>
      <c r="B352" s="1">
        <v>45597</v>
      </c>
      <c r="C352">
        <v>4</v>
      </c>
    </row>
    <row r="353" spans="1:3" x14ac:dyDescent="0.2">
      <c r="A353" s="1">
        <v>45612</v>
      </c>
      <c r="B353" s="1">
        <v>45597</v>
      </c>
      <c r="C353">
        <v>4</v>
      </c>
    </row>
    <row r="354" spans="1:3" x14ac:dyDescent="0.2">
      <c r="A354" s="1">
        <v>45613</v>
      </c>
      <c r="B354" s="1">
        <v>45597</v>
      </c>
      <c r="C354">
        <v>4</v>
      </c>
    </row>
    <row r="355" spans="1:3" x14ac:dyDescent="0.2">
      <c r="A355" s="1">
        <v>45614</v>
      </c>
      <c r="B355" s="1">
        <v>45597</v>
      </c>
      <c r="C355">
        <v>4</v>
      </c>
    </row>
    <row r="356" spans="1:3" x14ac:dyDescent="0.2">
      <c r="A356" s="1">
        <v>45615</v>
      </c>
      <c r="B356" s="1">
        <v>45597</v>
      </c>
      <c r="C356">
        <v>4</v>
      </c>
    </row>
    <row r="357" spans="1:3" x14ac:dyDescent="0.2">
      <c r="A357" s="1">
        <v>45616</v>
      </c>
      <c r="B357" s="1">
        <v>45597</v>
      </c>
      <c r="C357">
        <v>4</v>
      </c>
    </row>
    <row r="358" spans="1:3" x14ac:dyDescent="0.2">
      <c r="A358" s="1">
        <v>45617</v>
      </c>
      <c r="B358" s="1">
        <v>45597</v>
      </c>
      <c r="C358">
        <v>4</v>
      </c>
    </row>
    <row r="359" spans="1:3" x14ac:dyDescent="0.2">
      <c r="A359" s="1">
        <v>45618</v>
      </c>
      <c r="B359" s="1">
        <v>45597</v>
      </c>
      <c r="C359">
        <v>4</v>
      </c>
    </row>
    <row r="360" spans="1:3" x14ac:dyDescent="0.2">
      <c r="A360" s="1">
        <v>45619</v>
      </c>
      <c r="B360" s="1">
        <v>45597</v>
      </c>
      <c r="C360">
        <v>4</v>
      </c>
    </row>
    <row r="361" spans="1:3" x14ac:dyDescent="0.2">
      <c r="A361" s="1">
        <v>45620</v>
      </c>
      <c r="B361" s="1">
        <v>45597</v>
      </c>
      <c r="C361">
        <v>4</v>
      </c>
    </row>
    <row r="362" spans="1:3" x14ac:dyDescent="0.2">
      <c r="A362" s="1">
        <v>45621</v>
      </c>
      <c r="B362" s="1">
        <v>45597</v>
      </c>
      <c r="C362">
        <v>4</v>
      </c>
    </row>
    <row r="363" spans="1:3" x14ac:dyDescent="0.2">
      <c r="A363" s="1">
        <v>45622</v>
      </c>
      <c r="B363" s="1">
        <v>45597</v>
      </c>
      <c r="C363">
        <v>4</v>
      </c>
    </row>
    <row r="364" spans="1:3" x14ac:dyDescent="0.2">
      <c r="A364" s="1">
        <v>45623</v>
      </c>
      <c r="B364" s="1">
        <v>45597</v>
      </c>
      <c r="C364">
        <v>4</v>
      </c>
    </row>
    <row r="365" spans="1:3" x14ac:dyDescent="0.2">
      <c r="A365" s="1">
        <v>45624</v>
      </c>
      <c r="B365" s="1">
        <v>45597</v>
      </c>
      <c r="C365">
        <v>4</v>
      </c>
    </row>
    <row r="366" spans="1:3" x14ac:dyDescent="0.2">
      <c r="A366" s="1">
        <v>45625</v>
      </c>
      <c r="B366" s="1">
        <v>45597</v>
      </c>
      <c r="C366">
        <v>4</v>
      </c>
    </row>
    <row r="367" spans="1:3" x14ac:dyDescent="0.2">
      <c r="A367" s="1">
        <v>45626</v>
      </c>
      <c r="B367" s="1">
        <v>45597</v>
      </c>
      <c r="C367">
        <v>4</v>
      </c>
    </row>
    <row r="368" spans="1:3" x14ac:dyDescent="0.2">
      <c r="A368" s="1">
        <v>45627</v>
      </c>
      <c r="B368" s="1">
        <v>45627</v>
      </c>
      <c r="C368">
        <v>4</v>
      </c>
    </row>
    <row r="369" spans="1:3" x14ac:dyDescent="0.2">
      <c r="A369" s="1">
        <v>45628</v>
      </c>
      <c r="B369" s="1">
        <v>45627</v>
      </c>
      <c r="C369">
        <v>4</v>
      </c>
    </row>
    <row r="370" spans="1:3" x14ac:dyDescent="0.2">
      <c r="A370" s="1">
        <v>45629</v>
      </c>
      <c r="B370" s="1">
        <v>45627</v>
      </c>
      <c r="C370">
        <v>4</v>
      </c>
    </row>
    <row r="371" spans="1:3" x14ac:dyDescent="0.2">
      <c r="A371" s="1">
        <v>45630</v>
      </c>
      <c r="B371" s="1">
        <v>45627</v>
      </c>
      <c r="C371">
        <v>4</v>
      </c>
    </row>
    <row r="372" spans="1:3" x14ac:dyDescent="0.2">
      <c r="A372" s="1">
        <v>45631</v>
      </c>
      <c r="B372" s="1">
        <v>45627</v>
      </c>
      <c r="C372">
        <v>4</v>
      </c>
    </row>
    <row r="373" spans="1:3" x14ac:dyDescent="0.2">
      <c r="A373" s="1">
        <v>45632</v>
      </c>
      <c r="B373" s="1">
        <v>45627</v>
      </c>
      <c r="C373">
        <v>4</v>
      </c>
    </row>
    <row r="374" spans="1:3" x14ac:dyDescent="0.2">
      <c r="A374" s="1">
        <v>45633</v>
      </c>
      <c r="B374" s="1">
        <v>45627</v>
      </c>
      <c r="C374">
        <v>4</v>
      </c>
    </row>
    <row r="375" spans="1:3" x14ac:dyDescent="0.2">
      <c r="A375" s="1">
        <v>45634</v>
      </c>
      <c r="B375" s="1">
        <v>45627</v>
      </c>
      <c r="C375">
        <v>4</v>
      </c>
    </row>
    <row r="376" spans="1:3" x14ac:dyDescent="0.2">
      <c r="A376" s="1">
        <v>45635</v>
      </c>
      <c r="B376" s="1">
        <v>45627</v>
      </c>
      <c r="C376">
        <v>4</v>
      </c>
    </row>
    <row r="377" spans="1:3" x14ac:dyDescent="0.2">
      <c r="A377" s="1">
        <v>45636</v>
      </c>
      <c r="B377" s="1">
        <v>45627</v>
      </c>
      <c r="C377">
        <v>4</v>
      </c>
    </row>
    <row r="378" spans="1:3" x14ac:dyDescent="0.2">
      <c r="A378" s="1">
        <v>45637</v>
      </c>
      <c r="B378" s="1">
        <v>45627</v>
      </c>
      <c r="C378">
        <v>4</v>
      </c>
    </row>
    <row r="379" spans="1:3" x14ac:dyDescent="0.2">
      <c r="A379" s="1">
        <v>45638</v>
      </c>
      <c r="B379" s="1">
        <v>45627</v>
      </c>
      <c r="C379">
        <v>4</v>
      </c>
    </row>
    <row r="380" spans="1:3" x14ac:dyDescent="0.2">
      <c r="A380" s="1">
        <v>45639</v>
      </c>
      <c r="B380" s="1">
        <v>45627</v>
      </c>
      <c r="C380">
        <v>4</v>
      </c>
    </row>
    <row r="381" spans="1:3" x14ac:dyDescent="0.2">
      <c r="A381" s="1">
        <v>45640</v>
      </c>
      <c r="B381" s="1">
        <v>45627</v>
      </c>
      <c r="C381">
        <v>4</v>
      </c>
    </row>
    <row r="382" spans="1:3" x14ac:dyDescent="0.2">
      <c r="A382" s="1">
        <v>45641</v>
      </c>
      <c r="B382" s="1">
        <v>45627</v>
      </c>
      <c r="C382">
        <v>4</v>
      </c>
    </row>
    <row r="383" spans="1:3" x14ac:dyDescent="0.2">
      <c r="A383" s="1">
        <v>45642</v>
      </c>
      <c r="B383" s="1">
        <v>45627</v>
      </c>
      <c r="C383">
        <v>4</v>
      </c>
    </row>
    <row r="384" spans="1:3" x14ac:dyDescent="0.2">
      <c r="A384" s="1">
        <v>45643</v>
      </c>
      <c r="B384" s="1">
        <v>45627</v>
      </c>
      <c r="C384">
        <v>4</v>
      </c>
    </row>
    <row r="385" spans="1:3" x14ac:dyDescent="0.2">
      <c r="A385" s="1">
        <v>45644</v>
      </c>
      <c r="B385" s="1">
        <v>45627</v>
      </c>
      <c r="C385">
        <v>4</v>
      </c>
    </row>
    <row r="386" spans="1:3" x14ac:dyDescent="0.2">
      <c r="A386" s="1">
        <v>45645</v>
      </c>
      <c r="B386" s="1">
        <v>45627</v>
      </c>
      <c r="C386">
        <v>4</v>
      </c>
    </row>
    <row r="387" spans="1:3" x14ac:dyDescent="0.2">
      <c r="A387" s="1">
        <v>45646</v>
      </c>
      <c r="B387" s="1">
        <v>45627</v>
      </c>
      <c r="C387">
        <v>4</v>
      </c>
    </row>
    <row r="388" spans="1:3" x14ac:dyDescent="0.2">
      <c r="A388" s="1">
        <v>45647</v>
      </c>
      <c r="B388" s="1">
        <v>45627</v>
      </c>
      <c r="C388">
        <v>4</v>
      </c>
    </row>
    <row r="389" spans="1:3" x14ac:dyDescent="0.2">
      <c r="A389" s="1">
        <v>45648</v>
      </c>
      <c r="B389" s="1">
        <v>45627</v>
      </c>
      <c r="C389">
        <v>4</v>
      </c>
    </row>
    <row r="390" spans="1:3" x14ac:dyDescent="0.2">
      <c r="A390" s="1">
        <v>45649</v>
      </c>
      <c r="B390" s="1">
        <v>45627</v>
      </c>
      <c r="C390">
        <v>4</v>
      </c>
    </row>
    <row r="391" spans="1:3" x14ac:dyDescent="0.2">
      <c r="A391" s="1">
        <v>45650</v>
      </c>
      <c r="B391" s="1">
        <v>45627</v>
      </c>
      <c r="C391">
        <v>4</v>
      </c>
    </row>
    <row r="392" spans="1:3" x14ac:dyDescent="0.2">
      <c r="A392" s="1">
        <v>45651</v>
      </c>
      <c r="B392" s="1">
        <v>45627</v>
      </c>
      <c r="C392">
        <v>4</v>
      </c>
    </row>
    <row r="393" spans="1:3" x14ac:dyDescent="0.2">
      <c r="A393" s="1">
        <v>45652</v>
      </c>
      <c r="B393" s="1">
        <v>45627</v>
      </c>
      <c r="C393">
        <v>4</v>
      </c>
    </row>
    <row r="394" spans="1:3" x14ac:dyDescent="0.2">
      <c r="A394" s="1">
        <v>45653</v>
      </c>
      <c r="B394" s="1">
        <v>45627</v>
      </c>
      <c r="C394">
        <v>4</v>
      </c>
    </row>
    <row r="395" spans="1:3" x14ac:dyDescent="0.2">
      <c r="A395" s="1">
        <v>45654</v>
      </c>
      <c r="B395" s="1">
        <v>45627</v>
      </c>
      <c r="C395">
        <v>4</v>
      </c>
    </row>
    <row r="396" spans="1:3" x14ac:dyDescent="0.2">
      <c r="A396" s="1">
        <v>45655</v>
      </c>
      <c r="B396" s="1">
        <v>45627</v>
      </c>
      <c r="C396">
        <v>4</v>
      </c>
    </row>
    <row r="397" spans="1:3" x14ac:dyDescent="0.2">
      <c r="A397" s="1">
        <v>45656</v>
      </c>
      <c r="B397" s="1">
        <v>45627</v>
      </c>
      <c r="C397">
        <v>4</v>
      </c>
    </row>
    <row r="398" spans="1:3" x14ac:dyDescent="0.2">
      <c r="A398" s="1">
        <v>45657</v>
      </c>
      <c r="B398" s="1">
        <v>45627</v>
      </c>
      <c r="C398">
        <v>4</v>
      </c>
    </row>
    <row r="399" spans="1:3" x14ac:dyDescent="0.2">
      <c r="A399" s="1">
        <v>45658</v>
      </c>
      <c r="B399" s="1">
        <v>45658</v>
      </c>
      <c r="C399">
        <v>1</v>
      </c>
    </row>
    <row r="400" spans="1:3" x14ac:dyDescent="0.2">
      <c r="A400" s="1">
        <v>45659</v>
      </c>
      <c r="B400" s="1">
        <v>45658</v>
      </c>
      <c r="C400">
        <v>1</v>
      </c>
    </row>
    <row r="401" spans="1:3" x14ac:dyDescent="0.2">
      <c r="A401" s="1">
        <v>45660</v>
      </c>
      <c r="B401" s="1">
        <v>45658</v>
      </c>
      <c r="C401">
        <v>1</v>
      </c>
    </row>
    <row r="402" spans="1:3" x14ac:dyDescent="0.2">
      <c r="A402" s="1">
        <v>45661</v>
      </c>
      <c r="B402" s="1">
        <v>45658</v>
      </c>
      <c r="C402">
        <v>1</v>
      </c>
    </row>
    <row r="403" spans="1:3" x14ac:dyDescent="0.2">
      <c r="A403" s="1">
        <v>45662</v>
      </c>
      <c r="B403" s="1">
        <v>45658</v>
      </c>
      <c r="C403">
        <v>1</v>
      </c>
    </row>
    <row r="404" spans="1:3" x14ac:dyDescent="0.2">
      <c r="A404" s="1">
        <v>45663</v>
      </c>
      <c r="B404" s="1">
        <v>45658</v>
      </c>
      <c r="C404">
        <v>1</v>
      </c>
    </row>
    <row r="405" spans="1:3" x14ac:dyDescent="0.2">
      <c r="A405" s="1">
        <v>45664</v>
      </c>
      <c r="B405" s="1">
        <v>45658</v>
      </c>
      <c r="C405">
        <v>1</v>
      </c>
    </row>
    <row r="406" spans="1:3" x14ac:dyDescent="0.2">
      <c r="A406" s="1">
        <v>45665</v>
      </c>
      <c r="B406" s="1">
        <v>45658</v>
      </c>
      <c r="C406">
        <v>1</v>
      </c>
    </row>
    <row r="407" spans="1:3" x14ac:dyDescent="0.2">
      <c r="A407" s="1">
        <v>45666</v>
      </c>
      <c r="B407" s="1">
        <v>45658</v>
      </c>
      <c r="C407">
        <v>1</v>
      </c>
    </row>
    <row r="408" spans="1:3" x14ac:dyDescent="0.2">
      <c r="A408" s="1">
        <v>45667</v>
      </c>
      <c r="B408" s="1">
        <v>45658</v>
      </c>
      <c r="C408">
        <v>1</v>
      </c>
    </row>
    <row r="409" spans="1:3" x14ac:dyDescent="0.2">
      <c r="A409" s="1">
        <v>45668</v>
      </c>
      <c r="B409" s="1">
        <v>45658</v>
      </c>
      <c r="C409">
        <v>1</v>
      </c>
    </row>
    <row r="410" spans="1:3" x14ac:dyDescent="0.2">
      <c r="A410" s="1">
        <v>45669</v>
      </c>
      <c r="B410" s="1">
        <v>45658</v>
      </c>
      <c r="C410">
        <v>1</v>
      </c>
    </row>
    <row r="411" spans="1:3" x14ac:dyDescent="0.2">
      <c r="A411" s="1">
        <v>45670</v>
      </c>
      <c r="B411" s="1">
        <v>45658</v>
      </c>
      <c r="C411">
        <v>1</v>
      </c>
    </row>
    <row r="412" spans="1:3" x14ac:dyDescent="0.2">
      <c r="A412" s="1">
        <v>45671</v>
      </c>
      <c r="B412" s="1">
        <v>45658</v>
      </c>
      <c r="C412">
        <v>1</v>
      </c>
    </row>
    <row r="413" spans="1:3" x14ac:dyDescent="0.2">
      <c r="A413" s="1">
        <v>45672</v>
      </c>
      <c r="B413" s="1">
        <v>45658</v>
      </c>
      <c r="C413">
        <v>1</v>
      </c>
    </row>
    <row r="414" spans="1:3" x14ac:dyDescent="0.2">
      <c r="A414" s="1">
        <v>45673</v>
      </c>
      <c r="B414" s="1">
        <v>45658</v>
      </c>
      <c r="C414">
        <v>1</v>
      </c>
    </row>
    <row r="415" spans="1:3" x14ac:dyDescent="0.2">
      <c r="A415" s="1">
        <v>45674</v>
      </c>
      <c r="B415" s="1">
        <v>45658</v>
      </c>
      <c r="C415">
        <v>1</v>
      </c>
    </row>
    <row r="416" spans="1:3" x14ac:dyDescent="0.2">
      <c r="A416" s="1">
        <v>45675</v>
      </c>
      <c r="B416" s="1">
        <v>45658</v>
      </c>
      <c r="C416">
        <v>1</v>
      </c>
    </row>
    <row r="417" spans="1:3" x14ac:dyDescent="0.2">
      <c r="A417" s="1">
        <v>45676</v>
      </c>
      <c r="B417" s="1">
        <v>45658</v>
      </c>
      <c r="C417">
        <v>1</v>
      </c>
    </row>
    <row r="418" spans="1:3" x14ac:dyDescent="0.2">
      <c r="A418" s="1">
        <v>45677</v>
      </c>
      <c r="B418" s="1">
        <v>45658</v>
      </c>
      <c r="C418">
        <v>1</v>
      </c>
    </row>
    <row r="419" spans="1:3" x14ac:dyDescent="0.2">
      <c r="A419" s="1">
        <v>45678</v>
      </c>
      <c r="B419" s="1">
        <v>45658</v>
      </c>
      <c r="C419">
        <v>1</v>
      </c>
    </row>
    <row r="420" spans="1:3" x14ac:dyDescent="0.2">
      <c r="A420" s="1">
        <v>45679</v>
      </c>
      <c r="B420" s="1">
        <v>45658</v>
      </c>
      <c r="C420">
        <v>1</v>
      </c>
    </row>
    <row r="421" spans="1:3" x14ac:dyDescent="0.2">
      <c r="A421" s="1">
        <v>45680</v>
      </c>
      <c r="B421" s="1">
        <v>45658</v>
      </c>
      <c r="C421">
        <v>1</v>
      </c>
    </row>
    <row r="422" spans="1:3" x14ac:dyDescent="0.2">
      <c r="A422" s="1">
        <v>45681</v>
      </c>
      <c r="B422" s="1">
        <v>45658</v>
      </c>
      <c r="C422">
        <v>1</v>
      </c>
    </row>
    <row r="423" spans="1:3" x14ac:dyDescent="0.2">
      <c r="A423" s="1">
        <v>45682</v>
      </c>
      <c r="B423" s="1">
        <v>45658</v>
      </c>
      <c r="C423">
        <v>1</v>
      </c>
    </row>
    <row r="424" spans="1:3" x14ac:dyDescent="0.2">
      <c r="A424" s="1">
        <v>45683</v>
      </c>
      <c r="B424" s="1">
        <v>45658</v>
      </c>
      <c r="C424">
        <v>1</v>
      </c>
    </row>
    <row r="425" spans="1:3" x14ac:dyDescent="0.2">
      <c r="A425" s="1">
        <v>45684</v>
      </c>
      <c r="B425" s="1">
        <v>45658</v>
      </c>
      <c r="C425">
        <v>1</v>
      </c>
    </row>
    <row r="426" spans="1:3" x14ac:dyDescent="0.2">
      <c r="A426" s="1">
        <v>45685</v>
      </c>
      <c r="B426" s="1">
        <v>45658</v>
      </c>
      <c r="C426">
        <v>1</v>
      </c>
    </row>
    <row r="427" spans="1:3" x14ac:dyDescent="0.2">
      <c r="A427" s="1">
        <v>45686</v>
      </c>
      <c r="B427" s="1">
        <v>45658</v>
      </c>
      <c r="C427">
        <v>1</v>
      </c>
    </row>
    <row r="428" spans="1:3" x14ac:dyDescent="0.2">
      <c r="A428" s="1">
        <v>45687</v>
      </c>
      <c r="B428" s="1">
        <v>45658</v>
      </c>
      <c r="C428">
        <v>1</v>
      </c>
    </row>
    <row r="429" spans="1:3" x14ac:dyDescent="0.2">
      <c r="A429" s="1">
        <v>45688</v>
      </c>
      <c r="B429" s="1">
        <v>45658</v>
      </c>
      <c r="C429">
        <v>1</v>
      </c>
    </row>
    <row r="430" spans="1:3" x14ac:dyDescent="0.2">
      <c r="A430" s="1">
        <v>45689</v>
      </c>
      <c r="B430" s="1">
        <v>45689</v>
      </c>
      <c r="C430">
        <v>1</v>
      </c>
    </row>
    <row r="431" spans="1:3" x14ac:dyDescent="0.2">
      <c r="A431" s="1">
        <v>45690</v>
      </c>
      <c r="B431" s="1">
        <v>45689</v>
      </c>
      <c r="C431">
        <v>1</v>
      </c>
    </row>
    <row r="432" spans="1:3" x14ac:dyDescent="0.2">
      <c r="A432" s="1">
        <v>45691</v>
      </c>
      <c r="B432" s="1">
        <v>45689</v>
      </c>
      <c r="C432">
        <v>1</v>
      </c>
    </row>
    <row r="433" spans="1:3" x14ac:dyDescent="0.2">
      <c r="A433" s="1">
        <v>45692</v>
      </c>
      <c r="B433" s="1">
        <v>45689</v>
      </c>
      <c r="C433">
        <v>1</v>
      </c>
    </row>
    <row r="434" spans="1:3" x14ac:dyDescent="0.2">
      <c r="A434" s="1">
        <v>45693</v>
      </c>
      <c r="B434" s="1">
        <v>45689</v>
      </c>
      <c r="C434">
        <v>1</v>
      </c>
    </row>
    <row r="435" spans="1:3" x14ac:dyDescent="0.2">
      <c r="A435" s="1">
        <v>45694</v>
      </c>
      <c r="B435" s="1">
        <v>45689</v>
      </c>
      <c r="C435">
        <v>1</v>
      </c>
    </row>
    <row r="436" spans="1:3" x14ac:dyDescent="0.2">
      <c r="A436" s="1">
        <v>45695</v>
      </c>
      <c r="B436" s="1">
        <v>45689</v>
      </c>
      <c r="C436">
        <v>1</v>
      </c>
    </row>
    <row r="437" spans="1:3" x14ac:dyDescent="0.2">
      <c r="A437" s="1">
        <v>45696</v>
      </c>
      <c r="B437" s="1">
        <v>45689</v>
      </c>
      <c r="C437">
        <v>1</v>
      </c>
    </row>
    <row r="438" spans="1:3" x14ac:dyDescent="0.2">
      <c r="A438" s="1">
        <v>45697</v>
      </c>
      <c r="B438" s="1">
        <v>45689</v>
      </c>
      <c r="C438">
        <v>1</v>
      </c>
    </row>
    <row r="439" spans="1:3" x14ac:dyDescent="0.2">
      <c r="A439" s="1">
        <v>45698</v>
      </c>
      <c r="B439" s="1">
        <v>45689</v>
      </c>
      <c r="C439">
        <v>1</v>
      </c>
    </row>
    <row r="440" spans="1:3" x14ac:dyDescent="0.2">
      <c r="A440" s="1">
        <v>45699</v>
      </c>
      <c r="B440" s="1">
        <v>45689</v>
      </c>
      <c r="C440">
        <v>1</v>
      </c>
    </row>
    <row r="441" spans="1:3" x14ac:dyDescent="0.2">
      <c r="A441" s="1">
        <v>45700</v>
      </c>
      <c r="B441" s="1">
        <v>45689</v>
      </c>
      <c r="C441">
        <v>1</v>
      </c>
    </row>
    <row r="442" spans="1:3" x14ac:dyDescent="0.2">
      <c r="A442" s="1">
        <v>45701</v>
      </c>
      <c r="B442" s="1">
        <v>45689</v>
      </c>
      <c r="C442">
        <v>1</v>
      </c>
    </row>
    <row r="443" spans="1:3" x14ac:dyDescent="0.2">
      <c r="A443" s="1">
        <v>45702</v>
      </c>
      <c r="B443" s="1">
        <v>45689</v>
      </c>
      <c r="C443">
        <v>1</v>
      </c>
    </row>
    <row r="444" spans="1:3" x14ac:dyDescent="0.2">
      <c r="A444" s="1">
        <v>45703</v>
      </c>
      <c r="B444" s="1">
        <v>45689</v>
      </c>
      <c r="C444">
        <v>1</v>
      </c>
    </row>
    <row r="445" spans="1:3" x14ac:dyDescent="0.2">
      <c r="A445" s="1">
        <v>45704</v>
      </c>
      <c r="B445" s="1">
        <v>45689</v>
      </c>
      <c r="C445">
        <v>1</v>
      </c>
    </row>
    <row r="446" spans="1:3" x14ac:dyDescent="0.2">
      <c r="A446" s="1">
        <v>45705</v>
      </c>
      <c r="B446" s="1">
        <v>45689</v>
      </c>
      <c r="C446">
        <v>1</v>
      </c>
    </row>
    <row r="447" spans="1:3" x14ac:dyDescent="0.2">
      <c r="A447" s="1">
        <v>45706</v>
      </c>
      <c r="B447" s="1">
        <v>45689</v>
      </c>
      <c r="C447">
        <v>1</v>
      </c>
    </row>
    <row r="448" spans="1:3" x14ac:dyDescent="0.2">
      <c r="A448" s="1">
        <v>45707</v>
      </c>
      <c r="B448" s="1">
        <v>45689</v>
      </c>
      <c r="C448">
        <v>1</v>
      </c>
    </row>
    <row r="449" spans="1:3" x14ac:dyDescent="0.2">
      <c r="A449" s="1">
        <v>45708</v>
      </c>
      <c r="B449" s="1">
        <v>45689</v>
      </c>
      <c r="C449">
        <v>1</v>
      </c>
    </row>
    <row r="450" spans="1:3" x14ac:dyDescent="0.2">
      <c r="A450" s="1">
        <v>45709</v>
      </c>
      <c r="B450" s="1">
        <v>45689</v>
      </c>
      <c r="C450">
        <v>1</v>
      </c>
    </row>
    <row r="451" spans="1:3" x14ac:dyDescent="0.2">
      <c r="A451" s="1">
        <v>45710</v>
      </c>
      <c r="B451" s="1">
        <v>45689</v>
      </c>
      <c r="C451">
        <v>1</v>
      </c>
    </row>
    <row r="452" spans="1:3" x14ac:dyDescent="0.2">
      <c r="A452" s="1">
        <v>45711</v>
      </c>
      <c r="B452" s="1">
        <v>45689</v>
      </c>
      <c r="C452">
        <v>1</v>
      </c>
    </row>
    <row r="453" spans="1:3" x14ac:dyDescent="0.2">
      <c r="A453" s="1">
        <v>45712</v>
      </c>
      <c r="B453" s="1">
        <v>45689</v>
      </c>
      <c r="C453">
        <v>1</v>
      </c>
    </row>
    <row r="454" spans="1:3" x14ac:dyDescent="0.2">
      <c r="A454" s="1">
        <v>45713</v>
      </c>
      <c r="B454" s="1">
        <v>45689</v>
      </c>
      <c r="C454">
        <v>1</v>
      </c>
    </row>
    <row r="455" spans="1:3" x14ac:dyDescent="0.2">
      <c r="A455" s="1">
        <v>45714</v>
      </c>
      <c r="B455" s="1">
        <v>45689</v>
      </c>
      <c r="C455">
        <v>1</v>
      </c>
    </row>
    <row r="456" spans="1:3" x14ac:dyDescent="0.2">
      <c r="A456" s="1">
        <v>45715</v>
      </c>
      <c r="B456" s="1">
        <v>45689</v>
      </c>
      <c r="C456">
        <v>1</v>
      </c>
    </row>
    <row r="457" spans="1:3" x14ac:dyDescent="0.2">
      <c r="A457" s="1">
        <v>45716</v>
      </c>
      <c r="B457" s="1">
        <v>45689</v>
      </c>
      <c r="C457">
        <v>1</v>
      </c>
    </row>
    <row r="458" spans="1:3" x14ac:dyDescent="0.2">
      <c r="A458" s="1">
        <v>45717</v>
      </c>
      <c r="B458" s="1">
        <v>45717</v>
      </c>
      <c r="C458">
        <v>1</v>
      </c>
    </row>
    <row r="459" spans="1:3" x14ac:dyDescent="0.2">
      <c r="A459" s="1">
        <v>45718</v>
      </c>
      <c r="B459" s="1">
        <v>45717</v>
      </c>
      <c r="C459">
        <v>1</v>
      </c>
    </row>
    <row r="460" spans="1:3" x14ac:dyDescent="0.2">
      <c r="A460" s="1">
        <v>45719</v>
      </c>
      <c r="B460" s="1">
        <v>45717</v>
      </c>
      <c r="C460">
        <v>1</v>
      </c>
    </row>
    <row r="461" spans="1:3" x14ac:dyDescent="0.2">
      <c r="A461" s="1">
        <v>45720</v>
      </c>
      <c r="B461" s="1">
        <v>45717</v>
      </c>
      <c r="C461">
        <v>1</v>
      </c>
    </row>
    <row r="462" spans="1:3" x14ac:dyDescent="0.2">
      <c r="A462" s="1">
        <v>45721</v>
      </c>
      <c r="B462" s="1">
        <v>45717</v>
      </c>
      <c r="C462">
        <v>1</v>
      </c>
    </row>
    <row r="463" spans="1:3" x14ac:dyDescent="0.2">
      <c r="A463" s="1">
        <v>45722</v>
      </c>
      <c r="B463" s="1">
        <v>45717</v>
      </c>
      <c r="C463">
        <v>1</v>
      </c>
    </row>
    <row r="464" spans="1:3" x14ac:dyDescent="0.2">
      <c r="A464" s="1">
        <v>45723</v>
      </c>
      <c r="B464" s="1">
        <v>45717</v>
      </c>
      <c r="C464">
        <v>1</v>
      </c>
    </row>
    <row r="465" spans="1:3" x14ac:dyDescent="0.2">
      <c r="A465" s="1">
        <v>45724</v>
      </c>
      <c r="B465" s="1">
        <v>45717</v>
      </c>
      <c r="C465">
        <v>1</v>
      </c>
    </row>
    <row r="466" spans="1:3" x14ac:dyDescent="0.2">
      <c r="A466" s="1">
        <v>45725</v>
      </c>
      <c r="B466" s="1">
        <v>45717</v>
      </c>
      <c r="C466">
        <v>1</v>
      </c>
    </row>
    <row r="467" spans="1:3" x14ac:dyDescent="0.2">
      <c r="A467" s="1">
        <v>45726</v>
      </c>
      <c r="B467" s="1">
        <v>45717</v>
      </c>
      <c r="C467">
        <v>1</v>
      </c>
    </row>
    <row r="468" spans="1:3" x14ac:dyDescent="0.2">
      <c r="A468" s="1">
        <v>45727</v>
      </c>
      <c r="B468" s="1">
        <v>45717</v>
      </c>
      <c r="C468">
        <v>1</v>
      </c>
    </row>
    <row r="469" spans="1:3" x14ac:dyDescent="0.2">
      <c r="A469" s="1">
        <v>45728</v>
      </c>
      <c r="B469" s="1">
        <v>45717</v>
      </c>
      <c r="C469">
        <v>1</v>
      </c>
    </row>
    <row r="470" spans="1:3" x14ac:dyDescent="0.2">
      <c r="A470" s="1">
        <v>45729</v>
      </c>
      <c r="B470" s="1">
        <v>45717</v>
      </c>
      <c r="C470">
        <v>1</v>
      </c>
    </row>
    <row r="471" spans="1:3" x14ac:dyDescent="0.2">
      <c r="A471" s="1">
        <v>45730</v>
      </c>
      <c r="B471" s="1">
        <v>45717</v>
      </c>
      <c r="C471">
        <v>1</v>
      </c>
    </row>
    <row r="472" spans="1:3" x14ac:dyDescent="0.2">
      <c r="A472" s="1">
        <v>45731</v>
      </c>
      <c r="B472" s="1">
        <v>45717</v>
      </c>
      <c r="C472">
        <v>1</v>
      </c>
    </row>
    <row r="473" spans="1:3" x14ac:dyDescent="0.2">
      <c r="A473" s="1">
        <v>45732</v>
      </c>
      <c r="B473" s="1">
        <v>45717</v>
      </c>
      <c r="C473">
        <v>1</v>
      </c>
    </row>
    <row r="474" spans="1:3" x14ac:dyDescent="0.2">
      <c r="A474" s="1">
        <v>45733</v>
      </c>
      <c r="B474" s="1">
        <v>45717</v>
      </c>
      <c r="C474">
        <v>1</v>
      </c>
    </row>
    <row r="475" spans="1:3" x14ac:dyDescent="0.2">
      <c r="A475" s="1">
        <v>45734</v>
      </c>
      <c r="B475" s="1">
        <v>45717</v>
      </c>
      <c r="C475">
        <v>1</v>
      </c>
    </row>
    <row r="476" spans="1:3" x14ac:dyDescent="0.2">
      <c r="A476" s="1">
        <v>45735</v>
      </c>
      <c r="B476" s="1">
        <v>45717</v>
      </c>
      <c r="C476">
        <v>1</v>
      </c>
    </row>
    <row r="477" spans="1:3" x14ac:dyDescent="0.2">
      <c r="A477" s="1">
        <v>45736</v>
      </c>
      <c r="B477" s="1">
        <v>45717</v>
      </c>
      <c r="C477">
        <v>1</v>
      </c>
    </row>
    <row r="478" spans="1:3" x14ac:dyDescent="0.2">
      <c r="A478" s="1">
        <v>45737</v>
      </c>
      <c r="B478" s="1">
        <v>45717</v>
      </c>
      <c r="C478">
        <v>1</v>
      </c>
    </row>
    <row r="479" spans="1:3" x14ac:dyDescent="0.2">
      <c r="A479" s="1">
        <v>45738</v>
      </c>
      <c r="B479" s="1">
        <v>45717</v>
      </c>
      <c r="C479">
        <v>1</v>
      </c>
    </row>
    <row r="480" spans="1:3" x14ac:dyDescent="0.2">
      <c r="A480" s="1">
        <v>45739</v>
      </c>
      <c r="B480" s="1">
        <v>45717</v>
      </c>
      <c r="C480">
        <v>1</v>
      </c>
    </row>
    <row r="481" spans="1:3" x14ac:dyDescent="0.2">
      <c r="A481" s="1">
        <v>45740</v>
      </c>
      <c r="B481" s="1">
        <v>45717</v>
      </c>
      <c r="C481">
        <v>1</v>
      </c>
    </row>
    <row r="482" spans="1:3" x14ac:dyDescent="0.2">
      <c r="A482" s="1">
        <v>45741</v>
      </c>
      <c r="B482" s="1">
        <v>45717</v>
      </c>
      <c r="C482">
        <v>1</v>
      </c>
    </row>
    <row r="483" spans="1:3" x14ac:dyDescent="0.2">
      <c r="A483" s="1">
        <v>45742</v>
      </c>
      <c r="B483" s="1">
        <v>45717</v>
      </c>
      <c r="C483">
        <v>1</v>
      </c>
    </row>
    <row r="484" spans="1:3" x14ac:dyDescent="0.2">
      <c r="A484" s="1">
        <v>45743</v>
      </c>
      <c r="B484" s="1">
        <v>45717</v>
      </c>
      <c r="C484">
        <v>1</v>
      </c>
    </row>
    <row r="485" spans="1:3" x14ac:dyDescent="0.2">
      <c r="A485" s="1">
        <v>45744</v>
      </c>
      <c r="B485" s="1">
        <v>45717</v>
      </c>
      <c r="C485">
        <v>1</v>
      </c>
    </row>
    <row r="486" spans="1:3" x14ac:dyDescent="0.2">
      <c r="A486" s="1">
        <v>45745</v>
      </c>
      <c r="B486" s="1">
        <v>45717</v>
      </c>
      <c r="C486">
        <v>1</v>
      </c>
    </row>
    <row r="487" spans="1:3" x14ac:dyDescent="0.2">
      <c r="A487" s="1">
        <v>45746</v>
      </c>
      <c r="B487" s="1">
        <v>45717</v>
      </c>
      <c r="C487">
        <v>1</v>
      </c>
    </row>
    <row r="488" spans="1:3" x14ac:dyDescent="0.2">
      <c r="A488" s="1">
        <v>45747</v>
      </c>
      <c r="B488" s="1">
        <v>45717</v>
      </c>
      <c r="C488">
        <v>1</v>
      </c>
    </row>
    <row r="489" spans="1:3" x14ac:dyDescent="0.2">
      <c r="A489" s="1">
        <v>45748</v>
      </c>
      <c r="B489" s="1">
        <v>45748</v>
      </c>
      <c r="C489">
        <v>2</v>
      </c>
    </row>
    <row r="490" spans="1:3" x14ac:dyDescent="0.2">
      <c r="A490" s="1">
        <v>45749</v>
      </c>
      <c r="B490" s="1">
        <v>45748</v>
      </c>
      <c r="C490">
        <v>2</v>
      </c>
    </row>
    <row r="491" spans="1:3" x14ac:dyDescent="0.2">
      <c r="A491" s="1">
        <v>45750</v>
      </c>
      <c r="B491" s="1">
        <v>45748</v>
      </c>
      <c r="C491">
        <v>2</v>
      </c>
    </row>
    <row r="492" spans="1:3" x14ac:dyDescent="0.2">
      <c r="A492" s="1">
        <v>45751</v>
      </c>
      <c r="B492" s="1">
        <v>45748</v>
      </c>
      <c r="C492">
        <v>2</v>
      </c>
    </row>
    <row r="493" spans="1:3" x14ac:dyDescent="0.2">
      <c r="A493" s="1">
        <v>45752</v>
      </c>
      <c r="B493" s="1">
        <v>45748</v>
      </c>
      <c r="C493">
        <v>2</v>
      </c>
    </row>
    <row r="494" spans="1:3" x14ac:dyDescent="0.2">
      <c r="A494" s="1">
        <v>45753</v>
      </c>
      <c r="B494" s="1">
        <v>45748</v>
      </c>
      <c r="C494">
        <v>2</v>
      </c>
    </row>
    <row r="495" spans="1:3" x14ac:dyDescent="0.2">
      <c r="A495" s="1">
        <v>45754</v>
      </c>
      <c r="B495" s="1">
        <v>45748</v>
      </c>
      <c r="C495">
        <v>2</v>
      </c>
    </row>
    <row r="496" spans="1:3" x14ac:dyDescent="0.2">
      <c r="A496" s="1">
        <v>45755</v>
      </c>
      <c r="B496" s="1">
        <v>45748</v>
      </c>
      <c r="C496">
        <v>2</v>
      </c>
    </row>
    <row r="497" spans="1:3" x14ac:dyDescent="0.2">
      <c r="A497" s="1">
        <v>45756</v>
      </c>
      <c r="B497" s="1">
        <v>45748</v>
      </c>
      <c r="C497">
        <v>2</v>
      </c>
    </row>
    <row r="498" spans="1:3" x14ac:dyDescent="0.2">
      <c r="A498" s="1">
        <v>45757</v>
      </c>
      <c r="B498" s="1">
        <v>45748</v>
      </c>
      <c r="C498">
        <v>2</v>
      </c>
    </row>
    <row r="499" spans="1:3" x14ac:dyDescent="0.2">
      <c r="A499" s="1">
        <v>45758</v>
      </c>
      <c r="B499" s="1">
        <v>45748</v>
      </c>
      <c r="C499">
        <v>2</v>
      </c>
    </row>
    <row r="500" spans="1:3" x14ac:dyDescent="0.2">
      <c r="A500" s="1">
        <v>45759</v>
      </c>
      <c r="B500" s="1">
        <v>45748</v>
      </c>
      <c r="C500">
        <v>2</v>
      </c>
    </row>
    <row r="501" spans="1:3" x14ac:dyDescent="0.2">
      <c r="A501" s="1">
        <v>45760</v>
      </c>
      <c r="B501" s="1">
        <v>45748</v>
      </c>
      <c r="C501">
        <v>2</v>
      </c>
    </row>
    <row r="502" spans="1:3" x14ac:dyDescent="0.2">
      <c r="A502" s="1">
        <v>45761</v>
      </c>
      <c r="B502" s="1">
        <v>45748</v>
      </c>
      <c r="C502">
        <v>2</v>
      </c>
    </row>
    <row r="503" spans="1:3" x14ac:dyDescent="0.2">
      <c r="A503" s="1">
        <v>45762</v>
      </c>
      <c r="B503" s="1">
        <v>45748</v>
      </c>
      <c r="C503">
        <v>2</v>
      </c>
    </row>
    <row r="504" spans="1:3" x14ac:dyDescent="0.2">
      <c r="A504" s="1">
        <v>45763</v>
      </c>
      <c r="B504" s="1">
        <v>45748</v>
      </c>
      <c r="C504">
        <v>2</v>
      </c>
    </row>
    <row r="505" spans="1:3" x14ac:dyDescent="0.2">
      <c r="A505" s="1">
        <v>45764</v>
      </c>
      <c r="B505" s="1">
        <v>45748</v>
      </c>
      <c r="C505">
        <v>2</v>
      </c>
    </row>
    <row r="506" spans="1:3" x14ac:dyDescent="0.2">
      <c r="A506" s="1">
        <v>45765</v>
      </c>
      <c r="B506" s="1">
        <v>45748</v>
      </c>
      <c r="C506">
        <v>2</v>
      </c>
    </row>
    <row r="507" spans="1:3" x14ac:dyDescent="0.2">
      <c r="A507" s="1">
        <v>45766</v>
      </c>
      <c r="B507" s="1">
        <v>45748</v>
      </c>
      <c r="C507">
        <v>2</v>
      </c>
    </row>
    <row r="508" spans="1:3" x14ac:dyDescent="0.2">
      <c r="A508" s="1">
        <v>45767</v>
      </c>
      <c r="B508" s="1">
        <v>45748</v>
      </c>
      <c r="C508">
        <v>2</v>
      </c>
    </row>
    <row r="509" spans="1:3" x14ac:dyDescent="0.2">
      <c r="A509" s="1">
        <v>45768</v>
      </c>
      <c r="B509" s="1">
        <v>45748</v>
      </c>
      <c r="C509">
        <v>2</v>
      </c>
    </row>
    <row r="510" spans="1:3" x14ac:dyDescent="0.2">
      <c r="A510" s="1">
        <v>45769</v>
      </c>
      <c r="B510" s="1">
        <v>45748</v>
      </c>
      <c r="C510">
        <v>2</v>
      </c>
    </row>
    <row r="511" spans="1:3" x14ac:dyDescent="0.2">
      <c r="A511" s="1">
        <v>45770</v>
      </c>
      <c r="B511" s="1">
        <v>45748</v>
      </c>
      <c r="C511">
        <v>2</v>
      </c>
    </row>
    <row r="512" spans="1:3" x14ac:dyDescent="0.2">
      <c r="A512" s="1">
        <v>45771</v>
      </c>
      <c r="B512" s="1">
        <v>45748</v>
      </c>
      <c r="C512">
        <v>2</v>
      </c>
    </row>
    <row r="513" spans="1:3" x14ac:dyDescent="0.2">
      <c r="A513" s="1">
        <v>45772</v>
      </c>
      <c r="B513" s="1">
        <v>45748</v>
      </c>
      <c r="C513">
        <v>2</v>
      </c>
    </row>
    <row r="514" spans="1:3" x14ac:dyDescent="0.2">
      <c r="A514" s="1">
        <v>45773</v>
      </c>
      <c r="B514" s="1">
        <v>45748</v>
      </c>
      <c r="C514">
        <v>2</v>
      </c>
    </row>
    <row r="515" spans="1:3" x14ac:dyDescent="0.2">
      <c r="A515" s="1">
        <v>45774</v>
      </c>
      <c r="B515" s="1">
        <v>45748</v>
      </c>
      <c r="C515">
        <v>2</v>
      </c>
    </row>
    <row r="516" spans="1:3" x14ac:dyDescent="0.2">
      <c r="A516" s="1">
        <v>45775</v>
      </c>
      <c r="B516" s="1">
        <v>45748</v>
      </c>
      <c r="C516">
        <v>2</v>
      </c>
    </row>
    <row r="517" spans="1:3" x14ac:dyDescent="0.2">
      <c r="A517" s="1">
        <v>45776</v>
      </c>
      <c r="B517" s="1">
        <v>45748</v>
      </c>
      <c r="C517">
        <v>2</v>
      </c>
    </row>
    <row r="518" spans="1:3" x14ac:dyDescent="0.2">
      <c r="A518" s="1">
        <v>45777</v>
      </c>
      <c r="B518" s="1">
        <v>45748</v>
      </c>
      <c r="C518">
        <v>2</v>
      </c>
    </row>
    <row r="519" spans="1:3" x14ac:dyDescent="0.2">
      <c r="A519" s="1">
        <v>45778</v>
      </c>
      <c r="B519" s="1">
        <v>45778</v>
      </c>
      <c r="C519">
        <v>2</v>
      </c>
    </row>
    <row r="520" spans="1:3" x14ac:dyDescent="0.2">
      <c r="A520" s="1">
        <v>45779</v>
      </c>
      <c r="B520" s="1">
        <v>45778</v>
      </c>
      <c r="C520">
        <v>2</v>
      </c>
    </row>
    <row r="521" spans="1:3" x14ac:dyDescent="0.2">
      <c r="A521" s="1">
        <v>45780</v>
      </c>
      <c r="B521" s="1">
        <v>45778</v>
      </c>
      <c r="C521">
        <v>2</v>
      </c>
    </row>
    <row r="522" spans="1:3" x14ac:dyDescent="0.2">
      <c r="A522" s="1">
        <v>45781</v>
      </c>
      <c r="B522" s="1">
        <v>45778</v>
      </c>
      <c r="C522">
        <v>2</v>
      </c>
    </row>
    <row r="523" spans="1:3" x14ac:dyDescent="0.2">
      <c r="A523" s="1">
        <v>45782</v>
      </c>
      <c r="B523" s="1">
        <v>45778</v>
      </c>
      <c r="C523">
        <v>2</v>
      </c>
    </row>
    <row r="524" spans="1:3" x14ac:dyDescent="0.2">
      <c r="A524" s="1">
        <v>45783</v>
      </c>
      <c r="B524" s="1">
        <v>45778</v>
      </c>
      <c r="C524">
        <v>2</v>
      </c>
    </row>
    <row r="525" spans="1:3" x14ac:dyDescent="0.2">
      <c r="A525" s="1">
        <v>45784</v>
      </c>
      <c r="B525" s="1">
        <v>45778</v>
      </c>
      <c r="C525">
        <v>2</v>
      </c>
    </row>
    <row r="526" spans="1:3" x14ac:dyDescent="0.2">
      <c r="A526" s="1">
        <v>45785</v>
      </c>
      <c r="B526" s="1">
        <v>45778</v>
      </c>
      <c r="C526">
        <v>2</v>
      </c>
    </row>
    <row r="527" spans="1:3" x14ac:dyDescent="0.2">
      <c r="A527" s="1">
        <v>45786</v>
      </c>
      <c r="B527" s="1">
        <v>45778</v>
      </c>
      <c r="C527">
        <v>2</v>
      </c>
    </row>
    <row r="528" spans="1:3" x14ac:dyDescent="0.2">
      <c r="A528" s="1">
        <v>45787</v>
      </c>
      <c r="B528" s="1">
        <v>45778</v>
      </c>
      <c r="C528">
        <v>2</v>
      </c>
    </row>
    <row r="529" spans="1:3" x14ac:dyDescent="0.2">
      <c r="A529" s="1">
        <v>45788</v>
      </c>
      <c r="B529" s="1">
        <v>45778</v>
      </c>
      <c r="C529">
        <v>2</v>
      </c>
    </row>
    <row r="530" spans="1:3" x14ac:dyDescent="0.2">
      <c r="A530" s="1">
        <v>45789</v>
      </c>
      <c r="B530" s="1">
        <v>45778</v>
      </c>
      <c r="C530">
        <v>2</v>
      </c>
    </row>
    <row r="531" spans="1:3" x14ac:dyDescent="0.2">
      <c r="A531" s="1">
        <v>45790</v>
      </c>
      <c r="B531" s="1">
        <v>45778</v>
      </c>
      <c r="C531">
        <v>2</v>
      </c>
    </row>
    <row r="532" spans="1:3" x14ac:dyDescent="0.2">
      <c r="A532" s="1">
        <v>45791</v>
      </c>
      <c r="B532" s="1">
        <v>45778</v>
      </c>
      <c r="C532">
        <v>2</v>
      </c>
    </row>
    <row r="533" spans="1:3" x14ac:dyDescent="0.2">
      <c r="A533" s="1">
        <v>45792</v>
      </c>
      <c r="B533" s="1">
        <v>45778</v>
      </c>
      <c r="C533">
        <v>2</v>
      </c>
    </row>
    <row r="534" spans="1:3" x14ac:dyDescent="0.2">
      <c r="A534" s="1">
        <v>45793</v>
      </c>
      <c r="B534" s="1">
        <v>45778</v>
      </c>
      <c r="C534">
        <v>2</v>
      </c>
    </row>
    <row r="535" spans="1:3" x14ac:dyDescent="0.2">
      <c r="A535" s="1">
        <v>45794</v>
      </c>
      <c r="B535" s="1">
        <v>45778</v>
      </c>
      <c r="C535">
        <v>2</v>
      </c>
    </row>
    <row r="536" spans="1:3" x14ac:dyDescent="0.2">
      <c r="A536" s="1">
        <v>45795</v>
      </c>
      <c r="B536" s="1">
        <v>45778</v>
      </c>
      <c r="C536">
        <v>2</v>
      </c>
    </row>
    <row r="537" spans="1:3" x14ac:dyDescent="0.2">
      <c r="A537" s="1">
        <v>45796</v>
      </c>
      <c r="B537" s="1">
        <v>45778</v>
      </c>
      <c r="C537">
        <v>2</v>
      </c>
    </row>
    <row r="538" spans="1:3" x14ac:dyDescent="0.2">
      <c r="A538" s="1">
        <v>45797</v>
      </c>
      <c r="B538" s="1">
        <v>45778</v>
      </c>
      <c r="C538">
        <v>2</v>
      </c>
    </row>
    <row r="539" spans="1:3" x14ac:dyDescent="0.2">
      <c r="A539" s="1">
        <v>45798</v>
      </c>
      <c r="B539" s="1">
        <v>45778</v>
      </c>
      <c r="C539">
        <v>2</v>
      </c>
    </row>
    <row r="540" spans="1:3" x14ac:dyDescent="0.2">
      <c r="A540" s="1">
        <v>45799</v>
      </c>
      <c r="B540" s="1">
        <v>45778</v>
      </c>
      <c r="C540">
        <v>2</v>
      </c>
    </row>
    <row r="541" spans="1:3" x14ac:dyDescent="0.2">
      <c r="A541" s="1">
        <v>45800</v>
      </c>
      <c r="B541" s="1">
        <v>45778</v>
      </c>
      <c r="C541">
        <v>2</v>
      </c>
    </row>
    <row r="542" spans="1:3" x14ac:dyDescent="0.2">
      <c r="A542" s="1">
        <v>45801</v>
      </c>
      <c r="B542" s="1">
        <v>45778</v>
      </c>
      <c r="C542">
        <v>2</v>
      </c>
    </row>
    <row r="543" spans="1:3" x14ac:dyDescent="0.2">
      <c r="A543" s="1">
        <v>45802</v>
      </c>
      <c r="B543" s="1">
        <v>45778</v>
      </c>
      <c r="C543">
        <v>2</v>
      </c>
    </row>
    <row r="544" spans="1:3" x14ac:dyDescent="0.2">
      <c r="A544" s="1">
        <v>45803</v>
      </c>
      <c r="B544" s="1">
        <v>45778</v>
      </c>
      <c r="C544">
        <v>2</v>
      </c>
    </row>
    <row r="545" spans="1:3" x14ac:dyDescent="0.2">
      <c r="A545" s="1">
        <v>45804</v>
      </c>
      <c r="B545" s="1">
        <v>45778</v>
      </c>
      <c r="C545">
        <v>2</v>
      </c>
    </row>
    <row r="546" spans="1:3" x14ac:dyDescent="0.2">
      <c r="A546" s="1">
        <v>45805</v>
      </c>
      <c r="B546" s="1">
        <v>45778</v>
      </c>
      <c r="C546">
        <v>2</v>
      </c>
    </row>
    <row r="547" spans="1:3" x14ac:dyDescent="0.2">
      <c r="A547" s="1">
        <v>45806</v>
      </c>
      <c r="B547" s="1">
        <v>45778</v>
      </c>
      <c r="C547">
        <v>2</v>
      </c>
    </row>
    <row r="548" spans="1:3" x14ac:dyDescent="0.2">
      <c r="A548" s="1">
        <v>45807</v>
      </c>
      <c r="B548" s="1">
        <v>45778</v>
      </c>
      <c r="C548">
        <v>2</v>
      </c>
    </row>
    <row r="549" spans="1:3" x14ac:dyDescent="0.2">
      <c r="A549" s="1">
        <v>45808</v>
      </c>
      <c r="B549" s="1">
        <v>45778</v>
      </c>
      <c r="C549">
        <v>2</v>
      </c>
    </row>
    <row r="550" spans="1:3" x14ac:dyDescent="0.2">
      <c r="A550" s="1">
        <v>45809</v>
      </c>
      <c r="B550" s="1">
        <v>45809</v>
      </c>
      <c r="C550">
        <v>2</v>
      </c>
    </row>
    <row r="551" spans="1:3" x14ac:dyDescent="0.2">
      <c r="A551" s="1">
        <v>45810</v>
      </c>
      <c r="B551" s="1">
        <v>45809</v>
      </c>
      <c r="C551">
        <v>2</v>
      </c>
    </row>
    <row r="552" spans="1:3" x14ac:dyDescent="0.2">
      <c r="A552" s="1">
        <v>45811</v>
      </c>
      <c r="B552" s="1">
        <v>45809</v>
      </c>
      <c r="C552">
        <v>2</v>
      </c>
    </row>
    <row r="553" spans="1:3" x14ac:dyDescent="0.2">
      <c r="A553" s="1">
        <v>45812</v>
      </c>
      <c r="B553" s="1">
        <v>45809</v>
      </c>
      <c r="C553">
        <v>2</v>
      </c>
    </row>
    <row r="554" spans="1:3" x14ac:dyDescent="0.2">
      <c r="A554" s="1">
        <v>45813</v>
      </c>
      <c r="B554" s="1">
        <v>45809</v>
      </c>
      <c r="C554">
        <v>2</v>
      </c>
    </row>
    <row r="555" spans="1:3" x14ac:dyDescent="0.2">
      <c r="A555" s="1">
        <v>45814</v>
      </c>
      <c r="B555" s="1">
        <v>45809</v>
      </c>
      <c r="C555">
        <v>2</v>
      </c>
    </row>
    <row r="556" spans="1:3" x14ac:dyDescent="0.2">
      <c r="A556" s="1">
        <v>45815</v>
      </c>
      <c r="B556" s="1">
        <v>45809</v>
      </c>
      <c r="C556">
        <v>2</v>
      </c>
    </row>
    <row r="557" spans="1:3" x14ac:dyDescent="0.2">
      <c r="A557" s="1">
        <v>45816</v>
      </c>
      <c r="B557" s="1">
        <v>45809</v>
      </c>
      <c r="C557">
        <v>2</v>
      </c>
    </row>
    <row r="558" spans="1:3" x14ac:dyDescent="0.2">
      <c r="A558" s="1">
        <v>45817</v>
      </c>
      <c r="B558" s="1">
        <v>45809</v>
      </c>
      <c r="C558">
        <v>2</v>
      </c>
    </row>
    <row r="559" spans="1:3" x14ac:dyDescent="0.2">
      <c r="A559" s="1">
        <v>45818</v>
      </c>
      <c r="B559" s="1">
        <v>45809</v>
      </c>
      <c r="C559">
        <v>2</v>
      </c>
    </row>
    <row r="560" spans="1:3" x14ac:dyDescent="0.2">
      <c r="A560" s="1">
        <v>45819</v>
      </c>
      <c r="B560" s="1">
        <v>45809</v>
      </c>
      <c r="C560">
        <v>2</v>
      </c>
    </row>
    <row r="561" spans="1:3" x14ac:dyDescent="0.2">
      <c r="A561" s="1">
        <v>45820</v>
      </c>
      <c r="B561" s="1">
        <v>45809</v>
      </c>
      <c r="C561">
        <v>2</v>
      </c>
    </row>
    <row r="562" spans="1:3" x14ac:dyDescent="0.2">
      <c r="A562" s="1">
        <v>45821</v>
      </c>
      <c r="B562" s="1">
        <v>45809</v>
      </c>
      <c r="C562">
        <v>2</v>
      </c>
    </row>
    <row r="563" spans="1:3" x14ac:dyDescent="0.2">
      <c r="A563" s="1">
        <v>45822</v>
      </c>
      <c r="B563" s="1">
        <v>45809</v>
      </c>
      <c r="C563">
        <v>2</v>
      </c>
    </row>
    <row r="564" spans="1:3" x14ac:dyDescent="0.2">
      <c r="A564" s="1">
        <v>45823</v>
      </c>
      <c r="B564" s="1">
        <v>45809</v>
      </c>
      <c r="C564">
        <v>2</v>
      </c>
    </row>
    <row r="565" spans="1:3" x14ac:dyDescent="0.2">
      <c r="A565" s="1">
        <v>45824</v>
      </c>
      <c r="B565" s="1">
        <v>45809</v>
      </c>
      <c r="C565">
        <v>2</v>
      </c>
    </row>
    <row r="566" spans="1:3" x14ac:dyDescent="0.2">
      <c r="A566" s="1">
        <v>45825</v>
      </c>
      <c r="B566" s="1">
        <v>45809</v>
      </c>
      <c r="C566">
        <v>2</v>
      </c>
    </row>
    <row r="567" spans="1:3" x14ac:dyDescent="0.2">
      <c r="A567" s="1">
        <v>45826</v>
      </c>
      <c r="B567" s="1">
        <v>45809</v>
      </c>
      <c r="C567">
        <v>2</v>
      </c>
    </row>
    <row r="568" spans="1:3" x14ac:dyDescent="0.2">
      <c r="A568" s="1">
        <v>45827</v>
      </c>
      <c r="B568" s="1">
        <v>45809</v>
      </c>
      <c r="C568">
        <v>2</v>
      </c>
    </row>
    <row r="569" spans="1:3" x14ac:dyDescent="0.2">
      <c r="A569" s="1">
        <v>45828</v>
      </c>
      <c r="B569" s="1">
        <v>45809</v>
      </c>
      <c r="C569">
        <v>2</v>
      </c>
    </row>
    <row r="570" spans="1:3" x14ac:dyDescent="0.2">
      <c r="A570" s="1">
        <v>45829</v>
      </c>
      <c r="B570" s="1">
        <v>45809</v>
      </c>
      <c r="C570">
        <v>2</v>
      </c>
    </row>
    <row r="571" spans="1:3" x14ac:dyDescent="0.2">
      <c r="A571" s="1">
        <v>45830</v>
      </c>
      <c r="B571" s="1">
        <v>45809</v>
      </c>
      <c r="C571">
        <v>2</v>
      </c>
    </row>
    <row r="572" spans="1:3" x14ac:dyDescent="0.2">
      <c r="A572" s="1">
        <v>45831</v>
      </c>
      <c r="B572" s="1">
        <v>45809</v>
      </c>
      <c r="C572">
        <v>2</v>
      </c>
    </row>
    <row r="573" spans="1:3" x14ac:dyDescent="0.2">
      <c r="A573" s="1">
        <v>45832</v>
      </c>
      <c r="B573" s="1">
        <v>45809</v>
      </c>
      <c r="C573">
        <v>2</v>
      </c>
    </row>
    <row r="574" spans="1:3" x14ac:dyDescent="0.2">
      <c r="A574" s="1">
        <v>45833</v>
      </c>
      <c r="B574" s="1">
        <v>45809</v>
      </c>
      <c r="C574">
        <v>2</v>
      </c>
    </row>
    <row r="575" spans="1:3" x14ac:dyDescent="0.2">
      <c r="A575" s="1">
        <v>45834</v>
      </c>
      <c r="B575" s="1">
        <v>45809</v>
      </c>
      <c r="C575">
        <v>2</v>
      </c>
    </row>
    <row r="576" spans="1:3" x14ac:dyDescent="0.2">
      <c r="A576" s="1">
        <v>45835</v>
      </c>
      <c r="B576" s="1">
        <v>45809</v>
      </c>
      <c r="C576">
        <v>2</v>
      </c>
    </row>
    <row r="577" spans="1:3" x14ac:dyDescent="0.2">
      <c r="A577" s="1">
        <v>45836</v>
      </c>
      <c r="B577" s="1">
        <v>45809</v>
      </c>
      <c r="C577">
        <v>2</v>
      </c>
    </row>
    <row r="578" spans="1:3" x14ac:dyDescent="0.2">
      <c r="A578" s="1">
        <v>45837</v>
      </c>
      <c r="B578" s="1">
        <v>45809</v>
      </c>
      <c r="C578">
        <v>2</v>
      </c>
    </row>
    <row r="579" spans="1:3" x14ac:dyDescent="0.2">
      <c r="A579" s="1">
        <v>45838</v>
      </c>
      <c r="B579" s="1">
        <v>45809</v>
      </c>
      <c r="C579">
        <v>2</v>
      </c>
    </row>
    <row r="580" spans="1:3" x14ac:dyDescent="0.2">
      <c r="A580" s="1">
        <v>45839</v>
      </c>
      <c r="B580" s="1">
        <v>45839</v>
      </c>
      <c r="C580">
        <v>3</v>
      </c>
    </row>
    <row r="581" spans="1:3" x14ac:dyDescent="0.2">
      <c r="A581" s="1">
        <v>45840</v>
      </c>
      <c r="B581" s="1">
        <v>45839</v>
      </c>
      <c r="C581">
        <v>3</v>
      </c>
    </row>
    <row r="582" spans="1:3" x14ac:dyDescent="0.2">
      <c r="A582" s="1">
        <v>45841</v>
      </c>
      <c r="B582" s="1">
        <v>45839</v>
      </c>
      <c r="C582">
        <v>3</v>
      </c>
    </row>
    <row r="583" spans="1:3" x14ac:dyDescent="0.2">
      <c r="A583" s="1">
        <v>45842</v>
      </c>
      <c r="B583" s="1">
        <v>45839</v>
      </c>
      <c r="C583">
        <v>3</v>
      </c>
    </row>
    <row r="584" spans="1:3" x14ac:dyDescent="0.2">
      <c r="A584" s="1">
        <v>45843</v>
      </c>
      <c r="B584" s="1">
        <v>45839</v>
      </c>
      <c r="C584">
        <v>3</v>
      </c>
    </row>
    <row r="585" spans="1:3" x14ac:dyDescent="0.2">
      <c r="A585" s="1">
        <v>45844</v>
      </c>
      <c r="B585" s="1">
        <v>45839</v>
      </c>
      <c r="C585">
        <v>3</v>
      </c>
    </row>
    <row r="586" spans="1:3" x14ac:dyDescent="0.2">
      <c r="A586" s="1">
        <v>45845</v>
      </c>
      <c r="B586" s="1">
        <v>45839</v>
      </c>
      <c r="C586">
        <v>3</v>
      </c>
    </row>
    <row r="587" spans="1:3" x14ac:dyDescent="0.2">
      <c r="A587" s="1">
        <v>45846</v>
      </c>
      <c r="B587" s="1">
        <v>45839</v>
      </c>
      <c r="C587">
        <v>3</v>
      </c>
    </row>
    <row r="588" spans="1:3" x14ac:dyDescent="0.2">
      <c r="A588" s="1">
        <v>45847</v>
      </c>
      <c r="B588" s="1">
        <v>45839</v>
      </c>
      <c r="C588">
        <v>3</v>
      </c>
    </row>
    <row r="589" spans="1:3" x14ac:dyDescent="0.2">
      <c r="A589" s="1">
        <v>45848</v>
      </c>
      <c r="B589" s="1">
        <v>45839</v>
      </c>
      <c r="C589">
        <v>3</v>
      </c>
    </row>
    <row r="590" spans="1:3" x14ac:dyDescent="0.2">
      <c r="A590" s="1">
        <v>45849</v>
      </c>
      <c r="B590" s="1">
        <v>45839</v>
      </c>
      <c r="C590">
        <v>3</v>
      </c>
    </row>
    <row r="591" spans="1:3" x14ac:dyDescent="0.2">
      <c r="A591" s="1">
        <v>45850</v>
      </c>
      <c r="B591" s="1">
        <v>45839</v>
      </c>
      <c r="C591">
        <v>3</v>
      </c>
    </row>
    <row r="592" spans="1:3" x14ac:dyDescent="0.2">
      <c r="A592" s="1">
        <v>45851</v>
      </c>
      <c r="B592" s="1">
        <v>45839</v>
      </c>
      <c r="C592">
        <v>3</v>
      </c>
    </row>
    <row r="593" spans="1:3" x14ac:dyDescent="0.2">
      <c r="A593" s="1">
        <v>45852</v>
      </c>
      <c r="B593" s="1">
        <v>45839</v>
      </c>
      <c r="C593">
        <v>3</v>
      </c>
    </row>
    <row r="594" spans="1:3" x14ac:dyDescent="0.2">
      <c r="A594" s="1">
        <v>45853</v>
      </c>
      <c r="B594" s="1">
        <v>45839</v>
      </c>
      <c r="C594">
        <v>3</v>
      </c>
    </row>
    <row r="595" spans="1:3" x14ac:dyDescent="0.2">
      <c r="A595" s="1">
        <v>45854</v>
      </c>
      <c r="B595" s="1">
        <v>45839</v>
      </c>
      <c r="C595">
        <v>3</v>
      </c>
    </row>
    <row r="596" spans="1:3" x14ac:dyDescent="0.2">
      <c r="A596" s="1">
        <v>45855</v>
      </c>
      <c r="B596" s="1">
        <v>45839</v>
      </c>
      <c r="C596">
        <v>3</v>
      </c>
    </row>
    <row r="597" spans="1:3" x14ac:dyDescent="0.2">
      <c r="A597" s="1">
        <v>45856</v>
      </c>
      <c r="B597" s="1">
        <v>45839</v>
      </c>
      <c r="C597">
        <v>3</v>
      </c>
    </row>
    <row r="598" spans="1:3" x14ac:dyDescent="0.2">
      <c r="A598" s="1">
        <v>45857</v>
      </c>
      <c r="B598" s="1">
        <v>45839</v>
      </c>
      <c r="C598">
        <v>3</v>
      </c>
    </row>
    <row r="599" spans="1:3" x14ac:dyDescent="0.2">
      <c r="A599" s="1">
        <v>45858</v>
      </c>
      <c r="B599" s="1">
        <v>45839</v>
      </c>
      <c r="C599">
        <v>3</v>
      </c>
    </row>
    <row r="600" spans="1:3" x14ac:dyDescent="0.2">
      <c r="A600" s="1">
        <v>45859</v>
      </c>
      <c r="B600" s="1">
        <v>45839</v>
      </c>
      <c r="C600">
        <v>3</v>
      </c>
    </row>
    <row r="601" spans="1:3" x14ac:dyDescent="0.2">
      <c r="A601" s="1">
        <v>45860</v>
      </c>
      <c r="B601" s="1">
        <v>45839</v>
      </c>
      <c r="C601">
        <v>3</v>
      </c>
    </row>
    <row r="602" spans="1:3" x14ac:dyDescent="0.2">
      <c r="A602" s="1">
        <v>45861</v>
      </c>
      <c r="B602" s="1">
        <v>45839</v>
      </c>
      <c r="C602">
        <v>3</v>
      </c>
    </row>
    <row r="603" spans="1:3" x14ac:dyDescent="0.2">
      <c r="A603" s="1">
        <v>45862</v>
      </c>
      <c r="B603" s="1">
        <v>45839</v>
      </c>
      <c r="C603">
        <v>3</v>
      </c>
    </row>
    <row r="604" spans="1:3" x14ac:dyDescent="0.2">
      <c r="A604" s="1">
        <v>45863</v>
      </c>
      <c r="B604" s="1">
        <v>45839</v>
      </c>
      <c r="C604">
        <v>3</v>
      </c>
    </row>
    <row r="605" spans="1:3" x14ac:dyDescent="0.2">
      <c r="A605" s="1">
        <v>45864</v>
      </c>
      <c r="B605" s="1">
        <v>45839</v>
      </c>
      <c r="C605">
        <v>3</v>
      </c>
    </row>
    <row r="606" spans="1:3" x14ac:dyDescent="0.2">
      <c r="A606" s="1">
        <v>45865</v>
      </c>
      <c r="B606" s="1">
        <v>45839</v>
      </c>
      <c r="C606">
        <v>3</v>
      </c>
    </row>
    <row r="607" spans="1:3" x14ac:dyDescent="0.2">
      <c r="A607" s="1">
        <v>45866</v>
      </c>
      <c r="B607" s="1">
        <v>45839</v>
      </c>
      <c r="C607">
        <v>3</v>
      </c>
    </row>
    <row r="608" spans="1:3" x14ac:dyDescent="0.2">
      <c r="A608" s="1">
        <v>45867</v>
      </c>
      <c r="B608" s="1">
        <v>45839</v>
      </c>
      <c r="C608">
        <v>3</v>
      </c>
    </row>
    <row r="609" spans="1:3" x14ac:dyDescent="0.2">
      <c r="A609" s="1">
        <v>45868</v>
      </c>
      <c r="B609" s="1">
        <v>45839</v>
      </c>
      <c r="C609">
        <v>3</v>
      </c>
    </row>
    <row r="610" spans="1:3" x14ac:dyDescent="0.2">
      <c r="A610" s="1">
        <v>45869</v>
      </c>
      <c r="B610" s="1">
        <v>45839</v>
      </c>
      <c r="C610">
        <v>3</v>
      </c>
    </row>
    <row r="611" spans="1:3" x14ac:dyDescent="0.2">
      <c r="A611" s="1">
        <v>45870</v>
      </c>
      <c r="B611" s="1">
        <v>45870</v>
      </c>
      <c r="C611">
        <v>3</v>
      </c>
    </row>
    <row r="612" spans="1:3" x14ac:dyDescent="0.2">
      <c r="A612" s="1">
        <v>45871</v>
      </c>
      <c r="B612" s="1">
        <v>45870</v>
      </c>
      <c r="C612">
        <v>3</v>
      </c>
    </row>
    <row r="613" spans="1:3" x14ac:dyDescent="0.2">
      <c r="A613" s="1">
        <v>45872</v>
      </c>
      <c r="B613" s="1">
        <v>45870</v>
      </c>
      <c r="C613">
        <v>3</v>
      </c>
    </row>
    <row r="614" spans="1:3" x14ac:dyDescent="0.2">
      <c r="A614" s="1">
        <v>45873</v>
      </c>
      <c r="B614" s="1">
        <v>45870</v>
      </c>
      <c r="C614">
        <v>3</v>
      </c>
    </row>
    <row r="615" spans="1:3" x14ac:dyDescent="0.2">
      <c r="A615" s="1">
        <v>45874</v>
      </c>
      <c r="B615" s="1">
        <v>45870</v>
      </c>
      <c r="C615">
        <v>3</v>
      </c>
    </row>
    <row r="616" spans="1:3" x14ac:dyDescent="0.2">
      <c r="A616" s="1">
        <v>45875</v>
      </c>
      <c r="B616" s="1">
        <v>45870</v>
      </c>
      <c r="C616">
        <v>3</v>
      </c>
    </row>
    <row r="617" spans="1:3" x14ac:dyDescent="0.2">
      <c r="A617" s="1">
        <v>45876</v>
      </c>
      <c r="B617" s="1">
        <v>45870</v>
      </c>
      <c r="C617">
        <v>3</v>
      </c>
    </row>
    <row r="618" spans="1:3" x14ac:dyDescent="0.2">
      <c r="A618" s="1">
        <v>45877</v>
      </c>
      <c r="B618" s="1">
        <v>45870</v>
      </c>
      <c r="C618">
        <v>3</v>
      </c>
    </row>
    <row r="619" spans="1:3" x14ac:dyDescent="0.2">
      <c r="A619" s="1">
        <v>45878</v>
      </c>
      <c r="B619" s="1">
        <v>45870</v>
      </c>
      <c r="C619">
        <v>3</v>
      </c>
    </row>
    <row r="620" spans="1:3" x14ac:dyDescent="0.2">
      <c r="A620" s="1">
        <v>45879</v>
      </c>
      <c r="B620" s="1">
        <v>45870</v>
      </c>
      <c r="C620">
        <v>3</v>
      </c>
    </row>
    <row r="621" spans="1:3" x14ac:dyDescent="0.2">
      <c r="A621" s="1">
        <v>45880</v>
      </c>
      <c r="B621" s="1">
        <v>45870</v>
      </c>
      <c r="C621">
        <v>3</v>
      </c>
    </row>
    <row r="622" spans="1:3" x14ac:dyDescent="0.2">
      <c r="A622" s="1">
        <v>45881</v>
      </c>
      <c r="B622" s="1">
        <v>45870</v>
      </c>
      <c r="C622">
        <v>3</v>
      </c>
    </row>
    <row r="623" spans="1:3" x14ac:dyDescent="0.2">
      <c r="A623" s="1">
        <v>45882</v>
      </c>
      <c r="B623" s="1">
        <v>45870</v>
      </c>
      <c r="C623">
        <v>3</v>
      </c>
    </row>
    <row r="624" spans="1:3" x14ac:dyDescent="0.2">
      <c r="A624" s="1">
        <v>45883</v>
      </c>
      <c r="B624" s="1">
        <v>45870</v>
      </c>
      <c r="C624">
        <v>3</v>
      </c>
    </row>
    <row r="625" spans="1:3" x14ac:dyDescent="0.2">
      <c r="A625" s="1">
        <v>45884</v>
      </c>
      <c r="B625" s="1">
        <v>45870</v>
      </c>
      <c r="C625">
        <v>3</v>
      </c>
    </row>
    <row r="626" spans="1:3" x14ac:dyDescent="0.2">
      <c r="A626" s="1">
        <v>45885</v>
      </c>
      <c r="B626" s="1">
        <v>45870</v>
      </c>
      <c r="C626">
        <v>3</v>
      </c>
    </row>
    <row r="627" spans="1:3" x14ac:dyDescent="0.2">
      <c r="A627" s="1">
        <v>45886</v>
      </c>
      <c r="B627" s="1">
        <v>45870</v>
      </c>
      <c r="C627">
        <v>3</v>
      </c>
    </row>
    <row r="628" spans="1:3" x14ac:dyDescent="0.2">
      <c r="A628" s="1">
        <v>45887</v>
      </c>
      <c r="B628" s="1">
        <v>45870</v>
      </c>
      <c r="C628">
        <v>3</v>
      </c>
    </row>
    <row r="629" spans="1:3" x14ac:dyDescent="0.2">
      <c r="A629" s="1">
        <v>45888</v>
      </c>
      <c r="B629" s="1">
        <v>45870</v>
      </c>
      <c r="C629">
        <v>3</v>
      </c>
    </row>
    <row r="630" spans="1:3" x14ac:dyDescent="0.2">
      <c r="A630" s="1">
        <v>45889</v>
      </c>
      <c r="B630" s="1">
        <v>45870</v>
      </c>
      <c r="C630">
        <v>3</v>
      </c>
    </row>
    <row r="631" spans="1:3" x14ac:dyDescent="0.2">
      <c r="A631" s="1">
        <v>45890</v>
      </c>
      <c r="B631" s="1">
        <v>45870</v>
      </c>
      <c r="C631">
        <v>3</v>
      </c>
    </row>
    <row r="632" spans="1:3" x14ac:dyDescent="0.2">
      <c r="A632" s="1">
        <v>45891</v>
      </c>
      <c r="B632" s="1">
        <v>45870</v>
      </c>
      <c r="C632">
        <v>3</v>
      </c>
    </row>
    <row r="633" spans="1:3" x14ac:dyDescent="0.2">
      <c r="A633" s="1">
        <v>45892</v>
      </c>
      <c r="B633" s="1">
        <v>45870</v>
      </c>
      <c r="C633">
        <v>3</v>
      </c>
    </row>
    <row r="634" spans="1:3" x14ac:dyDescent="0.2">
      <c r="A634" s="1">
        <v>45893</v>
      </c>
      <c r="B634" s="1">
        <v>45870</v>
      </c>
      <c r="C634">
        <v>3</v>
      </c>
    </row>
    <row r="635" spans="1:3" x14ac:dyDescent="0.2">
      <c r="A635" s="1">
        <v>45894</v>
      </c>
      <c r="B635" s="1">
        <v>45870</v>
      </c>
      <c r="C635">
        <v>3</v>
      </c>
    </row>
    <row r="636" spans="1:3" x14ac:dyDescent="0.2">
      <c r="A636" s="1">
        <v>45895</v>
      </c>
      <c r="B636" s="1">
        <v>45870</v>
      </c>
      <c r="C636">
        <v>3</v>
      </c>
    </row>
    <row r="637" spans="1:3" x14ac:dyDescent="0.2">
      <c r="A637" s="1">
        <v>45896</v>
      </c>
      <c r="B637" s="1">
        <v>45870</v>
      </c>
      <c r="C637">
        <v>3</v>
      </c>
    </row>
    <row r="638" spans="1:3" x14ac:dyDescent="0.2">
      <c r="A638" s="1">
        <v>45897</v>
      </c>
      <c r="B638" s="1">
        <v>45870</v>
      </c>
      <c r="C638">
        <v>3</v>
      </c>
    </row>
    <row r="639" spans="1:3" x14ac:dyDescent="0.2">
      <c r="A639" s="1">
        <v>45898</v>
      </c>
      <c r="B639" s="1">
        <v>45870</v>
      </c>
      <c r="C639">
        <v>3</v>
      </c>
    </row>
    <row r="640" spans="1:3" x14ac:dyDescent="0.2">
      <c r="A640" s="1">
        <v>45899</v>
      </c>
      <c r="B640" s="1">
        <v>45870</v>
      </c>
      <c r="C640">
        <v>3</v>
      </c>
    </row>
    <row r="641" spans="1:3" x14ac:dyDescent="0.2">
      <c r="A641" s="1">
        <v>45900</v>
      </c>
      <c r="B641" s="1">
        <v>45870</v>
      </c>
      <c r="C641">
        <v>3</v>
      </c>
    </row>
    <row r="642" spans="1:3" x14ac:dyDescent="0.2">
      <c r="A642" s="1">
        <v>45901</v>
      </c>
      <c r="B642" s="1">
        <v>45901</v>
      </c>
      <c r="C642">
        <v>3</v>
      </c>
    </row>
    <row r="643" spans="1:3" x14ac:dyDescent="0.2">
      <c r="A643" s="1">
        <v>45902</v>
      </c>
      <c r="B643" s="1">
        <v>45901</v>
      </c>
      <c r="C643">
        <v>3</v>
      </c>
    </row>
    <row r="644" spans="1:3" x14ac:dyDescent="0.2">
      <c r="A644" s="1">
        <v>45903</v>
      </c>
      <c r="B644" s="1">
        <v>45901</v>
      </c>
      <c r="C644">
        <v>3</v>
      </c>
    </row>
    <row r="645" spans="1:3" x14ac:dyDescent="0.2">
      <c r="A645" s="1">
        <v>45904</v>
      </c>
      <c r="B645" s="1">
        <v>45901</v>
      </c>
      <c r="C645">
        <v>3</v>
      </c>
    </row>
    <row r="646" spans="1:3" x14ac:dyDescent="0.2">
      <c r="A646" s="1">
        <v>45905</v>
      </c>
      <c r="B646" s="1">
        <v>45901</v>
      </c>
      <c r="C646">
        <v>3</v>
      </c>
    </row>
    <row r="647" spans="1:3" x14ac:dyDescent="0.2">
      <c r="A647" s="1">
        <v>45906</v>
      </c>
      <c r="B647" s="1">
        <v>45901</v>
      </c>
      <c r="C647">
        <v>3</v>
      </c>
    </row>
    <row r="648" spans="1:3" x14ac:dyDescent="0.2">
      <c r="A648" s="1">
        <v>45907</v>
      </c>
      <c r="B648" s="1">
        <v>45901</v>
      </c>
      <c r="C648">
        <v>3</v>
      </c>
    </row>
    <row r="649" spans="1:3" x14ac:dyDescent="0.2">
      <c r="A649" s="1">
        <v>45908</v>
      </c>
      <c r="B649" s="1">
        <v>45901</v>
      </c>
      <c r="C649">
        <v>3</v>
      </c>
    </row>
    <row r="650" spans="1:3" x14ac:dyDescent="0.2">
      <c r="A650" s="1">
        <v>45909</v>
      </c>
      <c r="B650" s="1">
        <v>45901</v>
      </c>
      <c r="C650">
        <v>3</v>
      </c>
    </row>
    <row r="651" spans="1:3" x14ac:dyDescent="0.2">
      <c r="A651" s="1">
        <v>45910</v>
      </c>
      <c r="B651" s="1">
        <v>45901</v>
      </c>
      <c r="C651">
        <v>3</v>
      </c>
    </row>
    <row r="652" spans="1:3" x14ac:dyDescent="0.2">
      <c r="A652" s="1">
        <v>45911</v>
      </c>
      <c r="B652" s="1">
        <v>45901</v>
      </c>
      <c r="C652">
        <v>3</v>
      </c>
    </row>
    <row r="653" spans="1:3" x14ac:dyDescent="0.2">
      <c r="A653" s="1">
        <v>45912</v>
      </c>
      <c r="B653" s="1">
        <v>45901</v>
      </c>
      <c r="C653">
        <v>3</v>
      </c>
    </row>
    <row r="654" spans="1:3" x14ac:dyDescent="0.2">
      <c r="A654" s="1">
        <v>45913</v>
      </c>
      <c r="B654" s="1">
        <v>45901</v>
      </c>
      <c r="C654">
        <v>3</v>
      </c>
    </row>
    <row r="655" spans="1:3" x14ac:dyDescent="0.2">
      <c r="A655" s="1">
        <v>45914</v>
      </c>
      <c r="B655" s="1">
        <v>45901</v>
      </c>
      <c r="C655">
        <v>3</v>
      </c>
    </row>
    <row r="656" spans="1:3" x14ac:dyDescent="0.2">
      <c r="A656" s="1">
        <v>45915</v>
      </c>
      <c r="B656" s="1">
        <v>45901</v>
      </c>
      <c r="C656">
        <v>3</v>
      </c>
    </row>
    <row r="657" spans="1:3" x14ac:dyDescent="0.2">
      <c r="A657" s="1">
        <v>45916</v>
      </c>
      <c r="B657" s="1">
        <v>45901</v>
      </c>
      <c r="C657">
        <v>3</v>
      </c>
    </row>
    <row r="658" spans="1:3" x14ac:dyDescent="0.2">
      <c r="A658" s="1">
        <v>45917</v>
      </c>
      <c r="B658" s="1">
        <v>45901</v>
      </c>
      <c r="C658">
        <v>3</v>
      </c>
    </row>
    <row r="659" spans="1:3" x14ac:dyDescent="0.2">
      <c r="A659" s="1">
        <v>45918</v>
      </c>
      <c r="B659" s="1">
        <v>45901</v>
      </c>
      <c r="C659">
        <v>3</v>
      </c>
    </row>
    <row r="660" spans="1:3" x14ac:dyDescent="0.2">
      <c r="A660" s="1">
        <v>45919</v>
      </c>
      <c r="B660" s="1">
        <v>45901</v>
      </c>
      <c r="C660">
        <v>3</v>
      </c>
    </row>
    <row r="661" spans="1:3" x14ac:dyDescent="0.2">
      <c r="A661" s="1">
        <v>45920</v>
      </c>
      <c r="B661" s="1">
        <v>45901</v>
      </c>
      <c r="C661">
        <v>3</v>
      </c>
    </row>
    <row r="662" spans="1:3" x14ac:dyDescent="0.2">
      <c r="A662" s="1">
        <v>45921</v>
      </c>
      <c r="B662" s="1">
        <v>45901</v>
      </c>
      <c r="C662">
        <v>3</v>
      </c>
    </row>
    <row r="663" spans="1:3" x14ac:dyDescent="0.2">
      <c r="A663" s="1">
        <v>45922</v>
      </c>
      <c r="B663" s="1">
        <v>45901</v>
      </c>
      <c r="C663">
        <v>3</v>
      </c>
    </row>
    <row r="664" spans="1:3" x14ac:dyDescent="0.2">
      <c r="A664" s="1">
        <v>45923</v>
      </c>
      <c r="B664" s="1">
        <v>45901</v>
      </c>
      <c r="C664">
        <v>3</v>
      </c>
    </row>
    <row r="665" spans="1:3" x14ac:dyDescent="0.2">
      <c r="A665" s="1">
        <v>45924</v>
      </c>
      <c r="B665" s="1">
        <v>45901</v>
      </c>
      <c r="C665">
        <v>3</v>
      </c>
    </row>
    <row r="666" spans="1:3" x14ac:dyDescent="0.2">
      <c r="A666" s="1">
        <v>45925</v>
      </c>
      <c r="B666" s="1">
        <v>45901</v>
      </c>
      <c r="C666">
        <v>3</v>
      </c>
    </row>
    <row r="667" spans="1:3" x14ac:dyDescent="0.2">
      <c r="A667" s="1">
        <v>45926</v>
      </c>
      <c r="B667" s="1">
        <v>45901</v>
      </c>
      <c r="C667">
        <v>3</v>
      </c>
    </row>
    <row r="668" spans="1:3" x14ac:dyDescent="0.2">
      <c r="A668" s="1">
        <v>45927</v>
      </c>
      <c r="B668" s="1">
        <v>45901</v>
      </c>
      <c r="C668">
        <v>3</v>
      </c>
    </row>
    <row r="669" spans="1:3" x14ac:dyDescent="0.2">
      <c r="A669" s="1">
        <v>45928</v>
      </c>
      <c r="B669" s="1">
        <v>45901</v>
      </c>
      <c r="C669">
        <v>3</v>
      </c>
    </row>
    <row r="670" spans="1:3" x14ac:dyDescent="0.2">
      <c r="A670" s="1">
        <v>45929</v>
      </c>
      <c r="B670" s="1">
        <v>45901</v>
      </c>
      <c r="C670">
        <v>3</v>
      </c>
    </row>
    <row r="671" spans="1:3" x14ac:dyDescent="0.2">
      <c r="A671" s="1">
        <v>45930</v>
      </c>
      <c r="B671" s="1">
        <v>45901</v>
      </c>
      <c r="C671">
        <v>3</v>
      </c>
    </row>
    <row r="672" spans="1:3" x14ac:dyDescent="0.2">
      <c r="A672" s="1">
        <v>45931</v>
      </c>
      <c r="B672" s="1">
        <v>45931</v>
      </c>
      <c r="C672">
        <v>4</v>
      </c>
    </row>
    <row r="673" spans="1:3" x14ac:dyDescent="0.2">
      <c r="A673" s="1">
        <v>45932</v>
      </c>
      <c r="B673" s="1">
        <v>45931</v>
      </c>
      <c r="C673">
        <v>4</v>
      </c>
    </row>
    <row r="674" spans="1:3" x14ac:dyDescent="0.2">
      <c r="A674" s="1">
        <v>45933</v>
      </c>
      <c r="B674" s="1">
        <v>45931</v>
      </c>
      <c r="C674">
        <v>4</v>
      </c>
    </row>
    <row r="675" spans="1:3" x14ac:dyDescent="0.2">
      <c r="A675" s="1">
        <v>45934</v>
      </c>
      <c r="B675" s="1">
        <v>45931</v>
      </c>
      <c r="C675">
        <v>4</v>
      </c>
    </row>
    <row r="676" spans="1:3" x14ac:dyDescent="0.2">
      <c r="A676" s="1">
        <v>45935</v>
      </c>
      <c r="B676" s="1">
        <v>45931</v>
      </c>
      <c r="C676">
        <v>4</v>
      </c>
    </row>
    <row r="677" spans="1:3" x14ac:dyDescent="0.2">
      <c r="A677" s="1">
        <v>45936</v>
      </c>
      <c r="B677" s="1">
        <v>45931</v>
      </c>
      <c r="C677">
        <v>4</v>
      </c>
    </row>
    <row r="678" spans="1:3" x14ac:dyDescent="0.2">
      <c r="A678" s="1">
        <v>45937</v>
      </c>
      <c r="B678" s="1">
        <v>45931</v>
      </c>
      <c r="C678">
        <v>4</v>
      </c>
    </row>
    <row r="679" spans="1:3" x14ac:dyDescent="0.2">
      <c r="A679" s="1">
        <v>45938</v>
      </c>
      <c r="B679" s="1">
        <v>45931</v>
      </c>
      <c r="C679">
        <v>4</v>
      </c>
    </row>
    <row r="680" spans="1:3" x14ac:dyDescent="0.2">
      <c r="A680" s="1">
        <v>45939</v>
      </c>
      <c r="B680" s="1">
        <v>45931</v>
      </c>
      <c r="C680">
        <v>4</v>
      </c>
    </row>
    <row r="681" spans="1:3" x14ac:dyDescent="0.2">
      <c r="A681" s="1">
        <v>45940</v>
      </c>
      <c r="B681" s="1">
        <v>45931</v>
      </c>
      <c r="C681">
        <v>4</v>
      </c>
    </row>
    <row r="682" spans="1:3" x14ac:dyDescent="0.2">
      <c r="A682" s="1">
        <v>45941</v>
      </c>
      <c r="B682" s="1">
        <v>45931</v>
      </c>
      <c r="C682">
        <v>4</v>
      </c>
    </row>
    <row r="683" spans="1:3" x14ac:dyDescent="0.2">
      <c r="A683" s="1">
        <v>45942</v>
      </c>
      <c r="B683" s="1">
        <v>45931</v>
      </c>
      <c r="C683">
        <v>4</v>
      </c>
    </row>
    <row r="684" spans="1:3" x14ac:dyDescent="0.2">
      <c r="A684" s="1">
        <v>45943</v>
      </c>
      <c r="B684" s="1">
        <v>45931</v>
      </c>
      <c r="C684">
        <v>4</v>
      </c>
    </row>
    <row r="685" spans="1:3" x14ac:dyDescent="0.2">
      <c r="A685" s="1">
        <v>45944</v>
      </c>
      <c r="B685" s="1">
        <v>45931</v>
      </c>
      <c r="C685">
        <v>4</v>
      </c>
    </row>
    <row r="686" spans="1:3" x14ac:dyDescent="0.2">
      <c r="A686" s="1">
        <v>45945</v>
      </c>
      <c r="B686" s="1">
        <v>45931</v>
      </c>
      <c r="C686">
        <v>4</v>
      </c>
    </row>
    <row r="687" spans="1:3" x14ac:dyDescent="0.2">
      <c r="A687" s="1">
        <v>45946</v>
      </c>
      <c r="B687" s="1">
        <v>45931</v>
      </c>
      <c r="C687">
        <v>4</v>
      </c>
    </row>
    <row r="688" spans="1:3" x14ac:dyDescent="0.2">
      <c r="A688" s="1">
        <v>45947</v>
      </c>
      <c r="B688" s="1">
        <v>45931</v>
      </c>
      <c r="C688">
        <v>4</v>
      </c>
    </row>
    <row r="689" spans="1:3" x14ac:dyDescent="0.2">
      <c r="A689" s="1">
        <v>45948</v>
      </c>
      <c r="B689" s="1">
        <v>45931</v>
      </c>
      <c r="C689">
        <v>4</v>
      </c>
    </row>
    <row r="690" spans="1:3" x14ac:dyDescent="0.2">
      <c r="A690" s="1">
        <v>45949</v>
      </c>
      <c r="B690" s="1">
        <v>45931</v>
      </c>
      <c r="C690">
        <v>4</v>
      </c>
    </row>
    <row r="691" spans="1:3" x14ac:dyDescent="0.2">
      <c r="A691" s="1">
        <v>45950</v>
      </c>
      <c r="B691" s="1">
        <v>45931</v>
      </c>
      <c r="C691">
        <v>4</v>
      </c>
    </row>
    <row r="692" spans="1:3" x14ac:dyDescent="0.2">
      <c r="A692" s="1">
        <v>45951</v>
      </c>
      <c r="B692" s="1">
        <v>45931</v>
      </c>
      <c r="C692">
        <v>4</v>
      </c>
    </row>
    <row r="693" spans="1:3" x14ac:dyDescent="0.2">
      <c r="A693" s="1">
        <v>45952</v>
      </c>
      <c r="B693" s="1">
        <v>45931</v>
      </c>
      <c r="C693">
        <v>4</v>
      </c>
    </row>
    <row r="694" spans="1:3" x14ac:dyDescent="0.2">
      <c r="A694" s="1">
        <v>45953</v>
      </c>
      <c r="B694" s="1">
        <v>45931</v>
      </c>
      <c r="C694">
        <v>4</v>
      </c>
    </row>
    <row r="695" spans="1:3" x14ac:dyDescent="0.2">
      <c r="A695" s="1">
        <v>45954</v>
      </c>
      <c r="B695" s="1">
        <v>45931</v>
      </c>
      <c r="C695">
        <v>4</v>
      </c>
    </row>
    <row r="696" spans="1:3" x14ac:dyDescent="0.2">
      <c r="A696" s="1">
        <v>45955</v>
      </c>
      <c r="B696" s="1">
        <v>45931</v>
      </c>
      <c r="C696">
        <v>4</v>
      </c>
    </row>
    <row r="697" spans="1:3" x14ac:dyDescent="0.2">
      <c r="A697" s="1">
        <v>45956</v>
      </c>
      <c r="B697" s="1">
        <v>45931</v>
      </c>
      <c r="C697">
        <v>4</v>
      </c>
    </row>
    <row r="698" spans="1:3" x14ac:dyDescent="0.2">
      <c r="A698" s="1">
        <v>45957</v>
      </c>
      <c r="B698" s="1">
        <v>45931</v>
      </c>
      <c r="C698">
        <v>4</v>
      </c>
    </row>
    <row r="699" spans="1:3" x14ac:dyDescent="0.2">
      <c r="A699" s="1">
        <v>45958</v>
      </c>
      <c r="B699" s="1">
        <v>45931</v>
      </c>
      <c r="C699">
        <v>4</v>
      </c>
    </row>
    <row r="700" spans="1:3" x14ac:dyDescent="0.2">
      <c r="A700" s="1">
        <v>45959</v>
      </c>
      <c r="B700" s="1">
        <v>45931</v>
      </c>
      <c r="C700">
        <v>4</v>
      </c>
    </row>
    <row r="701" spans="1:3" x14ac:dyDescent="0.2">
      <c r="A701" s="1">
        <v>45960</v>
      </c>
      <c r="B701" s="1">
        <v>45931</v>
      </c>
      <c r="C701">
        <v>4</v>
      </c>
    </row>
    <row r="702" spans="1:3" x14ac:dyDescent="0.2">
      <c r="A702" s="1">
        <v>45961</v>
      </c>
      <c r="B702" s="1">
        <v>45931</v>
      </c>
      <c r="C702">
        <v>4</v>
      </c>
    </row>
    <row r="703" spans="1:3" x14ac:dyDescent="0.2">
      <c r="A703" s="1">
        <v>45962</v>
      </c>
      <c r="B703" s="1">
        <v>45962</v>
      </c>
      <c r="C703">
        <v>4</v>
      </c>
    </row>
    <row r="704" spans="1:3" x14ac:dyDescent="0.2">
      <c r="A704" s="1">
        <v>45963</v>
      </c>
      <c r="B704" s="1">
        <v>45962</v>
      </c>
      <c r="C704">
        <v>4</v>
      </c>
    </row>
    <row r="705" spans="1:3" x14ac:dyDescent="0.2">
      <c r="A705" s="1">
        <v>45964</v>
      </c>
      <c r="B705" s="1">
        <v>45962</v>
      </c>
      <c r="C705">
        <v>4</v>
      </c>
    </row>
    <row r="706" spans="1:3" x14ac:dyDescent="0.2">
      <c r="A706" s="1">
        <v>45965</v>
      </c>
      <c r="B706" s="1">
        <v>45962</v>
      </c>
      <c r="C706">
        <v>4</v>
      </c>
    </row>
    <row r="707" spans="1:3" x14ac:dyDescent="0.2">
      <c r="A707" s="1">
        <v>45966</v>
      </c>
      <c r="B707" s="1">
        <v>45962</v>
      </c>
      <c r="C707">
        <v>4</v>
      </c>
    </row>
    <row r="708" spans="1:3" x14ac:dyDescent="0.2">
      <c r="A708" s="1">
        <v>45967</v>
      </c>
      <c r="B708" s="1">
        <v>45962</v>
      </c>
      <c r="C708">
        <v>4</v>
      </c>
    </row>
    <row r="709" spans="1:3" x14ac:dyDescent="0.2">
      <c r="A709" s="1">
        <v>45968</v>
      </c>
      <c r="B709" s="1">
        <v>45962</v>
      </c>
      <c r="C709">
        <v>4</v>
      </c>
    </row>
    <row r="710" spans="1:3" x14ac:dyDescent="0.2">
      <c r="A710" s="1">
        <v>45969</v>
      </c>
      <c r="B710" s="1">
        <v>45962</v>
      </c>
      <c r="C710">
        <v>4</v>
      </c>
    </row>
    <row r="711" spans="1:3" x14ac:dyDescent="0.2">
      <c r="A711" s="1">
        <v>45970</v>
      </c>
      <c r="B711" s="1">
        <v>45962</v>
      </c>
      <c r="C711">
        <v>4</v>
      </c>
    </row>
    <row r="712" spans="1:3" x14ac:dyDescent="0.2">
      <c r="A712" s="1">
        <v>45971</v>
      </c>
      <c r="B712" s="1">
        <v>45962</v>
      </c>
      <c r="C712">
        <v>4</v>
      </c>
    </row>
    <row r="713" spans="1:3" x14ac:dyDescent="0.2">
      <c r="A713" s="1">
        <v>45972</v>
      </c>
      <c r="B713" s="1">
        <v>45962</v>
      </c>
      <c r="C713">
        <v>4</v>
      </c>
    </row>
    <row r="714" spans="1:3" x14ac:dyDescent="0.2">
      <c r="A714" s="1">
        <v>45973</v>
      </c>
      <c r="B714" s="1">
        <v>45962</v>
      </c>
      <c r="C714">
        <v>4</v>
      </c>
    </row>
    <row r="715" spans="1:3" x14ac:dyDescent="0.2">
      <c r="A715" s="1">
        <v>45974</v>
      </c>
      <c r="B715" s="1">
        <v>45962</v>
      </c>
      <c r="C715">
        <v>4</v>
      </c>
    </row>
    <row r="716" spans="1:3" x14ac:dyDescent="0.2">
      <c r="A716" s="1">
        <v>45975</v>
      </c>
      <c r="B716" s="1">
        <v>45962</v>
      </c>
      <c r="C716">
        <v>4</v>
      </c>
    </row>
    <row r="717" spans="1:3" x14ac:dyDescent="0.2">
      <c r="A717" s="1">
        <v>45976</v>
      </c>
      <c r="B717" s="1">
        <v>45962</v>
      </c>
      <c r="C717">
        <v>4</v>
      </c>
    </row>
    <row r="718" spans="1:3" x14ac:dyDescent="0.2">
      <c r="A718" s="1">
        <v>45977</v>
      </c>
      <c r="B718" s="1">
        <v>45962</v>
      </c>
      <c r="C718">
        <v>4</v>
      </c>
    </row>
    <row r="719" spans="1:3" x14ac:dyDescent="0.2">
      <c r="A719" s="1">
        <v>45978</v>
      </c>
      <c r="B719" s="1">
        <v>45962</v>
      </c>
      <c r="C719">
        <v>4</v>
      </c>
    </row>
    <row r="720" spans="1:3" x14ac:dyDescent="0.2">
      <c r="A720" s="1">
        <v>45979</v>
      </c>
      <c r="B720" s="1">
        <v>45962</v>
      </c>
      <c r="C720">
        <v>4</v>
      </c>
    </row>
    <row r="721" spans="1:3" x14ac:dyDescent="0.2">
      <c r="A721" s="1">
        <v>45980</v>
      </c>
      <c r="B721" s="1">
        <v>45962</v>
      </c>
      <c r="C721">
        <v>4</v>
      </c>
    </row>
    <row r="722" spans="1:3" x14ac:dyDescent="0.2">
      <c r="A722" s="1">
        <v>45981</v>
      </c>
      <c r="B722" s="1">
        <v>45962</v>
      </c>
      <c r="C722">
        <v>4</v>
      </c>
    </row>
    <row r="723" spans="1:3" x14ac:dyDescent="0.2">
      <c r="A723" s="1">
        <v>45982</v>
      </c>
      <c r="B723" s="1">
        <v>45962</v>
      </c>
      <c r="C723">
        <v>4</v>
      </c>
    </row>
    <row r="724" spans="1:3" x14ac:dyDescent="0.2">
      <c r="A724" s="1">
        <v>45983</v>
      </c>
      <c r="B724" s="1">
        <v>45962</v>
      </c>
      <c r="C724">
        <v>4</v>
      </c>
    </row>
    <row r="725" spans="1:3" x14ac:dyDescent="0.2">
      <c r="A725" s="1">
        <v>45984</v>
      </c>
      <c r="B725" s="1">
        <v>45962</v>
      </c>
      <c r="C725">
        <v>4</v>
      </c>
    </row>
    <row r="726" spans="1:3" x14ac:dyDescent="0.2">
      <c r="A726" s="1">
        <v>45985</v>
      </c>
      <c r="B726" s="1">
        <v>45962</v>
      </c>
      <c r="C726">
        <v>4</v>
      </c>
    </row>
    <row r="727" spans="1:3" x14ac:dyDescent="0.2">
      <c r="A727" s="1">
        <v>45986</v>
      </c>
      <c r="B727" s="1">
        <v>45962</v>
      </c>
      <c r="C727">
        <v>4</v>
      </c>
    </row>
    <row r="728" spans="1:3" x14ac:dyDescent="0.2">
      <c r="A728" s="1">
        <v>45987</v>
      </c>
      <c r="B728" s="1">
        <v>45962</v>
      </c>
      <c r="C728">
        <v>4</v>
      </c>
    </row>
    <row r="729" spans="1:3" x14ac:dyDescent="0.2">
      <c r="A729" s="1">
        <v>45988</v>
      </c>
      <c r="B729" s="1">
        <v>45962</v>
      </c>
      <c r="C729">
        <v>4</v>
      </c>
    </row>
    <row r="730" spans="1:3" x14ac:dyDescent="0.2">
      <c r="A730" s="1">
        <v>45989</v>
      </c>
      <c r="B730" s="1">
        <v>45962</v>
      </c>
      <c r="C730">
        <v>4</v>
      </c>
    </row>
    <row r="731" spans="1:3" x14ac:dyDescent="0.2">
      <c r="A731" s="1">
        <v>45990</v>
      </c>
      <c r="B731" s="1">
        <v>45962</v>
      </c>
      <c r="C731">
        <v>4</v>
      </c>
    </row>
    <row r="732" spans="1:3" x14ac:dyDescent="0.2">
      <c r="A732" s="1">
        <v>45991</v>
      </c>
      <c r="B732" s="1">
        <v>45962</v>
      </c>
      <c r="C732">
        <v>4</v>
      </c>
    </row>
    <row r="733" spans="1:3" x14ac:dyDescent="0.2">
      <c r="A733" s="1">
        <v>45992</v>
      </c>
      <c r="B733" s="1">
        <v>45992</v>
      </c>
      <c r="C733">
        <v>4</v>
      </c>
    </row>
    <row r="734" spans="1:3" x14ac:dyDescent="0.2">
      <c r="A734" s="1">
        <v>45993</v>
      </c>
      <c r="B734" s="1">
        <v>45992</v>
      </c>
      <c r="C734">
        <v>4</v>
      </c>
    </row>
    <row r="735" spans="1:3" x14ac:dyDescent="0.2">
      <c r="A735" s="1">
        <v>45994</v>
      </c>
      <c r="B735" s="1">
        <v>45992</v>
      </c>
      <c r="C735">
        <v>4</v>
      </c>
    </row>
    <row r="736" spans="1:3" x14ac:dyDescent="0.2">
      <c r="A736" s="1">
        <v>45995</v>
      </c>
      <c r="B736" s="1">
        <v>45992</v>
      </c>
      <c r="C736">
        <v>4</v>
      </c>
    </row>
    <row r="737" spans="1:3" x14ac:dyDescent="0.2">
      <c r="A737" s="1">
        <v>45996</v>
      </c>
      <c r="B737" s="1">
        <v>45992</v>
      </c>
      <c r="C737">
        <v>4</v>
      </c>
    </row>
    <row r="738" spans="1:3" x14ac:dyDescent="0.2">
      <c r="A738" s="1">
        <v>45997</v>
      </c>
      <c r="B738" s="1">
        <v>45992</v>
      </c>
      <c r="C738">
        <v>4</v>
      </c>
    </row>
    <row r="739" spans="1:3" x14ac:dyDescent="0.2">
      <c r="A739" s="1">
        <v>45998</v>
      </c>
      <c r="B739" s="1">
        <v>45992</v>
      </c>
      <c r="C739">
        <v>4</v>
      </c>
    </row>
    <row r="740" spans="1:3" x14ac:dyDescent="0.2">
      <c r="A740" s="1">
        <v>45999</v>
      </c>
      <c r="B740" s="1">
        <v>45992</v>
      </c>
      <c r="C740">
        <v>4</v>
      </c>
    </row>
    <row r="741" spans="1:3" x14ac:dyDescent="0.2">
      <c r="A741" s="1">
        <v>46000</v>
      </c>
      <c r="B741" s="1">
        <v>45992</v>
      </c>
      <c r="C741">
        <v>4</v>
      </c>
    </row>
    <row r="742" spans="1:3" x14ac:dyDescent="0.2">
      <c r="A742" s="1">
        <v>46001</v>
      </c>
      <c r="B742" s="1">
        <v>45992</v>
      </c>
      <c r="C742">
        <v>4</v>
      </c>
    </row>
    <row r="743" spans="1:3" x14ac:dyDescent="0.2">
      <c r="A743" s="1">
        <v>46002</v>
      </c>
      <c r="B743" s="1">
        <v>45992</v>
      </c>
      <c r="C743">
        <v>4</v>
      </c>
    </row>
    <row r="744" spans="1:3" x14ac:dyDescent="0.2">
      <c r="A744" s="1">
        <v>46003</v>
      </c>
      <c r="B744" s="1">
        <v>45992</v>
      </c>
      <c r="C744">
        <v>4</v>
      </c>
    </row>
    <row r="745" spans="1:3" x14ac:dyDescent="0.2">
      <c r="A745" s="1">
        <v>46004</v>
      </c>
      <c r="B745" s="1">
        <v>45992</v>
      </c>
      <c r="C745">
        <v>4</v>
      </c>
    </row>
    <row r="746" spans="1:3" x14ac:dyDescent="0.2">
      <c r="A746" s="1">
        <v>46005</v>
      </c>
      <c r="B746" s="1">
        <v>45992</v>
      </c>
      <c r="C746">
        <v>4</v>
      </c>
    </row>
    <row r="747" spans="1:3" x14ac:dyDescent="0.2">
      <c r="A747" s="1">
        <v>46006</v>
      </c>
      <c r="B747" s="1">
        <v>45992</v>
      </c>
      <c r="C747">
        <v>4</v>
      </c>
    </row>
    <row r="748" spans="1:3" x14ac:dyDescent="0.2">
      <c r="A748" s="1">
        <v>46007</v>
      </c>
      <c r="B748" s="1">
        <v>45992</v>
      </c>
      <c r="C748">
        <v>4</v>
      </c>
    </row>
    <row r="749" spans="1:3" x14ac:dyDescent="0.2">
      <c r="A749" s="1">
        <v>46008</v>
      </c>
      <c r="B749" s="1">
        <v>45992</v>
      </c>
      <c r="C749">
        <v>4</v>
      </c>
    </row>
    <row r="750" spans="1:3" x14ac:dyDescent="0.2">
      <c r="A750" s="1">
        <v>46009</v>
      </c>
      <c r="B750" s="1">
        <v>45992</v>
      </c>
      <c r="C750">
        <v>4</v>
      </c>
    </row>
    <row r="751" spans="1:3" x14ac:dyDescent="0.2">
      <c r="A751" s="1">
        <v>46010</v>
      </c>
      <c r="B751" s="1">
        <v>45992</v>
      </c>
      <c r="C751">
        <v>4</v>
      </c>
    </row>
    <row r="752" spans="1:3" x14ac:dyDescent="0.2">
      <c r="A752" s="1">
        <v>46011</v>
      </c>
      <c r="B752" s="1">
        <v>45992</v>
      </c>
      <c r="C752">
        <v>4</v>
      </c>
    </row>
    <row r="753" spans="1:3" x14ac:dyDescent="0.2">
      <c r="A753" s="1">
        <v>46012</v>
      </c>
      <c r="B753" s="1">
        <v>45992</v>
      </c>
      <c r="C753">
        <v>4</v>
      </c>
    </row>
    <row r="754" spans="1:3" x14ac:dyDescent="0.2">
      <c r="A754" s="1">
        <v>46013</v>
      </c>
      <c r="B754" s="1">
        <v>45992</v>
      </c>
      <c r="C754">
        <v>4</v>
      </c>
    </row>
    <row r="755" spans="1:3" x14ac:dyDescent="0.2">
      <c r="A755" s="1">
        <v>46014</v>
      </c>
      <c r="B755" s="1">
        <v>45992</v>
      </c>
      <c r="C755">
        <v>4</v>
      </c>
    </row>
    <row r="756" spans="1:3" x14ac:dyDescent="0.2">
      <c r="A756" s="1">
        <v>46015</v>
      </c>
      <c r="B756" s="1">
        <v>45992</v>
      </c>
      <c r="C756">
        <v>4</v>
      </c>
    </row>
    <row r="757" spans="1:3" x14ac:dyDescent="0.2">
      <c r="A757" s="1">
        <v>46016</v>
      </c>
      <c r="B757" s="1">
        <v>45992</v>
      </c>
      <c r="C757">
        <v>4</v>
      </c>
    </row>
    <row r="758" spans="1:3" x14ac:dyDescent="0.2">
      <c r="A758" s="1">
        <v>46017</v>
      </c>
      <c r="B758" s="1">
        <v>45992</v>
      </c>
      <c r="C758">
        <v>4</v>
      </c>
    </row>
    <row r="759" spans="1:3" x14ac:dyDescent="0.2">
      <c r="A759" s="1">
        <v>46018</v>
      </c>
      <c r="B759" s="1">
        <v>45992</v>
      </c>
      <c r="C759">
        <v>4</v>
      </c>
    </row>
    <row r="760" spans="1:3" x14ac:dyDescent="0.2">
      <c r="A760" s="1">
        <v>46019</v>
      </c>
      <c r="B760" s="1">
        <v>45992</v>
      </c>
      <c r="C760">
        <v>4</v>
      </c>
    </row>
    <row r="761" spans="1:3" x14ac:dyDescent="0.2">
      <c r="A761" s="1">
        <v>46020</v>
      </c>
      <c r="B761" s="1">
        <v>45992</v>
      </c>
      <c r="C761">
        <v>4</v>
      </c>
    </row>
    <row r="762" spans="1:3" x14ac:dyDescent="0.2">
      <c r="A762" s="1">
        <v>46021</v>
      </c>
      <c r="B762" s="1">
        <v>45992</v>
      </c>
      <c r="C762">
        <v>4</v>
      </c>
    </row>
    <row r="763" spans="1:3" x14ac:dyDescent="0.2">
      <c r="A763" s="1">
        <v>46022</v>
      </c>
      <c r="B763" s="1">
        <v>45992</v>
      </c>
      <c r="C763">
        <v>4</v>
      </c>
    </row>
    <row r="764" spans="1:3" x14ac:dyDescent="0.2">
      <c r="A764" s="1">
        <v>46023</v>
      </c>
      <c r="B764" s="1">
        <v>46023</v>
      </c>
      <c r="C764">
        <v>1</v>
      </c>
    </row>
    <row r="765" spans="1:3" x14ac:dyDescent="0.2">
      <c r="A765" s="1">
        <v>46024</v>
      </c>
      <c r="B765" s="1">
        <v>46023</v>
      </c>
      <c r="C765">
        <v>1</v>
      </c>
    </row>
    <row r="766" spans="1:3" x14ac:dyDescent="0.2">
      <c r="A766" s="1">
        <v>46025</v>
      </c>
      <c r="B766" s="1">
        <v>46023</v>
      </c>
      <c r="C766">
        <v>1</v>
      </c>
    </row>
    <row r="767" spans="1:3" x14ac:dyDescent="0.2">
      <c r="A767" s="1">
        <v>46026</v>
      </c>
      <c r="B767" s="1">
        <v>46023</v>
      </c>
      <c r="C767">
        <v>1</v>
      </c>
    </row>
    <row r="768" spans="1:3" x14ac:dyDescent="0.2">
      <c r="A768" s="1">
        <v>46027</v>
      </c>
      <c r="B768" s="1">
        <v>46023</v>
      </c>
      <c r="C768">
        <v>1</v>
      </c>
    </row>
    <row r="769" spans="1:3" x14ac:dyDescent="0.2">
      <c r="A769" s="1">
        <v>46028</v>
      </c>
      <c r="B769" s="1">
        <v>46023</v>
      </c>
      <c r="C769">
        <v>1</v>
      </c>
    </row>
    <row r="770" spans="1:3" x14ac:dyDescent="0.2">
      <c r="A770" s="1">
        <v>46029</v>
      </c>
      <c r="B770" s="1">
        <v>46023</v>
      </c>
      <c r="C770">
        <v>1</v>
      </c>
    </row>
    <row r="771" spans="1:3" x14ac:dyDescent="0.2">
      <c r="A771" s="1">
        <v>46030</v>
      </c>
      <c r="B771" s="1">
        <v>46023</v>
      </c>
      <c r="C771">
        <v>1</v>
      </c>
    </row>
    <row r="772" spans="1:3" x14ac:dyDescent="0.2">
      <c r="A772" s="1">
        <v>46031</v>
      </c>
      <c r="B772" s="1">
        <v>46023</v>
      </c>
      <c r="C772">
        <v>1</v>
      </c>
    </row>
    <row r="773" spans="1:3" x14ac:dyDescent="0.2">
      <c r="A773" s="1">
        <v>46032</v>
      </c>
      <c r="B773" s="1">
        <v>46023</v>
      </c>
      <c r="C773">
        <v>1</v>
      </c>
    </row>
    <row r="774" spans="1:3" x14ac:dyDescent="0.2">
      <c r="A774" s="1">
        <v>46033</v>
      </c>
      <c r="B774" s="1">
        <v>46023</v>
      </c>
      <c r="C774">
        <v>1</v>
      </c>
    </row>
    <row r="775" spans="1:3" x14ac:dyDescent="0.2">
      <c r="A775" s="1">
        <v>46034</v>
      </c>
      <c r="B775" s="1">
        <v>46023</v>
      </c>
      <c r="C775">
        <v>1</v>
      </c>
    </row>
    <row r="776" spans="1:3" x14ac:dyDescent="0.2">
      <c r="A776" s="1">
        <v>46035</v>
      </c>
      <c r="B776" s="1">
        <v>46023</v>
      </c>
      <c r="C776">
        <v>1</v>
      </c>
    </row>
    <row r="777" spans="1:3" x14ac:dyDescent="0.2">
      <c r="A777" s="1">
        <v>46036</v>
      </c>
      <c r="B777" s="1">
        <v>46023</v>
      </c>
      <c r="C777">
        <v>1</v>
      </c>
    </row>
    <row r="778" spans="1:3" x14ac:dyDescent="0.2">
      <c r="A778" s="1">
        <v>46037</v>
      </c>
      <c r="B778" s="1">
        <v>46023</v>
      </c>
      <c r="C778">
        <v>1</v>
      </c>
    </row>
    <row r="779" spans="1:3" x14ac:dyDescent="0.2">
      <c r="A779" s="1">
        <v>46038</v>
      </c>
      <c r="B779" s="1">
        <v>46023</v>
      </c>
      <c r="C779">
        <v>1</v>
      </c>
    </row>
    <row r="780" spans="1:3" x14ac:dyDescent="0.2">
      <c r="A780" s="1">
        <v>46039</v>
      </c>
      <c r="B780" s="1">
        <v>46023</v>
      </c>
      <c r="C780">
        <v>1</v>
      </c>
    </row>
    <row r="781" spans="1:3" x14ac:dyDescent="0.2">
      <c r="A781" s="1">
        <v>46040</v>
      </c>
      <c r="B781" s="1">
        <v>46023</v>
      </c>
      <c r="C781">
        <v>1</v>
      </c>
    </row>
    <row r="782" spans="1:3" x14ac:dyDescent="0.2">
      <c r="A782" s="1">
        <v>46041</v>
      </c>
      <c r="B782" s="1">
        <v>46023</v>
      </c>
      <c r="C782">
        <v>1</v>
      </c>
    </row>
    <row r="783" spans="1:3" x14ac:dyDescent="0.2">
      <c r="A783" s="1">
        <v>46042</v>
      </c>
      <c r="B783" s="1">
        <v>46023</v>
      </c>
      <c r="C783">
        <v>1</v>
      </c>
    </row>
    <row r="784" spans="1:3" x14ac:dyDescent="0.2">
      <c r="A784" s="1">
        <v>46043</v>
      </c>
      <c r="B784" s="1">
        <v>46023</v>
      </c>
      <c r="C784">
        <v>1</v>
      </c>
    </row>
    <row r="785" spans="1:3" x14ac:dyDescent="0.2">
      <c r="A785" s="1">
        <v>46044</v>
      </c>
      <c r="B785" s="1">
        <v>46023</v>
      </c>
      <c r="C785">
        <v>1</v>
      </c>
    </row>
    <row r="786" spans="1:3" x14ac:dyDescent="0.2">
      <c r="A786" s="1">
        <v>46045</v>
      </c>
      <c r="B786" s="1">
        <v>46023</v>
      </c>
      <c r="C786">
        <v>1</v>
      </c>
    </row>
    <row r="787" spans="1:3" x14ac:dyDescent="0.2">
      <c r="A787" s="1">
        <v>46046</v>
      </c>
      <c r="B787" s="1">
        <v>46023</v>
      </c>
      <c r="C787">
        <v>1</v>
      </c>
    </row>
    <row r="788" spans="1:3" x14ac:dyDescent="0.2">
      <c r="A788" s="1">
        <v>46047</v>
      </c>
      <c r="B788" s="1">
        <v>46023</v>
      </c>
      <c r="C788">
        <v>1</v>
      </c>
    </row>
    <row r="789" spans="1:3" x14ac:dyDescent="0.2">
      <c r="A789" s="1">
        <v>46048</v>
      </c>
      <c r="B789" s="1">
        <v>46023</v>
      </c>
      <c r="C789">
        <v>1</v>
      </c>
    </row>
    <row r="790" spans="1:3" x14ac:dyDescent="0.2">
      <c r="A790" s="1">
        <v>46049</v>
      </c>
      <c r="B790" s="1">
        <v>46023</v>
      </c>
      <c r="C790">
        <v>1</v>
      </c>
    </row>
    <row r="791" spans="1:3" x14ac:dyDescent="0.2">
      <c r="A791" s="1">
        <v>46050</v>
      </c>
      <c r="B791" s="1">
        <v>46023</v>
      </c>
      <c r="C791">
        <v>1</v>
      </c>
    </row>
    <row r="792" spans="1:3" x14ac:dyDescent="0.2">
      <c r="A792" s="1">
        <v>46051</v>
      </c>
      <c r="B792" s="1">
        <v>46023</v>
      </c>
      <c r="C792">
        <v>1</v>
      </c>
    </row>
    <row r="793" spans="1:3" x14ac:dyDescent="0.2">
      <c r="A793" s="1">
        <v>46052</v>
      </c>
      <c r="B793" s="1">
        <v>46023</v>
      </c>
      <c r="C793">
        <v>1</v>
      </c>
    </row>
    <row r="794" spans="1:3" x14ac:dyDescent="0.2">
      <c r="A794" s="1">
        <v>46053</v>
      </c>
      <c r="B794" s="1">
        <v>46023</v>
      </c>
      <c r="C794">
        <v>1</v>
      </c>
    </row>
    <row r="795" spans="1:3" x14ac:dyDescent="0.2">
      <c r="A795" s="1">
        <v>46054</v>
      </c>
      <c r="B795" s="1">
        <v>46054</v>
      </c>
      <c r="C795">
        <v>1</v>
      </c>
    </row>
    <row r="796" spans="1:3" x14ac:dyDescent="0.2">
      <c r="A796" s="1">
        <v>46055</v>
      </c>
      <c r="B796" s="1">
        <v>46054</v>
      </c>
      <c r="C796">
        <v>1</v>
      </c>
    </row>
    <row r="797" spans="1:3" x14ac:dyDescent="0.2">
      <c r="A797" s="1">
        <v>46056</v>
      </c>
      <c r="B797" s="1">
        <v>46054</v>
      </c>
      <c r="C797">
        <v>1</v>
      </c>
    </row>
    <row r="798" spans="1:3" x14ac:dyDescent="0.2">
      <c r="A798" s="1">
        <v>46057</v>
      </c>
      <c r="B798" s="1">
        <v>46054</v>
      </c>
      <c r="C798">
        <v>1</v>
      </c>
    </row>
    <row r="799" spans="1:3" x14ac:dyDescent="0.2">
      <c r="A799" s="1">
        <v>46058</v>
      </c>
      <c r="B799" s="1">
        <v>46054</v>
      </c>
      <c r="C799">
        <v>1</v>
      </c>
    </row>
    <row r="800" spans="1:3" x14ac:dyDescent="0.2">
      <c r="A800" s="1">
        <v>46059</v>
      </c>
      <c r="B800" s="1">
        <v>46054</v>
      </c>
      <c r="C800">
        <v>1</v>
      </c>
    </row>
    <row r="801" spans="1:3" x14ac:dyDescent="0.2">
      <c r="A801" s="1">
        <v>46060</v>
      </c>
      <c r="B801" s="1">
        <v>46054</v>
      </c>
      <c r="C801">
        <v>1</v>
      </c>
    </row>
    <row r="802" spans="1:3" x14ac:dyDescent="0.2">
      <c r="A802" s="1">
        <v>46061</v>
      </c>
      <c r="B802" s="1">
        <v>46054</v>
      </c>
      <c r="C802">
        <v>1</v>
      </c>
    </row>
    <row r="803" spans="1:3" x14ac:dyDescent="0.2">
      <c r="A803" s="1">
        <v>46062</v>
      </c>
      <c r="B803" s="1">
        <v>46054</v>
      </c>
      <c r="C803">
        <v>1</v>
      </c>
    </row>
    <row r="804" spans="1:3" x14ac:dyDescent="0.2">
      <c r="A804" s="1">
        <v>46063</v>
      </c>
      <c r="B804" s="1">
        <v>46054</v>
      </c>
      <c r="C804">
        <v>1</v>
      </c>
    </row>
    <row r="805" spans="1:3" x14ac:dyDescent="0.2">
      <c r="A805" s="1">
        <v>46064</v>
      </c>
      <c r="B805" s="1">
        <v>46054</v>
      </c>
      <c r="C805">
        <v>1</v>
      </c>
    </row>
    <row r="806" spans="1:3" x14ac:dyDescent="0.2">
      <c r="A806" s="1">
        <v>46065</v>
      </c>
      <c r="B806" s="1">
        <v>46054</v>
      </c>
      <c r="C806">
        <v>1</v>
      </c>
    </row>
    <row r="807" spans="1:3" x14ac:dyDescent="0.2">
      <c r="A807" s="1">
        <v>46066</v>
      </c>
      <c r="B807" s="1">
        <v>46054</v>
      </c>
      <c r="C807">
        <v>1</v>
      </c>
    </row>
    <row r="808" spans="1:3" x14ac:dyDescent="0.2">
      <c r="A808" s="1">
        <v>46067</v>
      </c>
      <c r="B808" s="1">
        <v>46054</v>
      </c>
      <c r="C808">
        <v>1</v>
      </c>
    </row>
    <row r="809" spans="1:3" x14ac:dyDescent="0.2">
      <c r="A809" s="1">
        <v>46068</v>
      </c>
      <c r="B809" s="1">
        <v>46054</v>
      </c>
      <c r="C809">
        <v>1</v>
      </c>
    </row>
    <row r="810" spans="1:3" x14ac:dyDescent="0.2">
      <c r="A810" s="1">
        <v>46069</v>
      </c>
      <c r="B810" s="1">
        <v>46054</v>
      </c>
      <c r="C810">
        <v>1</v>
      </c>
    </row>
    <row r="811" spans="1:3" x14ac:dyDescent="0.2">
      <c r="A811" s="1">
        <v>46070</v>
      </c>
      <c r="B811" s="1">
        <v>46054</v>
      </c>
      <c r="C811">
        <v>1</v>
      </c>
    </row>
    <row r="812" spans="1:3" x14ac:dyDescent="0.2">
      <c r="A812" s="1">
        <v>46071</v>
      </c>
      <c r="B812" s="1">
        <v>46054</v>
      </c>
      <c r="C812">
        <v>1</v>
      </c>
    </row>
    <row r="813" spans="1:3" x14ac:dyDescent="0.2">
      <c r="A813" s="1">
        <v>46072</v>
      </c>
      <c r="B813" s="1">
        <v>46054</v>
      </c>
      <c r="C813">
        <v>1</v>
      </c>
    </row>
    <row r="814" spans="1:3" x14ac:dyDescent="0.2">
      <c r="A814" s="1">
        <v>46073</v>
      </c>
      <c r="B814" s="1">
        <v>46054</v>
      </c>
      <c r="C814">
        <v>1</v>
      </c>
    </row>
    <row r="815" spans="1:3" x14ac:dyDescent="0.2">
      <c r="A815" s="1">
        <v>46074</v>
      </c>
      <c r="B815" s="1">
        <v>46054</v>
      </c>
      <c r="C815">
        <v>1</v>
      </c>
    </row>
    <row r="816" spans="1:3" x14ac:dyDescent="0.2">
      <c r="A816" s="1">
        <v>46075</v>
      </c>
      <c r="B816" s="1">
        <v>46054</v>
      </c>
      <c r="C816">
        <v>1</v>
      </c>
    </row>
    <row r="817" spans="1:3" x14ac:dyDescent="0.2">
      <c r="A817" s="1">
        <v>46076</v>
      </c>
      <c r="B817" s="1">
        <v>46054</v>
      </c>
      <c r="C817">
        <v>1</v>
      </c>
    </row>
    <row r="818" spans="1:3" x14ac:dyDescent="0.2">
      <c r="A818" s="1">
        <v>46077</v>
      </c>
      <c r="B818" s="1">
        <v>46054</v>
      </c>
      <c r="C818">
        <v>1</v>
      </c>
    </row>
    <row r="819" spans="1:3" x14ac:dyDescent="0.2">
      <c r="A819" s="1">
        <v>46078</v>
      </c>
      <c r="B819" s="1">
        <v>46054</v>
      </c>
      <c r="C819">
        <v>1</v>
      </c>
    </row>
    <row r="820" spans="1:3" x14ac:dyDescent="0.2">
      <c r="A820" s="1">
        <v>46079</v>
      </c>
      <c r="B820" s="1">
        <v>46054</v>
      </c>
      <c r="C820">
        <v>1</v>
      </c>
    </row>
    <row r="821" spans="1:3" x14ac:dyDescent="0.2">
      <c r="A821" s="1">
        <v>46080</v>
      </c>
      <c r="B821" s="1">
        <v>46054</v>
      </c>
      <c r="C821">
        <v>1</v>
      </c>
    </row>
    <row r="822" spans="1:3" x14ac:dyDescent="0.2">
      <c r="A822" s="1">
        <v>46081</v>
      </c>
      <c r="B822" s="1">
        <v>46054</v>
      </c>
      <c r="C822">
        <v>1</v>
      </c>
    </row>
    <row r="823" spans="1:3" x14ac:dyDescent="0.2">
      <c r="A823" s="1">
        <v>46082</v>
      </c>
      <c r="B823" s="1">
        <v>46082</v>
      </c>
      <c r="C823">
        <v>1</v>
      </c>
    </row>
    <row r="824" spans="1:3" x14ac:dyDescent="0.2">
      <c r="A824" s="1">
        <v>46083</v>
      </c>
      <c r="B824" s="1">
        <v>46082</v>
      </c>
      <c r="C824">
        <v>1</v>
      </c>
    </row>
    <row r="825" spans="1:3" x14ac:dyDescent="0.2">
      <c r="A825" s="1">
        <v>46084</v>
      </c>
      <c r="B825" s="1">
        <v>46082</v>
      </c>
      <c r="C825">
        <v>1</v>
      </c>
    </row>
    <row r="826" spans="1:3" x14ac:dyDescent="0.2">
      <c r="A826" s="1">
        <v>46085</v>
      </c>
      <c r="B826" s="1">
        <v>46082</v>
      </c>
      <c r="C826">
        <v>1</v>
      </c>
    </row>
    <row r="827" spans="1:3" x14ac:dyDescent="0.2">
      <c r="A827" s="1">
        <v>46086</v>
      </c>
      <c r="B827" s="1">
        <v>46082</v>
      </c>
      <c r="C827">
        <v>1</v>
      </c>
    </row>
    <row r="828" spans="1:3" x14ac:dyDescent="0.2">
      <c r="A828" s="1">
        <v>46087</v>
      </c>
      <c r="B828" s="1">
        <v>46082</v>
      </c>
      <c r="C828">
        <v>1</v>
      </c>
    </row>
    <row r="829" spans="1:3" x14ac:dyDescent="0.2">
      <c r="A829" s="1">
        <v>46088</v>
      </c>
      <c r="B829" s="1">
        <v>46082</v>
      </c>
      <c r="C829">
        <v>1</v>
      </c>
    </row>
    <row r="830" spans="1:3" x14ac:dyDescent="0.2">
      <c r="A830" s="1">
        <v>46089</v>
      </c>
      <c r="B830" s="1">
        <v>46082</v>
      </c>
      <c r="C830">
        <v>1</v>
      </c>
    </row>
    <row r="831" spans="1:3" x14ac:dyDescent="0.2">
      <c r="A831" s="1">
        <v>46090</v>
      </c>
      <c r="B831" s="1">
        <v>46082</v>
      </c>
      <c r="C831">
        <v>1</v>
      </c>
    </row>
    <row r="832" spans="1:3" x14ac:dyDescent="0.2">
      <c r="A832" s="1">
        <v>46091</v>
      </c>
      <c r="B832" s="1">
        <v>46082</v>
      </c>
      <c r="C832">
        <v>1</v>
      </c>
    </row>
    <row r="833" spans="1:3" x14ac:dyDescent="0.2">
      <c r="A833" s="1">
        <v>46092</v>
      </c>
      <c r="B833" s="1">
        <v>46082</v>
      </c>
      <c r="C833">
        <v>1</v>
      </c>
    </row>
    <row r="834" spans="1:3" x14ac:dyDescent="0.2">
      <c r="A834" s="1">
        <v>46093</v>
      </c>
      <c r="B834" s="1">
        <v>46082</v>
      </c>
      <c r="C834">
        <v>1</v>
      </c>
    </row>
    <row r="835" spans="1:3" x14ac:dyDescent="0.2">
      <c r="A835" s="1">
        <v>46094</v>
      </c>
      <c r="B835" s="1">
        <v>46082</v>
      </c>
      <c r="C835">
        <v>1</v>
      </c>
    </row>
    <row r="836" spans="1:3" x14ac:dyDescent="0.2">
      <c r="A836" s="1">
        <v>46095</v>
      </c>
      <c r="B836" s="1">
        <v>46082</v>
      </c>
      <c r="C836">
        <v>1</v>
      </c>
    </row>
    <row r="837" spans="1:3" x14ac:dyDescent="0.2">
      <c r="A837" s="1">
        <v>46096</v>
      </c>
      <c r="B837" s="1">
        <v>46082</v>
      </c>
      <c r="C837">
        <v>1</v>
      </c>
    </row>
    <row r="838" spans="1:3" x14ac:dyDescent="0.2">
      <c r="A838" s="1">
        <v>46097</v>
      </c>
      <c r="B838" s="1">
        <v>46082</v>
      </c>
      <c r="C838">
        <v>1</v>
      </c>
    </row>
    <row r="839" spans="1:3" x14ac:dyDescent="0.2">
      <c r="A839" s="1">
        <v>46098</v>
      </c>
      <c r="B839" s="1">
        <v>46082</v>
      </c>
      <c r="C839">
        <v>1</v>
      </c>
    </row>
    <row r="840" spans="1:3" x14ac:dyDescent="0.2">
      <c r="A840" s="1">
        <v>46099</v>
      </c>
      <c r="B840" s="1">
        <v>46082</v>
      </c>
      <c r="C840">
        <v>1</v>
      </c>
    </row>
    <row r="841" spans="1:3" x14ac:dyDescent="0.2">
      <c r="A841" s="1">
        <v>46100</v>
      </c>
      <c r="B841" s="1">
        <v>46082</v>
      </c>
      <c r="C841">
        <v>1</v>
      </c>
    </row>
    <row r="842" spans="1:3" x14ac:dyDescent="0.2">
      <c r="A842" s="1">
        <v>46101</v>
      </c>
      <c r="B842" s="1">
        <v>46082</v>
      </c>
      <c r="C842">
        <v>1</v>
      </c>
    </row>
    <row r="843" spans="1:3" x14ac:dyDescent="0.2">
      <c r="A843" s="1">
        <v>46102</v>
      </c>
      <c r="B843" s="1">
        <v>46082</v>
      </c>
      <c r="C843">
        <v>1</v>
      </c>
    </row>
    <row r="844" spans="1:3" x14ac:dyDescent="0.2">
      <c r="A844" s="1">
        <v>46103</v>
      </c>
      <c r="B844" s="1">
        <v>46082</v>
      </c>
      <c r="C844">
        <v>1</v>
      </c>
    </row>
    <row r="845" spans="1:3" x14ac:dyDescent="0.2">
      <c r="A845" s="1">
        <v>46104</v>
      </c>
      <c r="B845" s="1">
        <v>46082</v>
      </c>
      <c r="C845">
        <v>1</v>
      </c>
    </row>
    <row r="846" spans="1:3" x14ac:dyDescent="0.2">
      <c r="A846" s="1">
        <v>46105</v>
      </c>
      <c r="B846" s="1">
        <v>46082</v>
      </c>
      <c r="C846">
        <v>1</v>
      </c>
    </row>
    <row r="847" spans="1:3" x14ac:dyDescent="0.2">
      <c r="A847" s="1">
        <v>46106</v>
      </c>
      <c r="B847" s="1">
        <v>46082</v>
      </c>
      <c r="C847">
        <v>1</v>
      </c>
    </row>
    <row r="848" spans="1:3" x14ac:dyDescent="0.2">
      <c r="A848" s="1">
        <v>46107</v>
      </c>
      <c r="B848" s="1">
        <v>46082</v>
      </c>
      <c r="C848">
        <v>1</v>
      </c>
    </row>
    <row r="849" spans="1:3" x14ac:dyDescent="0.2">
      <c r="A849" s="1">
        <v>46108</v>
      </c>
      <c r="B849" s="1">
        <v>46082</v>
      </c>
      <c r="C849">
        <v>1</v>
      </c>
    </row>
    <row r="850" spans="1:3" x14ac:dyDescent="0.2">
      <c r="A850" s="1">
        <v>46109</v>
      </c>
      <c r="B850" s="1">
        <v>46082</v>
      </c>
      <c r="C850">
        <v>1</v>
      </c>
    </row>
    <row r="851" spans="1:3" x14ac:dyDescent="0.2">
      <c r="A851" s="1">
        <v>46110</v>
      </c>
      <c r="B851" s="1">
        <v>46082</v>
      </c>
      <c r="C851">
        <v>1</v>
      </c>
    </row>
    <row r="852" spans="1:3" x14ac:dyDescent="0.2">
      <c r="A852" s="1">
        <v>46111</v>
      </c>
      <c r="B852" s="1">
        <v>46082</v>
      </c>
      <c r="C852">
        <v>1</v>
      </c>
    </row>
    <row r="853" spans="1:3" x14ac:dyDescent="0.2">
      <c r="A853" s="1">
        <v>46112</v>
      </c>
      <c r="B853" s="1">
        <v>46082</v>
      </c>
      <c r="C853">
        <v>1</v>
      </c>
    </row>
    <row r="854" spans="1:3" x14ac:dyDescent="0.2">
      <c r="A854" s="1">
        <v>46113</v>
      </c>
      <c r="B854" s="1">
        <v>46113</v>
      </c>
      <c r="C854">
        <v>2</v>
      </c>
    </row>
    <row r="855" spans="1:3" x14ac:dyDescent="0.2">
      <c r="A855" s="1">
        <v>46114</v>
      </c>
      <c r="B855" s="1">
        <v>46113</v>
      </c>
      <c r="C855">
        <v>2</v>
      </c>
    </row>
    <row r="856" spans="1:3" x14ac:dyDescent="0.2">
      <c r="A856" s="1">
        <v>46115</v>
      </c>
      <c r="B856" s="1">
        <v>46113</v>
      </c>
      <c r="C856">
        <v>2</v>
      </c>
    </row>
    <row r="857" spans="1:3" x14ac:dyDescent="0.2">
      <c r="A857" s="1">
        <v>46116</v>
      </c>
      <c r="B857" s="1">
        <v>46113</v>
      </c>
      <c r="C857">
        <v>2</v>
      </c>
    </row>
    <row r="858" spans="1:3" x14ac:dyDescent="0.2">
      <c r="A858" s="1">
        <v>46117</v>
      </c>
      <c r="B858" s="1">
        <v>46113</v>
      </c>
      <c r="C858">
        <v>2</v>
      </c>
    </row>
    <row r="859" spans="1:3" x14ac:dyDescent="0.2">
      <c r="A859" s="1">
        <v>46118</v>
      </c>
      <c r="B859" s="1">
        <v>46113</v>
      </c>
      <c r="C859">
        <v>2</v>
      </c>
    </row>
    <row r="860" spans="1:3" x14ac:dyDescent="0.2">
      <c r="A860" s="1">
        <v>46119</v>
      </c>
      <c r="B860" s="1">
        <v>46113</v>
      </c>
      <c r="C860">
        <v>2</v>
      </c>
    </row>
    <row r="861" spans="1:3" x14ac:dyDescent="0.2">
      <c r="A861" s="1">
        <v>46120</v>
      </c>
      <c r="B861" s="1">
        <v>46113</v>
      </c>
      <c r="C861">
        <v>2</v>
      </c>
    </row>
    <row r="862" spans="1:3" x14ac:dyDescent="0.2">
      <c r="A862" s="1">
        <v>46121</v>
      </c>
      <c r="B862" s="1">
        <v>46113</v>
      </c>
      <c r="C862">
        <v>2</v>
      </c>
    </row>
    <row r="863" spans="1:3" x14ac:dyDescent="0.2">
      <c r="A863" s="1">
        <v>46122</v>
      </c>
      <c r="B863" s="1">
        <v>46113</v>
      </c>
      <c r="C863">
        <v>2</v>
      </c>
    </row>
    <row r="864" spans="1:3" x14ac:dyDescent="0.2">
      <c r="A864" s="1">
        <v>46123</v>
      </c>
      <c r="B864" s="1">
        <v>46113</v>
      </c>
      <c r="C864">
        <v>2</v>
      </c>
    </row>
    <row r="865" spans="1:3" x14ac:dyDescent="0.2">
      <c r="A865" s="1">
        <v>46124</v>
      </c>
      <c r="B865" s="1">
        <v>46113</v>
      </c>
      <c r="C865">
        <v>2</v>
      </c>
    </row>
    <row r="866" spans="1:3" x14ac:dyDescent="0.2">
      <c r="A866" s="1">
        <v>46125</v>
      </c>
      <c r="B866" s="1">
        <v>46113</v>
      </c>
      <c r="C866">
        <v>2</v>
      </c>
    </row>
    <row r="867" spans="1:3" x14ac:dyDescent="0.2">
      <c r="A867" s="1">
        <v>46126</v>
      </c>
      <c r="B867" s="1">
        <v>46113</v>
      </c>
      <c r="C867">
        <v>2</v>
      </c>
    </row>
    <row r="868" spans="1:3" x14ac:dyDescent="0.2">
      <c r="A868" s="1">
        <v>46127</v>
      </c>
      <c r="B868" s="1">
        <v>46113</v>
      </c>
      <c r="C868">
        <v>2</v>
      </c>
    </row>
    <row r="869" spans="1:3" x14ac:dyDescent="0.2">
      <c r="A869" s="1">
        <v>46128</v>
      </c>
      <c r="B869" s="1">
        <v>46113</v>
      </c>
      <c r="C869">
        <v>2</v>
      </c>
    </row>
    <row r="870" spans="1:3" x14ac:dyDescent="0.2">
      <c r="A870" s="1">
        <v>46129</v>
      </c>
      <c r="B870" s="1">
        <v>46113</v>
      </c>
      <c r="C870">
        <v>2</v>
      </c>
    </row>
    <row r="871" spans="1:3" x14ac:dyDescent="0.2">
      <c r="A871" s="1">
        <v>46130</v>
      </c>
      <c r="B871" s="1">
        <v>46113</v>
      </c>
      <c r="C871">
        <v>2</v>
      </c>
    </row>
    <row r="872" spans="1:3" x14ac:dyDescent="0.2">
      <c r="A872" s="1">
        <v>46131</v>
      </c>
      <c r="B872" s="1">
        <v>46113</v>
      </c>
      <c r="C872">
        <v>2</v>
      </c>
    </row>
    <row r="873" spans="1:3" x14ac:dyDescent="0.2">
      <c r="A873" s="1">
        <v>46132</v>
      </c>
      <c r="B873" s="1">
        <v>46113</v>
      </c>
      <c r="C873">
        <v>2</v>
      </c>
    </row>
    <row r="874" spans="1:3" x14ac:dyDescent="0.2">
      <c r="A874" s="1">
        <v>46133</v>
      </c>
      <c r="B874" s="1">
        <v>46113</v>
      </c>
      <c r="C874">
        <v>2</v>
      </c>
    </row>
    <row r="875" spans="1:3" x14ac:dyDescent="0.2">
      <c r="A875" s="1">
        <v>46134</v>
      </c>
      <c r="B875" s="1">
        <v>46113</v>
      </c>
      <c r="C875">
        <v>2</v>
      </c>
    </row>
    <row r="876" spans="1:3" x14ac:dyDescent="0.2">
      <c r="A876" s="1">
        <v>46135</v>
      </c>
      <c r="B876" s="1">
        <v>46113</v>
      </c>
      <c r="C876">
        <v>2</v>
      </c>
    </row>
    <row r="877" spans="1:3" x14ac:dyDescent="0.2">
      <c r="A877" s="1">
        <v>46136</v>
      </c>
      <c r="B877" s="1">
        <v>46113</v>
      </c>
      <c r="C877">
        <v>2</v>
      </c>
    </row>
    <row r="878" spans="1:3" x14ac:dyDescent="0.2">
      <c r="A878" s="1">
        <v>46137</v>
      </c>
      <c r="B878" s="1">
        <v>46113</v>
      </c>
      <c r="C878">
        <v>2</v>
      </c>
    </row>
    <row r="879" spans="1:3" x14ac:dyDescent="0.2">
      <c r="A879" s="1">
        <v>46138</v>
      </c>
      <c r="B879" s="1">
        <v>46113</v>
      </c>
      <c r="C879">
        <v>2</v>
      </c>
    </row>
    <row r="880" spans="1:3" x14ac:dyDescent="0.2">
      <c r="A880" s="1">
        <v>46139</v>
      </c>
      <c r="B880" s="1">
        <v>46113</v>
      </c>
      <c r="C880">
        <v>2</v>
      </c>
    </row>
    <row r="881" spans="1:3" x14ac:dyDescent="0.2">
      <c r="A881" s="1">
        <v>46140</v>
      </c>
      <c r="B881" s="1">
        <v>46113</v>
      </c>
      <c r="C881">
        <v>2</v>
      </c>
    </row>
    <row r="882" spans="1:3" x14ac:dyDescent="0.2">
      <c r="A882" s="1">
        <v>46141</v>
      </c>
      <c r="B882" s="1">
        <v>46113</v>
      </c>
      <c r="C882">
        <v>2</v>
      </c>
    </row>
    <row r="883" spans="1:3" x14ac:dyDescent="0.2">
      <c r="A883" s="1">
        <v>46142</v>
      </c>
      <c r="B883" s="1">
        <v>46113</v>
      </c>
      <c r="C883">
        <v>2</v>
      </c>
    </row>
    <row r="884" spans="1:3" x14ac:dyDescent="0.2">
      <c r="A884" s="1">
        <v>46143</v>
      </c>
      <c r="B884" s="1">
        <v>46143</v>
      </c>
      <c r="C884">
        <v>2</v>
      </c>
    </row>
    <row r="885" spans="1:3" x14ac:dyDescent="0.2">
      <c r="A885" s="1">
        <v>46144</v>
      </c>
      <c r="B885" s="1">
        <v>46143</v>
      </c>
      <c r="C885">
        <v>2</v>
      </c>
    </row>
    <row r="886" spans="1:3" x14ac:dyDescent="0.2">
      <c r="A886" s="1">
        <v>46145</v>
      </c>
      <c r="B886" s="1">
        <v>46143</v>
      </c>
      <c r="C886">
        <v>2</v>
      </c>
    </row>
    <row r="887" spans="1:3" x14ac:dyDescent="0.2">
      <c r="A887" s="1">
        <v>46146</v>
      </c>
      <c r="B887" s="1">
        <v>46143</v>
      </c>
      <c r="C887">
        <v>2</v>
      </c>
    </row>
    <row r="888" spans="1:3" x14ac:dyDescent="0.2">
      <c r="A888" s="1">
        <v>46147</v>
      </c>
      <c r="B888" s="1">
        <v>46143</v>
      </c>
      <c r="C888">
        <v>2</v>
      </c>
    </row>
    <row r="889" spans="1:3" x14ac:dyDescent="0.2">
      <c r="A889" s="1">
        <v>46148</v>
      </c>
      <c r="B889" s="1">
        <v>46143</v>
      </c>
      <c r="C889">
        <v>2</v>
      </c>
    </row>
    <row r="890" spans="1:3" x14ac:dyDescent="0.2">
      <c r="A890" s="1">
        <v>46149</v>
      </c>
      <c r="B890" s="1">
        <v>46143</v>
      </c>
      <c r="C890">
        <v>2</v>
      </c>
    </row>
    <row r="891" spans="1:3" x14ac:dyDescent="0.2">
      <c r="A891" s="1">
        <v>46150</v>
      </c>
      <c r="B891" s="1">
        <v>46143</v>
      </c>
      <c r="C891">
        <v>2</v>
      </c>
    </row>
    <row r="892" spans="1:3" x14ac:dyDescent="0.2">
      <c r="A892" s="1">
        <v>46151</v>
      </c>
      <c r="B892" s="1">
        <v>46143</v>
      </c>
      <c r="C892">
        <v>2</v>
      </c>
    </row>
    <row r="893" spans="1:3" x14ac:dyDescent="0.2">
      <c r="A893" s="1">
        <v>46152</v>
      </c>
      <c r="B893" s="1">
        <v>46143</v>
      </c>
      <c r="C893">
        <v>2</v>
      </c>
    </row>
    <row r="894" spans="1:3" x14ac:dyDescent="0.2">
      <c r="A894" s="1">
        <v>46153</v>
      </c>
      <c r="B894" s="1">
        <v>46143</v>
      </c>
      <c r="C894">
        <v>2</v>
      </c>
    </row>
    <row r="895" spans="1:3" x14ac:dyDescent="0.2">
      <c r="A895" s="1">
        <v>46154</v>
      </c>
      <c r="B895" s="1">
        <v>46143</v>
      </c>
      <c r="C895">
        <v>2</v>
      </c>
    </row>
    <row r="896" spans="1:3" x14ac:dyDescent="0.2">
      <c r="A896" s="1">
        <v>46155</v>
      </c>
      <c r="B896" s="1">
        <v>46143</v>
      </c>
      <c r="C896">
        <v>2</v>
      </c>
    </row>
    <row r="897" spans="1:3" x14ac:dyDescent="0.2">
      <c r="A897" s="1">
        <v>46156</v>
      </c>
      <c r="B897" s="1">
        <v>46143</v>
      </c>
      <c r="C897">
        <v>2</v>
      </c>
    </row>
    <row r="898" spans="1:3" x14ac:dyDescent="0.2">
      <c r="A898" s="1">
        <v>46157</v>
      </c>
      <c r="B898" s="1">
        <v>46143</v>
      </c>
      <c r="C898">
        <v>2</v>
      </c>
    </row>
    <row r="899" spans="1:3" x14ac:dyDescent="0.2">
      <c r="A899" s="1">
        <v>46158</v>
      </c>
      <c r="B899" s="1">
        <v>46143</v>
      </c>
      <c r="C899">
        <v>2</v>
      </c>
    </row>
    <row r="900" spans="1:3" x14ac:dyDescent="0.2">
      <c r="A900" s="1">
        <v>46159</v>
      </c>
      <c r="B900" s="1">
        <v>46143</v>
      </c>
      <c r="C900">
        <v>2</v>
      </c>
    </row>
    <row r="901" spans="1:3" x14ac:dyDescent="0.2">
      <c r="A901" s="1">
        <v>46160</v>
      </c>
      <c r="B901" s="1">
        <v>46143</v>
      </c>
      <c r="C901">
        <v>2</v>
      </c>
    </row>
    <row r="902" spans="1:3" x14ac:dyDescent="0.2">
      <c r="A902" s="1">
        <v>46161</v>
      </c>
      <c r="B902" s="1">
        <v>46143</v>
      </c>
      <c r="C902">
        <v>2</v>
      </c>
    </row>
    <row r="903" spans="1:3" x14ac:dyDescent="0.2">
      <c r="A903" s="1">
        <v>46162</v>
      </c>
      <c r="B903" s="1">
        <v>46143</v>
      </c>
      <c r="C903">
        <v>2</v>
      </c>
    </row>
    <row r="904" spans="1:3" x14ac:dyDescent="0.2">
      <c r="A904" s="1">
        <v>46163</v>
      </c>
      <c r="B904" s="1">
        <v>46143</v>
      </c>
      <c r="C904">
        <v>2</v>
      </c>
    </row>
    <row r="905" spans="1:3" x14ac:dyDescent="0.2">
      <c r="A905" s="1">
        <v>46164</v>
      </c>
      <c r="B905" s="1">
        <v>46143</v>
      </c>
      <c r="C905">
        <v>2</v>
      </c>
    </row>
    <row r="906" spans="1:3" x14ac:dyDescent="0.2">
      <c r="A906" s="1">
        <v>46165</v>
      </c>
      <c r="B906" s="1">
        <v>46143</v>
      </c>
      <c r="C906">
        <v>2</v>
      </c>
    </row>
    <row r="907" spans="1:3" x14ac:dyDescent="0.2">
      <c r="A907" s="1">
        <v>46166</v>
      </c>
      <c r="B907" s="1">
        <v>46143</v>
      </c>
      <c r="C907">
        <v>2</v>
      </c>
    </row>
    <row r="908" spans="1:3" x14ac:dyDescent="0.2">
      <c r="A908" s="1">
        <v>46167</v>
      </c>
      <c r="B908" s="1">
        <v>46143</v>
      </c>
      <c r="C908">
        <v>2</v>
      </c>
    </row>
    <row r="909" spans="1:3" x14ac:dyDescent="0.2">
      <c r="A909" s="1">
        <v>46168</v>
      </c>
      <c r="B909" s="1">
        <v>46143</v>
      </c>
      <c r="C909">
        <v>2</v>
      </c>
    </row>
    <row r="910" spans="1:3" x14ac:dyDescent="0.2">
      <c r="A910" s="1">
        <v>46169</v>
      </c>
      <c r="B910" s="1">
        <v>46143</v>
      </c>
      <c r="C910">
        <v>2</v>
      </c>
    </row>
    <row r="911" spans="1:3" x14ac:dyDescent="0.2">
      <c r="A911" s="1">
        <v>46170</v>
      </c>
      <c r="B911" s="1">
        <v>46143</v>
      </c>
      <c r="C911">
        <v>2</v>
      </c>
    </row>
    <row r="912" spans="1:3" x14ac:dyDescent="0.2">
      <c r="A912" s="1">
        <v>46171</v>
      </c>
      <c r="B912" s="1">
        <v>46143</v>
      </c>
      <c r="C912">
        <v>2</v>
      </c>
    </row>
    <row r="913" spans="1:3" x14ac:dyDescent="0.2">
      <c r="A913" s="1">
        <v>46172</v>
      </c>
      <c r="B913" s="1">
        <v>46143</v>
      </c>
      <c r="C913">
        <v>2</v>
      </c>
    </row>
    <row r="914" spans="1:3" x14ac:dyDescent="0.2">
      <c r="A914" s="1">
        <v>46173</v>
      </c>
      <c r="B914" s="1">
        <v>46143</v>
      </c>
      <c r="C914">
        <v>2</v>
      </c>
    </row>
    <row r="915" spans="1:3" x14ac:dyDescent="0.2">
      <c r="A915" s="1">
        <v>46174</v>
      </c>
      <c r="B915" s="1">
        <v>46174</v>
      </c>
      <c r="C915">
        <v>2</v>
      </c>
    </row>
    <row r="916" spans="1:3" x14ac:dyDescent="0.2">
      <c r="A916" s="1">
        <v>46175</v>
      </c>
      <c r="B916" s="1">
        <v>46174</v>
      </c>
      <c r="C916">
        <v>2</v>
      </c>
    </row>
    <row r="917" spans="1:3" x14ac:dyDescent="0.2">
      <c r="A917" s="1">
        <v>46176</v>
      </c>
      <c r="B917" s="1">
        <v>46174</v>
      </c>
      <c r="C917">
        <v>2</v>
      </c>
    </row>
    <row r="918" spans="1:3" x14ac:dyDescent="0.2">
      <c r="A918" s="1">
        <v>46177</v>
      </c>
      <c r="B918" s="1">
        <v>46174</v>
      </c>
      <c r="C918">
        <v>2</v>
      </c>
    </row>
    <row r="919" spans="1:3" x14ac:dyDescent="0.2">
      <c r="A919" s="1">
        <v>46178</v>
      </c>
      <c r="B919" s="1">
        <v>46174</v>
      </c>
      <c r="C919">
        <v>2</v>
      </c>
    </row>
    <row r="920" spans="1:3" x14ac:dyDescent="0.2">
      <c r="A920" s="1">
        <v>46179</v>
      </c>
      <c r="B920" s="1">
        <v>46174</v>
      </c>
      <c r="C920">
        <v>2</v>
      </c>
    </row>
    <row r="921" spans="1:3" x14ac:dyDescent="0.2">
      <c r="A921" s="1">
        <v>46180</v>
      </c>
      <c r="B921" s="1">
        <v>46174</v>
      </c>
      <c r="C921">
        <v>2</v>
      </c>
    </row>
    <row r="922" spans="1:3" x14ac:dyDescent="0.2">
      <c r="A922" s="1">
        <v>46181</v>
      </c>
      <c r="B922" s="1">
        <v>46174</v>
      </c>
      <c r="C922">
        <v>2</v>
      </c>
    </row>
    <row r="923" spans="1:3" x14ac:dyDescent="0.2">
      <c r="A923" s="1">
        <v>46182</v>
      </c>
      <c r="B923" s="1">
        <v>46174</v>
      </c>
      <c r="C923">
        <v>2</v>
      </c>
    </row>
    <row r="924" spans="1:3" x14ac:dyDescent="0.2">
      <c r="A924" s="1">
        <v>46183</v>
      </c>
      <c r="B924" s="1">
        <v>46174</v>
      </c>
      <c r="C924">
        <v>2</v>
      </c>
    </row>
    <row r="925" spans="1:3" x14ac:dyDescent="0.2">
      <c r="A925" s="1">
        <v>46184</v>
      </c>
      <c r="B925" s="1">
        <v>46174</v>
      </c>
      <c r="C925">
        <v>2</v>
      </c>
    </row>
    <row r="926" spans="1:3" x14ac:dyDescent="0.2">
      <c r="A926" s="1">
        <v>46185</v>
      </c>
      <c r="B926" s="1">
        <v>46174</v>
      </c>
      <c r="C926">
        <v>2</v>
      </c>
    </row>
    <row r="927" spans="1:3" x14ac:dyDescent="0.2">
      <c r="A927" s="1">
        <v>46186</v>
      </c>
      <c r="B927" s="1">
        <v>46174</v>
      </c>
      <c r="C927">
        <v>2</v>
      </c>
    </row>
    <row r="928" spans="1:3" x14ac:dyDescent="0.2">
      <c r="A928" s="1">
        <v>46187</v>
      </c>
      <c r="B928" s="1">
        <v>46174</v>
      </c>
      <c r="C928">
        <v>2</v>
      </c>
    </row>
    <row r="929" spans="1:3" x14ac:dyDescent="0.2">
      <c r="A929" s="1">
        <v>46188</v>
      </c>
      <c r="B929" s="1">
        <v>46174</v>
      </c>
      <c r="C929">
        <v>2</v>
      </c>
    </row>
    <row r="930" spans="1:3" x14ac:dyDescent="0.2">
      <c r="A930" s="1">
        <v>46189</v>
      </c>
      <c r="B930" s="1">
        <v>46174</v>
      </c>
      <c r="C930">
        <v>2</v>
      </c>
    </row>
    <row r="931" spans="1:3" x14ac:dyDescent="0.2">
      <c r="A931" s="1">
        <v>46190</v>
      </c>
      <c r="B931" s="1">
        <v>46174</v>
      </c>
      <c r="C931">
        <v>2</v>
      </c>
    </row>
    <row r="932" spans="1:3" x14ac:dyDescent="0.2">
      <c r="A932" s="1">
        <v>46191</v>
      </c>
      <c r="B932" s="1">
        <v>46174</v>
      </c>
      <c r="C932">
        <v>2</v>
      </c>
    </row>
    <row r="933" spans="1:3" x14ac:dyDescent="0.2">
      <c r="A933" s="1">
        <v>46192</v>
      </c>
      <c r="B933" s="1">
        <v>46174</v>
      </c>
      <c r="C933">
        <v>2</v>
      </c>
    </row>
    <row r="934" spans="1:3" x14ac:dyDescent="0.2">
      <c r="A934" s="1">
        <v>46193</v>
      </c>
      <c r="B934" s="1">
        <v>46174</v>
      </c>
      <c r="C934">
        <v>2</v>
      </c>
    </row>
    <row r="935" spans="1:3" x14ac:dyDescent="0.2">
      <c r="A935" s="1">
        <v>46194</v>
      </c>
      <c r="B935" s="1">
        <v>46174</v>
      </c>
      <c r="C935">
        <v>2</v>
      </c>
    </row>
    <row r="936" spans="1:3" x14ac:dyDescent="0.2">
      <c r="A936" s="1">
        <v>46195</v>
      </c>
      <c r="B936" s="1">
        <v>46174</v>
      </c>
      <c r="C936">
        <v>2</v>
      </c>
    </row>
    <row r="937" spans="1:3" x14ac:dyDescent="0.2">
      <c r="A937" s="1">
        <v>46196</v>
      </c>
      <c r="B937" s="1">
        <v>46174</v>
      </c>
      <c r="C937">
        <v>2</v>
      </c>
    </row>
    <row r="938" spans="1:3" x14ac:dyDescent="0.2">
      <c r="A938" s="1">
        <v>46197</v>
      </c>
      <c r="B938" s="1">
        <v>46174</v>
      </c>
      <c r="C938">
        <v>2</v>
      </c>
    </row>
    <row r="939" spans="1:3" x14ac:dyDescent="0.2">
      <c r="A939" s="1">
        <v>46198</v>
      </c>
      <c r="B939" s="1">
        <v>46174</v>
      </c>
      <c r="C939">
        <v>2</v>
      </c>
    </row>
    <row r="940" spans="1:3" x14ac:dyDescent="0.2">
      <c r="A940" s="1">
        <v>46199</v>
      </c>
      <c r="B940" s="1">
        <v>46174</v>
      </c>
      <c r="C940">
        <v>2</v>
      </c>
    </row>
    <row r="941" spans="1:3" x14ac:dyDescent="0.2">
      <c r="A941" s="1">
        <v>46200</v>
      </c>
      <c r="B941" s="1">
        <v>46174</v>
      </c>
      <c r="C941">
        <v>2</v>
      </c>
    </row>
    <row r="942" spans="1:3" x14ac:dyDescent="0.2">
      <c r="A942" s="1">
        <v>46201</v>
      </c>
      <c r="B942" s="1">
        <v>46174</v>
      </c>
      <c r="C942">
        <v>2</v>
      </c>
    </row>
    <row r="943" spans="1:3" x14ac:dyDescent="0.2">
      <c r="A943" s="1">
        <v>46202</v>
      </c>
      <c r="B943" s="1">
        <v>46174</v>
      </c>
      <c r="C943">
        <v>2</v>
      </c>
    </row>
    <row r="944" spans="1:3" x14ac:dyDescent="0.2">
      <c r="A944" s="1">
        <v>46203</v>
      </c>
      <c r="B944" s="1">
        <v>46174</v>
      </c>
      <c r="C944">
        <v>2</v>
      </c>
    </row>
    <row r="945" spans="1:3" x14ac:dyDescent="0.2">
      <c r="A945" s="1">
        <v>46204</v>
      </c>
      <c r="B945" s="1">
        <v>46204</v>
      </c>
      <c r="C945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D7DD-2E44-B44D-9187-4EAD412C6EB2}">
  <dimension ref="A1:D2"/>
  <sheetViews>
    <sheetView workbookViewId="0"/>
  </sheetViews>
  <sheetFormatPr baseColWidth="10" defaultRowHeight="16" x14ac:dyDescent="0.2"/>
  <cols>
    <col min="1" max="1" width="15" bestFit="1" customWidth="1"/>
    <col min="2" max="2" width="13.33203125" bestFit="1" customWidth="1"/>
    <col min="3" max="3" width="12.33203125" bestFit="1" customWidth="1"/>
    <col min="4" max="4" width="13.83203125" bestFit="1" customWidth="1"/>
  </cols>
  <sheetData>
    <row r="1" spans="1:4" x14ac:dyDescent="0.2">
      <c r="A1" t="s">
        <v>815</v>
      </c>
      <c r="B1" t="s">
        <v>816</v>
      </c>
      <c r="C1" t="s">
        <v>817</v>
      </c>
      <c r="D1" t="s">
        <v>818</v>
      </c>
    </row>
    <row r="2" spans="1:4" x14ac:dyDescent="0.2">
      <c r="A2" s="1">
        <v>45261</v>
      </c>
      <c r="B2" s="1">
        <v>45266</v>
      </c>
      <c r="C2" s="1">
        <v>46192</v>
      </c>
      <c r="D2" s="1">
        <v>46204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B8FC-2165-554D-933E-9C3CDC5033DF}">
  <dimension ref="A1:K8151"/>
  <sheetViews>
    <sheetView workbookViewId="0"/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5.33203125" bestFit="1" customWidth="1"/>
    <col min="4" max="4" width="12.5" bestFit="1" customWidth="1"/>
    <col min="5" max="5" width="12.33203125" bestFit="1" customWidth="1"/>
    <col min="6" max="6" width="16.1640625" bestFit="1" customWidth="1"/>
    <col min="7" max="7" width="16.5" bestFit="1" customWidth="1"/>
    <col min="8" max="8" width="16.33203125" bestFit="1" customWidth="1"/>
    <col min="9" max="9" width="20.6640625" bestFit="1" customWidth="1"/>
    <col min="10" max="10" width="21" bestFit="1" customWidth="1"/>
    <col min="11" max="11" width="23.6640625" bestFit="1" customWidth="1"/>
  </cols>
  <sheetData>
    <row r="1" spans="1:11" x14ac:dyDescent="0.2">
      <c r="A1" t="s">
        <v>9</v>
      </c>
      <c r="B1" t="s">
        <v>10</v>
      </c>
      <c r="C1" t="s">
        <v>11</v>
      </c>
      <c r="D1" t="s">
        <v>12</v>
      </c>
      <c r="E1" t="s">
        <v>315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">
      <c r="A2" s="33" t="s">
        <v>316</v>
      </c>
      <c r="B2" s="33" t="s">
        <v>317</v>
      </c>
      <c r="C2" s="33" t="s">
        <v>19</v>
      </c>
      <c r="D2" s="1">
        <v>46027</v>
      </c>
      <c r="E2" s="34">
        <v>0.88402777777777775</v>
      </c>
      <c r="F2">
        <v>799</v>
      </c>
      <c r="G2">
        <v>799</v>
      </c>
      <c r="H2">
        <v>0</v>
      </c>
      <c r="I2" s="33" t="s">
        <v>318</v>
      </c>
      <c r="J2" s="33" t="s">
        <v>319</v>
      </c>
      <c r="K2" s="33" t="s">
        <v>20</v>
      </c>
    </row>
    <row r="3" spans="1:11" x14ac:dyDescent="0.2">
      <c r="A3" s="33" t="s">
        <v>316</v>
      </c>
      <c r="B3" s="33" t="s">
        <v>320</v>
      </c>
      <c r="C3" s="33" t="s">
        <v>21</v>
      </c>
      <c r="D3" s="1">
        <v>46034</v>
      </c>
      <c r="E3" s="34">
        <v>0.79722222222222228</v>
      </c>
      <c r="F3">
        <v>305</v>
      </c>
      <c r="G3">
        <v>302.22000000000003</v>
      </c>
      <c r="H3">
        <v>2.78</v>
      </c>
      <c r="I3" s="33" t="s">
        <v>321</v>
      </c>
      <c r="J3" s="33" t="s">
        <v>322</v>
      </c>
      <c r="K3" s="33" t="s">
        <v>22</v>
      </c>
    </row>
    <row r="4" spans="1:11" x14ac:dyDescent="0.2">
      <c r="A4" s="33" t="s">
        <v>316</v>
      </c>
      <c r="B4" s="33" t="s">
        <v>323</v>
      </c>
      <c r="C4" s="33" t="s">
        <v>23</v>
      </c>
      <c r="D4" s="1">
        <v>46041</v>
      </c>
      <c r="E4" s="34">
        <v>0.72083333333333333</v>
      </c>
      <c r="F4">
        <v>305</v>
      </c>
      <c r="G4">
        <v>302.22000000000003</v>
      </c>
      <c r="H4">
        <v>2.78</v>
      </c>
      <c r="I4" s="33" t="s">
        <v>321</v>
      </c>
      <c r="J4" s="33" t="s">
        <v>322</v>
      </c>
      <c r="K4" s="33" t="s">
        <v>22</v>
      </c>
    </row>
    <row r="5" spans="1:11" x14ac:dyDescent="0.2">
      <c r="A5" s="33" t="s">
        <v>316</v>
      </c>
      <c r="B5" s="33" t="s">
        <v>324</v>
      </c>
      <c r="C5" s="33" t="s">
        <v>24</v>
      </c>
      <c r="D5" s="1">
        <v>46048</v>
      </c>
      <c r="E5" s="34">
        <v>0.68958333333333333</v>
      </c>
      <c r="F5">
        <v>303</v>
      </c>
      <c r="G5">
        <v>302.22000000000003</v>
      </c>
      <c r="H5">
        <v>0.78</v>
      </c>
      <c r="I5" s="33" t="s">
        <v>321</v>
      </c>
      <c r="J5" s="33" t="s">
        <v>322</v>
      </c>
      <c r="K5" s="33" t="s">
        <v>22</v>
      </c>
    </row>
    <row r="6" spans="1:11" x14ac:dyDescent="0.2">
      <c r="A6" s="33" t="s">
        <v>316</v>
      </c>
      <c r="B6" s="33" t="s">
        <v>325</v>
      </c>
      <c r="C6" s="33" t="s">
        <v>25</v>
      </c>
      <c r="D6" s="1">
        <v>46055</v>
      </c>
      <c r="E6" s="34">
        <v>0.62986111111111109</v>
      </c>
      <c r="F6">
        <v>302.22000000000003</v>
      </c>
      <c r="G6">
        <v>302.22000000000003</v>
      </c>
      <c r="H6">
        <v>0</v>
      </c>
      <c r="I6" s="33" t="s">
        <v>321</v>
      </c>
      <c r="J6" s="33" t="s">
        <v>322</v>
      </c>
      <c r="K6" s="33" t="s">
        <v>22</v>
      </c>
    </row>
    <row r="7" spans="1:11" x14ac:dyDescent="0.2">
      <c r="A7" s="33" t="s">
        <v>316</v>
      </c>
      <c r="B7" s="33" t="s">
        <v>326</v>
      </c>
      <c r="C7" s="33" t="s">
        <v>26</v>
      </c>
      <c r="D7" s="1">
        <v>46062</v>
      </c>
      <c r="E7" s="34">
        <v>0.61111111111111116</v>
      </c>
      <c r="F7">
        <v>302.22000000000003</v>
      </c>
      <c r="G7">
        <v>302.22000000000003</v>
      </c>
      <c r="H7">
        <v>0</v>
      </c>
      <c r="I7" s="33" t="s">
        <v>321</v>
      </c>
      <c r="J7" s="33" t="s">
        <v>322</v>
      </c>
      <c r="K7" s="33" t="s">
        <v>22</v>
      </c>
    </row>
    <row r="8" spans="1:11" x14ac:dyDescent="0.2">
      <c r="A8" s="33" t="s">
        <v>316</v>
      </c>
      <c r="B8" s="33" t="s">
        <v>327</v>
      </c>
      <c r="C8" s="33" t="s">
        <v>27</v>
      </c>
      <c r="D8" s="1">
        <v>46069</v>
      </c>
      <c r="E8" s="34">
        <v>0.80347222222222225</v>
      </c>
      <c r="F8">
        <v>302.22000000000003</v>
      </c>
      <c r="G8">
        <v>302.22000000000003</v>
      </c>
      <c r="H8">
        <v>0</v>
      </c>
      <c r="I8" s="33" t="s">
        <v>321</v>
      </c>
      <c r="J8" s="33" t="s">
        <v>322</v>
      </c>
      <c r="K8" s="33" t="s">
        <v>22</v>
      </c>
    </row>
    <row r="9" spans="1:11" x14ac:dyDescent="0.2">
      <c r="A9" s="33" t="s">
        <v>316</v>
      </c>
      <c r="B9" s="33" t="s">
        <v>328</v>
      </c>
      <c r="C9" s="33" t="s">
        <v>28</v>
      </c>
      <c r="D9" s="1">
        <v>46076</v>
      </c>
      <c r="E9" s="34">
        <v>0.80972222222222223</v>
      </c>
      <c r="F9">
        <v>302.22000000000003</v>
      </c>
      <c r="G9">
        <v>302.22000000000003</v>
      </c>
      <c r="H9">
        <v>0</v>
      </c>
      <c r="I9" s="33" t="s">
        <v>321</v>
      </c>
      <c r="J9" s="33" t="s">
        <v>329</v>
      </c>
      <c r="K9" s="33" t="s">
        <v>29</v>
      </c>
    </row>
    <row r="10" spans="1:11" x14ac:dyDescent="0.2">
      <c r="A10" s="33" t="s">
        <v>316</v>
      </c>
      <c r="B10" s="33" t="s">
        <v>316</v>
      </c>
      <c r="C10" s="33" t="s">
        <v>30</v>
      </c>
      <c r="D10" s="1">
        <v>46083</v>
      </c>
      <c r="E10" s="34">
        <v>0.80069444444444449</v>
      </c>
      <c r="F10">
        <v>302.22000000000003</v>
      </c>
      <c r="G10">
        <v>302.22000000000003</v>
      </c>
      <c r="H10">
        <v>0</v>
      </c>
      <c r="I10" s="33" t="s">
        <v>321</v>
      </c>
      <c r="J10" s="33" t="s">
        <v>322</v>
      </c>
      <c r="K10" s="33" t="s">
        <v>22</v>
      </c>
    </row>
    <row r="11" spans="1:11" x14ac:dyDescent="0.2">
      <c r="A11" s="33" t="s">
        <v>316</v>
      </c>
      <c r="B11" s="33" t="s">
        <v>330</v>
      </c>
      <c r="C11" s="33" t="s">
        <v>31</v>
      </c>
      <c r="D11" s="1">
        <v>46090</v>
      </c>
      <c r="E11" s="34">
        <v>0.74861111111111112</v>
      </c>
      <c r="F11">
        <v>302.22000000000003</v>
      </c>
      <c r="G11">
        <v>302.22000000000003</v>
      </c>
      <c r="H11">
        <v>0</v>
      </c>
      <c r="I11" s="33" t="s">
        <v>321</v>
      </c>
      <c r="J11" s="33" t="s">
        <v>322</v>
      </c>
      <c r="K11" s="33" t="s">
        <v>22</v>
      </c>
    </row>
    <row r="12" spans="1:11" x14ac:dyDescent="0.2">
      <c r="A12" s="33" t="s">
        <v>316</v>
      </c>
      <c r="B12" s="33" t="s">
        <v>321</v>
      </c>
      <c r="C12" s="33" t="s">
        <v>32</v>
      </c>
      <c r="D12" s="1">
        <v>46097</v>
      </c>
      <c r="E12" s="34">
        <v>0.6791666666666667</v>
      </c>
      <c r="F12">
        <v>302.22000000000003</v>
      </c>
      <c r="G12">
        <v>302.22000000000003</v>
      </c>
      <c r="H12">
        <v>0</v>
      </c>
      <c r="I12" s="33" t="s">
        <v>321</v>
      </c>
      <c r="J12" s="33" t="s">
        <v>322</v>
      </c>
      <c r="K12" s="33" t="s">
        <v>22</v>
      </c>
    </row>
    <row r="13" spans="1:11" x14ac:dyDescent="0.2">
      <c r="A13" s="33" t="s">
        <v>316</v>
      </c>
      <c r="B13" s="33" t="s">
        <v>331</v>
      </c>
      <c r="C13" s="33" t="s">
        <v>33</v>
      </c>
      <c r="D13" s="1">
        <v>46104</v>
      </c>
      <c r="E13" s="34">
        <v>0.80694444444444446</v>
      </c>
      <c r="F13">
        <v>302.22000000000003</v>
      </c>
      <c r="G13">
        <v>302.22000000000003</v>
      </c>
      <c r="H13">
        <v>0</v>
      </c>
      <c r="I13" s="33" t="s">
        <v>321</v>
      </c>
      <c r="J13" s="33" t="s">
        <v>329</v>
      </c>
      <c r="K13" s="33" t="s">
        <v>29</v>
      </c>
    </row>
    <row r="14" spans="1:11" x14ac:dyDescent="0.2">
      <c r="A14" s="33" t="s">
        <v>316</v>
      </c>
      <c r="B14" s="33" t="s">
        <v>332</v>
      </c>
      <c r="C14" s="33" t="s">
        <v>34</v>
      </c>
      <c r="D14" s="1">
        <v>46111</v>
      </c>
      <c r="E14" s="34">
        <v>0.81041666666666667</v>
      </c>
      <c r="F14">
        <v>302.22000000000003</v>
      </c>
      <c r="G14">
        <v>302.22000000000003</v>
      </c>
      <c r="H14">
        <v>0</v>
      </c>
      <c r="I14" s="33" t="s">
        <v>321</v>
      </c>
      <c r="J14" s="33" t="s">
        <v>322</v>
      </c>
      <c r="K14" s="33" t="s">
        <v>22</v>
      </c>
    </row>
    <row r="15" spans="1:11" x14ac:dyDescent="0.2">
      <c r="A15" s="33" t="s">
        <v>316</v>
      </c>
      <c r="B15" s="33" t="s">
        <v>322</v>
      </c>
      <c r="C15" s="33" t="s">
        <v>35</v>
      </c>
      <c r="D15" s="1">
        <v>46118</v>
      </c>
      <c r="E15" s="34">
        <v>0.81458333333333333</v>
      </c>
      <c r="F15">
        <v>302.22000000000003</v>
      </c>
      <c r="G15">
        <v>302.22000000000003</v>
      </c>
      <c r="H15">
        <v>0</v>
      </c>
      <c r="I15" s="33" t="s">
        <v>321</v>
      </c>
      <c r="J15" s="33" t="s">
        <v>322</v>
      </c>
      <c r="K15" s="33" t="s">
        <v>22</v>
      </c>
    </row>
    <row r="16" spans="1:11" x14ac:dyDescent="0.2">
      <c r="A16" s="33" t="s">
        <v>316</v>
      </c>
      <c r="B16" s="33" t="s">
        <v>333</v>
      </c>
      <c r="C16" s="33" t="s">
        <v>36</v>
      </c>
      <c r="D16" s="1">
        <v>46126</v>
      </c>
      <c r="E16" s="34">
        <v>0.79583333333333328</v>
      </c>
      <c r="F16">
        <v>302.22000000000003</v>
      </c>
      <c r="G16">
        <v>302.22000000000003</v>
      </c>
      <c r="H16">
        <v>0</v>
      </c>
      <c r="I16" s="33" t="s">
        <v>321</v>
      </c>
      <c r="J16" s="33" t="s">
        <v>329</v>
      </c>
      <c r="K16" s="33" t="s">
        <v>29</v>
      </c>
    </row>
    <row r="17" spans="1:11" x14ac:dyDescent="0.2">
      <c r="A17" s="33" t="s">
        <v>316</v>
      </c>
      <c r="B17" s="33" t="s">
        <v>334</v>
      </c>
      <c r="C17" s="33" t="s">
        <v>37</v>
      </c>
      <c r="D17" s="1">
        <v>46132</v>
      </c>
      <c r="E17" s="34">
        <v>0.77638888888888891</v>
      </c>
      <c r="F17">
        <v>302.22000000000003</v>
      </c>
      <c r="G17">
        <v>302.22000000000003</v>
      </c>
      <c r="H17">
        <v>0</v>
      </c>
      <c r="I17" s="33" t="s">
        <v>321</v>
      </c>
      <c r="J17" s="33" t="s">
        <v>322</v>
      </c>
      <c r="K17" s="33" t="s">
        <v>22</v>
      </c>
    </row>
    <row r="18" spans="1:11" x14ac:dyDescent="0.2">
      <c r="A18" s="33" t="s">
        <v>316</v>
      </c>
      <c r="B18" s="33" t="s">
        <v>335</v>
      </c>
      <c r="C18" s="33" t="s">
        <v>38</v>
      </c>
      <c r="D18" s="1">
        <v>46139</v>
      </c>
      <c r="E18" s="34">
        <v>0.79305555555555551</v>
      </c>
      <c r="F18">
        <v>302.22000000000003</v>
      </c>
      <c r="G18">
        <v>302.22000000000003</v>
      </c>
      <c r="H18">
        <v>0</v>
      </c>
      <c r="I18" s="33" t="s">
        <v>321</v>
      </c>
      <c r="J18" s="33" t="s">
        <v>329</v>
      </c>
      <c r="K18" s="33" t="s">
        <v>29</v>
      </c>
    </row>
    <row r="19" spans="1:11" x14ac:dyDescent="0.2">
      <c r="A19" s="33" t="s">
        <v>316</v>
      </c>
      <c r="B19" s="33" t="s">
        <v>329</v>
      </c>
      <c r="C19" s="33" t="s">
        <v>39</v>
      </c>
      <c r="D19" s="1">
        <v>46146</v>
      </c>
      <c r="E19" s="34">
        <v>0.6694444444444444</v>
      </c>
      <c r="F19">
        <v>302.22000000000003</v>
      </c>
      <c r="G19">
        <v>302.22000000000003</v>
      </c>
      <c r="H19">
        <v>0</v>
      </c>
      <c r="I19" s="33" t="s">
        <v>321</v>
      </c>
      <c r="J19" s="33" t="s">
        <v>329</v>
      </c>
      <c r="K19" s="33" t="s">
        <v>29</v>
      </c>
    </row>
    <row r="20" spans="1:11" x14ac:dyDescent="0.2">
      <c r="A20" s="33" t="s">
        <v>316</v>
      </c>
      <c r="B20" s="33" t="s">
        <v>336</v>
      </c>
      <c r="C20" s="33" t="s">
        <v>40</v>
      </c>
      <c r="D20" s="1">
        <v>46153</v>
      </c>
      <c r="E20" s="34">
        <v>0.78819444444444442</v>
      </c>
      <c r="F20">
        <v>302.26</v>
      </c>
      <c r="G20">
        <v>302.26</v>
      </c>
      <c r="H20">
        <v>0</v>
      </c>
      <c r="I20" s="33" t="s">
        <v>321</v>
      </c>
      <c r="J20" s="33" t="s">
        <v>322</v>
      </c>
      <c r="K20" s="33" t="s">
        <v>22</v>
      </c>
    </row>
    <row r="21" spans="1:11" x14ac:dyDescent="0.2">
      <c r="A21" s="33" t="s">
        <v>322</v>
      </c>
      <c r="B21" s="33" t="s">
        <v>317</v>
      </c>
      <c r="C21" s="33" t="s">
        <v>19</v>
      </c>
      <c r="D21" s="1">
        <v>46027</v>
      </c>
      <c r="E21" s="34">
        <v>0.98888888888888893</v>
      </c>
      <c r="F21">
        <v>0</v>
      </c>
      <c r="G21">
        <v>0</v>
      </c>
      <c r="H21">
        <v>0</v>
      </c>
      <c r="I21" s="33" t="s">
        <v>318</v>
      </c>
      <c r="J21" s="33" t="s">
        <v>319</v>
      </c>
      <c r="K21" s="33" t="s">
        <v>20</v>
      </c>
    </row>
    <row r="22" spans="1:11" x14ac:dyDescent="0.2">
      <c r="A22" s="33" t="s">
        <v>322</v>
      </c>
      <c r="B22" s="33" t="s">
        <v>320</v>
      </c>
      <c r="C22" s="33" t="s">
        <v>41</v>
      </c>
      <c r="D22" s="1">
        <v>46038</v>
      </c>
      <c r="E22" s="34">
        <v>0.62777777777777777</v>
      </c>
      <c r="F22">
        <v>518.52</v>
      </c>
      <c r="G22">
        <v>518.52</v>
      </c>
      <c r="H22">
        <v>0</v>
      </c>
      <c r="I22" s="33" t="s">
        <v>332</v>
      </c>
      <c r="J22" s="33" t="s">
        <v>337</v>
      </c>
      <c r="K22" s="33" t="s">
        <v>42</v>
      </c>
    </row>
    <row r="23" spans="1:11" x14ac:dyDescent="0.2">
      <c r="A23" s="33" t="s">
        <v>322</v>
      </c>
      <c r="B23" s="33" t="s">
        <v>323</v>
      </c>
      <c r="C23" s="33" t="s">
        <v>43</v>
      </c>
      <c r="D23" s="1">
        <v>46048</v>
      </c>
      <c r="E23" s="34">
        <v>0.69722222222222219</v>
      </c>
      <c r="F23">
        <v>518.52</v>
      </c>
      <c r="G23">
        <v>518.52</v>
      </c>
      <c r="H23">
        <v>0</v>
      </c>
      <c r="I23" s="33" t="s">
        <v>332</v>
      </c>
      <c r="J23" s="33" t="s">
        <v>338</v>
      </c>
      <c r="K23" s="33" t="s">
        <v>44</v>
      </c>
    </row>
    <row r="24" spans="1:11" x14ac:dyDescent="0.2">
      <c r="A24" s="33" t="s">
        <v>322</v>
      </c>
      <c r="B24" s="33" t="s">
        <v>324</v>
      </c>
      <c r="C24" s="33" t="s">
        <v>45</v>
      </c>
      <c r="D24" s="1">
        <v>46055</v>
      </c>
      <c r="E24" s="34">
        <v>0.82152777777777775</v>
      </c>
      <c r="F24">
        <v>518.52</v>
      </c>
      <c r="G24">
        <v>518.52</v>
      </c>
      <c r="H24">
        <v>0</v>
      </c>
      <c r="I24" s="33" t="s">
        <v>332</v>
      </c>
      <c r="J24" s="33" t="s">
        <v>337</v>
      </c>
      <c r="K24" s="33" t="s">
        <v>42</v>
      </c>
    </row>
    <row r="25" spans="1:11" x14ac:dyDescent="0.2">
      <c r="A25" s="33" t="s">
        <v>322</v>
      </c>
      <c r="B25" s="33" t="s">
        <v>325</v>
      </c>
      <c r="C25" s="33" t="s">
        <v>46</v>
      </c>
      <c r="D25" s="1">
        <v>46065</v>
      </c>
      <c r="E25" s="34">
        <v>0.89097222222222228</v>
      </c>
      <c r="F25">
        <v>519</v>
      </c>
      <c r="G25">
        <v>519</v>
      </c>
      <c r="H25">
        <v>0</v>
      </c>
      <c r="I25" s="33" t="s">
        <v>47</v>
      </c>
      <c r="J25" s="33" t="s">
        <v>319</v>
      </c>
      <c r="K25" s="33" t="s">
        <v>20</v>
      </c>
    </row>
    <row r="26" spans="1:11" x14ac:dyDescent="0.2">
      <c r="A26" s="33" t="s">
        <v>322</v>
      </c>
      <c r="B26" s="33" t="s">
        <v>326</v>
      </c>
      <c r="C26" s="33" t="s">
        <v>48</v>
      </c>
      <c r="D26" s="1">
        <v>46079</v>
      </c>
      <c r="E26" s="34">
        <v>0.95763888888888893</v>
      </c>
      <c r="F26">
        <v>520</v>
      </c>
      <c r="G26">
        <v>520</v>
      </c>
      <c r="H26">
        <v>0</v>
      </c>
      <c r="I26" s="33" t="s">
        <v>47</v>
      </c>
      <c r="J26" s="33" t="s">
        <v>319</v>
      </c>
      <c r="K26" s="33" t="s">
        <v>20</v>
      </c>
    </row>
    <row r="27" spans="1:11" x14ac:dyDescent="0.2">
      <c r="A27" s="33" t="s">
        <v>322</v>
      </c>
      <c r="B27" s="33" t="s">
        <v>327</v>
      </c>
      <c r="C27" s="33" t="s">
        <v>49</v>
      </c>
      <c r="D27" s="1">
        <v>46093</v>
      </c>
      <c r="E27" s="34">
        <v>0.85486111111111107</v>
      </c>
      <c r="F27">
        <v>518.52</v>
      </c>
      <c r="G27">
        <v>518.52</v>
      </c>
      <c r="H27">
        <v>0</v>
      </c>
      <c r="I27" s="33" t="s">
        <v>332</v>
      </c>
      <c r="J27" s="33" t="s">
        <v>337</v>
      </c>
      <c r="K27" s="33" t="s">
        <v>42</v>
      </c>
    </row>
    <row r="28" spans="1:11" x14ac:dyDescent="0.2">
      <c r="A28" s="33" t="s">
        <v>322</v>
      </c>
      <c r="B28" s="33" t="s">
        <v>328</v>
      </c>
      <c r="C28" s="33" t="s">
        <v>50</v>
      </c>
      <c r="D28" s="1">
        <v>46107</v>
      </c>
      <c r="E28" s="34">
        <v>0.90833333333333333</v>
      </c>
      <c r="F28">
        <v>518.52</v>
      </c>
      <c r="G28">
        <v>518.52</v>
      </c>
      <c r="H28">
        <v>0</v>
      </c>
      <c r="I28" s="33" t="s">
        <v>332</v>
      </c>
      <c r="J28" s="33" t="s">
        <v>337</v>
      </c>
      <c r="K28" s="33" t="s">
        <v>42</v>
      </c>
    </row>
    <row r="29" spans="1:11" x14ac:dyDescent="0.2">
      <c r="A29" s="33" t="s">
        <v>322</v>
      </c>
      <c r="B29" s="33" t="s">
        <v>316</v>
      </c>
      <c r="C29" s="33" t="s">
        <v>51</v>
      </c>
      <c r="D29" s="1">
        <v>46118</v>
      </c>
      <c r="E29" s="34">
        <v>0.82499999999999996</v>
      </c>
      <c r="F29">
        <v>518.52</v>
      </c>
      <c r="G29">
        <v>518.52</v>
      </c>
      <c r="H29">
        <v>0</v>
      </c>
      <c r="I29" s="33" t="s">
        <v>332</v>
      </c>
      <c r="J29" s="33" t="s">
        <v>336</v>
      </c>
      <c r="K29" s="33" t="s">
        <v>52</v>
      </c>
    </row>
    <row r="30" spans="1:11" x14ac:dyDescent="0.2">
      <c r="A30" s="33" t="s">
        <v>322</v>
      </c>
      <c r="B30" s="33" t="s">
        <v>330</v>
      </c>
      <c r="C30" s="33" t="s">
        <v>53</v>
      </c>
      <c r="D30" s="1">
        <v>46129</v>
      </c>
      <c r="E30" s="34">
        <v>0.76944444444444449</v>
      </c>
      <c r="F30">
        <v>518.52</v>
      </c>
      <c r="G30">
        <v>518.52</v>
      </c>
      <c r="H30">
        <v>0</v>
      </c>
      <c r="I30" s="33" t="s">
        <v>332</v>
      </c>
      <c r="J30" s="33" t="s">
        <v>337</v>
      </c>
      <c r="K30" s="33" t="s">
        <v>42</v>
      </c>
    </row>
    <row r="31" spans="1:11" x14ac:dyDescent="0.2">
      <c r="A31" s="33" t="s">
        <v>322</v>
      </c>
      <c r="B31" s="33" t="s">
        <v>321</v>
      </c>
      <c r="C31" s="33" t="s">
        <v>54</v>
      </c>
      <c r="D31" s="1">
        <v>46145</v>
      </c>
      <c r="E31" s="34">
        <v>0.44930555555555557</v>
      </c>
      <c r="F31">
        <v>518.52</v>
      </c>
      <c r="G31">
        <v>518.52</v>
      </c>
      <c r="H31">
        <v>0</v>
      </c>
      <c r="I31" s="33" t="s">
        <v>332</v>
      </c>
      <c r="J31" s="33" t="s">
        <v>338</v>
      </c>
      <c r="K31" s="33" t="s">
        <v>44</v>
      </c>
    </row>
    <row r="32" spans="1:11" x14ac:dyDescent="0.2">
      <c r="A32" s="33" t="s">
        <v>322</v>
      </c>
      <c r="B32" s="33" t="s">
        <v>331</v>
      </c>
      <c r="C32" s="33" t="s">
        <v>55</v>
      </c>
      <c r="D32" s="1">
        <v>46172</v>
      </c>
      <c r="E32" s="34">
        <v>0.80277777777777781</v>
      </c>
      <c r="F32">
        <v>518.52</v>
      </c>
      <c r="G32">
        <v>518.52</v>
      </c>
      <c r="H32">
        <v>0</v>
      </c>
      <c r="I32" s="33" t="s">
        <v>332</v>
      </c>
      <c r="J32" s="33" t="s">
        <v>338</v>
      </c>
      <c r="K32" s="33" t="s">
        <v>44</v>
      </c>
    </row>
    <row r="33" spans="1:11" x14ac:dyDescent="0.2">
      <c r="A33" s="33" t="s">
        <v>335</v>
      </c>
      <c r="B33" s="33" t="s">
        <v>317</v>
      </c>
      <c r="C33" s="33" t="s">
        <v>19</v>
      </c>
      <c r="D33" s="1">
        <v>46027</v>
      </c>
      <c r="E33" s="34">
        <v>0.96944444444444444</v>
      </c>
      <c r="F33">
        <v>2499</v>
      </c>
      <c r="G33">
        <v>2499</v>
      </c>
      <c r="H33">
        <v>0</v>
      </c>
      <c r="I33" s="33" t="s">
        <v>47</v>
      </c>
      <c r="J33" s="33" t="s">
        <v>339</v>
      </c>
      <c r="K33" s="33" t="s">
        <v>56</v>
      </c>
    </row>
    <row r="34" spans="1:11" x14ac:dyDescent="0.2">
      <c r="A34" s="33" t="s">
        <v>335</v>
      </c>
      <c r="B34" s="33" t="s">
        <v>320</v>
      </c>
      <c r="C34" s="33" t="s">
        <v>41</v>
      </c>
      <c r="D34" s="1">
        <v>46027</v>
      </c>
      <c r="E34" s="34">
        <v>0.97083333333333333</v>
      </c>
      <c r="F34">
        <v>510</v>
      </c>
      <c r="G34">
        <v>510</v>
      </c>
      <c r="H34">
        <v>0</v>
      </c>
      <c r="I34" s="33" t="s">
        <v>47</v>
      </c>
      <c r="J34" s="33" t="s">
        <v>339</v>
      </c>
      <c r="K34" s="33" t="s">
        <v>56</v>
      </c>
    </row>
    <row r="35" spans="1:11" x14ac:dyDescent="0.2">
      <c r="A35" s="33" t="s">
        <v>329</v>
      </c>
      <c r="B35" s="33" t="s">
        <v>317</v>
      </c>
      <c r="C35" s="33" t="s">
        <v>19</v>
      </c>
      <c r="D35" s="1">
        <v>46027</v>
      </c>
      <c r="E35" s="34">
        <v>0.95833333333333337</v>
      </c>
      <c r="F35">
        <v>0</v>
      </c>
      <c r="G35">
        <v>0</v>
      </c>
      <c r="H35">
        <v>0</v>
      </c>
      <c r="I35" s="33" t="s">
        <v>47</v>
      </c>
      <c r="J35" s="33" t="s">
        <v>339</v>
      </c>
      <c r="K35" s="33" t="s">
        <v>56</v>
      </c>
    </row>
    <row r="36" spans="1:11" x14ac:dyDescent="0.2">
      <c r="A36" s="33" t="s">
        <v>329</v>
      </c>
      <c r="B36" s="33" t="s">
        <v>320</v>
      </c>
      <c r="C36" s="33" t="s">
        <v>57</v>
      </c>
      <c r="D36" s="1">
        <v>46034</v>
      </c>
      <c r="E36" s="34">
        <v>0.71180555555555558</v>
      </c>
      <c r="F36">
        <v>347.87</v>
      </c>
      <c r="G36">
        <v>347.87</v>
      </c>
      <c r="H36">
        <v>0</v>
      </c>
      <c r="I36" s="33" t="s">
        <v>332</v>
      </c>
      <c r="J36" s="33" t="s">
        <v>337</v>
      </c>
      <c r="K36" s="33" t="s">
        <v>42</v>
      </c>
    </row>
    <row r="37" spans="1:11" x14ac:dyDescent="0.2">
      <c r="A37" s="33" t="s">
        <v>329</v>
      </c>
      <c r="B37" s="33" t="s">
        <v>323</v>
      </c>
      <c r="C37" s="33" t="s">
        <v>58</v>
      </c>
      <c r="D37" s="1">
        <v>46051</v>
      </c>
      <c r="E37" s="34">
        <v>0.6</v>
      </c>
      <c r="F37">
        <v>347.87</v>
      </c>
      <c r="G37">
        <v>347.87</v>
      </c>
      <c r="H37">
        <v>0</v>
      </c>
      <c r="I37" s="33" t="s">
        <v>332</v>
      </c>
      <c r="J37" s="33" t="s">
        <v>338</v>
      </c>
      <c r="K37" s="33" t="s">
        <v>44</v>
      </c>
    </row>
    <row r="38" spans="1:11" x14ac:dyDescent="0.2">
      <c r="A38" s="33" t="s">
        <v>329</v>
      </c>
      <c r="B38" s="33" t="s">
        <v>324</v>
      </c>
      <c r="C38" s="33" t="s">
        <v>59</v>
      </c>
      <c r="D38" s="1">
        <v>46052</v>
      </c>
      <c r="E38" s="34">
        <v>0.92152777777777772</v>
      </c>
      <c r="F38">
        <v>347.87</v>
      </c>
      <c r="G38">
        <v>347.87</v>
      </c>
      <c r="H38">
        <v>0</v>
      </c>
      <c r="I38" s="33" t="s">
        <v>332</v>
      </c>
      <c r="J38" s="33" t="s">
        <v>337</v>
      </c>
      <c r="K38" s="33" t="s">
        <v>42</v>
      </c>
    </row>
    <row r="39" spans="1:11" x14ac:dyDescent="0.2">
      <c r="A39" s="33" t="s">
        <v>329</v>
      </c>
      <c r="B39" s="33" t="s">
        <v>325</v>
      </c>
      <c r="C39" s="33" t="s">
        <v>60</v>
      </c>
      <c r="D39" s="1">
        <v>46055</v>
      </c>
      <c r="E39" s="34">
        <v>0.68263888888888891</v>
      </c>
      <c r="F39">
        <v>347.87</v>
      </c>
      <c r="G39">
        <v>347.87</v>
      </c>
      <c r="H39">
        <v>0</v>
      </c>
      <c r="I39" s="33" t="s">
        <v>332</v>
      </c>
      <c r="J39" s="33" t="s">
        <v>337</v>
      </c>
      <c r="K39" s="33" t="s">
        <v>42</v>
      </c>
    </row>
    <row r="40" spans="1:11" x14ac:dyDescent="0.2">
      <c r="A40" s="33" t="s">
        <v>329</v>
      </c>
      <c r="B40" s="33" t="s">
        <v>326</v>
      </c>
      <c r="C40" s="33" t="s">
        <v>61</v>
      </c>
      <c r="D40" s="1">
        <v>46068</v>
      </c>
      <c r="E40" s="34">
        <v>0.79791666666666672</v>
      </c>
      <c r="F40">
        <v>347.87</v>
      </c>
      <c r="G40">
        <v>347.87</v>
      </c>
      <c r="H40">
        <v>0</v>
      </c>
      <c r="I40" s="33" t="s">
        <v>332</v>
      </c>
      <c r="J40" s="33" t="s">
        <v>338</v>
      </c>
      <c r="K40" s="33" t="s">
        <v>44</v>
      </c>
    </row>
    <row r="41" spans="1:11" x14ac:dyDescent="0.2">
      <c r="A41" s="33" t="s">
        <v>329</v>
      </c>
      <c r="B41" s="33" t="s">
        <v>327</v>
      </c>
      <c r="C41" s="33" t="s">
        <v>62</v>
      </c>
      <c r="D41" s="1">
        <v>46077</v>
      </c>
      <c r="E41" s="34">
        <v>0.69513888888888886</v>
      </c>
      <c r="F41">
        <v>347.87</v>
      </c>
      <c r="G41">
        <v>347.87</v>
      </c>
      <c r="H41">
        <v>0</v>
      </c>
      <c r="I41" s="33" t="s">
        <v>331</v>
      </c>
      <c r="J41" s="33" t="s">
        <v>333</v>
      </c>
      <c r="K41" s="33" t="s">
        <v>63</v>
      </c>
    </row>
    <row r="42" spans="1:11" x14ac:dyDescent="0.2">
      <c r="A42" s="33" t="s">
        <v>329</v>
      </c>
      <c r="B42" s="33" t="s">
        <v>328</v>
      </c>
      <c r="C42" s="33" t="s">
        <v>64</v>
      </c>
      <c r="D42" s="1">
        <v>46085</v>
      </c>
      <c r="E42" s="34">
        <v>0.59027777777777779</v>
      </c>
      <c r="F42">
        <v>347.87</v>
      </c>
      <c r="G42">
        <v>347.87</v>
      </c>
      <c r="H42">
        <v>0</v>
      </c>
      <c r="I42" s="33" t="s">
        <v>332</v>
      </c>
      <c r="J42" s="33" t="s">
        <v>338</v>
      </c>
      <c r="K42" s="33" t="s">
        <v>44</v>
      </c>
    </row>
    <row r="43" spans="1:11" x14ac:dyDescent="0.2">
      <c r="A43" s="33" t="s">
        <v>329</v>
      </c>
      <c r="B43" s="33" t="s">
        <v>316</v>
      </c>
      <c r="C43" s="33" t="s">
        <v>65</v>
      </c>
      <c r="D43" s="1">
        <v>46094</v>
      </c>
      <c r="E43" s="34">
        <v>0.62013888888888891</v>
      </c>
      <c r="F43">
        <v>347.87</v>
      </c>
      <c r="G43">
        <v>347.87</v>
      </c>
      <c r="H43">
        <v>0</v>
      </c>
      <c r="I43" s="33" t="s">
        <v>332</v>
      </c>
      <c r="J43" s="33" t="s">
        <v>336</v>
      </c>
      <c r="K43" s="33" t="s">
        <v>52</v>
      </c>
    </row>
    <row r="44" spans="1:11" x14ac:dyDescent="0.2">
      <c r="A44" s="33" t="s">
        <v>329</v>
      </c>
      <c r="B44" s="33" t="s">
        <v>330</v>
      </c>
      <c r="C44" s="33" t="s">
        <v>66</v>
      </c>
      <c r="D44" s="1">
        <v>46107</v>
      </c>
      <c r="E44" s="34">
        <v>0.57916666666666672</v>
      </c>
      <c r="F44">
        <v>347.87</v>
      </c>
      <c r="G44">
        <v>347.87</v>
      </c>
      <c r="H44">
        <v>0</v>
      </c>
      <c r="I44" s="33" t="s">
        <v>332</v>
      </c>
      <c r="J44" s="33" t="s">
        <v>337</v>
      </c>
      <c r="K44" s="33" t="s">
        <v>42</v>
      </c>
    </row>
    <row r="45" spans="1:11" x14ac:dyDescent="0.2">
      <c r="A45" s="33" t="s">
        <v>329</v>
      </c>
      <c r="B45" s="33" t="s">
        <v>321</v>
      </c>
      <c r="C45" s="33" t="s">
        <v>67</v>
      </c>
      <c r="D45" s="1">
        <v>46129</v>
      </c>
      <c r="E45" s="34">
        <v>0.47708333333333336</v>
      </c>
      <c r="F45">
        <v>347.87</v>
      </c>
      <c r="G45">
        <v>347.87</v>
      </c>
      <c r="H45">
        <v>0</v>
      </c>
      <c r="I45" s="33" t="s">
        <v>332</v>
      </c>
      <c r="J45" s="33" t="s">
        <v>337</v>
      </c>
      <c r="K45" s="33" t="s">
        <v>42</v>
      </c>
    </row>
    <row r="46" spans="1:11" x14ac:dyDescent="0.2">
      <c r="A46" s="33" t="s">
        <v>329</v>
      </c>
      <c r="B46" s="33" t="s">
        <v>331</v>
      </c>
      <c r="C46" s="33" t="s">
        <v>68</v>
      </c>
      <c r="D46" s="1">
        <v>46140</v>
      </c>
      <c r="E46" s="34">
        <v>0.50277777777777777</v>
      </c>
      <c r="F46">
        <v>347.87</v>
      </c>
      <c r="G46">
        <v>347.87</v>
      </c>
      <c r="H46">
        <v>0</v>
      </c>
      <c r="I46" s="33" t="s">
        <v>332</v>
      </c>
      <c r="J46" s="33" t="s">
        <v>338</v>
      </c>
      <c r="K46" s="33" t="s">
        <v>44</v>
      </c>
    </row>
    <row r="47" spans="1:11" x14ac:dyDescent="0.2">
      <c r="A47" s="33" t="s">
        <v>329</v>
      </c>
      <c r="B47" s="33" t="s">
        <v>332</v>
      </c>
      <c r="C47" s="33" t="s">
        <v>69</v>
      </c>
      <c r="D47" s="1">
        <v>46148</v>
      </c>
      <c r="E47" s="34">
        <v>0.73124999999999996</v>
      </c>
      <c r="F47">
        <v>347.87</v>
      </c>
      <c r="G47">
        <v>347.87</v>
      </c>
      <c r="H47">
        <v>0</v>
      </c>
      <c r="I47" s="33" t="s">
        <v>332</v>
      </c>
      <c r="J47" s="33" t="s">
        <v>337</v>
      </c>
      <c r="K47" s="33" t="s">
        <v>42</v>
      </c>
    </row>
    <row r="48" spans="1:11" x14ac:dyDescent="0.2">
      <c r="A48" s="33" t="s">
        <v>329</v>
      </c>
      <c r="B48" s="33" t="s">
        <v>322</v>
      </c>
      <c r="C48" s="33" t="s">
        <v>70</v>
      </c>
      <c r="D48" s="1">
        <v>46157</v>
      </c>
      <c r="E48" s="34">
        <v>0.44444444444444442</v>
      </c>
      <c r="F48">
        <v>347.87</v>
      </c>
      <c r="G48">
        <v>347.87</v>
      </c>
      <c r="H48">
        <v>0</v>
      </c>
      <c r="I48" s="33" t="s">
        <v>332</v>
      </c>
      <c r="J48" s="33" t="s">
        <v>337</v>
      </c>
      <c r="K48" s="33" t="s">
        <v>42</v>
      </c>
    </row>
    <row r="49" spans="1:11" x14ac:dyDescent="0.2">
      <c r="A49" s="33" t="s">
        <v>329</v>
      </c>
      <c r="B49" s="33" t="s">
        <v>333</v>
      </c>
      <c r="C49" s="33" t="s">
        <v>71</v>
      </c>
      <c r="D49" s="1">
        <v>46167</v>
      </c>
      <c r="E49" s="34">
        <v>0.81527777777777777</v>
      </c>
      <c r="F49">
        <v>347.87</v>
      </c>
      <c r="G49">
        <v>347.87</v>
      </c>
      <c r="H49">
        <v>0</v>
      </c>
      <c r="I49" s="33" t="s">
        <v>332</v>
      </c>
      <c r="J49" s="33" t="s">
        <v>337</v>
      </c>
      <c r="K49" s="33" t="s">
        <v>42</v>
      </c>
    </row>
    <row r="50" spans="1:11" x14ac:dyDescent="0.2">
      <c r="A50" s="33" t="s">
        <v>340</v>
      </c>
      <c r="B50" s="33" t="s">
        <v>317</v>
      </c>
      <c r="C50" s="33" t="s">
        <v>19</v>
      </c>
      <c r="D50" s="1">
        <v>46028</v>
      </c>
      <c r="E50" s="34">
        <v>1.2500000000000001E-2</v>
      </c>
      <c r="F50">
        <v>799</v>
      </c>
      <c r="G50">
        <v>799</v>
      </c>
      <c r="H50">
        <v>0</v>
      </c>
      <c r="I50" s="33" t="s">
        <v>318</v>
      </c>
      <c r="J50" s="33" t="s">
        <v>319</v>
      </c>
      <c r="K50" s="33" t="s">
        <v>20</v>
      </c>
    </row>
    <row r="51" spans="1:11" x14ac:dyDescent="0.2">
      <c r="A51" s="33" t="s">
        <v>340</v>
      </c>
      <c r="B51" s="33" t="s">
        <v>320</v>
      </c>
      <c r="C51" s="33" t="s">
        <v>72</v>
      </c>
      <c r="D51" s="1">
        <v>46035</v>
      </c>
      <c r="E51" s="34">
        <v>0.64861111111111114</v>
      </c>
      <c r="F51">
        <v>321</v>
      </c>
      <c r="G51">
        <v>320</v>
      </c>
      <c r="H51">
        <v>1</v>
      </c>
      <c r="I51" s="33" t="s">
        <v>326</v>
      </c>
      <c r="J51" s="33" t="s">
        <v>341</v>
      </c>
      <c r="K51" s="33" t="s">
        <v>73</v>
      </c>
    </row>
    <row r="52" spans="1:11" x14ac:dyDescent="0.2">
      <c r="A52" s="33" t="s">
        <v>340</v>
      </c>
      <c r="B52" s="33" t="s">
        <v>323</v>
      </c>
      <c r="C52" s="33" t="s">
        <v>74</v>
      </c>
      <c r="D52" s="1">
        <v>46087</v>
      </c>
      <c r="E52" s="34">
        <v>0.55555555555555558</v>
      </c>
      <c r="F52">
        <v>320</v>
      </c>
      <c r="G52">
        <v>320</v>
      </c>
      <c r="H52">
        <v>0</v>
      </c>
      <c r="I52" s="33" t="s">
        <v>326</v>
      </c>
      <c r="J52" s="33" t="s">
        <v>341</v>
      </c>
      <c r="K52" s="33" t="s">
        <v>73</v>
      </c>
    </row>
    <row r="53" spans="1:11" x14ac:dyDescent="0.2">
      <c r="A53" s="33" t="s">
        <v>340</v>
      </c>
      <c r="B53" s="33" t="s">
        <v>324</v>
      </c>
      <c r="C53" s="33" t="s">
        <v>75</v>
      </c>
      <c r="D53" s="1">
        <v>46096</v>
      </c>
      <c r="E53" s="34">
        <v>0.58472222222222225</v>
      </c>
      <c r="F53">
        <v>320</v>
      </c>
      <c r="G53">
        <v>320</v>
      </c>
      <c r="H53">
        <v>0</v>
      </c>
      <c r="I53" s="33" t="s">
        <v>326</v>
      </c>
      <c r="J53" s="33" t="s">
        <v>341</v>
      </c>
      <c r="K53" s="33" t="s">
        <v>73</v>
      </c>
    </row>
    <row r="54" spans="1:11" x14ac:dyDescent="0.2">
      <c r="A54" s="33" t="s">
        <v>340</v>
      </c>
      <c r="B54" s="33" t="s">
        <v>325</v>
      </c>
      <c r="C54" s="33" t="s">
        <v>76</v>
      </c>
      <c r="D54" s="1">
        <v>46120</v>
      </c>
      <c r="E54" s="34">
        <v>0.80208333333333337</v>
      </c>
      <c r="F54">
        <v>320</v>
      </c>
      <c r="G54">
        <v>320</v>
      </c>
      <c r="H54">
        <v>0</v>
      </c>
      <c r="I54" s="33" t="s">
        <v>326</v>
      </c>
      <c r="J54" s="33" t="s">
        <v>342</v>
      </c>
      <c r="K54" s="33" t="s">
        <v>77</v>
      </c>
    </row>
    <row r="55" spans="1:11" x14ac:dyDescent="0.2">
      <c r="A55" s="33" t="s">
        <v>343</v>
      </c>
      <c r="B55" s="33" t="s">
        <v>317</v>
      </c>
      <c r="C55" s="33" t="s">
        <v>19</v>
      </c>
      <c r="D55" s="1">
        <v>46027</v>
      </c>
      <c r="E55" s="34">
        <v>0.99861111111111112</v>
      </c>
      <c r="F55">
        <v>1249</v>
      </c>
      <c r="G55">
        <v>1249</v>
      </c>
      <c r="H55">
        <v>0</v>
      </c>
      <c r="I55" s="33" t="s">
        <v>318</v>
      </c>
      <c r="J55" s="33" t="s">
        <v>319</v>
      </c>
      <c r="K55" s="33" t="s">
        <v>20</v>
      </c>
    </row>
    <row r="56" spans="1:11" x14ac:dyDescent="0.2">
      <c r="A56" s="33" t="s">
        <v>343</v>
      </c>
      <c r="B56" s="33" t="s">
        <v>320</v>
      </c>
      <c r="C56" s="33" t="s">
        <v>57</v>
      </c>
      <c r="D56" s="1">
        <v>46036</v>
      </c>
      <c r="E56" s="34">
        <v>0.59583333333333333</v>
      </c>
      <c r="F56">
        <v>275.47000000000003</v>
      </c>
      <c r="G56">
        <v>275.47000000000003</v>
      </c>
      <c r="H56">
        <v>0</v>
      </c>
      <c r="I56" s="33" t="s">
        <v>328</v>
      </c>
      <c r="J56" s="33" t="s">
        <v>318</v>
      </c>
      <c r="K56" s="33" t="s">
        <v>78</v>
      </c>
    </row>
    <row r="57" spans="1:11" x14ac:dyDescent="0.2">
      <c r="A57" s="33" t="s">
        <v>343</v>
      </c>
      <c r="B57" s="33" t="s">
        <v>323</v>
      </c>
      <c r="C57" s="33" t="s">
        <v>58</v>
      </c>
      <c r="D57" s="1">
        <v>46041</v>
      </c>
      <c r="E57" s="34">
        <v>0.79722222222222228</v>
      </c>
      <c r="F57">
        <v>275.47000000000003</v>
      </c>
      <c r="G57">
        <v>275.47000000000003</v>
      </c>
      <c r="H57">
        <v>0</v>
      </c>
      <c r="I57" s="33" t="s">
        <v>328</v>
      </c>
      <c r="J57" s="33" t="s">
        <v>318</v>
      </c>
      <c r="K57" s="33" t="s">
        <v>78</v>
      </c>
    </row>
    <row r="58" spans="1:11" x14ac:dyDescent="0.2">
      <c r="A58" s="33" t="s">
        <v>343</v>
      </c>
      <c r="B58" s="33" t="s">
        <v>324</v>
      </c>
      <c r="C58" s="33" t="s">
        <v>59</v>
      </c>
      <c r="D58" s="1">
        <v>46052</v>
      </c>
      <c r="E58" s="34">
        <v>0.44374999999999998</v>
      </c>
      <c r="F58">
        <v>275.47000000000003</v>
      </c>
      <c r="G58">
        <v>275.47000000000003</v>
      </c>
      <c r="H58">
        <v>0</v>
      </c>
      <c r="I58" s="33" t="s">
        <v>328</v>
      </c>
      <c r="J58" s="33" t="s">
        <v>325</v>
      </c>
      <c r="K58" s="33" t="s">
        <v>79</v>
      </c>
    </row>
    <row r="59" spans="1:11" x14ac:dyDescent="0.2">
      <c r="A59" s="33" t="s">
        <v>343</v>
      </c>
      <c r="B59" s="33" t="s">
        <v>325</v>
      </c>
      <c r="C59" s="33" t="s">
        <v>60</v>
      </c>
      <c r="D59" s="1">
        <v>46091</v>
      </c>
      <c r="E59" s="34">
        <v>0.43680555555555556</v>
      </c>
      <c r="F59">
        <v>275.47000000000003</v>
      </c>
      <c r="G59">
        <v>275.47000000000003</v>
      </c>
      <c r="H59">
        <v>0</v>
      </c>
      <c r="I59" s="33" t="s">
        <v>328</v>
      </c>
      <c r="J59" s="33" t="s">
        <v>325</v>
      </c>
      <c r="K59" s="33" t="s">
        <v>79</v>
      </c>
    </row>
    <row r="60" spans="1:11" x14ac:dyDescent="0.2">
      <c r="A60" s="33" t="s">
        <v>343</v>
      </c>
      <c r="B60" s="33" t="s">
        <v>326</v>
      </c>
      <c r="C60" s="33" t="s">
        <v>61</v>
      </c>
      <c r="D60" s="1">
        <v>46098</v>
      </c>
      <c r="E60" s="34">
        <v>0.88472222222222219</v>
      </c>
      <c r="F60">
        <v>275.47000000000003</v>
      </c>
      <c r="G60">
        <v>275.47000000000003</v>
      </c>
      <c r="H60">
        <v>0</v>
      </c>
      <c r="I60" s="33" t="s">
        <v>328</v>
      </c>
      <c r="J60" s="33" t="s">
        <v>325</v>
      </c>
      <c r="K60" s="33" t="s">
        <v>79</v>
      </c>
    </row>
    <row r="61" spans="1:11" x14ac:dyDescent="0.2">
      <c r="A61" s="33" t="s">
        <v>343</v>
      </c>
      <c r="B61" s="33" t="s">
        <v>327</v>
      </c>
      <c r="C61" s="33" t="s">
        <v>62</v>
      </c>
      <c r="D61" s="1">
        <v>46108</v>
      </c>
      <c r="E61" s="34">
        <v>0.84930555555555554</v>
      </c>
      <c r="F61">
        <v>275.47000000000003</v>
      </c>
      <c r="G61">
        <v>275.47000000000003</v>
      </c>
      <c r="H61">
        <v>0</v>
      </c>
      <c r="I61" s="33" t="s">
        <v>328</v>
      </c>
      <c r="J61" s="33" t="s">
        <v>318</v>
      </c>
      <c r="K61" s="33" t="s">
        <v>78</v>
      </c>
    </row>
    <row r="62" spans="1:11" x14ac:dyDescent="0.2">
      <c r="A62" s="33" t="s">
        <v>343</v>
      </c>
      <c r="B62" s="33" t="s">
        <v>328</v>
      </c>
      <c r="C62" s="33" t="s">
        <v>64</v>
      </c>
      <c r="D62" s="1">
        <v>46125</v>
      </c>
      <c r="E62" s="34">
        <v>0.69652777777777775</v>
      </c>
      <c r="F62">
        <v>275.47000000000003</v>
      </c>
      <c r="G62">
        <v>275.47000000000003</v>
      </c>
      <c r="H62">
        <v>0</v>
      </c>
      <c r="I62" s="33" t="s">
        <v>328</v>
      </c>
      <c r="J62" s="33" t="s">
        <v>318</v>
      </c>
      <c r="K62" s="33" t="s">
        <v>78</v>
      </c>
    </row>
    <row r="63" spans="1:11" x14ac:dyDescent="0.2">
      <c r="A63" s="33" t="s">
        <v>343</v>
      </c>
      <c r="B63" s="33" t="s">
        <v>316</v>
      </c>
      <c r="C63" s="33" t="s">
        <v>65</v>
      </c>
      <c r="D63" s="1">
        <v>46143</v>
      </c>
      <c r="E63" s="34">
        <v>0.43125000000000002</v>
      </c>
      <c r="F63">
        <v>275.47000000000003</v>
      </c>
      <c r="G63">
        <v>275.47000000000003</v>
      </c>
      <c r="H63">
        <v>0</v>
      </c>
      <c r="I63" s="33" t="s">
        <v>328</v>
      </c>
      <c r="J63" s="33" t="s">
        <v>318</v>
      </c>
      <c r="K63" s="33" t="s">
        <v>78</v>
      </c>
    </row>
    <row r="64" spans="1:11" x14ac:dyDescent="0.2">
      <c r="A64" s="33" t="s">
        <v>344</v>
      </c>
      <c r="B64" s="33" t="s">
        <v>317</v>
      </c>
      <c r="C64" s="33" t="s">
        <v>19</v>
      </c>
      <c r="D64" s="1">
        <v>46028</v>
      </c>
      <c r="E64" s="34">
        <v>0.80833333333333335</v>
      </c>
      <c r="F64">
        <v>0</v>
      </c>
      <c r="G64">
        <v>0</v>
      </c>
      <c r="H64">
        <v>0</v>
      </c>
      <c r="I64" s="33" t="s">
        <v>326</v>
      </c>
      <c r="J64" s="33" t="s">
        <v>316</v>
      </c>
      <c r="K64" s="33" t="s">
        <v>80</v>
      </c>
    </row>
    <row r="65" spans="1:11" x14ac:dyDescent="0.2">
      <c r="A65" s="33" t="s">
        <v>344</v>
      </c>
      <c r="B65" s="33" t="s">
        <v>320</v>
      </c>
      <c r="C65" s="33" t="s">
        <v>57</v>
      </c>
      <c r="D65" s="1">
        <v>46036</v>
      </c>
      <c r="E65" s="34">
        <v>0.56319444444444444</v>
      </c>
      <c r="F65">
        <v>218</v>
      </c>
      <c r="G65">
        <v>217.4</v>
      </c>
      <c r="H65">
        <v>0.6</v>
      </c>
      <c r="I65" s="33" t="s">
        <v>330</v>
      </c>
      <c r="J65" s="33" t="s">
        <v>332</v>
      </c>
      <c r="K65" s="33" t="s">
        <v>81</v>
      </c>
    </row>
    <row r="66" spans="1:11" x14ac:dyDescent="0.2">
      <c r="A66" s="33" t="s">
        <v>344</v>
      </c>
      <c r="B66" s="33" t="s">
        <v>323</v>
      </c>
      <c r="C66" s="33" t="s">
        <v>58</v>
      </c>
      <c r="D66" s="1">
        <v>46043</v>
      </c>
      <c r="E66" s="34">
        <v>0.54861111111111116</v>
      </c>
      <c r="F66">
        <v>218</v>
      </c>
      <c r="G66">
        <v>217.4</v>
      </c>
      <c r="H66">
        <v>0.6</v>
      </c>
      <c r="I66" s="33" t="s">
        <v>330</v>
      </c>
      <c r="J66" s="33" t="s">
        <v>332</v>
      </c>
      <c r="K66" s="33" t="s">
        <v>81</v>
      </c>
    </row>
    <row r="67" spans="1:11" x14ac:dyDescent="0.2">
      <c r="A67" s="33" t="s">
        <v>344</v>
      </c>
      <c r="B67" s="33" t="s">
        <v>324</v>
      </c>
      <c r="C67" s="33" t="s">
        <v>59</v>
      </c>
      <c r="D67" s="1">
        <v>46050</v>
      </c>
      <c r="E67" s="34">
        <v>0.55902777777777779</v>
      </c>
      <c r="F67">
        <v>218</v>
      </c>
      <c r="G67">
        <v>217.4</v>
      </c>
      <c r="H67">
        <v>0.6</v>
      </c>
      <c r="I67" s="33" t="s">
        <v>330</v>
      </c>
      <c r="J67" s="33" t="s">
        <v>332</v>
      </c>
      <c r="K67" s="33" t="s">
        <v>81</v>
      </c>
    </row>
    <row r="68" spans="1:11" x14ac:dyDescent="0.2">
      <c r="A68" s="33" t="s">
        <v>344</v>
      </c>
      <c r="B68" s="33" t="s">
        <v>325</v>
      </c>
      <c r="C68" s="33" t="s">
        <v>60</v>
      </c>
      <c r="D68" s="1">
        <v>46057</v>
      </c>
      <c r="E68" s="34">
        <v>0.82430555555555551</v>
      </c>
      <c r="F68">
        <v>217.4</v>
      </c>
      <c r="G68">
        <v>217.4</v>
      </c>
      <c r="H68">
        <v>0</v>
      </c>
      <c r="I68" s="33" t="s">
        <v>330</v>
      </c>
      <c r="J68" s="33" t="s">
        <v>332</v>
      </c>
      <c r="K68" s="33" t="s">
        <v>81</v>
      </c>
    </row>
    <row r="69" spans="1:11" x14ac:dyDescent="0.2">
      <c r="A69" s="33" t="s">
        <v>344</v>
      </c>
      <c r="B69" s="33" t="s">
        <v>326</v>
      </c>
      <c r="C69" s="33" t="s">
        <v>61</v>
      </c>
      <c r="D69" s="1">
        <v>46063</v>
      </c>
      <c r="E69" s="34">
        <v>0.74930555555555556</v>
      </c>
      <c r="F69">
        <v>217.4</v>
      </c>
      <c r="G69">
        <v>217.4</v>
      </c>
      <c r="H69">
        <v>0</v>
      </c>
      <c r="I69" s="33" t="s">
        <v>330</v>
      </c>
      <c r="J69" s="33" t="s">
        <v>332</v>
      </c>
      <c r="K69" s="33" t="s">
        <v>81</v>
      </c>
    </row>
    <row r="70" spans="1:11" x14ac:dyDescent="0.2">
      <c r="A70" s="33" t="s">
        <v>344</v>
      </c>
      <c r="B70" s="33" t="s">
        <v>327</v>
      </c>
      <c r="C70" s="33" t="s">
        <v>62</v>
      </c>
      <c r="D70" s="1">
        <v>46070</v>
      </c>
      <c r="E70" s="34">
        <v>0.82222222222222219</v>
      </c>
      <c r="F70">
        <v>217.4</v>
      </c>
      <c r="G70">
        <v>217.4</v>
      </c>
      <c r="H70">
        <v>0</v>
      </c>
      <c r="I70" s="33" t="s">
        <v>330</v>
      </c>
      <c r="J70" s="33" t="s">
        <v>340</v>
      </c>
      <c r="K70" s="33" t="s">
        <v>82</v>
      </c>
    </row>
    <row r="71" spans="1:11" x14ac:dyDescent="0.2">
      <c r="A71" s="33" t="s">
        <v>344</v>
      </c>
      <c r="B71" s="33" t="s">
        <v>328</v>
      </c>
      <c r="C71" s="33" t="s">
        <v>64</v>
      </c>
      <c r="D71" s="1">
        <v>46077</v>
      </c>
      <c r="E71" s="34">
        <v>0.80625000000000002</v>
      </c>
      <c r="F71">
        <v>217.4</v>
      </c>
      <c r="G71">
        <v>217.4</v>
      </c>
      <c r="H71">
        <v>0</v>
      </c>
      <c r="I71" s="33" t="s">
        <v>330</v>
      </c>
      <c r="J71" s="33" t="s">
        <v>332</v>
      </c>
      <c r="K71" s="33" t="s">
        <v>81</v>
      </c>
    </row>
    <row r="72" spans="1:11" x14ac:dyDescent="0.2">
      <c r="A72" s="33" t="s">
        <v>344</v>
      </c>
      <c r="B72" s="33" t="s">
        <v>316</v>
      </c>
      <c r="C72" s="33" t="s">
        <v>65</v>
      </c>
      <c r="D72" s="1">
        <v>46084</v>
      </c>
      <c r="E72" s="34">
        <v>0.80208333333333337</v>
      </c>
      <c r="F72">
        <v>217.4</v>
      </c>
      <c r="G72">
        <v>217.4</v>
      </c>
      <c r="H72">
        <v>0</v>
      </c>
      <c r="I72" s="33" t="s">
        <v>330</v>
      </c>
      <c r="J72" s="33" t="s">
        <v>332</v>
      </c>
      <c r="K72" s="33" t="s">
        <v>81</v>
      </c>
    </row>
    <row r="73" spans="1:11" x14ac:dyDescent="0.2">
      <c r="A73" s="33" t="s">
        <v>344</v>
      </c>
      <c r="B73" s="33" t="s">
        <v>330</v>
      </c>
      <c r="C73" s="33" t="s">
        <v>66</v>
      </c>
      <c r="D73" s="1">
        <v>46091</v>
      </c>
      <c r="E73" s="34">
        <v>0.79861111111111116</v>
      </c>
      <c r="F73">
        <v>217.4</v>
      </c>
      <c r="G73">
        <v>217.4</v>
      </c>
      <c r="H73">
        <v>0</v>
      </c>
      <c r="I73" s="33" t="s">
        <v>330</v>
      </c>
      <c r="J73" s="33" t="s">
        <v>332</v>
      </c>
      <c r="K73" s="33" t="s">
        <v>81</v>
      </c>
    </row>
    <row r="74" spans="1:11" x14ac:dyDescent="0.2">
      <c r="A74" s="33" t="s">
        <v>344</v>
      </c>
      <c r="B74" s="33" t="s">
        <v>321</v>
      </c>
      <c r="C74" s="33" t="s">
        <v>67</v>
      </c>
      <c r="D74" s="1">
        <v>46098</v>
      </c>
      <c r="E74" s="34">
        <v>0.8041666666666667</v>
      </c>
      <c r="F74">
        <v>217.4</v>
      </c>
      <c r="G74">
        <v>217.4</v>
      </c>
      <c r="H74">
        <v>0</v>
      </c>
      <c r="I74" s="33" t="s">
        <v>330</v>
      </c>
      <c r="J74" s="33" t="s">
        <v>332</v>
      </c>
      <c r="K74" s="33" t="s">
        <v>81</v>
      </c>
    </row>
    <row r="75" spans="1:11" x14ac:dyDescent="0.2">
      <c r="A75" s="33" t="s">
        <v>344</v>
      </c>
      <c r="B75" s="33" t="s">
        <v>331</v>
      </c>
      <c r="C75" s="33" t="s">
        <v>68</v>
      </c>
      <c r="D75" s="1">
        <v>46106</v>
      </c>
      <c r="E75" s="34">
        <v>0.8354166666666667</v>
      </c>
      <c r="F75">
        <v>217.4</v>
      </c>
      <c r="G75">
        <v>217.4</v>
      </c>
      <c r="H75">
        <v>0</v>
      </c>
      <c r="I75" s="33" t="s">
        <v>330</v>
      </c>
      <c r="J75" s="33" t="s">
        <v>332</v>
      </c>
      <c r="K75" s="33" t="s">
        <v>81</v>
      </c>
    </row>
    <row r="76" spans="1:11" x14ac:dyDescent="0.2">
      <c r="A76" s="33" t="s">
        <v>344</v>
      </c>
      <c r="B76" s="33" t="s">
        <v>332</v>
      </c>
      <c r="C76" s="33" t="s">
        <v>69</v>
      </c>
      <c r="D76" s="1">
        <v>46112</v>
      </c>
      <c r="E76" s="34">
        <v>0.86388888888888893</v>
      </c>
      <c r="F76">
        <v>217.4</v>
      </c>
      <c r="G76">
        <v>217.4</v>
      </c>
      <c r="H76">
        <v>0</v>
      </c>
      <c r="I76" s="33" t="s">
        <v>330</v>
      </c>
      <c r="J76" s="33" t="s">
        <v>332</v>
      </c>
      <c r="K76" s="33" t="s">
        <v>81</v>
      </c>
    </row>
    <row r="77" spans="1:11" x14ac:dyDescent="0.2">
      <c r="A77" s="33" t="s">
        <v>344</v>
      </c>
      <c r="B77" s="33" t="s">
        <v>322</v>
      </c>
      <c r="C77" s="33" t="s">
        <v>70</v>
      </c>
      <c r="D77" s="1">
        <v>46119</v>
      </c>
      <c r="E77" s="34">
        <v>0.7944444444444444</v>
      </c>
      <c r="F77">
        <v>217.4</v>
      </c>
      <c r="G77">
        <v>217.4</v>
      </c>
      <c r="H77">
        <v>0</v>
      </c>
      <c r="I77" s="33" t="s">
        <v>330</v>
      </c>
      <c r="J77" s="33" t="s">
        <v>332</v>
      </c>
      <c r="K77" s="33" t="s">
        <v>81</v>
      </c>
    </row>
    <row r="78" spans="1:11" x14ac:dyDescent="0.2">
      <c r="A78" s="33" t="s">
        <v>344</v>
      </c>
      <c r="B78" s="33" t="s">
        <v>333</v>
      </c>
      <c r="C78" s="33" t="s">
        <v>71</v>
      </c>
      <c r="D78" s="1">
        <v>46126</v>
      </c>
      <c r="E78" s="34">
        <v>0.79027777777777775</v>
      </c>
      <c r="F78">
        <v>217.4</v>
      </c>
      <c r="G78">
        <v>217.4</v>
      </c>
      <c r="H78">
        <v>0</v>
      </c>
      <c r="I78" s="33" t="s">
        <v>330</v>
      </c>
      <c r="J78" s="33" t="s">
        <v>332</v>
      </c>
      <c r="K78" s="33" t="s">
        <v>81</v>
      </c>
    </row>
    <row r="79" spans="1:11" x14ac:dyDescent="0.2">
      <c r="A79" s="33" t="s">
        <v>344</v>
      </c>
      <c r="B79" s="33" t="s">
        <v>334</v>
      </c>
      <c r="C79" s="33" t="s">
        <v>83</v>
      </c>
      <c r="D79" s="1">
        <v>46133</v>
      </c>
      <c r="E79" s="34">
        <v>0.70208333333333328</v>
      </c>
      <c r="F79">
        <v>217.4</v>
      </c>
      <c r="G79">
        <v>217.4</v>
      </c>
      <c r="H79">
        <v>0</v>
      </c>
      <c r="I79" s="33" t="s">
        <v>330</v>
      </c>
      <c r="J79" s="33" t="s">
        <v>345</v>
      </c>
      <c r="K79" s="33" t="s">
        <v>84</v>
      </c>
    </row>
    <row r="80" spans="1:11" x14ac:dyDescent="0.2">
      <c r="A80" s="33" t="s">
        <v>344</v>
      </c>
      <c r="B80" s="33" t="s">
        <v>335</v>
      </c>
      <c r="C80" s="33" t="s">
        <v>85</v>
      </c>
      <c r="D80" s="1">
        <v>46140</v>
      </c>
      <c r="E80" s="34">
        <v>0.78055555555555556</v>
      </c>
      <c r="F80">
        <v>217.4</v>
      </c>
      <c r="G80">
        <v>217.4</v>
      </c>
      <c r="H80">
        <v>0</v>
      </c>
      <c r="I80" s="33" t="s">
        <v>330</v>
      </c>
      <c r="J80" s="33" t="s">
        <v>345</v>
      </c>
      <c r="K80" s="33" t="s">
        <v>84</v>
      </c>
    </row>
    <row r="81" spans="1:11" x14ac:dyDescent="0.2">
      <c r="A81" s="33" t="s">
        <v>344</v>
      </c>
      <c r="B81" s="33" t="s">
        <v>329</v>
      </c>
      <c r="C81" s="33" t="s">
        <v>86</v>
      </c>
      <c r="D81" s="1">
        <v>46148</v>
      </c>
      <c r="E81" s="34">
        <v>0.54513888888888884</v>
      </c>
      <c r="F81">
        <v>217.4</v>
      </c>
      <c r="G81">
        <v>217.4</v>
      </c>
      <c r="H81">
        <v>0</v>
      </c>
      <c r="I81" s="33" t="s">
        <v>330</v>
      </c>
      <c r="J81" s="33" t="s">
        <v>345</v>
      </c>
      <c r="K81" s="33" t="s">
        <v>84</v>
      </c>
    </row>
    <row r="82" spans="1:11" x14ac:dyDescent="0.2">
      <c r="A82" s="33" t="s">
        <v>344</v>
      </c>
      <c r="B82" s="33" t="s">
        <v>336</v>
      </c>
      <c r="C82" s="33" t="s">
        <v>87</v>
      </c>
      <c r="D82" s="1">
        <v>46154</v>
      </c>
      <c r="E82" s="34">
        <v>0.63402777777777775</v>
      </c>
      <c r="F82">
        <v>217.4</v>
      </c>
      <c r="G82">
        <v>217.4</v>
      </c>
      <c r="H82">
        <v>0</v>
      </c>
      <c r="I82" s="33" t="s">
        <v>330</v>
      </c>
      <c r="J82" s="33" t="s">
        <v>345</v>
      </c>
      <c r="K82" s="33" t="s">
        <v>84</v>
      </c>
    </row>
    <row r="83" spans="1:11" x14ac:dyDescent="0.2">
      <c r="A83" s="33" t="s">
        <v>344</v>
      </c>
      <c r="B83" s="33" t="s">
        <v>338</v>
      </c>
      <c r="C83" s="33" t="s">
        <v>88</v>
      </c>
      <c r="D83" s="1">
        <v>46161</v>
      </c>
      <c r="E83" s="34">
        <v>0.68888888888888888</v>
      </c>
      <c r="F83">
        <v>217.4</v>
      </c>
      <c r="G83">
        <v>217.4</v>
      </c>
      <c r="H83">
        <v>0</v>
      </c>
      <c r="I83" s="33" t="s">
        <v>330</v>
      </c>
      <c r="J83" s="33" t="s">
        <v>332</v>
      </c>
      <c r="K83" s="33" t="s">
        <v>81</v>
      </c>
    </row>
    <row r="84" spans="1:11" x14ac:dyDescent="0.2">
      <c r="A84" s="33" t="s">
        <v>344</v>
      </c>
      <c r="B84" s="33" t="s">
        <v>346</v>
      </c>
      <c r="C84" s="33" t="s">
        <v>89</v>
      </c>
      <c r="D84" s="1">
        <v>46168</v>
      </c>
      <c r="E84" s="34">
        <v>0.6875</v>
      </c>
      <c r="F84">
        <v>217.4</v>
      </c>
      <c r="G84">
        <v>217.4</v>
      </c>
      <c r="H84">
        <v>0</v>
      </c>
      <c r="I84" s="33" t="s">
        <v>330</v>
      </c>
      <c r="J84" s="33" t="s">
        <v>332</v>
      </c>
      <c r="K84" s="33" t="s">
        <v>81</v>
      </c>
    </row>
    <row r="85" spans="1:11" x14ac:dyDescent="0.2">
      <c r="A85" s="33" t="s">
        <v>347</v>
      </c>
      <c r="B85" s="33" t="s">
        <v>317</v>
      </c>
      <c r="C85" s="33" t="s">
        <v>19</v>
      </c>
      <c r="D85" s="1">
        <v>46034</v>
      </c>
      <c r="E85" s="34">
        <v>0.67291666666666672</v>
      </c>
      <c r="F85">
        <v>0</v>
      </c>
      <c r="G85">
        <v>0</v>
      </c>
      <c r="H85">
        <v>0</v>
      </c>
      <c r="I85" s="33" t="s">
        <v>47</v>
      </c>
      <c r="J85" s="33" t="s">
        <v>339</v>
      </c>
      <c r="K85" s="33" t="s">
        <v>56</v>
      </c>
    </row>
    <row r="86" spans="1:11" x14ac:dyDescent="0.2">
      <c r="A86" s="33" t="s">
        <v>347</v>
      </c>
      <c r="B86" s="33" t="s">
        <v>320</v>
      </c>
      <c r="C86" s="33" t="s">
        <v>41</v>
      </c>
      <c r="D86" s="1">
        <v>46041</v>
      </c>
      <c r="E86" s="34">
        <v>0.55208333333333337</v>
      </c>
      <c r="F86">
        <v>428.95</v>
      </c>
      <c r="G86">
        <v>428.95</v>
      </c>
      <c r="H86">
        <v>0</v>
      </c>
      <c r="I86" s="33" t="s">
        <v>331</v>
      </c>
      <c r="J86" s="33" t="s">
        <v>333</v>
      </c>
      <c r="K86" s="33" t="s">
        <v>63</v>
      </c>
    </row>
    <row r="87" spans="1:11" x14ac:dyDescent="0.2">
      <c r="A87" s="33" t="s">
        <v>347</v>
      </c>
      <c r="B87" s="33" t="s">
        <v>323</v>
      </c>
      <c r="C87" s="33" t="s">
        <v>43</v>
      </c>
      <c r="D87" s="1">
        <v>46048</v>
      </c>
      <c r="E87" s="34">
        <v>0.70416666666666672</v>
      </c>
      <c r="F87">
        <v>428.95</v>
      </c>
      <c r="G87">
        <v>428.95</v>
      </c>
      <c r="H87">
        <v>0</v>
      </c>
      <c r="I87" s="33" t="s">
        <v>332</v>
      </c>
      <c r="J87" s="33" t="s">
        <v>336</v>
      </c>
      <c r="K87" s="33" t="s">
        <v>52</v>
      </c>
    </row>
    <row r="88" spans="1:11" x14ac:dyDescent="0.2">
      <c r="A88" s="33" t="s">
        <v>347</v>
      </c>
      <c r="B88" s="33" t="s">
        <v>324</v>
      </c>
      <c r="C88" s="33" t="s">
        <v>45</v>
      </c>
      <c r="D88" s="1">
        <v>46075</v>
      </c>
      <c r="E88" s="34">
        <v>0.61597222222222225</v>
      </c>
      <c r="F88">
        <v>428.95</v>
      </c>
      <c r="G88">
        <v>428.95</v>
      </c>
      <c r="H88">
        <v>0</v>
      </c>
      <c r="I88" s="33" t="s">
        <v>332</v>
      </c>
      <c r="J88" s="33" t="s">
        <v>337</v>
      </c>
      <c r="K88" s="33" t="s">
        <v>42</v>
      </c>
    </row>
    <row r="89" spans="1:11" x14ac:dyDescent="0.2">
      <c r="A89" s="33" t="s">
        <v>347</v>
      </c>
      <c r="B89" s="33" t="s">
        <v>325</v>
      </c>
      <c r="C89" s="33" t="s">
        <v>46</v>
      </c>
      <c r="D89" s="1">
        <v>46082</v>
      </c>
      <c r="E89" s="34">
        <v>0.48958333333333331</v>
      </c>
      <c r="F89">
        <v>428.95</v>
      </c>
      <c r="G89">
        <v>428.95</v>
      </c>
      <c r="H89">
        <v>0</v>
      </c>
      <c r="I89" s="33" t="s">
        <v>332</v>
      </c>
      <c r="J89" s="33" t="s">
        <v>338</v>
      </c>
      <c r="K89" s="33" t="s">
        <v>44</v>
      </c>
    </row>
    <row r="90" spans="1:11" x14ac:dyDescent="0.2">
      <c r="A90" s="33" t="s">
        <v>347</v>
      </c>
      <c r="B90" s="33" t="s">
        <v>326</v>
      </c>
      <c r="C90" s="33" t="s">
        <v>48</v>
      </c>
      <c r="D90" s="1">
        <v>46093</v>
      </c>
      <c r="E90" s="34">
        <v>0.91527777777777775</v>
      </c>
      <c r="F90">
        <v>428.95</v>
      </c>
      <c r="G90">
        <v>428.95</v>
      </c>
      <c r="H90">
        <v>0</v>
      </c>
      <c r="I90" s="33" t="s">
        <v>332</v>
      </c>
      <c r="J90" s="33" t="s">
        <v>337</v>
      </c>
      <c r="K90" s="33" t="s">
        <v>42</v>
      </c>
    </row>
    <row r="91" spans="1:11" x14ac:dyDescent="0.2">
      <c r="A91" s="33" t="s">
        <v>347</v>
      </c>
      <c r="B91" s="33" t="s">
        <v>327</v>
      </c>
      <c r="C91" s="33" t="s">
        <v>49</v>
      </c>
      <c r="D91" s="1">
        <v>46104</v>
      </c>
      <c r="E91" s="34">
        <v>0.94513888888888886</v>
      </c>
      <c r="F91">
        <v>428.95</v>
      </c>
      <c r="G91">
        <v>428.95</v>
      </c>
      <c r="H91">
        <v>0</v>
      </c>
      <c r="I91" s="33" t="s">
        <v>332</v>
      </c>
      <c r="J91" s="33" t="s">
        <v>337</v>
      </c>
      <c r="K91" s="33" t="s">
        <v>42</v>
      </c>
    </row>
    <row r="92" spans="1:11" x14ac:dyDescent="0.2">
      <c r="A92" s="33" t="s">
        <v>347</v>
      </c>
      <c r="B92" s="33" t="s">
        <v>328</v>
      </c>
      <c r="C92" s="33" t="s">
        <v>50</v>
      </c>
      <c r="D92" s="1">
        <v>46117</v>
      </c>
      <c r="E92" s="34">
        <v>0.70972222222222225</v>
      </c>
      <c r="F92">
        <v>428.95</v>
      </c>
      <c r="G92">
        <v>428.95</v>
      </c>
      <c r="H92">
        <v>0</v>
      </c>
      <c r="I92" s="33" t="s">
        <v>332</v>
      </c>
      <c r="J92" s="33" t="s">
        <v>337</v>
      </c>
      <c r="K92" s="33" t="s">
        <v>42</v>
      </c>
    </row>
    <row r="93" spans="1:11" x14ac:dyDescent="0.2">
      <c r="A93" s="33" t="s">
        <v>347</v>
      </c>
      <c r="B93" s="33" t="s">
        <v>316</v>
      </c>
      <c r="C93" s="33" t="s">
        <v>51</v>
      </c>
      <c r="D93" s="1">
        <v>46125</v>
      </c>
      <c r="E93" s="34">
        <v>0.75138888888888888</v>
      </c>
      <c r="F93">
        <v>428.95</v>
      </c>
      <c r="G93">
        <v>428.95</v>
      </c>
      <c r="H93">
        <v>0</v>
      </c>
      <c r="I93" s="33" t="s">
        <v>332</v>
      </c>
      <c r="J93" s="33" t="s">
        <v>337</v>
      </c>
      <c r="K93" s="33" t="s">
        <v>42</v>
      </c>
    </row>
    <row r="94" spans="1:11" x14ac:dyDescent="0.2">
      <c r="A94" s="33" t="s">
        <v>347</v>
      </c>
      <c r="B94" s="33" t="s">
        <v>330</v>
      </c>
      <c r="C94" s="33" t="s">
        <v>53</v>
      </c>
      <c r="D94" s="1">
        <v>46134</v>
      </c>
      <c r="E94" s="34">
        <v>0.86736111111111114</v>
      </c>
      <c r="F94">
        <v>428.95</v>
      </c>
      <c r="G94">
        <v>428.95</v>
      </c>
      <c r="H94">
        <v>0</v>
      </c>
      <c r="I94" s="33" t="s">
        <v>332</v>
      </c>
      <c r="J94" s="33" t="s">
        <v>337</v>
      </c>
      <c r="K94" s="33" t="s">
        <v>42</v>
      </c>
    </row>
    <row r="95" spans="1:11" x14ac:dyDescent="0.2">
      <c r="A95" s="33" t="s">
        <v>347</v>
      </c>
      <c r="B95" s="33" t="s">
        <v>321</v>
      </c>
      <c r="C95" s="33" t="s">
        <v>54</v>
      </c>
      <c r="D95" s="1">
        <v>46143</v>
      </c>
      <c r="E95" s="34">
        <v>0.52777777777777779</v>
      </c>
      <c r="F95">
        <v>428.95</v>
      </c>
      <c r="G95">
        <v>428.95</v>
      </c>
      <c r="H95">
        <v>0</v>
      </c>
      <c r="I95" s="33" t="s">
        <v>331</v>
      </c>
      <c r="J95" s="33" t="s">
        <v>321</v>
      </c>
      <c r="K95" s="33" t="s">
        <v>90</v>
      </c>
    </row>
    <row r="96" spans="1:11" x14ac:dyDescent="0.2">
      <c r="A96" s="33" t="s">
        <v>347</v>
      </c>
      <c r="B96" s="33" t="s">
        <v>331</v>
      </c>
      <c r="C96" s="33" t="s">
        <v>55</v>
      </c>
      <c r="D96" s="1">
        <v>46154</v>
      </c>
      <c r="E96" s="34">
        <v>0.84375</v>
      </c>
      <c r="F96">
        <v>428.95</v>
      </c>
      <c r="G96">
        <v>428.95</v>
      </c>
      <c r="H96">
        <v>0</v>
      </c>
      <c r="I96" s="33" t="s">
        <v>332</v>
      </c>
      <c r="J96" s="33" t="s">
        <v>337</v>
      </c>
      <c r="K96" s="33" t="s">
        <v>42</v>
      </c>
    </row>
    <row r="97" spans="1:11" x14ac:dyDescent="0.2">
      <c r="A97" s="33" t="s">
        <v>347</v>
      </c>
      <c r="B97" s="33" t="s">
        <v>332</v>
      </c>
      <c r="C97" s="33" t="s">
        <v>91</v>
      </c>
      <c r="D97" s="1">
        <v>46166</v>
      </c>
      <c r="E97" s="34">
        <v>0.52500000000000002</v>
      </c>
      <c r="F97">
        <v>428.95</v>
      </c>
      <c r="G97">
        <v>428.95</v>
      </c>
      <c r="H97">
        <v>0</v>
      </c>
      <c r="I97" s="33" t="s">
        <v>331</v>
      </c>
      <c r="J97" s="33" t="s">
        <v>321</v>
      </c>
      <c r="K97" s="33" t="s">
        <v>90</v>
      </c>
    </row>
    <row r="98" spans="1:11" x14ac:dyDescent="0.2">
      <c r="A98" s="33" t="s">
        <v>348</v>
      </c>
      <c r="B98" s="33" t="s">
        <v>317</v>
      </c>
      <c r="C98" s="33" t="s">
        <v>19</v>
      </c>
      <c r="D98" s="1">
        <v>46035</v>
      </c>
      <c r="E98" s="34">
        <v>0.85069444444444442</v>
      </c>
      <c r="F98">
        <v>1249</v>
      </c>
      <c r="G98">
        <v>1249</v>
      </c>
      <c r="H98">
        <v>0</v>
      </c>
      <c r="I98" s="33" t="s">
        <v>326</v>
      </c>
      <c r="J98" s="33" t="s">
        <v>316</v>
      </c>
      <c r="K98" s="33" t="s">
        <v>80</v>
      </c>
    </row>
    <row r="99" spans="1:11" x14ac:dyDescent="0.2">
      <c r="A99" s="33" t="s">
        <v>349</v>
      </c>
      <c r="B99" s="33" t="s">
        <v>317</v>
      </c>
      <c r="C99" s="33" t="s">
        <v>19</v>
      </c>
      <c r="D99" s="1">
        <v>46037</v>
      </c>
      <c r="E99" s="34">
        <v>0.81041666666666667</v>
      </c>
      <c r="F99">
        <v>0</v>
      </c>
      <c r="G99">
        <v>0</v>
      </c>
      <c r="H99">
        <v>0</v>
      </c>
      <c r="I99" s="33" t="s">
        <v>47</v>
      </c>
      <c r="J99" s="33" t="s">
        <v>339</v>
      </c>
      <c r="K99" s="33" t="s">
        <v>56</v>
      </c>
    </row>
    <row r="100" spans="1:11" x14ac:dyDescent="0.2">
      <c r="A100" s="33" t="s">
        <v>349</v>
      </c>
      <c r="B100" s="33" t="s">
        <v>320</v>
      </c>
      <c r="C100" s="33" t="s">
        <v>72</v>
      </c>
      <c r="D100" s="1">
        <v>46157</v>
      </c>
      <c r="E100" s="34">
        <v>0.66736111111111107</v>
      </c>
      <c r="F100">
        <v>989.9</v>
      </c>
      <c r="G100">
        <v>989.9</v>
      </c>
      <c r="H100">
        <v>0</v>
      </c>
      <c r="I100" s="33" t="s">
        <v>332</v>
      </c>
      <c r="J100" s="33" t="s">
        <v>337</v>
      </c>
      <c r="K100" s="33" t="s">
        <v>42</v>
      </c>
    </row>
    <row r="101" spans="1:11" x14ac:dyDescent="0.2">
      <c r="A101" s="33" t="s">
        <v>350</v>
      </c>
      <c r="B101" s="33" t="s">
        <v>317</v>
      </c>
      <c r="C101" s="33" t="s">
        <v>19</v>
      </c>
      <c r="D101" s="1">
        <v>46037</v>
      </c>
      <c r="E101" s="34">
        <v>0.81805555555555554</v>
      </c>
      <c r="F101">
        <v>799</v>
      </c>
      <c r="G101">
        <v>799</v>
      </c>
      <c r="H101">
        <v>0</v>
      </c>
      <c r="I101" s="33" t="s">
        <v>47</v>
      </c>
      <c r="J101" s="33" t="s">
        <v>339</v>
      </c>
      <c r="K101" s="33" t="s">
        <v>56</v>
      </c>
    </row>
    <row r="102" spans="1:11" x14ac:dyDescent="0.2">
      <c r="A102" s="33" t="s">
        <v>350</v>
      </c>
      <c r="B102" s="33" t="s">
        <v>320</v>
      </c>
      <c r="C102" s="33" t="s">
        <v>57</v>
      </c>
      <c r="D102" s="1">
        <v>46044</v>
      </c>
      <c r="E102" s="34">
        <v>0.50277777777777777</v>
      </c>
      <c r="F102">
        <v>500</v>
      </c>
      <c r="G102">
        <v>160.47</v>
      </c>
      <c r="H102">
        <v>339.53</v>
      </c>
      <c r="I102" s="33" t="s">
        <v>326</v>
      </c>
      <c r="J102" s="33" t="s">
        <v>341</v>
      </c>
      <c r="K102" s="33" t="s">
        <v>73</v>
      </c>
    </row>
    <row r="103" spans="1:11" x14ac:dyDescent="0.2">
      <c r="A103" s="33" t="s">
        <v>350</v>
      </c>
      <c r="B103" s="33" t="s">
        <v>323</v>
      </c>
      <c r="C103" s="33" t="s">
        <v>58</v>
      </c>
      <c r="D103" s="1">
        <v>46050</v>
      </c>
      <c r="E103" s="34">
        <v>0.64166666666666672</v>
      </c>
      <c r="F103">
        <v>500</v>
      </c>
      <c r="G103">
        <v>160.47</v>
      </c>
      <c r="H103">
        <v>339.53</v>
      </c>
      <c r="I103" s="33" t="s">
        <v>326</v>
      </c>
      <c r="J103" s="33" t="s">
        <v>341</v>
      </c>
      <c r="K103" s="33" t="s">
        <v>73</v>
      </c>
    </row>
    <row r="104" spans="1:11" x14ac:dyDescent="0.2">
      <c r="A104" s="33" t="s">
        <v>350</v>
      </c>
      <c r="B104" s="33" t="s">
        <v>324</v>
      </c>
      <c r="C104" s="33" t="s">
        <v>59</v>
      </c>
      <c r="D104" s="1">
        <v>46058</v>
      </c>
      <c r="E104" s="34">
        <v>0.70416666666666672</v>
      </c>
      <c r="F104">
        <v>160.47</v>
      </c>
      <c r="G104">
        <v>160.47</v>
      </c>
      <c r="H104">
        <v>0</v>
      </c>
      <c r="I104" s="33" t="s">
        <v>326</v>
      </c>
      <c r="J104" s="33" t="s">
        <v>341</v>
      </c>
      <c r="K104" s="33" t="s">
        <v>73</v>
      </c>
    </row>
    <row r="105" spans="1:11" x14ac:dyDescent="0.2">
      <c r="A105" s="33" t="s">
        <v>350</v>
      </c>
      <c r="B105" s="33" t="s">
        <v>325</v>
      </c>
      <c r="C105" s="33" t="s">
        <v>60</v>
      </c>
      <c r="D105" s="1">
        <v>46065</v>
      </c>
      <c r="E105" s="34">
        <v>0.78611111111111109</v>
      </c>
      <c r="F105">
        <v>160.5</v>
      </c>
      <c r="G105">
        <v>160.5</v>
      </c>
      <c r="H105">
        <v>0</v>
      </c>
      <c r="I105" s="33" t="s">
        <v>326</v>
      </c>
      <c r="J105" s="33" t="s">
        <v>341</v>
      </c>
      <c r="K105" s="33" t="s">
        <v>73</v>
      </c>
    </row>
    <row r="106" spans="1:11" x14ac:dyDescent="0.2">
      <c r="A106" s="33" t="s">
        <v>350</v>
      </c>
      <c r="B106" s="33" t="s">
        <v>326</v>
      </c>
      <c r="C106" s="33" t="s">
        <v>61</v>
      </c>
      <c r="D106" s="1">
        <v>46072</v>
      </c>
      <c r="E106" s="34">
        <v>0.8041666666666667</v>
      </c>
      <c r="F106">
        <v>160.47999999999999</v>
      </c>
      <c r="G106">
        <v>160.47999999999999</v>
      </c>
      <c r="H106">
        <v>0</v>
      </c>
      <c r="I106" s="33" t="s">
        <v>326</v>
      </c>
      <c r="J106" s="33" t="s">
        <v>316</v>
      </c>
      <c r="K106" s="33" t="s">
        <v>80</v>
      </c>
    </row>
    <row r="107" spans="1:11" x14ac:dyDescent="0.2">
      <c r="A107" s="33" t="s">
        <v>350</v>
      </c>
      <c r="B107" s="33" t="s">
        <v>327</v>
      </c>
      <c r="C107" s="33" t="s">
        <v>62</v>
      </c>
      <c r="D107" s="1">
        <v>46078</v>
      </c>
      <c r="E107" s="34">
        <v>0.75972222222222219</v>
      </c>
      <c r="F107">
        <v>160.5</v>
      </c>
      <c r="G107">
        <v>160.5</v>
      </c>
      <c r="H107">
        <v>0</v>
      </c>
      <c r="I107" s="33" t="s">
        <v>326</v>
      </c>
      <c r="J107" s="33" t="s">
        <v>328</v>
      </c>
      <c r="K107" s="33" t="s">
        <v>92</v>
      </c>
    </row>
    <row r="108" spans="1:11" x14ac:dyDescent="0.2">
      <c r="A108" s="33" t="s">
        <v>350</v>
      </c>
      <c r="B108" s="33" t="s">
        <v>328</v>
      </c>
      <c r="C108" s="33" t="s">
        <v>64</v>
      </c>
      <c r="D108" s="1">
        <v>46085</v>
      </c>
      <c r="E108" s="34">
        <v>0.70625000000000004</v>
      </c>
      <c r="F108">
        <v>160.5</v>
      </c>
      <c r="G108">
        <v>160.5</v>
      </c>
      <c r="H108">
        <v>0</v>
      </c>
      <c r="I108" s="33" t="s">
        <v>326</v>
      </c>
      <c r="J108" s="33" t="s">
        <v>341</v>
      </c>
      <c r="K108" s="33" t="s">
        <v>73</v>
      </c>
    </row>
    <row r="109" spans="1:11" x14ac:dyDescent="0.2">
      <c r="A109" s="33" t="s">
        <v>350</v>
      </c>
      <c r="B109" s="33" t="s">
        <v>316</v>
      </c>
      <c r="C109" s="33" t="s">
        <v>65</v>
      </c>
      <c r="D109" s="1">
        <v>46092</v>
      </c>
      <c r="E109" s="34">
        <v>0.74652777777777779</v>
      </c>
      <c r="F109">
        <v>160.5</v>
      </c>
      <c r="G109">
        <v>160.5</v>
      </c>
      <c r="H109">
        <v>0</v>
      </c>
      <c r="I109" s="33" t="s">
        <v>326</v>
      </c>
      <c r="J109" s="33" t="s">
        <v>341</v>
      </c>
      <c r="K109" s="33" t="s">
        <v>73</v>
      </c>
    </row>
    <row r="110" spans="1:11" x14ac:dyDescent="0.2">
      <c r="A110" s="33" t="s">
        <v>350</v>
      </c>
      <c r="B110" s="33" t="s">
        <v>330</v>
      </c>
      <c r="C110" s="33" t="s">
        <v>66</v>
      </c>
      <c r="D110" s="1">
        <v>46099</v>
      </c>
      <c r="E110" s="34">
        <v>0.68263888888888891</v>
      </c>
      <c r="F110">
        <v>160.5</v>
      </c>
      <c r="G110">
        <v>160.5</v>
      </c>
      <c r="H110">
        <v>0</v>
      </c>
      <c r="I110" s="33" t="s">
        <v>326</v>
      </c>
      <c r="J110" s="33" t="s">
        <v>316</v>
      </c>
      <c r="K110" s="33" t="s">
        <v>80</v>
      </c>
    </row>
    <row r="111" spans="1:11" x14ac:dyDescent="0.2">
      <c r="A111" s="33" t="s">
        <v>350</v>
      </c>
      <c r="B111" s="33" t="s">
        <v>321</v>
      </c>
      <c r="C111" s="33" t="s">
        <v>67</v>
      </c>
      <c r="D111" s="1">
        <v>46107</v>
      </c>
      <c r="E111" s="34">
        <v>0.76944444444444449</v>
      </c>
      <c r="F111">
        <v>320.94</v>
      </c>
      <c r="G111">
        <v>320.94</v>
      </c>
      <c r="H111">
        <v>0</v>
      </c>
      <c r="I111" s="33" t="s">
        <v>326</v>
      </c>
      <c r="J111" s="33" t="s">
        <v>341</v>
      </c>
      <c r="K111" s="33" t="s">
        <v>73</v>
      </c>
    </row>
    <row r="112" spans="1:11" x14ac:dyDescent="0.2">
      <c r="A112" s="33" t="s">
        <v>350</v>
      </c>
      <c r="B112" s="33" t="s">
        <v>331</v>
      </c>
      <c r="C112" s="33" t="s">
        <v>68</v>
      </c>
      <c r="D112" s="1">
        <v>46114</v>
      </c>
      <c r="E112" s="34">
        <v>0.45763888888888887</v>
      </c>
      <c r="F112">
        <v>160.47</v>
      </c>
      <c r="G112">
        <v>160.47</v>
      </c>
      <c r="H112">
        <v>0</v>
      </c>
      <c r="I112" s="33" t="s">
        <v>326</v>
      </c>
      <c r="J112" s="33" t="s">
        <v>316</v>
      </c>
      <c r="K112" s="33" t="s">
        <v>80</v>
      </c>
    </row>
    <row r="113" spans="1:11" x14ac:dyDescent="0.2">
      <c r="A113" s="33" t="s">
        <v>350</v>
      </c>
      <c r="B113" s="33" t="s">
        <v>332</v>
      </c>
      <c r="C113" s="33" t="s">
        <v>69</v>
      </c>
      <c r="D113" s="1">
        <v>46121</v>
      </c>
      <c r="E113" s="34">
        <v>0.35694444444444445</v>
      </c>
      <c r="F113">
        <v>160.47</v>
      </c>
      <c r="G113">
        <v>160.47</v>
      </c>
      <c r="H113">
        <v>0</v>
      </c>
      <c r="I113" s="33" t="s">
        <v>326</v>
      </c>
      <c r="J113" s="33" t="s">
        <v>316</v>
      </c>
      <c r="K113" s="33" t="s">
        <v>80</v>
      </c>
    </row>
    <row r="114" spans="1:11" x14ac:dyDescent="0.2">
      <c r="A114" s="33" t="s">
        <v>350</v>
      </c>
      <c r="B114" s="33" t="s">
        <v>322</v>
      </c>
      <c r="C114" s="33" t="s">
        <v>70</v>
      </c>
      <c r="D114" s="1">
        <v>46127</v>
      </c>
      <c r="E114" s="34">
        <v>0.79374999999999996</v>
      </c>
      <c r="F114">
        <v>160.47</v>
      </c>
      <c r="G114">
        <v>160.47</v>
      </c>
      <c r="H114">
        <v>0</v>
      </c>
      <c r="I114" s="33" t="s">
        <v>326</v>
      </c>
      <c r="J114" s="33" t="s">
        <v>333</v>
      </c>
      <c r="K114" s="33" t="s">
        <v>63</v>
      </c>
    </row>
    <row r="115" spans="1:11" x14ac:dyDescent="0.2">
      <c r="A115" s="33" t="s">
        <v>350</v>
      </c>
      <c r="B115" s="33" t="s">
        <v>333</v>
      </c>
      <c r="C115" s="33" t="s">
        <v>71</v>
      </c>
      <c r="D115" s="1">
        <v>46135</v>
      </c>
      <c r="E115" s="34">
        <v>0.59097222222222223</v>
      </c>
      <c r="F115">
        <v>160.5</v>
      </c>
      <c r="G115">
        <v>160.5</v>
      </c>
      <c r="H115">
        <v>0</v>
      </c>
      <c r="I115" s="33" t="s">
        <v>326</v>
      </c>
      <c r="J115" s="33" t="s">
        <v>333</v>
      </c>
      <c r="K115" s="33" t="s">
        <v>63</v>
      </c>
    </row>
    <row r="116" spans="1:11" x14ac:dyDescent="0.2">
      <c r="A116" s="33" t="s">
        <v>350</v>
      </c>
      <c r="B116" s="33" t="s">
        <v>334</v>
      </c>
      <c r="C116" s="33" t="s">
        <v>83</v>
      </c>
      <c r="D116" s="1">
        <v>46142</v>
      </c>
      <c r="E116" s="34">
        <v>0.75416666666666665</v>
      </c>
      <c r="F116">
        <v>160.47</v>
      </c>
      <c r="G116">
        <v>160.47</v>
      </c>
      <c r="H116">
        <v>0</v>
      </c>
      <c r="I116" s="33" t="s">
        <v>326</v>
      </c>
      <c r="J116" s="33" t="s">
        <v>328</v>
      </c>
      <c r="K116" s="33" t="s">
        <v>92</v>
      </c>
    </row>
    <row r="117" spans="1:11" x14ac:dyDescent="0.2">
      <c r="A117" s="33" t="s">
        <v>350</v>
      </c>
      <c r="B117" s="33" t="s">
        <v>335</v>
      </c>
      <c r="C117" s="33" t="s">
        <v>85</v>
      </c>
      <c r="D117" s="1">
        <v>46149</v>
      </c>
      <c r="E117" s="34">
        <v>0.56527777777777777</v>
      </c>
      <c r="F117">
        <v>160.47</v>
      </c>
      <c r="G117">
        <v>160.47</v>
      </c>
      <c r="H117">
        <v>0</v>
      </c>
      <c r="I117" s="33" t="s">
        <v>326</v>
      </c>
      <c r="J117" s="33" t="s">
        <v>341</v>
      </c>
      <c r="K117" s="33" t="s">
        <v>73</v>
      </c>
    </row>
    <row r="118" spans="1:11" x14ac:dyDescent="0.2">
      <c r="A118" s="33" t="s">
        <v>350</v>
      </c>
      <c r="B118" s="33" t="s">
        <v>329</v>
      </c>
      <c r="C118" s="33" t="s">
        <v>86</v>
      </c>
      <c r="D118" s="1">
        <v>46156</v>
      </c>
      <c r="E118" s="34">
        <v>0.80069444444444449</v>
      </c>
      <c r="F118">
        <v>160.47</v>
      </c>
      <c r="G118">
        <v>160.47</v>
      </c>
      <c r="H118">
        <v>0</v>
      </c>
      <c r="I118" s="33" t="s">
        <v>326</v>
      </c>
      <c r="J118" s="33" t="s">
        <v>341</v>
      </c>
      <c r="K118" s="33" t="s">
        <v>73</v>
      </c>
    </row>
    <row r="119" spans="1:11" x14ac:dyDescent="0.2">
      <c r="A119" s="33" t="s">
        <v>350</v>
      </c>
      <c r="B119" s="33" t="s">
        <v>336</v>
      </c>
      <c r="C119" s="33" t="s">
        <v>87</v>
      </c>
      <c r="D119" s="1">
        <v>46163</v>
      </c>
      <c r="E119" s="34">
        <v>0.54374999999999996</v>
      </c>
      <c r="F119">
        <v>160.47</v>
      </c>
      <c r="G119">
        <v>160.47</v>
      </c>
      <c r="H119">
        <v>0</v>
      </c>
      <c r="I119" s="33" t="s">
        <v>326</v>
      </c>
      <c r="J119" s="33" t="s">
        <v>316</v>
      </c>
      <c r="K119" s="33" t="s">
        <v>80</v>
      </c>
    </row>
    <row r="120" spans="1:11" x14ac:dyDescent="0.2">
      <c r="A120" s="33" t="s">
        <v>350</v>
      </c>
      <c r="B120" s="33" t="s">
        <v>338</v>
      </c>
      <c r="C120" s="33" t="s">
        <v>88</v>
      </c>
      <c r="D120" s="1">
        <v>46170</v>
      </c>
      <c r="E120" s="34">
        <v>0.76111111111111107</v>
      </c>
      <c r="F120">
        <v>160.47</v>
      </c>
      <c r="G120">
        <v>160.47</v>
      </c>
      <c r="H120">
        <v>0</v>
      </c>
      <c r="I120" s="33" t="s">
        <v>326</v>
      </c>
      <c r="J120" s="33" t="s">
        <v>328</v>
      </c>
      <c r="K120" s="33" t="s">
        <v>92</v>
      </c>
    </row>
    <row r="121" spans="1:11" x14ac:dyDescent="0.2">
      <c r="A121" s="33" t="s">
        <v>351</v>
      </c>
      <c r="B121" s="33" t="s">
        <v>317</v>
      </c>
      <c r="C121" s="33" t="s">
        <v>19</v>
      </c>
      <c r="D121" s="1">
        <v>46039</v>
      </c>
      <c r="E121" s="34">
        <v>0.70208333333333328</v>
      </c>
      <c r="F121">
        <v>799</v>
      </c>
      <c r="G121">
        <v>799</v>
      </c>
      <c r="H121">
        <v>0</v>
      </c>
      <c r="I121" s="33" t="s">
        <v>326</v>
      </c>
      <c r="J121" s="33" t="s">
        <v>316</v>
      </c>
      <c r="K121" s="33" t="s">
        <v>80</v>
      </c>
    </row>
    <row r="122" spans="1:11" x14ac:dyDescent="0.2">
      <c r="A122" s="33" t="s">
        <v>351</v>
      </c>
      <c r="B122" s="33" t="s">
        <v>320</v>
      </c>
      <c r="C122" s="33" t="s">
        <v>57</v>
      </c>
      <c r="D122" s="1">
        <v>46081</v>
      </c>
      <c r="E122" s="34">
        <v>0.47361111111111109</v>
      </c>
      <c r="F122">
        <v>171.16</v>
      </c>
      <c r="G122">
        <v>171.16</v>
      </c>
      <c r="H122">
        <v>0</v>
      </c>
      <c r="I122" s="33" t="s">
        <v>321</v>
      </c>
      <c r="J122" s="33" t="s">
        <v>329</v>
      </c>
      <c r="K122" s="33" t="s">
        <v>29</v>
      </c>
    </row>
    <row r="123" spans="1:11" x14ac:dyDescent="0.2">
      <c r="A123" s="33" t="s">
        <v>351</v>
      </c>
      <c r="B123" s="33" t="s">
        <v>323</v>
      </c>
      <c r="C123" s="33" t="s">
        <v>58</v>
      </c>
      <c r="D123" s="1">
        <v>46090</v>
      </c>
      <c r="E123" s="34">
        <v>0.79791666666666672</v>
      </c>
      <c r="F123">
        <v>171.16</v>
      </c>
      <c r="G123">
        <v>171.16</v>
      </c>
      <c r="H123">
        <v>0</v>
      </c>
      <c r="I123" s="33" t="s">
        <v>321</v>
      </c>
      <c r="J123" s="33" t="s">
        <v>329</v>
      </c>
      <c r="K123" s="33" t="s">
        <v>29</v>
      </c>
    </row>
    <row r="124" spans="1:11" x14ac:dyDescent="0.2">
      <c r="A124" s="33" t="s">
        <v>351</v>
      </c>
      <c r="B124" s="33" t="s">
        <v>324</v>
      </c>
      <c r="C124" s="33" t="s">
        <v>59</v>
      </c>
      <c r="D124" s="1">
        <v>46097</v>
      </c>
      <c r="E124" s="34">
        <v>0.82847222222222228</v>
      </c>
      <c r="F124">
        <v>171.16</v>
      </c>
      <c r="G124">
        <v>171.16</v>
      </c>
      <c r="H124">
        <v>0</v>
      </c>
      <c r="I124" s="33" t="s">
        <v>321</v>
      </c>
      <c r="J124" s="33" t="s">
        <v>329</v>
      </c>
      <c r="K124" s="33" t="s">
        <v>29</v>
      </c>
    </row>
    <row r="125" spans="1:11" x14ac:dyDescent="0.2">
      <c r="A125" s="33" t="s">
        <v>351</v>
      </c>
      <c r="B125" s="33" t="s">
        <v>325</v>
      </c>
      <c r="C125" s="33" t="s">
        <v>60</v>
      </c>
      <c r="D125" s="1">
        <v>46106</v>
      </c>
      <c r="E125" s="34">
        <v>0.4548611111111111</v>
      </c>
      <c r="F125">
        <v>171.16</v>
      </c>
      <c r="G125">
        <v>171.16</v>
      </c>
      <c r="H125">
        <v>0</v>
      </c>
      <c r="I125" s="33" t="s">
        <v>321</v>
      </c>
      <c r="J125" s="33" t="s">
        <v>329</v>
      </c>
      <c r="K125" s="33" t="s">
        <v>29</v>
      </c>
    </row>
    <row r="126" spans="1:11" x14ac:dyDescent="0.2">
      <c r="A126" s="33" t="s">
        <v>351</v>
      </c>
      <c r="B126" s="33" t="s">
        <v>326</v>
      </c>
      <c r="C126" s="33" t="s">
        <v>61</v>
      </c>
      <c r="D126" s="1">
        <v>46114</v>
      </c>
      <c r="E126" s="34">
        <v>0.63541666666666663</v>
      </c>
      <c r="F126">
        <v>171.16</v>
      </c>
      <c r="G126">
        <v>171.16</v>
      </c>
      <c r="H126">
        <v>0</v>
      </c>
      <c r="I126" s="33" t="s">
        <v>321</v>
      </c>
      <c r="J126" s="33" t="s">
        <v>329</v>
      </c>
      <c r="K126" s="33" t="s">
        <v>29</v>
      </c>
    </row>
    <row r="127" spans="1:11" x14ac:dyDescent="0.2">
      <c r="A127" s="33" t="s">
        <v>351</v>
      </c>
      <c r="B127" s="33" t="s">
        <v>327</v>
      </c>
      <c r="C127" s="33" t="s">
        <v>62</v>
      </c>
      <c r="D127" s="1">
        <v>46125</v>
      </c>
      <c r="E127" s="34">
        <v>0.47222222222222221</v>
      </c>
      <c r="F127">
        <v>171.16</v>
      </c>
      <c r="G127">
        <v>171.16</v>
      </c>
      <c r="H127">
        <v>0</v>
      </c>
      <c r="I127" s="33" t="s">
        <v>321</v>
      </c>
      <c r="J127" s="33" t="s">
        <v>329</v>
      </c>
      <c r="K127" s="33" t="s">
        <v>29</v>
      </c>
    </row>
    <row r="128" spans="1:11" x14ac:dyDescent="0.2">
      <c r="A128" s="33" t="s">
        <v>351</v>
      </c>
      <c r="B128" s="33" t="s">
        <v>328</v>
      </c>
      <c r="C128" s="33" t="s">
        <v>64</v>
      </c>
      <c r="D128" s="1">
        <v>46132</v>
      </c>
      <c r="E128" s="34">
        <v>0.81874999999999998</v>
      </c>
      <c r="F128">
        <v>171.16</v>
      </c>
      <c r="G128">
        <v>171.16</v>
      </c>
      <c r="H128">
        <v>0</v>
      </c>
      <c r="I128" s="33" t="s">
        <v>321</v>
      </c>
      <c r="J128" s="33" t="s">
        <v>329</v>
      </c>
      <c r="K128" s="33" t="s">
        <v>29</v>
      </c>
    </row>
    <row r="129" spans="1:11" x14ac:dyDescent="0.2">
      <c r="A129" s="33" t="s">
        <v>351</v>
      </c>
      <c r="B129" s="33" t="s">
        <v>316</v>
      </c>
      <c r="C129" s="33" t="s">
        <v>65</v>
      </c>
      <c r="D129" s="1">
        <v>46140</v>
      </c>
      <c r="E129" s="34">
        <v>0.69444444444444442</v>
      </c>
      <c r="F129">
        <v>171.16</v>
      </c>
      <c r="G129">
        <v>171.16</v>
      </c>
      <c r="H129">
        <v>0</v>
      </c>
      <c r="I129" s="33" t="s">
        <v>321</v>
      </c>
      <c r="J129" s="33" t="s">
        <v>329</v>
      </c>
      <c r="K129" s="33" t="s">
        <v>29</v>
      </c>
    </row>
    <row r="130" spans="1:11" x14ac:dyDescent="0.2">
      <c r="A130" s="33" t="s">
        <v>351</v>
      </c>
      <c r="B130" s="33" t="s">
        <v>330</v>
      </c>
      <c r="C130" s="33" t="s">
        <v>66</v>
      </c>
      <c r="D130" s="1">
        <v>46151</v>
      </c>
      <c r="E130" s="34">
        <v>0.71805555555555556</v>
      </c>
      <c r="F130">
        <v>171.16</v>
      </c>
      <c r="G130">
        <v>171.16</v>
      </c>
      <c r="H130">
        <v>0</v>
      </c>
      <c r="I130" s="33" t="s">
        <v>321</v>
      </c>
      <c r="J130" s="33" t="s">
        <v>329</v>
      </c>
      <c r="K130" s="33" t="s">
        <v>29</v>
      </c>
    </row>
    <row r="131" spans="1:11" x14ac:dyDescent="0.2">
      <c r="A131" s="33" t="s">
        <v>352</v>
      </c>
      <c r="B131" s="33" t="s">
        <v>317</v>
      </c>
      <c r="C131" s="33" t="s">
        <v>19</v>
      </c>
      <c r="D131" s="1">
        <v>46042</v>
      </c>
      <c r="E131" s="34">
        <v>0.73541666666666672</v>
      </c>
      <c r="F131">
        <v>799</v>
      </c>
      <c r="G131">
        <v>799</v>
      </c>
      <c r="H131">
        <v>0</v>
      </c>
      <c r="I131" s="33" t="s">
        <v>47</v>
      </c>
      <c r="J131" s="33" t="s">
        <v>339</v>
      </c>
      <c r="K131" s="33" t="s">
        <v>56</v>
      </c>
    </row>
    <row r="132" spans="1:11" x14ac:dyDescent="0.2">
      <c r="A132" s="33" t="s">
        <v>352</v>
      </c>
      <c r="B132" s="33" t="s">
        <v>320</v>
      </c>
      <c r="C132" s="33" t="s">
        <v>41</v>
      </c>
      <c r="D132" s="1">
        <v>46048</v>
      </c>
      <c r="E132" s="34">
        <v>0.79027777777777775</v>
      </c>
      <c r="F132">
        <v>192</v>
      </c>
      <c r="G132">
        <v>192</v>
      </c>
      <c r="H132">
        <v>0</v>
      </c>
      <c r="I132" s="33" t="s">
        <v>327</v>
      </c>
      <c r="J132" s="33" t="s">
        <v>346</v>
      </c>
      <c r="K132" s="33" t="s">
        <v>93</v>
      </c>
    </row>
    <row r="133" spans="1:11" x14ac:dyDescent="0.2">
      <c r="A133" s="33" t="s">
        <v>352</v>
      </c>
      <c r="B133" s="33" t="s">
        <v>323</v>
      </c>
      <c r="C133" s="33" t="s">
        <v>43</v>
      </c>
      <c r="D133" s="1">
        <v>46055</v>
      </c>
      <c r="E133" s="34">
        <v>0.58958333333333335</v>
      </c>
      <c r="F133">
        <v>192</v>
      </c>
      <c r="G133">
        <v>192</v>
      </c>
      <c r="H133">
        <v>0</v>
      </c>
      <c r="I133" s="33" t="s">
        <v>327</v>
      </c>
      <c r="J133" s="33" t="s">
        <v>346</v>
      </c>
      <c r="K133" s="33" t="s">
        <v>93</v>
      </c>
    </row>
    <row r="134" spans="1:11" x14ac:dyDescent="0.2">
      <c r="A134" s="33" t="s">
        <v>352</v>
      </c>
      <c r="B134" s="33" t="s">
        <v>324</v>
      </c>
      <c r="C134" s="33" t="s">
        <v>45</v>
      </c>
      <c r="D134" s="1">
        <v>46061</v>
      </c>
      <c r="E134" s="34">
        <v>0.77986111111111112</v>
      </c>
      <c r="F134">
        <v>192</v>
      </c>
      <c r="G134">
        <v>192</v>
      </c>
      <c r="H134">
        <v>0</v>
      </c>
      <c r="I134" s="33" t="s">
        <v>327</v>
      </c>
      <c r="J134" s="33" t="s">
        <v>346</v>
      </c>
      <c r="K134" s="33" t="s">
        <v>93</v>
      </c>
    </row>
    <row r="135" spans="1:11" x14ac:dyDescent="0.2">
      <c r="A135" s="33" t="s">
        <v>352</v>
      </c>
      <c r="B135" s="33" t="s">
        <v>325</v>
      </c>
      <c r="C135" s="33" t="s">
        <v>46</v>
      </c>
      <c r="D135" s="1">
        <v>46068</v>
      </c>
      <c r="E135" s="34">
        <v>0.68125000000000002</v>
      </c>
      <c r="F135">
        <v>192</v>
      </c>
      <c r="G135">
        <v>192</v>
      </c>
      <c r="H135">
        <v>0</v>
      </c>
      <c r="I135" s="33" t="s">
        <v>327</v>
      </c>
      <c r="J135" s="33" t="s">
        <v>346</v>
      </c>
      <c r="K135" s="33" t="s">
        <v>93</v>
      </c>
    </row>
    <row r="136" spans="1:11" x14ac:dyDescent="0.2">
      <c r="A136" s="33" t="s">
        <v>352</v>
      </c>
      <c r="B136" s="33" t="s">
        <v>326</v>
      </c>
      <c r="C136" s="33" t="s">
        <v>48</v>
      </c>
      <c r="D136" s="1">
        <v>46076</v>
      </c>
      <c r="E136" s="34">
        <v>0.78749999999999998</v>
      </c>
      <c r="F136">
        <v>192</v>
      </c>
      <c r="G136">
        <v>192</v>
      </c>
      <c r="H136">
        <v>0</v>
      </c>
      <c r="I136" s="33" t="s">
        <v>47</v>
      </c>
      <c r="J136" s="33" t="s">
        <v>319</v>
      </c>
      <c r="K136" s="33" t="s">
        <v>20</v>
      </c>
    </row>
    <row r="137" spans="1:11" x14ac:dyDescent="0.2">
      <c r="A137" s="33" t="s">
        <v>352</v>
      </c>
      <c r="B137" s="33" t="s">
        <v>327</v>
      </c>
      <c r="C137" s="33" t="s">
        <v>49</v>
      </c>
      <c r="D137" s="1">
        <v>46084</v>
      </c>
      <c r="E137" s="34">
        <v>0.74652777777777779</v>
      </c>
      <c r="F137">
        <v>192</v>
      </c>
      <c r="G137">
        <v>192</v>
      </c>
      <c r="H137">
        <v>0</v>
      </c>
      <c r="I137" s="33" t="s">
        <v>47</v>
      </c>
      <c r="J137" s="33" t="s">
        <v>319</v>
      </c>
      <c r="K137" s="33" t="s">
        <v>20</v>
      </c>
    </row>
    <row r="138" spans="1:11" x14ac:dyDescent="0.2">
      <c r="A138" s="33" t="s">
        <v>352</v>
      </c>
      <c r="B138" s="33" t="s">
        <v>328</v>
      </c>
      <c r="C138" s="33" t="s">
        <v>50</v>
      </c>
      <c r="D138" s="1">
        <v>46097</v>
      </c>
      <c r="E138" s="34">
        <v>0.65902777777777777</v>
      </c>
      <c r="F138">
        <v>192</v>
      </c>
      <c r="G138">
        <v>192</v>
      </c>
      <c r="H138">
        <v>0</v>
      </c>
      <c r="I138" s="33" t="s">
        <v>47</v>
      </c>
      <c r="J138" s="33" t="s">
        <v>319</v>
      </c>
      <c r="K138" s="33" t="s">
        <v>20</v>
      </c>
    </row>
    <row r="139" spans="1:11" x14ac:dyDescent="0.2">
      <c r="A139" s="33" t="s">
        <v>352</v>
      </c>
      <c r="B139" s="33" t="s">
        <v>316</v>
      </c>
      <c r="C139" s="33" t="s">
        <v>51</v>
      </c>
      <c r="D139" s="1">
        <v>46105</v>
      </c>
      <c r="E139" s="34">
        <v>0.78263888888888888</v>
      </c>
      <c r="F139">
        <v>192</v>
      </c>
      <c r="G139">
        <v>192</v>
      </c>
      <c r="H139">
        <v>0</v>
      </c>
      <c r="I139" s="33" t="s">
        <v>47</v>
      </c>
      <c r="J139" s="33" t="s">
        <v>319</v>
      </c>
      <c r="K139" s="33" t="s">
        <v>20</v>
      </c>
    </row>
    <row r="140" spans="1:11" x14ac:dyDescent="0.2">
      <c r="A140" s="33" t="s">
        <v>352</v>
      </c>
      <c r="B140" s="33" t="s">
        <v>330</v>
      </c>
      <c r="C140" s="33" t="s">
        <v>53</v>
      </c>
      <c r="D140" s="1">
        <v>46112</v>
      </c>
      <c r="E140" s="34">
        <v>0.71250000000000002</v>
      </c>
      <c r="F140">
        <v>192</v>
      </c>
      <c r="G140">
        <v>192</v>
      </c>
      <c r="H140">
        <v>0</v>
      </c>
      <c r="I140" s="33" t="s">
        <v>326</v>
      </c>
      <c r="J140" s="33" t="s">
        <v>316</v>
      </c>
      <c r="K140" s="33" t="s">
        <v>80</v>
      </c>
    </row>
    <row r="141" spans="1:11" x14ac:dyDescent="0.2">
      <c r="A141" s="33" t="s">
        <v>352</v>
      </c>
      <c r="B141" s="33" t="s">
        <v>321</v>
      </c>
      <c r="C141" s="33" t="s">
        <v>54</v>
      </c>
      <c r="D141" s="1">
        <v>46125</v>
      </c>
      <c r="E141" s="34">
        <v>0.39374999999999999</v>
      </c>
      <c r="F141">
        <v>192</v>
      </c>
      <c r="G141">
        <v>192</v>
      </c>
      <c r="H141">
        <v>0</v>
      </c>
      <c r="I141" s="33" t="s">
        <v>326</v>
      </c>
      <c r="J141" s="33" t="s">
        <v>316</v>
      </c>
      <c r="K141" s="33" t="s">
        <v>80</v>
      </c>
    </row>
    <row r="142" spans="1:11" x14ac:dyDescent="0.2">
      <c r="A142" s="33" t="s">
        <v>352</v>
      </c>
      <c r="B142" s="33" t="s">
        <v>331</v>
      </c>
      <c r="C142" s="33" t="s">
        <v>55</v>
      </c>
      <c r="D142" s="1">
        <v>46134</v>
      </c>
      <c r="E142" s="34">
        <v>0.47916666666666669</v>
      </c>
      <c r="F142">
        <v>192</v>
      </c>
      <c r="G142">
        <v>192</v>
      </c>
      <c r="H142">
        <v>0</v>
      </c>
      <c r="I142" s="33" t="s">
        <v>326</v>
      </c>
      <c r="J142" s="33" t="s">
        <v>328</v>
      </c>
      <c r="K142" s="33" t="s">
        <v>92</v>
      </c>
    </row>
    <row r="143" spans="1:11" x14ac:dyDescent="0.2">
      <c r="A143" s="33" t="s">
        <v>352</v>
      </c>
      <c r="B143" s="33" t="s">
        <v>332</v>
      </c>
      <c r="C143" s="33" t="s">
        <v>91</v>
      </c>
      <c r="D143" s="1">
        <v>46145</v>
      </c>
      <c r="E143" s="34">
        <v>0.39513888888888887</v>
      </c>
      <c r="F143">
        <v>192</v>
      </c>
      <c r="G143">
        <v>192</v>
      </c>
      <c r="H143">
        <v>0</v>
      </c>
      <c r="I143" s="33" t="s">
        <v>47</v>
      </c>
      <c r="J143" s="33" t="s">
        <v>339</v>
      </c>
      <c r="K143" s="33" t="s">
        <v>56</v>
      </c>
    </row>
    <row r="144" spans="1:11" x14ac:dyDescent="0.2">
      <c r="A144" s="33" t="s">
        <v>352</v>
      </c>
      <c r="B144" s="33" t="s">
        <v>322</v>
      </c>
      <c r="C144" s="33" t="s">
        <v>94</v>
      </c>
      <c r="D144" s="1">
        <v>46153</v>
      </c>
      <c r="E144" s="34">
        <v>0.95625000000000004</v>
      </c>
      <c r="F144">
        <v>192</v>
      </c>
      <c r="G144">
        <v>192</v>
      </c>
      <c r="H144">
        <v>0</v>
      </c>
      <c r="I144" s="33" t="s">
        <v>47</v>
      </c>
      <c r="J144" s="33" t="s">
        <v>319</v>
      </c>
      <c r="K144" s="33" t="s">
        <v>20</v>
      </c>
    </row>
    <row r="145" spans="1:11" x14ac:dyDescent="0.2">
      <c r="A145" s="33" t="s">
        <v>352</v>
      </c>
      <c r="B145" s="33" t="s">
        <v>333</v>
      </c>
      <c r="C145" s="33" t="s">
        <v>95</v>
      </c>
      <c r="D145" s="1">
        <v>46160</v>
      </c>
      <c r="E145" s="34">
        <v>0.71250000000000002</v>
      </c>
      <c r="F145">
        <v>192</v>
      </c>
      <c r="G145">
        <v>192</v>
      </c>
      <c r="H145">
        <v>0</v>
      </c>
      <c r="I145" s="33" t="s">
        <v>326</v>
      </c>
      <c r="J145" s="33" t="s">
        <v>342</v>
      </c>
      <c r="K145" s="33" t="s">
        <v>77</v>
      </c>
    </row>
    <row r="146" spans="1:11" x14ac:dyDescent="0.2">
      <c r="A146" s="33" t="s">
        <v>352</v>
      </c>
      <c r="B146" s="33" t="s">
        <v>334</v>
      </c>
      <c r="C146" s="33" t="s">
        <v>96</v>
      </c>
      <c r="D146" s="1">
        <v>46167</v>
      </c>
      <c r="E146" s="34">
        <v>0.48402777777777778</v>
      </c>
      <c r="F146">
        <v>192</v>
      </c>
      <c r="G146">
        <v>192</v>
      </c>
      <c r="H146">
        <v>0</v>
      </c>
      <c r="I146" s="33" t="s">
        <v>326</v>
      </c>
      <c r="J146" s="33" t="s">
        <v>316</v>
      </c>
      <c r="K146" s="33" t="s">
        <v>80</v>
      </c>
    </row>
    <row r="147" spans="1:11" x14ac:dyDescent="0.2">
      <c r="A147" s="33" t="s">
        <v>352</v>
      </c>
      <c r="B147" s="33" t="s">
        <v>335</v>
      </c>
      <c r="C147" s="33" t="s">
        <v>97</v>
      </c>
      <c r="D147" s="1">
        <v>46174</v>
      </c>
      <c r="E147" s="34">
        <v>0.74236111111111114</v>
      </c>
      <c r="F147">
        <v>192</v>
      </c>
      <c r="G147">
        <v>192</v>
      </c>
      <c r="H147">
        <v>0</v>
      </c>
      <c r="I147" s="33" t="s">
        <v>326</v>
      </c>
      <c r="J147" s="33" t="s">
        <v>316</v>
      </c>
      <c r="K147" s="33" t="s">
        <v>80</v>
      </c>
    </row>
    <row r="148" spans="1:11" x14ac:dyDescent="0.2">
      <c r="A148" s="33" t="s">
        <v>353</v>
      </c>
      <c r="B148" s="33" t="s">
        <v>317</v>
      </c>
      <c r="C148" s="33" t="s">
        <v>19</v>
      </c>
      <c r="D148" s="1">
        <v>46045</v>
      </c>
      <c r="E148" s="34">
        <v>0.86805555555555558</v>
      </c>
      <c r="F148">
        <v>799</v>
      </c>
      <c r="G148">
        <v>799</v>
      </c>
      <c r="H148">
        <v>0</v>
      </c>
      <c r="I148" s="33" t="s">
        <v>325</v>
      </c>
      <c r="J148" s="33" t="s">
        <v>339</v>
      </c>
      <c r="K148" s="33" t="s">
        <v>56</v>
      </c>
    </row>
    <row r="149" spans="1:11" x14ac:dyDescent="0.2">
      <c r="A149" s="33" t="s">
        <v>353</v>
      </c>
      <c r="B149" s="33" t="s">
        <v>320</v>
      </c>
      <c r="C149" s="33" t="s">
        <v>98</v>
      </c>
      <c r="D149" s="1">
        <v>46045</v>
      </c>
      <c r="E149" s="34">
        <v>0.86805555555555558</v>
      </c>
      <c r="F149">
        <v>219</v>
      </c>
      <c r="G149">
        <v>219</v>
      </c>
      <c r="H149">
        <v>0</v>
      </c>
      <c r="I149" s="33" t="s">
        <v>325</v>
      </c>
      <c r="J149" s="33" t="s">
        <v>339</v>
      </c>
      <c r="K149" s="33" t="s">
        <v>56</v>
      </c>
    </row>
    <row r="150" spans="1:11" x14ac:dyDescent="0.2">
      <c r="A150" s="33" t="s">
        <v>353</v>
      </c>
      <c r="B150" s="33" t="s">
        <v>323</v>
      </c>
      <c r="C150" s="33" t="s">
        <v>99</v>
      </c>
      <c r="D150" s="1">
        <v>46045</v>
      </c>
      <c r="E150" s="34">
        <v>0.86805555555555558</v>
      </c>
      <c r="F150">
        <v>219</v>
      </c>
      <c r="G150">
        <v>219</v>
      </c>
      <c r="H150">
        <v>0</v>
      </c>
      <c r="I150" s="33" t="s">
        <v>325</v>
      </c>
      <c r="J150" s="33" t="s">
        <v>339</v>
      </c>
      <c r="K150" s="33" t="s">
        <v>56</v>
      </c>
    </row>
    <row r="151" spans="1:11" x14ac:dyDescent="0.2">
      <c r="A151" s="33" t="s">
        <v>353</v>
      </c>
      <c r="B151" s="33" t="s">
        <v>324</v>
      </c>
      <c r="C151" s="33" t="s">
        <v>100</v>
      </c>
      <c r="D151" s="1">
        <v>46045</v>
      </c>
      <c r="E151" s="34">
        <v>0.86805555555555558</v>
      </c>
      <c r="F151">
        <v>219</v>
      </c>
      <c r="G151">
        <v>219</v>
      </c>
      <c r="H151">
        <v>0</v>
      </c>
      <c r="I151" s="33" t="s">
        <v>325</v>
      </c>
      <c r="J151" s="33" t="s">
        <v>339</v>
      </c>
      <c r="K151" s="33" t="s">
        <v>56</v>
      </c>
    </row>
    <row r="152" spans="1:11" x14ac:dyDescent="0.2">
      <c r="A152" s="33" t="s">
        <v>353</v>
      </c>
      <c r="B152" s="33" t="s">
        <v>325</v>
      </c>
      <c r="C152" s="33" t="s">
        <v>101</v>
      </c>
      <c r="D152" s="1">
        <v>46045</v>
      </c>
      <c r="E152" s="34">
        <v>0.86805555555555558</v>
      </c>
      <c r="F152">
        <v>219</v>
      </c>
      <c r="G152">
        <v>219</v>
      </c>
      <c r="H152">
        <v>0</v>
      </c>
      <c r="I152" s="33" t="s">
        <v>325</v>
      </c>
      <c r="J152" s="33" t="s">
        <v>339</v>
      </c>
      <c r="K152" s="33" t="s">
        <v>56</v>
      </c>
    </row>
    <row r="153" spans="1:11" x14ac:dyDescent="0.2">
      <c r="A153" s="33" t="s">
        <v>353</v>
      </c>
      <c r="B153" s="33" t="s">
        <v>326</v>
      </c>
      <c r="C153" s="33" t="s">
        <v>102</v>
      </c>
      <c r="D153" s="1">
        <v>46045</v>
      </c>
      <c r="E153" s="34">
        <v>0.86805555555555558</v>
      </c>
      <c r="F153">
        <v>219</v>
      </c>
      <c r="G153">
        <v>219</v>
      </c>
      <c r="H153">
        <v>0</v>
      </c>
      <c r="I153" s="33" t="s">
        <v>325</v>
      </c>
      <c r="J153" s="33" t="s">
        <v>339</v>
      </c>
      <c r="K153" s="33" t="s">
        <v>56</v>
      </c>
    </row>
    <row r="154" spans="1:11" x14ac:dyDescent="0.2">
      <c r="A154" s="33" t="s">
        <v>353</v>
      </c>
      <c r="B154" s="33" t="s">
        <v>327</v>
      </c>
      <c r="C154" s="33" t="s">
        <v>103</v>
      </c>
      <c r="D154" s="1">
        <v>46045</v>
      </c>
      <c r="E154" s="34">
        <v>0.86805555555555558</v>
      </c>
      <c r="F154">
        <v>219</v>
      </c>
      <c r="G154">
        <v>219</v>
      </c>
      <c r="H154">
        <v>0</v>
      </c>
      <c r="I154" s="33" t="s">
        <v>325</v>
      </c>
      <c r="J154" s="33" t="s">
        <v>339</v>
      </c>
      <c r="K154" s="33" t="s">
        <v>56</v>
      </c>
    </row>
    <row r="155" spans="1:11" x14ac:dyDescent="0.2">
      <c r="A155" s="33" t="s">
        <v>353</v>
      </c>
      <c r="B155" s="33" t="s">
        <v>328</v>
      </c>
      <c r="C155" s="33" t="s">
        <v>104</v>
      </c>
      <c r="D155" s="1">
        <v>46045</v>
      </c>
      <c r="E155" s="34">
        <v>0.86805555555555558</v>
      </c>
      <c r="F155">
        <v>219</v>
      </c>
      <c r="G155">
        <v>219</v>
      </c>
      <c r="H155">
        <v>0</v>
      </c>
      <c r="I155" s="33" t="s">
        <v>325</v>
      </c>
      <c r="J155" s="33" t="s">
        <v>339</v>
      </c>
      <c r="K155" s="33" t="s">
        <v>56</v>
      </c>
    </row>
    <row r="156" spans="1:11" x14ac:dyDescent="0.2">
      <c r="A156" s="33" t="s">
        <v>353</v>
      </c>
      <c r="B156" s="33" t="s">
        <v>316</v>
      </c>
      <c r="C156" s="33" t="s">
        <v>105</v>
      </c>
      <c r="D156" s="1">
        <v>46045</v>
      </c>
      <c r="E156" s="34">
        <v>0.86805555555555558</v>
      </c>
      <c r="F156">
        <v>219</v>
      </c>
      <c r="G156">
        <v>219</v>
      </c>
      <c r="H156">
        <v>0</v>
      </c>
      <c r="I156" s="33" t="s">
        <v>325</v>
      </c>
      <c r="J156" s="33" t="s">
        <v>339</v>
      </c>
      <c r="K156" s="33" t="s">
        <v>56</v>
      </c>
    </row>
    <row r="157" spans="1:11" x14ac:dyDescent="0.2">
      <c r="A157" s="33" t="s">
        <v>353</v>
      </c>
      <c r="B157" s="33" t="s">
        <v>330</v>
      </c>
      <c r="C157" s="33" t="s">
        <v>106</v>
      </c>
      <c r="D157" s="1">
        <v>46045</v>
      </c>
      <c r="E157" s="34">
        <v>0.86805555555555558</v>
      </c>
      <c r="F157">
        <v>219</v>
      </c>
      <c r="G157">
        <v>219</v>
      </c>
      <c r="H157">
        <v>0</v>
      </c>
      <c r="I157" s="33" t="s">
        <v>325</v>
      </c>
      <c r="J157" s="33" t="s">
        <v>339</v>
      </c>
      <c r="K157" s="33" t="s">
        <v>56</v>
      </c>
    </row>
    <row r="158" spans="1:11" x14ac:dyDescent="0.2">
      <c r="A158" s="33" t="s">
        <v>353</v>
      </c>
      <c r="B158" s="33" t="s">
        <v>321</v>
      </c>
      <c r="C158" s="33" t="s">
        <v>107</v>
      </c>
      <c r="D158" s="1">
        <v>46045</v>
      </c>
      <c r="E158" s="34">
        <v>0.86805555555555558</v>
      </c>
      <c r="F158">
        <v>219</v>
      </c>
      <c r="G158">
        <v>219</v>
      </c>
      <c r="H158">
        <v>0</v>
      </c>
      <c r="I158" s="33" t="s">
        <v>325</v>
      </c>
      <c r="J158" s="33" t="s">
        <v>339</v>
      </c>
      <c r="K158" s="33" t="s">
        <v>56</v>
      </c>
    </row>
    <row r="159" spans="1:11" x14ac:dyDescent="0.2">
      <c r="A159" s="33" t="s">
        <v>353</v>
      </c>
      <c r="B159" s="33" t="s">
        <v>331</v>
      </c>
      <c r="C159" s="33" t="s">
        <v>108</v>
      </c>
      <c r="D159" s="1">
        <v>46045</v>
      </c>
      <c r="E159" s="34">
        <v>0.86805555555555558</v>
      </c>
      <c r="F159">
        <v>219</v>
      </c>
      <c r="G159">
        <v>219</v>
      </c>
      <c r="H159">
        <v>0</v>
      </c>
      <c r="I159" s="33" t="s">
        <v>325</v>
      </c>
      <c r="J159" s="33" t="s">
        <v>339</v>
      </c>
      <c r="K159" s="33" t="s">
        <v>56</v>
      </c>
    </row>
    <row r="160" spans="1:11" x14ac:dyDescent="0.2">
      <c r="A160" s="33" t="s">
        <v>353</v>
      </c>
      <c r="B160" s="33" t="s">
        <v>332</v>
      </c>
      <c r="C160" s="33" t="s">
        <v>109</v>
      </c>
      <c r="D160" s="1">
        <v>46045</v>
      </c>
      <c r="E160" s="34">
        <v>0.86805555555555558</v>
      </c>
      <c r="F160">
        <v>219</v>
      </c>
      <c r="G160">
        <v>219</v>
      </c>
      <c r="H160">
        <v>0</v>
      </c>
      <c r="I160" s="33" t="s">
        <v>325</v>
      </c>
      <c r="J160" s="33" t="s">
        <v>339</v>
      </c>
      <c r="K160" s="33" t="s">
        <v>56</v>
      </c>
    </row>
    <row r="161" spans="1:11" x14ac:dyDescent="0.2">
      <c r="A161" s="33" t="s">
        <v>353</v>
      </c>
      <c r="B161" s="33" t="s">
        <v>322</v>
      </c>
      <c r="C161" s="33" t="s">
        <v>110</v>
      </c>
      <c r="D161" s="1">
        <v>46045</v>
      </c>
      <c r="E161" s="34">
        <v>0.86805555555555558</v>
      </c>
      <c r="F161">
        <v>219</v>
      </c>
      <c r="G161">
        <v>219</v>
      </c>
      <c r="H161">
        <v>0</v>
      </c>
      <c r="I161" s="33" t="s">
        <v>325</v>
      </c>
      <c r="J161" s="33" t="s">
        <v>339</v>
      </c>
      <c r="K161" s="33" t="s">
        <v>56</v>
      </c>
    </row>
    <row r="162" spans="1:11" x14ac:dyDescent="0.2">
      <c r="A162" s="33" t="s">
        <v>353</v>
      </c>
      <c r="B162" s="33" t="s">
        <v>333</v>
      </c>
      <c r="C162" s="33" t="s">
        <v>111</v>
      </c>
      <c r="D162" s="1">
        <v>46045</v>
      </c>
      <c r="E162" s="34">
        <v>0.86805555555555558</v>
      </c>
      <c r="F162">
        <v>219</v>
      </c>
      <c r="G162">
        <v>219</v>
      </c>
      <c r="H162">
        <v>0</v>
      </c>
      <c r="I162" s="33" t="s">
        <v>325</v>
      </c>
      <c r="J162" s="33" t="s">
        <v>339</v>
      </c>
      <c r="K162" s="33" t="s">
        <v>56</v>
      </c>
    </row>
    <row r="163" spans="1:11" x14ac:dyDescent="0.2">
      <c r="A163" s="33" t="s">
        <v>353</v>
      </c>
      <c r="B163" s="33" t="s">
        <v>334</v>
      </c>
      <c r="C163" s="33" t="s">
        <v>112</v>
      </c>
      <c r="D163" s="1">
        <v>46045</v>
      </c>
      <c r="E163" s="34">
        <v>0.86805555555555558</v>
      </c>
      <c r="F163">
        <v>219</v>
      </c>
      <c r="G163">
        <v>219</v>
      </c>
      <c r="H163">
        <v>0</v>
      </c>
      <c r="I163" s="33" t="s">
        <v>325</v>
      </c>
      <c r="J163" s="33" t="s">
        <v>339</v>
      </c>
      <c r="K163" s="33" t="s">
        <v>56</v>
      </c>
    </row>
    <row r="164" spans="1:11" x14ac:dyDescent="0.2">
      <c r="A164" s="33" t="s">
        <v>353</v>
      </c>
      <c r="B164" s="33" t="s">
        <v>335</v>
      </c>
      <c r="C164" s="33" t="s">
        <v>113</v>
      </c>
      <c r="D164" s="1">
        <v>46045</v>
      </c>
      <c r="E164" s="34">
        <v>0.86805555555555558</v>
      </c>
      <c r="F164">
        <v>219</v>
      </c>
      <c r="G164">
        <v>219</v>
      </c>
      <c r="H164">
        <v>0</v>
      </c>
      <c r="I164" s="33" t="s">
        <v>325</v>
      </c>
      <c r="J164" s="33" t="s">
        <v>339</v>
      </c>
      <c r="K164" s="33" t="s">
        <v>56</v>
      </c>
    </row>
    <row r="165" spans="1:11" x14ac:dyDescent="0.2">
      <c r="A165" s="33" t="s">
        <v>353</v>
      </c>
      <c r="B165" s="33" t="s">
        <v>329</v>
      </c>
      <c r="C165" s="33" t="s">
        <v>114</v>
      </c>
      <c r="D165" s="1">
        <v>46045</v>
      </c>
      <c r="E165" s="34">
        <v>0.86805555555555558</v>
      </c>
      <c r="F165">
        <v>219</v>
      </c>
      <c r="G165">
        <v>219</v>
      </c>
      <c r="H165">
        <v>0</v>
      </c>
      <c r="I165" s="33" t="s">
        <v>325</v>
      </c>
      <c r="J165" s="33" t="s">
        <v>339</v>
      </c>
      <c r="K165" s="33" t="s">
        <v>56</v>
      </c>
    </row>
    <row r="166" spans="1:11" x14ac:dyDescent="0.2">
      <c r="A166" s="33" t="s">
        <v>353</v>
      </c>
      <c r="B166" s="33" t="s">
        <v>336</v>
      </c>
      <c r="C166" s="33" t="s">
        <v>115</v>
      </c>
      <c r="D166" s="1">
        <v>46045</v>
      </c>
      <c r="E166" s="34">
        <v>0.86805555555555558</v>
      </c>
      <c r="F166">
        <v>219</v>
      </c>
      <c r="G166">
        <v>219</v>
      </c>
      <c r="H166">
        <v>0</v>
      </c>
      <c r="I166" s="33" t="s">
        <v>325</v>
      </c>
      <c r="J166" s="33" t="s">
        <v>339</v>
      </c>
      <c r="K166" s="33" t="s">
        <v>56</v>
      </c>
    </row>
    <row r="167" spans="1:11" x14ac:dyDescent="0.2">
      <c r="A167" s="33" t="s">
        <v>353</v>
      </c>
      <c r="B167" s="33" t="s">
        <v>338</v>
      </c>
      <c r="C167" s="33" t="s">
        <v>116</v>
      </c>
      <c r="D167" s="1">
        <v>46045</v>
      </c>
      <c r="E167" s="34">
        <v>0.86805555555555558</v>
      </c>
      <c r="F167">
        <v>219</v>
      </c>
      <c r="G167">
        <v>219</v>
      </c>
      <c r="H167">
        <v>0</v>
      </c>
      <c r="I167" s="33" t="s">
        <v>325</v>
      </c>
      <c r="J167" s="33" t="s">
        <v>339</v>
      </c>
      <c r="K167" s="33" t="s">
        <v>56</v>
      </c>
    </row>
    <row r="168" spans="1:11" x14ac:dyDescent="0.2">
      <c r="A168" s="33" t="s">
        <v>353</v>
      </c>
      <c r="B168" s="33" t="s">
        <v>346</v>
      </c>
      <c r="C168" s="33" t="s">
        <v>117</v>
      </c>
      <c r="D168" s="1">
        <v>46045</v>
      </c>
      <c r="E168" s="34">
        <v>0.86805555555555558</v>
      </c>
      <c r="F168">
        <v>219</v>
      </c>
      <c r="G168">
        <v>219</v>
      </c>
      <c r="H168">
        <v>0</v>
      </c>
      <c r="I168" s="33" t="s">
        <v>325</v>
      </c>
      <c r="J168" s="33" t="s">
        <v>339</v>
      </c>
      <c r="K168" s="33" t="s">
        <v>56</v>
      </c>
    </row>
    <row r="169" spans="1:11" x14ac:dyDescent="0.2">
      <c r="A169" s="33" t="s">
        <v>353</v>
      </c>
      <c r="B169" s="33" t="s">
        <v>354</v>
      </c>
      <c r="C169" s="33" t="s">
        <v>118</v>
      </c>
      <c r="D169" s="1">
        <v>46045</v>
      </c>
      <c r="E169" s="34">
        <v>0.86805555555555558</v>
      </c>
      <c r="F169">
        <v>219</v>
      </c>
      <c r="G169">
        <v>219</v>
      </c>
      <c r="H169">
        <v>0</v>
      </c>
      <c r="I169" s="33" t="s">
        <v>325</v>
      </c>
      <c r="J169" s="33" t="s">
        <v>339</v>
      </c>
      <c r="K169" s="33" t="s">
        <v>56</v>
      </c>
    </row>
    <row r="170" spans="1:11" x14ac:dyDescent="0.2">
      <c r="A170" s="33" t="s">
        <v>353</v>
      </c>
      <c r="B170" s="33" t="s">
        <v>340</v>
      </c>
      <c r="C170" s="33" t="s">
        <v>119</v>
      </c>
      <c r="D170" s="1">
        <v>46045</v>
      </c>
      <c r="E170" s="34">
        <v>0.86805555555555558</v>
      </c>
      <c r="F170">
        <v>219</v>
      </c>
      <c r="G170">
        <v>219</v>
      </c>
      <c r="H170">
        <v>0</v>
      </c>
      <c r="I170" s="33" t="s">
        <v>325</v>
      </c>
      <c r="J170" s="33" t="s">
        <v>339</v>
      </c>
      <c r="K170" s="33" t="s">
        <v>56</v>
      </c>
    </row>
    <row r="171" spans="1:11" x14ac:dyDescent="0.2">
      <c r="A171" s="33" t="s">
        <v>353</v>
      </c>
      <c r="B171" s="33" t="s">
        <v>345</v>
      </c>
      <c r="C171" s="33" t="s">
        <v>120</v>
      </c>
      <c r="D171" s="1">
        <v>46045</v>
      </c>
      <c r="E171" s="34">
        <v>0.86805555555555558</v>
      </c>
      <c r="F171">
        <v>219</v>
      </c>
      <c r="G171">
        <v>219</v>
      </c>
      <c r="H171">
        <v>0</v>
      </c>
      <c r="I171" s="33" t="s">
        <v>325</v>
      </c>
      <c r="J171" s="33" t="s">
        <v>339</v>
      </c>
      <c r="K171" s="33" t="s">
        <v>56</v>
      </c>
    </row>
    <row r="172" spans="1:11" x14ac:dyDescent="0.2">
      <c r="A172" s="33" t="s">
        <v>353</v>
      </c>
      <c r="B172" s="33" t="s">
        <v>355</v>
      </c>
      <c r="C172" s="33" t="s">
        <v>121</v>
      </c>
      <c r="D172" s="1">
        <v>46045</v>
      </c>
      <c r="E172" s="34">
        <v>0.86805555555555558</v>
      </c>
      <c r="F172">
        <v>219</v>
      </c>
      <c r="G172">
        <v>219</v>
      </c>
      <c r="H172">
        <v>0</v>
      </c>
      <c r="I172" s="33" t="s">
        <v>325</v>
      </c>
      <c r="J172" s="33" t="s">
        <v>339</v>
      </c>
      <c r="K172" s="33" t="s">
        <v>56</v>
      </c>
    </row>
    <row r="173" spans="1:11" x14ac:dyDescent="0.2">
      <c r="A173" s="33" t="s">
        <v>356</v>
      </c>
      <c r="B173" s="33" t="s">
        <v>317</v>
      </c>
      <c r="C173" s="33" t="s">
        <v>19</v>
      </c>
      <c r="D173" s="1">
        <v>46046</v>
      </c>
      <c r="E173" s="34">
        <v>0.82361111111111107</v>
      </c>
      <c r="F173">
        <v>999</v>
      </c>
      <c r="G173">
        <v>999</v>
      </c>
      <c r="H173">
        <v>0</v>
      </c>
      <c r="I173" s="33" t="s">
        <v>47</v>
      </c>
      <c r="J173" s="33" t="s">
        <v>339</v>
      </c>
      <c r="K173" s="33" t="s">
        <v>56</v>
      </c>
    </row>
    <row r="174" spans="1:11" x14ac:dyDescent="0.2">
      <c r="A174" s="33" t="s">
        <v>356</v>
      </c>
      <c r="B174" s="33" t="s">
        <v>320</v>
      </c>
      <c r="C174" s="33" t="s">
        <v>57</v>
      </c>
      <c r="D174" s="1">
        <v>46056</v>
      </c>
      <c r="E174" s="34">
        <v>0.79236111111111107</v>
      </c>
      <c r="F174">
        <v>230</v>
      </c>
      <c r="G174">
        <v>230</v>
      </c>
      <c r="H174">
        <v>0</v>
      </c>
      <c r="I174" s="33" t="s">
        <v>328</v>
      </c>
      <c r="J174" s="33" t="s">
        <v>325</v>
      </c>
      <c r="K174" s="33" t="s">
        <v>79</v>
      </c>
    </row>
    <row r="175" spans="1:11" x14ac:dyDescent="0.2">
      <c r="A175" s="33" t="s">
        <v>356</v>
      </c>
      <c r="B175" s="33" t="s">
        <v>323</v>
      </c>
      <c r="C175" s="33" t="s">
        <v>58</v>
      </c>
      <c r="D175" s="1">
        <v>46058</v>
      </c>
      <c r="E175" s="34">
        <v>0.88124999999999998</v>
      </c>
      <c r="F175">
        <v>460</v>
      </c>
      <c r="G175">
        <v>460</v>
      </c>
      <c r="H175">
        <v>0</v>
      </c>
      <c r="I175" s="33" t="s">
        <v>328</v>
      </c>
      <c r="J175" s="33" t="s">
        <v>325</v>
      </c>
      <c r="K175" s="33" t="s">
        <v>79</v>
      </c>
    </row>
    <row r="176" spans="1:11" x14ac:dyDescent="0.2">
      <c r="A176" s="33" t="s">
        <v>356</v>
      </c>
      <c r="B176" s="33" t="s">
        <v>324</v>
      </c>
      <c r="C176" s="33" t="s">
        <v>59</v>
      </c>
      <c r="D176" s="1">
        <v>46066</v>
      </c>
      <c r="E176" s="34">
        <v>0.89166666666666672</v>
      </c>
      <c r="F176">
        <v>230</v>
      </c>
      <c r="G176">
        <v>230</v>
      </c>
      <c r="H176">
        <v>0</v>
      </c>
      <c r="I176" s="33" t="s">
        <v>328</v>
      </c>
      <c r="J176" s="33" t="s">
        <v>325</v>
      </c>
      <c r="K176" s="33" t="s">
        <v>79</v>
      </c>
    </row>
    <row r="177" spans="1:11" x14ac:dyDescent="0.2">
      <c r="A177" s="33" t="s">
        <v>356</v>
      </c>
      <c r="B177" s="33" t="s">
        <v>325</v>
      </c>
      <c r="C177" s="33" t="s">
        <v>60</v>
      </c>
      <c r="D177" s="1">
        <v>46081</v>
      </c>
      <c r="E177" s="34">
        <v>0.63124999999999998</v>
      </c>
      <c r="F177">
        <v>230</v>
      </c>
      <c r="G177">
        <v>230</v>
      </c>
      <c r="H177">
        <v>0</v>
      </c>
      <c r="I177" s="33" t="s">
        <v>328</v>
      </c>
      <c r="J177" s="33" t="s">
        <v>325</v>
      </c>
      <c r="K177" s="33" t="s">
        <v>79</v>
      </c>
    </row>
    <row r="178" spans="1:11" x14ac:dyDescent="0.2">
      <c r="A178" s="33" t="s">
        <v>356</v>
      </c>
      <c r="B178" s="33" t="s">
        <v>326</v>
      </c>
      <c r="C178" s="33" t="s">
        <v>61</v>
      </c>
      <c r="D178" s="1">
        <v>46105</v>
      </c>
      <c r="E178" s="34">
        <v>0.49375000000000002</v>
      </c>
      <c r="F178">
        <v>230</v>
      </c>
      <c r="G178">
        <v>230</v>
      </c>
      <c r="H178">
        <v>0</v>
      </c>
      <c r="I178" s="33" t="s">
        <v>328</v>
      </c>
      <c r="J178" s="33" t="s">
        <v>325</v>
      </c>
      <c r="K178" s="33" t="s">
        <v>79</v>
      </c>
    </row>
    <row r="179" spans="1:11" x14ac:dyDescent="0.2">
      <c r="A179" s="33" t="s">
        <v>356</v>
      </c>
      <c r="B179" s="33" t="s">
        <v>327</v>
      </c>
      <c r="C179" s="33" t="s">
        <v>62</v>
      </c>
      <c r="D179" s="1">
        <v>46129</v>
      </c>
      <c r="E179" s="34">
        <v>0.44722222222222224</v>
      </c>
      <c r="F179">
        <v>230</v>
      </c>
      <c r="G179">
        <v>230</v>
      </c>
      <c r="H179">
        <v>0</v>
      </c>
      <c r="I179" s="33" t="s">
        <v>328</v>
      </c>
      <c r="J179" s="33" t="s">
        <v>318</v>
      </c>
      <c r="K179" s="33" t="s">
        <v>78</v>
      </c>
    </row>
    <row r="180" spans="1:11" x14ac:dyDescent="0.2">
      <c r="A180" s="33" t="s">
        <v>357</v>
      </c>
      <c r="B180" s="33" t="s">
        <v>317</v>
      </c>
      <c r="C180" s="33" t="s">
        <v>19</v>
      </c>
      <c r="D180" s="1">
        <v>46046</v>
      </c>
      <c r="E180" s="34">
        <v>0.90972222222222221</v>
      </c>
      <c r="F180">
        <v>1249</v>
      </c>
      <c r="G180">
        <v>1249</v>
      </c>
      <c r="H180">
        <v>0</v>
      </c>
      <c r="I180" s="33" t="s">
        <v>47</v>
      </c>
      <c r="J180" s="33" t="s">
        <v>339</v>
      </c>
      <c r="K180" s="33" t="s">
        <v>56</v>
      </c>
    </row>
    <row r="181" spans="1:11" x14ac:dyDescent="0.2">
      <c r="A181" s="33" t="s">
        <v>357</v>
      </c>
      <c r="B181" s="33" t="s">
        <v>320</v>
      </c>
      <c r="C181" s="33" t="s">
        <v>72</v>
      </c>
      <c r="D181" s="1">
        <v>46053</v>
      </c>
      <c r="E181" s="34">
        <v>0.63680555555555551</v>
      </c>
      <c r="F181">
        <v>455</v>
      </c>
      <c r="G181">
        <v>455</v>
      </c>
      <c r="H181">
        <v>0</v>
      </c>
      <c r="I181" s="33" t="s">
        <v>332</v>
      </c>
      <c r="J181" s="33" t="s">
        <v>337</v>
      </c>
      <c r="K181" s="33" t="s">
        <v>42</v>
      </c>
    </row>
    <row r="182" spans="1:11" x14ac:dyDescent="0.2">
      <c r="A182" s="33" t="s">
        <v>357</v>
      </c>
      <c r="B182" s="33" t="s">
        <v>323</v>
      </c>
      <c r="C182" s="33" t="s">
        <v>74</v>
      </c>
      <c r="D182" s="1">
        <v>46060</v>
      </c>
      <c r="E182" s="34">
        <v>0.60277777777777775</v>
      </c>
      <c r="F182">
        <v>455</v>
      </c>
      <c r="G182">
        <v>455</v>
      </c>
      <c r="H182">
        <v>0</v>
      </c>
      <c r="I182" s="33" t="s">
        <v>332</v>
      </c>
      <c r="J182" s="33" t="s">
        <v>336</v>
      </c>
      <c r="K182" s="33" t="s">
        <v>52</v>
      </c>
    </row>
    <row r="183" spans="1:11" x14ac:dyDescent="0.2">
      <c r="A183" s="33" t="s">
        <v>357</v>
      </c>
      <c r="B183" s="33" t="s">
        <v>324</v>
      </c>
      <c r="C183" s="33" t="s">
        <v>75</v>
      </c>
      <c r="D183" s="1">
        <v>46067</v>
      </c>
      <c r="E183" s="34">
        <v>0.71458333333333335</v>
      </c>
      <c r="F183">
        <v>455</v>
      </c>
      <c r="G183">
        <v>455</v>
      </c>
      <c r="H183">
        <v>0</v>
      </c>
      <c r="I183" s="33" t="s">
        <v>332</v>
      </c>
      <c r="J183" s="33" t="s">
        <v>337</v>
      </c>
      <c r="K183" s="33" t="s">
        <v>42</v>
      </c>
    </row>
    <row r="184" spans="1:11" x14ac:dyDescent="0.2">
      <c r="A184" s="33" t="s">
        <v>357</v>
      </c>
      <c r="B184" s="33" t="s">
        <v>325</v>
      </c>
      <c r="C184" s="33" t="s">
        <v>76</v>
      </c>
      <c r="D184" s="1">
        <v>46075</v>
      </c>
      <c r="E184" s="34">
        <v>0.6430555555555556</v>
      </c>
      <c r="F184">
        <v>455</v>
      </c>
      <c r="G184">
        <v>455</v>
      </c>
      <c r="H184">
        <v>0</v>
      </c>
      <c r="I184" s="33" t="s">
        <v>332</v>
      </c>
      <c r="J184" s="33" t="s">
        <v>337</v>
      </c>
      <c r="K184" s="33" t="s">
        <v>42</v>
      </c>
    </row>
    <row r="185" spans="1:11" x14ac:dyDescent="0.2">
      <c r="A185" s="33" t="s">
        <v>357</v>
      </c>
      <c r="B185" s="33" t="s">
        <v>326</v>
      </c>
      <c r="C185" s="33" t="s">
        <v>122</v>
      </c>
      <c r="D185" s="1">
        <v>46082</v>
      </c>
      <c r="E185" s="34">
        <v>0.63680555555555551</v>
      </c>
      <c r="F185">
        <v>455</v>
      </c>
      <c r="G185">
        <v>455</v>
      </c>
      <c r="H185">
        <v>0</v>
      </c>
      <c r="I185" s="33" t="s">
        <v>332</v>
      </c>
      <c r="J185" s="33" t="s">
        <v>336</v>
      </c>
      <c r="K185" s="33" t="s">
        <v>52</v>
      </c>
    </row>
    <row r="186" spans="1:11" x14ac:dyDescent="0.2">
      <c r="A186" s="33" t="s">
        <v>357</v>
      </c>
      <c r="B186" s="33" t="s">
        <v>327</v>
      </c>
      <c r="C186" s="33" t="s">
        <v>123</v>
      </c>
      <c r="D186" s="1">
        <v>46089</v>
      </c>
      <c r="E186" s="34">
        <v>0.67708333333333337</v>
      </c>
      <c r="F186">
        <v>455</v>
      </c>
      <c r="G186">
        <v>455</v>
      </c>
      <c r="H186">
        <v>0</v>
      </c>
      <c r="I186" s="33" t="s">
        <v>331</v>
      </c>
      <c r="J186" s="33" t="s">
        <v>333</v>
      </c>
      <c r="K186" s="33" t="s">
        <v>63</v>
      </c>
    </row>
    <row r="187" spans="1:11" x14ac:dyDescent="0.2">
      <c r="A187" s="33" t="s">
        <v>357</v>
      </c>
      <c r="B187" s="33" t="s">
        <v>328</v>
      </c>
      <c r="C187" s="33" t="s">
        <v>124</v>
      </c>
      <c r="D187" s="1">
        <v>46096</v>
      </c>
      <c r="E187" s="34">
        <v>0.59583333333333333</v>
      </c>
      <c r="F187">
        <v>455</v>
      </c>
      <c r="G187">
        <v>455</v>
      </c>
      <c r="H187">
        <v>0</v>
      </c>
      <c r="I187" s="33" t="s">
        <v>332</v>
      </c>
      <c r="J187" s="33" t="s">
        <v>338</v>
      </c>
      <c r="K187" s="33" t="s">
        <v>44</v>
      </c>
    </row>
    <row r="188" spans="1:11" x14ac:dyDescent="0.2">
      <c r="A188" s="33" t="s">
        <v>357</v>
      </c>
      <c r="B188" s="33" t="s">
        <v>316</v>
      </c>
      <c r="C188" s="33" t="s">
        <v>125</v>
      </c>
      <c r="D188" s="1">
        <v>46103</v>
      </c>
      <c r="E188" s="34">
        <v>0.58888888888888891</v>
      </c>
      <c r="F188">
        <v>455</v>
      </c>
      <c r="G188">
        <v>455</v>
      </c>
      <c r="H188">
        <v>0</v>
      </c>
      <c r="I188" s="33" t="s">
        <v>332</v>
      </c>
      <c r="J188" s="33" t="s">
        <v>338</v>
      </c>
      <c r="K188" s="33" t="s">
        <v>44</v>
      </c>
    </row>
    <row r="189" spans="1:11" x14ac:dyDescent="0.2">
      <c r="A189" s="33" t="s">
        <v>357</v>
      </c>
      <c r="B189" s="33" t="s">
        <v>330</v>
      </c>
      <c r="C189" s="33" t="s">
        <v>126</v>
      </c>
      <c r="D189" s="1">
        <v>46110</v>
      </c>
      <c r="E189" s="34">
        <v>0.44930555555555557</v>
      </c>
      <c r="F189">
        <v>455</v>
      </c>
      <c r="G189">
        <v>455</v>
      </c>
      <c r="H189">
        <v>0</v>
      </c>
      <c r="I189" s="33" t="s">
        <v>332</v>
      </c>
      <c r="J189" s="33" t="s">
        <v>337</v>
      </c>
      <c r="K189" s="33" t="s">
        <v>42</v>
      </c>
    </row>
    <row r="190" spans="1:11" x14ac:dyDescent="0.2">
      <c r="A190" s="33" t="s">
        <v>357</v>
      </c>
      <c r="B190" s="33" t="s">
        <v>321</v>
      </c>
      <c r="C190" s="33" t="s">
        <v>127</v>
      </c>
      <c r="D190" s="1">
        <v>46116</v>
      </c>
      <c r="E190" s="34">
        <v>0.73750000000000004</v>
      </c>
      <c r="F190">
        <v>455</v>
      </c>
      <c r="G190">
        <v>455</v>
      </c>
      <c r="H190">
        <v>0</v>
      </c>
      <c r="I190" s="33" t="s">
        <v>332</v>
      </c>
      <c r="J190" s="33" t="s">
        <v>337</v>
      </c>
      <c r="K190" s="33" t="s">
        <v>42</v>
      </c>
    </row>
    <row r="191" spans="1:11" x14ac:dyDescent="0.2">
      <c r="A191" s="33" t="s">
        <v>357</v>
      </c>
      <c r="B191" s="33" t="s">
        <v>331</v>
      </c>
      <c r="C191" s="33" t="s">
        <v>128</v>
      </c>
      <c r="D191" s="1">
        <v>46123</v>
      </c>
      <c r="E191" s="34">
        <v>0.62361111111111112</v>
      </c>
      <c r="F191">
        <v>455</v>
      </c>
      <c r="G191">
        <v>455</v>
      </c>
      <c r="H191">
        <v>0</v>
      </c>
      <c r="I191" s="33" t="s">
        <v>332</v>
      </c>
      <c r="J191" s="33" t="s">
        <v>336</v>
      </c>
      <c r="K191" s="33" t="s">
        <v>52</v>
      </c>
    </row>
    <row r="192" spans="1:11" x14ac:dyDescent="0.2">
      <c r="A192" s="33" t="s">
        <v>357</v>
      </c>
      <c r="B192" s="33" t="s">
        <v>332</v>
      </c>
      <c r="C192" s="33" t="s">
        <v>129</v>
      </c>
      <c r="D192" s="1">
        <v>46131</v>
      </c>
      <c r="E192" s="34">
        <v>0.84236111111111112</v>
      </c>
      <c r="F192">
        <v>500</v>
      </c>
      <c r="G192">
        <v>500</v>
      </c>
      <c r="H192">
        <v>0</v>
      </c>
      <c r="I192" s="33" t="s">
        <v>332</v>
      </c>
      <c r="J192" s="33" t="s">
        <v>337</v>
      </c>
      <c r="K192" s="33" t="s">
        <v>42</v>
      </c>
    </row>
    <row r="193" spans="1:11" x14ac:dyDescent="0.2">
      <c r="A193" s="33" t="s">
        <v>357</v>
      </c>
      <c r="B193" s="33" t="s">
        <v>322</v>
      </c>
      <c r="C193" s="33" t="s">
        <v>130</v>
      </c>
      <c r="D193" s="1">
        <v>46142</v>
      </c>
      <c r="E193" s="34">
        <v>0.7416666666666667</v>
      </c>
      <c r="F193">
        <v>455</v>
      </c>
      <c r="G193">
        <v>455</v>
      </c>
      <c r="H193">
        <v>0</v>
      </c>
      <c r="I193" s="33" t="s">
        <v>332</v>
      </c>
      <c r="J193" s="33" t="s">
        <v>337</v>
      </c>
      <c r="K193" s="33" t="s">
        <v>42</v>
      </c>
    </row>
    <row r="194" spans="1:11" x14ac:dyDescent="0.2">
      <c r="A194" s="33" t="s">
        <v>357</v>
      </c>
      <c r="B194" s="33" t="s">
        <v>333</v>
      </c>
      <c r="C194" s="33" t="s">
        <v>131</v>
      </c>
      <c r="D194" s="1">
        <v>46144</v>
      </c>
      <c r="E194" s="34">
        <v>0.70763888888888893</v>
      </c>
      <c r="F194">
        <v>455</v>
      </c>
      <c r="G194">
        <v>455</v>
      </c>
      <c r="H194">
        <v>0</v>
      </c>
      <c r="I194" s="33" t="s">
        <v>332</v>
      </c>
      <c r="J194" s="33" t="s">
        <v>338</v>
      </c>
      <c r="K194" s="33" t="s">
        <v>44</v>
      </c>
    </row>
    <row r="195" spans="1:11" x14ac:dyDescent="0.2">
      <c r="A195" s="33" t="s">
        <v>357</v>
      </c>
      <c r="B195" s="33" t="s">
        <v>334</v>
      </c>
      <c r="C195" s="33" t="s">
        <v>132</v>
      </c>
      <c r="D195" s="1">
        <v>46152</v>
      </c>
      <c r="E195" s="34">
        <v>0.53541666666666665</v>
      </c>
      <c r="F195">
        <v>455</v>
      </c>
      <c r="G195">
        <v>455</v>
      </c>
      <c r="H195">
        <v>0</v>
      </c>
      <c r="I195" s="33" t="s">
        <v>332</v>
      </c>
      <c r="J195" s="33" t="s">
        <v>338</v>
      </c>
      <c r="K195" s="33" t="s">
        <v>44</v>
      </c>
    </row>
    <row r="196" spans="1:11" x14ac:dyDescent="0.2">
      <c r="A196" s="33" t="s">
        <v>358</v>
      </c>
      <c r="B196" s="33" t="s">
        <v>317</v>
      </c>
      <c r="C196" s="33" t="s">
        <v>19</v>
      </c>
      <c r="D196" s="1">
        <v>46019</v>
      </c>
      <c r="E196" s="34">
        <v>0.75</v>
      </c>
      <c r="F196">
        <v>0</v>
      </c>
      <c r="G196">
        <v>0</v>
      </c>
      <c r="H196">
        <v>0</v>
      </c>
      <c r="I196" s="33" t="s">
        <v>331</v>
      </c>
      <c r="J196" s="33" t="s">
        <v>333</v>
      </c>
      <c r="K196" s="33" t="s">
        <v>63</v>
      </c>
    </row>
    <row r="197" spans="1:11" x14ac:dyDescent="0.2">
      <c r="A197" s="33" t="s">
        <v>358</v>
      </c>
      <c r="B197" s="33" t="s">
        <v>320</v>
      </c>
      <c r="C197" s="33" t="s">
        <v>98</v>
      </c>
      <c r="D197" s="1">
        <v>46026</v>
      </c>
      <c r="E197" s="34">
        <v>0.75</v>
      </c>
      <c r="F197">
        <v>347.87</v>
      </c>
      <c r="G197">
        <v>347.87</v>
      </c>
      <c r="H197">
        <v>0</v>
      </c>
      <c r="I197" s="33" t="s">
        <v>331</v>
      </c>
      <c r="J197" s="33" t="s">
        <v>333</v>
      </c>
      <c r="K197" s="33" t="s">
        <v>63</v>
      </c>
    </row>
    <row r="198" spans="1:11" x14ac:dyDescent="0.2">
      <c r="A198" s="33" t="s">
        <v>358</v>
      </c>
      <c r="B198" s="33" t="s">
        <v>323</v>
      </c>
      <c r="C198" s="33" t="s">
        <v>99</v>
      </c>
      <c r="D198" s="1">
        <v>46033</v>
      </c>
      <c r="E198" s="34">
        <v>0.75</v>
      </c>
      <c r="F198">
        <v>347.87</v>
      </c>
      <c r="G198">
        <v>347.87</v>
      </c>
      <c r="H198">
        <v>0</v>
      </c>
      <c r="I198" s="33" t="s">
        <v>331</v>
      </c>
      <c r="J198" s="33" t="s">
        <v>333</v>
      </c>
      <c r="K198" s="33" t="s">
        <v>63</v>
      </c>
    </row>
    <row r="199" spans="1:11" x14ac:dyDescent="0.2">
      <c r="A199" s="33" t="s">
        <v>358</v>
      </c>
      <c r="B199" s="33" t="s">
        <v>324</v>
      </c>
      <c r="C199" s="33" t="s">
        <v>100</v>
      </c>
      <c r="D199" s="1">
        <v>46040</v>
      </c>
      <c r="E199" s="34">
        <v>0.75</v>
      </c>
      <c r="F199">
        <v>347.87</v>
      </c>
      <c r="G199">
        <v>347.87</v>
      </c>
      <c r="H199">
        <v>0</v>
      </c>
      <c r="I199" s="33" t="s">
        <v>331</v>
      </c>
      <c r="J199" s="33" t="s">
        <v>333</v>
      </c>
      <c r="K199" s="33" t="s">
        <v>63</v>
      </c>
    </row>
    <row r="200" spans="1:11" x14ac:dyDescent="0.2">
      <c r="A200" s="33" t="s">
        <v>359</v>
      </c>
      <c r="B200" s="33" t="s">
        <v>317</v>
      </c>
      <c r="C200" s="33" t="s">
        <v>19</v>
      </c>
      <c r="D200" s="1">
        <v>46019</v>
      </c>
      <c r="E200" s="34">
        <v>0.75</v>
      </c>
      <c r="F200">
        <v>799</v>
      </c>
      <c r="G200">
        <v>799</v>
      </c>
      <c r="H200">
        <v>0</v>
      </c>
      <c r="I200" s="33" t="s">
        <v>321</v>
      </c>
      <c r="J200" s="33" t="s">
        <v>329</v>
      </c>
      <c r="K200" s="33" t="s">
        <v>29</v>
      </c>
    </row>
    <row r="201" spans="1:11" x14ac:dyDescent="0.2">
      <c r="A201" s="33" t="s">
        <v>359</v>
      </c>
      <c r="B201" s="33" t="s">
        <v>320</v>
      </c>
      <c r="C201" s="33" t="s">
        <v>98</v>
      </c>
      <c r="D201" s="1">
        <v>46026</v>
      </c>
      <c r="E201" s="34">
        <v>0.75</v>
      </c>
      <c r="F201">
        <v>302.22000000000003</v>
      </c>
      <c r="G201">
        <v>302.22000000000003</v>
      </c>
      <c r="H201">
        <v>0</v>
      </c>
      <c r="I201" s="33" t="s">
        <v>321</v>
      </c>
      <c r="J201" s="33" t="s">
        <v>329</v>
      </c>
      <c r="K201" s="33" t="s">
        <v>29</v>
      </c>
    </row>
    <row r="202" spans="1:11" x14ac:dyDescent="0.2">
      <c r="A202" s="33" t="s">
        <v>359</v>
      </c>
      <c r="B202" s="33" t="s">
        <v>323</v>
      </c>
      <c r="C202" s="33" t="s">
        <v>99</v>
      </c>
      <c r="D202" s="1">
        <v>46033</v>
      </c>
      <c r="E202" s="34">
        <v>0.75</v>
      </c>
      <c r="F202">
        <v>302.22000000000003</v>
      </c>
      <c r="G202">
        <v>302.22000000000003</v>
      </c>
      <c r="H202">
        <v>0</v>
      </c>
      <c r="I202" s="33" t="s">
        <v>321</v>
      </c>
      <c r="J202" s="33" t="s">
        <v>329</v>
      </c>
      <c r="K202" s="33" t="s">
        <v>29</v>
      </c>
    </row>
    <row r="203" spans="1:11" x14ac:dyDescent="0.2">
      <c r="A203" s="33" t="s">
        <v>359</v>
      </c>
      <c r="B203" s="33" t="s">
        <v>324</v>
      </c>
      <c r="C203" s="33" t="s">
        <v>100</v>
      </c>
      <c r="D203" s="1">
        <v>46040</v>
      </c>
      <c r="E203" s="34">
        <v>0.75</v>
      </c>
      <c r="F203">
        <v>302.22000000000003</v>
      </c>
      <c r="G203">
        <v>302.22000000000003</v>
      </c>
      <c r="H203">
        <v>0</v>
      </c>
      <c r="I203" s="33" t="s">
        <v>321</v>
      </c>
      <c r="J203" s="33" t="s">
        <v>329</v>
      </c>
      <c r="K203" s="33" t="s">
        <v>29</v>
      </c>
    </row>
    <row r="204" spans="1:11" x14ac:dyDescent="0.2">
      <c r="A204" s="33" t="s">
        <v>360</v>
      </c>
      <c r="B204" s="33" t="s">
        <v>317</v>
      </c>
      <c r="C204" s="33" t="s">
        <v>19</v>
      </c>
      <c r="D204" s="1">
        <v>45995</v>
      </c>
      <c r="E204" s="34">
        <v>0.75</v>
      </c>
      <c r="F204">
        <v>624</v>
      </c>
      <c r="G204">
        <v>624</v>
      </c>
      <c r="H204">
        <v>0</v>
      </c>
      <c r="I204" s="33" t="s">
        <v>332</v>
      </c>
      <c r="J204" s="33" t="s">
        <v>337</v>
      </c>
      <c r="K204" s="33" t="s">
        <v>42</v>
      </c>
    </row>
    <row r="205" spans="1:11" x14ac:dyDescent="0.2">
      <c r="A205" s="33" t="s">
        <v>360</v>
      </c>
      <c r="B205" s="33" t="s">
        <v>320</v>
      </c>
      <c r="C205" s="33" t="s">
        <v>98</v>
      </c>
      <c r="D205" s="1">
        <v>46002</v>
      </c>
      <c r="E205" s="34">
        <v>0.75</v>
      </c>
      <c r="F205">
        <v>204.59</v>
      </c>
      <c r="G205">
        <v>204.59</v>
      </c>
      <c r="H205">
        <v>0</v>
      </c>
      <c r="I205" s="33" t="s">
        <v>332</v>
      </c>
      <c r="J205" s="33" t="s">
        <v>337</v>
      </c>
      <c r="K205" s="33" t="s">
        <v>42</v>
      </c>
    </row>
    <row r="206" spans="1:11" x14ac:dyDescent="0.2">
      <c r="A206" s="33" t="s">
        <v>360</v>
      </c>
      <c r="B206" s="33" t="s">
        <v>323</v>
      </c>
      <c r="C206" s="33" t="s">
        <v>99</v>
      </c>
      <c r="D206" s="1">
        <v>46009</v>
      </c>
      <c r="E206" s="34">
        <v>0.75</v>
      </c>
      <c r="F206">
        <v>204.59</v>
      </c>
      <c r="G206">
        <v>204.59</v>
      </c>
      <c r="H206">
        <v>0</v>
      </c>
      <c r="I206" s="33" t="s">
        <v>332</v>
      </c>
      <c r="J206" s="33" t="s">
        <v>337</v>
      </c>
      <c r="K206" s="33" t="s">
        <v>42</v>
      </c>
    </row>
    <row r="207" spans="1:11" x14ac:dyDescent="0.2">
      <c r="A207" s="33" t="s">
        <v>360</v>
      </c>
      <c r="B207" s="33" t="s">
        <v>324</v>
      </c>
      <c r="C207" s="33" t="s">
        <v>100</v>
      </c>
      <c r="D207" s="1">
        <v>46016</v>
      </c>
      <c r="E207" s="34">
        <v>0.75</v>
      </c>
      <c r="F207">
        <v>204.59</v>
      </c>
      <c r="G207">
        <v>204.59</v>
      </c>
      <c r="H207">
        <v>0</v>
      </c>
      <c r="I207" s="33" t="s">
        <v>332</v>
      </c>
      <c r="J207" s="33" t="s">
        <v>337</v>
      </c>
      <c r="K207" s="33" t="s">
        <v>42</v>
      </c>
    </row>
    <row r="208" spans="1:11" x14ac:dyDescent="0.2">
      <c r="A208" s="33" t="s">
        <v>360</v>
      </c>
      <c r="B208" s="33" t="s">
        <v>325</v>
      </c>
      <c r="C208" s="33" t="s">
        <v>101</v>
      </c>
      <c r="D208" s="1">
        <v>46023</v>
      </c>
      <c r="E208" s="34">
        <v>0.75</v>
      </c>
      <c r="F208">
        <v>204.59</v>
      </c>
      <c r="G208">
        <v>204.59</v>
      </c>
      <c r="H208">
        <v>0</v>
      </c>
      <c r="I208" s="33" t="s">
        <v>332</v>
      </c>
      <c r="J208" s="33" t="s">
        <v>337</v>
      </c>
      <c r="K208" s="33" t="s">
        <v>42</v>
      </c>
    </row>
    <row r="209" spans="1:11" x14ac:dyDescent="0.2">
      <c r="A209" s="33" t="s">
        <v>360</v>
      </c>
      <c r="B209" s="33" t="s">
        <v>326</v>
      </c>
      <c r="C209" s="33" t="s">
        <v>102</v>
      </c>
      <c r="D209" s="1">
        <v>46030</v>
      </c>
      <c r="E209" s="34">
        <v>0.75</v>
      </c>
      <c r="F209">
        <v>204.59</v>
      </c>
      <c r="G209">
        <v>204.59</v>
      </c>
      <c r="H209">
        <v>0</v>
      </c>
      <c r="I209" s="33" t="s">
        <v>332</v>
      </c>
      <c r="J209" s="33" t="s">
        <v>337</v>
      </c>
      <c r="K209" s="33" t="s">
        <v>42</v>
      </c>
    </row>
    <row r="210" spans="1:11" x14ac:dyDescent="0.2">
      <c r="A210" s="33" t="s">
        <v>360</v>
      </c>
      <c r="B210" s="33" t="s">
        <v>327</v>
      </c>
      <c r="C210" s="33" t="s">
        <v>103</v>
      </c>
      <c r="D210" s="1">
        <v>46037</v>
      </c>
      <c r="E210" s="34">
        <v>0.75</v>
      </c>
      <c r="F210">
        <v>204.59</v>
      </c>
      <c r="G210">
        <v>204.59</v>
      </c>
      <c r="H210">
        <v>0</v>
      </c>
      <c r="I210" s="33" t="s">
        <v>332</v>
      </c>
      <c r="J210" s="33" t="s">
        <v>337</v>
      </c>
      <c r="K210" s="33" t="s">
        <v>42</v>
      </c>
    </row>
    <row r="211" spans="1:11" x14ac:dyDescent="0.2">
      <c r="A211" s="33" t="s">
        <v>360</v>
      </c>
      <c r="B211" s="33" t="s">
        <v>328</v>
      </c>
      <c r="C211" s="33" t="s">
        <v>104</v>
      </c>
      <c r="D211" s="1">
        <v>46044</v>
      </c>
      <c r="E211" s="34">
        <v>0.75</v>
      </c>
      <c r="F211">
        <v>204.59</v>
      </c>
      <c r="G211">
        <v>204.59</v>
      </c>
      <c r="H211">
        <v>0</v>
      </c>
      <c r="I211" s="33" t="s">
        <v>332</v>
      </c>
      <c r="J211" s="33" t="s">
        <v>337</v>
      </c>
      <c r="K211" s="33" t="s">
        <v>42</v>
      </c>
    </row>
    <row r="212" spans="1:11" x14ac:dyDescent="0.2">
      <c r="A212" s="33" t="s">
        <v>361</v>
      </c>
      <c r="B212" s="33" t="s">
        <v>317</v>
      </c>
      <c r="C212" s="33" t="s">
        <v>19</v>
      </c>
      <c r="D212" s="1">
        <v>46005</v>
      </c>
      <c r="E212" s="34">
        <v>0.75</v>
      </c>
      <c r="F212">
        <v>0</v>
      </c>
      <c r="G212">
        <v>0</v>
      </c>
      <c r="H212">
        <v>0</v>
      </c>
      <c r="I212" s="33" t="s">
        <v>332</v>
      </c>
      <c r="J212" s="33" t="s">
        <v>337</v>
      </c>
      <c r="K212" s="33" t="s">
        <v>42</v>
      </c>
    </row>
    <row r="213" spans="1:11" x14ac:dyDescent="0.2">
      <c r="A213" s="33" t="s">
        <v>361</v>
      </c>
      <c r="B213" s="33" t="s">
        <v>320</v>
      </c>
      <c r="C213" s="33" t="s">
        <v>98</v>
      </c>
      <c r="D213" s="1">
        <v>46012</v>
      </c>
      <c r="E213" s="34">
        <v>0.75</v>
      </c>
      <c r="F213">
        <v>676.86</v>
      </c>
      <c r="G213">
        <v>676.86</v>
      </c>
      <c r="H213">
        <v>0</v>
      </c>
      <c r="I213" s="33" t="s">
        <v>332</v>
      </c>
      <c r="J213" s="33" t="s">
        <v>337</v>
      </c>
      <c r="K213" s="33" t="s">
        <v>42</v>
      </c>
    </row>
    <row r="214" spans="1:11" x14ac:dyDescent="0.2">
      <c r="A214" s="33" t="s">
        <v>361</v>
      </c>
      <c r="B214" s="33" t="s">
        <v>323</v>
      </c>
      <c r="C214" s="33" t="s">
        <v>99</v>
      </c>
      <c r="D214" s="1">
        <v>46019</v>
      </c>
      <c r="E214" s="34">
        <v>0.75</v>
      </c>
      <c r="F214">
        <v>676.86</v>
      </c>
      <c r="G214">
        <v>676.86</v>
      </c>
      <c r="H214">
        <v>0</v>
      </c>
      <c r="I214" s="33" t="s">
        <v>332</v>
      </c>
      <c r="J214" s="33" t="s">
        <v>337</v>
      </c>
      <c r="K214" s="33" t="s">
        <v>42</v>
      </c>
    </row>
    <row r="215" spans="1:11" x14ac:dyDescent="0.2">
      <c r="A215" s="33" t="s">
        <v>361</v>
      </c>
      <c r="B215" s="33" t="s">
        <v>324</v>
      </c>
      <c r="C215" s="33" t="s">
        <v>100</v>
      </c>
      <c r="D215" s="1">
        <v>46026</v>
      </c>
      <c r="E215" s="34">
        <v>0.75</v>
      </c>
      <c r="F215">
        <v>676.86</v>
      </c>
      <c r="G215">
        <v>676.86</v>
      </c>
      <c r="H215">
        <v>0</v>
      </c>
      <c r="I215" s="33" t="s">
        <v>332</v>
      </c>
      <c r="J215" s="33" t="s">
        <v>337</v>
      </c>
      <c r="K215" s="33" t="s">
        <v>42</v>
      </c>
    </row>
    <row r="216" spans="1:11" x14ac:dyDescent="0.2">
      <c r="A216" s="33" t="s">
        <v>361</v>
      </c>
      <c r="B216" s="33" t="s">
        <v>325</v>
      </c>
      <c r="C216" s="33" t="s">
        <v>101</v>
      </c>
      <c r="D216" s="1">
        <v>46033</v>
      </c>
      <c r="E216" s="34">
        <v>0.75</v>
      </c>
      <c r="F216">
        <v>676.86</v>
      </c>
      <c r="G216">
        <v>676.86</v>
      </c>
      <c r="H216">
        <v>0</v>
      </c>
      <c r="I216" s="33" t="s">
        <v>332</v>
      </c>
      <c r="J216" s="33" t="s">
        <v>337</v>
      </c>
      <c r="K216" s="33" t="s">
        <v>42</v>
      </c>
    </row>
    <row r="217" spans="1:11" x14ac:dyDescent="0.2">
      <c r="A217" s="33" t="s">
        <v>361</v>
      </c>
      <c r="B217" s="33" t="s">
        <v>326</v>
      </c>
      <c r="C217" s="33" t="s">
        <v>102</v>
      </c>
      <c r="D217" s="1">
        <v>46040</v>
      </c>
      <c r="E217" s="34">
        <v>0.75</v>
      </c>
      <c r="F217">
        <v>676.86</v>
      </c>
      <c r="G217">
        <v>676.86</v>
      </c>
      <c r="H217">
        <v>0</v>
      </c>
      <c r="I217" s="33" t="s">
        <v>332</v>
      </c>
      <c r="J217" s="33" t="s">
        <v>337</v>
      </c>
      <c r="K217" s="33" t="s">
        <v>42</v>
      </c>
    </row>
    <row r="218" spans="1:11" x14ac:dyDescent="0.2">
      <c r="A218" s="33" t="s">
        <v>361</v>
      </c>
      <c r="B218" s="33" t="s">
        <v>327</v>
      </c>
      <c r="C218" s="33" t="s">
        <v>103</v>
      </c>
      <c r="D218" s="1">
        <v>46051</v>
      </c>
      <c r="E218" s="34">
        <v>0.81944444444444442</v>
      </c>
      <c r="F218">
        <v>676.86</v>
      </c>
      <c r="G218">
        <v>676.86</v>
      </c>
      <c r="H218">
        <v>0</v>
      </c>
      <c r="I218" s="33" t="s">
        <v>332</v>
      </c>
      <c r="J218" s="33" t="s">
        <v>337</v>
      </c>
      <c r="K218" s="33" t="s">
        <v>42</v>
      </c>
    </row>
    <row r="219" spans="1:11" x14ac:dyDescent="0.2">
      <c r="A219" s="33" t="s">
        <v>362</v>
      </c>
      <c r="B219" s="33" t="s">
        <v>317</v>
      </c>
      <c r="C219" s="33" t="s">
        <v>19</v>
      </c>
      <c r="D219" s="1">
        <v>45993</v>
      </c>
      <c r="E219" s="34">
        <v>0.75</v>
      </c>
      <c r="F219">
        <v>1249</v>
      </c>
      <c r="G219">
        <v>1249</v>
      </c>
      <c r="H219">
        <v>0</v>
      </c>
      <c r="I219" s="33" t="s">
        <v>330</v>
      </c>
      <c r="J219" s="33" t="s">
        <v>345</v>
      </c>
      <c r="K219" s="33" t="s">
        <v>84</v>
      </c>
    </row>
    <row r="220" spans="1:11" x14ac:dyDescent="0.2">
      <c r="A220" s="33" t="s">
        <v>362</v>
      </c>
      <c r="B220" s="33" t="s">
        <v>320</v>
      </c>
      <c r="C220" s="33" t="s">
        <v>98</v>
      </c>
      <c r="D220" s="1">
        <v>46000</v>
      </c>
      <c r="E220" s="34">
        <v>0.75</v>
      </c>
      <c r="F220">
        <v>255</v>
      </c>
      <c r="G220">
        <v>255</v>
      </c>
      <c r="H220">
        <v>0</v>
      </c>
      <c r="I220" s="33" t="s">
        <v>330</v>
      </c>
      <c r="J220" s="33" t="s">
        <v>345</v>
      </c>
      <c r="K220" s="33" t="s">
        <v>84</v>
      </c>
    </row>
    <row r="221" spans="1:11" x14ac:dyDescent="0.2">
      <c r="A221" s="33" t="s">
        <v>362</v>
      </c>
      <c r="B221" s="33" t="s">
        <v>323</v>
      </c>
      <c r="C221" s="33" t="s">
        <v>99</v>
      </c>
      <c r="D221" s="1">
        <v>46007</v>
      </c>
      <c r="E221" s="34">
        <v>0.75</v>
      </c>
      <c r="F221">
        <v>255</v>
      </c>
      <c r="G221">
        <v>255</v>
      </c>
      <c r="H221">
        <v>0</v>
      </c>
      <c r="I221" s="33" t="s">
        <v>330</v>
      </c>
      <c r="J221" s="33" t="s">
        <v>345</v>
      </c>
      <c r="K221" s="33" t="s">
        <v>84</v>
      </c>
    </row>
    <row r="222" spans="1:11" x14ac:dyDescent="0.2">
      <c r="A222" s="33" t="s">
        <v>362</v>
      </c>
      <c r="B222" s="33" t="s">
        <v>324</v>
      </c>
      <c r="C222" s="33" t="s">
        <v>100</v>
      </c>
      <c r="D222" s="1">
        <v>46014</v>
      </c>
      <c r="E222" s="34">
        <v>0.75</v>
      </c>
      <c r="F222">
        <v>255</v>
      </c>
      <c r="G222">
        <v>255</v>
      </c>
      <c r="H222">
        <v>0</v>
      </c>
      <c r="I222" s="33" t="s">
        <v>330</v>
      </c>
      <c r="J222" s="33" t="s">
        <v>345</v>
      </c>
      <c r="K222" s="33" t="s">
        <v>84</v>
      </c>
    </row>
    <row r="223" spans="1:11" x14ac:dyDescent="0.2">
      <c r="A223" s="33" t="s">
        <v>362</v>
      </c>
      <c r="B223" s="33" t="s">
        <v>325</v>
      </c>
      <c r="C223" s="33" t="s">
        <v>101</v>
      </c>
      <c r="D223" s="1">
        <v>46021</v>
      </c>
      <c r="E223" s="34">
        <v>0.75</v>
      </c>
      <c r="F223">
        <v>255</v>
      </c>
      <c r="G223">
        <v>255</v>
      </c>
      <c r="H223">
        <v>0</v>
      </c>
      <c r="I223" s="33" t="s">
        <v>330</v>
      </c>
      <c r="J223" s="33" t="s">
        <v>345</v>
      </c>
      <c r="K223" s="33" t="s">
        <v>84</v>
      </c>
    </row>
    <row r="224" spans="1:11" x14ac:dyDescent="0.2">
      <c r="A224" s="33" t="s">
        <v>362</v>
      </c>
      <c r="B224" s="33" t="s">
        <v>326</v>
      </c>
      <c r="C224" s="33" t="s">
        <v>102</v>
      </c>
      <c r="D224" s="1">
        <v>46028</v>
      </c>
      <c r="E224" s="34">
        <v>0.75</v>
      </c>
      <c r="F224">
        <v>255</v>
      </c>
      <c r="G224">
        <v>255</v>
      </c>
      <c r="H224">
        <v>0</v>
      </c>
      <c r="I224" s="33" t="s">
        <v>330</v>
      </c>
      <c r="J224" s="33" t="s">
        <v>345</v>
      </c>
      <c r="K224" s="33" t="s">
        <v>84</v>
      </c>
    </row>
    <row r="225" spans="1:11" x14ac:dyDescent="0.2">
      <c r="A225" s="33" t="s">
        <v>362</v>
      </c>
      <c r="B225" s="33" t="s">
        <v>327</v>
      </c>
      <c r="C225" s="33" t="s">
        <v>103</v>
      </c>
      <c r="D225" s="1">
        <v>46035</v>
      </c>
      <c r="E225" s="34">
        <v>0.75</v>
      </c>
      <c r="F225">
        <v>255</v>
      </c>
      <c r="G225">
        <v>255</v>
      </c>
      <c r="H225">
        <v>0</v>
      </c>
      <c r="I225" s="33" t="s">
        <v>330</v>
      </c>
      <c r="J225" s="33" t="s">
        <v>345</v>
      </c>
      <c r="K225" s="33" t="s">
        <v>84</v>
      </c>
    </row>
    <row r="226" spans="1:11" x14ac:dyDescent="0.2">
      <c r="A226" s="33" t="s">
        <v>362</v>
      </c>
      <c r="B226" s="33" t="s">
        <v>328</v>
      </c>
      <c r="C226" s="33" t="s">
        <v>104</v>
      </c>
      <c r="D226" s="1">
        <v>46042</v>
      </c>
      <c r="E226" s="34">
        <v>0.75</v>
      </c>
      <c r="F226">
        <v>255</v>
      </c>
      <c r="G226">
        <v>255</v>
      </c>
      <c r="H226">
        <v>0</v>
      </c>
      <c r="I226" s="33" t="s">
        <v>330</v>
      </c>
      <c r="J226" s="33" t="s">
        <v>345</v>
      </c>
      <c r="K226" s="33" t="s">
        <v>84</v>
      </c>
    </row>
    <row r="227" spans="1:11" x14ac:dyDescent="0.2">
      <c r="A227" s="33" t="s">
        <v>363</v>
      </c>
      <c r="B227" s="33" t="s">
        <v>317</v>
      </c>
      <c r="C227" s="33" t="s">
        <v>19</v>
      </c>
      <c r="D227" s="1">
        <v>45995</v>
      </c>
      <c r="E227" s="34">
        <v>0.75</v>
      </c>
      <c r="F227">
        <v>799</v>
      </c>
      <c r="G227">
        <v>799</v>
      </c>
      <c r="H227">
        <v>0</v>
      </c>
      <c r="I227" s="33" t="s">
        <v>327</v>
      </c>
      <c r="J227" s="33" t="s">
        <v>346</v>
      </c>
      <c r="K227" s="33" t="s">
        <v>93</v>
      </c>
    </row>
    <row r="228" spans="1:11" x14ac:dyDescent="0.2">
      <c r="A228" s="33" t="s">
        <v>363</v>
      </c>
      <c r="B228" s="33" t="s">
        <v>320</v>
      </c>
      <c r="C228" s="33" t="s">
        <v>98</v>
      </c>
      <c r="D228" s="1">
        <v>46002</v>
      </c>
      <c r="E228" s="34">
        <v>0.75</v>
      </c>
      <c r="F228">
        <v>233.85</v>
      </c>
      <c r="G228">
        <v>233.85</v>
      </c>
      <c r="H228">
        <v>0</v>
      </c>
      <c r="I228" s="33" t="s">
        <v>327</v>
      </c>
      <c r="J228" s="33" t="s">
        <v>346</v>
      </c>
      <c r="K228" s="33" t="s">
        <v>93</v>
      </c>
    </row>
    <row r="229" spans="1:11" x14ac:dyDescent="0.2">
      <c r="A229" s="33" t="s">
        <v>363</v>
      </c>
      <c r="B229" s="33" t="s">
        <v>323</v>
      </c>
      <c r="C229" s="33" t="s">
        <v>99</v>
      </c>
      <c r="D229" s="1">
        <v>46009</v>
      </c>
      <c r="E229" s="34">
        <v>0.75</v>
      </c>
      <c r="F229">
        <v>233.85</v>
      </c>
      <c r="G229">
        <v>233.85</v>
      </c>
      <c r="H229">
        <v>0</v>
      </c>
      <c r="I229" s="33" t="s">
        <v>327</v>
      </c>
      <c r="J229" s="33" t="s">
        <v>346</v>
      </c>
      <c r="K229" s="33" t="s">
        <v>93</v>
      </c>
    </row>
    <row r="230" spans="1:11" x14ac:dyDescent="0.2">
      <c r="A230" s="33" t="s">
        <v>363</v>
      </c>
      <c r="B230" s="33" t="s">
        <v>324</v>
      </c>
      <c r="C230" s="33" t="s">
        <v>100</v>
      </c>
      <c r="D230" s="1">
        <v>46016</v>
      </c>
      <c r="E230" s="34">
        <v>0.75</v>
      </c>
      <c r="F230">
        <v>233.85</v>
      </c>
      <c r="G230">
        <v>233.85</v>
      </c>
      <c r="H230">
        <v>0</v>
      </c>
      <c r="I230" s="33" t="s">
        <v>327</v>
      </c>
      <c r="J230" s="33" t="s">
        <v>346</v>
      </c>
      <c r="K230" s="33" t="s">
        <v>93</v>
      </c>
    </row>
    <row r="231" spans="1:11" x14ac:dyDescent="0.2">
      <c r="A231" s="33" t="s">
        <v>363</v>
      </c>
      <c r="B231" s="33" t="s">
        <v>325</v>
      </c>
      <c r="C231" s="33" t="s">
        <v>101</v>
      </c>
      <c r="D231" s="1">
        <v>46023</v>
      </c>
      <c r="E231" s="34">
        <v>0.75</v>
      </c>
      <c r="F231">
        <v>233.85</v>
      </c>
      <c r="G231">
        <v>233.85</v>
      </c>
      <c r="H231">
        <v>0</v>
      </c>
      <c r="I231" s="33" t="s">
        <v>327</v>
      </c>
      <c r="J231" s="33" t="s">
        <v>346</v>
      </c>
      <c r="K231" s="33" t="s">
        <v>93</v>
      </c>
    </row>
    <row r="232" spans="1:11" x14ac:dyDescent="0.2">
      <c r="A232" s="33" t="s">
        <v>363</v>
      </c>
      <c r="B232" s="33" t="s">
        <v>326</v>
      </c>
      <c r="C232" s="33" t="s">
        <v>102</v>
      </c>
      <c r="D232" s="1">
        <v>46030</v>
      </c>
      <c r="E232" s="34">
        <v>0.75</v>
      </c>
      <c r="F232">
        <v>233.85</v>
      </c>
      <c r="G232">
        <v>233.85</v>
      </c>
      <c r="H232">
        <v>0</v>
      </c>
      <c r="I232" s="33" t="s">
        <v>327</v>
      </c>
      <c r="J232" s="33" t="s">
        <v>346</v>
      </c>
      <c r="K232" s="33" t="s">
        <v>93</v>
      </c>
    </row>
    <row r="233" spans="1:11" x14ac:dyDescent="0.2">
      <c r="A233" s="33" t="s">
        <v>363</v>
      </c>
      <c r="B233" s="33" t="s">
        <v>327</v>
      </c>
      <c r="C233" s="33" t="s">
        <v>103</v>
      </c>
      <c r="D233" s="1">
        <v>46037</v>
      </c>
      <c r="E233" s="34">
        <v>0.75</v>
      </c>
      <c r="F233">
        <v>233.85</v>
      </c>
      <c r="G233">
        <v>233.85</v>
      </c>
      <c r="H233">
        <v>0</v>
      </c>
      <c r="I233" s="33" t="s">
        <v>327</v>
      </c>
      <c r="J233" s="33" t="s">
        <v>346</v>
      </c>
      <c r="K233" s="33" t="s">
        <v>93</v>
      </c>
    </row>
    <row r="234" spans="1:11" x14ac:dyDescent="0.2">
      <c r="A234" s="33" t="s">
        <v>364</v>
      </c>
      <c r="B234" s="33" t="s">
        <v>317</v>
      </c>
      <c r="C234" s="33" t="s">
        <v>19</v>
      </c>
      <c r="D234" s="1">
        <v>46002</v>
      </c>
      <c r="E234" s="34">
        <v>0.75</v>
      </c>
      <c r="F234">
        <v>600</v>
      </c>
      <c r="G234">
        <v>600</v>
      </c>
      <c r="H234">
        <v>0</v>
      </c>
      <c r="I234" s="33" t="s">
        <v>324</v>
      </c>
      <c r="J234" s="33" t="s">
        <v>339</v>
      </c>
      <c r="K234" s="33" t="s">
        <v>56</v>
      </c>
    </row>
    <row r="235" spans="1:11" x14ac:dyDescent="0.2">
      <c r="A235" s="33" t="s">
        <v>364</v>
      </c>
      <c r="B235" s="33" t="s">
        <v>320</v>
      </c>
      <c r="C235" s="33" t="s">
        <v>98</v>
      </c>
      <c r="D235" s="1">
        <v>46009</v>
      </c>
      <c r="E235" s="34">
        <v>0.75</v>
      </c>
      <c r="F235">
        <v>380</v>
      </c>
      <c r="G235">
        <v>380</v>
      </c>
      <c r="H235">
        <v>0</v>
      </c>
      <c r="I235" s="33" t="s">
        <v>324</v>
      </c>
      <c r="J235" s="33" t="s">
        <v>339</v>
      </c>
      <c r="K235" s="33" t="s">
        <v>56</v>
      </c>
    </row>
    <row r="236" spans="1:11" x14ac:dyDescent="0.2">
      <c r="A236" s="33" t="s">
        <v>364</v>
      </c>
      <c r="B236" s="33" t="s">
        <v>323</v>
      </c>
      <c r="C236" s="33" t="s">
        <v>99</v>
      </c>
      <c r="D236" s="1">
        <v>46016</v>
      </c>
      <c r="E236" s="34">
        <v>0.75</v>
      </c>
      <c r="F236">
        <v>380</v>
      </c>
      <c r="G236">
        <v>380</v>
      </c>
      <c r="H236">
        <v>0</v>
      </c>
      <c r="I236" s="33" t="s">
        <v>324</v>
      </c>
      <c r="J236" s="33" t="s">
        <v>339</v>
      </c>
      <c r="K236" s="33" t="s">
        <v>56</v>
      </c>
    </row>
    <row r="237" spans="1:11" x14ac:dyDescent="0.2">
      <c r="A237" s="33" t="s">
        <v>364</v>
      </c>
      <c r="B237" s="33" t="s">
        <v>324</v>
      </c>
      <c r="C237" s="33" t="s">
        <v>100</v>
      </c>
      <c r="D237" s="1">
        <v>46023</v>
      </c>
      <c r="E237" s="34">
        <v>0.75</v>
      </c>
      <c r="F237">
        <v>380</v>
      </c>
      <c r="G237">
        <v>380</v>
      </c>
      <c r="H237">
        <v>0</v>
      </c>
      <c r="I237" s="33" t="s">
        <v>324</v>
      </c>
      <c r="J237" s="33" t="s">
        <v>339</v>
      </c>
      <c r="K237" s="33" t="s">
        <v>56</v>
      </c>
    </row>
    <row r="238" spans="1:11" x14ac:dyDescent="0.2">
      <c r="A238" s="33" t="s">
        <v>364</v>
      </c>
      <c r="B238" s="33" t="s">
        <v>325</v>
      </c>
      <c r="C238" s="33" t="s">
        <v>101</v>
      </c>
      <c r="D238" s="1">
        <v>46030</v>
      </c>
      <c r="E238" s="34">
        <v>0.75</v>
      </c>
      <c r="F238">
        <v>380</v>
      </c>
      <c r="G238">
        <v>380</v>
      </c>
      <c r="H238">
        <v>0</v>
      </c>
      <c r="I238" s="33" t="s">
        <v>324</v>
      </c>
      <c r="J238" s="33" t="s">
        <v>339</v>
      </c>
      <c r="K238" s="33" t="s">
        <v>56</v>
      </c>
    </row>
    <row r="239" spans="1:11" x14ac:dyDescent="0.2">
      <c r="A239" s="33" t="s">
        <v>364</v>
      </c>
      <c r="B239" s="33" t="s">
        <v>326</v>
      </c>
      <c r="C239" s="33" t="s">
        <v>102</v>
      </c>
      <c r="D239" s="1">
        <v>46037</v>
      </c>
      <c r="E239" s="34">
        <v>0.75</v>
      </c>
      <c r="F239">
        <v>380</v>
      </c>
      <c r="G239">
        <v>380</v>
      </c>
      <c r="H239">
        <v>0</v>
      </c>
      <c r="I239" s="33" t="s">
        <v>324</v>
      </c>
      <c r="J239" s="33" t="s">
        <v>339</v>
      </c>
      <c r="K239" s="33" t="s">
        <v>56</v>
      </c>
    </row>
    <row r="240" spans="1:11" x14ac:dyDescent="0.2">
      <c r="A240" s="33" t="s">
        <v>365</v>
      </c>
      <c r="B240" s="33" t="s">
        <v>317</v>
      </c>
      <c r="C240" s="33" t="s">
        <v>19</v>
      </c>
      <c r="D240" s="1">
        <v>45993</v>
      </c>
      <c r="E240" s="34">
        <v>0.75</v>
      </c>
      <c r="F240">
        <v>799</v>
      </c>
      <c r="G240">
        <v>799</v>
      </c>
      <c r="H240">
        <v>0</v>
      </c>
      <c r="I240" s="33" t="s">
        <v>326</v>
      </c>
      <c r="J240" s="33" t="s">
        <v>341</v>
      </c>
      <c r="K240" s="33" t="s">
        <v>73</v>
      </c>
    </row>
    <row r="241" spans="1:11" x14ac:dyDescent="0.2">
      <c r="A241" s="33" t="s">
        <v>365</v>
      </c>
      <c r="B241" s="33" t="s">
        <v>320</v>
      </c>
      <c r="C241" s="33" t="s">
        <v>98</v>
      </c>
      <c r="D241" s="1">
        <v>46000</v>
      </c>
      <c r="E241" s="34">
        <v>0.75</v>
      </c>
      <c r="F241">
        <v>233.85</v>
      </c>
      <c r="G241">
        <v>233.85</v>
      </c>
      <c r="H241">
        <v>0</v>
      </c>
      <c r="I241" s="33" t="s">
        <v>326</v>
      </c>
      <c r="J241" s="33" t="s">
        <v>341</v>
      </c>
      <c r="K241" s="33" t="s">
        <v>73</v>
      </c>
    </row>
    <row r="242" spans="1:11" x14ac:dyDescent="0.2">
      <c r="A242" s="33" t="s">
        <v>365</v>
      </c>
      <c r="B242" s="33" t="s">
        <v>323</v>
      </c>
      <c r="C242" s="33" t="s">
        <v>99</v>
      </c>
      <c r="D242" s="1">
        <v>46007</v>
      </c>
      <c r="E242" s="34">
        <v>0.75</v>
      </c>
      <c r="F242">
        <v>233.85</v>
      </c>
      <c r="G242">
        <v>233.85</v>
      </c>
      <c r="H242">
        <v>0</v>
      </c>
      <c r="I242" s="33" t="s">
        <v>326</v>
      </c>
      <c r="J242" s="33" t="s">
        <v>341</v>
      </c>
      <c r="K242" s="33" t="s">
        <v>73</v>
      </c>
    </row>
    <row r="243" spans="1:11" x14ac:dyDescent="0.2">
      <c r="A243" s="33" t="s">
        <v>365</v>
      </c>
      <c r="B243" s="33" t="s">
        <v>324</v>
      </c>
      <c r="C243" s="33" t="s">
        <v>100</v>
      </c>
      <c r="D243" s="1">
        <v>46014</v>
      </c>
      <c r="E243" s="34">
        <v>0.75</v>
      </c>
      <c r="F243">
        <v>233.85</v>
      </c>
      <c r="G243">
        <v>233.85</v>
      </c>
      <c r="H243">
        <v>0</v>
      </c>
      <c r="I243" s="33" t="s">
        <v>326</v>
      </c>
      <c r="J243" s="33" t="s">
        <v>341</v>
      </c>
      <c r="K243" s="33" t="s">
        <v>73</v>
      </c>
    </row>
    <row r="244" spans="1:11" x14ac:dyDescent="0.2">
      <c r="A244" s="33" t="s">
        <v>365</v>
      </c>
      <c r="B244" s="33" t="s">
        <v>325</v>
      </c>
      <c r="C244" s="33" t="s">
        <v>101</v>
      </c>
      <c r="D244" s="1">
        <v>46021</v>
      </c>
      <c r="E244" s="34">
        <v>0.75</v>
      </c>
      <c r="F244">
        <v>233.85</v>
      </c>
      <c r="G244">
        <v>233.85</v>
      </c>
      <c r="H244">
        <v>0</v>
      </c>
      <c r="I244" s="33" t="s">
        <v>326</v>
      </c>
      <c r="J244" s="33" t="s">
        <v>341</v>
      </c>
      <c r="K244" s="33" t="s">
        <v>73</v>
      </c>
    </row>
    <row r="245" spans="1:11" x14ac:dyDescent="0.2">
      <c r="A245" s="33" t="s">
        <v>365</v>
      </c>
      <c r="B245" s="33" t="s">
        <v>326</v>
      </c>
      <c r="C245" s="33" t="s">
        <v>102</v>
      </c>
      <c r="D245" s="1">
        <v>46028</v>
      </c>
      <c r="E245" s="34">
        <v>0.75</v>
      </c>
      <c r="F245">
        <v>233.85</v>
      </c>
      <c r="G245">
        <v>233.85</v>
      </c>
      <c r="H245">
        <v>0</v>
      </c>
      <c r="I245" s="33" t="s">
        <v>326</v>
      </c>
      <c r="J245" s="33" t="s">
        <v>341</v>
      </c>
      <c r="K245" s="33" t="s">
        <v>73</v>
      </c>
    </row>
    <row r="246" spans="1:11" x14ac:dyDescent="0.2">
      <c r="A246" s="33" t="s">
        <v>365</v>
      </c>
      <c r="B246" s="33" t="s">
        <v>327</v>
      </c>
      <c r="C246" s="33" t="s">
        <v>103</v>
      </c>
      <c r="D246" s="1">
        <v>46035</v>
      </c>
      <c r="E246" s="34">
        <v>0.75</v>
      </c>
      <c r="F246">
        <v>233.85</v>
      </c>
      <c r="G246">
        <v>233.85</v>
      </c>
      <c r="H246">
        <v>0</v>
      </c>
      <c r="I246" s="33" t="s">
        <v>326</v>
      </c>
      <c r="J246" s="33" t="s">
        <v>341</v>
      </c>
      <c r="K246" s="33" t="s">
        <v>73</v>
      </c>
    </row>
    <row r="247" spans="1:11" x14ac:dyDescent="0.2">
      <c r="A247" s="33" t="s">
        <v>366</v>
      </c>
      <c r="B247" s="33" t="s">
        <v>317</v>
      </c>
      <c r="C247" s="33" t="s">
        <v>19</v>
      </c>
      <c r="D247" s="1">
        <v>45978</v>
      </c>
      <c r="E247" s="34">
        <v>0.75</v>
      </c>
      <c r="F247">
        <v>549.9</v>
      </c>
      <c r="G247">
        <v>549.9</v>
      </c>
      <c r="H247">
        <v>0</v>
      </c>
      <c r="I247" s="33" t="s">
        <v>321</v>
      </c>
      <c r="J247" s="33" t="s">
        <v>329</v>
      </c>
      <c r="K247" s="33" t="s">
        <v>29</v>
      </c>
    </row>
    <row r="248" spans="1:11" x14ac:dyDescent="0.2">
      <c r="A248" s="33" t="s">
        <v>366</v>
      </c>
      <c r="B248" s="33" t="s">
        <v>320</v>
      </c>
      <c r="C248" s="33" t="s">
        <v>98</v>
      </c>
      <c r="D248" s="1">
        <v>45985</v>
      </c>
      <c r="E248" s="34">
        <v>0.75</v>
      </c>
      <c r="F248">
        <v>361.67</v>
      </c>
      <c r="G248">
        <v>361.67</v>
      </c>
      <c r="H248">
        <v>0</v>
      </c>
      <c r="I248" s="33" t="s">
        <v>321</v>
      </c>
      <c r="J248" s="33" t="s">
        <v>329</v>
      </c>
      <c r="K248" s="33" t="s">
        <v>29</v>
      </c>
    </row>
    <row r="249" spans="1:11" x14ac:dyDescent="0.2">
      <c r="A249" s="33" t="s">
        <v>366</v>
      </c>
      <c r="B249" s="33" t="s">
        <v>323</v>
      </c>
      <c r="C249" s="33" t="s">
        <v>99</v>
      </c>
      <c r="D249" s="1">
        <v>45992</v>
      </c>
      <c r="E249" s="34">
        <v>0.75</v>
      </c>
      <c r="F249">
        <v>361.67</v>
      </c>
      <c r="G249">
        <v>361.67</v>
      </c>
      <c r="H249">
        <v>0</v>
      </c>
      <c r="I249" s="33" t="s">
        <v>321</v>
      </c>
      <c r="J249" s="33" t="s">
        <v>329</v>
      </c>
      <c r="K249" s="33" t="s">
        <v>29</v>
      </c>
    </row>
    <row r="250" spans="1:11" x14ac:dyDescent="0.2">
      <c r="A250" s="33" t="s">
        <v>366</v>
      </c>
      <c r="B250" s="33" t="s">
        <v>324</v>
      </c>
      <c r="C250" s="33" t="s">
        <v>100</v>
      </c>
      <c r="D250" s="1">
        <v>45999</v>
      </c>
      <c r="E250" s="34">
        <v>0.75</v>
      </c>
      <c r="F250">
        <v>361.67</v>
      </c>
      <c r="G250">
        <v>361.67</v>
      </c>
      <c r="H250">
        <v>0</v>
      </c>
      <c r="I250" s="33" t="s">
        <v>321</v>
      </c>
      <c r="J250" s="33" t="s">
        <v>329</v>
      </c>
      <c r="K250" s="33" t="s">
        <v>29</v>
      </c>
    </row>
    <row r="251" spans="1:11" x14ac:dyDescent="0.2">
      <c r="A251" s="33" t="s">
        <v>366</v>
      </c>
      <c r="B251" s="33" t="s">
        <v>325</v>
      </c>
      <c r="C251" s="33" t="s">
        <v>101</v>
      </c>
      <c r="D251" s="1">
        <v>46006</v>
      </c>
      <c r="E251" s="34">
        <v>0.75</v>
      </c>
      <c r="F251">
        <v>361.67</v>
      </c>
      <c r="G251">
        <v>361.67</v>
      </c>
      <c r="H251">
        <v>0</v>
      </c>
      <c r="I251" s="33" t="s">
        <v>321</v>
      </c>
      <c r="J251" s="33" t="s">
        <v>329</v>
      </c>
      <c r="K251" s="33" t="s">
        <v>29</v>
      </c>
    </row>
    <row r="252" spans="1:11" x14ac:dyDescent="0.2">
      <c r="A252" s="33" t="s">
        <v>366</v>
      </c>
      <c r="B252" s="33" t="s">
        <v>326</v>
      </c>
      <c r="C252" s="33" t="s">
        <v>102</v>
      </c>
      <c r="D252" s="1">
        <v>46013</v>
      </c>
      <c r="E252" s="34">
        <v>0.75</v>
      </c>
      <c r="F252">
        <v>361.67</v>
      </c>
      <c r="G252">
        <v>361.67</v>
      </c>
      <c r="H252">
        <v>0</v>
      </c>
      <c r="I252" s="33" t="s">
        <v>321</v>
      </c>
      <c r="J252" s="33" t="s">
        <v>329</v>
      </c>
      <c r="K252" s="33" t="s">
        <v>29</v>
      </c>
    </row>
    <row r="253" spans="1:11" x14ac:dyDescent="0.2">
      <c r="A253" s="33" t="s">
        <v>366</v>
      </c>
      <c r="B253" s="33" t="s">
        <v>327</v>
      </c>
      <c r="C253" s="33" t="s">
        <v>103</v>
      </c>
      <c r="D253" s="1">
        <v>46020</v>
      </c>
      <c r="E253" s="34">
        <v>0.75</v>
      </c>
      <c r="F253">
        <v>361.67</v>
      </c>
      <c r="G253">
        <v>361.67</v>
      </c>
      <c r="H253">
        <v>0</v>
      </c>
      <c r="I253" s="33" t="s">
        <v>321</v>
      </c>
      <c r="J253" s="33" t="s">
        <v>329</v>
      </c>
      <c r="K253" s="33" t="s">
        <v>29</v>
      </c>
    </row>
    <row r="254" spans="1:11" x14ac:dyDescent="0.2">
      <c r="A254" s="33" t="s">
        <v>366</v>
      </c>
      <c r="B254" s="33" t="s">
        <v>328</v>
      </c>
      <c r="C254" s="33" t="s">
        <v>104</v>
      </c>
      <c r="D254" s="1">
        <v>46027</v>
      </c>
      <c r="E254" s="34">
        <v>0.75</v>
      </c>
      <c r="F254">
        <v>361.67</v>
      </c>
      <c r="G254">
        <v>361.67</v>
      </c>
      <c r="H254">
        <v>0</v>
      </c>
      <c r="I254" s="33" t="s">
        <v>321</v>
      </c>
      <c r="J254" s="33" t="s">
        <v>329</v>
      </c>
      <c r="K254" s="33" t="s">
        <v>29</v>
      </c>
    </row>
    <row r="255" spans="1:11" x14ac:dyDescent="0.2">
      <c r="A255" s="33" t="s">
        <v>366</v>
      </c>
      <c r="B255" s="33" t="s">
        <v>316</v>
      </c>
      <c r="C255" s="33" t="s">
        <v>105</v>
      </c>
      <c r="D255" s="1">
        <v>46034</v>
      </c>
      <c r="E255" s="34">
        <v>0.75</v>
      </c>
      <c r="F255">
        <v>361.67</v>
      </c>
      <c r="G255">
        <v>361.67</v>
      </c>
      <c r="H255">
        <v>0</v>
      </c>
      <c r="I255" s="33" t="s">
        <v>321</v>
      </c>
      <c r="J255" s="33" t="s">
        <v>329</v>
      </c>
      <c r="K255" s="33" t="s">
        <v>29</v>
      </c>
    </row>
    <row r="256" spans="1:11" x14ac:dyDescent="0.2">
      <c r="A256" s="33" t="s">
        <v>366</v>
      </c>
      <c r="B256" s="33" t="s">
        <v>330</v>
      </c>
      <c r="C256" s="33" t="s">
        <v>106</v>
      </c>
      <c r="D256" s="1">
        <v>46041</v>
      </c>
      <c r="E256" s="34">
        <v>0.75</v>
      </c>
      <c r="F256">
        <v>361.67</v>
      </c>
      <c r="G256">
        <v>361.67</v>
      </c>
      <c r="H256">
        <v>0</v>
      </c>
      <c r="I256" s="33" t="s">
        <v>321</v>
      </c>
      <c r="J256" s="33" t="s">
        <v>329</v>
      </c>
      <c r="K256" s="33" t="s">
        <v>29</v>
      </c>
    </row>
    <row r="257" spans="1:11" x14ac:dyDescent="0.2">
      <c r="A257" s="33" t="s">
        <v>367</v>
      </c>
      <c r="B257" s="33" t="s">
        <v>317</v>
      </c>
      <c r="C257" s="33" t="s">
        <v>19</v>
      </c>
      <c r="D257" s="1">
        <v>45981</v>
      </c>
      <c r="E257" s="34">
        <v>0.75</v>
      </c>
      <c r="F257">
        <v>0</v>
      </c>
      <c r="G257">
        <v>0</v>
      </c>
      <c r="H257">
        <v>0</v>
      </c>
      <c r="I257" s="33" t="s">
        <v>325</v>
      </c>
      <c r="J257" s="33" t="s">
        <v>330</v>
      </c>
      <c r="K257" s="33" t="s">
        <v>133</v>
      </c>
    </row>
    <row r="258" spans="1:11" x14ac:dyDescent="0.2">
      <c r="A258" s="33" t="s">
        <v>367</v>
      </c>
      <c r="B258" s="33" t="s">
        <v>320</v>
      </c>
      <c r="C258" s="33" t="s">
        <v>98</v>
      </c>
      <c r="D258" s="1">
        <v>45988</v>
      </c>
      <c r="E258" s="34">
        <v>0.75</v>
      </c>
      <c r="F258">
        <v>559.94000000000005</v>
      </c>
      <c r="G258">
        <v>559.94000000000005</v>
      </c>
      <c r="H258">
        <v>0</v>
      </c>
      <c r="I258" s="33" t="s">
        <v>325</v>
      </c>
      <c r="J258" s="33" t="s">
        <v>330</v>
      </c>
      <c r="K258" s="33" t="s">
        <v>133</v>
      </c>
    </row>
    <row r="259" spans="1:11" x14ac:dyDescent="0.2">
      <c r="A259" s="33" t="s">
        <v>367</v>
      </c>
      <c r="B259" s="33" t="s">
        <v>323</v>
      </c>
      <c r="C259" s="33" t="s">
        <v>99</v>
      </c>
      <c r="D259" s="1">
        <v>45995</v>
      </c>
      <c r="E259" s="34">
        <v>0.75</v>
      </c>
      <c r="F259">
        <v>559.94000000000005</v>
      </c>
      <c r="G259">
        <v>559.94000000000005</v>
      </c>
      <c r="H259">
        <v>0</v>
      </c>
      <c r="I259" s="33" t="s">
        <v>325</v>
      </c>
      <c r="J259" s="33" t="s">
        <v>330</v>
      </c>
      <c r="K259" s="33" t="s">
        <v>133</v>
      </c>
    </row>
    <row r="260" spans="1:11" x14ac:dyDescent="0.2">
      <c r="A260" s="33" t="s">
        <v>367</v>
      </c>
      <c r="B260" s="33" t="s">
        <v>324</v>
      </c>
      <c r="C260" s="33" t="s">
        <v>100</v>
      </c>
      <c r="D260" s="1">
        <v>46002</v>
      </c>
      <c r="E260" s="34">
        <v>0.75</v>
      </c>
      <c r="F260">
        <v>559.94000000000005</v>
      </c>
      <c r="G260">
        <v>559.94000000000005</v>
      </c>
      <c r="H260">
        <v>0</v>
      </c>
      <c r="I260" s="33" t="s">
        <v>325</v>
      </c>
      <c r="J260" s="33" t="s">
        <v>330</v>
      </c>
      <c r="K260" s="33" t="s">
        <v>133</v>
      </c>
    </row>
    <row r="261" spans="1:11" x14ac:dyDescent="0.2">
      <c r="A261" s="33" t="s">
        <v>367</v>
      </c>
      <c r="B261" s="33" t="s">
        <v>325</v>
      </c>
      <c r="C261" s="33" t="s">
        <v>101</v>
      </c>
      <c r="D261" s="1">
        <v>46009</v>
      </c>
      <c r="E261" s="34">
        <v>0.75</v>
      </c>
      <c r="F261">
        <v>559.94000000000005</v>
      </c>
      <c r="G261">
        <v>559.94000000000005</v>
      </c>
      <c r="H261">
        <v>0</v>
      </c>
      <c r="I261" s="33" t="s">
        <v>325</v>
      </c>
      <c r="J261" s="33" t="s">
        <v>330</v>
      </c>
      <c r="K261" s="33" t="s">
        <v>133</v>
      </c>
    </row>
    <row r="262" spans="1:11" x14ac:dyDescent="0.2">
      <c r="A262" s="33" t="s">
        <v>367</v>
      </c>
      <c r="B262" s="33" t="s">
        <v>326</v>
      </c>
      <c r="C262" s="33" t="s">
        <v>102</v>
      </c>
      <c r="D262" s="1">
        <v>46016</v>
      </c>
      <c r="E262" s="34">
        <v>0.75</v>
      </c>
      <c r="F262">
        <v>559.94000000000005</v>
      </c>
      <c r="G262">
        <v>559.94000000000005</v>
      </c>
      <c r="H262">
        <v>0</v>
      </c>
      <c r="I262" s="33" t="s">
        <v>325</v>
      </c>
      <c r="J262" s="33" t="s">
        <v>330</v>
      </c>
      <c r="K262" s="33" t="s">
        <v>133</v>
      </c>
    </row>
    <row r="263" spans="1:11" x14ac:dyDescent="0.2">
      <c r="A263" s="33" t="s">
        <v>367</v>
      </c>
      <c r="B263" s="33" t="s">
        <v>327</v>
      </c>
      <c r="C263" s="33" t="s">
        <v>103</v>
      </c>
      <c r="D263" s="1">
        <v>46023</v>
      </c>
      <c r="E263" s="34">
        <v>0.75</v>
      </c>
      <c r="F263">
        <v>559.94000000000005</v>
      </c>
      <c r="G263">
        <v>559.94000000000005</v>
      </c>
      <c r="H263">
        <v>0</v>
      </c>
      <c r="I263" s="33" t="s">
        <v>325</v>
      </c>
      <c r="J263" s="33" t="s">
        <v>330</v>
      </c>
      <c r="K263" s="33" t="s">
        <v>133</v>
      </c>
    </row>
    <row r="264" spans="1:11" x14ac:dyDescent="0.2">
      <c r="A264" s="33" t="s">
        <v>367</v>
      </c>
      <c r="B264" s="33" t="s">
        <v>328</v>
      </c>
      <c r="C264" s="33" t="s">
        <v>104</v>
      </c>
      <c r="D264" s="1">
        <v>46030</v>
      </c>
      <c r="E264" s="34">
        <v>0.75</v>
      </c>
      <c r="F264">
        <v>559.94000000000005</v>
      </c>
      <c r="G264">
        <v>559.94000000000005</v>
      </c>
      <c r="H264">
        <v>0</v>
      </c>
      <c r="I264" s="33" t="s">
        <v>325</v>
      </c>
      <c r="J264" s="33" t="s">
        <v>330</v>
      </c>
      <c r="K264" s="33" t="s">
        <v>133</v>
      </c>
    </row>
    <row r="265" spans="1:11" x14ac:dyDescent="0.2">
      <c r="A265" s="33" t="s">
        <v>367</v>
      </c>
      <c r="B265" s="33" t="s">
        <v>316</v>
      </c>
      <c r="C265" s="33" t="s">
        <v>105</v>
      </c>
      <c r="D265" s="1">
        <v>46037</v>
      </c>
      <c r="E265" s="34">
        <v>0.75</v>
      </c>
      <c r="F265">
        <v>559.94000000000005</v>
      </c>
      <c r="G265">
        <v>559.94000000000005</v>
      </c>
      <c r="H265">
        <v>0</v>
      </c>
      <c r="I265" s="33" t="s">
        <v>325</v>
      </c>
      <c r="J265" s="33" t="s">
        <v>330</v>
      </c>
      <c r="K265" s="33" t="s">
        <v>133</v>
      </c>
    </row>
    <row r="266" spans="1:11" x14ac:dyDescent="0.2">
      <c r="A266" s="33" t="s">
        <v>368</v>
      </c>
      <c r="B266" s="33" t="s">
        <v>317</v>
      </c>
      <c r="C266" s="33" t="s">
        <v>19</v>
      </c>
      <c r="D266" s="1">
        <v>45942</v>
      </c>
      <c r="E266" s="34">
        <v>0.75</v>
      </c>
      <c r="F266">
        <v>799</v>
      </c>
      <c r="G266">
        <v>799</v>
      </c>
      <c r="H266">
        <v>0</v>
      </c>
      <c r="I266" s="33" t="s">
        <v>316</v>
      </c>
      <c r="J266" s="33" t="s">
        <v>331</v>
      </c>
      <c r="K266" s="33" t="s">
        <v>134</v>
      </c>
    </row>
    <row r="267" spans="1:11" x14ac:dyDescent="0.2">
      <c r="A267" s="33" t="s">
        <v>368</v>
      </c>
      <c r="B267" s="33" t="s">
        <v>320</v>
      </c>
      <c r="C267" s="33" t="s">
        <v>98</v>
      </c>
      <c r="D267" s="1">
        <v>45949</v>
      </c>
      <c r="E267" s="34">
        <v>0.75</v>
      </c>
      <c r="F267">
        <v>160.47</v>
      </c>
      <c r="G267">
        <v>160.47</v>
      </c>
      <c r="H267">
        <v>0</v>
      </c>
      <c r="I267" s="33" t="s">
        <v>316</v>
      </c>
      <c r="J267" s="33" t="s">
        <v>331</v>
      </c>
      <c r="K267" s="33" t="s">
        <v>134</v>
      </c>
    </row>
    <row r="268" spans="1:11" x14ac:dyDescent="0.2">
      <c r="A268" s="33" t="s">
        <v>368</v>
      </c>
      <c r="B268" s="33" t="s">
        <v>323</v>
      </c>
      <c r="C268" s="33" t="s">
        <v>99</v>
      </c>
      <c r="D268" s="1">
        <v>45956</v>
      </c>
      <c r="E268" s="34">
        <v>0.75</v>
      </c>
      <c r="F268">
        <v>160.47</v>
      </c>
      <c r="G268">
        <v>160.47</v>
      </c>
      <c r="H268">
        <v>0</v>
      </c>
      <c r="I268" s="33" t="s">
        <v>316</v>
      </c>
      <c r="J268" s="33" t="s">
        <v>331</v>
      </c>
      <c r="K268" s="33" t="s">
        <v>134</v>
      </c>
    </row>
    <row r="269" spans="1:11" x14ac:dyDescent="0.2">
      <c r="A269" s="33" t="s">
        <v>368</v>
      </c>
      <c r="B269" s="33" t="s">
        <v>324</v>
      </c>
      <c r="C269" s="33" t="s">
        <v>100</v>
      </c>
      <c r="D269" s="1">
        <v>45963</v>
      </c>
      <c r="E269" s="34">
        <v>0.75</v>
      </c>
      <c r="F269">
        <v>160.47</v>
      </c>
      <c r="G269">
        <v>160.47</v>
      </c>
      <c r="H269">
        <v>0</v>
      </c>
      <c r="I269" s="33" t="s">
        <v>316</v>
      </c>
      <c r="J269" s="33" t="s">
        <v>331</v>
      </c>
      <c r="K269" s="33" t="s">
        <v>134</v>
      </c>
    </row>
    <row r="270" spans="1:11" x14ac:dyDescent="0.2">
      <c r="A270" s="33" t="s">
        <v>368</v>
      </c>
      <c r="B270" s="33" t="s">
        <v>325</v>
      </c>
      <c r="C270" s="33" t="s">
        <v>101</v>
      </c>
      <c r="D270" s="1">
        <v>45970</v>
      </c>
      <c r="E270" s="34">
        <v>0.75</v>
      </c>
      <c r="F270">
        <v>160.47</v>
      </c>
      <c r="G270">
        <v>160.47</v>
      </c>
      <c r="H270">
        <v>0</v>
      </c>
      <c r="I270" s="33" t="s">
        <v>316</v>
      </c>
      <c r="J270" s="33" t="s">
        <v>331</v>
      </c>
      <c r="K270" s="33" t="s">
        <v>134</v>
      </c>
    </row>
    <row r="271" spans="1:11" x14ac:dyDescent="0.2">
      <c r="A271" s="33" t="s">
        <v>368</v>
      </c>
      <c r="B271" s="33" t="s">
        <v>326</v>
      </c>
      <c r="C271" s="33" t="s">
        <v>102</v>
      </c>
      <c r="D271" s="1">
        <v>45977</v>
      </c>
      <c r="E271" s="34">
        <v>0.75</v>
      </c>
      <c r="F271">
        <v>160.47</v>
      </c>
      <c r="G271">
        <v>160.47</v>
      </c>
      <c r="H271">
        <v>0</v>
      </c>
      <c r="I271" s="33" t="s">
        <v>316</v>
      </c>
      <c r="J271" s="33" t="s">
        <v>331</v>
      </c>
      <c r="K271" s="33" t="s">
        <v>134</v>
      </c>
    </row>
    <row r="272" spans="1:11" x14ac:dyDescent="0.2">
      <c r="A272" s="33" t="s">
        <v>368</v>
      </c>
      <c r="B272" s="33" t="s">
        <v>327</v>
      </c>
      <c r="C272" s="33" t="s">
        <v>103</v>
      </c>
      <c r="D272" s="1">
        <v>45984</v>
      </c>
      <c r="E272" s="34">
        <v>0.75</v>
      </c>
      <c r="F272">
        <v>160.47</v>
      </c>
      <c r="G272">
        <v>160.47</v>
      </c>
      <c r="H272">
        <v>0</v>
      </c>
      <c r="I272" s="33" t="s">
        <v>316</v>
      </c>
      <c r="J272" s="33" t="s">
        <v>331</v>
      </c>
      <c r="K272" s="33" t="s">
        <v>134</v>
      </c>
    </row>
    <row r="273" spans="1:11" x14ac:dyDescent="0.2">
      <c r="A273" s="33" t="s">
        <v>368</v>
      </c>
      <c r="B273" s="33" t="s">
        <v>328</v>
      </c>
      <c r="C273" s="33" t="s">
        <v>104</v>
      </c>
      <c r="D273" s="1">
        <v>45991</v>
      </c>
      <c r="E273" s="34">
        <v>0.75</v>
      </c>
      <c r="F273">
        <v>160.47</v>
      </c>
      <c r="G273">
        <v>160.47</v>
      </c>
      <c r="H273">
        <v>0</v>
      </c>
      <c r="I273" s="33" t="s">
        <v>316</v>
      </c>
      <c r="J273" s="33" t="s">
        <v>331</v>
      </c>
      <c r="K273" s="33" t="s">
        <v>134</v>
      </c>
    </row>
    <row r="274" spans="1:11" x14ac:dyDescent="0.2">
      <c r="A274" s="33" t="s">
        <v>368</v>
      </c>
      <c r="B274" s="33" t="s">
        <v>316</v>
      </c>
      <c r="C274" s="33" t="s">
        <v>105</v>
      </c>
      <c r="D274" s="1">
        <v>45998</v>
      </c>
      <c r="E274" s="34">
        <v>0.75</v>
      </c>
      <c r="F274">
        <v>160.47</v>
      </c>
      <c r="G274">
        <v>160.47</v>
      </c>
      <c r="H274">
        <v>0</v>
      </c>
      <c r="I274" s="33" t="s">
        <v>316</v>
      </c>
      <c r="J274" s="33" t="s">
        <v>331</v>
      </c>
      <c r="K274" s="33" t="s">
        <v>134</v>
      </c>
    </row>
    <row r="275" spans="1:11" x14ac:dyDescent="0.2">
      <c r="A275" s="33" t="s">
        <v>368</v>
      </c>
      <c r="B275" s="33" t="s">
        <v>330</v>
      </c>
      <c r="C275" s="33" t="s">
        <v>106</v>
      </c>
      <c r="D275" s="1">
        <v>46005</v>
      </c>
      <c r="E275" s="34">
        <v>0.75</v>
      </c>
      <c r="F275">
        <v>160.47</v>
      </c>
      <c r="G275">
        <v>160.47</v>
      </c>
      <c r="H275">
        <v>0</v>
      </c>
      <c r="I275" s="33" t="s">
        <v>316</v>
      </c>
      <c r="J275" s="33" t="s">
        <v>331</v>
      </c>
      <c r="K275" s="33" t="s">
        <v>134</v>
      </c>
    </row>
    <row r="276" spans="1:11" x14ac:dyDescent="0.2">
      <c r="A276" s="33" t="s">
        <v>368</v>
      </c>
      <c r="B276" s="33" t="s">
        <v>321</v>
      </c>
      <c r="C276" s="33" t="s">
        <v>107</v>
      </c>
      <c r="D276" s="1">
        <v>46012</v>
      </c>
      <c r="E276" s="34">
        <v>0.75</v>
      </c>
      <c r="F276">
        <v>160.47</v>
      </c>
      <c r="G276">
        <v>160.47</v>
      </c>
      <c r="H276">
        <v>0</v>
      </c>
      <c r="I276" s="33" t="s">
        <v>316</v>
      </c>
      <c r="J276" s="33" t="s">
        <v>331</v>
      </c>
      <c r="K276" s="33" t="s">
        <v>134</v>
      </c>
    </row>
    <row r="277" spans="1:11" x14ac:dyDescent="0.2">
      <c r="A277" s="33" t="s">
        <v>368</v>
      </c>
      <c r="B277" s="33" t="s">
        <v>331</v>
      </c>
      <c r="C277" s="33" t="s">
        <v>108</v>
      </c>
      <c r="D277" s="1">
        <v>46019</v>
      </c>
      <c r="E277" s="34">
        <v>0.75</v>
      </c>
      <c r="F277">
        <v>160.47</v>
      </c>
      <c r="G277">
        <v>160.47</v>
      </c>
      <c r="H277">
        <v>0</v>
      </c>
      <c r="I277" s="33" t="s">
        <v>316</v>
      </c>
      <c r="J277" s="33" t="s">
        <v>331</v>
      </c>
      <c r="K277" s="33" t="s">
        <v>134</v>
      </c>
    </row>
    <row r="278" spans="1:11" x14ac:dyDescent="0.2">
      <c r="A278" s="33" t="s">
        <v>368</v>
      </c>
      <c r="B278" s="33" t="s">
        <v>332</v>
      </c>
      <c r="C278" s="33" t="s">
        <v>109</v>
      </c>
      <c r="D278" s="1">
        <v>46026</v>
      </c>
      <c r="E278" s="34">
        <v>0.75</v>
      </c>
      <c r="F278">
        <v>160.47</v>
      </c>
      <c r="G278">
        <v>160.47</v>
      </c>
      <c r="H278">
        <v>0</v>
      </c>
      <c r="I278" s="33" t="s">
        <v>316</v>
      </c>
      <c r="J278" s="33" t="s">
        <v>331</v>
      </c>
      <c r="K278" s="33" t="s">
        <v>134</v>
      </c>
    </row>
    <row r="279" spans="1:11" x14ac:dyDescent="0.2">
      <c r="A279" s="33" t="s">
        <v>368</v>
      </c>
      <c r="B279" s="33" t="s">
        <v>322</v>
      </c>
      <c r="C279" s="33" t="s">
        <v>110</v>
      </c>
      <c r="D279" s="1">
        <v>46033</v>
      </c>
      <c r="E279" s="34">
        <v>0.75</v>
      </c>
      <c r="F279">
        <v>160.47</v>
      </c>
      <c r="G279">
        <v>160.47</v>
      </c>
      <c r="H279">
        <v>0</v>
      </c>
      <c r="I279" s="33" t="s">
        <v>316</v>
      </c>
      <c r="J279" s="33" t="s">
        <v>331</v>
      </c>
      <c r="K279" s="33" t="s">
        <v>134</v>
      </c>
    </row>
    <row r="280" spans="1:11" x14ac:dyDescent="0.2">
      <c r="A280" s="33" t="s">
        <v>368</v>
      </c>
      <c r="B280" s="33" t="s">
        <v>333</v>
      </c>
      <c r="C280" s="33" t="s">
        <v>111</v>
      </c>
      <c r="D280" s="1">
        <v>46040</v>
      </c>
      <c r="E280" s="34">
        <v>0.75</v>
      </c>
      <c r="F280">
        <v>160.47</v>
      </c>
      <c r="G280">
        <v>160.47</v>
      </c>
      <c r="H280">
        <v>0</v>
      </c>
      <c r="I280" s="33" t="s">
        <v>316</v>
      </c>
      <c r="J280" s="33" t="s">
        <v>331</v>
      </c>
      <c r="K280" s="33" t="s">
        <v>134</v>
      </c>
    </row>
    <row r="281" spans="1:11" x14ac:dyDescent="0.2">
      <c r="A281" s="33" t="s">
        <v>369</v>
      </c>
      <c r="B281" s="33" t="s">
        <v>317</v>
      </c>
      <c r="C281" s="33" t="s">
        <v>19</v>
      </c>
      <c r="D281" s="1">
        <v>45941</v>
      </c>
      <c r="E281" s="34">
        <v>0.75</v>
      </c>
      <c r="F281">
        <v>799</v>
      </c>
      <c r="G281">
        <v>799</v>
      </c>
      <c r="H281">
        <v>0</v>
      </c>
      <c r="I281" s="33" t="s">
        <v>327</v>
      </c>
      <c r="J281" s="33" t="s">
        <v>346</v>
      </c>
      <c r="K281" s="33" t="s">
        <v>93</v>
      </c>
    </row>
    <row r="282" spans="1:11" x14ac:dyDescent="0.2">
      <c r="A282" s="33" t="s">
        <v>369</v>
      </c>
      <c r="B282" s="33" t="s">
        <v>320</v>
      </c>
      <c r="C282" s="33" t="s">
        <v>98</v>
      </c>
      <c r="D282" s="1">
        <v>45948</v>
      </c>
      <c r="E282" s="34">
        <v>0.75</v>
      </c>
      <c r="F282">
        <v>320</v>
      </c>
      <c r="G282">
        <v>320</v>
      </c>
      <c r="H282">
        <v>0</v>
      </c>
      <c r="I282" s="33" t="s">
        <v>327</v>
      </c>
      <c r="J282" s="33" t="s">
        <v>346</v>
      </c>
      <c r="K282" s="33" t="s">
        <v>93</v>
      </c>
    </row>
    <row r="283" spans="1:11" x14ac:dyDescent="0.2">
      <c r="A283" s="33" t="s">
        <v>369</v>
      </c>
      <c r="B283" s="33" t="s">
        <v>323</v>
      </c>
      <c r="C283" s="33" t="s">
        <v>99</v>
      </c>
      <c r="D283" s="1">
        <v>45955</v>
      </c>
      <c r="E283" s="34">
        <v>0.75</v>
      </c>
      <c r="F283">
        <v>320</v>
      </c>
      <c r="G283">
        <v>320</v>
      </c>
      <c r="H283">
        <v>0</v>
      </c>
      <c r="I283" s="33" t="s">
        <v>327</v>
      </c>
      <c r="J283" s="33" t="s">
        <v>346</v>
      </c>
      <c r="K283" s="33" t="s">
        <v>93</v>
      </c>
    </row>
    <row r="284" spans="1:11" x14ac:dyDescent="0.2">
      <c r="A284" s="33" t="s">
        <v>369</v>
      </c>
      <c r="B284" s="33" t="s">
        <v>324</v>
      </c>
      <c r="C284" s="33" t="s">
        <v>100</v>
      </c>
      <c r="D284" s="1">
        <v>45962</v>
      </c>
      <c r="E284" s="34">
        <v>0.75</v>
      </c>
      <c r="F284">
        <v>320</v>
      </c>
      <c r="G284">
        <v>320</v>
      </c>
      <c r="H284">
        <v>0</v>
      </c>
      <c r="I284" s="33" t="s">
        <v>327</v>
      </c>
      <c r="J284" s="33" t="s">
        <v>346</v>
      </c>
      <c r="K284" s="33" t="s">
        <v>93</v>
      </c>
    </row>
    <row r="285" spans="1:11" x14ac:dyDescent="0.2">
      <c r="A285" s="33" t="s">
        <v>369</v>
      </c>
      <c r="B285" s="33" t="s">
        <v>325</v>
      </c>
      <c r="C285" s="33" t="s">
        <v>101</v>
      </c>
      <c r="D285" s="1">
        <v>45969</v>
      </c>
      <c r="E285" s="34">
        <v>0.75</v>
      </c>
      <c r="F285">
        <v>320</v>
      </c>
      <c r="G285">
        <v>320</v>
      </c>
      <c r="H285">
        <v>0</v>
      </c>
      <c r="I285" s="33" t="s">
        <v>327</v>
      </c>
      <c r="J285" s="33" t="s">
        <v>346</v>
      </c>
      <c r="K285" s="33" t="s">
        <v>93</v>
      </c>
    </row>
    <row r="286" spans="1:11" x14ac:dyDescent="0.2">
      <c r="A286" s="33" t="s">
        <v>369</v>
      </c>
      <c r="B286" s="33" t="s">
        <v>326</v>
      </c>
      <c r="C286" s="33" t="s">
        <v>102</v>
      </c>
      <c r="D286" s="1">
        <v>45976</v>
      </c>
      <c r="E286" s="34">
        <v>0.75</v>
      </c>
      <c r="F286">
        <v>320</v>
      </c>
      <c r="G286">
        <v>320</v>
      </c>
      <c r="H286">
        <v>0</v>
      </c>
      <c r="I286" s="33" t="s">
        <v>327</v>
      </c>
      <c r="J286" s="33" t="s">
        <v>346</v>
      </c>
      <c r="K286" s="33" t="s">
        <v>93</v>
      </c>
    </row>
    <row r="287" spans="1:11" x14ac:dyDescent="0.2">
      <c r="A287" s="33" t="s">
        <v>369</v>
      </c>
      <c r="B287" s="33" t="s">
        <v>327</v>
      </c>
      <c r="C287" s="33" t="s">
        <v>103</v>
      </c>
      <c r="D287" s="1">
        <v>45983</v>
      </c>
      <c r="E287" s="34">
        <v>0.75</v>
      </c>
      <c r="F287">
        <v>320</v>
      </c>
      <c r="G287">
        <v>320</v>
      </c>
      <c r="H287">
        <v>0</v>
      </c>
      <c r="I287" s="33" t="s">
        <v>327</v>
      </c>
      <c r="J287" s="33" t="s">
        <v>346</v>
      </c>
      <c r="K287" s="33" t="s">
        <v>93</v>
      </c>
    </row>
    <row r="288" spans="1:11" x14ac:dyDescent="0.2">
      <c r="A288" s="33" t="s">
        <v>369</v>
      </c>
      <c r="B288" s="33" t="s">
        <v>328</v>
      </c>
      <c r="C288" s="33" t="s">
        <v>104</v>
      </c>
      <c r="D288" s="1">
        <v>45990</v>
      </c>
      <c r="E288" s="34">
        <v>0.75</v>
      </c>
      <c r="F288">
        <v>320</v>
      </c>
      <c r="G288">
        <v>320</v>
      </c>
      <c r="H288">
        <v>0</v>
      </c>
      <c r="I288" s="33" t="s">
        <v>327</v>
      </c>
      <c r="J288" s="33" t="s">
        <v>346</v>
      </c>
      <c r="K288" s="33" t="s">
        <v>93</v>
      </c>
    </row>
    <row r="289" spans="1:11" x14ac:dyDescent="0.2">
      <c r="A289" s="33" t="s">
        <v>369</v>
      </c>
      <c r="B289" s="33" t="s">
        <v>316</v>
      </c>
      <c r="C289" s="33" t="s">
        <v>105</v>
      </c>
      <c r="D289" s="1">
        <v>45997</v>
      </c>
      <c r="E289" s="34">
        <v>0.75</v>
      </c>
      <c r="F289">
        <v>320</v>
      </c>
      <c r="G289">
        <v>320</v>
      </c>
      <c r="H289">
        <v>0</v>
      </c>
      <c r="I289" s="33" t="s">
        <v>327</v>
      </c>
      <c r="J289" s="33" t="s">
        <v>346</v>
      </c>
      <c r="K289" s="33" t="s">
        <v>93</v>
      </c>
    </row>
    <row r="290" spans="1:11" x14ac:dyDescent="0.2">
      <c r="A290" s="33" t="s">
        <v>369</v>
      </c>
      <c r="B290" s="33" t="s">
        <v>330</v>
      </c>
      <c r="C290" s="33" t="s">
        <v>106</v>
      </c>
      <c r="D290" s="1">
        <v>46004</v>
      </c>
      <c r="E290" s="34">
        <v>0.75</v>
      </c>
      <c r="F290">
        <v>320</v>
      </c>
      <c r="G290">
        <v>320</v>
      </c>
      <c r="H290">
        <v>0</v>
      </c>
      <c r="I290" s="33" t="s">
        <v>327</v>
      </c>
      <c r="J290" s="33" t="s">
        <v>346</v>
      </c>
      <c r="K290" s="33" t="s">
        <v>93</v>
      </c>
    </row>
    <row r="291" spans="1:11" x14ac:dyDescent="0.2">
      <c r="A291" s="33" t="s">
        <v>369</v>
      </c>
      <c r="B291" s="33" t="s">
        <v>321</v>
      </c>
      <c r="C291" s="33" t="s">
        <v>107</v>
      </c>
      <c r="D291" s="1">
        <v>46011</v>
      </c>
      <c r="E291" s="34">
        <v>0.75</v>
      </c>
      <c r="F291">
        <v>320</v>
      </c>
      <c r="G291">
        <v>320</v>
      </c>
      <c r="H291">
        <v>0</v>
      </c>
      <c r="I291" s="33" t="s">
        <v>327</v>
      </c>
      <c r="J291" s="33" t="s">
        <v>346</v>
      </c>
      <c r="K291" s="33" t="s">
        <v>93</v>
      </c>
    </row>
    <row r="292" spans="1:11" x14ac:dyDescent="0.2">
      <c r="A292" s="33" t="s">
        <v>369</v>
      </c>
      <c r="B292" s="33" t="s">
        <v>331</v>
      </c>
      <c r="C292" s="33" t="s">
        <v>108</v>
      </c>
      <c r="D292" s="1">
        <v>46018</v>
      </c>
      <c r="E292" s="34">
        <v>0.75</v>
      </c>
      <c r="F292">
        <v>320</v>
      </c>
      <c r="G292">
        <v>320</v>
      </c>
      <c r="H292">
        <v>0</v>
      </c>
      <c r="I292" s="33" t="s">
        <v>327</v>
      </c>
      <c r="J292" s="33" t="s">
        <v>346</v>
      </c>
      <c r="K292" s="33" t="s">
        <v>93</v>
      </c>
    </row>
    <row r="293" spans="1:11" x14ac:dyDescent="0.2">
      <c r="A293" s="33" t="s">
        <v>369</v>
      </c>
      <c r="B293" s="33" t="s">
        <v>332</v>
      </c>
      <c r="C293" s="33" t="s">
        <v>109</v>
      </c>
      <c r="D293" s="1">
        <v>46025</v>
      </c>
      <c r="E293" s="34">
        <v>0.75</v>
      </c>
      <c r="F293">
        <v>320</v>
      </c>
      <c r="G293">
        <v>320</v>
      </c>
      <c r="H293">
        <v>0</v>
      </c>
      <c r="I293" s="33" t="s">
        <v>327</v>
      </c>
      <c r="J293" s="33" t="s">
        <v>346</v>
      </c>
      <c r="K293" s="33" t="s">
        <v>93</v>
      </c>
    </row>
    <row r="294" spans="1:11" x14ac:dyDescent="0.2">
      <c r="A294" s="33" t="s">
        <v>369</v>
      </c>
      <c r="B294" s="33" t="s">
        <v>322</v>
      </c>
      <c r="C294" s="33" t="s">
        <v>110</v>
      </c>
      <c r="D294" s="1">
        <v>46032</v>
      </c>
      <c r="E294" s="34">
        <v>0.75</v>
      </c>
      <c r="F294">
        <v>320</v>
      </c>
      <c r="G294">
        <v>320</v>
      </c>
      <c r="H294">
        <v>0</v>
      </c>
      <c r="I294" s="33" t="s">
        <v>327</v>
      </c>
      <c r="J294" s="33" t="s">
        <v>346</v>
      </c>
      <c r="K294" s="33" t="s">
        <v>93</v>
      </c>
    </row>
    <row r="295" spans="1:11" x14ac:dyDescent="0.2">
      <c r="A295" s="33" t="s">
        <v>369</v>
      </c>
      <c r="B295" s="33" t="s">
        <v>333</v>
      </c>
      <c r="C295" s="33" t="s">
        <v>111</v>
      </c>
      <c r="D295" s="1">
        <v>46039</v>
      </c>
      <c r="E295" s="34">
        <v>0.75</v>
      </c>
      <c r="F295">
        <v>320</v>
      </c>
      <c r="G295">
        <v>320</v>
      </c>
      <c r="H295">
        <v>0</v>
      </c>
      <c r="I295" s="33" t="s">
        <v>327</v>
      </c>
      <c r="J295" s="33" t="s">
        <v>346</v>
      </c>
      <c r="K295" s="33" t="s">
        <v>93</v>
      </c>
    </row>
    <row r="296" spans="1:11" x14ac:dyDescent="0.2">
      <c r="A296" s="33" t="s">
        <v>369</v>
      </c>
      <c r="B296" s="33" t="s">
        <v>334</v>
      </c>
      <c r="C296" s="33" t="s">
        <v>112</v>
      </c>
      <c r="D296" s="1">
        <v>46046</v>
      </c>
      <c r="E296" s="34">
        <v>0.75</v>
      </c>
      <c r="F296">
        <v>320</v>
      </c>
      <c r="G296">
        <v>320</v>
      </c>
      <c r="H296">
        <v>0</v>
      </c>
      <c r="I296" s="33" t="s">
        <v>327</v>
      </c>
      <c r="J296" s="33" t="s">
        <v>321</v>
      </c>
      <c r="K296" s="33" t="s">
        <v>90</v>
      </c>
    </row>
    <row r="297" spans="1:11" x14ac:dyDescent="0.2">
      <c r="A297" s="33" t="s">
        <v>370</v>
      </c>
      <c r="B297" s="33" t="s">
        <v>317</v>
      </c>
      <c r="C297" s="33" t="s">
        <v>19</v>
      </c>
      <c r="D297" s="1">
        <v>45940</v>
      </c>
      <c r="E297" s="34">
        <v>0.75</v>
      </c>
      <c r="F297">
        <v>999</v>
      </c>
      <c r="G297">
        <v>999</v>
      </c>
      <c r="H297">
        <v>0</v>
      </c>
      <c r="I297" s="33" t="s">
        <v>324</v>
      </c>
      <c r="J297" s="33" t="s">
        <v>339</v>
      </c>
      <c r="K297" s="33" t="s">
        <v>56</v>
      </c>
    </row>
    <row r="298" spans="1:11" x14ac:dyDescent="0.2">
      <c r="A298" s="33" t="s">
        <v>370</v>
      </c>
      <c r="B298" s="33" t="s">
        <v>320</v>
      </c>
      <c r="C298" s="33" t="s">
        <v>98</v>
      </c>
      <c r="D298" s="1">
        <v>45947</v>
      </c>
      <c r="E298" s="34">
        <v>0.75</v>
      </c>
      <c r="F298">
        <v>258</v>
      </c>
      <c r="G298">
        <v>258</v>
      </c>
      <c r="H298">
        <v>0</v>
      </c>
      <c r="I298" s="33" t="s">
        <v>324</v>
      </c>
      <c r="J298" s="33" t="s">
        <v>339</v>
      </c>
      <c r="K298" s="33" t="s">
        <v>56</v>
      </c>
    </row>
    <row r="299" spans="1:11" x14ac:dyDescent="0.2">
      <c r="A299" s="33" t="s">
        <v>370</v>
      </c>
      <c r="B299" s="33" t="s">
        <v>323</v>
      </c>
      <c r="C299" s="33" t="s">
        <v>99</v>
      </c>
      <c r="D299" s="1">
        <v>45954</v>
      </c>
      <c r="E299" s="34">
        <v>0.75</v>
      </c>
      <c r="F299">
        <v>258</v>
      </c>
      <c r="G299">
        <v>258</v>
      </c>
      <c r="H299">
        <v>0</v>
      </c>
      <c r="I299" s="33" t="s">
        <v>324</v>
      </c>
      <c r="J299" s="33" t="s">
        <v>339</v>
      </c>
      <c r="K299" s="33" t="s">
        <v>56</v>
      </c>
    </row>
    <row r="300" spans="1:11" x14ac:dyDescent="0.2">
      <c r="A300" s="33" t="s">
        <v>370</v>
      </c>
      <c r="B300" s="33" t="s">
        <v>324</v>
      </c>
      <c r="C300" s="33" t="s">
        <v>100</v>
      </c>
      <c r="D300" s="1">
        <v>45961</v>
      </c>
      <c r="E300" s="34">
        <v>0.75</v>
      </c>
      <c r="F300">
        <v>258</v>
      </c>
      <c r="G300">
        <v>258</v>
      </c>
      <c r="H300">
        <v>0</v>
      </c>
      <c r="I300" s="33" t="s">
        <v>324</v>
      </c>
      <c r="J300" s="33" t="s">
        <v>339</v>
      </c>
      <c r="K300" s="33" t="s">
        <v>56</v>
      </c>
    </row>
    <row r="301" spans="1:11" x14ac:dyDescent="0.2">
      <c r="A301" s="33" t="s">
        <v>370</v>
      </c>
      <c r="B301" s="33" t="s">
        <v>325</v>
      </c>
      <c r="C301" s="33" t="s">
        <v>101</v>
      </c>
      <c r="D301" s="1">
        <v>45968</v>
      </c>
      <c r="E301" s="34">
        <v>0.75</v>
      </c>
      <c r="F301">
        <v>258</v>
      </c>
      <c r="G301">
        <v>258</v>
      </c>
      <c r="H301">
        <v>0</v>
      </c>
      <c r="I301" s="33" t="s">
        <v>324</v>
      </c>
      <c r="J301" s="33" t="s">
        <v>339</v>
      </c>
      <c r="K301" s="33" t="s">
        <v>56</v>
      </c>
    </row>
    <row r="302" spans="1:11" x14ac:dyDescent="0.2">
      <c r="A302" s="33" t="s">
        <v>370</v>
      </c>
      <c r="B302" s="33" t="s">
        <v>326</v>
      </c>
      <c r="C302" s="33" t="s">
        <v>102</v>
      </c>
      <c r="D302" s="1">
        <v>45975</v>
      </c>
      <c r="E302" s="34">
        <v>0.75</v>
      </c>
      <c r="F302">
        <v>258</v>
      </c>
      <c r="G302">
        <v>258</v>
      </c>
      <c r="H302">
        <v>0</v>
      </c>
      <c r="I302" s="33" t="s">
        <v>324</v>
      </c>
      <c r="J302" s="33" t="s">
        <v>339</v>
      </c>
      <c r="K302" s="33" t="s">
        <v>56</v>
      </c>
    </row>
    <row r="303" spans="1:11" x14ac:dyDescent="0.2">
      <c r="A303" s="33" t="s">
        <v>370</v>
      </c>
      <c r="B303" s="33" t="s">
        <v>327</v>
      </c>
      <c r="C303" s="33" t="s">
        <v>103</v>
      </c>
      <c r="D303" s="1">
        <v>45982</v>
      </c>
      <c r="E303" s="34">
        <v>0.75</v>
      </c>
      <c r="F303">
        <v>258</v>
      </c>
      <c r="G303">
        <v>258</v>
      </c>
      <c r="H303">
        <v>0</v>
      </c>
      <c r="I303" s="33" t="s">
        <v>324</v>
      </c>
      <c r="J303" s="33" t="s">
        <v>339</v>
      </c>
      <c r="K303" s="33" t="s">
        <v>56</v>
      </c>
    </row>
    <row r="304" spans="1:11" x14ac:dyDescent="0.2">
      <c r="A304" s="33" t="s">
        <v>370</v>
      </c>
      <c r="B304" s="33" t="s">
        <v>328</v>
      </c>
      <c r="C304" s="33" t="s">
        <v>104</v>
      </c>
      <c r="D304" s="1">
        <v>45989</v>
      </c>
      <c r="E304" s="34">
        <v>0.75</v>
      </c>
      <c r="F304">
        <v>258</v>
      </c>
      <c r="G304">
        <v>258</v>
      </c>
      <c r="H304">
        <v>0</v>
      </c>
      <c r="I304" s="33" t="s">
        <v>324</v>
      </c>
      <c r="J304" s="33" t="s">
        <v>339</v>
      </c>
      <c r="K304" s="33" t="s">
        <v>56</v>
      </c>
    </row>
    <row r="305" spans="1:11" x14ac:dyDescent="0.2">
      <c r="A305" s="33" t="s">
        <v>370</v>
      </c>
      <c r="B305" s="33" t="s">
        <v>316</v>
      </c>
      <c r="C305" s="33" t="s">
        <v>105</v>
      </c>
      <c r="D305" s="1">
        <v>45996</v>
      </c>
      <c r="E305" s="34">
        <v>0.75</v>
      </c>
      <c r="F305">
        <v>258</v>
      </c>
      <c r="G305">
        <v>258</v>
      </c>
      <c r="H305">
        <v>0</v>
      </c>
      <c r="I305" s="33" t="s">
        <v>324</v>
      </c>
      <c r="J305" s="33" t="s">
        <v>339</v>
      </c>
      <c r="K305" s="33" t="s">
        <v>56</v>
      </c>
    </row>
    <row r="306" spans="1:11" x14ac:dyDescent="0.2">
      <c r="A306" s="33" t="s">
        <v>370</v>
      </c>
      <c r="B306" s="33" t="s">
        <v>330</v>
      </c>
      <c r="C306" s="33" t="s">
        <v>106</v>
      </c>
      <c r="D306" s="1">
        <v>46003</v>
      </c>
      <c r="E306" s="34">
        <v>0.75</v>
      </c>
      <c r="F306">
        <v>258</v>
      </c>
      <c r="G306">
        <v>258</v>
      </c>
      <c r="H306">
        <v>0</v>
      </c>
      <c r="I306" s="33" t="s">
        <v>324</v>
      </c>
      <c r="J306" s="33" t="s">
        <v>339</v>
      </c>
      <c r="K306" s="33" t="s">
        <v>56</v>
      </c>
    </row>
    <row r="307" spans="1:11" x14ac:dyDescent="0.2">
      <c r="A307" s="33" t="s">
        <v>370</v>
      </c>
      <c r="B307" s="33" t="s">
        <v>321</v>
      </c>
      <c r="C307" s="33" t="s">
        <v>107</v>
      </c>
      <c r="D307" s="1">
        <v>46010</v>
      </c>
      <c r="E307" s="34">
        <v>0.75</v>
      </c>
      <c r="F307">
        <v>258</v>
      </c>
      <c r="G307">
        <v>258</v>
      </c>
      <c r="H307">
        <v>0</v>
      </c>
      <c r="I307" s="33" t="s">
        <v>324</v>
      </c>
      <c r="J307" s="33" t="s">
        <v>339</v>
      </c>
      <c r="K307" s="33" t="s">
        <v>56</v>
      </c>
    </row>
    <row r="308" spans="1:11" x14ac:dyDescent="0.2">
      <c r="A308" s="33" t="s">
        <v>370</v>
      </c>
      <c r="B308" s="33" t="s">
        <v>331</v>
      </c>
      <c r="C308" s="33" t="s">
        <v>108</v>
      </c>
      <c r="D308" s="1">
        <v>46017</v>
      </c>
      <c r="E308" s="34">
        <v>0.75</v>
      </c>
      <c r="F308">
        <v>258</v>
      </c>
      <c r="G308">
        <v>258</v>
      </c>
      <c r="H308">
        <v>0</v>
      </c>
      <c r="I308" s="33" t="s">
        <v>324</v>
      </c>
      <c r="J308" s="33" t="s">
        <v>339</v>
      </c>
      <c r="K308" s="33" t="s">
        <v>56</v>
      </c>
    </row>
    <row r="309" spans="1:11" x14ac:dyDescent="0.2">
      <c r="A309" s="33" t="s">
        <v>370</v>
      </c>
      <c r="B309" s="33" t="s">
        <v>332</v>
      </c>
      <c r="C309" s="33" t="s">
        <v>109</v>
      </c>
      <c r="D309" s="1">
        <v>46024</v>
      </c>
      <c r="E309" s="34">
        <v>0.75</v>
      </c>
      <c r="F309">
        <v>258</v>
      </c>
      <c r="G309">
        <v>258</v>
      </c>
      <c r="H309">
        <v>0</v>
      </c>
      <c r="I309" s="33" t="s">
        <v>324</v>
      </c>
      <c r="J309" s="33" t="s">
        <v>339</v>
      </c>
      <c r="K309" s="33" t="s">
        <v>56</v>
      </c>
    </row>
    <row r="310" spans="1:11" x14ac:dyDescent="0.2">
      <c r="A310" s="33" t="s">
        <v>370</v>
      </c>
      <c r="B310" s="33" t="s">
        <v>322</v>
      </c>
      <c r="C310" s="33" t="s">
        <v>110</v>
      </c>
      <c r="D310" s="1">
        <v>46031</v>
      </c>
      <c r="E310" s="34">
        <v>0.75</v>
      </c>
      <c r="F310">
        <v>258</v>
      </c>
      <c r="G310">
        <v>258</v>
      </c>
      <c r="H310">
        <v>0</v>
      </c>
      <c r="I310" s="33" t="s">
        <v>324</v>
      </c>
      <c r="J310" s="33" t="s">
        <v>339</v>
      </c>
      <c r="K310" s="33" t="s">
        <v>56</v>
      </c>
    </row>
    <row r="311" spans="1:11" x14ac:dyDescent="0.2">
      <c r="A311" s="33" t="s">
        <v>370</v>
      </c>
      <c r="B311" s="33" t="s">
        <v>333</v>
      </c>
      <c r="C311" s="33" t="s">
        <v>111</v>
      </c>
      <c r="D311" s="1">
        <v>46038</v>
      </c>
      <c r="E311" s="34">
        <v>0.75</v>
      </c>
      <c r="F311">
        <v>258</v>
      </c>
      <c r="G311">
        <v>258</v>
      </c>
      <c r="H311">
        <v>0</v>
      </c>
      <c r="I311" s="33" t="s">
        <v>324</v>
      </c>
      <c r="J311" s="33" t="s">
        <v>339</v>
      </c>
      <c r="K311" s="33" t="s">
        <v>56</v>
      </c>
    </row>
    <row r="312" spans="1:11" x14ac:dyDescent="0.2">
      <c r="A312" s="33" t="s">
        <v>371</v>
      </c>
      <c r="B312" s="33" t="s">
        <v>317</v>
      </c>
      <c r="C312" s="33" t="s">
        <v>19</v>
      </c>
      <c r="D312" s="1">
        <v>45948</v>
      </c>
      <c r="E312" s="34">
        <v>0.75</v>
      </c>
      <c r="F312">
        <v>1249</v>
      </c>
      <c r="G312">
        <v>1249</v>
      </c>
      <c r="H312">
        <v>0</v>
      </c>
      <c r="I312" s="33" t="s">
        <v>324</v>
      </c>
      <c r="J312" s="33" t="s">
        <v>339</v>
      </c>
      <c r="K312" s="33" t="s">
        <v>56</v>
      </c>
    </row>
    <row r="313" spans="1:11" x14ac:dyDescent="0.2">
      <c r="A313" s="33" t="s">
        <v>371</v>
      </c>
      <c r="B313" s="33" t="s">
        <v>320</v>
      </c>
      <c r="C313" s="33" t="s">
        <v>98</v>
      </c>
      <c r="D313" s="1">
        <v>45955</v>
      </c>
      <c r="E313" s="34">
        <v>0.75</v>
      </c>
      <c r="F313">
        <v>221.98</v>
      </c>
      <c r="G313">
        <v>221.98</v>
      </c>
      <c r="H313">
        <v>0</v>
      </c>
      <c r="I313" s="33" t="s">
        <v>324</v>
      </c>
      <c r="J313" s="33" t="s">
        <v>339</v>
      </c>
      <c r="K313" s="33" t="s">
        <v>56</v>
      </c>
    </row>
    <row r="314" spans="1:11" x14ac:dyDescent="0.2">
      <c r="A314" s="33" t="s">
        <v>371</v>
      </c>
      <c r="B314" s="33" t="s">
        <v>323</v>
      </c>
      <c r="C314" s="33" t="s">
        <v>99</v>
      </c>
      <c r="D314" s="1">
        <v>45962</v>
      </c>
      <c r="E314" s="34">
        <v>0.75</v>
      </c>
      <c r="F314">
        <v>221.98</v>
      </c>
      <c r="G314">
        <v>221.98</v>
      </c>
      <c r="H314">
        <v>0</v>
      </c>
      <c r="I314" s="33" t="s">
        <v>324</v>
      </c>
      <c r="J314" s="33" t="s">
        <v>339</v>
      </c>
      <c r="K314" s="33" t="s">
        <v>56</v>
      </c>
    </row>
    <row r="315" spans="1:11" x14ac:dyDescent="0.2">
      <c r="A315" s="33" t="s">
        <v>371</v>
      </c>
      <c r="B315" s="33" t="s">
        <v>324</v>
      </c>
      <c r="C315" s="33" t="s">
        <v>100</v>
      </c>
      <c r="D315" s="1">
        <v>45969</v>
      </c>
      <c r="E315" s="34">
        <v>0.75</v>
      </c>
      <c r="F315">
        <v>221.98</v>
      </c>
      <c r="G315">
        <v>221.98</v>
      </c>
      <c r="H315">
        <v>0</v>
      </c>
      <c r="I315" s="33" t="s">
        <v>324</v>
      </c>
      <c r="J315" s="33" t="s">
        <v>339</v>
      </c>
      <c r="K315" s="33" t="s">
        <v>56</v>
      </c>
    </row>
    <row r="316" spans="1:11" x14ac:dyDescent="0.2">
      <c r="A316" s="33" t="s">
        <v>371</v>
      </c>
      <c r="B316" s="33" t="s">
        <v>325</v>
      </c>
      <c r="C316" s="33" t="s">
        <v>101</v>
      </c>
      <c r="D316" s="1">
        <v>45976</v>
      </c>
      <c r="E316" s="34">
        <v>0.75</v>
      </c>
      <c r="F316">
        <v>221.98</v>
      </c>
      <c r="G316">
        <v>221.98</v>
      </c>
      <c r="H316">
        <v>0</v>
      </c>
      <c r="I316" s="33" t="s">
        <v>324</v>
      </c>
      <c r="J316" s="33" t="s">
        <v>339</v>
      </c>
      <c r="K316" s="33" t="s">
        <v>56</v>
      </c>
    </row>
    <row r="317" spans="1:11" x14ac:dyDescent="0.2">
      <c r="A317" s="33" t="s">
        <v>371</v>
      </c>
      <c r="B317" s="33" t="s">
        <v>326</v>
      </c>
      <c r="C317" s="33" t="s">
        <v>102</v>
      </c>
      <c r="D317" s="1">
        <v>45983</v>
      </c>
      <c r="E317" s="34">
        <v>0.75</v>
      </c>
      <c r="F317">
        <v>221.98</v>
      </c>
      <c r="G317">
        <v>221.98</v>
      </c>
      <c r="H317">
        <v>0</v>
      </c>
      <c r="I317" s="33" t="s">
        <v>324</v>
      </c>
      <c r="J317" s="33" t="s">
        <v>339</v>
      </c>
      <c r="K317" s="33" t="s">
        <v>56</v>
      </c>
    </row>
    <row r="318" spans="1:11" x14ac:dyDescent="0.2">
      <c r="A318" s="33" t="s">
        <v>371</v>
      </c>
      <c r="B318" s="33" t="s">
        <v>327</v>
      </c>
      <c r="C318" s="33" t="s">
        <v>103</v>
      </c>
      <c r="D318" s="1">
        <v>45990</v>
      </c>
      <c r="E318" s="34">
        <v>0.75</v>
      </c>
      <c r="F318">
        <v>221.98</v>
      </c>
      <c r="G318">
        <v>221.98</v>
      </c>
      <c r="H318">
        <v>0</v>
      </c>
      <c r="I318" s="33" t="s">
        <v>324</v>
      </c>
      <c r="J318" s="33" t="s">
        <v>339</v>
      </c>
      <c r="K318" s="33" t="s">
        <v>56</v>
      </c>
    </row>
    <row r="319" spans="1:11" x14ac:dyDescent="0.2">
      <c r="A319" s="33" t="s">
        <v>371</v>
      </c>
      <c r="B319" s="33" t="s">
        <v>328</v>
      </c>
      <c r="C319" s="33" t="s">
        <v>104</v>
      </c>
      <c r="D319" s="1">
        <v>45997</v>
      </c>
      <c r="E319" s="34">
        <v>0.75</v>
      </c>
      <c r="F319">
        <v>221.98</v>
      </c>
      <c r="G319">
        <v>221.98</v>
      </c>
      <c r="H319">
        <v>0</v>
      </c>
      <c r="I319" s="33" t="s">
        <v>324</v>
      </c>
      <c r="J319" s="33" t="s">
        <v>339</v>
      </c>
      <c r="K319" s="33" t="s">
        <v>56</v>
      </c>
    </row>
    <row r="320" spans="1:11" x14ac:dyDescent="0.2">
      <c r="A320" s="33" t="s">
        <v>371</v>
      </c>
      <c r="B320" s="33" t="s">
        <v>316</v>
      </c>
      <c r="C320" s="33" t="s">
        <v>105</v>
      </c>
      <c r="D320" s="1">
        <v>46004</v>
      </c>
      <c r="E320" s="34">
        <v>0.75</v>
      </c>
      <c r="F320">
        <v>221.98</v>
      </c>
      <c r="G320">
        <v>221.98</v>
      </c>
      <c r="H320">
        <v>0</v>
      </c>
      <c r="I320" s="33" t="s">
        <v>324</v>
      </c>
      <c r="J320" s="33" t="s">
        <v>339</v>
      </c>
      <c r="K320" s="33" t="s">
        <v>56</v>
      </c>
    </row>
    <row r="321" spans="1:11" x14ac:dyDescent="0.2">
      <c r="A321" s="33" t="s">
        <v>371</v>
      </c>
      <c r="B321" s="33" t="s">
        <v>330</v>
      </c>
      <c r="C321" s="33" t="s">
        <v>106</v>
      </c>
      <c r="D321" s="1">
        <v>46011</v>
      </c>
      <c r="E321" s="34">
        <v>0.75</v>
      </c>
      <c r="F321">
        <v>221.98</v>
      </c>
      <c r="G321">
        <v>221.98</v>
      </c>
      <c r="H321">
        <v>0</v>
      </c>
      <c r="I321" s="33" t="s">
        <v>324</v>
      </c>
      <c r="J321" s="33" t="s">
        <v>339</v>
      </c>
      <c r="K321" s="33" t="s">
        <v>56</v>
      </c>
    </row>
    <row r="322" spans="1:11" x14ac:dyDescent="0.2">
      <c r="A322" s="33" t="s">
        <v>371</v>
      </c>
      <c r="B322" s="33" t="s">
        <v>321</v>
      </c>
      <c r="C322" s="33" t="s">
        <v>107</v>
      </c>
      <c r="D322" s="1">
        <v>46018</v>
      </c>
      <c r="E322" s="34">
        <v>0.75</v>
      </c>
      <c r="F322">
        <v>221.98</v>
      </c>
      <c r="G322">
        <v>221.98</v>
      </c>
      <c r="H322">
        <v>0</v>
      </c>
      <c r="I322" s="33" t="s">
        <v>324</v>
      </c>
      <c r="J322" s="33" t="s">
        <v>339</v>
      </c>
      <c r="K322" s="33" t="s">
        <v>56</v>
      </c>
    </row>
    <row r="323" spans="1:11" x14ac:dyDescent="0.2">
      <c r="A323" s="33" t="s">
        <v>371</v>
      </c>
      <c r="B323" s="33" t="s">
        <v>331</v>
      </c>
      <c r="C323" s="33" t="s">
        <v>108</v>
      </c>
      <c r="D323" s="1">
        <v>46025</v>
      </c>
      <c r="E323" s="34">
        <v>0.75</v>
      </c>
      <c r="F323">
        <v>221.98</v>
      </c>
      <c r="G323">
        <v>221.98</v>
      </c>
      <c r="H323">
        <v>0</v>
      </c>
      <c r="I323" s="33" t="s">
        <v>324</v>
      </c>
      <c r="J323" s="33" t="s">
        <v>339</v>
      </c>
      <c r="K323" s="33" t="s">
        <v>56</v>
      </c>
    </row>
    <row r="324" spans="1:11" x14ac:dyDescent="0.2">
      <c r="A324" s="33" t="s">
        <v>371</v>
      </c>
      <c r="B324" s="33" t="s">
        <v>332</v>
      </c>
      <c r="C324" s="33" t="s">
        <v>109</v>
      </c>
      <c r="D324" s="1">
        <v>46032</v>
      </c>
      <c r="E324" s="34">
        <v>0.75</v>
      </c>
      <c r="F324">
        <v>221.98</v>
      </c>
      <c r="G324">
        <v>221.98</v>
      </c>
      <c r="H324">
        <v>0</v>
      </c>
      <c r="I324" s="33" t="s">
        <v>324</v>
      </c>
      <c r="J324" s="33" t="s">
        <v>339</v>
      </c>
      <c r="K324" s="33" t="s">
        <v>56</v>
      </c>
    </row>
    <row r="325" spans="1:11" x14ac:dyDescent="0.2">
      <c r="A325" s="33" t="s">
        <v>371</v>
      </c>
      <c r="B325" s="33" t="s">
        <v>322</v>
      </c>
      <c r="C325" s="33" t="s">
        <v>110</v>
      </c>
      <c r="D325" s="1">
        <v>46039</v>
      </c>
      <c r="E325" s="34">
        <v>0.75</v>
      </c>
      <c r="F325">
        <v>221.98</v>
      </c>
      <c r="G325">
        <v>221.98</v>
      </c>
      <c r="H325">
        <v>0</v>
      </c>
      <c r="I325" s="33" t="s">
        <v>324</v>
      </c>
      <c r="J325" s="33" t="s">
        <v>339</v>
      </c>
      <c r="K325" s="33" t="s">
        <v>56</v>
      </c>
    </row>
    <row r="326" spans="1:11" x14ac:dyDescent="0.2">
      <c r="A326" s="33" t="s">
        <v>372</v>
      </c>
      <c r="B326" s="33" t="s">
        <v>317</v>
      </c>
      <c r="C326" s="33" t="s">
        <v>19</v>
      </c>
      <c r="D326" s="1">
        <v>45962</v>
      </c>
      <c r="E326" s="34">
        <v>0.75</v>
      </c>
      <c r="F326">
        <v>799</v>
      </c>
      <c r="G326">
        <v>799</v>
      </c>
      <c r="H326">
        <v>0</v>
      </c>
      <c r="I326" s="33" t="s">
        <v>324</v>
      </c>
      <c r="J326" s="33" t="s">
        <v>339</v>
      </c>
      <c r="K326" s="33" t="s">
        <v>56</v>
      </c>
    </row>
    <row r="327" spans="1:11" x14ac:dyDescent="0.2">
      <c r="A327" s="33" t="s">
        <v>372</v>
      </c>
      <c r="B327" s="33" t="s">
        <v>320</v>
      </c>
      <c r="C327" s="33" t="s">
        <v>98</v>
      </c>
      <c r="D327" s="1">
        <v>45969</v>
      </c>
      <c r="E327" s="34">
        <v>0.75</v>
      </c>
      <c r="F327">
        <v>219.23</v>
      </c>
      <c r="G327">
        <v>219.23</v>
      </c>
      <c r="H327">
        <v>0</v>
      </c>
      <c r="I327" s="33" t="s">
        <v>324</v>
      </c>
      <c r="J327" s="33" t="s">
        <v>339</v>
      </c>
      <c r="K327" s="33" t="s">
        <v>56</v>
      </c>
    </row>
    <row r="328" spans="1:11" x14ac:dyDescent="0.2">
      <c r="A328" s="33" t="s">
        <v>372</v>
      </c>
      <c r="B328" s="33" t="s">
        <v>323</v>
      </c>
      <c r="C328" s="33" t="s">
        <v>99</v>
      </c>
      <c r="D328" s="1">
        <v>45976</v>
      </c>
      <c r="E328" s="34">
        <v>0.75</v>
      </c>
      <c r="F328">
        <v>219.23</v>
      </c>
      <c r="G328">
        <v>219.23</v>
      </c>
      <c r="H328">
        <v>0</v>
      </c>
      <c r="I328" s="33" t="s">
        <v>324</v>
      </c>
      <c r="J328" s="33" t="s">
        <v>339</v>
      </c>
      <c r="K328" s="33" t="s">
        <v>56</v>
      </c>
    </row>
    <row r="329" spans="1:11" x14ac:dyDescent="0.2">
      <c r="A329" s="33" t="s">
        <v>372</v>
      </c>
      <c r="B329" s="33" t="s">
        <v>324</v>
      </c>
      <c r="C329" s="33" t="s">
        <v>100</v>
      </c>
      <c r="D329" s="1">
        <v>45983</v>
      </c>
      <c r="E329" s="34">
        <v>0.75</v>
      </c>
      <c r="F329">
        <v>219.23</v>
      </c>
      <c r="G329">
        <v>219.23</v>
      </c>
      <c r="H329">
        <v>0</v>
      </c>
      <c r="I329" s="33" t="s">
        <v>324</v>
      </c>
      <c r="J329" s="33" t="s">
        <v>339</v>
      </c>
      <c r="K329" s="33" t="s">
        <v>56</v>
      </c>
    </row>
    <row r="330" spans="1:11" x14ac:dyDescent="0.2">
      <c r="A330" s="33" t="s">
        <v>372</v>
      </c>
      <c r="B330" s="33" t="s">
        <v>325</v>
      </c>
      <c r="C330" s="33" t="s">
        <v>101</v>
      </c>
      <c r="D330" s="1">
        <v>45990</v>
      </c>
      <c r="E330" s="34">
        <v>0.75</v>
      </c>
      <c r="F330">
        <v>219.23</v>
      </c>
      <c r="G330">
        <v>219.23</v>
      </c>
      <c r="H330">
        <v>0</v>
      </c>
      <c r="I330" s="33" t="s">
        <v>324</v>
      </c>
      <c r="J330" s="33" t="s">
        <v>339</v>
      </c>
      <c r="K330" s="33" t="s">
        <v>56</v>
      </c>
    </row>
    <row r="331" spans="1:11" x14ac:dyDescent="0.2">
      <c r="A331" s="33" t="s">
        <v>372</v>
      </c>
      <c r="B331" s="33" t="s">
        <v>326</v>
      </c>
      <c r="C331" s="33" t="s">
        <v>102</v>
      </c>
      <c r="D331" s="1">
        <v>45997</v>
      </c>
      <c r="E331" s="34">
        <v>0.75</v>
      </c>
      <c r="F331">
        <v>219.23</v>
      </c>
      <c r="G331">
        <v>219.23</v>
      </c>
      <c r="H331">
        <v>0</v>
      </c>
      <c r="I331" s="33" t="s">
        <v>324</v>
      </c>
      <c r="J331" s="33" t="s">
        <v>339</v>
      </c>
      <c r="K331" s="33" t="s">
        <v>56</v>
      </c>
    </row>
    <row r="332" spans="1:11" x14ac:dyDescent="0.2">
      <c r="A332" s="33" t="s">
        <v>372</v>
      </c>
      <c r="B332" s="33" t="s">
        <v>327</v>
      </c>
      <c r="C332" s="33" t="s">
        <v>103</v>
      </c>
      <c r="D332" s="1">
        <v>46004</v>
      </c>
      <c r="E332" s="34">
        <v>0.75</v>
      </c>
      <c r="F332">
        <v>219.23</v>
      </c>
      <c r="G332">
        <v>219.23</v>
      </c>
      <c r="H332">
        <v>0</v>
      </c>
      <c r="I332" s="33" t="s">
        <v>324</v>
      </c>
      <c r="J332" s="33" t="s">
        <v>339</v>
      </c>
      <c r="K332" s="33" t="s">
        <v>56</v>
      </c>
    </row>
    <row r="333" spans="1:11" x14ac:dyDescent="0.2">
      <c r="A333" s="33" t="s">
        <v>372</v>
      </c>
      <c r="B333" s="33" t="s">
        <v>328</v>
      </c>
      <c r="C333" s="33" t="s">
        <v>104</v>
      </c>
      <c r="D333" s="1">
        <v>46011</v>
      </c>
      <c r="E333" s="34">
        <v>0.75</v>
      </c>
      <c r="F333">
        <v>219.23</v>
      </c>
      <c r="G333">
        <v>219.23</v>
      </c>
      <c r="H333">
        <v>0</v>
      </c>
      <c r="I333" s="33" t="s">
        <v>324</v>
      </c>
      <c r="J333" s="33" t="s">
        <v>339</v>
      </c>
      <c r="K333" s="33" t="s">
        <v>56</v>
      </c>
    </row>
    <row r="334" spans="1:11" x14ac:dyDescent="0.2">
      <c r="A334" s="33" t="s">
        <v>372</v>
      </c>
      <c r="B334" s="33" t="s">
        <v>316</v>
      </c>
      <c r="C334" s="33" t="s">
        <v>105</v>
      </c>
      <c r="D334" s="1">
        <v>46018</v>
      </c>
      <c r="E334" s="34">
        <v>0.75</v>
      </c>
      <c r="F334">
        <v>219.23</v>
      </c>
      <c r="G334">
        <v>219.23</v>
      </c>
      <c r="H334">
        <v>0</v>
      </c>
      <c r="I334" s="33" t="s">
        <v>324</v>
      </c>
      <c r="J334" s="33" t="s">
        <v>339</v>
      </c>
      <c r="K334" s="33" t="s">
        <v>56</v>
      </c>
    </row>
    <row r="335" spans="1:11" x14ac:dyDescent="0.2">
      <c r="A335" s="33" t="s">
        <v>372</v>
      </c>
      <c r="B335" s="33" t="s">
        <v>330</v>
      </c>
      <c r="C335" s="33" t="s">
        <v>106</v>
      </c>
      <c r="D335" s="1">
        <v>46025</v>
      </c>
      <c r="E335" s="34">
        <v>0.75</v>
      </c>
      <c r="F335">
        <v>219.23</v>
      </c>
      <c r="G335">
        <v>219.23</v>
      </c>
      <c r="H335">
        <v>0</v>
      </c>
      <c r="I335" s="33" t="s">
        <v>324</v>
      </c>
      <c r="J335" s="33" t="s">
        <v>339</v>
      </c>
      <c r="K335" s="33" t="s">
        <v>56</v>
      </c>
    </row>
    <row r="336" spans="1:11" x14ac:dyDescent="0.2">
      <c r="A336" s="33" t="s">
        <v>372</v>
      </c>
      <c r="B336" s="33" t="s">
        <v>321</v>
      </c>
      <c r="C336" s="33" t="s">
        <v>107</v>
      </c>
      <c r="D336" s="1">
        <v>46032</v>
      </c>
      <c r="E336" s="34">
        <v>0.75</v>
      </c>
      <c r="F336">
        <v>219.23</v>
      </c>
      <c r="G336">
        <v>219.23</v>
      </c>
      <c r="H336">
        <v>0</v>
      </c>
      <c r="I336" s="33" t="s">
        <v>324</v>
      </c>
      <c r="J336" s="33" t="s">
        <v>339</v>
      </c>
      <c r="K336" s="33" t="s">
        <v>56</v>
      </c>
    </row>
    <row r="337" spans="1:11" x14ac:dyDescent="0.2">
      <c r="A337" s="33" t="s">
        <v>372</v>
      </c>
      <c r="B337" s="33" t="s">
        <v>331</v>
      </c>
      <c r="C337" s="33" t="s">
        <v>108</v>
      </c>
      <c r="D337" s="1">
        <v>46039</v>
      </c>
      <c r="E337" s="34">
        <v>0.75</v>
      </c>
      <c r="F337">
        <v>219.23</v>
      </c>
      <c r="G337">
        <v>219.23</v>
      </c>
      <c r="H337">
        <v>0</v>
      </c>
      <c r="I337" s="33" t="s">
        <v>324</v>
      </c>
      <c r="J337" s="33" t="s">
        <v>339</v>
      </c>
      <c r="K337" s="33" t="s">
        <v>56</v>
      </c>
    </row>
    <row r="338" spans="1:11" x14ac:dyDescent="0.2">
      <c r="A338" s="33" t="s">
        <v>373</v>
      </c>
      <c r="B338" s="33" t="s">
        <v>317</v>
      </c>
      <c r="C338" s="33" t="s">
        <v>19</v>
      </c>
      <c r="D338" s="1">
        <v>45945</v>
      </c>
      <c r="E338" s="34">
        <v>0.75</v>
      </c>
      <c r="F338">
        <v>200</v>
      </c>
      <c r="G338">
        <v>200</v>
      </c>
      <c r="H338">
        <v>0</v>
      </c>
      <c r="I338" s="33" t="s">
        <v>326</v>
      </c>
      <c r="J338" s="33" t="s">
        <v>47</v>
      </c>
      <c r="K338" s="33" t="s">
        <v>47</v>
      </c>
    </row>
    <row r="339" spans="1:11" x14ac:dyDescent="0.2">
      <c r="A339" s="33" t="s">
        <v>373</v>
      </c>
      <c r="B339" s="33" t="s">
        <v>320</v>
      </c>
      <c r="C339" s="33" t="s">
        <v>98</v>
      </c>
      <c r="D339" s="1">
        <v>45952</v>
      </c>
      <c r="E339" s="34">
        <v>0.75</v>
      </c>
      <c r="F339">
        <v>168.33</v>
      </c>
      <c r="G339">
        <v>168.33</v>
      </c>
      <c r="H339">
        <v>0</v>
      </c>
      <c r="I339" s="33" t="s">
        <v>326</v>
      </c>
      <c r="J339" s="33" t="s">
        <v>47</v>
      </c>
      <c r="K339" s="33" t="s">
        <v>47</v>
      </c>
    </row>
    <row r="340" spans="1:11" x14ac:dyDescent="0.2">
      <c r="A340" s="33" t="s">
        <v>373</v>
      </c>
      <c r="B340" s="33" t="s">
        <v>323</v>
      </c>
      <c r="C340" s="33" t="s">
        <v>99</v>
      </c>
      <c r="D340" s="1">
        <v>45959</v>
      </c>
      <c r="E340" s="34">
        <v>0.75</v>
      </c>
      <c r="F340">
        <v>168.33</v>
      </c>
      <c r="G340">
        <v>168.33</v>
      </c>
      <c r="H340">
        <v>0</v>
      </c>
      <c r="I340" s="33" t="s">
        <v>326</v>
      </c>
      <c r="J340" s="33" t="s">
        <v>47</v>
      </c>
      <c r="K340" s="33" t="s">
        <v>47</v>
      </c>
    </row>
    <row r="341" spans="1:11" x14ac:dyDescent="0.2">
      <c r="A341" s="33" t="s">
        <v>373</v>
      </c>
      <c r="B341" s="33" t="s">
        <v>324</v>
      </c>
      <c r="C341" s="33" t="s">
        <v>100</v>
      </c>
      <c r="D341" s="1">
        <v>45966</v>
      </c>
      <c r="E341" s="34">
        <v>0.75</v>
      </c>
      <c r="F341">
        <v>168.33</v>
      </c>
      <c r="G341">
        <v>168.33</v>
      </c>
      <c r="H341">
        <v>0</v>
      </c>
      <c r="I341" s="33" t="s">
        <v>326</v>
      </c>
      <c r="J341" s="33" t="s">
        <v>47</v>
      </c>
      <c r="K341" s="33" t="s">
        <v>47</v>
      </c>
    </row>
    <row r="342" spans="1:11" x14ac:dyDescent="0.2">
      <c r="A342" s="33" t="s">
        <v>373</v>
      </c>
      <c r="B342" s="33" t="s">
        <v>325</v>
      </c>
      <c r="C342" s="33" t="s">
        <v>101</v>
      </c>
      <c r="D342" s="1">
        <v>45973</v>
      </c>
      <c r="E342" s="34">
        <v>0.75</v>
      </c>
      <c r="F342">
        <v>168.33</v>
      </c>
      <c r="G342">
        <v>168.33</v>
      </c>
      <c r="H342">
        <v>0</v>
      </c>
      <c r="I342" s="33" t="s">
        <v>326</v>
      </c>
      <c r="J342" s="33" t="s">
        <v>47</v>
      </c>
      <c r="K342" s="33" t="s">
        <v>47</v>
      </c>
    </row>
    <row r="343" spans="1:11" x14ac:dyDescent="0.2">
      <c r="A343" s="33" t="s">
        <v>373</v>
      </c>
      <c r="B343" s="33" t="s">
        <v>326</v>
      </c>
      <c r="C343" s="33" t="s">
        <v>102</v>
      </c>
      <c r="D343" s="1">
        <v>45980</v>
      </c>
      <c r="E343" s="34">
        <v>0.75</v>
      </c>
      <c r="F343">
        <v>168.33</v>
      </c>
      <c r="G343">
        <v>168.33</v>
      </c>
      <c r="H343">
        <v>0</v>
      </c>
      <c r="I343" s="33" t="s">
        <v>326</v>
      </c>
      <c r="J343" s="33" t="s">
        <v>47</v>
      </c>
      <c r="K343" s="33" t="s">
        <v>47</v>
      </c>
    </row>
    <row r="344" spans="1:11" x14ac:dyDescent="0.2">
      <c r="A344" s="33" t="s">
        <v>373</v>
      </c>
      <c r="B344" s="33" t="s">
        <v>327</v>
      </c>
      <c r="C344" s="33" t="s">
        <v>103</v>
      </c>
      <c r="D344" s="1">
        <v>45987</v>
      </c>
      <c r="E344" s="34">
        <v>0.75</v>
      </c>
      <c r="F344">
        <v>168.33</v>
      </c>
      <c r="G344">
        <v>168.33</v>
      </c>
      <c r="H344">
        <v>0</v>
      </c>
      <c r="I344" s="33" t="s">
        <v>326</v>
      </c>
      <c r="J344" s="33" t="s">
        <v>47</v>
      </c>
      <c r="K344" s="33" t="s">
        <v>47</v>
      </c>
    </row>
    <row r="345" spans="1:11" x14ac:dyDescent="0.2">
      <c r="A345" s="33" t="s">
        <v>373</v>
      </c>
      <c r="B345" s="33" t="s">
        <v>328</v>
      </c>
      <c r="C345" s="33" t="s">
        <v>104</v>
      </c>
      <c r="D345" s="1">
        <v>45994</v>
      </c>
      <c r="E345" s="34">
        <v>0.75</v>
      </c>
      <c r="F345">
        <v>168.33</v>
      </c>
      <c r="G345">
        <v>168.33</v>
      </c>
      <c r="H345">
        <v>0</v>
      </c>
      <c r="I345" s="33" t="s">
        <v>326</v>
      </c>
      <c r="J345" s="33" t="s">
        <v>47</v>
      </c>
      <c r="K345" s="33" t="s">
        <v>47</v>
      </c>
    </row>
    <row r="346" spans="1:11" x14ac:dyDescent="0.2">
      <c r="A346" s="33" t="s">
        <v>373</v>
      </c>
      <c r="B346" s="33" t="s">
        <v>316</v>
      </c>
      <c r="C346" s="33" t="s">
        <v>105</v>
      </c>
      <c r="D346" s="1">
        <v>46001</v>
      </c>
      <c r="E346" s="34">
        <v>0.75</v>
      </c>
      <c r="F346">
        <v>168.33</v>
      </c>
      <c r="G346">
        <v>168.33</v>
      </c>
      <c r="H346">
        <v>0</v>
      </c>
      <c r="I346" s="33" t="s">
        <v>326</v>
      </c>
      <c r="J346" s="33" t="s">
        <v>47</v>
      </c>
      <c r="K346" s="33" t="s">
        <v>47</v>
      </c>
    </row>
    <row r="347" spans="1:11" x14ac:dyDescent="0.2">
      <c r="A347" s="33" t="s">
        <v>373</v>
      </c>
      <c r="B347" s="33" t="s">
        <v>330</v>
      </c>
      <c r="C347" s="33" t="s">
        <v>106</v>
      </c>
      <c r="D347" s="1">
        <v>46008</v>
      </c>
      <c r="E347" s="34">
        <v>0.75</v>
      </c>
      <c r="F347">
        <v>168.33</v>
      </c>
      <c r="G347">
        <v>168.33</v>
      </c>
      <c r="H347">
        <v>0</v>
      </c>
      <c r="I347" s="33" t="s">
        <v>326</v>
      </c>
      <c r="J347" s="33" t="s">
        <v>47</v>
      </c>
      <c r="K347" s="33" t="s">
        <v>47</v>
      </c>
    </row>
    <row r="348" spans="1:11" x14ac:dyDescent="0.2">
      <c r="A348" s="33" t="s">
        <v>373</v>
      </c>
      <c r="B348" s="33" t="s">
        <v>321</v>
      </c>
      <c r="C348" s="33" t="s">
        <v>107</v>
      </c>
      <c r="D348" s="1">
        <v>46015</v>
      </c>
      <c r="E348" s="34">
        <v>0.75</v>
      </c>
      <c r="F348">
        <v>168.33</v>
      </c>
      <c r="G348">
        <v>168.33</v>
      </c>
      <c r="H348">
        <v>0</v>
      </c>
      <c r="I348" s="33" t="s">
        <v>326</v>
      </c>
      <c r="J348" s="33" t="s">
        <v>47</v>
      </c>
      <c r="K348" s="33" t="s">
        <v>47</v>
      </c>
    </row>
    <row r="349" spans="1:11" x14ac:dyDescent="0.2">
      <c r="A349" s="33" t="s">
        <v>373</v>
      </c>
      <c r="B349" s="33" t="s">
        <v>331</v>
      </c>
      <c r="C349" s="33" t="s">
        <v>108</v>
      </c>
      <c r="D349" s="1">
        <v>46022</v>
      </c>
      <c r="E349" s="34">
        <v>0.75</v>
      </c>
      <c r="F349">
        <v>168.33</v>
      </c>
      <c r="G349">
        <v>168.33</v>
      </c>
      <c r="H349">
        <v>0</v>
      </c>
      <c r="I349" s="33" t="s">
        <v>326</v>
      </c>
      <c r="J349" s="33" t="s">
        <v>47</v>
      </c>
      <c r="K349" s="33" t="s">
        <v>47</v>
      </c>
    </row>
    <row r="350" spans="1:11" x14ac:dyDescent="0.2">
      <c r="A350" s="33" t="s">
        <v>373</v>
      </c>
      <c r="B350" s="33" t="s">
        <v>332</v>
      </c>
      <c r="C350" s="33" t="s">
        <v>109</v>
      </c>
      <c r="D350" s="1">
        <v>46029</v>
      </c>
      <c r="E350" s="34">
        <v>0.75</v>
      </c>
      <c r="F350">
        <v>168.37</v>
      </c>
      <c r="G350">
        <v>168.37</v>
      </c>
      <c r="H350">
        <v>0</v>
      </c>
      <c r="I350" s="33" t="s">
        <v>326</v>
      </c>
      <c r="J350" s="33" t="s">
        <v>47</v>
      </c>
      <c r="K350" s="33" t="s">
        <v>47</v>
      </c>
    </row>
    <row r="351" spans="1:11" x14ac:dyDescent="0.2">
      <c r="A351" s="33" t="s">
        <v>374</v>
      </c>
      <c r="B351" s="33" t="s">
        <v>317</v>
      </c>
      <c r="C351" s="33" t="s">
        <v>19</v>
      </c>
      <c r="D351" s="1">
        <v>45949</v>
      </c>
      <c r="E351" s="34">
        <v>0.75</v>
      </c>
      <c r="F351">
        <v>799</v>
      </c>
      <c r="G351">
        <v>799</v>
      </c>
      <c r="H351">
        <v>0</v>
      </c>
      <c r="I351" s="33" t="s">
        <v>327</v>
      </c>
      <c r="J351" s="33" t="s">
        <v>346</v>
      </c>
      <c r="K351" s="33" t="s">
        <v>93</v>
      </c>
    </row>
    <row r="352" spans="1:11" x14ac:dyDescent="0.2">
      <c r="A352" s="33" t="s">
        <v>374</v>
      </c>
      <c r="B352" s="33" t="s">
        <v>320</v>
      </c>
      <c r="C352" s="33" t="s">
        <v>98</v>
      </c>
      <c r="D352" s="1">
        <v>45956</v>
      </c>
      <c r="E352" s="34">
        <v>0.75</v>
      </c>
      <c r="F352">
        <v>219.23</v>
      </c>
      <c r="G352">
        <v>219.23</v>
      </c>
      <c r="H352">
        <v>0</v>
      </c>
      <c r="I352" s="33" t="s">
        <v>327</v>
      </c>
      <c r="J352" s="33" t="s">
        <v>346</v>
      </c>
      <c r="K352" s="33" t="s">
        <v>93</v>
      </c>
    </row>
    <row r="353" spans="1:11" x14ac:dyDescent="0.2">
      <c r="A353" s="33" t="s">
        <v>374</v>
      </c>
      <c r="B353" s="33" t="s">
        <v>323</v>
      </c>
      <c r="C353" s="33" t="s">
        <v>99</v>
      </c>
      <c r="D353" s="1">
        <v>45963</v>
      </c>
      <c r="E353" s="34">
        <v>0.75</v>
      </c>
      <c r="F353">
        <v>219.23</v>
      </c>
      <c r="G353">
        <v>219.23</v>
      </c>
      <c r="H353">
        <v>0</v>
      </c>
      <c r="I353" s="33" t="s">
        <v>327</v>
      </c>
      <c r="J353" s="33" t="s">
        <v>346</v>
      </c>
      <c r="K353" s="33" t="s">
        <v>93</v>
      </c>
    </row>
    <row r="354" spans="1:11" x14ac:dyDescent="0.2">
      <c r="A354" s="33" t="s">
        <v>374</v>
      </c>
      <c r="B354" s="33" t="s">
        <v>324</v>
      </c>
      <c r="C354" s="33" t="s">
        <v>100</v>
      </c>
      <c r="D354" s="1">
        <v>45970</v>
      </c>
      <c r="E354" s="34">
        <v>0.75</v>
      </c>
      <c r="F354">
        <v>219.23</v>
      </c>
      <c r="G354">
        <v>219.23</v>
      </c>
      <c r="H354">
        <v>0</v>
      </c>
      <c r="I354" s="33" t="s">
        <v>327</v>
      </c>
      <c r="J354" s="33" t="s">
        <v>346</v>
      </c>
      <c r="K354" s="33" t="s">
        <v>93</v>
      </c>
    </row>
    <row r="355" spans="1:11" x14ac:dyDescent="0.2">
      <c r="A355" s="33" t="s">
        <v>374</v>
      </c>
      <c r="B355" s="33" t="s">
        <v>325</v>
      </c>
      <c r="C355" s="33" t="s">
        <v>101</v>
      </c>
      <c r="D355" s="1">
        <v>45977</v>
      </c>
      <c r="E355" s="34">
        <v>0.75</v>
      </c>
      <c r="F355">
        <v>219.23</v>
      </c>
      <c r="G355">
        <v>219.23</v>
      </c>
      <c r="H355">
        <v>0</v>
      </c>
      <c r="I355" s="33" t="s">
        <v>327</v>
      </c>
      <c r="J355" s="33" t="s">
        <v>346</v>
      </c>
      <c r="K355" s="33" t="s">
        <v>93</v>
      </c>
    </row>
    <row r="356" spans="1:11" x14ac:dyDescent="0.2">
      <c r="A356" s="33" t="s">
        <v>374</v>
      </c>
      <c r="B356" s="33" t="s">
        <v>326</v>
      </c>
      <c r="C356" s="33" t="s">
        <v>102</v>
      </c>
      <c r="D356" s="1">
        <v>45984</v>
      </c>
      <c r="E356" s="34">
        <v>0.75</v>
      </c>
      <c r="F356">
        <v>219.23</v>
      </c>
      <c r="G356">
        <v>219.23</v>
      </c>
      <c r="H356">
        <v>0</v>
      </c>
      <c r="I356" s="33" t="s">
        <v>327</v>
      </c>
      <c r="J356" s="33" t="s">
        <v>346</v>
      </c>
      <c r="K356" s="33" t="s">
        <v>93</v>
      </c>
    </row>
    <row r="357" spans="1:11" x14ac:dyDescent="0.2">
      <c r="A357" s="33" t="s">
        <v>374</v>
      </c>
      <c r="B357" s="33" t="s">
        <v>327</v>
      </c>
      <c r="C357" s="33" t="s">
        <v>103</v>
      </c>
      <c r="D357" s="1">
        <v>45991</v>
      </c>
      <c r="E357" s="34">
        <v>0.75</v>
      </c>
      <c r="F357">
        <v>219.23</v>
      </c>
      <c r="G357">
        <v>219.23</v>
      </c>
      <c r="H357">
        <v>0</v>
      </c>
      <c r="I357" s="33" t="s">
        <v>327</v>
      </c>
      <c r="J357" s="33" t="s">
        <v>346</v>
      </c>
      <c r="K357" s="33" t="s">
        <v>93</v>
      </c>
    </row>
    <row r="358" spans="1:11" x14ac:dyDescent="0.2">
      <c r="A358" s="33" t="s">
        <v>374</v>
      </c>
      <c r="B358" s="33" t="s">
        <v>328</v>
      </c>
      <c r="C358" s="33" t="s">
        <v>104</v>
      </c>
      <c r="D358" s="1">
        <v>45998</v>
      </c>
      <c r="E358" s="34">
        <v>0.75</v>
      </c>
      <c r="F358">
        <v>219.23</v>
      </c>
      <c r="G358">
        <v>219.23</v>
      </c>
      <c r="H358">
        <v>0</v>
      </c>
      <c r="I358" s="33" t="s">
        <v>327</v>
      </c>
      <c r="J358" s="33" t="s">
        <v>346</v>
      </c>
      <c r="K358" s="33" t="s">
        <v>93</v>
      </c>
    </row>
    <row r="359" spans="1:11" x14ac:dyDescent="0.2">
      <c r="A359" s="33" t="s">
        <v>374</v>
      </c>
      <c r="B359" s="33" t="s">
        <v>316</v>
      </c>
      <c r="C359" s="33" t="s">
        <v>105</v>
      </c>
      <c r="D359" s="1">
        <v>46005</v>
      </c>
      <c r="E359" s="34">
        <v>0.75</v>
      </c>
      <c r="F359">
        <v>219.23</v>
      </c>
      <c r="G359">
        <v>219.23</v>
      </c>
      <c r="H359">
        <v>0</v>
      </c>
      <c r="I359" s="33" t="s">
        <v>327</v>
      </c>
      <c r="J359" s="33" t="s">
        <v>346</v>
      </c>
      <c r="K359" s="33" t="s">
        <v>93</v>
      </c>
    </row>
    <row r="360" spans="1:11" x14ac:dyDescent="0.2">
      <c r="A360" s="33" t="s">
        <v>374</v>
      </c>
      <c r="B360" s="33" t="s">
        <v>330</v>
      </c>
      <c r="C360" s="33" t="s">
        <v>106</v>
      </c>
      <c r="D360" s="1">
        <v>46012</v>
      </c>
      <c r="E360" s="34">
        <v>0.75</v>
      </c>
      <c r="F360">
        <v>219.23</v>
      </c>
      <c r="G360">
        <v>219.23</v>
      </c>
      <c r="H360">
        <v>0</v>
      </c>
      <c r="I360" s="33" t="s">
        <v>327</v>
      </c>
      <c r="J360" s="33" t="s">
        <v>346</v>
      </c>
      <c r="K360" s="33" t="s">
        <v>93</v>
      </c>
    </row>
    <row r="361" spans="1:11" x14ac:dyDescent="0.2">
      <c r="A361" s="33" t="s">
        <v>374</v>
      </c>
      <c r="B361" s="33" t="s">
        <v>321</v>
      </c>
      <c r="C361" s="33" t="s">
        <v>107</v>
      </c>
      <c r="D361" s="1">
        <v>46019</v>
      </c>
      <c r="E361" s="34">
        <v>0.75</v>
      </c>
      <c r="F361">
        <v>219.23</v>
      </c>
      <c r="G361">
        <v>219.23</v>
      </c>
      <c r="H361">
        <v>0</v>
      </c>
      <c r="I361" s="33" t="s">
        <v>327</v>
      </c>
      <c r="J361" s="33" t="s">
        <v>346</v>
      </c>
      <c r="K361" s="33" t="s">
        <v>93</v>
      </c>
    </row>
    <row r="362" spans="1:11" x14ac:dyDescent="0.2">
      <c r="A362" s="33" t="s">
        <v>374</v>
      </c>
      <c r="B362" s="33" t="s">
        <v>331</v>
      </c>
      <c r="C362" s="33" t="s">
        <v>108</v>
      </c>
      <c r="D362" s="1">
        <v>46026</v>
      </c>
      <c r="E362" s="34">
        <v>0.75</v>
      </c>
      <c r="F362">
        <v>219.23</v>
      </c>
      <c r="G362">
        <v>219.23</v>
      </c>
      <c r="H362">
        <v>0</v>
      </c>
      <c r="I362" s="33" t="s">
        <v>327</v>
      </c>
      <c r="J362" s="33" t="s">
        <v>346</v>
      </c>
      <c r="K362" s="33" t="s">
        <v>93</v>
      </c>
    </row>
    <row r="363" spans="1:11" x14ac:dyDescent="0.2">
      <c r="A363" s="33" t="s">
        <v>374</v>
      </c>
      <c r="B363" s="33" t="s">
        <v>332</v>
      </c>
      <c r="C363" s="33" t="s">
        <v>109</v>
      </c>
      <c r="D363" s="1">
        <v>46033</v>
      </c>
      <c r="E363" s="34">
        <v>0.75</v>
      </c>
      <c r="F363">
        <v>219.23</v>
      </c>
      <c r="G363">
        <v>219.23</v>
      </c>
      <c r="H363">
        <v>0</v>
      </c>
      <c r="I363" s="33" t="s">
        <v>327</v>
      </c>
      <c r="J363" s="33" t="s">
        <v>346</v>
      </c>
      <c r="K363" s="33" t="s">
        <v>93</v>
      </c>
    </row>
    <row r="364" spans="1:11" x14ac:dyDescent="0.2">
      <c r="A364" s="33" t="s">
        <v>374</v>
      </c>
      <c r="B364" s="33" t="s">
        <v>322</v>
      </c>
      <c r="C364" s="33" t="s">
        <v>110</v>
      </c>
      <c r="D364" s="1">
        <v>46040</v>
      </c>
      <c r="E364" s="34">
        <v>0.75</v>
      </c>
      <c r="F364">
        <v>219.23</v>
      </c>
      <c r="G364">
        <v>219.23</v>
      </c>
      <c r="H364">
        <v>0</v>
      </c>
      <c r="I364" s="33" t="s">
        <v>327</v>
      </c>
      <c r="J364" s="33" t="s">
        <v>346</v>
      </c>
      <c r="K364" s="33" t="s">
        <v>93</v>
      </c>
    </row>
    <row r="365" spans="1:11" x14ac:dyDescent="0.2">
      <c r="A365" s="33" t="s">
        <v>375</v>
      </c>
      <c r="B365" s="33" t="s">
        <v>317</v>
      </c>
      <c r="C365" s="33" t="s">
        <v>19</v>
      </c>
      <c r="D365" s="1">
        <v>45933</v>
      </c>
      <c r="E365" s="34">
        <v>0.75</v>
      </c>
      <c r="F365">
        <v>1250</v>
      </c>
      <c r="G365">
        <v>1250</v>
      </c>
      <c r="H365">
        <v>0</v>
      </c>
      <c r="I365" s="33" t="s">
        <v>327</v>
      </c>
      <c r="J365" s="33" t="s">
        <v>321</v>
      </c>
      <c r="K365" s="33" t="s">
        <v>90</v>
      </c>
    </row>
    <row r="366" spans="1:11" x14ac:dyDescent="0.2">
      <c r="A366" s="33" t="s">
        <v>375</v>
      </c>
      <c r="B366" s="33" t="s">
        <v>320</v>
      </c>
      <c r="C366" s="33" t="s">
        <v>98</v>
      </c>
      <c r="D366" s="1">
        <v>45940</v>
      </c>
      <c r="E366" s="34">
        <v>0.75</v>
      </c>
      <c r="F366">
        <v>474.9</v>
      </c>
      <c r="G366">
        <v>474.9</v>
      </c>
      <c r="H366">
        <v>0</v>
      </c>
      <c r="I366" s="33" t="s">
        <v>327</v>
      </c>
      <c r="J366" s="33" t="s">
        <v>321</v>
      </c>
      <c r="K366" s="33" t="s">
        <v>90</v>
      </c>
    </row>
    <row r="367" spans="1:11" x14ac:dyDescent="0.2">
      <c r="A367" s="33" t="s">
        <v>375</v>
      </c>
      <c r="B367" s="33" t="s">
        <v>323</v>
      </c>
      <c r="C367" s="33" t="s">
        <v>99</v>
      </c>
      <c r="D367" s="1">
        <v>45947</v>
      </c>
      <c r="E367" s="34">
        <v>0.75</v>
      </c>
      <c r="F367">
        <v>474.9</v>
      </c>
      <c r="G367">
        <v>474.9</v>
      </c>
      <c r="H367">
        <v>0</v>
      </c>
      <c r="I367" s="33" t="s">
        <v>327</v>
      </c>
      <c r="J367" s="33" t="s">
        <v>321</v>
      </c>
      <c r="K367" s="33" t="s">
        <v>90</v>
      </c>
    </row>
    <row r="368" spans="1:11" x14ac:dyDescent="0.2">
      <c r="A368" s="33" t="s">
        <v>375</v>
      </c>
      <c r="B368" s="33" t="s">
        <v>324</v>
      </c>
      <c r="C368" s="33" t="s">
        <v>100</v>
      </c>
      <c r="D368" s="1">
        <v>45954</v>
      </c>
      <c r="E368" s="34">
        <v>0.75</v>
      </c>
      <c r="F368">
        <v>474.9</v>
      </c>
      <c r="G368">
        <v>474.9</v>
      </c>
      <c r="H368">
        <v>0</v>
      </c>
      <c r="I368" s="33" t="s">
        <v>327</v>
      </c>
      <c r="J368" s="33" t="s">
        <v>321</v>
      </c>
      <c r="K368" s="33" t="s">
        <v>90</v>
      </c>
    </row>
    <row r="369" spans="1:11" x14ac:dyDescent="0.2">
      <c r="A369" s="33" t="s">
        <v>375</v>
      </c>
      <c r="B369" s="33" t="s">
        <v>325</v>
      </c>
      <c r="C369" s="33" t="s">
        <v>101</v>
      </c>
      <c r="D369" s="1">
        <v>45961</v>
      </c>
      <c r="E369" s="34">
        <v>0.75</v>
      </c>
      <c r="F369">
        <v>474.9</v>
      </c>
      <c r="G369">
        <v>474.9</v>
      </c>
      <c r="H369">
        <v>0</v>
      </c>
      <c r="I369" s="33" t="s">
        <v>327</v>
      </c>
      <c r="J369" s="33" t="s">
        <v>321</v>
      </c>
      <c r="K369" s="33" t="s">
        <v>90</v>
      </c>
    </row>
    <row r="370" spans="1:11" x14ac:dyDescent="0.2">
      <c r="A370" s="33" t="s">
        <v>375</v>
      </c>
      <c r="B370" s="33" t="s">
        <v>326</v>
      </c>
      <c r="C370" s="33" t="s">
        <v>102</v>
      </c>
      <c r="D370" s="1">
        <v>45968</v>
      </c>
      <c r="E370" s="34">
        <v>0.75</v>
      </c>
      <c r="F370">
        <v>474.9</v>
      </c>
      <c r="G370">
        <v>474.9</v>
      </c>
      <c r="H370">
        <v>0</v>
      </c>
      <c r="I370" s="33" t="s">
        <v>327</v>
      </c>
      <c r="J370" s="33" t="s">
        <v>321</v>
      </c>
      <c r="K370" s="33" t="s">
        <v>90</v>
      </c>
    </row>
    <row r="371" spans="1:11" x14ac:dyDescent="0.2">
      <c r="A371" s="33" t="s">
        <v>375</v>
      </c>
      <c r="B371" s="33" t="s">
        <v>327</v>
      </c>
      <c r="C371" s="33" t="s">
        <v>103</v>
      </c>
      <c r="D371" s="1">
        <v>45975</v>
      </c>
      <c r="E371" s="34">
        <v>0.75</v>
      </c>
      <c r="F371">
        <v>474.9</v>
      </c>
      <c r="G371">
        <v>474.9</v>
      </c>
      <c r="H371">
        <v>0</v>
      </c>
      <c r="I371" s="33" t="s">
        <v>327</v>
      </c>
      <c r="J371" s="33" t="s">
        <v>321</v>
      </c>
      <c r="K371" s="33" t="s">
        <v>90</v>
      </c>
    </row>
    <row r="372" spans="1:11" x14ac:dyDescent="0.2">
      <c r="A372" s="33" t="s">
        <v>375</v>
      </c>
      <c r="B372" s="33" t="s">
        <v>328</v>
      </c>
      <c r="C372" s="33" t="s">
        <v>104</v>
      </c>
      <c r="D372" s="1">
        <v>45982</v>
      </c>
      <c r="E372" s="34">
        <v>0.75</v>
      </c>
      <c r="F372">
        <v>474.9</v>
      </c>
      <c r="G372">
        <v>474.9</v>
      </c>
      <c r="H372">
        <v>0</v>
      </c>
      <c r="I372" s="33" t="s">
        <v>327</v>
      </c>
      <c r="J372" s="33" t="s">
        <v>321</v>
      </c>
      <c r="K372" s="33" t="s">
        <v>90</v>
      </c>
    </row>
    <row r="373" spans="1:11" x14ac:dyDescent="0.2">
      <c r="A373" s="33" t="s">
        <v>375</v>
      </c>
      <c r="B373" s="33" t="s">
        <v>316</v>
      </c>
      <c r="C373" s="33" t="s">
        <v>105</v>
      </c>
      <c r="D373" s="1">
        <v>45989</v>
      </c>
      <c r="E373" s="34">
        <v>0.75</v>
      </c>
      <c r="F373">
        <v>474.9</v>
      </c>
      <c r="G373">
        <v>474.9</v>
      </c>
      <c r="H373">
        <v>0</v>
      </c>
      <c r="I373" s="33" t="s">
        <v>327</v>
      </c>
      <c r="J373" s="33" t="s">
        <v>321</v>
      </c>
      <c r="K373" s="33" t="s">
        <v>90</v>
      </c>
    </row>
    <row r="374" spans="1:11" x14ac:dyDescent="0.2">
      <c r="A374" s="33" t="s">
        <v>375</v>
      </c>
      <c r="B374" s="33" t="s">
        <v>330</v>
      </c>
      <c r="C374" s="33" t="s">
        <v>106</v>
      </c>
      <c r="D374" s="1">
        <v>45996</v>
      </c>
      <c r="E374" s="34">
        <v>0.75</v>
      </c>
      <c r="F374">
        <v>474.9</v>
      </c>
      <c r="G374">
        <v>474.9</v>
      </c>
      <c r="H374">
        <v>0</v>
      </c>
      <c r="I374" s="33" t="s">
        <v>327</v>
      </c>
      <c r="J374" s="33" t="s">
        <v>321</v>
      </c>
      <c r="K374" s="33" t="s">
        <v>90</v>
      </c>
    </row>
    <row r="375" spans="1:11" x14ac:dyDescent="0.2">
      <c r="A375" s="33" t="s">
        <v>375</v>
      </c>
      <c r="B375" s="33" t="s">
        <v>321</v>
      </c>
      <c r="C375" s="33" t="s">
        <v>107</v>
      </c>
      <c r="D375" s="1">
        <v>46003</v>
      </c>
      <c r="E375" s="34">
        <v>0.75</v>
      </c>
      <c r="F375">
        <v>474.9</v>
      </c>
      <c r="G375">
        <v>474.9</v>
      </c>
      <c r="H375">
        <v>0</v>
      </c>
      <c r="I375" s="33" t="s">
        <v>327</v>
      </c>
      <c r="J375" s="33" t="s">
        <v>321</v>
      </c>
      <c r="K375" s="33" t="s">
        <v>90</v>
      </c>
    </row>
    <row r="376" spans="1:11" x14ac:dyDescent="0.2">
      <c r="A376" s="33" t="s">
        <v>375</v>
      </c>
      <c r="B376" s="33" t="s">
        <v>331</v>
      </c>
      <c r="C376" s="33" t="s">
        <v>108</v>
      </c>
      <c r="D376" s="1">
        <v>46010</v>
      </c>
      <c r="E376" s="34">
        <v>0.75</v>
      </c>
      <c r="F376">
        <v>474.9</v>
      </c>
      <c r="G376">
        <v>474.9</v>
      </c>
      <c r="H376">
        <v>0</v>
      </c>
      <c r="I376" s="33" t="s">
        <v>327</v>
      </c>
      <c r="J376" s="33" t="s">
        <v>321</v>
      </c>
      <c r="K376" s="33" t="s">
        <v>90</v>
      </c>
    </row>
    <row r="377" spans="1:11" x14ac:dyDescent="0.2">
      <c r="A377" s="33" t="s">
        <v>375</v>
      </c>
      <c r="B377" s="33" t="s">
        <v>332</v>
      </c>
      <c r="C377" s="33" t="s">
        <v>109</v>
      </c>
      <c r="D377" s="1">
        <v>46017</v>
      </c>
      <c r="E377" s="34">
        <v>0.75</v>
      </c>
      <c r="F377">
        <v>474.9</v>
      </c>
      <c r="G377">
        <v>474.9</v>
      </c>
      <c r="H377">
        <v>0</v>
      </c>
      <c r="I377" s="33" t="s">
        <v>327</v>
      </c>
      <c r="J377" s="33" t="s">
        <v>321</v>
      </c>
      <c r="K377" s="33" t="s">
        <v>90</v>
      </c>
    </row>
    <row r="378" spans="1:11" x14ac:dyDescent="0.2">
      <c r="A378" s="33" t="s">
        <v>375</v>
      </c>
      <c r="B378" s="33" t="s">
        <v>322</v>
      </c>
      <c r="C378" s="33" t="s">
        <v>110</v>
      </c>
      <c r="D378" s="1">
        <v>46024</v>
      </c>
      <c r="E378" s="34">
        <v>0.75</v>
      </c>
      <c r="F378">
        <v>474.9</v>
      </c>
      <c r="G378">
        <v>474.9</v>
      </c>
      <c r="H378">
        <v>0</v>
      </c>
      <c r="I378" s="33" t="s">
        <v>327</v>
      </c>
      <c r="J378" s="33" t="s">
        <v>321</v>
      </c>
      <c r="K378" s="33" t="s">
        <v>90</v>
      </c>
    </row>
    <row r="379" spans="1:11" x14ac:dyDescent="0.2">
      <c r="A379" s="33" t="s">
        <v>375</v>
      </c>
      <c r="B379" s="33" t="s">
        <v>333</v>
      </c>
      <c r="C379" s="33" t="s">
        <v>111</v>
      </c>
      <c r="D379" s="1">
        <v>46031</v>
      </c>
      <c r="E379" s="34">
        <v>0.75</v>
      </c>
      <c r="F379">
        <v>474.9</v>
      </c>
      <c r="G379">
        <v>474.9</v>
      </c>
      <c r="H379">
        <v>0</v>
      </c>
      <c r="I379" s="33" t="s">
        <v>327</v>
      </c>
      <c r="J379" s="33" t="s">
        <v>321</v>
      </c>
      <c r="K379" s="33" t="s">
        <v>90</v>
      </c>
    </row>
    <row r="380" spans="1:11" x14ac:dyDescent="0.2">
      <c r="A380" s="33" t="s">
        <v>375</v>
      </c>
      <c r="B380" s="33" t="s">
        <v>334</v>
      </c>
      <c r="C380" s="33" t="s">
        <v>112</v>
      </c>
      <c r="D380" s="1">
        <v>46038</v>
      </c>
      <c r="E380" s="34">
        <v>0.75</v>
      </c>
      <c r="F380">
        <v>474.9</v>
      </c>
      <c r="G380">
        <v>474.9</v>
      </c>
      <c r="H380">
        <v>0</v>
      </c>
      <c r="I380" s="33" t="s">
        <v>327</v>
      </c>
      <c r="J380" s="33" t="s">
        <v>321</v>
      </c>
      <c r="K380" s="33" t="s">
        <v>90</v>
      </c>
    </row>
    <row r="381" spans="1:11" x14ac:dyDescent="0.2">
      <c r="A381" s="33" t="s">
        <v>376</v>
      </c>
      <c r="B381" s="33" t="s">
        <v>317</v>
      </c>
      <c r="C381" s="33" t="s">
        <v>19</v>
      </c>
      <c r="D381" s="1">
        <v>45934</v>
      </c>
      <c r="E381" s="34">
        <v>0.75</v>
      </c>
      <c r="F381">
        <v>799</v>
      </c>
      <c r="G381">
        <v>799</v>
      </c>
      <c r="H381">
        <v>0</v>
      </c>
      <c r="I381" s="33" t="s">
        <v>324</v>
      </c>
      <c r="J381" s="33" t="s">
        <v>339</v>
      </c>
      <c r="K381" s="33" t="s">
        <v>56</v>
      </c>
    </row>
    <row r="382" spans="1:11" x14ac:dyDescent="0.2">
      <c r="A382" s="33" t="s">
        <v>376</v>
      </c>
      <c r="B382" s="33" t="s">
        <v>320</v>
      </c>
      <c r="C382" s="33" t="s">
        <v>98</v>
      </c>
      <c r="D382" s="1">
        <v>45941</v>
      </c>
      <c r="E382" s="34">
        <v>0.75</v>
      </c>
      <c r="F382">
        <v>320</v>
      </c>
      <c r="G382">
        <v>320</v>
      </c>
      <c r="H382">
        <v>0</v>
      </c>
      <c r="I382" s="33" t="s">
        <v>324</v>
      </c>
      <c r="J382" s="33" t="s">
        <v>339</v>
      </c>
      <c r="K382" s="33" t="s">
        <v>56</v>
      </c>
    </row>
    <row r="383" spans="1:11" x14ac:dyDescent="0.2">
      <c r="A383" s="33" t="s">
        <v>376</v>
      </c>
      <c r="B383" s="33" t="s">
        <v>323</v>
      </c>
      <c r="C383" s="33" t="s">
        <v>99</v>
      </c>
      <c r="D383" s="1">
        <v>45948</v>
      </c>
      <c r="E383" s="34">
        <v>0.75</v>
      </c>
      <c r="F383">
        <v>320</v>
      </c>
      <c r="G383">
        <v>320</v>
      </c>
      <c r="H383">
        <v>0</v>
      </c>
      <c r="I383" s="33" t="s">
        <v>324</v>
      </c>
      <c r="J383" s="33" t="s">
        <v>339</v>
      </c>
      <c r="K383" s="33" t="s">
        <v>56</v>
      </c>
    </row>
    <row r="384" spans="1:11" x14ac:dyDescent="0.2">
      <c r="A384" s="33" t="s">
        <v>376</v>
      </c>
      <c r="B384" s="33" t="s">
        <v>324</v>
      </c>
      <c r="C384" s="33" t="s">
        <v>100</v>
      </c>
      <c r="D384" s="1">
        <v>45955</v>
      </c>
      <c r="E384" s="34">
        <v>0.75</v>
      </c>
      <c r="F384">
        <v>320</v>
      </c>
      <c r="G384">
        <v>320</v>
      </c>
      <c r="H384">
        <v>0</v>
      </c>
      <c r="I384" s="33" t="s">
        <v>324</v>
      </c>
      <c r="J384" s="33" t="s">
        <v>339</v>
      </c>
      <c r="K384" s="33" t="s">
        <v>56</v>
      </c>
    </row>
    <row r="385" spans="1:11" x14ac:dyDescent="0.2">
      <c r="A385" s="33" t="s">
        <v>376</v>
      </c>
      <c r="B385" s="33" t="s">
        <v>325</v>
      </c>
      <c r="C385" s="33" t="s">
        <v>101</v>
      </c>
      <c r="D385" s="1">
        <v>45962</v>
      </c>
      <c r="E385" s="34">
        <v>0.75</v>
      </c>
      <c r="F385">
        <v>320</v>
      </c>
      <c r="G385">
        <v>320</v>
      </c>
      <c r="H385">
        <v>0</v>
      </c>
      <c r="I385" s="33" t="s">
        <v>324</v>
      </c>
      <c r="J385" s="33" t="s">
        <v>339</v>
      </c>
      <c r="K385" s="33" t="s">
        <v>56</v>
      </c>
    </row>
    <row r="386" spans="1:11" x14ac:dyDescent="0.2">
      <c r="A386" s="33" t="s">
        <v>376</v>
      </c>
      <c r="B386" s="33" t="s">
        <v>326</v>
      </c>
      <c r="C386" s="33" t="s">
        <v>102</v>
      </c>
      <c r="D386" s="1">
        <v>45969</v>
      </c>
      <c r="E386" s="34">
        <v>0.75</v>
      </c>
      <c r="F386">
        <v>320</v>
      </c>
      <c r="G386">
        <v>320</v>
      </c>
      <c r="H386">
        <v>0</v>
      </c>
      <c r="I386" s="33" t="s">
        <v>324</v>
      </c>
      <c r="J386" s="33" t="s">
        <v>339</v>
      </c>
      <c r="K386" s="33" t="s">
        <v>56</v>
      </c>
    </row>
    <row r="387" spans="1:11" x14ac:dyDescent="0.2">
      <c r="A387" s="33" t="s">
        <v>376</v>
      </c>
      <c r="B387" s="33" t="s">
        <v>327</v>
      </c>
      <c r="C387" s="33" t="s">
        <v>103</v>
      </c>
      <c r="D387" s="1">
        <v>45976</v>
      </c>
      <c r="E387" s="34">
        <v>0.75</v>
      </c>
      <c r="F387">
        <v>320</v>
      </c>
      <c r="G387">
        <v>320</v>
      </c>
      <c r="H387">
        <v>0</v>
      </c>
      <c r="I387" s="33" t="s">
        <v>324</v>
      </c>
      <c r="J387" s="33" t="s">
        <v>339</v>
      </c>
      <c r="K387" s="33" t="s">
        <v>56</v>
      </c>
    </row>
    <row r="388" spans="1:11" x14ac:dyDescent="0.2">
      <c r="A388" s="33" t="s">
        <v>376</v>
      </c>
      <c r="B388" s="33" t="s">
        <v>328</v>
      </c>
      <c r="C388" s="33" t="s">
        <v>104</v>
      </c>
      <c r="D388" s="1">
        <v>45983</v>
      </c>
      <c r="E388" s="34">
        <v>0.75</v>
      </c>
      <c r="F388">
        <v>320</v>
      </c>
      <c r="G388">
        <v>320</v>
      </c>
      <c r="H388">
        <v>0</v>
      </c>
      <c r="I388" s="33" t="s">
        <v>324</v>
      </c>
      <c r="J388" s="33" t="s">
        <v>339</v>
      </c>
      <c r="K388" s="33" t="s">
        <v>56</v>
      </c>
    </row>
    <row r="389" spans="1:11" x14ac:dyDescent="0.2">
      <c r="A389" s="33" t="s">
        <v>376</v>
      </c>
      <c r="B389" s="33" t="s">
        <v>316</v>
      </c>
      <c r="C389" s="33" t="s">
        <v>105</v>
      </c>
      <c r="D389" s="1">
        <v>45990</v>
      </c>
      <c r="E389" s="34">
        <v>0.75</v>
      </c>
      <c r="F389">
        <v>320</v>
      </c>
      <c r="G389">
        <v>320</v>
      </c>
      <c r="H389">
        <v>0</v>
      </c>
      <c r="I389" s="33" t="s">
        <v>324</v>
      </c>
      <c r="J389" s="33" t="s">
        <v>339</v>
      </c>
      <c r="K389" s="33" t="s">
        <v>56</v>
      </c>
    </row>
    <row r="390" spans="1:11" x14ac:dyDescent="0.2">
      <c r="A390" s="33" t="s">
        <v>376</v>
      </c>
      <c r="B390" s="33" t="s">
        <v>330</v>
      </c>
      <c r="C390" s="33" t="s">
        <v>106</v>
      </c>
      <c r="D390" s="1">
        <v>45997</v>
      </c>
      <c r="E390" s="34">
        <v>0.75</v>
      </c>
      <c r="F390">
        <v>320</v>
      </c>
      <c r="G390">
        <v>320</v>
      </c>
      <c r="H390">
        <v>0</v>
      </c>
      <c r="I390" s="33" t="s">
        <v>324</v>
      </c>
      <c r="J390" s="33" t="s">
        <v>339</v>
      </c>
      <c r="K390" s="33" t="s">
        <v>56</v>
      </c>
    </row>
    <row r="391" spans="1:11" x14ac:dyDescent="0.2">
      <c r="A391" s="33" t="s">
        <v>376</v>
      </c>
      <c r="B391" s="33" t="s">
        <v>321</v>
      </c>
      <c r="C391" s="33" t="s">
        <v>107</v>
      </c>
      <c r="D391" s="1">
        <v>46004</v>
      </c>
      <c r="E391" s="34">
        <v>0.75</v>
      </c>
      <c r="F391">
        <v>320</v>
      </c>
      <c r="G391">
        <v>320</v>
      </c>
      <c r="H391">
        <v>0</v>
      </c>
      <c r="I391" s="33" t="s">
        <v>324</v>
      </c>
      <c r="J391" s="33" t="s">
        <v>339</v>
      </c>
      <c r="K391" s="33" t="s">
        <v>56</v>
      </c>
    </row>
    <row r="392" spans="1:11" x14ac:dyDescent="0.2">
      <c r="A392" s="33" t="s">
        <v>376</v>
      </c>
      <c r="B392" s="33" t="s">
        <v>331</v>
      </c>
      <c r="C392" s="33" t="s">
        <v>108</v>
      </c>
      <c r="D392" s="1">
        <v>46011</v>
      </c>
      <c r="E392" s="34">
        <v>0.75</v>
      </c>
      <c r="F392">
        <v>320</v>
      </c>
      <c r="G392">
        <v>320</v>
      </c>
      <c r="H392">
        <v>0</v>
      </c>
      <c r="I392" s="33" t="s">
        <v>324</v>
      </c>
      <c r="J392" s="33" t="s">
        <v>339</v>
      </c>
      <c r="K392" s="33" t="s">
        <v>56</v>
      </c>
    </row>
    <row r="393" spans="1:11" x14ac:dyDescent="0.2">
      <c r="A393" s="33" t="s">
        <v>376</v>
      </c>
      <c r="B393" s="33" t="s">
        <v>332</v>
      </c>
      <c r="C393" s="33" t="s">
        <v>109</v>
      </c>
      <c r="D393" s="1">
        <v>46018</v>
      </c>
      <c r="E393" s="34">
        <v>0.75</v>
      </c>
      <c r="F393">
        <v>320</v>
      </c>
      <c r="G393">
        <v>320</v>
      </c>
      <c r="H393">
        <v>0</v>
      </c>
      <c r="I393" s="33" t="s">
        <v>324</v>
      </c>
      <c r="J393" s="33" t="s">
        <v>339</v>
      </c>
      <c r="K393" s="33" t="s">
        <v>56</v>
      </c>
    </row>
    <row r="394" spans="1:11" x14ac:dyDescent="0.2">
      <c r="A394" s="33" t="s">
        <v>376</v>
      </c>
      <c r="B394" s="33" t="s">
        <v>322</v>
      </c>
      <c r="C394" s="33" t="s">
        <v>110</v>
      </c>
      <c r="D394" s="1">
        <v>46025</v>
      </c>
      <c r="E394" s="34">
        <v>0.75</v>
      </c>
      <c r="F394">
        <v>320</v>
      </c>
      <c r="G394">
        <v>320</v>
      </c>
      <c r="H394">
        <v>0</v>
      </c>
      <c r="I394" s="33" t="s">
        <v>324</v>
      </c>
      <c r="J394" s="33" t="s">
        <v>339</v>
      </c>
      <c r="K394" s="33" t="s">
        <v>56</v>
      </c>
    </row>
    <row r="395" spans="1:11" x14ac:dyDescent="0.2">
      <c r="A395" s="33" t="s">
        <v>376</v>
      </c>
      <c r="B395" s="33" t="s">
        <v>333</v>
      </c>
      <c r="C395" s="33" t="s">
        <v>111</v>
      </c>
      <c r="D395" s="1">
        <v>46032</v>
      </c>
      <c r="E395" s="34">
        <v>0.75</v>
      </c>
      <c r="F395">
        <v>320</v>
      </c>
      <c r="G395">
        <v>320</v>
      </c>
      <c r="H395">
        <v>0</v>
      </c>
      <c r="I395" s="33" t="s">
        <v>324</v>
      </c>
      <c r="J395" s="33" t="s">
        <v>339</v>
      </c>
      <c r="K395" s="33" t="s">
        <v>56</v>
      </c>
    </row>
    <row r="396" spans="1:11" x14ac:dyDescent="0.2">
      <c r="A396" s="33" t="s">
        <v>376</v>
      </c>
      <c r="B396" s="33" t="s">
        <v>334</v>
      </c>
      <c r="C396" s="33" t="s">
        <v>112</v>
      </c>
      <c r="D396" s="1">
        <v>46039</v>
      </c>
      <c r="E396" s="34">
        <v>0.75</v>
      </c>
      <c r="F396">
        <v>320</v>
      </c>
      <c r="G396">
        <v>320</v>
      </c>
      <c r="H396">
        <v>0</v>
      </c>
      <c r="I396" s="33" t="s">
        <v>324</v>
      </c>
      <c r="J396" s="33" t="s">
        <v>339</v>
      </c>
      <c r="K396" s="33" t="s">
        <v>56</v>
      </c>
    </row>
    <row r="397" spans="1:11" x14ac:dyDescent="0.2">
      <c r="A397" s="33" t="s">
        <v>377</v>
      </c>
      <c r="B397" s="33" t="s">
        <v>317</v>
      </c>
      <c r="C397" s="33" t="s">
        <v>19</v>
      </c>
      <c r="D397" s="1">
        <v>45933</v>
      </c>
      <c r="E397" s="34">
        <v>0.75</v>
      </c>
      <c r="F397">
        <v>799</v>
      </c>
      <c r="G397">
        <v>799</v>
      </c>
      <c r="H397">
        <v>0</v>
      </c>
      <c r="I397" s="33" t="s">
        <v>321</v>
      </c>
      <c r="J397" s="33" t="s">
        <v>332</v>
      </c>
      <c r="K397" s="33" t="s">
        <v>81</v>
      </c>
    </row>
    <row r="398" spans="1:11" x14ac:dyDescent="0.2">
      <c r="A398" s="33" t="s">
        <v>377</v>
      </c>
      <c r="B398" s="33" t="s">
        <v>320</v>
      </c>
      <c r="C398" s="33" t="s">
        <v>98</v>
      </c>
      <c r="D398" s="1">
        <v>45940</v>
      </c>
      <c r="E398" s="34">
        <v>0.75</v>
      </c>
      <c r="F398">
        <v>160.47</v>
      </c>
      <c r="G398">
        <v>160.47</v>
      </c>
      <c r="H398">
        <v>0</v>
      </c>
      <c r="I398" s="33" t="s">
        <v>321</v>
      </c>
      <c r="J398" s="33" t="s">
        <v>332</v>
      </c>
      <c r="K398" s="33" t="s">
        <v>81</v>
      </c>
    </row>
    <row r="399" spans="1:11" x14ac:dyDescent="0.2">
      <c r="A399" s="33" t="s">
        <v>377</v>
      </c>
      <c r="B399" s="33" t="s">
        <v>323</v>
      </c>
      <c r="C399" s="33" t="s">
        <v>99</v>
      </c>
      <c r="D399" s="1">
        <v>45947</v>
      </c>
      <c r="E399" s="34">
        <v>0.75</v>
      </c>
      <c r="F399">
        <v>160.47</v>
      </c>
      <c r="G399">
        <v>160.47</v>
      </c>
      <c r="H399">
        <v>0</v>
      </c>
      <c r="I399" s="33" t="s">
        <v>321</v>
      </c>
      <c r="J399" s="33" t="s">
        <v>332</v>
      </c>
      <c r="K399" s="33" t="s">
        <v>81</v>
      </c>
    </row>
    <row r="400" spans="1:11" x14ac:dyDescent="0.2">
      <c r="A400" s="33" t="s">
        <v>377</v>
      </c>
      <c r="B400" s="33" t="s">
        <v>324</v>
      </c>
      <c r="C400" s="33" t="s">
        <v>100</v>
      </c>
      <c r="D400" s="1">
        <v>45954</v>
      </c>
      <c r="E400" s="34">
        <v>0.75</v>
      </c>
      <c r="F400">
        <v>160.47</v>
      </c>
      <c r="G400">
        <v>160.47</v>
      </c>
      <c r="H400">
        <v>0</v>
      </c>
      <c r="I400" s="33" t="s">
        <v>321</v>
      </c>
      <c r="J400" s="33" t="s">
        <v>332</v>
      </c>
      <c r="K400" s="33" t="s">
        <v>81</v>
      </c>
    </row>
    <row r="401" spans="1:11" x14ac:dyDescent="0.2">
      <c r="A401" s="33" t="s">
        <v>377</v>
      </c>
      <c r="B401" s="33" t="s">
        <v>325</v>
      </c>
      <c r="C401" s="33" t="s">
        <v>101</v>
      </c>
      <c r="D401" s="1">
        <v>45961</v>
      </c>
      <c r="E401" s="34">
        <v>0.75</v>
      </c>
      <c r="F401">
        <v>160.47</v>
      </c>
      <c r="G401">
        <v>160.47</v>
      </c>
      <c r="H401">
        <v>0</v>
      </c>
      <c r="I401" s="33" t="s">
        <v>321</v>
      </c>
      <c r="J401" s="33" t="s">
        <v>332</v>
      </c>
      <c r="K401" s="33" t="s">
        <v>81</v>
      </c>
    </row>
    <row r="402" spans="1:11" x14ac:dyDescent="0.2">
      <c r="A402" s="33" t="s">
        <v>377</v>
      </c>
      <c r="B402" s="33" t="s">
        <v>326</v>
      </c>
      <c r="C402" s="33" t="s">
        <v>102</v>
      </c>
      <c r="D402" s="1">
        <v>45968</v>
      </c>
      <c r="E402" s="34">
        <v>0.75</v>
      </c>
      <c r="F402">
        <v>160.47</v>
      </c>
      <c r="G402">
        <v>160.47</v>
      </c>
      <c r="H402">
        <v>0</v>
      </c>
      <c r="I402" s="33" t="s">
        <v>321</v>
      </c>
      <c r="J402" s="33" t="s">
        <v>332</v>
      </c>
      <c r="K402" s="33" t="s">
        <v>81</v>
      </c>
    </row>
    <row r="403" spans="1:11" x14ac:dyDescent="0.2">
      <c r="A403" s="33" t="s">
        <v>377</v>
      </c>
      <c r="B403" s="33" t="s">
        <v>327</v>
      </c>
      <c r="C403" s="33" t="s">
        <v>103</v>
      </c>
      <c r="D403" s="1">
        <v>45975</v>
      </c>
      <c r="E403" s="34">
        <v>0.75</v>
      </c>
      <c r="F403">
        <v>160.47</v>
      </c>
      <c r="G403">
        <v>160.47</v>
      </c>
      <c r="H403">
        <v>0</v>
      </c>
      <c r="I403" s="33" t="s">
        <v>321</v>
      </c>
      <c r="J403" s="33" t="s">
        <v>332</v>
      </c>
      <c r="K403" s="33" t="s">
        <v>81</v>
      </c>
    </row>
    <row r="404" spans="1:11" x14ac:dyDescent="0.2">
      <c r="A404" s="33" t="s">
        <v>377</v>
      </c>
      <c r="B404" s="33" t="s">
        <v>328</v>
      </c>
      <c r="C404" s="33" t="s">
        <v>104</v>
      </c>
      <c r="D404" s="1">
        <v>45982</v>
      </c>
      <c r="E404" s="34">
        <v>0.75</v>
      </c>
      <c r="F404">
        <v>160.47</v>
      </c>
      <c r="G404">
        <v>160.47</v>
      </c>
      <c r="H404">
        <v>0</v>
      </c>
      <c r="I404" s="33" t="s">
        <v>321</v>
      </c>
      <c r="J404" s="33" t="s">
        <v>332</v>
      </c>
      <c r="K404" s="33" t="s">
        <v>81</v>
      </c>
    </row>
    <row r="405" spans="1:11" x14ac:dyDescent="0.2">
      <c r="A405" s="33" t="s">
        <v>377</v>
      </c>
      <c r="B405" s="33" t="s">
        <v>316</v>
      </c>
      <c r="C405" s="33" t="s">
        <v>105</v>
      </c>
      <c r="D405" s="1">
        <v>45989</v>
      </c>
      <c r="E405" s="34">
        <v>0.75</v>
      </c>
      <c r="F405">
        <v>160.47</v>
      </c>
      <c r="G405">
        <v>160.47</v>
      </c>
      <c r="H405">
        <v>0</v>
      </c>
      <c r="I405" s="33" t="s">
        <v>321</v>
      </c>
      <c r="J405" s="33" t="s">
        <v>332</v>
      </c>
      <c r="K405" s="33" t="s">
        <v>81</v>
      </c>
    </row>
    <row r="406" spans="1:11" x14ac:dyDescent="0.2">
      <c r="A406" s="33" t="s">
        <v>377</v>
      </c>
      <c r="B406" s="33" t="s">
        <v>330</v>
      </c>
      <c r="C406" s="33" t="s">
        <v>106</v>
      </c>
      <c r="D406" s="1">
        <v>45996</v>
      </c>
      <c r="E406" s="34">
        <v>0.75</v>
      </c>
      <c r="F406">
        <v>160.47</v>
      </c>
      <c r="G406">
        <v>160.47</v>
      </c>
      <c r="H406">
        <v>0</v>
      </c>
      <c r="I406" s="33" t="s">
        <v>321</v>
      </c>
      <c r="J406" s="33" t="s">
        <v>332</v>
      </c>
      <c r="K406" s="33" t="s">
        <v>81</v>
      </c>
    </row>
    <row r="407" spans="1:11" x14ac:dyDescent="0.2">
      <c r="A407" s="33" t="s">
        <v>377</v>
      </c>
      <c r="B407" s="33" t="s">
        <v>321</v>
      </c>
      <c r="C407" s="33" t="s">
        <v>107</v>
      </c>
      <c r="D407" s="1">
        <v>46003</v>
      </c>
      <c r="E407" s="34">
        <v>0.75</v>
      </c>
      <c r="F407">
        <v>160.47</v>
      </c>
      <c r="G407">
        <v>160.47</v>
      </c>
      <c r="H407">
        <v>0</v>
      </c>
      <c r="I407" s="33" t="s">
        <v>321</v>
      </c>
      <c r="J407" s="33" t="s">
        <v>332</v>
      </c>
      <c r="K407" s="33" t="s">
        <v>81</v>
      </c>
    </row>
    <row r="408" spans="1:11" x14ac:dyDescent="0.2">
      <c r="A408" s="33" t="s">
        <v>377</v>
      </c>
      <c r="B408" s="33" t="s">
        <v>331</v>
      </c>
      <c r="C408" s="33" t="s">
        <v>108</v>
      </c>
      <c r="D408" s="1">
        <v>46010</v>
      </c>
      <c r="E408" s="34">
        <v>0.75</v>
      </c>
      <c r="F408">
        <v>160.47</v>
      </c>
      <c r="G408">
        <v>160.47</v>
      </c>
      <c r="H408">
        <v>0</v>
      </c>
      <c r="I408" s="33" t="s">
        <v>321</v>
      </c>
      <c r="J408" s="33" t="s">
        <v>332</v>
      </c>
      <c r="K408" s="33" t="s">
        <v>81</v>
      </c>
    </row>
    <row r="409" spans="1:11" x14ac:dyDescent="0.2">
      <c r="A409" s="33" t="s">
        <v>377</v>
      </c>
      <c r="B409" s="33" t="s">
        <v>332</v>
      </c>
      <c r="C409" s="33" t="s">
        <v>109</v>
      </c>
      <c r="D409" s="1">
        <v>46017</v>
      </c>
      <c r="E409" s="34">
        <v>0.75</v>
      </c>
      <c r="F409">
        <v>160.47</v>
      </c>
      <c r="G409">
        <v>160.47</v>
      </c>
      <c r="H409">
        <v>0</v>
      </c>
      <c r="I409" s="33" t="s">
        <v>321</v>
      </c>
      <c r="J409" s="33" t="s">
        <v>332</v>
      </c>
      <c r="K409" s="33" t="s">
        <v>81</v>
      </c>
    </row>
    <row r="410" spans="1:11" x14ac:dyDescent="0.2">
      <c r="A410" s="33" t="s">
        <v>377</v>
      </c>
      <c r="B410" s="33" t="s">
        <v>322</v>
      </c>
      <c r="C410" s="33" t="s">
        <v>110</v>
      </c>
      <c r="D410" s="1">
        <v>46024</v>
      </c>
      <c r="E410" s="34">
        <v>0.75</v>
      </c>
      <c r="F410">
        <v>160.47</v>
      </c>
      <c r="G410">
        <v>160.47</v>
      </c>
      <c r="H410">
        <v>0</v>
      </c>
      <c r="I410" s="33" t="s">
        <v>321</v>
      </c>
      <c r="J410" s="33" t="s">
        <v>332</v>
      </c>
      <c r="K410" s="33" t="s">
        <v>81</v>
      </c>
    </row>
    <row r="411" spans="1:11" x14ac:dyDescent="0.2">
      <c r="A411" s="33" t="s">
        <v>377</v>
      </c>
      <c r="B411" s="33" t="s">
        <v>333</v>
      </c>
      <c r="C411" s="33" t="s">
        <v>111</v>
      </c>
      <c r="D411" s="1">
        <v>46031</v>
      </c>
      <c r="E411" s="34">
        <v>0.75</v>
      </c>
      <c r="F411">
        <v>160.47</v>
      </c>
      <c r="G411">
        <v>160.47</v>
      </c>
      <c r="H411">
        <v>0</v>
      </c>
      <c r="I411" s="33" t="s">
        <v>321</v>
      </c>
      <c r="J411" s="33" t="s">
        <v>332</v>
      </c>
      <c r="K411" s="33" t="s">
        <v>81</v>
      </c>
    </row>
    <row r="412" spans="1:11" x14ac:dyDescent="0.2">
      <c r="A412" s="33" t="s">
        <v>377</v>
      </c>
      <c r="B412" s="33" t="s">
        <v>334</v>
      </c>
      <c r="C412" s="33" t="s">
        <v>112</v>
      </c>
      <c r="D412" s="1">
        <v>46038</v>
      </c>
      <c r="E412" s="34">
        <v>0.75</v>
      </c>
      <c r="F412">
        <v>160.47</v>
      </c>
      <c r="G412">
        <v>160.47</v>
      </c>
      <c r="H412">
        <v>0</v>
      </c>
      <c r="I412" s="33" t="s">
        <v>321</v>
      </c>
      <c r="J412" s="33" t="s">
        <v>332</v>
      </c>
      <c r="K412" s="33" t="s">
        <v>81</v>
      </c>
    </row>
    <row r="413" spans="1:11" x14ac:dyDescent="0.2">
      <c r="A413" s="33" t="s">
        <v>378</v>
      </c>
      <c r="B413" s="33" t="s">
        <v>317</v>
      </c>
      <c r="C413" s="33" t="s">
        <v>19</v>
      </c>
      <c r="D413" s="1">
        <v>45935</v>
      </c>
      <c r="E413" s="34">
        <v>0.75</v>
      </c>
      <c r="F413">
        <v>799</v>
      </c>
      <c r="G413">
        <v>799</v>
      </c>
      <c r="H413">
        <v>0</v>
      </c>
      <c r="I413" s="33" t="s">
        <v>332</v>
      </c>
      <c r="J413" s="33" t="s">
        <v>337</v>
      </c>
      <c r="K413" s="33" t="s">
        <v>42</v>
      </c>
    </row>
    <row r="414" spans="1:11" x14ac:dyDescent="0.2">
      <c r="A414" s="33" t="s">
        <v>378</v>
      </c>
      <c r="B414" s="33" t="s">
        <v>320</v>
      </c>
      <c r="C414" s="33" t="s">
        <v>98</v>
      </c>
      <c r="D414" s="1">
        <v>45942</v>
      </c>
      <c r="E414" s="34">
        <v>0.75</v>
      </c>
      <c r="F414">
        <v>192</v>
      </c>
      <c r="G414">
        <v>192</v>
      </c>
      <c r="H414">
        <v>0</v>
      </c>
      <c r="I414" s="33" t="s">
        <v>332</v>
      </c>
      <c r="J414" s="33" t="s">
        <v>337</v>
      </c>
      <c r="K414" s="33" t="s">
        <v>42</v>
      </c>
    </row>
    <row r="415" spans="1:11" x14ac:dyDescent="0.2">
      <c r="A415" s="33" t="s">
        <v>378</v>
      </c>
      <c r="B415" s="33" t="s">
        <v>323</v>
      </c>
      <c r="C415" s="33" t="s">
        <v>99</v>
      </c>
      <c r="D415" s="1">
        <v>45949</v>
      </c>
      <c r="E415" s="34">
        <v>0.75</v>
      </c>
      <c r="F415">
        <v>192</v>
      </c>
      <c r="G415">
        <v>192</v>
      </c>
      <c r="H415">
        <v>0</v>
      </c>
      <c r="I415" s="33" t="s">
        <v>332</v>
      </c>
      <c r="J415" s="33" t="s">
        <v>337</v>
      </c>
      <c r="K415" s="33" t="s">
        <v>42</v>
      </c>
    </row>
    <row r="416" spans="1:11" x14ac:dyDescent="0.2">
      <c r="A416" s="33" t="s">
        <v>378</v>
      </c>
      <c r="B416" s="33" t="s">
        <v>324</v>
      </c>
      <c r="C416" s="33" t="s">
        <v>100</v>
      </c>
      <c r="D416" s="1">
        <v>45956</v>
      </c>
      <c r="E416" s="34">
        <v>0.75</v>
      </c>
      <c r="F416">
        <v>192</v>
      </c>
      <c r="G416">
        <v>192</v>
      </c>
      <c r="H416">
        <v>0</v>
      </c>
      <c r="I416" s="33" t="s">
        <v>332</v>
      </c>
      <c r="J416" s="33" t="s">
        <v>337</v>
      </c>
      <c r="K416" s="33" t="s">
        <v>42</v>
      </c>
    </row>
    <row r="417" spans="1:11" x14ac:dyDescent="0.2">
      <c r="A417" s="33" t="s">
        <v>378</v>
      </c>
      <c r="B417" s="33" t="s">
        <v>325</v>
      </c>
      <c r="C417" s="33" t="s">
        <v>101</v>
      </c>
      <c r="D417" s="1">
        <v>45963</v>
      </c>
      <c r="E417" s="34">
        <v>0.75</v>
      </c>
      <c r="F417">
        <v>192</v>
      </c>
      <c r="G417">
        <v>192</v>
      </c>
      <c r="H417">
        <v>0</v>
      </c>
      <c r="I417" s="33" t="s">
        <v>332</v>
      </c>
      <c r="J417" s="33" t="s">
        <v>337</v>
      </c>
      <c r="K417" s="33" t="s">
        <v>42</v>
      </c>
    </row>
    <row r="418" spans="1:11" x14ac:dyDescent="0.2">
      <c r="A418" s="33" t="s">
        <v>378</v>
      </c>
      <c r="B418" s="33" t="s">
        <v>326</v>
      </c>
      <c r="C418" s="33" t="s">
        <v>102</v>
      </c>
      <c r="D418" s="1">
        <v>45970</v>
      </c>
      <c r="E418" s="34">
        <v>0.75</v>
      </c>
      <c r="F418">
        <v>192</v>
      </c>
      <c r="G418">
        <v>192</v>
      </c>
      <c r="H418">
        <v>0</v>
      </c>
      <c r="I418" s="33" t="s">
        <v>332</v>
      </c>
      <c r="J418" s="33" t="s">
        <v>337</v>
      </c>
      <c r="K418" s="33" t="s">
        <v>42</v>
      </c>
    </row>
    <row r="419" spans="1:11" x14ac:dyDescent="0.2">
      <c r="A419" s="33" t="s">
        <v>378</v>
      </c>
      <c r="B419" s="33" t="s">
        <v>327</v>
      </c>
      <c r="C419" s="33" t="s">
        <v>103</v>
      </c>
      <c r="D419" s="1">
        <v>45977</v>
      </c>
      <c r="E419" s="34">
        <v>0.75</v>
      </c>
      <c r="F419">
        <v>192</v>
      </c>
      <c r="G419">
        <v>192</v>
      </c>
      <c r="H419">
        <v>0</v>
      </c>
      <c r="I419" s="33" t="s">
        <v>332</v>
      </c>
      <c r="J419" s="33" t="s">
        <v>337</v>
      </c>
      <c r="K419" s="33" t="s">
        <v>42</v>
      </c>
    </row>
    <row r="420" spans="1:11" x14ac:dyDescent="0.2">
      <c r="A420" s="33" t="s">
        <v>378</v>
      </c>
      <c r="B420" s="33" t="s">
        <v>328</v>
      </c>
      <c r="C420" s="33" t="s">
        <v>104</v>
      </c>
      <c r="D420" s="1">
        <v>45984</v>
      </c>
      <c r="E420" s="34">
        <v>0.75</v>
      </c>
      <c r="F420">
        <v>192</v>
      </c>
      <c r="G420">
        <v>192</v>
      </c>
      <c r="H420">
        <v>0</v>
      </c>
      <c r="I420" s="33" t="s">
        <v>332</v>
      </c>
      <c r="J420" s="33" t="s">
        <v>337</v>
      </c>
      <c r="K420" s="33" t="s">
        <v>42</v>
      </c>
    </row>
    <row r="421" spans="1:11" x14ac:dyDescent="0.2">
      <c r="A421" s="33" t="s">
        <v>378</v>
      </c>
      <c r="B421" s="33" t="s">
        <v>316</v>
      </c>
      <c r="C421" s="33" t="s">
        <v>105</v>
      </c>
      <c r="D421" s="1">
        <v>45991</v>
      </c>
      <c r="E421" s="34">
        <v>0.75</v>
      </c>
      <c r="F421">
        <v>192</v>
      </c>
      <c r="G421">
        <v>192</v>
      </c>
      <c r="H421">
        <v>0</v>
      </c>
      <c r="I421" s="33" t="s">
        <v>332</v>
      </c>
      <c r="J421" s="33" t="s">
        <v>337</v>
      </c>
      <c r="K421" s="33" t="s">
        <v>42</v>
      </c>
    </row>
    <row r="422" spans="1:11" x14ac:dyDescent="0.2">
      <c r="A422" s="33" t="s">
        <v>378</v>
      </c>
      <c r="B422" s="33" t="s">
        <v>330</v>
      </c>
      <c r="C422" s="33" t="s">
        <v>106</v>
      </c>
      <c r="D422" s="1">
        <v>45998</v>
      </c>
      <c r="E422" s="34">
        <v>0.75</v>
      </c>
      <c r="F422">
        <v>192</v>
      </c>
      <c r="G422">
        <v>192</v>
      </c>
      <c r="H422">
        <v>0</v>
      </c>
      <c r="I422" s="33" t="s">
        <v>332</v>
      </c>
      <c r="J422" s="33" t="s">
        <v>337</v>
      </c>
      <c r="K422" s="33" t="s">
        <v>42</v>
      </c>
    </row>
    <row r="423" spans="1:11" x14ac:dyDescent="0.2">
      <c r="A423" s="33" t="s">
        <v>378</v>
      </c>
      <c r="B423" s="33" t="s">
        <v>321</v>
      </c>
      <c r="C423" s="33" t="s">
        <v>107</v>
      </c>
      <c r="D423" s="1">
        <v>46005</v>
      </c>
      <c r="E423" s="34">
        <v>0.75</v>
      </c>
      <c r="F423">
        <v>192</v>
      </c>
      <c r="G423">
        <v>192</v>
      </c>
      <c r="H423">
        <v>0</v>
      </c>
      <c r="I423" s="33" t="s">
        <v>332</v>
      </c>
      <c r="J423" s="33" t="s">
        <v>337</v>
      </c>
      <c r="K423" s="33" t="s">
        <v>42</v>
      </c>
    </row>
    <row r="424" spans="1:11" x14ac:dyDescent="0.2">
      <c r="A424" s="33" t="s">
        <v>378</v>
      </c>
      <c r="B424" s="33" t="s">
        <v>331</v>
      </c>
      <c r="C424" s="33" t="s">
        <v>108</v>
      </c>
      <c r="D424" s="1">
        <v>46012</v>
      </c>
      <c r="E424" s="34">
        <v>0.75</v>
      </c>
      <c r="F424">
        <v>192</v>
      </c>
      <c r="G424">
        <v>192</v>
      </c>
      <c r="H424">
        <v>0</v>
      </c>
      <c r="I424" s="33" t="s">
        <v>332</v>
      </c>
      <c r="J424" s="33" t="s">
        <v>337</v>
      </c>
      <c r="K424" s="33" t="s">
        <v>42</v>
      </c>
    </row>
    <row r="425" spans="1:11" x14ac:dyDescent="0.2">
      <c r="A425" s="33" t="s">
        <v>378</v>
      </c>
      <c r="B425" s="33" t="s">
        <v>332</v>
      </c>
      <c r="C425" s="33" t="s">
        <v>109</v>
      </c>
      <c r="D425" s="1">
        <v>46019</v>
      </c>
      <c r="E425" s="34">
        <v>0.75</v>
      </c>
      <c r="F425">
        <v>192</v>
      </c>
      <c r="G425">
        <v>192</v>
      </c>
      <c r="H425">
        <v>0</v>
      </c>
      <c r="I425" s="33" t="s">
        <v>332</v>
      </c>
      <c r="J425" s="33" t="s">
        <v>337</v>
      </c>
      <c r="K425" s="33" t="s">
        <v>42</v>
      </c>
    </row>
    <row r="426" spans="1:11" x14ac:dyDescent="0.2">
      <c r="A426" s="33" t="s">
        <v>378</v>
      </c>
      <c r="B426" s="33" t="s">
        <v>322</v>
      </c>
      <c r="C426" s="33" t="s">
        <v>110</v>
      </c>
      <c r="D426" s="1">
        <v>46026</v>
      </c>
      <c r="E426" s="34">
        <v>0.75</v>
      </c>
      <c r="F426">
        <v>192</v>
      </c>
      <c r="G426">
        <v>192</v>
      </c>
      <c r="H426">
        <v>0</v>
      </c>
      <c r="I426" s="33" t="s">
        <v>332</v>
      </c>
      <c r="J426" s="33" t="s">
        <v>337</v>
      </c>
      <c r="K426" s="33" t="s">
        <v>42</v>
      </c>
    </row>
    <row r="427" spans="1:11" x14ac:dyDescent="0.2">
      <c r="A427" s="33" t="s">
        <v>378</v>
      </c>
      <c r="B427" s="33" t="s">
        <v>333</v>
      </c>
      <c r="C427" s="33" t="s">
        <v>111</v>
      </c>
      <c r="D427" s="1">
        <v>46033</v>
      </c>
      <c r="E427" s="34">
        <v>0.75</v>
      </c>
      <c r="F427">
        <v>192</v>
      </c>
      <c r="G427">
        <v>192</v>
      </c>
      <c r="H427">
        <v>0</v>
      </c>
      <c r="I427" s="33" t="s">
        <v>332</v>
      </c>
      <c r="J427" s="33" t="s">
        <v>337</v>
      </c>
      <c r="K427" s="33" t="s">
        <v>42</v>
      </c>
    </row>
    <row r="428" spans="1:11" x14ac:dyDescent="0.2">
      <c r="A428" s="33" t="s">
        <v>378</v>
      </c>
      <c r="B428" s="33" t="s">
        <v>334</v>
      </c>
      <c r="C428" s="33" t="s">
        <v>112</v>
      </c>
      <c r="D428" s="1">
        <v>46040</v>
      </c>
      <c r="E428" s="34">
        <v>0.75</v>
      </c>
      <c r="F428">
        <v>192</v>
      </c>
      <c r="G428">
        <v>192</v>
      </c>
      <c r="H428">
        <v>0</v>
      </c>
      <c r="I428" s="33" t="s">
        <v>332</v>
      </c>
      <c r="J428" s="33" t="s">
        <v>337</v>
      </c>
      <c r="K428" s="33" t="s">
        <v>42</v>
      </c>
    </row>
    <row r="429" spans="1:11" x14ac:dyDescent="0.2">
      <c r="A429" s="33" t="s">
        <v>379</v>
      </c>
      <c r="B429" s="33" t="s">
        <v>317</v>
      </c>
      <c r="C429" s="33" t="s">
        <v>19</v>
      </c>
      <c r="D429" s="1">
        <v>45919</v>
      </c>
      <c r="E429" s="34">
        <v>0.75</v>
      </c>
      <c r="F429">
        <v>799</v>
      </c>
      <c r="G429">
        <v>799</v>
      </c>
      <c r="H429">
        <v>0</v>
      </c>
      <c r="I429" s="33" t="s">
        <v>326</v>
      </c>
      <c r="J429" s="33" t="s">
        <v>339</v>
      </c>
      <c r="K429" s="33" t="s">
        <v>56</v>
      </c>
    </row>
    <row r="430" spans="1:11" x14ac:dyDescent="0.2">
      <c r="A430" s="33" t="s">
        <v>379</v>
      </c>
      <c r="B430" s="33" t="s">
        <v>320</v>
      </c>
      <c r="C430" s="33" t="s">
        <v>98</v>
      </c>
      <c r="D430" s="1">
        <v>45926</v>
      </c>
      <c r="E430" s="34">
        <v>0.75</v>
      </c>
      <c r="F430">
        <v>283.33</v>
      </c>
      <c r="G430">
        <v>283.33</v>
      </c>
      <c r="H430">
        <v>0</v>
      </c>
      <c r="I430" s="33" t="s">
        <v>326</v>
      </c>
      <c r="J430" s="33" t="s">
        <v>339</v>
      </c>
      <c r="K430" s="33" t="s">
        <v>56</v>
      </c>
    </row>
    <row r="431" spans="1:11" x14ac:dyDescent="0.2">
      <c r="A431" s="33" t="s">
        <v>379</v>
      </c>
      <c r="B431" s="33" t="s">
        <v>323</v>
      </c>
      <c r="C431" s="33" t="s">
        <v>99</v>
      </c>
      <c r="D431" s="1">
        <v>45933</v>
      </c>
      <c r="E431" s="34">
        <v>0.75</v>
      </c>
      <c r="F431">
        <v>283.33</v>
      </c>
      <c r="G431">
        <v>283.33</v>
      </c>
      <c r="H431">
        <v>0</v>
      </c>
      <c r="I431" s="33" t="s">
        <v>326</v>
      </c>
      <c r="J431" s="33" t="s">
        <v>339</v>
      </c>
      <c r="K431" s="33" t="s">
        <v>56</v>
      </c>
    </row>
    <row r="432" spans="1:11" x14ac:dyDescent="0.2">
      <c r="A432" s="33" t="s">
        <v>379</v>
      </c>
      <c r="B432" s="33" t="s">
        <v>324</v>
      </c>
      <c r="C432" s="33" t="s">
        <v>100</v>
      </c>
      <c r="D432" s="1">
        <v>45940</v>
      </c>
      <c r="E432" s="34">
        <v>0.75</v>
      </c>
      <c r="F432">
        <v>283.33</v>
      </c>
      <c r="G432">
        <v>283.33</v>
      </c>
      <c r="H432">
        <v>0</v>
      </c>
      <c r="I432" s="33" t="s">
        <v>326</v>
      </c>
      <c r="J432" s="33" t="s">
        <v>339</v>
      </c>
      <c r="K432" s="33" t="s">
        <v>56</v>
      </c>
    </row>
    <row r="433" spans="1:11" x14ac:dyDescent="0.2">
      <c r="A433" s="33" t="s">
        <v>379</v>
      </c>
      <c r="B433" s="33" t="s">
        <v>325</v>
      </c>
      <c r="C433" s="33" t="s">
        <v>101</v>
      </c>
      <c r="D433" s="1">
        <v>45947</v>
      </c>
      <c r="E433" s="34">
        <v>0.75</v>
      </c>
      <c r="F433">
        <v>283.33</v>
      </c>
      <c r="G433">
        <v>283.33</v>
      </c>
      <c r="H433">
        <v>0</v>
      </c>
      <c r="I433" s="33" t="s">
        <v>326</v>
      </c>
      <c r="J433" s="33" t="s">
        <v>339</v>
      </c>
      <c r="K433" s="33" t="s">
        <v>56</v>
      </c>
    </row>
    <row r="434" spans="1:11" x14ac:dyDescent="0.2">
      <c r="A434" s="33" t="s">
        <v>379</v>
      </c>
      <c r="B434" s="33" t="s">
        <v>326</v>
      </c>
      <c r="C434" s="33" t="s">
        <v>102</v>
      </c>
      <c r="D434" s="1">
        <v>45954</v>
      </c>
      <c r="E434" s="34">
        <v>0.75</v>
      </c>
      <c r="F434">
        <v>283.33</v>
      </c>
      <c r="G434">
        <v>283.33</v>
      </c>
      <c r="H434">
        <v>0</v>
      </c>
      <c r="I434" s="33" t="s">
        <v>326</v>
      </c>
      <c r="J434" s="33" t="s">
        <v>339</v>
      </c>
      <c r="K434" s="33" t="s">
        <v>56</v>
      </c>
    </row>
    <row r="435" spans="1:11" x14ac:dyDescent="0.2">
      <c r="A435" s="33" t="s">
        <v>379</v>
      </c>
      <c r="B435" s="33" t="s">
        <v>327</v>
      </c>
      <c r="C435" s="33" t="s">
        <v>103</v>
      </c>
      <c r="D435" s="1">
        <v>45961</v>
      </c>
      <c r="E435" s="34">
        <v>0.75</v>
      </c>
      <c r="F435">
        <v>283.33</v>
      </c>
      <c r="G435">
        <v>283.33</v>
      </c>
      <c r="H435">
        <v>0</v>
      </c>
      <c r="I435" s="33" t="s">
        <v>326</v>
      </c>
      <c r="J435" s="33" t="s">
        <v>339</v>
      </c>
      <c r="K435" s="33" t="s">
        <v>56</v>
      </c>
    </row>
    <row r="436" spans="1:11" x14ac:dyDescent="0.2">
      <c r="A436" s="33" t="s">
        <v>379</v>
      </c>
      <c r="B436" s="33" t="s">
        <v>328</v>
      </c>
      <c r="C436" s="33" t="s">
        <v>104</v>
      </c>
      <c r="D436" s="1">
        <v>45968</v>
      </c>
      <c r="E436" s="34">
        <v>0.75</v>
      </c>
      <c r="F436">
        <v>283.33</v>
      </c>
      <c r="G436">
        <v>283.33</v>
      </c>
      <c r="H436">
        <v>0</v>
      </c>
      <c r="I436" s="33" t="s">
        <v>326</v>
      </c>
      <c r="J436" s="33" t="s">
        <v>339</v>
      </c>
      <c r="K436" s="33" t="s">
        <v>56</v>
      </c>
    </row>
    <row r="437" spans="1:11" x14ac:dyDescent="0.2">
      <c r="A437" s="33" t="s">
        <v>379</v>
      </c>
      <c r="B437" s="33" t="s">
        <v>316</v>
      </c>
      <c r="C437" s="33" t="s">
        <v>105</v>
      </c>
      <c r="D437" s="1">
        <v>45975</v>
      </c>
      <c r="E437" s="34">
        <v>0.75</v>
      </c>
      <c r="F437">
        <v>283.33</v>
      </c>
      <c r="G437">
        <v>283.33</v>
      </c>
      <c r="H437">
        <v>0</v>
      </c>
      <c r="I437" s="33" t="s">
        <v>326</v>
      </c>
      <c r="J437" s="33" t="s">
        <v>339</v>
      </c>
      <c r="K437" s="33" t="s">
        <v>56</v>
      </c>
    </row>
    <row r="438" spans="1:11" x14ac:dyDescent="0.2">
      <c r="A438" s="33" t="s">
        <v>379</v>
      </c>
      <c r="B438" s="33" t="s">
        <v>330</v>
      </c>
      <c r="C438" s="33" t="s">
        <v>106</v>
      </c>
      <c r="D438" s="1">
        <v>45982</v>
      </c>
      <c r="E438" s="34">
        <v>0.75</v>
      </c>
      <c r="F438">
        <v>283.33</v>
      </c>
      <c r="G438">
        <v>283.33</v>
      </c>
      <c r="H438">
        <v>0</v>
      </c>
      <c r="I438" s="33" t="s">
        <v>326</v>
      </c>
      <c r="J438" s="33" t="s">
        <v>339</v>
      </c>
      <c r="K438" s="33" t="s">
        <v>56</v>
      </c>
    </row>
    <row r="439" spans="1:11" x14ac:dyDescent="0.2">
      <c r="A439" s="33" t="s">
        <v>379</v>
      </c>
      <c r="B439" s="33" t="s">
        <v>321</v>
      </c>
      <c r="C439" s="33" t="s">
        <v>107</v>
      </c>
      <c r="D439" s="1">
        <v>45989</v>
      </c>
      <c r="E439" s="34">
        <v>0.75</v>
      </c>
      <c r="F439">
        <v>283.33</v>
      </c>
      <c r="G439">
        <v>283.33</v>
      </c>
      <c r="H439">
        <v>0</v>
      </c>
      <c r="I439" s="33" t="s">
        <v>326</v>
      </c>
      <c r="J439" s="33" t="s">
        <v>339</v>
      </c>
      <c r="K439" s="33" t="s">
        <v>56</v>
      </c>
    </row>
    <row r="440" spans="1:11" x14ac:dyDescent="0.2">
      <c r="A440" s="33" t="s">
        <v>379</v>
      </c>
      <c r="B440" s="33" t="s">
        <v>331</v>
      </c>
      <c r="C440" s="33" t="s">
        <v>108</v>
      </c>
      <c r="D440" s="1">
        <v>45996</v>
      </c>
      <c r="E440" s="34">
        <v>0.75</v>
      </c>
      <c r="F440">
        <v>283.33</v>
      </c>
      <c r="G440">
        <v>283.33</v>
      </c>
      <c r="H440">
        <v>0</v>
      </c>
      <c r="I440" s="33" t="s">
        <v>326</v>
      </c>
      <c r="J440" s="33" t="s">
        <v>339</v>
      </c>
      <c r="K440" s="33" t="s">
        <v>56</v>
      </c>
    </row>
    <row r="441" spans="1:11" x14ac:dyDescent="0.2">
      <c r="A441" s="33" t="s">
        <v>379</v>
      </c>
      <c r="B441" s="33" t="s">
        <v>332</v>
      </c>
      <c r="C441" s="33" t="s">
        <v>109</v>
      </c>
      <c r="D441" s="1">
        <v>46003</v>
      </c>
      <c r="E441" s="34">
        <v>0.75</v>
      </c>
      <c r="F441">
        <v>283.33</v>
      </c>
      <c r="G441">
        <v>283.33</v>
      </c>
      <c r="H441">
        <v>0</v>
      </c>
      <c r="I441" s="33" t="s">
        <v>326</v>
      </c>
      <c r="J441" s="33" t="s">
        <v>339</v>
      </c>
      <c r="K441" s="33" t="s">
        <v>56</v>
      </c>
    </row>
    <row r="442" spans="1:11" x14ac:dyDescent="0.2">
      <c r="A442" s="33" t="s">
        <v>379</v>
      </c>
      <c r="B442" s="33" t="s">
        <v>322</v>
      </c>
      <c r="C442" s="33" t="s">
        <v>110</v>
      </c>
      <c r="D442" s="1">
        <v>46010</v>
      </c>
      <c r="E442" s="34">
        <v>0.75</v>
      </c>
      <c r="F442">
        <v>283.33</v>
      </c>
      <c r="G442">
        <v>283.33</v>
      </c>
      <c r="H442">
        <v>0</v>
      </c>
      <c r="I442" s="33" t="s">
        <v>326</v>
      </c>
      <c r="J442" s="33" t="s">
        <v>339</v>
      </c>
      <c r="K442" s="33" t="s">
        <v>56</v>
      </c>
    </row>
    <row r="443" spans="1:11" x14ac:dyDescent="0.2">
      <c r="A443" s="33" t="s">
        <v>379</v>
      </c>
      <c r="B443" s="33" t="s">
        <v>333</v>
      </c>
      <c r="C443" s="33" t="s">
        <v>111</v>
      </c>
      <c r="D443" s="1">
        <v>46017</v>
      </c>
      <c r="E443" s="34">
        <v>0.75</v>
      </c>
      <c r="F443">
        <v>283.33</v>
      </c>
      <c r="G443">
        <v>283.33</v>
      </c>
      <c r="H443">
        <v>0</v>
      </c>
      <c r="I443" s="33" t="s">
        <v>326</v>
      </c>
      <c r="J443" s="33" t="s">
        <v>339</v>
      </c>
      <c r="K443" s="33" t="s">
        <v>56</v>
      </c>
    </row>
    <row r="444" spans="1:11" x14ac:dyDescent="0.2">
      <c r="A444" s="33" t="s">
        <v>379</v>
      </c>
      <c r="B444" s="33" t="s">
        <v>334</v>
      </c>
      <c r="C444" s="33" t="s">
        <v>112</v>
      </c>
      <c r="D444" s="1">
        <v>46024</v>
      </c>
      <c r="E444" s="34">
        <v>0.75</v>
      </c>
      <c r="F444">
        <v>283.33</v>
      </c>
      <c r="G444">
        <v>283.33</v>
      </c>
      <c r="H444">
        <v>0</v>
      </c>
      <c r="I444" s="33" t="s">
        <v>326</v>
      </c>
      <c r="J444" s="33" t="s">
        <v>339</v>
      </c>
      <c r="K444" s="33" t="s">
        <v>56</v>
      </c>
    </row>
    <row r="445" spans="1:11" x14ac:dyDescent="0.2">
      <c r="A445" s="33" t="s">
        <v>379</v>
      </c>
      <c r="B445" s="33" t="s">
        <v>335</v>
      </c>
      <c r="C445" s="33" t="s">
        <v>113</v>
      </c>
      <c r="D445" s="1">
        <v>46031</v>
      </c>
      <c r="E445" s="34">
        <v>0.75</v>
      </c>
      <c r="F445">
        <v>283.33</v>
      </c>
      <c r="G445">
        <v>283.33</v>
      </c>
      <c r="H445">
        <v>0</v>
      </c>
      <c r="I445" s="33" t="s">
        <v>326</v>
      </c>
      <c r="J445" s="33" t="s">
        <v>339</v>
      </c>
      <c r="K445" s="33" t="s">
        <v>56</v>
      </c>
    </row>
    <row r="446" spans="1:11" x14ac:dyDescent="0.2">
      <c r="A446" s="33" t="s">
        <v>379</v>
      </c>
      <c r="B446" s="33" t="s">
        <v>329</v>
      </c>
      <c r="C446" s="33" t="s">
        <v>114</v>
      </c>
      <c r="D446" s="1">
        <v>46038</v>
      </c>
      <c r="E446" s="34">
        <v>0.75</v>
      </c>
      <c r="F446">
        <v>283.33</v>
      </c>
      <c r="G446">
        <v>283.33</v>
      </c>
      <c r="H446">
        <v>0</v>
      </c>
      <c r="I446" s="33" t="s">
        <v>326</v>
      </c>
      <c r="J446" s="33" t="s">
        <v>339</v>
      </c>
      <c r="K446" s="33" t="s">
        <v>56</v>
      </c>
    </row>
    <row r="447" spans="1:11" x14ac:dyDescent="0.2">
      <c r="A447" s="33" t="s">
        <v>380</v>
      </c>
      <c r="B447" s="33" t="s">
        <v>317</v>
      </c>
      <c r="C447" s="33" t="s">
        <v>19</v>
      </c>
      <c r="D447" s="1">
        <v>45924</v>
      </c>
      <c r="E447" s="34">
        <v>0.75</v>
      </c>
      <c r="F447">
        <v>999</v>
      </c>
      <c r="G447">
        <v>999</v>
      </c>
      <c r="H447">
        <v>0</v>
      </c>
      <c r="I447" s="33" t="s">
        <v>325</v>
      </c>
      <c r="J447" s="33" t="s">
        <v>339</v>
      </c>
      <c r="K447" s="33" t="s">
        <v>56</v>
      </c>
    </row>
    <row r="448" spans="1:11" x14ac:dyDescent="0.2">
      <c r="A448" s="33" t="s">
        <v>380</v>
      </c>
      <c r="B448" s="33" t="s">
        <v>320</v>
      </c>
      <c r="C448" s="33" t="s">
        <v>98</v>
      </c>
      <c r="D448" s="1">
        <v>45931</v>
      </c>
      <c r="E448" s="34">
        <v>0.75</v>
      </c>
      <c r="F448">
        <v>350.77</v>
      </c>
      <c r="G448">
        <v>350.77</v>
      </c>
      <c r="H448">
        <v>0</v>
      </c>
      <c r="I448" s="33" t="s">
        <v>325</v>
      </c>
      <c r="J448" s="33" t="s">
        <v>339</v>
      </c>
      <c r="K448" s="33" t="s">
        <v>56</v>
      </c>
    </row>
    <row r="449" spans="1:11" x14ac:dyDescent="0.2">
      <c r="A449" s="33" t="s">
        <v>380</v>
      </c>
      <c r="B449" s="33" t="s">
        <v>323</v>
      </c>
      <c r="C449" s="33" t="s">
        <v>99</v>
      </c>
      <c r="D449" s="1">
        <v>45938</v>
      </c>
      <c r="E449" s="34">
        <v>0.75</v>
      </c>
      <c r="F449">
        <v>350.77</v>
      </c>
      <c r="G449">
        <v>350.77</v>
      </c>
      <c r="H449">
        <v>0</v>
      </c>
      <c r="I449" s="33" t="s">
        <v>325</v>
      </c>
      <c r="J449" s="33" t="s">
        <v>339</v>
      </c>
      <c r="K449" s="33" t="s">
        <v>56</v>
      </c>
    </row>
    <row r="450" spans="1:11" x14ac:dyDescent="0.2">
      <c r="A450" s="33" t="s">
        <v>380</v>
      </c>
      <c r="B450" s="33" t="s">
        <v>324</v>
      </c>
      <c r="C450" s="33" t="s">
        <v>100</v>
      </c>
      <c r="D450" s="1">
        <v>45945</v>
      </c>
      <c r="E450" s="34">
        <v>0.75</v>
      </c>
      <c r="F450">
        <v>350.77</v>
      </c>
      <c r="G450">
        <v>350.77</v>
      </c>
      <c r="H450">
        <v>0</v>
      </c>
      <c r="I450" s="33" t="s">
        <v>325</v>
      </c>
      <c r="J450" s="33" t="s">
        <v>339</v>
      </c>
      <c r="K450" s="33" t="s">
        <v>56</v>
      </c>
    </row>
    <row r="451" spans="1:11" x14ac:dyDescent="0.2">
      <c r="A451" s="33" t="s">
        <v>380</v>
      </c>
      <c r="B451" s="33" t="s">
        <v>325</v>
      </c>
      <c r="C451" s="33" t="s">
        <v>101</v>
      </c>
      <c r="D451" s="1">
        <v>45952</v>
      </c>
      <c r="E451" s="34">
        <v>0.75</v>
      </c>
      <c r="F451">
        <v>350.77</v>
      </c>
      <c r="G451">
        <v>350.77</v>
      </c>
      <c r="H451">
        <v>0</v>
      </c>
      <c r="I451" s="33" t="s">
        <v>325</v>
      </c>
      <c r="J451" s="33" t="s">
        <v>339</v>
      </c>
      <c r="K451" s="33" t="s">
        <v>56</v>
      </c>
    </row>
    <row r="452" spans="1:11" x14ac:dyDescent="0.2">
      <c r="A452" s="33" t="s">
        <v>380</v>
      </c>
      <c r="B452" s="33" t="s">
        <v>326</v>
      </c>
      <c r="C452" s="33" t="s">
        <v>102</v>
      </c>
      <c r="D452" s="1">
        <v>45959</v>
      </c>
      <c r="E452" s="34">
        <v>0.75</v>
      </c>
      <c r="F452">
        <v>350.77</v>
      </c>
      <c r="G452">
        <v>350.77</v>
      </c>
      <c r="H452">
        <v>0</v>
      </c>
      <c r="I452" s="33" t="s">
        <v>325</v>
      </c>
      <c r="J452" s="33" t="s">
        <v>339</v>
      </c>
      <c r="K452" s="33" t="s">
        <v>56</v>
      </c>
    </row>
    <row r="453" spans="1:11" x14ac:dyDescent="0.2">
      <c r="A453" s="33" t="s">
        <v>380</v>
      </c>
      <c r="B453" s="33" t="s">
        <v>327</v>
      </c>
      <c r="C453" s="33" t="s">
        <v>103</v>
      </c>
      <c r="D453" s="1">
        <v>45966</v>
      </c>
      <c r="E453" s="34">
        <v>0.75</v>
      </c>
      <c r="F453">
        <v>350.77</v>
      </c>
      <c r="G453">
        <v>350.77</v>
      </c>
      <c r="H453">
        <v>0</v>
      </c>
      <c r="I453" s="33" t="s">
        <v>325</v>
      </c>
      <c r="J453" s="33" t="s">
        <v>339</v>
      </c>
      <c r="K453" s="33" t="s">
        <v>56</v>
      </c>
    </row>
    <row r="454" spans="1:11" x14ac:dyDescent="0.2">
      <c r="A454" s="33" t="s">
        <v>380</v>
      </c>
      <c r="B454" s="33" t="s">
        <v>328</v>
      </c>
      <c r="C454" s="33" t="s">
        <v>104</v>
      </c>
      <c r="D454" s="1">
        <v>45973</v>
      </c>
      <c r="E454" s="34">
        <v>0.75</v>
      </c>
      <c r="F454">
        <v>350.77</v>
      </c>
      <c r="G454">
        <v>350.77</v>
      </c>
      <c r="H454">
        <v>0</v>
      </c>
      <c r="I454" s="33" t="s">
        <v>325</v>
      </c>
      <c r="J454" s="33" t="s">
        <v>339</v>
      </c>
      <c r="K454" s="33" t="s">
        <v>56</v>
      </c>
    </row>
    <row r="455" spans="1:11" x14ac:dyDescent="0.2">
      <c r="A455" s="33" t="s">
        <v>380</v>
      </c>
      <c r="B455" s="33" t="s">
        <v>316</v>
      </c>
      <c r="C455" s="33" t="s">
        <v>105</v>
      </c>
      <c r="D455" s="1">
        <v>45980</v>
      </c>
      <c r="E455" s="34">
        <v>0.75</v>
      </c>
      <c r="F455">
        <v>350.77</v>
      </c>
      <c r="G455">
        <v>350.77</v>
      </c>
      <c r="H455">
        <v>0</v>
      </c>
      <c r="I455" s="33" t="s">
        <v>325</v>
      </c>
      <c r="J455" s="33" t="s">
        <v>339</v>
      </c>
      <c r="K455" s="33" t="s">
        <v>56</v>
      </c>
    </row>
    <row r="456" spans="1:11" x14ac:dyDescent="0.2">
      <c r="A456" s="33" t="s">
        <v>380</v>
      </c>
      <c r="B456" s="33" t="s">
        <v>330</v>
      </c>
      <c r="C456" s="33" t="s">
        <v>106</v>
      </c>
      <c r="D456" s="1">
        <v>45987</v>
      </c>
      <c r="E456" s="34">
        <v>0.75</v>
      </c>
      <c r="F456">
        <v>350.77</v>
      </c>
      <c r="G456">
        <v>350.77</v>
      </c>
      <c r="H456">
        <v>0</v>
      </c>
      <c r="I456" s="33" t="s">
        <v>325</v>
      </c>
      <c r="J456" s="33" t="s">
        <v>339</v>
      </c>
      <c r="K456" s="33" t="s">
        <v>56</v>
      </c>
    </row>
    <row r="457" spans="1:11" x14ac:dyDescent="0.2">
      <c r="A457" s="33" t="s">
        <v>380</v>
      </c>
      <c r="B457" s="33" t="s">
        <v>321</v>
      </c>
      <c r="C457" s="33" t="s">
        <v>107</v>
      </c>
      <c r="D457" s="1">
        <v>45994</v>
      </c>
      <c r="E457" s="34">
        <v>0.75</v>
      </c>
      <c r="F457">
        <v>350.77</v>
      </c>
      <c r="G457">
        <v>350.77</v>
      </c>
      <c r="H457">
        <v>0</v>
      </c>
      <c r="I457" s="33" t="s">
        <v>325</v>
      </c>
      <c r="J457" s="33" t="s">
        <v>339</v>
      </c>
      <c r="K457" s="33" t="s">
        <v>56</v>
      </c>
    </row>
    <row r="458" spans="1:11" x14ac:dyDescent="0.2">
      <c r="A458" s="33" t="s">
        <v>380</v>
      </c>
      <c r="B458" s="33" t="s">
        <v>331</v>
      </c>
      <c r="C458" s="33" t="s">
        <v>108</v>
      </c>
      <c r="D458" s="1">
        <v>46001</v>
      </c>
      <c r="E458" s="34">
        <v>0.75</v>
      </c>
      <c r="F458">
        <v>350.77</v>
      </c>
      <c r="G458">
        <v>350.77</v>
      </c>
      <c r="H458">
        <v>0</v>
      </c>
      <c r="I458" s="33" t="s">
        <v>325</v>
      </c>
      <c r="J458" s="33" t="s">
        <v>339</v>
      </c>
      <c r="K458" s="33" t="s">
        <v>56</v>
      </c>
    </row>
    <row r="459" spans="1:11" x14ac:dyDescent="0.2">
      <c r="A459" s="33" t="s">
        <v>380</v>
      </c>
      <c r="B459" s="33" t="s">
        <v>332</v>
      </c>
      <c r="C459" s="33" t="s">
        <v>109</v>
      </c>
      <c r="D459" s="1">
        <v>46008</v>
      </c>
      <c r="E459" s="34">
        <v>0.75</v>
      </c>
      <c r="F459">
        <v>350.77</v>
      </c>
      <c r="G459">
        <v>350.77</v>
      </c>
      <c r="H459">
        <v>0</v>
      </c>
      <c r="I459" s="33" t="s">
        <v>325</v>
      </c>
      <c r="J459" s="33" t="s">
        <v>339</v>
      </c>
      <c r="K459" s="33" t="s">
        <v>56</v>
      </c>
    </row>
    <row r="460" spans="1:11" x14ac:dyDescent="0.2">
      <c r="A460" s="33" t="s">
        <v>380</v>
      </c>
      <c r="B460" s="33" t="s">
        <v>322</v>
      </c>
      <c r="C460" s="33" t="s">
        <v>110</v>
      </c>
      <c r="D460" s="1">
        <v>46015</v>
      </c>
      <c r="E460" s="34">
        <v>0.75</v>
      </c>
      <c r="F460">
        <v>350.77</v>
      </c>
      <c r="G460">
        <v>350.77</v>
      </c>
      <c r="H460">
        <v>0</v>
      </c>
      <c r="I460" s="33" t="s">
        <v>325</v>
      </c>
      <c r="J460" s="33" t="s">
        <v>339</v>
      </c>
      <c r="K460" s="33" t="s">
        <v>56</v>
      </c>
    </row>
    <row r="461" spans="1:11" x14ac:dyDescent="0.2">
      <c r="A461" s="33" t="s">
        <v>380</v>
      </c>
      <c r="B461" s="33" t="s">
        <v>333</v>
      </c>
      <c r="C461" s="33" t="s">
        <v>111</v>
      </c>
      <c r="D461" s="1">
        <v>46022</v>
      </c>
      <c r="E461" s="34">
        <v>0.75</v>
      </c>
      <c r="F461">
        <v>350.77</v>
      </c>
      <c r="G461">
        <v>350.77</v>
      </c>
      <c r="H461">
        <v>0</v>
      </c>
      <c r="I461" s="33" t="s">
        <v>325</v>
      </c>
      <c r="J461" s="33" t="s">
        <v>339</v>
      </c>
      <c r="K461" s="33" t="s">
        <v>56</v>
      </c>
    </row>
    <row r="462" spans="1:11" x14ac:dyDescent="0.2">
      <c r="A462" s="33" t="s">
        <v>380</v>
      </c>
      <c r="B462" s="33" t="s">
        <v>334</v>
      </c>
      <c r="C462" s="33" t="s">
        <v>112</v>
      </c>
      <c r="D462" s="1">
        <v>46029</v>
      </c>
      <c r="E462" s="34">
        <v>0.75</v>
      </c>
      <c r="F462">
        <v>350.77</v>
      </c>
      <c r="G462">
        <v>350.77</v>
      </c>
      <c r="H462">
        <v>0</v>
      </c>
      <c r="I462" s="33" t="s">
        <v>325</v>
      </c>
      <c r="J462" s="33" t="s">
        <v>339</v>
      </c>
      <c r="K462" s="33" t="s">
        <v>56</v>
      </c>
    </row>
    <row r="463" spans="1:11" x14ac:dyDescent="0.2">
      <c r="A463" s="33" t="s">
        <v>380</v>
      </c>
      <c r="B463" s="33" t="s">
        <v>335</v>
      </c>
      <c r="C463" s="33" t="s">
        <v>113</v>
      </c>
      <c r="D463" s="1">
        <v>46036</v>
      </c>
      <c r="E463" s="34">
        <v>0.75</v>
      </c>
      <c r="F463">
        <v>350.77</v>
      </c>
      <c r="G463">
        <v>350.77</v>
      </c>
      <c r="H463">
        <v>0</v>
      </c>
      <c r="I463" s="33" t="s">
        <v>325</v>
      </c>
      <c r="J463" s="33" t="s">
        <v>339</v>
      </c>
      <c r="K463" s="33" t="s">
        <v>56</v>
      </c>
    </row>
    <row r="464" spans="1:11" x14ac:dyDescent="0.2">
      <c r="A464" s="33" t="s">
        <v>381</v>
      </c>
      <c r="B464" s="33" t="s">
        <v>317</v>
      </c>
      <c r="C464" s="33" t="s">
        <v>19</v>
      </c>
      <c r="D464" s="1">
        <v>45920</v>
      </c>
      <c r="E464" s="34">
        <v>0.75</v>
      </c>
      <c r="F464">
        <v>799</v>
      </c>
      <c r="G464">
        <v>799</v>
      </c>
      <c r="H464">
        <v>0</v>
      </c>
      <c r="I464" s="33" t="s">
        <v>326</v>
      </c>
      <c r="J464" s="33" t="s">
        <v>339</v>
      </c>
      <c r="K464" s="33" t="s">
        <v>56</v>
      </c>
    </row>
    <row r="465" spans="1:11" x14ac:dyDescent="0.2">
      <c r="A465" s="33" t="s">
        <v>381</v>
      </c>
      <c r="B465" s="33" t="s">
        <v>320</v>
      </c>
      <c r="C465" s="33" t="s">
        <v>98</v>
      </c>
      <c r="D465" s="1">
        <v>45927</v>
      </c>
      <c r="E465" s="34">
        <v>0.75</v>
      </c>
      <c r="F465">
        <v>300</v>
      </c>
      <c r="G465">
        <v>300</v>
      </c>
      <c r="H465">
        <v>0</v>
      </c>
      <c r="I465" s="33" t="s">
        <v>326</v>
      </c>
      <c r="J465" s="33" t="s">
        <v>339</v>
      </c>
      <c r="K465" s="33" t="s">
        <v>56</v>
      </c>
    </row>
    <row r="466" spans="1:11" x14ac:dyDescent="0.2">
      <c r="A466" s="33" t="s">
        <v>381</v>
      </c>
      <c r="B466" s="33" t="s">
        <v>323</v>
      </c>
      <c r="C466" s="33" t="s">
        <v>99</v>
      </c>
      <c r="D466" s="1">
        <v>45934</v>
      </c>
      <c r="E466" s="34">
        <v>0.75</v>
      </c>
      <c r="F466">
        <v>300</v>
      </c>
      <c r="G466">
        <v>300</v>
      </c>
      <c r="H466">
        <v>0</v>
      </c>
      <c r="I466" s="33" t="s">
        <v>326</v>
      </c>
      <c r="J466" s="33" t="s">
        <v>339</v>
      </c>
      <c r="K466" s="33" t="s">
        <v>56</v>
      </c>
    </row>
    <row r="467" spans="1:11" x14ac:dyDescent="0.2">
      <c r="A467" s="33" t="s">
        <v>381</v>
      </c>
      <c r="B467" s="33" t="s">
        <v>324</v>
      </c>
      <c r="C467" s="33" t="s">
        <v>100</v>
      </c>
      <c r="D467" s="1">
        <v>45941</v>
      </c>
      <c r="E467" s="34">
        <v>0.75</v>
      </c>
      <c r="F467">
        <v>300</v>
      </c>
      <c r="G467">
        <v>300</v>
      </c>
      <c r="H467">
        <v>0</v>
      </c>
      <c r="I467" s="33" t="s">
        <v>326</v>
      </c>
      <c r="J467" s="33" t="s">
        <v>339</v>
      </c>
      <c r="K467" s="33" t="s">
        <v>56</v>
      </c>
    </row>
    <row r="468" spans="1:11" x14ac:dyDescent="0.2">
      <c r="A468" s="33" t="s">
        <v>381</v>
      </c>
      <c r="B468" s="33" t="s">
        <v>325</v>
      </c>
      <c r="C468" s="33" t="s">
        <v>101</v>
      </c>
      <c r="D468" s="1">
        <v>45948</v>
      </c>
      <c r="E468" s="34">
        <v>0.75</v>
      </c>
      <c r="F468">
        <v>300</v>
      </c>
      <c r="G468">
        <v>300</v>
      </c>
      <c r="H468">
        <v>0</v>
      </c>
      <c r="I468" s="33" t="s">
        <v>326</v>
      </c>
      <c r="J468" s="33" t="s">
        <v>339</v>
      </c>
      <c r="K468" s="33" t="s">
        <v>56</v>
      </c>
    </row>
    <row r="469" spans="1:11" x14ac:dyDescent="0.2">
      <c r="A469" s="33" t="s">
        <v>381</v>
      </c>
      <c r="B469" s="33" t="s">
        <v>326</v>
      </c>
      <c r="C469" s="33" t="s">
        <v>102</v>
      </c>
      <c r="D469" s="1">
        <v>45955</v>
      </c>
      <c r="E469" s="34">
        <v>0.75</v>
      </c>
      <c r="F469">
        <v>300</v>
      </c>
      <c r="G469">
        <v>300</v>
      </c>
      <c r="H469">
        <v>0</v>
      </c>
      <c r="I469" s="33" t="s">
        <v>326</v>
      </c>
      <c r="J469" s="33" t="s">
        <v>339</v>
      </c>
      <c r="K469" s="33" t="s">
        <v>56</v>
      </c>
    </row>
    <row r="470" spans="1:11" x14ac:dyDescent="0.2">
      <c r="A470" s="33" t="s">
        <v>381</v>
      </c>
      <c r="B470" s="33" t="s">
        <v>327</v>
      </c>
      <c r="C470" s="33" t="s">
        <v>103</v>
      </c>
      <c r="D470" s="1">
        <v>45962</v>
      </c>
      <c r="E470" s="34">
        <v>0.75</v>
      </c>
      <c r="F470">
        <v>300</v>
      </c>
      <c r="G470">
        <v>300</v>
      </c>
      <c r="H470">
        <v>0</v>
      </c>
      <c r="I470" s="33" t="s">
        <v>326</v>
      </c>
      <c r="J470" s="33" t="s">
        <v>339</v>
      </c>
      <c r="K470" s="33" t="s">
        <v>56</v>
      </c>
    </row>
    <row r="471" spans="1:11" x14ac:dyDescent="0.2">
      <c r="A471" s="33" t="s">
        <v>381</v>
      </c>
      <c r="B471" s="33" t="s">
        <v>328</v>
      </c>
      <c r="C471" s="33" t="s">
        <v>104</v>
      </c>
      <c r="D471" s="1">
        <v>45969</v>
      </c>
      <c r="E471" s="34">
        <v>0.75</v>
      </c>
      <c r="F471">
        <v>300</v>
      </c>
      <c r="G471">
        <v>300</v>
      </c>
      <c r="H471">
        <v>0</v>
      </c>
      <c r="I471" s="33" t="s">
        <v>326</v>
      </c>
      <c r="J471" s="33" t="s">
        <v>339</v>
      </c>
      <c r="K471" s="33" t="s">
        <v>56</v>
      </c>
    </row>
    <row r="472" spans="1:11" x14ac:dyDescent="0.2">
      <c r="A472" s="33" t="s">
        <v>381</v>
      </c>
      <c r="B472" s="33" t="s">
        <v>316</v>
      </c>
      <c r="C472" s="33" t="s">
        <v>105</v>
      </c>
      <c r="D472" s="1">
        <v>45976</v>
      </c>
      <c r="E472" s="34">
        <v>0.75</v>
      </c>
      <c r="F472">
        <v>300</v>
      </c>
      <c r="G472">
        <v>300</v>
      </c>
      <c r="H472">
        <v>0</v>
      </c>
      <c r="I472" s="33" t="s">
        <v>326</v>
      </c>
      <c r="J472" s="33" t="s">
        <v>339</v>
      </c>
      <c r="K472" s="33" t="s">
        <v>56</v>
      </c>
    </row>
    <row r="473" spans="1:11" x14ac:dyDescent="0.2">
      <c r="A473" s="33" t="s">
        <v>381</v>
      </c>
      <c r="B473" s="33" t="s">
        <v>330</v>
      </c>
      <c r="C473" s="33" t="s">
        <v>106</v>
      </c>
      <c r="D473" s="1">
        <v>45983</v>
      </c>
      <c r="E473" s="34">
        <v>0.75</v>
      </c>
      <c r="F473">
        <v>300</v>
      </c>
      <c r="G473">
        <v>300</v>
      </c>
      <c r="H473">
        <v>0</v>
      </c>
      <c r="I473" s="33" t="s">
        <v>326</v>
      </c>
      <c r="J473" s="33" t="s">
        <v>339</v>
      </c>
      <c r="K473" s="33" t="s">
        <v>56</v>
      </c>
    </row>
    <row r="474" spans="1:11" x14ac:dyDescent="0.2">
      <c r="A474" s="33" t="s">
        <v>381</v>
      </c>
      <c r="B474" s="33" t="s">
        <v>321</v>
      </c>
      <c r="C474" s="33" t="s">
        <v>107</v>
      </c>
      <c r="D474" s="1">
        <v>45990</v>
      </c>
      <c r="E474" s="34">
        <v>0.75</v>
      </c>
      <c r="F474">
        <v>300</v>
      </c>
      <c r="G474">
        <v>300</v>
      </c>
      <c r="H474">
        <v>0</v>
      </c>
      <c r="I474" s="33" t="s">
        <v>326</v>
      </c>
      <c r="J474" s="33" t="s">
        <v>339</v>
      </c>
      <c r="K474" s="33" t="s">
        <v>56</v>
      </c>
    </row>
    <row r="475" spans="1:11" x14ac:dyDescent="0.2">
      <c r="A475" s="33" t="s">
        <v>381</v>
      </c>
      <c r="B475" s="33" t="s">
        <v>331</v>
      </c>
      <c r="C475" s="33" t="s">
        <v>108</v>
      </c>
      <c r="D475" s="1">
        <v>45997</v>
      </c>
      <c r="E475" s="34">
        <v>0.75</v>
      </c>
      <c r="F475">
        <v>300</v>
      </c>
      <c r="G475">
        <v>300</v>
      </c>
      <c r="H475">
        <v>0</v>
      </c>
      <c r="I475" s="33" t="s">
        <v>326</v>
      </c>
      <c r="J475" s="33" t="s">
        <v>339</v>
      </c>
      <c r="K475" s="33" t="s">
        <v>56</v>
      </c>
    </row>
    <row r="476" spans="1:11" x14ac:dyDescent="0.2">
      <c r="A476" s="33" t="s">
        <v>381</v>
      </c>
      <c r="B476" s="33" t="s">
        <v>332</v>
      </c>
      <c r="C476" s="33" t="s">
        <v>109</v>
      </c>
      <c r="D476" s="1">
        <v>46004</v>
      </c>
      <c r="E476" s="34">
        <v>0.75</v>
      </c>
      <c r="F476">
        <v>300</v>
      </c>
      <c r="G476">
        <v>300</v>
      </c>
      <c r="H476">
        <v>0</v>
      </c>
      <c r="I476" s="33" t="s">
        <v>326</v>
      </c>
      <c r="J476" s="33" t="s">
        <v>339</v>
      </c>
      <c r="K476" s="33" t="s">
        <v>56</v>
      </c>
    </row>
    <row r="477" spans="1:11" x14ac:dyDescent="0.2">
      <c r="A477" s="33" t="s">
        <v>381</v>
      </c>
      <c r="B477" s="33" t="s">
        <v>322</v>
      </c>
      <c r="C477" s="33" t="s">
        <v>110</v>
      </c>
      <c r="D477" s="1">
        <v>46011</v>
      </c>
      <c r="E477" s="34">
        <v>0.75</v>
      </c>
      <c r="F477">
        <v>300</v>
      </c>
      <c r="G477">
        <v>300</v>
      </c>
      <c r="H477">
        <v>0</v>
      </c>
      <c r="I477" s="33" t="s">
        <v>326</v>
      </c>
      <c r="J477" s="33" t="s">
        <v>339</v>
      </c>
      <c r="K477" s="33" t="s">
        <v>56</v>
      </c>
    </row>
    <row r="478" spans="1:11" x14ac:dyDescent="0.2">
      <c r="A478" s="33" t="s">
        <v>381</v>
      </c>
      <c r="B478" s="33" t="s">
        <v>333</v>
      </c>
      <c r="C478" s="33" t="s">
        <v>111</v>
      </c>
      <c r="D478" s="1">
        <v>46018</v>
      </c>
      <c r="E478" s="34">
        <v>0.75</v>
      </c>
      <c r="F478">
        <v>300</v>
      </c>
      <c r="G478">
        <v>300</v>
      </c>
      <c r="H478">
        <v>0</v>
      </c>
      <c r="I478" s="33" t="s">
        <v>326</v>
      </c>
      <c r="J478" s="33" t="s">
        <v>339</v>
      </c>
      <c r="K478" s="33" t="s">
        <v>56</v>
      </c>
    </row>
    <row r="479" spans="1:11" x14ac:dyDescent="0.2">
      <c r="A479" s="33" t="s">
        <v>381</v>
      </c>
      <c r="B479" s="33" t="s">
        <v>334</v>
      </c>
      <c r="C479" s="33" t="s">
        <v>112</v>
      </c>
      <c r="D479" s="1">
        <v>46025</v>
      </c>
      <c r="E479" s="34">
        <v>0.75</v>
      </c>
      <c r="F479">
        <v>300</v>
      </c>
      <c r="G479">
        <v>300</v>
      </c>
      <c r="H479">
        <v>0</v>
      </c>
      <c r="I479" s="33" t="s">
        <v>326</v>
      </c>
      <c r="J479" s="33" t="s">
        <v>339</v>
      </c>
      <c r="K479" s="33" t="s">
        <v>56</v>
      </c>
    </row>
    <row r="480" spans="1:11" x14ac:dyDescent="0.2">
      <c r="A480" s="33" t="s">
        <v>382</v>
      </c>
      <c r="B480" s="33" t="s">
        <v>317</v>
      </c>
      <c r="C480" s="33" t="s">
        <v>19</v>
      </c>
      <c r="D480" s="1">
        <v>45922</v>
      </c>
      <c r="E480" s="34">
        <v>0.75</v>
      </c>
      <c r="F480">
        <v>799</v>
      </c>
      <c r="G480">
        <v>799</v>
      </c>
      <c r="H480">
        <v>0</v>
      </c>
      <c r="I480" s="33" t="s">
        <v>332</v>
      </c>
      <c r="J480" s="33" t="s">
        <v>337</v>
      </c>
      <c r="K480" s="33" t="s">
        <v>42</v>
      </c>
    </row>
    <row r="481" spans="1:11" x14ac:dyDescent="0.2">
      <c r="A481" s="33" t="s">
        <v>382</v>
      </c>
      <c r="B481" s="33" t="s">
        <v>320</v>
      </c>
      <c r="C481" s="33" t="s">
        <v>98</v>
      </c>
      <c r="D481" s="1">
        <v>45929</v>
      </c>
      <c r="E481" s="34">
        <v>0.75</v>
      </c>
      <c r="F481">
        <v>302.22000000000003</v>
      </c>
      <c r="G481">
        <v>302.22000000000003</v>
      </c>
      <c r="H481">
        <v>0</v>
      </c>
      <c r="I481" s="33" t="s">
        <v>332</v>
      </c>
      <c r="J481" s="33" t="s">
        <v>337</v>
      </c>
      <c r="K481" s="33" t="s">
        <v>42</v>
      </c>
    </row>
    <row r="482" spans="1:11" x14ac:dyDescent="0.2">
      <c r="A482" s="33" t="s">
        <v>382</v>
      </c>
      <c r="B482" s="33" t="s">
        <v>323</v>
      </c>
      <c r="C482" s="33" t="s">
        <v>99</v>
      </c>
      <c r="D482" s="1">
        <v>45936</v>
      </c>
      <c r="E482" s="34">
        <v>0.75</v>
      </c>
      <c r="F482">
        <v>302.22000000000003</v>
      </c>
      <c r="G482">
        <v>302.22000000000003</v>
      </c>
      <c r="H482">
        <v>0</v>
      </c>
      <c r="I482" s="33" t="s">
        <v>332</v>
      </c>
      <c r="J482" s="33" t="s">
        <v>337</v>
      </c>
      <c r="K482" s="33" t="s">
        <v>42</v>
      </c>
    </row>
    <row r="483" spans="1:11" x14ac:dyDescent="0.2">
      <c r="A483" s="33" t="s">
        <v>382</v>
      </c>
      <c r="B483" s="33" t="s">
        <v>324</v>
      </c>
      <c r="C483" s="33" t="s">
        <v>100</v>
      </c>
      <c r="D483" s="1">
        <v>45943</v>
      </c>
      <c r="E483" s="34">
        <v>0.75</v>
      </c>
      <c r="F483">
        <v>302.22000000000003</v>
      </c>
      <c r="G483">
        <v>302.22000000000003</v>
      </c>
      <c r="H483">
        <v>0</v>
      </c>
      <c r="I483" s="33" t="s">
        <v>332</v>
      </c>
      <c r="J483" s="33" t="s">
        <v>337</v>
      </c>
      <c r="K483" s="33" t="s">
        <v>42</v>
      </c>
    </row>
    <row r="484" spans="1:11" x14ac:dyDescent="0.2">
      <c r="A484" s="33" t="s">
        <v>382</v>
      </c>
      <c r="B484" s="33" t="s">
        <v>325</v>
      </c>
      <c r="C484" s="33" t="s">
        <v>101</v>
      </c>
      <c r="D484" s="1">
        <v>45950</v>
      </c>
      <c r="E484" s="34">
        <v>0.75</v>
      </c>
      <c r="F484">
        <v>302.22000000000003</v>
      </c>
      <c r="G484">
        <v>302.22000000000003</v>
      </c>
      <c r="H484">
        <v>0</v>
      </c>
      <c r="I484" s="33" t="s">
        <v>332</v>
      </c>
      <c r="J484" s="33" t="s">
        <v>337</v>
      </c>
      <c r="K484" s="33" t="s">
        <v>42</v>
      </c>
    </row>
    <row r="485" spans="1:11" x14ac:dyDescent="0.2">
      <c r="A485" s="33" t="s">
        <v>382</v>
      </c>
      <c r="B485" s="33" t="s">
        <v>326</v>
      </c>
      <c r="C485" s="33" t="s">
        <v>102</v>
      </c>
      <c r="D485" s="1">
        <v>45957</v>
      </c>
      <c r="E485" s="34">
        <v>0.75</v>
      </c>
      <c r="F485">
        <v>302.22000000000003</v>
      </c>
      <c r="G485">
        <v>302.22000000000003</v>
      </c>
      <c r="H485">
        <v>0</v>
      </c>
      <c r="I485" s="33" t="s">
        <v>332</v>
      </c>
      <c r="J485" s="33" t="s">
        <v>337</v>
      </c>
      <c r="K485" s="33" t="s">
        <v>42</v>
      </c>
    </row>
    <row r="486" spans="1:11" x14ac:dyDescent="0.2">
      <c r="A486" s="33" t="s">
        <v>382</v>
      </c>
      <c r="B486" s="33" t="s">
        <v>327</v>
      </c>
      <c r="C486" s="33" t="s">
        <v>103</v>
      </c>
      <c r="D486" s="1">
        <v>45964</v>
      </c>
      <c r="E486" s="34">
        <v>0.75</v>
      </c>
      <c r="F486">
        <v>302.22000000000003</v>
      </c>
      <c r="G486">
        <v>302.22000000000003</v>
      </c>
      <c r="H486">
        <v>0</v>
      </c>
      <c r="I486" s="33" t="s">
        <v>332</v>
      </c>
      <c r="J486" s="33" t="s">
        <v>337</v>
      </c>
      <c r="K486" s="33" t="s">
        <v>42</v>
      </c>
    </row>
    <row r="487" spans="1:11" x14ac:dyDescent="0.2">
      <c r="A487" s="33" t="s">
        <v>382</v>
      </c>
      <c r="B487" s="33" t="s">
        <v>328</v>
      </c>
      <c r="C487" s="33" t="s">
        <v>104</v>
      </c>
      <c r="D487" s="1">
        <v>45971</v>
      </c>
      <c r="E487" s="34">
        <v>0.75</v>
      </c>
      <c r="F487">
        <v>302.22000000000003</v>
      </c>
      <c r="G487">
        <v>302.22000000000003</v>
      </c>
      <c r="H487">
        <v>0</v>
      </c>
      <c r="I487" s="33" t="s">
        <v>332</v>
      </c>
      <c r="J487" s="33" t="s">
        <v>337</v>
      </c>
      <c r="K487" s="33" t="s">
        <v>42</v>
      </c>
    </row>
    <row r="488" spans="1:11" x14ac:dyDescent="0.2">
      <c r="A488" s="33" t="s">
        <v>382</v>
      </c>
      <c r="B488" s="33" t="s">
        <v>316</v>
      </c>
      <c r="C488" s="33" t="s">
        <v>105</v>
      </c>
      <c r="D488" s="1">
        <v>45978</v>
      </c>
      <c r="E488" s="34">
        <v>0.75</v>
      </c>
      <c r="F488">
        <v>302.22000000000003</v>
      </c>
      <c r="G488">
        <v>302.22000000000003</v>
      </c>
      <c r="H488">
        <v>0</v>
      </c>
      <c r="I488" s="33" t="s">
        <v>332</v>
      </c>
      <c r="J488" s="33" t="s">
        <v>337</v>
      </c>
      <c r="K488" s="33" t="s">
        <v>42</v>
      </c>
    </row>
    <row r="489" spans="1:11" x14ac:dyDescent="0.2">
      <c r="A489" s="33" t="s">
        <v>382</v>
      </c>
      <c r="B489" s="33" t="s">
        <v>330</v>
      </c>
      <c r="C489" s="33" t="s">
        <v>106</v>
      </c>
      <c r="D489" s="1">
        <v>45985</v>
      </c>
      <c r="E489" s="34">
        <v>0.75</v>
      </c>
      <c r="F489">
        <v>302.22000000000003</v>
      </c>
      <c r="G489">
        <v>302.22000000000003</v>
      </c>
      <c r="H489">
        <v>0</v>
      </c>
      <c r="I489" s="33" t="s">
        <v>332</v>
      </c>
      <c r="J489" s="33" t="s">
        <v>337</v>
      </c>
      <c r="K489" s="33" t="s">
        <v>42</v>
      </c>
    </row>
    <row r="490" spans="1:11" x14ac:dyDescent="0.2">
      <c r="A490" s="33" t="s">
        <v>382</v>
      </c>
      <c r="B490" s="33" t="s">
        <v>321</v>
      </c>
      <c r="C490" s="33" t="s">
        <v>107</v>
      </c>
      <c r="D490" s="1">
        <v>45992</v>
      </c>
      <c r="E490" s="34">
        <v>0.75</v>
      </c>
      <c r="F490">
        <v>302.22000000000003</v>
      </c>
      <c r="G490">
        <v>302.22000000000003</v>
      </c>
      <c r="H490">
        <v>0</v>
      </c>
      <c r="I490" s="33" t="s">
        <v>332</v>
      </c>
      <c r="J490" s="33" t="s">
        <v>337</v>
      </c>
      <c r="K490" s="33" t="s">
        <v>42</v>
      </c>
    </row>
    <row r="491" spans="1:11" x14ac:dyDescent="0.2">
      <c r="A491" s="33" t="s">
        <v>382</v>
      </c>
      <c r="B491" s="33" t="s">
        <v>331</v>
      </c>
      <c r="C491" s="33" t="s">
        <v>108</v>
      </c>
      <c r="D491" s="1">
        <v>45999</v>
      </c>
      <c r="E491" s="34">
        <v>0.75</v>
      </c>
      <c r="F491">
        <v>302.22000000000003</v>
      </c>
      <c r="G491">
        <v>302.22000000000003</v>
      </c>
      <c r="H491">
        <v>0</v>
      </c>
      <c r="I491" s="33" t="s">
        <v>332</v>
      </c>
      <c r="J491" s="33" t="s">
        <v>337</v>
      </c>
      <c r="K491" s="33" t="s">
        <v>42</v>
      </c>
    </row>
    <row r="492" spans="1:11" x14ac:dyDescent="0.2">
      <c r="A492" s="33" t="s">
        <v>382</v>
      </c>
      <c r="B492" s="33" t="s">
        <v>332</v>
      </c>
      <c r="C492" s="33" t="s">
        <v>109</v>
      </c>
      <c r="D492" s="1">
        <v>46006</v>
      </c>
      <c r="E492" s="34">
        <v>0.75</v>
      </c>
      <c r="F492">
        <v>302.22000000000003</v>
      </c>
      <c r="G492">
        <v>302.22000000000003</v>
      </c>
      <c r="H492">
        <v>0</v>
      </c>
      <c r="I492" s="33" t="s">
        <v>332</v>
      </c>
      <c r="J492" s="33" t="s">
        <v>337</v>
      </c>
      <c r="K492" s="33" t="s">
        <v>42</v>
      </c>
    </row>
    <row r="493" spans="1:11" x14ac:dyDescent="0.2">
      <c r="A493" s="33" t="s">
        <v>382</v>
      </c>
      <c r="B493" s="33" t="s">
        <v>322</v>
      </c>
      <c r="C493" s="33" t="s">
        <v>110</v>
      </c>
      <c r="D493" s="1">
        <v>46013</v>
      </c>
      <c r="E493" s="34">
        <v>0.75</v>
      </c>
      <c r="F493">
        <v>302.22000000000003</v>
      </c>
      <c r="G493">
        <v>302.22000000000003</v>
      </c>
      <c r="H493">
        <v>0</v>
      </c>
      <c r="I493" s="33" t="s">
        <v>332</v>
      </c>
      <c r="J493" s="33" t="s">
        <v>337</v>
      </c>
      <c r="K493" s="33" t="s">
        <v>42</v>
      </c>
    </row>
    <row r="494" spans="1:11" x14ac:dyDescent="0.2">
      <c r="A494" s="33" t="s">
        <v>382</v>
      </c>
      <c r="B494" s="33" t="s">
        <v>333</v>
      </c>
      <c r="C494" s="33" t="s">
        <v>111</v>
      </c>
      <c r="D494" s="1">
        <v>46020</v>
      </c>
      <c r="E494" s="34">
        <v>0.75</v>
      </c>
      <c r="F494">
        <v>302.22000000000003</v>
      </c>
      <c r="G494">
        <v>302.22000000000003</v>
      </c>
      <c r="H494">
        <v>0</v>
      </c>
      <c r="I494" s="33" t="s">
        <v>332</v>
      </c>
      <c r="J494" s="33" t="s">
        <v>337</v>
      </c>
      <c r="K494" s="33" t="s">
        <v>42</v>
      </c>
    </row>
    <row r="495" spans="1:11" x14ac:dyDescent="0.2">
      <c r="A495" s="33" t="s">
        <v>382</v>
      </c>
      <c r="B495" s="33" t="s">
        <v>334</v>
      </c>
      <c r="C495" s="33" t="s">
        <v>112</v>
      </c>
      <c r="D495" s="1">
        <v>46027</v>
      </c>
      <c r="E495" s="34">
        <v>0.75</v>
      </c>
      <c r="F495">
        <v>302.22000000000003</v>
      </c>
      <c r="G495">
        <v>302.22000000000003</v>
      </c>
      <c r="H495">
        <v>0</v>
      </c>
      <c r="I495" s="33" t="s">
        <v>332</v>
      </c>
      <c r="J495" s="33" t="s">
        <v>337</v>
      </c>
      <c r="K495" s="33" t="s">
        <v>42</v>
      </c>
    </row>
    <row r="496" spans="1:11" x14ac:dyDescent="0.2">
      <c r="A496" s="33" t="s">
        <v>382</v>
      </c>
      <c r="B496" s="33" t="s">
        <v>335</v>
      </c>
      <c r="C496" s="33" t="s">
        <v>113</v>
      </c>
      <c r="D496" s="1">
        <v>46034</v>
      </c>
      <c r="E496" s="34">
        <v>0.75</v>
      </c>
      <c r="F496">
        <v>302.22000000000003</v>
      </c>
      <c r="G496">
        <v>302.22000000000003</v>
      </c>
      <c r="H496">
        <v>0</v>
      </c>
      <c r="I496" s="33" t="s">
        <v>332</v>
      </c>
      <c r="J496" s="33" t="s">
        <v>337</v>
      </c>
      <c r="K496" s="33" t="s">
        <v>42</v>
      </c>
    </row>
    <row r="497" spans="1:11" x14ac:dyDescent="0.2">
      <c r="A497" s="33" t="s">
        <v>382</v>
      </c>
      <c r="B497" s="33" t="s">
        <v>329</v>
      </c>
      <c r="C497" s="33" t="s">
        <v>114</v>
      </c>
      <c r="D497" s="1">
        <v>46041</v>
      </c>
      <c r="E497" s="34">
        <v>0.75</v>
      </c>
      <c r="F497">
        <v>302.22000000000003</v>
      </c>
      <c r="G497">
        <v>302.22000000000003</v>
      </c>
      <c r="H497">
        <v>0</v>
      </c>
      <c r="I497" s="33" t="s">
        <v>332</v>
      </c>
      <c r="J497" s="33" t="s">
        <v>337</v>
      </c>
      <c r="K497" s="33" t="s">
        <v>42</v>
      </c>
    </row>
    <row r="498" spans="1:11" x14ac:dyDescent="0.2">
      <c r="A498" s="33" t="s">
        <v>383</v>
      </c>
      <c r="B498" s="33" t="s">
        <v>317</v>
      </c>
      <c r="C498" s="33" t="s">
        <v>19</v>
      </c>
      <c r="D498" s="1">
        <v>45932</v>
      </c>
      <c r="E498" s="34">
        <v>0.75</v>
      </c>
      <c r="F498">
        <v>799</v>
      </c>
      <c r="G498">
        <v>799</v>
      </c>
      <c r="H498">
        <v>0</v>
      </c>
      <c r="I498" s="33" t="s">
        <v>331</v>
      </c>
      <c r="J498" s="33" t="s">
        <v>333</v>
      </c>
      <c r="K498" s="33" t="s">
        <v>63</v>
      </c>
    </row>
    <row r="499" spans="1:11" x14ac:dyDescent="0.2">
      <c r="A499" s="33" t="s">
        <v>383</v>
      </c>
      <c r="B499" s="33" t="s">
        <v>320</v>
      </c>
      <c r="C499" s="33" t="s">
        <v>98</v>
      </c>
      <c r="D499" s="1">
        <v>45939</v>
      </c>
      <c r="E499" s="34">
        <v>0.75</v>
      </c>
      <c r="F499">
        <v>160.47</v>
      </c>
      <c r="G499">
        <v>160.47</v>
      </c>
      <c r="H499">
        <v>0</v>
      </c>
      <c r="I499" s="33" t="s">
        <v>331</v>
      </c>
      <c r="J499" s="33" t="s">
        <v>333</v>
      </c>
      <c r="K499" s="33" t="s">
        <v>63</v>
      </c>
    </row>
    <row r="500" spans="1:11" x14ac:dyDescent="0.2">
      <c r="A500" s="33" t="s">
        <v>383</v>
      </c>
      <c r="B500" s="33" t="s">
        <v>323</v>
      </c>
      <c r="C500" s="33" t="s">
        <v>99</v>
      </c>
      <c r="D500" s="1">
        <v>45946</v>
      </c>
      <c r="E500" s="34">
        <v>0.75</v>
      </c>
      <c r="F500">
        <v>160.47</v>
      </c>
      <c r="G500">
        <v>160.47</v>
      </c>
      <c r="H500">
        <v>0</v>
      </c>
      <c r="I500" s="33" t="s">
        <v>331</v>
      </c>
      <c r="J500" s="33" t="s">
        <v>333</v>
      </c>
      <c r="K500" s="33" t="s">
        <v>63</v>
      </c>
    </row>
    <row r="501" spans="1:11" x14ac:dyDescent="0.2">
      <c r="A501" s="33" t="s">
        <v>383</v>
      </c>
      <c r="B501" s="33" t="s">
        <v>324</v>
      </c>
      <c r="C501" s="33" t="s">
        <v>100</v>
      </c>
      <c r="D501" s="1">
        <v>45953</v>
      </c>
      <c r="E501" s="34">
        <v>0.75</v>
      </c>
      <c r="F501">
        <v>160.47</v>
      </c>
      <c r="G501">
        <v>160.47</v>
      </c>
      <c r="H501">
        <v>0</v>
      </c>
      <c r="I501" s="33" t="s">
        <v>331</v>
      </c>
      <c r="J501" s="33" t="s">
        <v>333</v>
      </c>
      <c r="K501" s="33" t="s">
        <v>63</v>
      </c>
    </row>
    <row r="502" spans="1:11" x14ac:dyDescent="0.2">
      <c r="A502" s="33" t="s">
        <v>383</v>
      </c>
      <c r="B502" s="33" t="s">
        <v>325</v>
      </c>
      <c r="C502" s="33" t="s">
        <v>101</v>
      </c>
      <c r="D502" s="1">
        <v>45960</v>
      </c>
      <c r="E502" s="34">
        <v>0.75</v>
      </c>
      <c r="F502">
        <v>160.47</v>
      </c>
      <c r="G502">
        <v>160.47</v>
      </c>
      <c r="H502">
        <v>0</v>
      </c>
      <c r="I502" s="33" t="s">
        <v>331</v>
      </c>
      <c r="J502" s="33" t="s">
        <v>333</v>
      </c>
      <c r="K502" s="33" t="s">
        <v>63</v>
      </c>
    </row>
    <row r="503" spans="1:11" x14ac:dyDescent="0.2">
      <c r="A503" s="33" t="s">
        <v>383</v>
      </c>
      <c r="B503" s="33" t="s">
        <v>326</v>
      </c>
      <c r="C503" s="33" t="s">
        <v>102</v>
      </c>
      <c r="D503" s="1">
        <v>45967</v>
      </c>
      <c r="E503" s="34">
        <v>0.75</v>
      </c>
      <c r="F503">
        <v>160.47</v>
      </c>
      <c r="G503">
        <v>160.47</v>
      </c>
      <c r="H503">
        <v>0</v>
      </c>
      <c r="I503" s="33" t="s">
        <v>331</v>
      </c>
      <c r="J503" s="33" t="s">
        <v>333</v>
      </c>
      <c r="K503" s="33" t="s">
        <v>63</v>
      </c>
    </row>
    <row r="504" spans="1:11" x14ac:dyDescent="0.2">
      <c r="A504" s="33" t="s">
        <v>383</v>
      </c>
      <c r="B504" s="33" t="s">
        <v>327</v>
      </c>
      <c r="C504" s="33" t="s">
        <v>103</v>
      </c>
      <c r="D504" s="1">
        <v>45974</v>
      </c>
      <c r="E504" s="34">
        <v>0.75</v>
      </c>
      <c r="F504">
        <v>160.47</v>
      </c>
      <c r="G504">
        <v>160.47</v>
      </c>
      <c r="H504">
        <v>0</v>
      </c>
      <c r="I504" s="33" t="s">
        <v>331</v>
      </c>
      <c r="J504" s="33" t="s">
        <v>333</v>
      </c>
      <c r="K504" s="33" t="s">
        <v>63</v>
      </c>
    </row>
    <row r="505" spans="1:11" x14ac:dyDescent="0.2">
      <c r="A505" s="33" t="s">
        <v>383</v>
      </c>
      <c r="B505" s="33" t="s">
        <v>328</v>
      </c>
      <c r="C505" s="33" t="s">
        <v>104</v>
      </c>
      <c r="D505" s="1">
        <v>45981</v>
      </c>
      <c r="E505" s="34">
        <v>0.75</v>
      </c>
      <c r="F505">
        <v>160.47</v>
      </c>
      <c r="G505">
        <v>160.47</v>
      </c>
      <c r="H505">
        <v>0</v>
      </c>
      <c r="I505" s="33" t="s">
        <v>331</v>
      </c>
      <c r="J505" s="33" t="s">
        <v>333</v>
      </c>
      <c r="K505" s="33" t="s">
        <v>63</v>
      </c>
    </row>
    <row r="506" spans="1:11" x14ac:dyDescent="0.2">
      <c r="A506" s="33" t="s">
        <v>383</v>
      </c>
      <c r="B506" s="33" t="s">
        <v>316</v>
      </c>
      <c r="C506" s="33" t="s">
        <v>105</v>
      </c>
      <c r="D506" s="1">
        <v>45988</v>
      </c>
      <c r="E506" s="34">
        <v>0.75</v>
      </c>
      <c r="F506">
        <v>160.47</v>
      </c>
      <c r="G506">
        <v>160.47</v>
      </c>
      <c r="H506">
        <v>0</v>
      </c>
      <c r="I506" s="33" t="s">
        <v>331</v>
      </c>
      <c r="J506" s="33" t="s">
        <v>333</v>
      </c>
      <c r="K506" s="33" t="s">
        <v>63</v>
      </c>
    </row>
    <row r="507" spans="1:11" x14ac:dyDescent="0.2">
      <c r="A507" s="33" t="s">
        <v>383</v>
      </c>
      <c r="B507" s="33" t="s">
        <v>330</v>
      </c>
      <c r="C507" s="33" t="s">
        <v>106</v>
      </c>
      <c r="D507" s="1">
        <v>45995</v>
      </c>
      <c r="E507" s="34">
        <v>0.75</v>
      </c>
      <c r="F507">
        <v>160.47</v>
      </c>
      <c r="G507">
        <v>160.47</v>
      </c>
      <c r="H507">
        <v>0</v>
      </c>
      <c r="I507" s="33" t="s">
        <v>331</v>
      </c>
      <c r="J507" s="33" t="s">
        <v>333</v>
      </c>
      <c r="K507" s="33" t="s">
        <v>63</v>
      </c>
    </row>
    <row r="508" spans="1:11" x14ac:dyDescent="0.2">
      <c r="A508" s="33" t="s">
        <v>383</v>
      </c>
      <c r="B508" s="33" t="s">
        <v>321</v>
      </c>
      <c r="C508" s="33" t="s">
        <v>107</v>
      </c>
      <c r="D508" s="1">
        <v>46002</v>
      </c>
      <c r="E508" s="34">
        <v>0.75</v>
      </c>
      <c r="F508">
        <v>160.47</v>
      </c>
      <c r="G508">
        <v>160.47</v>
      </c>
      <c r="H508">
        <v>0</v>
      </c>
      <c r="I508" s="33" t="s">
        <v>331</v>
      </c>
      <c r="J508" s="33" t="s">
        <v>333</v>
      </c>
      <c r="K508" s="33" t="s">
        <v>63</v>
      </c>
    </row>
    <row r="509" spans="1:11" x14ac:dyDescent="0.2">
      <c r="A509" s="33" t="s">
        <v>383</v>
      </c>
      <c r="B509" s="33" t="s">
        <v>331</v>
      </c>
      <c r="C509" s="33" t="s">
        <v>108</v>
      </c>
      <c r="D509" s="1">
        <v>46009</v>
      </c>
      <c r="E509" s="34">
        <v>0.75</v>
      </c>
      <c r="F509">
        <v>160.47</v>
      </c>
      <c r="G509">
        <v>160.47</v>
      </c>
      <c r="H509">
        <v>0</v>
      </c>
      <c r="I509" s="33" t="s">
        <v>331</v>
      </c>
      <c r="J509" s="33" t="s">
        <v>333</v>
      </c>
      <c r="K509" s="33" t="s">
        <v>63</v>
      </c>
    </row>
    <row r="510" spans="1:11" x14ac:dyDescent="0.2">
      <c r="A510" s="33" t="s">
        <v>383</v>
      </c>
      <c r="B510" s="33" t="s">
        <v>332</v>
      </c>
      <c r="C510" s="33" t="s">
        <v>109</v>
      </c>
      <c r="D510" s="1">
        <v>46016</v>
      </c>
      <c r="E510" s="34">
        <v>0.75</v>
      </c>
      <c r="F510">
        <v>160.47</v>
      </c>
      <c r="G510">
        <v>160.47</v>
      </c>
      <c r="H510">
        <v>0</v>
      </c>
      <c r="I510" s="33" t="s">
        <v>331</v>
      </c>
      <c r="J510" s="33" t="s">
        <v>333</v>
      </c>
      <c r="K510" s="33" t="s">
        <v>63</v>
      </c>
    </row>
    <row r="511" spans="1:11" x14ac:dyDescent="0.2">
      <c r="A511" s="33" t="s">
        <v>383</v>
      </c>
      <c r="B511" s="33" t="s">
        <v>322</v>
      </c>
      <c r="C511" s="33" t="s">
        <v>110</v>
      </c>
      <c r="D511" s="1">
        <v>46023</v>
      </c>
      <c r="E511" s="34">
        <v>0.75</v>
      </c>
      <c r="F511">
        <v>160.47</v>
      </c>
      <c r="G511">
        <v>160.47</v>
      </c>
      <c r="H511">
        <v>0</v>
      </c>
      <c r="I511" s="33" t="s">
        <v>331</v>
      </c>
      <c r="J511" s="33" t="s">
        <v>333</v>
      </c>
      <c r="K511" s="33" t="s">
        <v>63</v>
      </c>
    </row>
    <row r="512" spans="1:11" x14ac:dyDescent="0.2">
      <c r="A512" s="33" t="s">
        <v>383</v>
      </c>
      <c r="B512" s="33" t="s">
        <v>333</v>
      </c>
      <c r="C512" s="33" t="s">
        <v>111</v>
      </c>
      <c r="D512" s="1">
        <v>46030</v>
      </c>
      <c r="E512" s="34">
        <v>0.75</v>
      </c>
      <c r="F512">
        <v>160.47</v>
      </c>
      <c r="G512">
        <v>160.47</v>
      </c>
      <c r="H512">
        <v>0</v>
      </c>
      <c r="I512" s="33" t="s">
        <v>331</v>
      </c>
      <c r="J512" s="33" t="s">
        <v>333</v>
      </c>
      <c r="K512" s="33" t="s">
        <v>63</v>
      </c>
    </row>
    <row r="513" spans="1:11" x14ac:dyDescent="0.2">
      <c r="A513" s="33" t="s">
        <v>383</v>
      </c>
      <c r="B513" s="33" t="s">
        <v>334</v>
      </c>
      <c r="C513" s="33" t="s">
        <v>112</v>
      </c>
      <c r="D513" s="1">
        <v>46037</v>
      </c>
      <c r="E513" s="34">
        <v>0.75</v>
      </c>
      <c r="F513">
        <v>160.47</v>
      </c>
      <c r="G513">
        <v>160.47</v>
      </c>
      <c r="H513">
        <v>0</v>
      </c>
      <c r="I513" s="33" t="s">
        <v>331</v>
      </c>
      <c r="J513" s="33" t="s">
        <v>333</v>
      </c>
      <c r="K513" s="33" t="s">
        <v>63</v>
      </c>
    </row>
    <row r="514" spans="1:11" x14ac:dyDescent="0.2">
      <c r="A514" s="33" t="s">
        <v>384</v>
      </c>
      <c r="B514" s="33" t="s">
        <v>317</v>
      </c>
      <c r="C514" s="33" t="s">
        <v>19</v>
      </c>
      <c r="D514" s="1">
        <v>45930</v>
      </c>
      <c r="E514" s="34">
        <v>0.75</v>
      </c>
      <c r="F514">
        <v>999</v>
      </c>
      <c r="G514">
        <v>999</v>
      </c>
      <c r="H514">
        <v>0</v>
      </c>
      <c r="I514" s="33" t="s">
        <v>325</v>
      </c>
      <c r="J514" s="33" t="s">
        <v>330</v>
      </c>
      <c r="K514" s="33" t="s">
        <v>133</v>
      </c>
    </row>
    <row r="515" spans="1:11" x14ac:dyDescent="0.2">
      <c r="A515" s="33" t="s">
        <v>384</v>
      </c>
      <c r="B515" s="33" t="s">
        <v>320</v>
      </c>
      <c r="C515" s="33" t="s">
        <v>98</v>
      </c>
      <c r="D515" s="1">
        <v>45937</v>
      </c>
      <c r="E515" s="34">
        <v>0.75</v>
      </c>
      <c r="F515">
        <v>300</v>
      </c>
      <c r="G515">
        <v>300</v>
      </c>
      <c r="H515">
        <v>0</v>
      </c>
      <c r="I515" s="33" t="s">
        <v>325</v>
      </c>
      <c r="J515" s="33" t="s">
        <v>330</v>
      </c>
      <c r="K515" s="33" t="s">
        <v>133</v>
      </c>
    </row>
    <row r="516" spans="1:11" x14ac:dyDescent="0.2">
      <c r="A516" s="33" t="s">
        <v>384</v>
      </c>
      <c r="B516" s="33" t="s">
        <v>323</v>
      </c>
      <c r="C516" s="33" t="s">
        <v>99</v>
      </c>
      <c r="D516" s="1">
        <v>45944</v>
      </c>
      <c r="E516" s="34">
        <v>0.75</v>
      </c>
      <c r="F516">
        <v>300</v>
      </c>
      <c r="G516">
        <v>300</v>
      </c>
      <c r="H516">
        <v>0</v>
      </c>
      <c r="I516" s="33" t="s">
        <v>325</v>
      </c>
      <c r="J516" s="33" t="s">
        <v>330</v>
      </c>
      <c r="K516" s="33" t="s">
        <v>133</v>
      </c>
    </row>
    <row r="517" spans="1:11" x14ac:dyDescent="0.2">
      <c r="A517" s="33" t="s">
        <v>384</v>
      </c>
      <c r="B517" s="33" t="s">
        <v>324</v>
      </c>
      <c r="C517" s="33" t="s">
        <v>100</v>
      </c>
      <c r="D517" s="1">
        <v>45951</v>
      </c>
      <c r="E517" s="34">
        <v>0.75</v>
      </c>
      <c r="F517">
        <v>300</v>
      </c>
      <c r="G517">
        <v>300</v>
      </c>
      <c r="H517">
        <v>0</v>
      </c>
      <c r="I517" s="33" t="s">
        <v>325</v>
      </c>
      <c r="J517" s="33" t="s">
        <v>330</v>
      </c>
      <c r="K517" s="33" t="s">
        <v>133</v>
      </c>
    </row>
    <row r="518" spans="1:11" x14ac:dyDescent="0.2">
      <c r="A518" s="33" t="s">
        <v>384</v>
      </c>
      <c r="B518" s="33" t="s">
        <v>325</v>
      </c>
      <c r="C518" s="33" t="s">
        <v>101</v>
      </c>
      <c r="D518" s="1">
        <v>45958</v>
      </c>
      <c r="E518" s="34">
        <v>0.75</v>
      </c>
      <c r="F518">
        <v>300</v>
      </c>
      <c r="G518">
        <v>300</v>
      </c>
      <c r="H518">
        <v>0</v>
      </c>
      <c r="I518" s="33" t="s">
        <v>325</v>
      </c>
      <c r="J518" s="33" t="s">
        <v>330</v>
      </c>
      <c r="K518" s="33" t="s">
        <v>133</v>
      </c>
    </row>
    <row r="519" spans="1:11" x14ac:dyDescent="0.2">
      <c r="A519" s="33" t="s">
        <v>384</v>
      </c>
      <c r="B519" s="33" t="s">
        <v>326</v>
      </c>
      <c r="C519" s="33" t="s">
        <v>102</v>
      </c>
      <c r="D519" s="1">
        <v>45965</v>
      </c>
      <c r="E519" s="34">
        <v>0.75</v>
      </c>
      <c r="F519">
        <v>300</v>
      </c>
      <c r="G519">
        <v>300</v>
      </c>
      <c r="H519">
        <v>0</v>
      </c>
      <c r="I519" s="33" t="s">
        <v>325</v>
      </c>
      <c r="J519" s="33" t="s">
        <v>330</v>
      </c>
      <c r="K519" s="33" t="s">
        <v>133</v>
      </c>
    </row>
    <row r="520" spans="1:11" x14ac:dyDescent="0.2">
      <c r="A520" s="33" t="s">
        <v>384</v>
      </c>
      <c r="B520" s="33" t="s">
        <v>327</v>
      </c>
      <c r="C520" s="33" t="s">
        <v>103</v>
      </c>
      <c r="D520" s="1">
        <v>45972</v>
      </c>
      <c r="E520" s="34">
        <v>0.75</v>
      </c>
      <c r="F520">
        <v>300</v>
      </c>
      <c r="G520">
        <v>300</v>
      </c>
      <c r="H520">
        <v>0</v>
      </c>
      <c r="I520" s="33" t="s">
        <v>325</v>
      </c>
      <c r="J520" s="33" t="s">
        <v>330</v>
      </c>
      <c r="K520" s="33" t="s">
        <v>133</v>
      </c>
    </row>
    <row r="521" spans="1:11" x14ac:dyDescent="0.2">
      <c r="A521" s="33" t="s">
        <v>384</v>
      </c>
      <c r="B521" s="33" t="s">
        <v>328</v>
      </c>
      <c r="C521" s="33" t="s">
        <v>104</v>
      </c>
      <c r="D521" s="1">
        <v>45979</v>
      </c>
      <c r="E521" s="34">
        <v>0.75</v>
      </c>
      <c r="F521">
        <v>300</v>
      </c>
      <c r="G521">
        <v>300</v>
      </c>
      <c r="H521">
        <v>0</v>
      </c>
      <c r="I521" s="33" t="s">
        <v>325</v>
      </c>
      <c r="J521" s="33" t="s">
        <v>330</v>
      </c>
      <c r="K521" s="33" t="s">
        <v>133</v>
      </c>
    </row>
    <row r="522" spans="1:11" x14ac:dyDescent="0.2">
      <c r="A522" s="33" t="s">
        <v>384</v>
      </c>
      <c r="B522" s="33" t="s">
        <v>316</v>
      </c>
      <c r="C522" s="33" t="s">
        <v>105</v>
      </c>
      <c r="D522" s="1">
        <v>45986</v>
      </c>
      <c r="E522" s="34">
        <v>0.75</v>
      </c>
      <c r="F522">
        <v>300</v>
      </c>
      <c r="G522">
        <v>300</v>
      </c>
      <c r="H522">
        <v>0</v>
      </c>
      <c r="I522" s="33" t="s">
        <v>325</v>
      </c>
      <c r="J522" s="33" t="s">
        <v>330</v>
      </c>
      <c r="K522" s="33" t="s">
        <v>133</v>
      </c>
    </row>
    <row r="523" spans="1:11" x14ac:dyDescent="0.2">
      <c r="A523" s="33" t="s">
        <v>384</v>
      </c>
      <c r="B523" s="33" t="s">
        <v>330</v>
      </c>
      <c r="C523" s="33" t="s">
        <v>106</v>
      </c>
      <c r="D523" s="1">
        <v>45993</v>
      </c>
      <c r="E523" s="34">
        <v>0.75</v>
      </c>
      <c r="F523">
        <v>300</v>
      </c>
      <c r="G523">
        <v>300</v>
      </c>
      <c r="H523">
        <v>0</v>
      </c>
      <c r="I523" s="33" t="s">
        <v>325</v>
      </c>
      <c r="J523" s="33" t="s">
        <v>330</v>
      </c>
      <c r="K523" s="33" t="s">
        <v>133</v>
      </c>
    </row>
    <row r="524" spans="1:11" x14ac:dyDescent="0.2">
      <c r="A524" s="33" t="s">
        <v>384</v>
      </c>
      <c r="B524" s="33" t="s">
        <v>321</v>
      </c>
      <c r="C524" s="33" t="s">
        <v>107</v>
      </c>
      <c r="D524" s="1">
        <v>46000</v>
      </c>
      <c r="E524" s="34">
        <v>0.75</v>
      </c>
      <c r="F524">
        <v>300</v>
      </c>
      <c r="G524">
        <v>300</v>
      </c>
      <c r="H524">
        <v>0</v>
      </c>
      <c r="I524" s="33" t="s">
        <v>325</v>
      </c>
      <c r="J524" s="33" t="s">
        <v>330</v>
      </c>
      <c r="K524" s="33" t="s">
        <v>133</v>
      </c>
    </row>
    <row r="525" spans="1:11" x14ac:dyDescent="0.2">
      <c r="A525" s="33" t="s">
        <v>384</v>
      </c>
      <c r="B525" s="33" t="s">
        <v>331</v>
      </c>
      <c r="C525" s="33" t="s">
        <v>108</v>
      </c>
      <c r="D525" s="1">
        <v>46007</v>
      </c>
      <c r="E525" s="34">
        <v>0.75</v>
      </c>
      <c r="F525">
        <v>300</v>
      </c>
      <c r="G525">
        <v>300</v>
      </c>
      <c r="H525">
        <v>0</v>
      </c>
      <c r="I525" s="33" t="s">
        <v>325</v>
      </c>
      <c r="J525" s="33" t="s">
        <v>330</v>
      </c>
      <c r="K525" s="33" t="s">
        <v>133</v>
      </c>
    </row>
    <row r="526" spans="1:11" x14ac:dyDescent="0.2">
      <c r="A526" s="33" t="s">
        <v>384</v>
      </c>
      <c r="B526" s="33" t="s">
        <v>332</v>
      </c>
      <c r="C526" s="33" t="s">
        <v>109</v>
      </c>
      <c r="D526" s="1">
        <v>46014</v>
      </c>
      <c r="E526" s="34">
        <v>0.75</v>
      </c>
      <c r="F526">
        <v>300</v>
      </c>
      <c r="G526">
        <v>300</v>
      </c>
      <c r="H526">
        <v>0</v>
      </c>
      <c r="I526" s="33" t="s">
        <v>325</v>
      </c>
      <c r="J526" s="33" t="s">
        <v>330</v>
      </c>
      <c r="K526" s="33" t="s">
        <v>133</v>
      </c>
    </row>
    <row r="527" spans="1:11" x14ac:dyDescent="0.2">
      <c r="A527" s="33" t="s">
        <v>384</v>
      </c>
      <c r="B527" s="33" t="s">
        <v>322</v>
      </c>
      <c r="C527" s="33" t="s">
        <v>110</v>
      </c>
      <c r="D527" s="1">
        <v>46021</v>
      </c>
      <c r="E527" s="34">
        <v>0.75</v>
      </c>
      <c r="F527">
        <v>300</v>
      </c>
      <c r="G527">
        <v>300</v>
      </c>
      <c r="H527">
        <v>0</v>
      </c>
      <c r="I527" s="33" t="s">
        <v>325</v>
      </c>
      <c r="J527" s="33" t="s">
        <v>330</v>
      </c>
      <c r="K527" s="33" t="s">
        <v>133</v>
      </c>
    </row>
    <row r="528" spans="1:11" x14ac:dyDescent="0.2">
      <c r="A528" s="33" t="s">
        <v>384</v>
      </c>
      <c r="B528" s="33" t="s">
        <v>333</v>
      </c>
      <c r="C528" s="33" t="s">
        <v>111</v>
      </c>
      <c r="D528" s="1">
        <v>46028</v>
      </c>
      <c r="E528" s="34">
        <v>0.75</v>
      </c>
      <c r="F528">
        <v>300</v>
      </c>
      <c r="G528">
        <v>300</v>
      </c>
      <c r="H528">
        <v>0</v>
      </c>
      <c r="I528" s="33" t="s">
        <v>325</v>
      </c>
      <c r="J528" s="33" t="s">
        <v>330</v>
      </c>
      <c r="K528" s="33" t="s">
        <v>133</v>
      </c>
    </row>
    <row r="529" spans="1:11" x14ac:dyDescent="0.2">
      <c r="A529" s="33" t="s">
        <v>384</v>
      </c>
      <c r="B529" s="33" t="s">
        <v>334</v>
      </c>
      <c r="C529" s="33" t="s">
        <v>112</v>
      </c>
      <c r="D529" s="1">
        <v>46035</v>
      </c>
      <c r="E529" s="34">
        <v>0.75</v>
      </c>
      <c r="F529">
        <v>300</v>
      </c>
      <c r="G529">
        <v>300</v>
      </c>
      <c r="H529">
        <v>0</v>
      </c>
      <c r="I529" s="33" t="s">
        <v>325</v>
      </c>
      <c r="J529" s="33" t="s">
        <v>330</v>
      </c>
      <c r="K529" s="33" t="s">
        <v>133</v>
      </c>
    </row>
    <row r="530" spans="1:11" x14ac:dyDescent="0.2">
      <c r="A530" s="33" t="s">
        <v>385</v>
      </c>
      <c r="B530" s="33" t="s">
        <v>317</v>
      </c>
      <c r="C530" s="33" t="s">
        <v>19</v>
      </c>
      <c r="D530" s="1">
        <v>45932</v>
      </c>
      <c r="E530" s="34">
        <v>0.75</v>
      </c>
      <c r="F530">
        <v>624.5</v>
      </c>
      <c r="G530">
        <v>624.5</v>
      </c>
      <c r="H530">
        <v>0</v>
      </c>
      <c r="I530" s="33" t="s">
        <v>326</v>
      </c>
      <c r="J530" s="33" t="s">
        <v>339</v>
      </c>
      <c r="K530" s="33" t="s">
        <v>56</v>
      </c>
    </row>
    <row r="531" spans="1:11" x14ac:dyDescent="0.2">
      <c r="A531" s="33" t="s">
        <v>385</v>
      </c>
      <c r="B531" s="33" t="s">
        <v>320</v>
      </c>
      <c r="C531" s="33" t="s">
        <v>98</v>
      </c>
      <c r="D531" s="1">
        <v>45939</v>
      </c>
      <c r="E531" s="34">
        <v>0.75</v>
      </c>
      <c r="F531">
        <v>263.73</v>
      </c>
      <c r="G531">
        <v>263.73</v>
      </c>
      <c r="H531">
        <v>0</v>
      </c>
      <c r="I531" s="33" t="s">
        <v>326</v>
      </c>
      <c r="J531" s="33" t="s">
        <v>339</v>
      </c>
      <c r="K531" s="33" t="s">
        <v>56</v>
      </c>
    </row>
    <row r="532" spans="1:11" x14ac:dyDescent="0.2">
      <c r="A532" s="33" t="s">
        <v>385</v>
      </c>
      <c r="B532" s="33" t="s">
        <v>323</v>
      </c>
      <c r="C532" s="33" t="s">
        <v>99</v>
      </c>
      <c r="D532" s="1">
        <v>45946</v>
      </c>
      <c r="E532" s="34">
        <v>0.75</v>
      </c>
      <c r="F532">
        <v>263.73</v>
      </c>
      <c r="G532">
        <v>263.73</v>
      </c>
      <c r="H532">
        <v>0</v>
      </c>
      <c r="I532" s="33" t="s">
        <v>326</v>
      </c>
      <c r="J532" s="33" t="s">
        <v>339</v>
      </c>
      <c r="K532" s="33" t="s">
        <v>56</v>
      </c>
    </row>
    <row r="533" spans="1:11" x14ac:dyDescent="0.2">
      <c r="A533" s="33" t="s">
        <v>385</v>
      </c>
      <c r="B533" s="33" t="s">
        <v>324</v>
      </c>
      <c r="C533" s="33" t="s">
        <v>100</v>
      </c>
      <c r="D533" s="1">
        <v>45953</v>
      </c>
      <c r="E533" s="34">
        <v>0.75</v>
      </c>
      <c r="F533">
        <v>263.73</v>
      </c>
      <c r="G533">
        <v>263.73</v>
      </c>
      <c r="H533">
        <v>0</v>
      </c>
      <c r="I533" s="33" t="s">
        <v>326</v>
      </c>
      <c r="J533" s="33" t="s">
        <v>339</v>
      </c>
      <c r="K533" s="33" t="s">
        <v>56</v>
      </c>
    </row>
    <row r="534" spans="1:11" x14ac:dyDescent="0.2">
      <c r="A534" s="33" t="s">
        <v>385</v>
      </c>
      <c r="B534" s="33" t="s">
        <v>325</v>
      </c>
      <c r="C534" s="33" t="s">
        <v>101</v>
      </c>
      <c r="D534" s="1">
        <v>45960</v>
      </c>
      <c r="E534" s="34">
        <v>0.75</v>
      </c>
      <c r="F534">
        <v>263.73</v>
      </c>
      <c r="G534">
        <v>263.73</v>
      </c>
      <c r="H534">
        <v>0</v>
      </c>
      <c r="I534" s="33" t="s">
        <v>326</v>
      </c>
      <c r="J534" s="33" t="s">
        <v>339</v>
      </c>
      <c r="K534" s="33" t="s">
        <v>56</v>
      </c>
    </row>
    <row r="535" spans="1:11" x14ac:dyDescent="0.2">
      <c r="A535" s="33" t="s">
        <v>385</v>
      </c>
      <c r="B535" s="33" t="s">
        <v>326</v>
      </c>
      <c r="C535" s="33" t="s">
        <v>102</v>
      </c>
      <c r="D535" s="1">
        <v>45967</v>
      </c>
      <c r="E535" s="34">
        <v>0.75</v>
      </c>
      <c r="F535">
        <v>263.73</v>
      </c>
      <c r="G535">
        <v>263.73</v>
      </c>
      <c r="H535">
        <v>0</v>
      </c>
      <c r="I535" s="33" t="s">
        <v>326</v>
      </c>
      <c r="J535" s="33" t="s">
        <v>339</v>
      </c>
      <c r="K535" s="33" t="s">
        <v>56</v>
      </c>
    </row>
    <row r="536" spans="1:11" x14ac:dyDescent="0.2">
      <c r="A536" s="33" t="s">
        <v>385</v>
      </c>
      <c r="B536" s="33" t="s">
        <v>327</v>
      </c>
      <c r="C536" s="33" t="s">
        <v>103</v>
      </c>
      <c r="D536" s="1">
        <v>45974</v>
      </c>
      <c r="E536" s="34">
        <v>0.75</v>
      </c>
      <c r="F536">
        <v>263.73</v>
      </c>
      <c r="G536">
        <v>263.73</v>
      </c>
      <c r="H536">
        <v>0</v>
      </c>
      <c r="I536" s="33" t="s">
        <v>326</v>
      </c>
      <c r="J536" s="33" t="s">
        <v>339</v>
      </c>
      <c r="K536" s="33" t="s">
        <v>56</v>
      </c>
    </row>
    <row r="537" spans="1:11" x14ac:dyDescent="0.2">
      <c r="A537" s="33" t="s">
        <v>385</v>
      </c>
      <c r="B537" s="33" t="s">
        <v>328</v>
      </c>
      <c r="C537" s="33" t="s">
        <v>104</v>
      </c>
      <c r="D537" s="1">
        <v>45981</v>
      </c>
      <c r="E537" s="34">
        <v>0.75</v>
      </c>
      <c r="F537">
        <v>263.73</v>
      </c>
      <c r="G537">
        <v>263.73</v>
      </c>
      <c r="H537">
        <v>0</v>
      </c>
      <c r="I537" s="33" t="s">
        <v>326</v>
      </c>
      <c r="J537" s="33" t="s">
        <v>339</v>
      </c>
      <c r="K537" s="33" t="s">
        <v>56</v>
      </c>
    </row>
    <row r="538" spans="1:11" x14ac:dyDescent="0.2">
      <c r="A538" s="33" t="s">
        <v>385</v>
      </c>
      <c r="B538" s="33" t="s">
        <v>316</v>
      </c>
      <c r="C538" s="33" t="s">
        <v>105</v>
      </c>
      <c r="D538" s="1">
        <v>45988</v>
      </c>
      <c r="E538" s="34">
        <v>0.75</v>
      </c>
      <c r="F538">
        <v>263.73</v>
      </c>
      <c r="G538">
        <v>263.73</v>
      </c>
      <c r="H538">
        <v>0</v>
      </c>
      <c r="I538" s="33" t="s">
        <v>326</v>
      </c>
      <c r="J538" s="33" t="s">
        <v>339</v>
      </c>
      <c r="K538" s="33" t="s">
        <v>56</v>
      </c>
    </row>
    <row r="539" spans="1:11" x14ac:dyDescent="0.2">
      <c r="A539" s="33" t="s">
        <v>385</v>
      </c>
      <c r="B539" s="33" t="s">
        <v>330</v>
      </c>
      <c r="C539" s="33" t="s">
        <v>106</v>
      </c>
      <c r="D539" s="1">
        <v>45995</v>
      </c>
      <c r="E539" s="34">
        <v>0.75</v>
      </c>
      <c r="F539">
        <v>263.73</v>
      </c>
      <c r="G539">
        <v>263.73</v>
      </c>
      <c r="H539">
        <v>0</v>
      </c>
      <c r="I539" s="33" t="s">
        <v>326</v>
      </c>
      <c r="J539" s="33" t="s">
        <v>339</v>
      </c>
      <c r="K539" s="33" t="s">
        <v>56</v>
      </c>
    </row>
    <row r="540" spans="1:11" x14ac:dyDescent="0.2">
      <c r="A540" s="33" t="s">
        <v>385</v>
      </c>
      <c r="B540" s="33" t="s">
        <v>321</v>
      </c>
      <c r="C540" s="33" t="s">
        <v>107</v>
      </c>
      <c r="D540" s="1">
        <v>46002</v>
      </c>
      <c r="E540" s="34">
        <v>0.75</v>
      </c>
      <c r="F540">
        <v>263.73</v>
      </c>
      <c r="G540">
        <v>263.73</v>
      </c>
      <c r="H540">
        <v>0</v>
      </c>
      <c r="I540" s="33" t="s">
        <v>326</v>
      </c>
      <c r="J540" s="33" t="s">
        <v>339</v>
      </c>
      <c r="K540" s="33" t="s">
        <v>56</v>
      </c>
    </row>
    <row r="541" spans="1:11" x14ac:dyDescent="0.2">
      <c r="A541" s="33" t="s">
        <v>385</v>
      </c>
      <c r="B541" s="33" t="s">
        <v>331</v>
      </c>
      <c r="C541" s="33" t="s">
        <v>108</v>
      </c>
      <c r="D541" s="1">
        <v>46009</v>
      </c>
      <c r="E541" s="34">
        <v>0.75</v>
      </c>
      <c r="F541">
        <v>263.73</v>
      </c>
      <c r="G541">
        <v>263.73</v>
      </c>
      <c r="H541">
        <v>0</v>
      </c>
      <c r="I541" s="33" t="s">
        <v>326</v>
      </c>
      <c r="J541" s="33" t="s">
        <v>339</v>
      </c>
      <c r="K541" s="33" t="s">
        <v>56</v>
      </c>
    </row>
    <row r="542" spans="1:11" x14ac:dyDescent="0.2">
      <c r="A542" s="33" t="s">
        <v>385</v>
      </c>
      <c r="B542" s="33" t="s">
        <v>332</v>
      </c>
      <c r="C542" s="33" t="s">
        <v>109</v>
      </c>
      <c r="D542" s="1">
        <v>46016</v>
      </c>
      <c r="E542" s="34">
        <v>0.75</v>
      </c>
      <c r="F542">
        <v>263.73</v>
      </c>
      <c r="G542">
        <v>263.73</v>
      </c>
      <c r="H542">
        <v>0</v>
      </c>
      <c r="I542" s="33" t="s">
        <v>326</v>
      </c>
      <c r="J542" s="33" t="s">
        <v>339</v>
      </c>
      <c r="K542" s="33" t="s">
        <v>56</v>
      </c>
    </row>
    <row r="543" spans="1:11" x14ac:dyDescent="0.2">
      <c r="A543" s="33" t="s">
        <v>385</v>
      </c>
      <c r="B543" s="33" t="s">
        <v>322</v>
      </c>
      <c r="C543" s="33" t="s">
        <v>110</v>
      </c>
      <c r="D543" s="1">
        <v>46023</v>
      </c>
      <c r="E543" s="34">
        <v>0.75</v>
      </c>
      <c r="F543">
        <v>263.73</v>
      </c>
      <c r="G543">
        <v>263.73</v>
      </c>
      <c r="H543">
        <v>0</v>
      </c>
      <c r="I543" s="33" t="s">
        <v>326</v>
      </c>
      <c r="J543" s="33" t="s">
        <v>339</v>
      </c>
      <c r="K543" s="33" t="s">
        <v>56</v>
      </c>
    </row>
    <row r="544" spans="1:11" x14ac:dyDescent="0.2">
      <c r="A544" s="33" t="s">
        <v>385</v>
      </c>
      <c r="B544" s="33" t="s">
        <v>333</v>
      </c>
      <c r="C544" s="33" t="s">
        <v>111</v>
      </c>
      <c r="D544" s="1">
        <v>46030</v>
      </c>
      <c r="E544" s="34">
        <v>0.75</v>
      </c>
      <c r="F544">
        <v>263.73</v>
      </c>
      <c r="G544">
        <v>263.73</v>
      </c>
      <c r="H544">
        <v>0</v>
      </c>
      <c r="I544" s="33" t="s">
        <v>326</v>
      </c>
      <c r="J544" s="33" t="s">
        <v>339</v>
      </c>
      <c r="K544" s="33" t="s">
        <v>56</v>
      </c>
    </row>
    <row r="545" spans="1:11" x14ac:dyDescent="0.2">
      <c r="A545" s="33" t="s">
        <v>385</v>
      </c>
      <c r="B545" s="33" t="s">
        <v>334</v>
      </c>
      <c r="C545" s="33" t="s">
        <v>112</v>
      </c>
      <c r="D545" s="1">
        <v>46037</v>
      </c>
      <c r="E545" s="34">
        <v>0.75</v>
      </c>
      <c r="F545">
        <v>263.73</v>
      </c>
      <c r="G545">
        <v>263.73</v>
      </c>
      <c r="H545">
        <v>0</v>
      </c>
      <c r="I545" s="33" t="s">
        <v>326</v>
      </c>
      <c r="J545" s="33" t="s">
        <v>339</v>
      </c>
      <c r="K545" s="33" t="s">
        <v>56</v>
      </c>
    </row>
    <row r="546" spans="1:11" x14ac:dyDescent="0.2">
      <c r="A546" s="33" t="s">
        <v>386</v>
      </c>
      <c r="B546" s="33" t="s">
        <v>317</v>
      </c>
      <c r="C546" s="33" t="s">
        <v>19</v>
      </c>
      <c r="D546" s="1">
        <v>45930</v>
      </c>
      <c r="E546" s="34">
        <v>0.75</v>
      </c>
      <c r="F546">
        <v>1999</v>
      </c>
      <c r="G546">
        <v>1999</v>
      </c>
      <c r="H546">
        <v>0</v>
      </c>
      <c r="I546" s="33" t="s">
        <v>325</v>
      </c>
      <c r="J546" s="33" t="s">
        <v>330</v>
      </c>
      <c r="K546" s="33" t="s">
        <v>133</v>
      </c>
    </row>
    <row r="547" spans="1:11" x14ac:dyDescent="0.2">
      <c r="A547" s="33" t="s">
        <v>386</v>
      </c>
      <c r="B547" s="33" t="s">
        <v>320</v>
      </c>
      <c r="C547" s="33" t="s">
        <v>98</v>
      </c>
      <c r="D547" s="1">
        <v>45937</v>
      </c>
      <c r="E547" s="34">
        <v>0.75</v>
      </c>
      <c r="F547">
        <v>408</v>
      </c>
      <c r="G547">
        <v>408</v>
      </c>
      <c r="H547">
        <v>0</v>
      </c>
      <c r="I547" s="33" t="s">
        <v>325</v>
      </c>
      <c r="J547" s="33" t="s">
        <v>330</v>
      </c>
      <c r="K547" s="33" t="s">
        <v>133</v>
      </c>
    </row>
    <row r="548" spans="1:11" x14ac:dyDescent="0.2">
      <c r="A548" s="33" t="s">
        <v>386</v>
      </c>
      <c r="B548" s="33" t="s">
        <v>323</v>
      </c>
      <c r="C548" s="33" t="s">
        <v>99</v>
      </c>
      <c r="D548" s="1">
        <v>45944</v>
      </c>
      <c r="E548" s="34">
        <v>0.75</v>
      </c>
      <c r="F548">
        <v>408</v>
      </c>
      <c r="G548">
        <v>408</v>
      </c>
      <c r="H548">
        <v>0</v>
      </c>
      <c r="I548" s="33" t="s">
        <v>325</v>
      </c>
      <c r="J548" s="33" t="s">
        <v>330</v>
      </c>
      <c r="K548" s="33" t="s">
        <v>133</v>
      </c>
    </row>
    <row r="549" spans="1:11" x14ac:dyDescent="0.2">
      <c r="A549" s="33" t="s">
        <v>386</v>
      </c>
      <c r="B549" s="33" t="s">
        <v>324</v>
      </c>
      <c r="C549" s="33" t="s">
        <v>100</v>
      </c>
      <c r="D549" s="1">
        <v>45951</v>
      </c>
      <c r="E549" s="34">
        <v>0.75</v>
      </c>
      <c r="F549">
        <v>408</v>
      </c>
      <c r="G549">
        <v>408</v>
      </c>
      <c r="H549">
        <v>0</v>
      </c>
      <c r="I549" s="33" t="s">
        <v>325</v>
      </c>
      <c r="J549" s="33" t="s">
        <v>330</v>
      </c>
      <c r="K549" s="33" t="s">
        <v>133</v>
      </c>
    </row>
    <row r="550" spans="1:11" x14ac:dyDescent="0.2">
      <c r="A550" s="33" t="s">
        <v>386</v>
      </c>
      <c r="B550" s="33" t="s">
        <v>325</v>
      </c>
      <c r="C550" s="33" t="s">
        <v>101</v>
      </c>
      <c r="D550" s="1">
        <v>45958</v>
      </c>
      <c r="E550" s="34">
        <v>0.75</v>
      </c>
      <c r="F550">
        <v>408</v>
      </c>
      <c r="G550">
        <v>408</v>
      </c>
      <c r="H550">
        <v>0</v>
      </c>
      <c r="I550" s="33" t="s">
        <v>325</v>
      </c>
      <c r="J550" s="33" t="s">
        <v>330</v>
      </c>
      <c r="K550" s="33" t="s">
        <v>133</v>
      </c>
    </row>
    <row r="551" spans="1:11" x14ac:dyDescent="0.2">
      <c r="A551" s="33" t="s">
        <v>386</v>
      </c>
      <c r="B551" s="33" t="s">
        <v>326</v>
      </c>
      <c r="C551" s="33" t="s">
        <v>102</v>
      </c>
      <c r="D551" s="1">
        <v>45965</v>
      </c>
      <c r="E551" s="34">
        <v>0.75</v>
      </c>
      <c r="F551">
        <v>408</v>
      </c>
      <c r="G551">
        <v>408</v>
      </c>
      <c r="H551">
        <v>0</v>
      </c>
      <c r="I551" s="33" t="s">
        <v>325</v>
      </c>
      <c r="J551" s="33" t="s">
        <v>330</v>
      </c>
      <c r="K551" s="33" t="s">
        <v>133</v>
      </c>
    </row>
    <row r="552" spans="1:11" x14ac:dyDescent="0.2">
      <c r="A552" s="33" t="s">
        <v>386</v>
      </c>
      <c r="B552" s="33" t="s">
        <v>327</v>
      </c>
      <c r="C552" s="33" t="s">
        <v>103</v>
      </c>
      <c r="D552" s="1">
        <v>45972</v>
      </c>
      <c r="E552" s="34">
        <v>0.75</v>
      </c>
      <c r="F552">
        <v>408</v>
      </c>
      <c r="G552">
        <v>408</v>
      </c>
      <c r="H552">
        <v>0</v>
      </c>
      <c r="I552" s="33" t="s">
        <v>325</v>
      </c>
      <c r="J552" s="33" t="s">
        <v>330</v>
      </c>
      <c r="K552" s="33" t="s">
        <v>133</v>
      </c>
    </row>
    <row r="553" spans="1:11" x14ac:dyDescent="0.2">
      <c r="A553" s="33" t="s">
        <v>386</v>
      </c>
      <c r="B553" s="33" t="s">
        <v>328</v>
      </c>
      <c r="C553" s="33" t="s">
        <v>104</v>
      </c>
      <c r="D553" s="1">
        <v>45979</v>
      </c>
      <c r="E553" s="34">
        <v>0.75</v>
      </c>
      <c r="F553">
        <v>408</v>
      </c>
      <c r="G553">
        <v>408</v>
      </c>
      <c r="H553">
        <v>0</v>
      </c>
      <c r="I553" s="33" t="s">
        <v>325</v>
      </c>
      <c r="J553" s="33" t="s">
        <v>330</v>
      </c>
      <c r="K553" s="33" t="s">
        <v>133</v>
      </c>
    </row>
    <row r="554" spans="1:11" x14ac:dyDescent="0.2">
      <c r="A554" s="33" t="s">
        <v>386</v>
      </c>
      <c r="B554" s="33" t="s">
        <v>316</v>
      </c>
      <c r="C554" s="33" t="s">
        <v>105</v>
      </c>
      <c r="D554" s="1">
        <v>45986</v>
      </c>
      <c r="E554" s="34">
        <v>0.75</v>
      </c>
      <c r="F554">
        <v>408</v>
      </c>
      <c r="G554">
        <v>408</v>
      </c>
      <c r="H554">
        <v>0</v>
      </c>
      <c r="I554" s="33" t="s">
        <v>325</v>
      </c>
      <c r="J554" s="33" t="s">
        <v>330</v>
      </c>
      <c r="K554" s="33" t="s">
        <v>133</v>
      </c>
    </row>
    <row r="555" spans="1:11" x14ac:dyDescent="0.2">
      <c r="A555" s="33" t="s">
        <v>386</v>
      </c>
      <c r="B555" s="33" t="s">
        <v>330</v>
      </c>
      <c r="C555" s="33" t="s">
        <v>106</v>
      </c>
      <c r="D555" s="1">
        <v>45993</v>
      </c>
      <c r="E555" s="34">
        <v>0.75</v>
      </c>
      <c r="F555">
        <v>408</v>
      </c>
      <c r="G555">
        <v>408</v>
      </c>
      <c r="H555">
        <v>0</v>
      </c>
      <c r="I555" s="33" t="s">
        <v>325</v>
      </c>
      <c r="J555" s="33" t="s">
        <v>330</v>
      </c>
      <c r="K555" s="33" t="s">
        <v>133</v>
      </c>
    </row>
    <row r="556" spans="1:11" x14ac:dyDescent="0.2">
      <c r="A556" s="33" t="s">
        <v>386</v>
      </c>
      <c r="B556" s="33" t="s">
        <v>321</v>
      </c>
      <c r="C556" s="33" t="s">
        <v>107</v>
      </c>
      <c r="D556" s="1">
        <v>46000</v>
      </c>
      <c r="E556" s="34">
        <v>0.75</v>
      </c>
      <c r="F556">
        <v>408</v>
      </c>
      <c r="G556">
        <v>408</v>
      </c>
      <c r="H556">
        <v>0</v>
      </c>
      <c r="I556" s="33" t="s">
        <v>325</v>
      </c>
      <c r="J556" s="33" t="s">
        <v>330</v>
      </c>
      <c r="K556" s="33" t="s">
        <v>133</v>
      </c>
    </row>
    <row r="557" spans="1:11" x14ac:dyDescent="0.2">
      <c r="A557" s="33" t="s">
        <v>386</v>
      </c>
      <c r="B557" s="33" t="s">
        <v>331</v>
      </c>
      <c r="C557" s="33" t="s">
        <v>108</v>
      </c>
      <c r="D557" s="1">
        <v>46007</v>
      </c>
      <c r="E557" s="34">
        <v>0.75</v>
      </c>
      <c r="F557">
        <v>408</v>
      </c>
      <c r="G557">
        <v>408</v>
      </c>
      <c r="H557">
        <v>0</v>
      </c>
      <c r="I557" s="33" t="s">
        <v>325</v>
      </c>
      <c r="J557" s="33" t="s">
        <v>330</v>
      </c>
      <c r="K557" s="33" t="s">
        <v>133</v>
      </c>
    </row>
    <row r="558" spans="1:11" x14ac:dyDescent="0.2">
      <c r="A558" s="33" t="s">
        <v>386</v>
      </c>
      <c r="B558" s="33" t="s">
        <v>332</v>
      </c>
      <c r="C558" s="33" t="s">
        <v>109</v>
      </c>
      <c r="D558" s="1">
        <v>46014</v>
      </c>
      <c r="E558" s="34">
        <v>0.75</v>
      </c>
      <c r="F558">
        <v>408</v>
      </c>
      <c r="G558">
        <v>408</v>
      </c>
      <c r="H558">
        <v>0</v>
      </c>
      <c r="I558" s="33" t="s">
        <v>325</v>
      </c>
      <c r="J558" s="33" t="s">
        <v>330</v>
      </c>
      <c r="K558" s="33" t="s">
        <v>133</v>
      </c>
    </row>
    <row r="559" spans="1:11" x14ac:dyDescent="0.2">
      <c r="A559" s="33" t="s">
        <v>386</v>
      </c>
      <c r="B559" s="33" t="s">
        <v>322</v>
      </c>
      <c r="C559" s="33" t="s">
        <v>110</v>
      </c>
      <c r="D559" s="1">
        <v>46021</v>
      </c>
      <c r="E559" s="34">
        <v>0.75</v>
      </c>
      <c r="F559">
        <v>408</v>
      </c>
      <c r="G559">
        <v>408</v>
      </c>
      <c r="H559">
        <v>0</v>
      </c>
      <c r="I559" s="33" t="s">
        <v>325</v>
      </c>
      <c r="J559" s="33" t="s">
        <v>330</v>
      </c>
      <c r="K559" s="33" t="s">
        <v>133</v>
      </c>
    </row>
    <row r="560" spans="1:11" x14ac:dyDescent="0.2">
      <c r="A560" s="33" t="s">
        <v>386</v>
      </c>
      <c r="B560" s="33" t="s">
        <v>333</v>
      </c>
      <c r="C560" s="33" t="s">
        <v>111</v>
      </c>
      <c r="D560" s="1">
        <v>46028</v>
      </c>
      <c r="E560" s="34">
        <v>0.75</v>
      </c>
      <c r="F560">
        <v>408</v>
      </c>
      <c r="G560">
        <v>408</v>
      </c>
      <c r="H560">
        <v>0</v>
      </c>
      <c r="I560" s="33" t="s">
        <v>325</v>
      </c>
      <c r="J560" s="33" t="s">
        <v>330</v>
      </c>
      <c r="K560" s="33" t="s">
        <v>133</v>
      </c>
    </row>
    <row r="561" spans="1:11" x14ac:dyDescent="0.2">
      <c r="A561" s="33" t="s">
        <v>386</v>
      </c>
      <c r="B561" s="33" t="s">
        <v>334</v>
      </c>
      <c r="C561" s="33" t="s">
        <v>112</v>
      </c>
      <c r="D561" s="1">
        <v>46035</v>
      </c>
      <c r="E561" s="34">
        <v>0.75</v>
      </c>
      <c r="F561">
        <v>408</v>
      </c>
      <c r="G561">
        <v>408</v>
      </c>
      <c r="H561">
        <v>0</v>
      </c>
      <c r="I561" s="33" t="s">
        <v>325</v>
      </c>
      <c r="J561" s="33" t="s">
        <v>330</v>
      </c>
      <c r="K561" s="33" t="s">
        <v>133</v>
      </c>
    </row>
    <row r="562" spans="1:11" x14ac:dyDescent="0.2">
      <c r="A562" s="33" t="s">
        <v>387</v>
      </c>
      <c r="B562" s="33" t="s">
        <v>317</v>
      </c>
      <c r="C562" s="33" t="s">
        <v>19</v>
      </c>
      <c r="D562" s="1">
        <v>45917</v>
      </c>
      <c r="E562" s="34">
        <v>0.75</v>
      </c>
      <c r="F562">
        <v>1249.5</v>
      </c>
      <c r="G562">
        <v>1249.5</v>
      </c>
      <c r="H562">
        <v>0</v>
      </c>
      <c r="I562" s="33" t="s">
        <v>324</v>
      </c>
      <c r="J562" s="33" t="s">
        <v>339</v>
      </c>
      <c r="K562" s="33" t="s">
        <v>56</v>
      </c>
    </row>
    <row r="563" spans="1:11" x14ac:dyDescent="0.2">
      <c r="A563" s="33" t="s">
        <v>387</v>
      </c>
      <c r="B563" s="33" t="s">
        <v>320</v>
      </c>
      <c r="C563" s="33" t="s">
        <v>98</v>
      </c>
      <c r="D563" s="1">
        <v>45924</v>
      </c>
      <c r="E563" s="34">
        <v>0.75</v>
      </c>
      <c r="F563">
        <v>524.95000000000005</v>
      </c>
      <c r="G563">
        <v>524.95000000000005</v>
      </c>
      <c r="H563">
        <v>0</v>
      </c>
      <c r="I563" s="33" t="s">
        <v>324</v>
      </c>
      <c r="J563" s="33" t="s">
        <v>339</v>
      </c>
      <c r="K563" s="33" t="s">
        <v>56</v>
      </c>
    </row>
    <row r="564" spans="1:11" x14ac:dyDescent="0.2">
      <c r="A564" s="33" t="s">
        <v>387</v>
      </c>
      <c r="B564" s="33" t="s">
        <v>323</v>
      </c>
      <c r="C564" s="33" t="s">
        <v>99</v>
      </c>
      <c r="D564" s="1">
        <v>45931</v>
      </c>
      <c r="E564" s="34">
        <v>0.75</v>
      </c>
      <c r="F564">
        <v>524.95000000000005</v>
      </c>
      <c r="G564">
        <v>524.95000000000005</v>
      </c>
      <c r="H564">
        <v>0</v>
      </c>
      <c r="I564" s="33" t="s">
        <v>324</v>
      </c>
      <c r="J564" s="33" t="s">
        <v>339</v>
      </c>
      <c r="K564" s="33" t="s">
        <v>56</v>
      </c>
    </row>
    <row r="565" spans="1:11" x14ac:dyDescent="0.2">
      <c r="A565" s="33" t="s">
        <v>387</v>
      </c>
      <c r="B565" s="33" t="s">
        <v>324</v>
      </c>
      <c r="C565" s="33" t="s">
        <v>100</v>
      </c>
      <c r="D565" s="1">
        <v>45938</v>
      </c>
      <c r="E565" s="34">
        <v>0.75</v>
      </c>
      <c r="F565">
        <v>524.95000000000005</v>
      </c>
      <c r="G565">
        <v>524.95000000000005</v>
      </c>
      <c r="H565">
        <v>0</v>
      </c>
      <c r="I565" s="33" t="s">
        <v>324</v>
      </c>
      <c r="J565" s="33" t="s">
        <v>339</v>
      </c>
      <c r="K565" s="33" t="s">
        <v>56</v>
      </c>
    </row>
    <row r="566" spans="1:11" x14ac:dyDescent="0.2">
      <c r="A566" s="33" t="s">
        <v>387</v>
      </c>
      <c r="B566" s="33" t="s">
        <v>325</v>
      </c>
      <c r="C566" s="33" t="s">
        <v>101</v>
      </c>
      <c r="D566" s="1">
        <v>45945</v>
      </c>
      <c r="E566" s="34">
        <v>0.75</v>
      </c>
      <c r="F566">
        <v>524.95000000000005</v>
      </c>
      <c r="G566">
        <v>524.95000000000005</v>
      </c>
      <c r="H566">
        <v>0</v>
      </c>
      <c r="I566" s="33" t="s">
        <v>324</v>
      </c>
      <c r="J566" s="33" t="s">
        <v>339</v>
      </c>
      <c r="K566" s="33" t="s">
        <v>56</v>
      </c>
    </row>
    <row r="567" spans="1:11" x14ac:dyDescent="0.2">
      <c r="A567" s="33" t="s">
        <v>387</v>
      </c>
      <c r="B567" s="33" t="s">
        <v>326</v>
      </c>
      <c r="C567" s="33" t="s">
        <v>102</v>
      </c>
      <c r="D567" s="1">
        <v>45952</v>
      </c>
      <c r="E567" s="34">
        <v>0.75</v>
      </c>
      <c r="F567">
        <v>524.95000000000005</v>
      </c>
      <c r="G567">
        <v>524.95000000000005</v>
      </c>
      <c r="H567">
        <v>0</v>
      </c>
      <c r="I567" s="33" t="s">
        <v>324</v>
      </c>
      <c r="J567" s="33" t="s">
        <v>339</v>
      </c>
      <c r="K567" s="33" t="s">
        <v>56</v>
      </c>
    </row>
    <row r="568" spans="1:11" x14ac:dyDescent="0.2">
      <c r="A568" s="33" t="s">
        <v>387</v>
      </c>
      <c r="B568" s="33" t="s">
        <v>327</v>
      </c>
      <c r="C568" s="33" t="s">
        <v>103</v>
      </c>
      <c r="D568" s="1">
        <v>45959</v>
      </c>
      <c r="E568" s="34">
        <v>0.75</v>
      </c>
      <c r="F568">
        <v>524.95000000000005</v>
      </c>
      <c r="G568">
        <v>524.95000000000005</v>
      </c>
      <c r="H568">
        <v>0</v>
      </c>
      <c r="I568" s="33" t="s">
        <v>324</v>
      </c>
      <c r="J568" s="33" t="s">
        <v>339</v>
      </c>
      <c r="K568" s="33" t="s">
        <v>56</v>
      </c>
    </row>
    <row r="569" spans="1:11" x14ac:dyDescent="0.2">
      <c r="A569" s="33" t="s">
        <v>387</v>
      </c>
      <c r="B569" s="33" t="s">
        <v>328</v>
      </c>
      <c r="C569" s="33" t="s">
        <v>104</v>
      </c>
      <c r="D569" s="1">
        <v>45966</v>
      </c>
      <c r="E569" s="34">
        <v>0.75</v>
      </c>
      <c r="F569">
        <v>524.95000000000005</v>
      </c>
      <c r="G569">
        <v>524.95000000000005</v>
      </c>
      <c r="H569">
        <v>0</v>
      </c>
      <c r="I569" s="33" t="s">
        <v>324</v>
      </c>
      <c r="J569" s="33" t="s">
        <v>339</v>
      </c>
      <c r="K569" s="33" t="s">
        <v>56</v>
      </c>
    </row>
    <row r="570" spans="1:11" x14ac:dyDescent="0.2">
      <c r="A570" s="33" t="s">
        <v>387</v>
      </c>
      <c r="B570" s="33" t="s">
        <v>316</v>
      </c>
      <c r="C570" s="33" t="s">
        <v>105</v>
      </c>
      <c r="D570" s="1">
        <v>45973</v>
      </c>
      <c r="E570" s="34">
        <v>0.75</v>
      </c>
      <c r="F570">
        <v>524.95000000000005</v>
      </c>
      <c r="G570">
        <v>524.95000000000005</v>
      </c>
      <c r="H570">
        <v>0</v>
      </c>
      <c r="I570" s="33" t="s">
        <v>324</v>
      </c>
      <c r="J570" s="33" t="s">
        <v>339</v>
      </c>
      <c r="K570" s="33" t="s">
        <v>56</v>
      </c>
    </row>
    <row r="571" spans="1:11" x14ac:dyDescent="0.2">
      <c r="A571" s="33" t="s">
        <v>387</v>
      </c>
      <c r="B571" s="33" t="s">
        <v>330</v>
      </c>
      <c r="C571" s="33" t="s">
        <v>106</v>
      </c>
      <c r="D571" s="1">
        <v>45980</v>
      </c>
      <c r="E571" s="34">
        <v>0.75</v>
      </c>
      <c r="F571">
        <v>524.95000000000005</v>
      </c>
      <c r="G571">
        <v>524.95000000000005</v>
      </c>
      <c r="H571">
        <v>0</v>
      </c>
      <c r="I571" s="33" t="s">
        <v>324</v>
      </c>
      <c r="J571" s="33" t="s">
        <v>339</v>
      </c>
      <c r="K571" s="33" t="s">
        <v>56</v>
      </c>
    </row>
    <row r="572" spans="1:11" x14ac:dyDescent="0.2">
      <c r="A572" s="33" t="s">
        <v>387</v>
      </c>
      <c r="B572" s="33" t="s">
        <v>321</v>
      </c>
      <c r="C572" s="33" t="s">
        <v>107</v>
      </c>
      <c r="D572" s="1">
        <v>45987</v>
      </c>
      <c r="E572" s="34">
        <v>0.75</v>
      </c>
      <c r="F572">
        <v>524.95000000000005</v>
      </c>
      <c r="G572">
        <v>524.95000000000005</v>
      </c>
      <c r="H572">
        <v>0</v>
      </c>
      <c r="I572" s="33" t="s">
        <v>324</v>
      </c>
      <c r="J572" s="33" t="s">
        <v>339</v>
      </c>
      <c r="K572" s="33" t="s">
        <v>56</v>
      </c>
    </row>
    <row r="573" spans="1:11" x14ac:dyDescent="0.2">
      <c r="A573" s="33" t="s">
        <v>387</v>
      </c>
      <c r="B573" s="33" t="s">
        <v>331</v>
      </c>
      <c r="C573" s="33" t="s">
        <v>108</v>
      </c>
      <c r="D573" s="1">
        <v>45994</v>
      </c>
      <c r="E573" s="34">
        <v>0.75</v>
      </c>
      <c r="F573">
        <v>524.95000000000005</v>
      </c>
      <c r="G573">
        <v>524.95000000000005</v>
      </c>
      <c r="H573">
        <v>0</v>
      </c>
      <c r="I573" s="33" t="s">
        <v>324</v>
      </c>
      <c r="J573" s="33" t="s">
        <v>339</v>
      </c>
      <c r="K573" s="33" t="s">
        <v>56</v>
      </c>
    </row>
    <row r="574" spans="1:11" x14ac:dyDescent="0.2">
      <c r="A574" s="33" t="s">
        <v>387</v>
      </c>
      <c r="B574" s="33" t="s">
        <v>332</v>
      </c>
      <c r="C574" s="33" t="s">
        <v>109</v>
      </c>
      <c r="D574" s="1">
        <v>46001</v>
      </c>
      <c r="E574" s="34">
        <v>0.75</v>
      </c>
      <c r="F574">
        <v>524.95000000000005</v>
      </c>
      <c r="G574">
        <v>524.95000000000005</v>
      </c>
      <c r="H574">
        <v>0</v>
      </c>
      <c r="I574" s="33" t="s">
        <v>324</v>
      </c>
      <c r="J574" s="33" t="s">
        <v>339</v>
      </c>
      <c r="K574" s="33" t="s">
        <v>56</v>
      </c>
    </row>
    <row r="575" spans="1:11" x14ac:dyDescent="0.2">
      <c r="A575" s="33" t="s">
        <v>387</v>
      </c>
      <c r="B575" s="33" t="s">
        <v>322</v>
      </c>
      <c r="C575" s="33" t="s">
        <v>110</v>
      </c>
      <c r="D575" s="1">
        <v>46008</v>
      </c>
      <c r="E575" s="34">
        <v>0.75</v>
      </c>
      <c r="F575">
        <v>524.95000000000005</v>
      </c>
      <c r="G575">
        <v>524.95000000000005</v>
      </c>
      <c r="H575">
        <v>0</v>
      </c>
      <c r="I575" s="33" t="s">
        <v>324</v>
      </c>
      <c r="J575" s="33" t="s">
        <v>339</v>
      </c>
      <c r="K575" s="33" t="s">
        <v>56</v>
      </c>
    </row>
    <row r="576" spans="1:11" x14ac:dyDescent="0.2">
      <c r="A576" s="33" t="s">
        <v>387</v>
      </c>
      <c r="B576" s="33" t="s">
        <v>333</v>
      </c>
      <c r="C576" s="33" t="s">
        <v>111</v>
      </c>
      <c r="D576" s="1">
        <v>46015</v>
      </c>
      <c r="E576" s="34">
        <v>0.75</v>
      </c>
      <c r="F576">
        <v>524.95000000000005</v>
      </c>
      <c r="G576">
        <v>524.95000000000005</v>
      </c>
      <c r="H576">
        <v>0</v>
      </c>
      <c r="I576" s="33" t="s">
        <v>324</v>
      </c>
      <c r="J576" s="33" t="s">
        <v>339</v>
      </c>
      <c r="K576" s="33" t="s">
        <v>56</v>
      </c>
    </row>
    <row r="577" spans="1:11" x14ac:dyDescent="0.2">
      <c r="A577" s="33" t="s">
        <v>387</v>
      </c>
      <c r="B577" s="33" t="s">
        <v>334</v>
      </c>
      <c r="C577" s="33" t="s">
        <v>112</v>
      </c>
      <c r="D577" s="1">
        <v>46022</v>
      </c>
      <c r="E577" s="34">
        <v>0.75</v>
      </c>
      <c r="F577">
        <v>524.95000000000005</v>
      </c>
      <c r="G577">
        <v>524.95000000000005</v>
      </c>
      <c r="H577">
        <v>0</v>
      </c>
      <c r="I577" s="33" t="s">
        <v>324</v>
      </c>
      <c r="J577" s="33" t="s">
        <v>339</v>
      </c>
      <c r="K577" s="33" t="s">
        <v>56</v>
      </c>
    </row>
    <row r="578" spans="1:11" x14ac:dyDescent="0.2">
      <c r="A578" s="33" t="s">
        <v>388</v>
      </c>
      <c r="B578" s="33" t="s">
        <v>317</v>
      </c>
      <c r="C578" s="33" t="s">
        <v>19</v>
      </c>
      <c r="D578" s="1">
        <v>45913</v>
      </c>
      <c r="E578" s="34">
        <v>0.75</v>
      </c>
      <c r="F578">
        <v>799</v>
      </c>
      <c r="G578">
        <v>799</v>
      </c>
      <c r="H578">
        <v>0</v>
      </c>
      <c r="I578" s="33" t="s">
        <v>331</v>
      </c>
      <c r="J578" s="33" t="s">
        <v>355</v>
      </c>
      <c r="K578" s="33" t="s">
        <v>135</v>
      </c>
    </row>
    <row r="579" spans="1:11" x14ac:dyDescent="0.2">
      <c r="A579" s="33" t="s">
        <v>388</v>
      </c>
      <c r="B579" s="33" t="s">
        <v>320</v>
      </c>
      <c r="C579" s="33" t="s">
        <v>98</v>
      </c>
      <c r="D579" s="1">
        <v>45920</v>
      </c>
      <c r="E579" s="34">
        <v>0.75</v>
      </c>
      <c r="F579">
        <v>283.33</v>
      </c>
      <c r="G579">
        <v>283.33</v>
      </c>
      <c r="H579">
        <v>0</v>
      </c>
      <c r="I579" s="33" t="s">
        <v>331</v>
      </c>
      <c r="J579" s="33" t="s">
        <v>355</v>
      </c>
      <c r="K579" s="33" t="s">
        <v>135</v>
      </c>
    </row>
    <row r="580" spans="1:11" x14ac:dyDescent="0.2">
      <c r="A580" s="33" t="s">
        <v>388</v>
      </c>
      <c r="B580" s="33" t="s">
        <v>323</v>
      </c>
      <c r="C580" s="33" t="s">
        <v>99</v>
      </c>
      <c r="D580" s="1">
        <v>45927</v>
      </c>
      <c r="E580" s="34">
        <v>0.75</v>
      </c>
      <c r="F580">
        <v>283.33</v>
      </c>
      <c r="G580">
        <v>283.33</v>
      </c>
      <c r="H580">
        <v>0</v>
      </c>
      <c r="I580" s="33" t="s">
        <v>331</v>
      </c>
      <c r="J580" s="33" t="s">
        <v>355</v>
      </c>
      <c r="K580" s="33" t="s">
        <v>135</v>
      </c>
    </row>
    <row r="581" spans="1:11" x14ac:dyDescent="0.2">
      <c r="A581" s="33" t="s">
        <v>388</v>
      </c>
      <c r="B581" s="33" t="s">
        <v>324</v>
      </c>
      <c r="C581" s="33" t="s">
        <v>100</v>
      </c>
      <c r="D581" s="1">
        <v>45934</v>
      </c>
      <c r="E581" s="34">
        <v>0.75</v>
      </c>
      <c r="F581">
        <v>283.33</v>
      </c>
      <c r="G581">
        <v>283.33</v>
      </c>
      <c r="H581">
        <v>0</v>
      </c>
      <c r="I581" s="33" t="s">
        <v>331</v>
      </c>
      <c r="J581" s="33" t="s">
        <v>355</v>
      </c>
      <c r="K581" s="33" t="s">
        <v>135</v>
      </c>
    </row>
    <row r="582" spans="1:11" x14ac:dyDescent="0.2">
      <c r="A582" s="33" t="s">
        <v>388</v>
      </c>
      <c r="B582" s="33" t="s">
        <v>325</v>
      </c>
      <c r="C582" s="33" t="s">
        <v>101</v>
      </c>
      <c r="D582" s="1">
        <v>45941</v>
      </c>
      <c r="E582" s="34">
        <v>0.75</v>
      </c>
      <c r="F582">
        <v>283.33</v>
      </c>
      <c r="G582">
        <v>283.33</v>
      </c>
      <c r="H582">
        <v>0</v>
      </c>
      <c r="I582" s="33" t="s">
        <v>331</v>
      </c>
      <c r="J582" s="33" t="s">
        <v>355</v>
      </c>
      <c r="K582" s="33" t="s">
        <v>135</v>
      </c>
    </row>
    <row r="583" spans="1:11" x14ac:dyDescent="0.2">
      <c r="A583" s="33" t="s">
        <v>388</v>
      </c>
      <c r="B583" s="33" t="s">
        <v>326</v>
      </c>
      <c r="C583" s="33" t="s">
        <v>102</v>
      </c>
      <c r="D583" s="1">
        <v>45948</v>
      </c>
      <c r="E583" s="34">
        <v>0.75</v>
      </c>
      <c r="F583">
        <v>283.33</v>
      </c>
      <c r="G583">
        <v>283.33</v>
      </c>
      <c r="H583">
        <v>0</v>
      </c>
      <c r="I583" s="33" t="s">
        <v>331</v>
      </c>
      <c r="J583" s="33" t="s">
        <v>355</v>
      </c>
      <c r="K583" s="33" t="s">
        <v>135</v>
      </c>
    </row>
    <row r="584" spans="1:11" x14ac:dyDescent="0.2">
      <c r="A584" s="33" t="s">
        <v>388</v>
      </c>
      <c r="B584" s="33" t="s">
        <v>327</v>
      </c>
      <c r="C584" s="33" t="s">
        <v>103</v>
      </c>
      <c r="D584" s="1">
        <v>45955</v>
      </c>
      <c r="E584" s="34">
        <v>0.75</v>
      </c>
      <c r="F584">
        <v>283.33</v>
      </c>
      <c r="G584">
        <v>283.33</v>
      </c>
      <c r="H584">
        <v>0</v>
      </c>
      <c r="I584" s="33" t="s">
        <v>331</v>
      </c>
      <c r="J584" s="33" t="s">
        <v>355</v>
      </c>
      <c r="K584" s="33" t="s">
        <v>135</v>
      </c>
    </row>
    <row r="585" spans="1:11" x14ac:dyDescent="0.2">
      <c r="A585" s="33" t="s">
        <v>388</v>
      </c>
      <c r="B585" s="33" t="s">
        <v>328</v>
      </c>
      <c r="C585" s="33" t="s">
        <v>104</v>
      </c>
      <c r="D585" s="1">
        <v>45962</v>
      </c>
      <c r="E585" s="34">
        <v>0.75</v>
      </c>
      <c r="F585">
        <v>283.33</v>
      </c>
      <c r="G585">
        <v>283.33</v>
      </c>
      <c r="H585">
        <v>0</v>
      </c>
      <c r="I585" s="33" t="s">
        <v>331</v>
      </c>
      <c r="J585" s="33" t="s">
        <v>355</v>
      </c>
      <c r="K585" s="33" t="s">
        <v>135</v>
      </c>
    </row>
    <row r="586" spans="1:11" x14ac:dyDescent="0.2">
      <c r="A586" s="33" t="s">
        <v>388</v>
      </c>
      <c r="B586" s="33" t="s">
        <v>316</v>
      </c>
      <c r="C586" s="33" t="s">
        <v>105</v>
      </c>
      <c r="D586" s="1">
        <v>45969</v>
      </c>
      <c r="E586" s="34">
        <v>0.75</v>
      </c>
      <c r="F586">
        <v>283.33</v>
      </c>
      <c r="G586">
        <v>283.33</v>
      </c>
      <c r="H586">
        <v>0</v>
      </c>
      <c r="I586" s="33" t="s">
        <v>331</v>
      </c>
      <c r="J586" s="33" t="s">
        <v>355</v>
      </c>
      <c r="K586" s="33" t="s">
        <v>135</v>
      </c>
    </row>
    <row r="587" spans="1:11" x14ac:dyDescent="0.2">
      <c r="A587" s="33" t="s">
        <v>388</v>
      </c>
      <c r="B587" s="33" t="s">
        <v>330</v>
      </c>
      <c r="C587" s="33" t="s">
        <v>106</v>
      </c>
      <c r="D587" s="1">
        <v>45976</v>
      </c>
      <c r="E587" s="34">
        <v>0.75</v>
      </c>
      <c r="F587">
        <v>283.33</v>
      </c>
      <c r="G587">
        <v>283.33</v>
      </c>
      <c r="H587">
        <v>0</v>
      </c>
      <c r="I587" s="33" t="s">
        <v>331</v>
      </c>
      <c r="J587" s="33" t="s">
        <v>355</v>
      </c>
      <c r="K587" s="33" t="s">
        <v>135</v>
      </c>
    </row>
    <row r="588" spans="1:11" x14ac:dyDescent="0.2">
      <c r="A588" s="33" t="s">
        <v>388</v>
      </c>
      <c r="B588" s="33" t="s">
        <v>321</v>
      </c>
      <c r="C588" s="33" t="s">
        <v>107</v>
      </c>
      <c r="D588" s="1">
        <v>45983</v>
      </c>
      <c r="E588" s="34">
        <v>0.75</v>
      </c>
      <c r="F588">
        <v>283.33</v>
      </c>
      <c r="G588">
        <v>283.33</v>
      </c>
      <c r="H588">
        <v>0</v>
      </c>
      <c r="I588" s="33" t="s">
        <v>331</v>
      </c>
      <c r="J588" s="33" t="s">
        <v>355</v>
      </c>
      <c r="K588" s="33" t="s">
        <v>135</v>
      </c>
    </row>
    <row r="589" spans="1:11" x14ac:dyDescent="0.2">
      <c r="A589" s="33" t="s">
        <v>388</v>
      </c>
      <c r="B589" s="33" t="s">
        <v>331</v>
      </c>
      <c r="C589" s="33" t="s">
        <v>108</v>
      </c>
      <c r="D589" s="1">
        <v>45990</v>
      </c>
      <c r="E589" s="34">
        <v>0.75</v>
      </c>
      <c r="F589">
        <v>283.33</v>
      </c>
      <c r="G589">
        <v>283.33</v>
      </c>
      <c r="H589">
        <v>0</v>
      </c>
      <c r="I589" s="33" t="s">
        <v>331</v>
      </c>
      <c r="J589" s="33" t="s">
        <v>355</v>
      </c>
      <c r="K589" s="33" t="s">
        <v>135</v>
      </c>
    </row>
    <row r="590" spans="1:11" x14ac:dyDescent="0.2">
      <c r="A590" s="33" t="s">
        <v>388</v>
      </c>
      <c r="B590" s="33" t="s">
        <v>332</v>
      </c>
      <c r="C590" s="33" t="s">
        <v>109</v>
      </c>
      <c r="D590" s="1">
        <v>45997</v>
      </c>
      <c r="E590" s="34">
        <v>0.75</v>
      </c>
      <c r="F590">
        <v>283.33</v>
      </c>
      <c r="G590">
        <v>283.33</v>
      </c>
      <c r="H590">
        <v>0</v>
      </c>
      <c r="I590" s="33" t="s">
        <v>331</v>
      </c>
      <c r="J590" s="33" t="s">
        <v>355</v>
      </c>
      <c r="K590" s="33" t="s">
        <v>135</v>
      </c>
    </row>
    <row r="591" spans="1:11" x14ac:dyDescent="0.2">
      <c r="A591" s="33" t="s">
        <v>388</v>
      </c>
      <c r="B591" s="33" t="s">
        <v>322</v>
      </c>
      <c r="C591" s="33" t="s">
        <v>110</v>
      </c>
      <c r="D591" s="1">
        <v>46004</v>
      </c>
      <c r="E591" s="34">
        <v>0.75</v>
      </c>
      <c r="F591">
        <v>283.33</v>
      </c>
      <c r="G591">
        <v>283.33</v>
      </c>
      <c r="H591">
        <v>0</v>
      </c>
      <c r="I591" s="33" t="s">
        <v>331</v>
      </c>
      <c r="J591" s="33" t="s">
        <v>355</v>
      </c>
      <c r="K591" s="33" t="s">
        <v>135</v>
      </c>
    </row>
    <row r="592" spans="1:11" x14ac:dyDescent="0.2">
      <c r="A592" s="33" t="s">
        <v>388</v>
      </c>
      <c r="B592" s="33" t="s">
        <v>333</v>
      </c>
      <c r="C592" s="33" t="s">
        <v>111</v>
      </c>
      <c r="D592" s="1">
        <v>46011</v>
      </c>
      <c r="E592" s="34">
        <v>0.75</v>
      </c>
      <c r="F592">
        <v>283.33</v>
      </c>
      <c r="G592">
        <v>283.33</v>
      </c>
      <c r="H592">
        <v>0</v>
      </c>
      <c r="I592" s="33" t="s">
        <v>331</v>
      </c>
      <c r="J592" s="33" t="s">
        <v>355</v>
      </c>
      <c r="K592" s="33" t="s">
        <v>135</v>
      </c>
    </row>
    <row r="593" spans="1:11" x14ac:dyDescent="0.2">
      <c r="A593" s="33" t="s">
        <v>388</v>
      </c>
      <c r="B593" s="33" t="s">
        <v>334</v>
      </c>
      <c r="C593" s="33" t="s">
        <v>112</v>
      </c>
      <c r="D593" s="1">
        <v>46018</v>
      </c>
      <c r="E593" s="34">
        <v>0.75</v>
      </c>
      <c r="F593">
        <v>283.33</v>
      </c>
      <c r="G593">
        <v>283.33</v>
      </c>
      <c r="H593">
        <v>0</v>
      </c>
      <c r="I593" s="33" t="s">
        <v>331</v>
      </c>
      <c r="J593" s="33" t="s">
        <v>355</v>
      </c>
      <c r="K593" s="33" t="s">
        <v>135</v>
      </c>
    </row>
    <row r="594" spans="1:11" x14ac:dyDescent="0.2">
      <c r="A594" s="33" t="s">
        <v>388</v>
      </c>
      <c r="B594" s="33" t="s">
        <v>335</v>
      </c>
      <c r="C594" s="33" t="s">
        <v>113</v>
      </c>
      <c r="D594" s="1">
        <v>46025</v>
      </c>
      <c r="E594" s="34">
        <v>0.75</v>
      </c>
      <c r="F594">
        <v>283.33</v>
      </c>
      <c r="G594">
        <v>283.33</v>
      </c>
      <c r="H594">
        <v>0</v>
      </c>
      <c r="I594" s="33" t="s">
        <v>331</v>
      </c>
      <c r="J594" s="33" t="s">
        <v>355</v>
      </c>
      <c r="K594" s="33" t="s">
        <v>135</v>
      </c>
    </row>
    <row r="595" spans="1:11" x14ac:dyDescent="0.2">
      <c r="A595" s="33" t="s">
        <v>388</v>
      </c>
      <c r="B595" s="33" t="s">
        <v>329</v>
      </c>
      <c r="C595" s="33" t="s">
        <v>114</v>
      </c>
      <c r="D595" s="1">
        <v>46032</v>
      </c>
      <c r="E595" s="34">
        <v>0.75</v>
      </c>
      <c r="F595">
        <v>283.33</v>
      </c>
      <c r="G595">
        <v>283.33</v>
      </c>
      <c r="H595">
        <v>0</v>
      </c>
      <c r="I595" s="33" t="s">
        <v>331</v>
      </c>
      <c r="J595" s="33" t="s">
        <v>355</v>
      </c>
      <c r="K595" s="33" t="s">
        <v>135</v>
      </c>
    </row>
    <row r="596" spans="1:11" x14ac:dyDescent="0.2">
      <c r="A596" s="33" t="s">
        <v>388</v>
      </c>
      <c r="B596" s="33" t="s">
        <v>336</v>
      </c>
      <c r="C596" s="33" t="s">
        <v>115</v>
      </c>
      <c r="D596" s="1">
        <v>46039</v>
      </c>
      <c r="E596" s="34">
        <v>0.75</v>
      </c>
      <c r="F596">
        <v>283.39</v>
      </c>
      <c r="G596">
        <v>283.39</v>
      </c>
      <c r="H596">
        <v>0</v>
      </c>
      <c r="I596" s="33" t="s">
        <v>331</v>
      </c>
      <c r="J596" s="33" t="s">
        <v>355</v>
      </c>
      <c r="K596" s="33" t="s">
        <v>135</v>
      </c>
    </row>
    <row r="597" spans="1:11" x14ac:dyDescent="0.2">
      <c r="A597" s="33" t="s">
        <v>389</v>
      </c>
      <c r="B597" s="33" t="s">
        <v>317</v>
      </c>
      <c r="C597" s="33" t="s">
        <v>19</v>
      </c>
      <c r="D597" s="1">
        <v>45911</v>
      </c>
      <c r="E597" s="34">
        <v>0.75</v>
      </c>
      <c r="F597">
        <v>799</v>
      </c>
      <c r="G597">
        <v>799</v>
      </c>
      <c r="H597">
        <v>0</v>
      </c>
      <c r="I597" s="33" t="s">
        <v>324</v>
      </c>
      <c r="J597" s="33" t="s">
        <v>339</v>
      </c>
      <c r="K597" s="33" t="s">
        <v>56</v>
      </c>
    </row>
    <row r="598" spans="1:11" x14ac:dyDescent="0.2">
      <c r="A598" s="33" t="s">
        <v>389</v>
      </c>
      <c r="B598" s="33" t="s">
        <v>320</v>
      </c>
      <c r="C598" s="33" t="s">
        <v>98</v>
      </c>
      <c r="D598" s="1">
        <v>45918</v>
      </c>
      <c r="E598" s="34">
        <v>0.75</v>
      </c>
      <c r="F598">
        <v>192</v>
      </c>
      <c r="G598">
        <v>192</v>
      </c>
      <c r="H598">
        <v>0</v>
      </c>
      <c r="I598" s="33" t="s">
        <v>324</v>
      </c>
      <c r="J598" s="33" t="s">
        <v>339</v>
      </c>
      <c r="K598" s="33" t="s">
        <v>56</v>
      </c>
    </row>
    <row r="599" spans="1:11" x14ac:dyDescent="0.2">
      <c r="A599" s="33" t="s">
        <v>389</v>
      </c>
      <c r="B599" s="33" t="s">
        <v>323</v>
      </c>
      <c r="C599" s="33" t="s">
        <v>99</v>
      </c>
      <c r="D599" s="1">
        <v>45925</v>
      </c>
      <c r="E599" s="34">
        <v>0.75</v>
      </c>
      <c r="F599">
        <v>192</v>
      </c>
      <c r="G599">
        <v>192</v>
      </c>
      <c r="H599">
        <v>0</v>
      </c>
      <c r="I599" s="33" t="s">
        <v>324</v>
      </c>
      <c r="J599" s="33" t="s">
        <v>339</v>
      </c>
      <c r="K599" s="33" t="s">
        <v>56</v>
      </c>
    </row>
    <row r="600" spans="1:11" x14ac:dyDescent="0.2">
      <c r="A600" s="33" t="s">
        <v>389</v>
      </c>
      <c r="B600" s="33" t="s">
        <v>324</v>
      </c>
      <c r="C600" s="33" t="s">
        <v>100</v>
      </c>
      <c r="D600" s="1">
        <v>45932</v>
      </c>
      <c r="E600" s="34">
        <v>0.75</v>
      </c>
      <c r="F600">
        <v>192</v>
      </c>
      <c r="G600">
        <v>192</v>
      </c>
      <c r="H600">
        <v>0</v>
      </c>
      <c r="I600" s="33" t="s">
        <v>324</v>
      </c>
      <c r="J600" s="33" t="s">
        <v>339</v>
      </c>
      <c r="K600" s="33" t="s">
        <v>56</v>
      </c>
    </row>
    <row r="601" spans="1:11" x14ac:dyDescent="0.2">
      <c r="A601" s="33" t="s">
        <v>389</v>
      </c>
      <c r="B601" s="33" t="s">
        <v>325</v>
      </c>
      <c r="C601" s="33" t="s">
        <v>101</v>
      </c>
      <c r="D601" s="1">
        <v>45939</v>
      </c>
      <c r="E601" s="34">
        <v>0.75</v>
      </c>
      <c r="F601">
        <v>192</v>
      </c>
      <c r="G601">
        <v>192</v>
      </c>
      <c r="H601">
        <v>0</v>
      </c>
      <c r="I601" s="33" t="s">
        <v>324</v>
      </c>
      <c r="J601" s="33" t="s">
        <v>339</v>
      </c>
      <c r="K601" s="33" t="s">
        <v>56</v>
      </c>
    </row>
    <row r="602" spans="1:11" x14ac:dyDescent="0.2">
      <c r="A602" s="33" t="s">
        <v>389</v>
      </c>
      <c r="B602" s="33" t="s">
        <v>326</v>
      </c>
      <c r="C602" s="33" t="s">
        <v>102</v>
      </c>
      <c r="D602" s="1">
        <v>45946</v>
      </c>
      <c r="E602" s="34">
        <v>0.75</v>
      </c>
      <c r="F602">
        <v>192</v>
      </c>
      <c r="G602">
        <v>192</v>
      </c>
      <c r="H602">
        <v>0</v>
      </c>
      <c r="I602" s="33" t="s">
        <v>324</v>
      </c>
      <c r="J602" s="33" t="s">
        <v>339</v>
      </c>
      <c r="K602" s="33" t="s">
        <v>56</v>
      </c>
    </row>
    <row r="603" spans="1:11" x14ac:dyDescent="0.2">
      <c r="A603" s="33" t="s">
        <v>389</v>
      </c>
      <c r="B603" s="33" t="s">
        <v>327</v>
      </c>
      <c r="C603" s="33" t="s">
        <v>103</v>
      </c>
      <c r="D603" s="1">
        <v>45953</v>
      </c>
      <c r="E603" s="34">
        <v>0.75</v>
      </c>
      <c r="F603">
        <v>192</v>
      </c>
      <c r="G603">
        <v>192</v>
      </c>
      <c r="H603">
        <v>0</v>
      </c>
      <c r="I603" s="33" t="s">
        <v>324</v>
      </c>
      <c r="J603" s="33" t="s">
        <v>339</v>
      </c>
      <c r="K603" s="33" t="s">
        <v>56</v>
      </c>
    </row>
    <row r="604" spans="1:11" x14ac:dyDescent="0.2">
      <c r="A604" s="33" t="s">
        <v>389</v>
      </c>
      <c r="B604" s="33" t="s">
        <v>328</v>
      </c>
      <c r="C604" s="33" t="s">
        <v>104</v>
      </c>
      <c r="D604" s="1">
        <v>45960</v>
      </c>
      <c r="E604" s="34">
        <v>0.75</v>
      </c>
      <c r="F604">
        <v>192</v>
      </c>
      <c r="G604">
        <v>192</v>
      </c>
      <c r="H604">
        <v>0</v>
      </c>
      <c r="I604" s="33" t="s">
        <v>324</v>
      </c>
      <c r="J604" s="33" t="s">
        <v>339</v>
      </c>
      <c r="K604" s="33" t="s">
        <v>56</v>
      </c>
    </row>
    <row r="605" spans="1:11" x14ac:dyDescent="0.2">
      <c r="A605" s="33" t="s">
        <v>389</v>
      </c>
      <c r="B605" s="33" t="s">
        <v>316</v>
      </c>
      <c r="C605" s="33" t="s">
        <v>105</v>
      </c>
      <c r="D605" s="1">
        <v>45967</v>
      </c>
      <c r="E605" s="34">
        <v>0.75</v>
      </c>
      <c r="F605">
        <v>192</v>
      </c>
      <c r="G605">
        <v>192</v>
      </c>
      <c r="H605">
        <v>0</v>
      </c>
      <c r="I605" s="33" t="s">
        <v>324</v>
      </c>
      <c r="J605" s="33" t="s">
        <v>339</v>
      </c>
      <c r="K605" s="33" t="s">
        <v>56</v>
      </c>
    </row>
    <row r="606" spans="1:11" x14ac:dyDescent="0.2">
      <c r="A606" s="33" t="s">
        <v>389</v>
      </c>
      <c r="B606" s="33" t="s">
        <v>330</v>
      </c>
      <c r="C606" s="33" t="s">
        <v>106</v>
      </c>
      <c r="D606" s="1">
        <v>45974</v>
      </c>
      <c r="E606" s="34">
        <v>0.75</v>
      </c>
      <c r="F606">
        <v>192</v>
      </c>
      <c r="G606">
        <v>192</v>
      </c>
      <c r="H606">
        <v>0</v>
      </c>
      <c r="I606" s="33" t="s">
        <v>324</v>
      </c>
      <c r="J606" s="33" t="s">
        <v>339</v>
      </c>
      <c r="K606" s="33" t="s">
        <v>56</v>
      </c>
    </row>
    <row r="607" spans="1:11" x14ac:dyDescent="0.2">
      <c r="A607" s="33" t="s">
        <v>389</v>
      </c>
      <c r="B607" s="33" t="s">
        <v>321</v>
      </c>
      <c r="C607" s="33" t="s">
        <v>107</v>
      </c>
      <c r="D607" s="1">
        <v>45981</v>
      </c>
      <c r="E607" s="34">
        <v>0.75</v>
      </c>
      <c r="F607">
        <v>192</v>
      </c>
      <c r="G607">
        <v>192</v>
      </c>
      <c r="H607">
        <v>0</v>
      </c>
      <c r="I607" s="33" t="s">
        <v>324</v>
      </c>
      <c r="J607" s="33" t="s">
        <v>339</v>
      </c>
      <c r="K607" s="33" t="s">
        <v>56</v>
      </c>
    </row>
    <row r="608" spans="1:11" x14ac:dyDescent="0.2">
      <c r="A608" s="33" t="s">
        <v>389</v>
      </c>
      <c r="B608" s="33" t="s">
        <v>331</v>
      </c>
      <c r="C608" s="33" t="s">
        <v>108</v>
      </c>
      <c r="D608" s="1">
        <v>45988</v>
      </c>
      <c r="E608" s="34">
        <v>0.75</v>
      </c>
      <c r="F608">
        <v>192</v>
      </c>
      <c r="G608">
        <v>192</v>
      </c>
      <c r="H608">
        <v>0</v>
      </c>
      <c r="I608" s="33" t="s">
        <v>324</v>
      </c>
      <c r="J608" s="33" t="s">
        <v>339</v>
      </c>
      <c r="K608" s="33" t="s">
        <v>56</v>
      </c>
    </row>
    <row r="609" spans="1:11" x14ac:dyDescent="0.2">
      <c r="A609" s="33" t="s">
        <v>389</v>
      </c>
      <c r="B609" s="33" t="s">
        <v>332</v>
      </c>
      <c r="C609" s="33" t="s">
        <v>109</v>
      </c>
      <c r="D609" s="1">
        <v>45995</v>
      </c>
      <c r="E609" s="34">
        <v>0.75</v>
      </c>
      <c r="F609">
        <v>192</v>
      </c>
      <c r="G609">
        <v>192</v>
      </c>
      <c r="H609">
        <v>0</v>
      </c>
      <c r="I609" s="33" t="s">
        <v>324</v>
      </c>
      <c r="J609" s="33" t="s">
        <v>339</v>
      </c>
      <c r="K609" s="33" t="s">
        <v>56</v>
      </c>
    </row>
    <row r="610" spans="1:11" x14ac:dyDescent="0.2">
      <c r="A610" s="33" t="s">
        <v>389</v>
      </c>
      <c r="B610" s="33" t="s">
        <v>322</v>
      </c>
      <c r="C610" s="33" t="s">
        <v>110</v>
      </c>
      <c r="D610" s="1">
        <v>46002</v>
      </c>
      <c r="E610" s="34">
        <v>0.75</v>
      </c>
      <c r="F610">
        <v>192</v>
      </c>
      <c r="G610">
        <v>192</v>
      </c>
      <c r="H610">
        <v>0</v>
      </c>
      <c r="I610" s="33" t="s">
        <v>324</v>
      </c>
      <c r="J610" s="33" t="s">
        <v>339</v>
      </c>
      <c r="K610" s="33" t="s">
        <v>56</v>
      </c>
    </row>
    <row r="611" spans="1:11" x14ac:dyDescent="0.2">
      <c r="A611" s="33" t="s">
        <v>389</v>
      </c>
      <c r="B611" s="33" t="s">
        <v>333</v>
      </c>
      <c r="C611" s="33" t="s">
        <v>111</v>
      </c>
      <c r="D611" s="1">
        <v>46009</v>
      </c>
      <c r="E611" s="34">
        <v>0.75</v>
      </c>
      <c r="F611">
        <v>192</v>
      </c>
      <c r="G611">
        <v>192</v>
      </c>
      <c r="H611">
        <v>0</v>
      </c>
      <c r="I611" s="33" t="s">
        <v>324</v>
      </c>
      <c r="J611" s="33" t="s">
        <v>339</v>
      </c>
      <c r="K611" s="33" t="s">
        <v>56</v>
      </c>
    </row>
    <row r="612" spans="1:11" x14ac:dyDescent="0.2">
      <c r="A612" s="33" t="s">
        <v>389</v>
      </c>
      <c r="B612" s="33" t="s">
        <v>334</v>
      </c>
      <c r="C612" s="33" t="s">
        <v>112</v>
      </c>
      <c r="D612" s="1">
        <v>46016</v>
      </c>
      <c r="E612" s="34">
        <v>0.75</v>
      </c>
      <c r="F612">
        <v>192</v>
      </c>
      <c r="G612">
        <v>192</v>
      </c>
      <c r="H612">
        <v>0</v>
      </c>
      <c r="I612" s="33" t="s">
        <v>324</v>
      </c>
      <c r="J612" s="33" t="s">
        <v>339</v>
      </c>
      <c r="K612" s="33" t="s">
        <v>56</v>
      </c>
    </row>
    <row r="613" spans="1:11" x14ac:dyDescent="0.2">
      <c r="A613" s="33" t="s">
        <v>389</v>
      </c>
      <c r="B613" s="33" t="s">
        <v>335</v>
      </c>
      <c r="C613" s="33" t="s">
        <v>113</v>
      </c>
      <c r="D613" s="1">
        <v>46023</v>
      </c>
      <c r="E613" s="34">
        <v>0.75</v>
      </c>
      <c r="F613">
        <v>192</v>
      </c>
      <c r="G613">
        <v>192</v>
      </c>
      <c r="H613">
        <v>0</v>
      </c>
      <c r="I613" s="33" t="s">
        <v>324</v>
      </c>
      <c r="J613" s="33" t="s">
        <v>339</v>
      </c>
      <c r="K613" s="33" t="s">
        <v>56</v>
      </c>
    </row>
    <row r="614" spans="1:11" x14ac:dyDescent="0.2">
      <c r="A614" s="33" t="s">
        <v>389</v>
      </c>
      <c r="B614" s="33" t="s">
        <v>329</v>
      </c>
      <c r="C614" s="33" t="s">
        <v>114</v>
      </c>
      <c r="D614" s="1">
        <v>46030</v>
      </c>
      <c r="E614" s="34">
        <v>0.75</v>
      </c>
      <c r="F614">
        <v>192</v>
      </c>
      <c r="G614">
        <v>192</v>
      </c>
      <c r="H614">
        <v>0</v>
      </c>
      <c r="I614" s="33" t="s">
        <v>324</v>
      </c>
      <c r="J614" s="33" t="s">
        <v>339</v>
      </c>
      <c r="K614" s="33" t="s">
        <v>56</v>
      </c>
    </row>
    <row r="615" spans="1:11" x14ac:dyDescent="0.2">
      <c r="A615" s="33" t="s">
        <v>389</v>
      </c>
      <c r="B615" s="33" t="s">
        <v>336</v>
      </c>
      <c r="C615" s="33" t="s">
        <v>115</v>
      </c>
      <c r="D615" s="1">
        <v>46037</v>
      </c>
      <c r="E615" s="34">
        <v>0.75</v>
      </c>
      <c r="F615">
        <v>192</v>
      </c>
      <c r="G615">
        <v>192</v>
      </c>
      <c r="H615">
        <v>0</v>
      </c>
      <c r="I615" s="33" t="s">
        <v>324</v>
      </c>
      <c r="J615" s="33" t="s">
        <v>339</v>
      </c>
      <c r="K615" s="33" t="s">
        <v>56</v>
      </c>
    </row>
    <row r="616" spans="1:11" x14ac:dyDescent="0.2">
      <c r="A616" s="33" t="s">
        <v>390</v>
      </c>
      <c r="B616" s="33" t="s">
        <v>317</v>
      </c>
      <c r="C616" s="33" t="s">
        <v>19</v>
      </c>
      <c r="D616" s="1">
        <v>45916</v>
      </c>
      <c r="E616" s="34">
        <v>0.75</v>
      </c>
      <c r="F616">
        <v>799</v>
      </c>
      <c r="G616">
        <v>799</v>
      </c>
      <c r="H616">
        <v>0</v>
      </c>
      <c r="I616" s="33" t="s">
        <v>321</v>
      </c>
      <c r="J616" s="33" t="s">
        <v>332</v>
      </c>
      <c r="K616" s="33" t="s">
        <v>81</v>
      </c>
    </row>
    <row r="617" spans="1:11" x14ac:dyDescent="0.2">
      <c r="A617" s="33" t="s">
        <v>390</v>
      </c>
      <c r="B617" s="33" t="s">
        <v>320</v>
      </c>
      <c r="C617" s="33" t="s">
        <v>98</v>
      </c>
      <c r="D617" s="1">
        <v>45923</v>
      </c>
      <c r="E617" s="34">
        <v>0.75</v>
      </c>
      <c r="F617">
        <v>160.47</v>
      </c>
      <c r="G617">
        <v>160.47</v>
      </c>
      <c r="H617">
        <v>0</v>
      </c>
      <c r="I617" s="33" t="s">
        <v>321</v>
      </c>
      <c r="J617" s="33" t="s">
        <v>332</v>
      </c>
      <c r="K617" s="33" t="s">
        <v>81</v>
      </c>
    </row>
    <row r="618" spans="1:11" x14ac:dyDescent="0.2">
      <c r="A618" s="33" t="s">
        <v>390</v>
      </c>
      <c r="B618" s="33" t="s">
        <v>323</v>
      </c>
      <c r="C618" s="33" t="s">
        <v>99</v>
      </c>
      <c r="D618" s="1">
        <v>45930</v>
      </c>
      <c r="E618" s="34">
        <v>0.75</v>
      </c>
      <c r="F618">
        <v>160.47</v>
      </c>
      <c r="G618">
        <v>160.47</v>
      </c>
      <c r="H618">
        <v>0</v>
      </c>
      <c r="I618" s="33" t="s">
        <v>321</v>
      </c>
      <c r="J618" s="33" t="s">
        <v>332</v>
      </c>
      <c r="K618" s="33" t="s">
        <v>81</v>
      </c>
    </row>
    <row r="619" spans="1:11" x14ac:dyDescent="0.2">
      <c r="A619" s="33" t="s">
        <v>390</v>
      </c>
      <c r="B619" s="33" t="s">
        <v>324</v>
      </c>
      <c r="C619" s="33" t="s">
        <v>100</v>
      </c>
      <c r="D619" s="1">
        <v>45937</v>
      </c>
      <c r="E619" s="34">
        <v>0.75</v>
      </c>
      <c r="F619">
        <v>160.47</v>
      </c>
      <c r="G619">
        <v>160.47</v>
      </c>
      <c r="H619">
        <v>0</v>
      </c>
      <c r="I619" s="33" t="s">
        <v>321</v>
      </c>
      <c r="J619" s="33" t="s">
        <v>332</v>
      </c>
      <c r="K619" s="33" t="s">
        <v>81</v>
      </c>
    </row>
    <row r="620" spans="1:11" x14ac:dyDescent="0.2">
      <c r="A620" s="33" t="s">
        <v>390</v>
      </c>
      <c r="B620" s="33" t="s">
        <v>325</v>
      </c>
      <c r="C620" s="33" t="s">
        <v>101</v>
      </c>
      <c r="D620" s="1">
        <v>45944</v>
      </c>
      <c r="E620" s="34">
        <v>0.75</v>
      </c>
      <c r="F620">
        <v>160.47</v>
      </c>
      <c r="G620">
        <v>160.47</v>
      </c>
      <c r="H620">
        <v>0</v>
      </c>
      <c r="I620" s="33" t="s">
        <v>321</v>
      </c>
      <c r="J620" s="33" t="s">
        <v>332</v>
      </c>
      <c r="K620" s="33" t="s">
        <v>81</v>
      </c>
    </row>
    <row r="621" spans="1:11" x14ac:dyDescent="0.2">
      <c r="A621" s="33" t="s">
        <v>390</v>
      </c>
      <c r="B621" s="33" t="s">
        <v>326</v>
      </c>
      <c r="C621" s="33" t="s">
        <v>102</v>
      </c>
      <c r="D621" s="1">
        <v>45951</v>
      </c>
      <c r="E621" s="34">
        <v>0.75</v>
      </c>
      <c r="F621">
        <v>160.47</v>
      </c>
      <c r="G621">
        <v>160.47</v>
      </c>
      <c r="H621">
        <v>0</v>
      </c>
      <c r="I621" s="33" t="s">
        <v>321</v>
      </c>
      <c r="J621" s="33" t="s">
        <v>332</v>
      </c>
      <c r="K621" s="33" t="s">
        <v>81</v>
      </c>
    </row>
    <row r="622" spans="1:11" x14ac:dyDescent="0.2">
      <c r="A622" s="33" t="s">
        <v>390</v>
      </c>
      <c r="B622" s="33" t="s">
        <v>327</v>
      </c>
      <c r="C622" s="33" t="s">
        <v>103</v>
      </c>
      <c r="D622" s="1">
        <v>45958</v>
      </c>
      <c r="E622" s="34">
        <v>0.75</v>
      </c>
      <c r="F622">
        <v>160.47</v>
      </c>
      <c r="G622">
        <v>160.47</v>
      </c>
      <c r="H622">
        <v>0</v>
      </c>
      <c r="I622" s="33" t="s">
        <v>321</v>
      </c>
      <c r="J622" s="33" t="s">
        <v>332</v>
      </c>
      <c r="K622" s="33" t="s">
        <v>81</v>
      </c>
    </row>
    <row r="623" spans="1:11" x14ac:dyDescent="0.2">
      <c r="A623" s="33" t="s">
        <v>390</v>
      </c>
      <c r="B623" s="33" t="s">
        <v>328</v>
      </c>
      <c r="C623" s="33" t="s">
        <v>104</v>
      </c>
      <c r="D623" s="1">
        <v>45965</v>
      </c>
      <c r="E623" s="34">
        <v>0.75</v>
      </c>
      <c r="F623">
        <v>160.47</v>
      </c>
      <c r="G623">
        <v>160.47</v>
      </c>
      <c r="H623">
        <v>0</v>
      </c>
      <c r="I623" s="33" t="s">
        <v>321</v>
      </c>
      <c r="J623" s="33" t="s">
        <v>332</v>
      </c>
      <c r="K623" s="33" t="s">
        <v>81</v>
      </c>
    </row>
    <row r="624" spans="1:11" x14ac:dyDescent="0.2">
      <c r="A624" s="33" t="s">
        <v>390</v>
      </c>
      <c r="B624" s="33" t="s">
        <v>316</v>
      </c>
      <c r="C624" s="33" t="s">
        <v>105</v>
      </c>
      <c r="D624" s="1">
        <v>45972</v>
      </c>
      <c r="E624" s="34">
        <v>0.75</v>
      </c>
      <c r="F624">
        <v>160.47</v>
      </c>
      <c r="G624">
        <v>160.47</v>
      </c>
      <c r="H624">
        <v>0</v>
      </c>
      <c r="I624" s="33" t="s">
        <v>321</v>
      </c>
      <c r="J624" s="33" t="s">
        <v>332</v>
      </c>
      <c r="K624" s="33" t="s">
        <v>81</v>
      </c>
    </row>
    <row r="625" spans="1:11" x14ac:dyDescent="0.2">
      <c r="A625" s="33" t="s">
        <v>390</v>
      </c>
      <c r="B625" s="33" t="s">
        <v>330</v>
      </c>
      <c r="C625" s="33" t="s">
        <v>106</v>
      </c>
      <c r="D625" s="1">
        <v>45979</v>
      </c>
      <c r="E625" s="34">
        <v>0.75</v>
      </c>
      <c r="F625">
        <v>160.47</v>
      </c>
      <c r="G625">
        <v>160.47</v>
      </c>
      <c r="H625">
        <v>0</v>
      </c>
      <c r="I625" s="33" t="s">
        <v>321</v>
      </c>
      <c r="J625" s="33" t="s">
        <v>332</v>
      </c>
      <c r="K625" s="33" t="s">
        <v>81</v>
      </c>
    </row>
    <row r="626" spans="1:11" x14ac:dyDescent="0.2">
      <c r="A626" s="33" t="s">
        <v>390</v>
      </c>
      <c r="B626" s="33" t="s">
        <v>321</v>
      </c>
      <c r="C626" s="33" t="s">
        <v>107</v>
      </c>
      <c r="D626" s="1">
        <v>45986</v>
      </c>
      <c r="E626" s="34">
        <v>0.75</v>
      </c>
      <c r="F626">
        <v>160.47</v>
      </c>
      <c r="G626">
        <v>160.47</v>
      </c>
      <c r="H626">
        <v>0</v>
      </c>
      <c r="I626" s="33" t="s">
        <v>321</v>
      </c>
      <c r="J626" s="33" t="s">
        <v>332</v>
      </c>
      <c r="K626" s="33" t="s">
        <v>81</v>
      </c>
    </row>
    <row r="627" spans="1:11" x14ac:dyDescent="0.2">
      <c r="A627" s="33" t="s">
        <v>390</v>
      </c>
      <c r="B627" s="33" t="s">
        <v>331</v>
      </c>
      <c r="C627" s="33" t="s">
        <v>108</v>
      </c>
      <c r="D627" s="1">
        <v>45993</v>
      </c>
      <c r="E627" s="34">
        <v>0.75</v>
      </c>
      <c r="F627">
        <v>160.47</v>
      </c>
      <c r="G627">
        <v>160.47</v>
      </c>
      <c r="H627">
        <v>0</v>
      </c>
      <c r="I627" s="33" t="s">
        <v>321</v>
      </c>
      <c r="J627" s="33" t="s">
        <v>332</v>
      </c>
      <c r="K627" s="33" t="s">
        <v>81</v>
      </c>
    </row>
    <row r="628" spans="1:11" x14ac:dyDescent="0.2">
      <c r="A628" s="33" t="s">
        <v>390</v>
      </c>
      <c r="B628" s="33" t="s">
        <v>332</v>
      </c>
      <c r="C628" s="33" t="s">
        <v>109</v>
      </c>
      <c r="D628" s="1">
        <v>46000</v>
      </c>
      <c r="E628" s="34">
        <v>0.75</v>
      </c>
      <c r="F628">
        <v>160.47</v>
      </c>
      <c r="G628">
        <v>160.47</v>
      </c>
      <c r="H628">
        <v>0</v>
      </c>
      <c r="I628" s="33" t="s">
        <v>321</v>
      </c>
      <c r="J628" s="33" t="s">
        <v>332</v>
      </c>
      <c r="K628" s="33" t="s">
        <v>81</v>
      </c>
    </row>
    <row r="629" spans="1:11" x14ac:dyDescent="0.2">
      <c r="A629" s="33" t="s">
        <v>390</v>
      </c>
      <c r="B629" s="33" t="s">
        <v>322</v>
      </c>
      <c r="C629" s="33" t="s">
        <v>110</v>
      </c>
      <c r="D629" s="1">
        <v>46007</v>
      </c>
      <c r="E629" s="34">
        <v>0.75</v>
      </c>
      <c r="F629">
        <v>160.47</v>
      </c>
      <c r="G629">
        <v>160.47</v>
      </c>
      <c r="H629">
        <v>0</v>
      </c>
      <c r="I629" s="33" t="s">
        <v>321</v>
      </c>
      <c r="J629" s="33" t="s">
        <v>332</v>
      </c>
      <c r="K629" s="33" t="s">
        <v>81</v>
      </c>
    </row>
    <row r="630" spans="1:11" x14ac:dyDescent="0.2">
      <c r="A630" s="33" t="s">
        <v>390</v>
      </c>
      <c r="B630" s="33" t="s">
        <v>333</v>
      </c>
      <c r="C630" s="33" t="s">
        <v>111</v>
      </c>
      <c r="D630" s="1">
        <v>46014</v>
      </c>
      <c r="E630" s="34">
        <v>0.75</v>
      </c>
      <c r="F630">
        <v>160.47</v>
      </c>
      <c r="G630">
        <v>160.47</v>
      </c>
      <c r="H630">
        <v>0</v>
      </c>
      <c r="I630" s="33" t="s">
        <v>321</v>
      </c>
      <c r="J630" s="33" t="s">
        <v>332</v>
      </c>
      <c r="K630" s="33" t="s">
        <v>81</v>
      </c>
    </row>
    <row r="631" spans="1:11" x14ac:dyDescent="0.2">
      <c r="A631" s="33" t="s">
        <v>390</v>
      </c>
      <c r="B631" s="33" t="s">
        <v>334</v>
      </c>
      <c r="C631" s="33" t="s">
        <v>112</v>
      </c>
      <c r="D631" s="1">
        <v>46021</v>
      </c>
      <c r="E631" s="34">
        <v>0.75</v>
      </c>
      <c r="F631">
        <v>160.47</v>
      </c>
      <c r="G631">
        <v>160.47</v>
      </c>
      <c r="H631">
        <v>0</v>
      </c>
      <c r="I631" s="33" t="s">
        <v>321</v>
      </c>
      <c r="J631" s="33" t="s">
        <v>332</v>
      </c>
      <c r="K631" s="33" t="s">
        <v>81</v>
      </c>
    </row>
    <row r="632" spans="1:11" x14ac:dyDescent="0.2">
      <c r="A632" s="33" t="s">
        <v>390</v>
      </c>
      <c r="B632" s="33" t="s">
        <v>335</v>
      </c>
      <c r="C632" s="33" t="s">
        <v>113</v>
      </c>
      <c r="D632" s="1">
        <v>46028</v>
      </c>
      <c r="E632" s="34">
        <v>0.75</v>
      </c>
      <c r="F632">
        <v>160.47</v>
      </c>
      <c r="G632">
        <v>160.47</v>
      </c>
      <c r="H632">
        <v>0</v>
      </c>
      <c r="I632" s="33" t="s">
        <v>321</v>
      </c>
      <c r="J632" s="33" t="s">
        <v>332</v>
      </c>
      <c r="K632" s="33" t="s">
        <v>81</v>
      </c>
    </row>
    <row r="633" spans="1:11" x14ac:dyDescent="0.2">
      <c r="A633" s="33" t="s">
        <v>390</v>
      </c>
      <c r="B633" s="33" t="s">
        <v>329</v>
      </c>
      <c r="C633" s="33" t="s">
        <v>114</v>
      </c>
      <c r="D633" s="1">
        <v>46035</v>
      </c>
      <c r="E633" s="34">
        <v>0.75</v>
      </c>
      <c r="F633">
        <v>160.47</v>
      </c>
      <c r="G633">
        <v>160.47</v>
      </c>
      <c r="H633">
        <v>0</v>
      </c>
      <c r="I633" s="33" t="s">
        <v>321</v>
      </c>
      <c r="J633" s="33" t="s">
        <v>332</v>
      </c>
      <c r="K633" s="33" t="s">
        <v>81</v>
      </c>
    </row>
    <row r="634" spans="1:11" x14ac:dyDescent="0.2">
      <c r="A634" s="33" t="s">
        <v>391</v>
      </c>
      <c r="B634" s="33" t="s">
        <v>317</v>
      </c>
      <c r="C634" s="33" t="s">
        <v>19</v>
      </c>
      <c r="D634" s="1">
        <v>45916</v>
      </c>
      <c r="E634" s="34">
        <v>0.75</v>
      </c>
      <c r="F634">
        <v>799</v>
      </c>
      <c r="G634">
        <v>799</v>
      </c>
      <c r="H634">
        <v>0</v>
      </c>
      <c r="I634" s="33" t="s">
        <v>328</v>
      </c>
      <c r="J634" s="33" t="s">
        <v>339</v>
      </c>
      <c r="K634" s="33" t="s">
        <v>56</v>
      </c>
    </row>
    <row r="635" spans="1:11" x14ac:dyDescent="0.2">
      <c r="A635" s="33" t="s">
        <v>391</v>
      </c>
      <c r="B635" s="33" t="s">
        <v>320</v>
      </c>
      <c r="C635" s="33" t="s">
        <v>98</v>
      </c>
      <c r="D635" s="1">
        <v>45923</v>
      </c>
      <c r="E635" s="34">
        <v>0.75</v>
      </c>
      <c r="F635">
        <v>300</v>
      </c>
      <c r="G635">
        <v>300</v>
      </c>
      <c r="H635">
        <v>0</v>
      </c>
      <c r="I635" s="33" t="s">
        <v>328</v>
      </c>
      <c r="J635" s="33" t="s">
        <v>339</v>
      </c>
      <c r="K635" s="33" t="s">
        <v>56</v>
      </c>
    </row>
    <row r="636" spans="1:11" x14ac:dyDescent="0.2">
      <c r="A636" s="33" t="s">
        <v>391</v>
      </c>
      <c r="B636" s="33" t="s">
        <v>323</v>
      </c>
      <c r="C636" s="33" t="s">
        <v>99</v>
      </c>
      <c r="D636" s="1">
        <v>45930</v>
      </c>
      <c r="E636" s="34">
        <v>0.75</v>
      </c>
      <c r="F636">
        <v>300</v>
      </c>
      <c r="G636">
        <v>300</v>
      </c>
      <c r="H636">
        <v>0</v>
      </c>
      <c r="I636" s="33" t="s">
        <v>328</v>
      </c>
      <c r="J636" s="33" t="s">
        <v>339</v>
      </c>
      <c r="K636" s="33" t="s">
        <v>56</v>
      </c>
    </row>
    <row r="637" spans="1:11" x14ac:dyDescent="0.2">
      <c r="A637" s="33" t="s">
        <v>391</v>
      </c>
      <c r="B637" s="33" t="s">
        <v>324</v>
      </c>
      <c r="C637" s="33" t="s">
        <v>100</v>
      </c>
      <c r="D637" s="1">
        <v>45937</v>
      </c>
      <c r="E637" s="34">
        <v>0.75</v>
      </c>
      <c r="F637">
        <v>300</v>
      </c>
      <c r="G637">
        <v>300</v>
      </c>
      <c r="H637">
        <v>0</v>
      </c>
      <c r="I637" s="33" t="s">
        <v>328</v>
      </c>
      <c r="J637" s="33" t="s">
        <v>339</v>
      </c>
      <c r="K637" s="33" t="s">
        <v>56</v>
      </c>
    </row>
    <row r="638" spans="1:11" x14ac:dyDescent="0.2">
      <c r="A638" s="33" t="s">
        <v>391</v>
      </c>
      <c r="B638" s="33" t="s">
        <v>325</v>
      </c>
      <c r="C638" s="33" t="s">
        <v>101</v>
      </c>
      <c r="D638" s="1">
        <v>45944</v>
      </c>
      <c r="E638" s="34">
        <v>0.75</v>
      </c>
      <c r="F638">
        <v>300</v>
      </c>
      <c r="G638">
        <v>300</v>
      </c>
      <c r="H638">
        <v>0</v>
      </c>
      <c r="I638" s="33" t="s">
        <v>328</v>
      </c>
      <c r="J638" s="33" t="s">
        <v>339</v>
      </c>
      <c r="K638" s="33" t="s">
        <v>56</v>
      </c>
    </row>
    <row r="639" spans="1:11" x14ac:dyDescent="0.2">
      <c r="A639" s="33" t="s">
        <v>391</v>
      </c>
      <c r="B639" s="33" t="s">
        <v>326</v>
      </c>
      <c r="C639" s="33" t="s">
        <v>102</v>
      </c>
      <c r="D639" s="1">
        <v>45951</v>
      </c>
      <c r="E639" s="34">
        <v>0.75</v>
      </c>
      <c r="F639">
        <v>300</v>
      </c>
      <c r="G639">
        <v>300</v>
      </c>
      <c r="H639">
        <v>0</v>
      </c>
      <c r="I639" s="33" t="s">
        <v>328</v>
      </c>
      <c r="J639" s="33" t="s">
        <v>339</v>
      </c>
      <c r="K639" s="33" t="s">
        <v>56</v>
      </c>
    </row>
    <row r="640" spans="1:11" x14ac:dyDescent="0.2">
      <c r="A640" s="33" t="s">
        <v>391</v>
      </c>
      <c r="B640" s="33" t="s">
        <v>327</v>
      </c>
      <c r="C640" s="33" t="s">
        <v>103</v>
      </c>
      <c r="D640" s="1">
        <v>45958</v>
      </c>
      <c r="E640" s="34">
        <v>0.75</v>
      </c>
      <c r="F640">
        <v>300</v>
      </c>
      <c r="G640">
        <v>300</v>
      </c>
      <c r="H640">
        <v>0</v>
      </c>
      <c r="I640" s="33" t="s">
        <v>328</v>
      </c>
      <c r="J640" s="33" t="s">
        <v>339</v>
      </c>
      <c r="K640" s="33" t="s">
        <v>56</v>
      </c>
    </row>
    <row r="641" spans="1:11" x14ac:dyDescent="0.2">
      <c r="A641" s="33" t="s">
        <v>391</v>
      </c>
      <c r="B641" s="33" t="s">
        <v>328</v>
      </c>
      <c r="C641" s="33" t="s">
        <v>104</v>
      </c>
      <c r="D641" s="1">
        <v>45965</v>
      </c>
      <c r="E641" s="34">
        <v>0.75</v>
      </c>
      <c r="F641">
        <v>300</v>
      </c>
      <c r="G641">
        <v>300</v>
      </c>
      <c r="H641">
        <v>0</v>
      </c>
      <c r="I641" s="33" t="s">
        <v>328</v>
      </c>
      <c r="J641" s="33" t="s">
        <v>339</v>
      </c>
      <c r="K641" s="33" t="s">
        <v>56</v>
      </c>
    </row>
    <row r="642" spans="1:11" x14ac:dyDescent="0.2">
      <c r="A642" s="33" t="s">
        <v>391</v>
      </c>
      <c r="B642" s="33" t="s">
        <v>316</v>
      </c>
      <c r="C642" s="33" t="s">
        <v>105</v>
      </c>
      <c r="D642" s="1">
        <v>45972</v>
      </c>
      <c r="E642" s="34">
        <v>0.75</v>
      </c>
      <c r="F642">
        <v>300</v>
      </c>
      <c r="G642">
        <v>300</v>
      </c>
      <c r="H642">
        <v>0</v>
      </c>
      <c r="I642" s="33" t="s">
        <v>328</v>
      </c>
      <c r="J642" s="33" t="s">
        <v>339</v>
      </c>
      <c r="K642" s="33" t="s">
        <v>56</v>
      </c>
    </row>
    <row r="643" spans="1:11" x14ac:dyDescent="0.2">
      <c r="A643" s="33" t="s">
        <v>391</v>
      </c>
      <c r="B643" s="33" t="s">
        <v>330</v>
      </c>
      <c r="C643" s="33" t="s">
        <v>106</v>
      </c>
      <c r="D643" s="1">
        <v>45979</v>
      </c>
      <c r="E643" s="34">
        <v>0.75</v>
      </c>
      <c r="F643">
        <v>300</v>
      </c>
      <c r="G643">
        <v>300</v>
      </c>
      <c r="H643">
        <v>0</v>
      </c>
      <c r="I643" s="33" t="s">
        <v>328</v>
      </c>
      <c r="J643" s="33" t="s">
        <v>339</v>
      </c>
      <c r="K643" s="33" t="s">
        <v>56</v>
      </c>
    </row>
    <row r="644" spans="1:11" x14ac:dyDescent="0.2">
      <c r="A644" s="33" t="s">
        <v>391</v>
      </c>
      <c r="B644" s="33" t="s">
        <v>321</v>
      </c>
      <c r="C644" s="33" t="s">
        <v>107</v>
      </c>
      <c r="D644" s="1">
        <v>45986</v>
      </c>
      <c r="E644" s="34">
        <v>0.75</v>
      </c>
      <c r="F644">
        <v>300</v>
      </c>
      <c r="G644">
        <v>300</v>
      </c>
      <c r="H644">
        <v>0</v>
      </c>
      <c r="I644" s="33" t="s">
        <v>328</v>
      </c>
      <c r="J644" s="33" t="s">
        <v>339</v>
      </c>
      <c r="K644" s="33" t="s">
        <v>56</v>
      </c>
    </row>
    <row r="645" spans="1:11" x14ac:dyDescent="0.2">
      <c r="A645" s="33" t="s">
        <v>391</v>
      </c>
      <c r="B645" s="33" t="s">
        <v>331</v>
      </c>
      <c r="C645" s="33" t="s">
        <v>108</v>
      </c>
      <c r="D645" s="1">
        <v>45993</v>
      </c>
      <c r="E645" s="34">
        <v>0.75</v>
      </c>
      <c r="F645">
        <v>300</v>
      </c>
      <c r="G645">
        <v>300</v>
      </c>
      <c r="H645">
        <v>0</v>
      </c>
      <c r="I645" s="33" t="s">
        <v>328</v>
      </c>
      <c r="J645" s="33" t="s">
        <v>339</v>
      </c>
      <c r="K645" s="33" t="s">
        <v>56</v>
      </c>
    </row>
    <row r="646" spans="1:11" x14ac:dyDescent="0.2">
      <c r="A646" s="33" t="s">
        <v>391</v>
      </c>
      <c r="B646" s="33" t="s">
        <v>332</v>
      </c>
      <c r="C646" s="33" t="s">
        <v>109</v>
      </c>
      <c r="D646" s="1">
        <v>46000</v>
      </c>
      <c r="E646" s="34">
        <v>0.75</v>
      </c>
      <c r="F646">
        <v>300</v>
      </c>
      <c r="G646">
        <v>300</v>
      </c>
      <c r="H646">
        <v>0</v>
      </c>
      <c r="I646" s="33" t="s">
        <v>328</v>
      </c>
      <c r="J646" s="33" t="s">
        <v>339</v>
      </c>
      <c r="K646" s="33" t="s">
        <v>56</v>
      </c>
    </row>
    <row r="647" spans="1:11" x14ac:dyDescent="0.2">
      <c r="A647" s="33" t="s">
        <v>391</v>
      </c>
      <c r="B647" s="33" t="s">
        <v>322</v>
      </c>
      <c r="C647" s="33" t="s">
        <v>110</v>
      </c>
      <c r="D647" s="1">
        <v>46007</v>
      </c>
      <c r="E647" s="34">
        <v>0.75</v>
      </c>
      <c r="F647">
        <v>300</v>
      </c>
      <c r="G647">
        <v>300</v>
      </c>
      <c r="H647">
        <v>0</v>
      </c>
      <c r="I647" s="33" t="s">
        <v>328</v>
      </c>
      <c r="J647" s="33" t="s">
        <v>339</v>
      </c>
      <c r="K647" s="33" t="s">
        <v>56</v>
      </c>
    </row>
    <row r="648" spans="1:11" x14ac:dyDescent="0.2">
      <c r="A648" s="33" t="s">
        <v>391</v>
      </c>
      <c r="B648" s="33" t="s">
        <v>333</v>
      </c>
      <c r="C648" s="33" t="s">
        <v>111</v>
      </c>
      <c r="D648" s="1">
        <v>46014</v>
      </c>
      <c r="E648" s="34">
        <v>0.75</v>
      </c>
      <c r="F648">
        <v>300</v>
      </c>
      <c r="G648">
        <v>300</v>
      </c>
      <c r="H648">
        <v>0</v>
      </c>
      <c r="I648" s="33" t="s">
        <v>328</v>
      </c>
      <c r="J648" s="33" t="s">
        <v>339</v>
      </c>
      <c r="K648" s="33" t="s">
        <v>56</v>
      </c>
    </row>
    <row r="649" spans="1:11" x14ac:dyDescent="0.2">
      <c r="A649" s="33" t="s">
        <v>391</v>
      </c>
      <c r="B649" s="33" t="s">
        <v>334</v>
      </c>
      <c r="C649" s="33" t="s">
        <v>112</v>
      </c>
      <c r="D649" s="1">
        <v>46021</v>
      </c>
      <c r="E649" s="34">
        <v>0.75</v>
      </c>
      <c r="F649">
        <v>300</v>
      </c>
      <c r="G649">
        <v>300</v>
      </c>
      <c r="H649">
        <v>0</v>
      </c>
      <c r="I649" s="33" t="s">
        <v>328</v>
      </c>
      <c r="J649" s="33" t="s">
        <v>339</v>
      </c>
      <c r="K649" s="33" t="s">
        <v>56</v>
      </c>
    </row>
    <row r="650" spans="1:11" x14ac:dyDescent="0.2">
      <c r="A650" s="33" t="s">
        <v>392</v>
      </c>
      <c r="B650" s="33" t="s">
        <v>317</v>
      </c>
      <c r="C650" s="33" t="s">
        <v>19</v>
      </c>
      <c r="D650" s="1">
        <v>45884</v>
      </c>
      <c r="E650" s="34">
        <v>0.75</v>
      </c>
      <c r="F650">
        <v>799</v>
      </c>
      <c r="G650">
        <v>799</v>
      </c>
      <c r="H650">
        <v>0</v>
      </c>
      <c r="I650" s="33" t="s">
        <v>316</v>
      </c>
      <c r="J650" s="33" t="s">
        <v>331</v>
      </c>
      <c r="K650" s="33" t="s">
        <v>134</v>
      </c>
    </row>
    <row r="651" spans="1:11" x14ac:dyDescent="0.2">
      <c r="A651" s="33" t="s">
        <v>392</v>
      </c>
      <c r="B651" s="33" t="s">
        <v>320</v>
      </c>
      <c r="C651" s="33" t="s">
        <v>98</v>
      </c>
      <c r="D651" s="1">
        <v>45891</v>
      </c>
      <c r="E651" s="34">
        <v>0.75</v>
      </c>
      <c r="F651">
        <v>300</v>
      </c>
      <c r="G651">
        <v>300</v>
      </c>
      <c r="H651">
        <v>0</v>
      </c>
      <c r="I651" s="33" t="s">
        <v>316</v>
      </c>
      <c r="J651" s="33" t="s">
        <v>331</v>
      </c>
      <c r="K651" s="33" t="s">
        <v>134</v>
      </c>
    </row>
    <row r="652" spans="1:11" x14ac:dyDescent="0.2">
      <c r="A652" s="33" t="s">
        <v>392</v>
      </c>
      <c r="B652" s="33" t="s">
        <v>323</v>
      </c>
      <c r="C652" s="33" t="s">
        <v>99</v>
      </c>
      <c r="D652" s="1">
        <v>45898</v>
      </c>
      <c r="E652" s="34">
        <v>0.75</v>
      </c>
      <c r="F652">
        <v>300</v>
      </c>
      <c r="G652">
        <v>300</v>
      </c>
      <c r="H652">
        <v>0</v>
      </c>
      <c r="I652" s="33" t="s">
        <v>316</v>
      </c>
      <c r="J652" s="33" t="s">
        <v>331</v>
      </c>
      <c r="K652" s="33" t="s">
        <v>134</v>
      </c>
    </row>
    <row r="653" spans="1:11" x14ac:dyDescent="0.2">
      <c r="A653" s="33" t="s">
        <v>392</v>
      </c>
      <c r="B653" s="33" t="s">
        <v>324</v>
      </c>
      <c r="C653" s="33" t="s">
        <v>100</v>
      </c>
      <c r="D653" s="1">
        <v>45905</v>
      </c>
      <c r="E653" s="34">
        <v>0.75</v>
      </c>
      <c r="F653">
        <v>300</v>
      </c>
      <c r="G653">
        <v>300</v>
      </c>
      <c r="H653">
        <v>0</v>
      </c>
      <c r="I653" s="33" t="s">
        <v>316</v>
      </c>
      <c r="J653" s="33" t="s">
        <v>331</v>
      </c>
      <c r="K653" s="33" t="s">
        <v>134</v>
      </c>
    </row>
    <row r="654" spans="1:11" x14ac:dyDescent="0.2">
      <c r="A654" s="33" t="s">
        <v>392</v>
      </c>
      <c r="B654" s="33" t="s">
        <v>325</v>
      </c>
      <c r="C654" s="33" t="s">
        <v>101</v>
      </c>
      <c r="D654" s="1">
        <v>45912</v>
      </c>
      <c r="E654" s="34">
        <v>0.75</v>
      </c>
      <c r="F654">
        <v>300</v>
      </c>
      <c r="G654">
        <v>300</v>
      </c>
      <c r="H654">
        <v>0</v>
      </c>
      <c r="I654" s="33" t="s">
        <v>316</v>
      </c>
      <c r="J654" s="33" t="s">
        <v>331</v>
      </c>
      <c r="K654" s="33" t="s">
        <v>134</v>
      </c>
    </row>
    <row r="655" spans="1:11" x14ac:dyDescent="0.2">
      <c r="A655" s="33" t="s">
        <v>392</v>
      </c>
      <c r="B655" s="33" t="s">
        <v>326</v>
      </c>
      <c r="C655" s="33" t="s">
        <v>102</v>
      </c>
      <c r="D655" s="1">
        <v>45919</v>
      </c>
      <c r="E655" s="34">
        <v>0.75</v>
      </c>
      <c r="F655">
        <v>300</v>
      </c>
      <c r="G655">
        <v>300</v>
      </c>
      <c r="H655">
        <v>0</v>
      </c>
      <c r="I655" s="33" t="s">
        <v>316</v>
      </c>
      <c r="J655" s="33" t="s">
        <v>331</v>
      </c>
      <c r="K655" s="33" t="s">
        <v>134</v>
      </c>
    </row>
    <row r="656" spans="1:11" x14ac:dyDescent="0.2">
      <c r="A656" s="33" t="s">
        <v>392</v>
      </c>
      <c r="B656" s="33" t="s">
        <v>327</v>
      </c>
      <c r="C656" s="33" t="s">
        <v>103</v>
      </c>
      <c r="D656" s="1">
        <v>45926</v>
      </c>
      <c r="E656" s="34">
        <v>0.75</v>
      </c>
      <c r="F656">
        <v>300</v>
      </c>
      <c r="G656">
        <v>300</v>
      </c>
      <c r="H656">
        <v>0</v>
      </c>
      <c r="I656" s="33" t="s">
        <v>316</v>
      </c>
      <c r="J656" s="33" t="s">
        <v>331</v>
      </c>
      <c r="K656" s="33" t="s">
        <v>134</v>
      </c>
    </row>
    <row r="657" spans="1:11" x14ac:dyDescent="0.2">
      <c r="A657" s="33" t="s">
        <v>392</v>
      </c>
      <c r="B657" s="33" t="s">
        <v>328</v>
      </c>
      <c r="C657" s="33" t="s">
        <v>104</v>
      </c>
      <c r="D657" s="1">
        <v>45933</v>
      </c>
      <c r="E657" s="34">
        <v>0.75</v>
      </c>
      <c r="F657">
        <v>300</v>
      </c>
      <c r="G657">
        <v>300</v>
      </c>
      <c r="H657">
        <v>0</v>
      </c>
      <c r="I657" s="33" t="s">
        <v>316</v>
      </c>
      <c r="J657" s="33" t="s">
        <v>331</v>
      </c>
      <c r="K657" s="33" t="s">
        <v>134</v>
      </c>
    </row>
    <row r="658" spans="1:11" x14ac:dyDescent="0.2">
      <c r="A658" s="33" t="s">
        <v>392</v>
      </c>
      <c r="B658" s="33" t="s">
        <v>316</v>
      </c>
      <c r="C658" s="33" t="s">
        <v>105</v>
      </c>
      <c r="D658" s="1">
        <v>45940</v>
      </c>
      <c r="E658" s="34">
        <v>0.75</v>
      </c>
      <c r="F658">
        <v>300</v>
      </c>
      <c r="G658">
        <v>300</v>
      </c>
      <c r="H658">
        <v>0</v>
      </c>
      <c r="I658" s="33" t="s">
        <v>316</v>
      </c>
      <c r="J658" s="33" t="s">
        <v>331</v>
      </c>
      <c r="K658" s="33" t="s">
        <v>134</v>
      </c>
    </row>
    <row r="659" spans="1:11" x14ac:dyDescent="0.2">
      <c r="A659" s="33" t="s">
        <v>392</v>
      </c>
      <c r="B659" s="33" t="s">
        <v>330</v>
      </c>
      <c r="C659" s="33" t="s">
        <v>106</v>
      </c>
      <c r="D659" s="1">
        <v>45947</v>
      </c>
      <c r="E659" s="34">
        <v>0.75</v>
      </c>
      <c r="F659">
        <v>300</v>
      </c>
      <c r="G659">
        <v>300</v>
      </c>
      <c r="H659">
        <v>0</v>
      </c>
      <c r="I659" s="33" t="s">
        <v>316</v>
      </c>
      <c r="J659" s="33" t="s">
        <v>331</v>
      </c>
      <c r="K659" s="33" t="s">
        <v>134</v>
      </c>
    </row>
    <row r="660" spans="1:11" x14ac:dyDescent="0.2">
      <c r="A660" s="33" t="s">
        <v>392</v>
      </c>
      <c r="B660" s="33" t="s">
        <v>321</v>
      </c>
      <c r="C660" s="33" t="s">
        <v>107</v>
      </c>
      <c r="D660" s="1">
        <v>45954</v>
      </c>
      <c r="E660" s="34">
        <v>0.75</v>
      </c>
      <c r="F660">
        <v>300</v>
      </c>
      <c r="G660">
        <v>300</v>
      </c>
      <c r="H660">
        <v>0</v>
      </c>
      <c r="I660" s="33" t="s">
        <v>316</v>
      </c>
      <c r="J660" s="33" t="s">
        <v>331</v>
      </c>
      <c r="K660" s="33" t="s">
        <v>134</v>
      </c>
    </row>
    <row r="661" spans="1:11" x14ac:dyDescent="0.2">
      <c r="A661" s="33" t="s">
        <v>392</v>
      </c>
      <c r="B661" s="33" t="s">
        <v>331</v>
      </c>
      <c r="C661" s="33" t="s">
        <v>108</v>
      </c>
      <c r="D661" s="1">
        <v>45961</v>
      </c>
      <c r="E661" s="34">
        <v>0.75</v>
      </c>
      <c r="F661">
        <v>300</v>
      </c>
      <c r="G661">
        <v>300</v>
      </c>
      <c r="H661">
        <v>0</v>
      </c>
      <c r="I661" s="33" t="s">
        <v>316</v>
      </c>
      <c r="J661" s="33" t="s">
        <v>331</v>
      </c>
      <c r="K661" s="33" t="s">
        <v>134</v>
      </c>
    </row>
    <row r="662" spans="1:11" x14ac:dyDescent="0.2">
      <c r="A662" s="33" t="s">
        <v>392</v>
      </c>
      <c r="B662" s="33" t="s">
        <v>332</v>
      </c>
      <c r="C662" s="33" t="s">
        <v>109</v>
      </c>
      <c r="D662" s="1">
        <v>45968</v>
      </c>
      <c r="E662" s="34">
        <v>0.75</v>
      </c>
      <c r="F662">
        <v>300</v>
      </c>
      <c r="G662">
        <v>300</v>
      </c>
      <c r="H662">
        <v>0</v>
      </c>
      <c r="I662" s="33" t="s">
        <v>316</v>
      </c>
      <c r="J662" s="33" t="s">
        <v>331</v>
      </c>
      <c r="K662" s="33" t="s">
        <v>134</v>
      </c>
    </row>
    <row r="663" spans="1:11" x14ac:dyDescent="0.2">
      <c r="A663" s="33" t="s">
        <v>392</v>
      </c>
      <c r="B663" s="33" t="s">
        <v>322</v>
      </c>
      <c r="C663" s="33" t="s">
        <v>110</v>
      </c>
      <c r="D663" s="1">
        <v>45975</v>
      </c>
      <c r="E663" s="34">
        <v>0.75</v>
      </c>
      <c r="F663">
        <v>300</v>
      </c>
      <c r="G663">
        <v>300</v>
      </c>
      <c r="H663">
        <v>0</v>
      </c>
      <c r="I663" s="33" t="s">
        <v>316</v>
      </c>
      <c r="J663" s="33" t="s">
        <v>331</v>
      </c>
      <c r="K663" s="33" t="s">
        <v>134</v>
      </c>
    </row>
    <row r="664" spans="1:11" x14ac:dyDescent="0.2">
      <c r="A664" s="33" t="s">
        <v>392</v>
      </c>
      <c r="B664" s="33" t="s">
        <v>333</v>
      </c>
      <c r="C664" s="33" t="s">
        <v>111</v>
      </c>
      <c r="D664" s="1">
        <v>45982</v>
      </c>
      <c r="E664" s="34">
        <v>0.75</v>
      </c>
      <c r="F664">
        <v>300</v>
      </c>
      <c r="G664">
        <v>300</v>
      </c>
      <c r="H664">
        <v>0</v>
      </c>
      <c r="I664" s="33" t="s">
        <v>316</v>
      </c>
      <c r="J664" s="33" t="s">
        <v>331</v>
      </c>
      <c r="K664" s="33" t="s">
        <v>134</v>
      </c>
    </row>
    <row r="665" spans="1:11" x14ac:dyDescent="0.2">
      <c r="A665" s="33" t="s">
        <v>392</v>
      </c>
      <c r="B665" s="33" t="s">
        <v>334</v>
      </c>
      <c r="C665" s="33" t="s">
        <v>112</v>
      </c>
      <c r="D665" s="1">
        <v>45989</v>
      </c>
      <c r="E665" s="34">
        <v>0.75</v>
      </c>
      <c r="F665">
        <v>300</v>
      </c>
      <c r="G665">
        <v>300</v>
      </c>
      <c r="H665">
        <v>0</v>
      </c>
      <c r="I665" s="33" t="s">
        <v>316</v>
      </c>
      <c r="J665" s="33" t="s">
        <v>331</v>
      </c>
      <c r="K665" s="33" t="s">
        <v>134</v>
      </c>
    </row>
    <row r="666" spans="1:11" x14ac:dyDescent="0.2">
      <c r="A666" s="33" t="s">
        <v>393</v>
      </c>
      <c r="B666" s="33" t="s">
        <v>317</v>
      </c>
      <c r="C666" s="33" t="s">
        <v>19</v>
      </c>
      <c r="D666" s="1">
        <v>45880</v>
      </c>
      <c r="E666" s="34">
        <v>0.75</v>
      </c>
      <c r="F666">
        <v>399.5</v>
      </c>
      <c r="G666">
        <v>399.5</v>
      </c>
      <c r="H666">
        <v>0</v>
      </c>
      <c r="I666" s="33" t="s">
        <v>331</v>
      </c>
      <c r="J666" s="33" t="s">
        <v>333</v>
      </c>
      <c r="K666" s="33" t="s">
        <v>63</v>
      </c>
    </row>
    <row r="667" spans="1:11" x14ac:dyDescent="0.2">
      <c r="A667" s="33" t="s">
        <v>393</v>
      </c>
      <c r="B667" s="33" t="s">
        <v>320</v>
      </c>
      <c r="C667" s="33" t="s">
        <v>98</v>
      </c>
      <c r="D667" s="1">
        <v>45887</v>
      </c>
      <c r="E667" s="34">
        <v>0.75</v>
      </c>
      <c r="F667">
        <v>292.73</v>
      </c>
      <c r="G667">
        <v>292.73</v>
      </c>
      <c r="H667">
        <v>0</v>
      </c>
      <c r="I667" s="33" t="s">
        <v>331</v>
      </c>
      <c r="J667" s="33" t="s">
        <v>333</v>
      </c>
      <c r="K667" s="33" t="s">
        <v>63</v>
      </c>
    </row>
    <row r="668" spans="1:11" x14ac:dyDescent="0.2">
      <c r="A668" s="33" t="s">
        <v>393</v>
      </c>
      <c r="B668" s="33" t="s">
        <v>323</v>
      </c>
      <c r="C668" s="33" t="s">
        <v>99</v>
      </c>
      <c r="D668" s="1">
        <v>45894</v>
      </c>
      <c r="E668" s="34">
        <v>0.75</v>
      </c>
      <c r="F668">
        <v>292.73</v>
      </c>
      <c r="G668">
        <v>292.73</v>
      </c>
      <c r="H668">
        <v>0</v>
      </c>
      <c r="I668" s="33" t="s">
        <v>331</v>
      </c>
      <c r="J668" s="33" t="s">
        <v>333</v>
      </c>
      <c r="K668" s="33" t="s">
        <v>63</v>
      </c>
    </row>
    <row r="669" spans="1:11" x14ac:dyDescent="0.2">
      <c r="A669" s="33" t="s">
        <v>393</v>
      </c>
      <c r="B669" s="33" t="s">
        <v>324</v>
      </c>
      <c r="C669" s="33" t="s">
        <v>100</v>
      </c>
      <c r="D669" s="1">
        <v>45901</v>
      </c>
      <c r="E669" s="34">
        <v>0.75</v>
      </c>
      <c r="F669">
        <v>292.73</v>
      </c>
      <c r="G669">
        <v>292.73</v>
      </c>
      <c r="H669">
        <v>0</v>
      </c>
      <c r="I669" s="33" t="s">
        <v>331</v>
      </c>
      <c r="J669" s="33" t="s">
        <v>333</v>
      </c>
      <c r="K669" s="33" t="s">
        <v>63</v>
      </c>
    </row>
    <row r="670" spans="1:11" x14ac:dyDescent="0.2">
      <c r="A670" s="33" t="s">
        <v>393</v>
      </c>
      <c r="B670" s="33" t="s">
        <v>325</v>
      </c>
      <c r="C670" s="33" t="s">
        <v>101</v>
      </c>
      <c r="D670" s="1">
        <v>45908</v>
      </c>
      <c r="E670" s="34">
        <v>0.75</v>
      </c>
      <c r="F670">
        <v>292.73</v>
      </c>
      <c r="G670">
        <v>292.73</v>
      </c>
      <c r="H670">
        <v>0</v>
      </c>
      <c r="I670" s="33" t="s">
        <v>331</v>
      </c>
      <c r="J670" s="33" t="s">
        <v>333</v>
      </c>
      <c r="K670" s="33" t="s">
        <v>63</v>
      </c>
    </row>
    <row r="671" spans="1:11" x14ac:dyDescent="0.2">
      <c r="A671" s="33" t="s">
        <v>393</v>
      </c>
      <c r="B671" s="33" t="s">
        <v>326</v>
      </c>
      <c r="C671" s="33" t="s">
        <v>102</v>
      </c>
      <c r="D671" s="1">
        <v>45915</v>
      </c>
      <c r="E671" s="34">
        <v>0.75</v>
      </c>
      <c r="F671">
        <v>292.73</v>
      </c>
      <c r="G671">
        <v>292.73</v>
      </c>
      <c r="H671">
        <v>0</v>
      </c>
      <c r="I671" s="33" t="s">
        <v>331</v>
      </c>
      <c r="J671" s="33" t="s">
        <v>333</v>
      </c>
      <c r="K671" s="33" t="s">
        <v>63</v>
      </c>
    </row>
    <row r="672" spans="1:11" x14ac:dyDescent="0.2">
      <c r="A672" s="33" t="s">
        <v>393</v>
      </c>
      <c r="B672" s="33" t="s">
        <v>327</v>
      </c>
      <c r="C672" s="33" t="s">
        <v>103</v>
      </c>
      <c r="D672" s="1">
        <v>45922</v>
      </c>
      <c r="E672" s="34">
        <v>0.75</v>
      </c>
      <c r="F672">
        <v>292.73</v>
      </c>
      <c r="G672">
        <v>292.73</v>
      </c>
      <c r="H672">
        <v>0</v>
      </c>
      <c r="I672" s="33" t="s">
        <v>331</v>
      </c>
      <c r="J672" s="33" t="s">
        <v>333</v>
      </c>
      <c r="K672" s="33" t="s">
        <v>63</v>
      </c>
    </row>
    <row r="673" spans="1:11" x14ac:dyDescent="0.2">
      <c r="A673" s="33" t="s">
        <v>393</v>
      </c>
      <c r="B673" s="33" t="s">
        <v>328</v>
      </c>
      <c r="C673" s="33" t="s">
        <v>104</v>
      </c>
      <c r="D673" s="1">
        <v>45929</v>
      </c>
      <c r="E673" s="34">
        <v>0.75</v>
      </c>
      <c r="F673">
        <v>292.73</v>
      </c>
      <c r="G673">
        <v>292.73</v>
      </c>
      <c r="H673">
        <v>0</v>
      </c>
      <c r="I673" s="33" t="s">
        <v>331</v>
      </c>
      <c r="J673" s="33" t="s">
        <v>333</v>
      </c>
      <c r="K673" s="33" t="s">
        <v>63</v>
      </c>
    </row>
    <row r="674" spans="1:11" x14ac:dyDescent="0.2">
      <c r="A674" s="33" t="s">
        <v>393</v>
      </c>
      <c r="B674" s="33" t="s">
        <v>316</v>
      </c>
      <c r="C674" s="33" t="s">
        <v>105</v>
      </c>
      <c r="D674" s="1">
        <v>45936</v>
      </c>
      <c r="E674" s="34">
        <v>0.75</v>
      </c>
      <c r="F674">
        <v>292.73</v>
      </c>
      <c r="G674">
        <v>292.73</v>
      </c>
      <c r="H674">
        <v>0</v>
      </c>
      <c r="I674" s="33" t="s">
        <v>331</v>
      </c>
      <c r="J674" s="33" t="s">
        <v>333</v>
      </c>
      <c r="K674" s="33" t="s">
        <v>63</v>
      </c>
    </row>
    <row r="675" spans="1:11" x14ac:dyDescent="0.2">
      <c r="A675" s="33" t="s">
        <v>393</v>
      </c>
      <c r="B675" s="33" t="s">
        <v>330</v>
      </c>
      <c r="C675" s="33" t="s">
        <v>106</v>
      </c>
      <c r="D675" s="1">
        <v>45943</v>
      </c>
      <c r="E675" s="34">
        <v>0.75</v>
      </c>
      <c r="F675">
        <v>292.73</v>
      </c>
      <c r="G675">
        <v>292.73</v>
      </c>
      <c r="H675">
        <v>0</v>
      </c>
      <c r="I675" s="33" t="s">
        <v>331</v>
      </c>
      <c r="J675" s="33" t="s">
        <v>333</v>
      </c>
      <c r="K675" s="33" t="s">
        <v>63</v>
      </c>
    </row>
    <row r="676" spans="1:11" x14ac:dyDescent="0.2">
      <c r="A676" s="33" t="s">
        <v>393</v>
      </c>
      <c r="B676" s="33" t="s">
        <v>321</v>
      </c>
      <c r="C676" s="33" t="s">
        <v>107</v>
      </c>
      <c r="D676" s="1">
        <v>45950</v>
      </c>
      <c r="E676" s="34">
        <v>0.75</v>
      </c>
      <c r="F676">
        <v>292.73</v>
      </c>
      <c r="G676">
        <v>292.73</v>
      </c>
      <c r="H676">
        <v>0</v>
      </c>
      <c r="I676" s="33" t="s">
        <v>331</v>
      </c>
      <c r="J676" s="33" t="s">
        <v>333</v>
      </c>
      <c r="K676" s="33" t="s">
        <v>63</v>
      </c>
    </row>
    <row r="677" spans="1:11" x14ac:dyDescent="0.2">
      <c r="A677" s="33" t="s">
        <v>393</v>
      </c>
      <c r="B677" s="33" t="s">
        <v>331</v>
      </c>
      <c r="C677" s="33" t="s">
        <v>108</v>
      </c>
      <c r="D677" s="1">
        <v>45957</v>
      </c>
      <c r="E677" s="34">
        <v>0.75</v>
      </c>
      <c r="F677">
        <v>292.73</v>
      </c>
      <c r="G677">
        <v>292.73</v>
      </c>
      <c r="H677">
        <v>0</v>
      </c>
      <c r="I677" s="33" t="s">
        <v>331</v>
      </c>
      <c r="J677" s="33" t="s">
        <v>333</v>
      </c>
      <c r="K677" s="33" t="s">
        <v>63</v>
      </c>
    </row>
    <row r="678" spans="1:11" x14ac:dyDescent="0.2">
      <c r="A678" s="33" t="s">
        <v>393</v>
      </c>
      <c r="B678" s="33" t="s">
        <v>332</v>
      </c>
      <c r="C678" s="33" t="s">
        <v>109</v>
      </c>
      <c r="D678" s="1">
        <v>45964</v>
      </c>
      <c r="E678" s="34">
        <v>0.75</v>
      </c>
      <c r="F678">
        <v>292.73</v>
      </c>
      <c r="G678">
        <v>292.73</v>
      </c>
      <c r="H678">
        <v>0</v>
      </c>
      <c r="I678" s="33" t="s">
        <v>331</v>
      </c>
      <c r="J678" s="33" t="s">
        <v>333</v>
      </c>
      <c r="K678" s="33" t="s">
        <v>63</v>
      </c>
    </row>
    <row r="679" spans="1:11" x14ac:dyDescent="0.2">
      <c r="A679" s="33" t="s">
        <v>393</v>
      </c>
      <c r="B679" s="33" t="s">
        <v>322</v>
      </c>
      <c r="C679" s="33" t="s">
        <v>110</v>
      </c>
      <c r="D679" s="1">
        <v>45971</v>
      </c>
      <c r="E679" s="34">
        <v>0.75</v>
      </c>
      <c r="F679">
        <v>292.73</v>
      </c>
      <c r="G679">
        <v>292.73</v>
      </c>
      <c r="H679">
        <v>0</v>
      </c>
      <c r="I679" s="33" t="s">
        <v>331</v>
      </c>
      <c r="J679" s="33" t="s">
        <v>333</v>
      </c>
      <c r="K679" s="33" t="s">
        <v>63</v>
      </c>
    </row>
    <row r="680" spans="1:11" x14ac:dyDescent="0.2">
      <c r="A680" s="33" t="s">
        <v>393</v>
      </c>
      <c r="B680" s="33" t="s">
        <v>333</v>
      </c>
      <c r="C680" s="33" t="s">
        <v>111</v>
      </c>
      <c r="D680" s="1">
        <v>45978</v>
      </c>
      <c r="E680" s="34">
        <v>0.75</v>
      </c>
      <c r="F680">
        <v>292.73</v>
      </c>
      <c r="G680">
        <v>292.73</v>
      </c>
      <c r="H680">
        <v>0</v>
      </c>
      <c r="I680" s="33" t="s">
        <v>331</v>
      </c>
      <c r="J680" s="33" t="s">
        <v>333</v>
      </c>
      <c r="K680" s="33" t="s">
        <v>63</v>
      </c>
    </row>
    <row r="681" spans="1:11" x14ac:dyDescent="0.2">
      <c r="A681" s="33" t="s">
        <v>393</v>
      </c>
      <c r="B681" s="33" t="s">
        <v>334</v>
      </c>
      <c r="C681" s="33" t="s">
        <v>112</v>
      </c>
      <c r="D681" s="1">
        <v>45985</v>
      </c>
      <c r="E681" s="34">
        <v>0.75</v>
      </c>
      <c r="F681">
        <v>292.73</v>
      </c>
      <c r="G681">
        <v>292.73</v>
      </c>
      <c r="H681">
        <v>0</v>
      </c>
      <c r="I681" s="33" t="s">
        <v>331</v>
      </c>
      <c r="J681" s="33" t="s">
        <v>333</v>
      </c>
      <c r="K681" s="33" t="s">
        <v>63</v>
      </c>
    </row>
    <row r="682" spans="1:11" x14ac:dyDescent="0.2">
      <c r="A682" s="33" t="s">
        <v>393</v>
      </c>
      <c r="B682" s="33" t="s">
        <v>335</v>
      </c>
      <c r="C682" s="33" t="s">
        <v>113</v>
      </c>
      <c r="D682" s="1">
        <v>45992</v>
      </c>
      <c r="E682" s="34">
        <v>0.75</v>
      </c>
      <c r="F682">
        <v>292.73</v>
      </c>
      <c r="G682">
        <v>292.73</v>
      </c>
      <c r="H682">
        <v>0</v>
      </c>
      <c r="I682" s="33" t="s">
        <v>331</v>
      </c>
      <c r="J682" s="33" t="s">
        <v>333</v>
      </c>
      <c r="K682" s="33" t="s">
        <v>63</v>
      </c>
    </row>
    <row r="683" spans="1:11" x14ac:dyDescent="0.2">
      <c r="A683" s="33" t="s">
        <v>393</v>
      </c>
      <c r="B683" s="33" t="s">
        <v>329</v>
      </c>
      <c r="C683" s="33" t="s">
        <v>114</v>
      </c>
      <c r="D683" s="1">
        <v>45999</v>
      </c>
      <c r="E683" s="34">
        <v>0.75</v>
      </c>
      <c r="F683">
        <v>292.73</v>
      </c>
      <c r="G683">
        <v>292.73</v>
      </c>
      <c r="H683">
        <v>0</v>
      </c>
      <c r="I683" s="33" t="s">
        <v>331</v>
      </c>
      <c r="J683" s="33" t="s">
        <v>333</v>
      </c>
      <c r="K683" s="33" t="s">
        <v>63</v>
      </c>
    </row>
    <row r="684" spans="1:11" x14ac:dyDescent="0.2">
      <c r="A684" s="33" t="s">
        <v>393</v>
      </c>
      <c r="B684" s="33" t="s">
        <v>336</v>
      </c>
      <c r="C684" s="33" t="s">
        <v>115</v>
      </c>
      <c r="D684" s="1">
        <v>46006</v>
      </c>
      <c r="E684" s="34">
        <v>0.75</v>
      </c>
      <c r="F684">
        <v>292.82</v>
      </c>
      <c r="G684">
        <v>292.82</v>
      </c>
      <c r="H684">
        <v>0</v>
      </c>
      <c r="I684" s="33" t="s">
        <v>331</v>
      </c>
      <c r="J684" s="33" t="s">
        <v>333</v>
      </c>
      <c r="K684" s="33" t="s">
        <v>63</v>
      </c>
    </row>
    <row r="685" spans="1:11" x14ac:dyDescent="0.2">
      <c r="A685" s="33" t="s">
        <v>394</v>
      </c>
      <c r="B685" s="33" t="s">
        <v>317</v>
      </c>
      <c r="C685" s="33" t="s">
        <v>19</v>
      </c>
      <c r="D685" s="1">
        <v>45876</v>
      </c>
      <c r="E685" s="34">
        <v>0.75</v>
      </c>
      <c r="F685">
        <v>999</v>
      </c>
      <c r="G685">
        <v>999</v>
      </c>
      <c r="H685">
        <v>0</v>
      </c>
      <c r="I685" s="33" t="s">
        <v>316</v>
      </c>
      <c r="J685" s="33" t="s">
        <v>331</v>
      </c>
      <c r="K685" s="33" t="s">
        <v>134</v>
      </c>
    </row>
    <row r="686" spans="1:11" x14ac:dyDescent="0.2">
      <c r="A686" s="33" t="s">
        <v>394</v>
      </c>
      <c r="B686" s="33" t="s">
        <v>320</v>
      </c>
      <c r="C686" s="33" t="s">
        <v>98</v>
      </c>
      <c r="D686" s="1">
        <v>45883</v>
      </c>
      <c r="E686" s="34">
        <v>0.75</v>
      </c>
      <c r="F686">
        <v>230</v>
      </c>
      <c r="G686">
        <v>230</v>
      </c>
      <c r="H686">
        <v>0</v>
      </c>
      <c r="I686" s="33" t="s">
        <v>316</v>
      </c>
      <c r="J686" s="33" t="s">
        <v>331</v>
      </c>
      <c r="K686" s="33" t="s">
        <v>134</v>
      </c>
    </row>
    <row r="687" spans="1:11" x14ac:dyDescent="0.2">
      <c r="A687" s="33" t="s">
        <v>394</v>
      </c>
      <c r="B687" s="33" t="s">
        <v>323</v>
      </c>
      <c r="C687" s="33" t="s">
        <v>99</v>
      </c>
      <c r="D687" s="1">
        <v>45890</v>
      </c>
      <c r="E687" s="34">
        <v>0.75</v>
      </c>
      <c r="F687">
        <v>230</v>
      </c>
      <c r="G687">
        <v>230</v>
      </c>
      <c r="H687">
        <v>0</v>
      </c>
      <c r="I687" s="33" t="s">
        <v>316</v>
      </c>
      <c r="J687" s="33" t="s">
        <v>331</v>
      </c>
      <c r="K687" s="33" t="s">
        <v>134</v>
      </c>
    </row>
    <row r="688" spans="1:11" x14ac:dyDescent="0.2">
      <c r="A688" s="33" t="s">
        <v>394</v>
      </c>
      <c r="B688" s="33" t="s">
        <v>324</v>
      </c>
      <c r="C688" s="33" t="s">
        <v>100</v>
      </c>
      <c r="D688" s="1">
        <v>45897</v>
      </c>
      <c r="E688" s="34">
        <v>0.75</v>
      </c>
      <c r="F688">
        <v>230</v>
      </c>
      <c r="G688">
        <v>230</v>
      </c>
      <c r="H688">
        <v>0</v>
      </c>
      <c r="I688" s="33" t="s">
        <v>316</v>
      </c>
      <c r="J688" s="33" t="s">
        <v>331</v>
      </c>
      <c r="K688" s="33" t="s">
        <v>134</v>
      </c>
    </row>
    <row r="689" spans="1:11" x14ac:dyDescent="0.2">
      <c r="A689" s="33" t="s">
        <v>394</v>
      </c>
      <c r="B689" s="33" t="s">
        <v>325</v>
      </c>
      <c r="C689" s="33" t="s">
        <v>101</v>
      </c>
      <c r="D689" s="1">
        <v>45904</v>
      </c>
      <c r="E689" s="34">
        <v>0.75</v>
      </c>
      <c r="F689">
        <v>230</v>
      </c>
      <c r="G689">
        <v>230</v>
      </c>
      <c r="H689">
        <v>0</v>
      </c>
      <c r="I689" s="33" t="s">
        <v>316</v>
      </c>
      <c r="J689" s="33" t="s">
        <v>331</v>
      </c>
      <c r="K689" s="33" t="s">
        <v>134</v>
      </c>
    </row>
    <row r="690" spans="1:11" x14ac:dyDescent="0.2">
      <c r="A690" s="33" t="s">
        <v>394</v>
      </c>
      <c r="B690" s="33" t="s">
        <v>326</v>
      </c>
      <c r="C690" s="33" t="s">
        <v>102</v>
      </c>
      <c r="D690" s="1">
        <v>45911</v>
      </c>
      <c r="E690" s="34">
        <v>0.75</v>
      </c>
      <c r="F690">
        <v>230</v>
      </c>
      <c r="G690">
        <v>230</v>
      </c>
      <c r="H690">
        <v>0</v>
      </c>
      <c r="I690" s="33" t="s">
        <v>316</v>
      </c>
      <c r="J690" s="33" t="s">
        <v>331</v>
      </c>
      <c r="K690" s="33" t="s">
        <v>134</v>
      </c>
    </row>
    <row r="691" spans="1:11" x14ac:dyDescent="0.2">
      <c r="A691" s="33" t="s">
        <v>394</v>
      </c>
      <c r="B691" s="33" t="s">
        <v>327</v>
      </c>
      <c r="C691" s="33" t="s">
        <v>103</v>
      </c>
      <c r="D691" s="1">
        <v>45918</v>
      </c>
      <c r="E691" s="34">
        <v>0.75</v>
      </c>
      <c r="F691">
        <v>230</v>
      </c>
      <c r="G691">
        <v>230</v>
      </c>
      <c r="H691">
        <v>0</v>
      </c>
      <c r="I691" s="33" t="s">
        <v>316</v>
      </c>
      <c r="J691" s="33" t="s">
        <v>331</v>
      </c>
      <c r="K691" s="33" t="s">
        <v>134</v>
      </c>
    </row>
    <row r="692" spans="1:11" x14ac:dyDescent="0.2">
      <c r="A692" s="33" t="s">
        <v>394</v>
      </c>
      <c r="B692" s="33" t="s">
        <v>328</v>
      </c>
      <c r="C692" s="33" t="s">
        <v>104</v>
      </c>
      <c r="D692" s="1">
        <v>45925</v>
      </c>
      <c r="E692" s="34">
        <v>0.75</v>
      </c>
      <c r="F692">
        <v>230</v>
      </c>
      <c r="G692">
        <v>230</v>
      </c>
      <c r="H692">
        <v>0</v>
      </c>
      <c r="I692" s="33" t="s">
        <v>316</v>
      </c>
      <c r="J692" s="33" t="s">
        <v>331</v>
      </c>
      <c r="K692" s="33" t="s">
        <v>134</v>
      </c>
    </row>
    <row r="693" spans="1:11" x14ac:dyDescent="0.2">
      <c r="A693" s="33" t="s">
        <v>394</v>
      </c>
      <c r="B693" s="33" t="s">
        <v>316</v>
      </c>
      <c r="C693" s="33" t="s">
        <v>105</v>
      </c>
      <c r="D693" s="1">
        <v>45932</v>
      </c>
      <c r="E693" s="34">
        <v>0.75</v>
      </c>
      <c r="F693">
        <v>230</v>
      </c>
      <c r="G693">
        <v>230</v>
      </c>
      <c r="H693">
        <v>0</v>
      </c>
      <c r="I693" s="33" t="s">
        <v>316</v>
      </c>
      <c r="J693" s="33" t="s">
        <v>331</v>
      </c>
      <c r="K693" s="33" t="s">
        <v>134</v>
      </c>
    </row>
    <row r="694" spans="1:11" x14ac:dyDescent="0.2">
      <c r="A694" s="33" t="s">
        <v>394</v>
      </c>
      <c r="B694" s="33" t="s">
        <v>330</v>
      </c>
      <c r="C694" s="33" t="s">
        <v>106</v>
      </c>
      <c r="D694" s="1">
        <v>45939</v>
      </c>
      <c r="E694" s="34">
        <v>0.75</v>
      </c>
      <c r="F694">
        <v>230</v>
      </c>
      <c r="G694">
        <v>230</v>
      </c>
      <c r="H694">
        <v>0</v>
      </c>
      <c r="I694" s="33" t="s">
        <v>316</v>
      </c>
      <c r="J694" s="33" t="s">
        <v>331</v>
      </c>
      <c r="K694" s="33" t="s">
        <v>134</v>
      </c>
    </row>
    <row r="695" spans="1:11" x14ac:dyDescent="0.2">
      <c r="A695" s="33" t="s">
        <v>394</v>
      </c>
      <c r="B695" s="33" t="s">
        <v>321</v>
      </c>
      <c r="C695" s="33" t="s">
        <v>107</v>
      </c>
      <c r="D695" s="1">
        <v>45946</v>
      </c>
      <c r="E695" s="34">
        <v>0.75</v>
      </c>
      <c r="F695">
        <v>230</v>
      </c>
      <c r="G695">
        <v>230</v>
      </c>
      <c r="H695">
        <v>0</v>
      </c>
      <c r="I695" s="33" t="s">
        <v>316</v>
      </c>
      <c r="J695" s="33" t="s">
        <v>331</v>
      </c>
      <c r="K695" s="33" t="s">
        <v>134</v>
      </c>
    </row>
    <row r="696" spans="1:11" x14ac:dyDescent="0.2">
      <c r="A696" s="33" t="s">
        <v>394</v>
      </c>
      <c r="B696" s="33" t="s">
        <v>331</v>
      </c>
      <c r="C696" s="33" t="s">
        <v>108</v>
      </c>
      <c r="D696" s="1">
        <v>45953</v>
      </c>
      <c r="E696" s="34">
        <v>0.75</v>
      </c>
      <c r="F696">
        <v>230</v>
      </c>
      <c r="G696">
        <v>230</v>
      </c>
      <c r="H696">
        <v>0</v>
      </c>
      <c r="I696" s="33" t="s">
        <v>316</v>
      </c>
      <c r="J696" s="33" t="s">
        <v>331</v>
      </c>
      <c r="K696" s="33" t="s">
        <v>134</v>
      </c>
    </row>
    <row r="697" spans="1:11" x14ac:dyDescent="0.2">
      <c r="A697" s="33" t="s">
        <v>394</v>
      </c>
      <c r="B697" s="33" t="s">
        <v>332</v>
      </c>
      <c r="C697" s="33" t="s">
        <v>109</v>
      </c>
      <c r="D697" s="1">
        <v>45960</v>
      </c>
      <c r="E697" s="34">
        <v>0.75</v>
      </c>
      <c r="F697">
        <v>230</v>
      </c>
      <c r="G697">
        <v>230</v>
      </c>
      <c r="H697">
        <v>0</v>
      </c>
      <c r="I697" s="33" t="s">
        <v>316</v>
      </c>
      <c r="J697" s="33" t="s">
        <v>331</v>
      </c>
      <c r="K697" s="33" t="s">
        <v>134</v>
      </c>
    </row>
    <row r="698" spans="1:11" x14ac:dyDescent="0.2">
      <c r="A698" s="33" t="s">
        <v>394</v>
      </c>
      <c r="B698" s="33" t="s">
        <v>322</v>
      </c>
      <c r="C698" s="33" t="s">
        <v>110</v>
      </c>
      <c r="D698" s="1">
        <v>45967</v>
      </c>
      <c r="E698" s="34">
        <v>0.75</v>
      </c>
      <c r="F698">
        <v>230</v>
      </c>
      <c r="G698">
        <v>230</v>
      </c>
      <c r="H698">
        <v>0</v>
      </c>
      <c r="I698" s="33" t="s">
        <v>316</v>
      </c>
      <c r="J698" s="33" t="s">
        <v>331</v>
      </c>
      <c r="K698" s="33" t="s">
        <v>134</v>
      </c>
    </row>
    <row r="699" spans="1:11" x14ac:dyDescent="0.2">
      <c r="A699" s="33" t="s">
        <v>394</v>
      </c>
      <c r="B699" s="33" t="s">
        <v>333</v>
      </c>
      <c r="C699" s="33" t="s">
        <v>111</v>
      </c>
      <c r="D699" s="1">
        <v>45974</v>
      </c>
      <c r="E699" s="34">
        <v>0.75</v>
      </c>
      <c r="F699">
        <v>230</v>
      </c>
      <c r="G699">
        <v>230</v>
      </c>
      <c r="H699">
        <v>0</v>
      </c>
      <c r="I699" s="33" t="s">
        <v>316</v>
      </c>
      <c r="J699" s="33" t="s">
        <v>331</v>
      </c>
      <c r="K699" s="33" t="s">
        <v>134</v>
      </c>
    </row>
    <row r="700" spans="1:11" x14ac:dyDescent="0.2">
      <c r="A700" s="33" t="s">
        <v>394</v>
      </c>
      <c r="B700" s="33" t="s">
        <v>334</v>
      </c>
      <c r="C700" s="33" t="s">
        <v>112</v>
      </c>
      <c r="D700" s="1">
        <v>45981</v>
      </c>
      <c r="E700" s="34">
        <v>0.75</v>
      </c>
      <c r="F700">
        <v>230</v>
      </c>
      <c r="G700">
        <v>230</v>
      </c>
      <c r="H700">
        <v>0</v>
      </c>
      <c r="I700" s="33" t="s">
        <v>316</v>
      </c>
      <c r="J700" s="33" t="s">
        <v>331</v>
      </c>
      <c r="K700" s="33" t="s">
        <v>134</v>
      </c>
    </row>
    <row r="701" spans="1:11" x14ac:dyDescent="0.2">
      <c r="A701" s="33" t="s">
        <v>394</v>
      </c>
      <c r="B701" s="33" t="s">
        <v>335</v>
      </c>
      <c r="C701" s="33" t="s">
        <v>113</v>
      </c>
      <c r="D701" s="1">
        <v>45988</v>
      </c>
      <c r="E701" s="34">
        <v>0.75</v>
      </c>
      <c r="F701">
        <v>230</v>
      </c>
      <c r="G701">
        <v>230</v>
      </c>
      <c r="H701">
        <v>0</v>
      </c>
      <c r="I701" s="33" t="s">
        <v>316</v>
      </c>
      <c r="J701" s="33" t="s">
        <v>331</v>
      </c>
      <c r="K701" s="33" t="s">
        <v>134</v>
      </c>
    </row>
    <row r="702" spans="1:11" x14ac:dyDescent="0.2">
      <c r="A702" s="33" t="s">
        <v>394</v>
      </c>
      <c r="B702" s="33" t="s">
        <v>329</v>
      </c>
      <c r="C702" s="33" t="s">
        <v>114</v>
      </c>
      <c r="D702" s="1">
        <v>45995</v>
      </c>
      <c r="E702" s="34">
        <v>0.75</v>
      </c>
      <c r="F702">
        <v>230</v>
      </c>
      <c r="G702">
        <v>230</v>
      </c>
      <c r="H702">
        <v>0</v>
      </c>
      <c r="I702" s="33" t="s">
        <v>316</v>
      </c>
      <c r="J702" s="33" t="s">
        <v>331</v>
      </c>
      <c r="K702" s="33" t="s">
        <v>134</v>
      </c>
    </row>
    <row r="703" spans="1:11" x14ac:dyDescent="0.2">
      <c r="A703" s="33" t="s">
        <v>394</v>
      </c>
      <c r="B703" s="33" t="s">
        <v>336</v>
      </c>
      <c r="C703" s="33" t="s">
        <v>115</v>
      </c>
      <c r="D703" s="1">
        <v>46002</v>
      </c>
      <c r="E703" s="34">
        <v>0.75</v>
      </c>
      <c r="F703">
        <v>230</v>
      </c>
      <c r="G703">
        <v>230</v>
      </c>
      <c r="H703">
        <v>0</v>
      </c>
      <c r="I703" s="33" t="s">
        <v>316</v>
      </c>
      <c r="J703" s="33" t="s">
        <v>331</v>
      </c>
      <c r="K703" s="33" t="s">
        <v>134</v>
      </c>
    </row>
    <row r="704" spans="1:11" x14ac:dyDescent="0.2">
      <c r="A704" s="33" t="s">
        <v>394</v>
      </c>
      <c r="B704" s="33" t="s">
        <v>338</v>
      </c>
      <c r="C704" s="33" t="s">
        <v>116</v>
      </c>
      <c r="D704" s="1">
        <v>46009</v>
      </c>
      <c r="E704" s="34">
        <v>0.75</v>
      </c>
      <c r="F704">
        <v>230</v>
      </c>
      <c r="G704">
        <v>230</v>
      </c>
      <c r="H704">
        <v>0</v>
      </c>
      <c r="I704" s="33" t="s">
        <v>316</v>
      </c>
      <c r="J704" s="33" t="s">
        <v>331</v>
      </c>
      <c r="K704" s="33" t="s">
        <v>134</v>
      </c>
    </row>
    <row r="705" spans="1:11" x14ac:dyDescent="0.2">
      <c r="A705" s="33" t="s">
        <v>394</v>
      </c>
      <c r="B705" s="33" t="s">
        <v>346</v>
      </c>
      <c r="C705" s="33" t="s">
        <v>117</v>
      </c>
      <c r="D705" s="1">
        <v>46016</v>
      </c>
      <c r="E705" s="34">
        <v>0.75</v>
      </c>
      <c r="F705">
        <v>230</v>
      </c>
      <c r="G705">
        <v>230</v>
      </c>
      <c r="H705">
        <v>0</v>
      </c>
      <c r="I705" s="33" t="s">
        <v>316</v>
      </c>
      <c r="J705" s="33" t="s">
        <v>331</v>
      </c>
      <c r="K705" s="33" t="s">
        <v>134</v>
      </c>
    </row>
    <row r="706" spans="1:11" x14ac:dyDescent="0.2">
      <c r="A706" s="33" t="s">
        <v>394</v>
      </c>
      <c r="B706" s="33" t="s">
        <v>354</v>
      </c>
      <c r="C706" s="33" t="s">
        <v>118</v>
      </c>
      <c r="D706" s="1">
        <v>46023</v>
      </c>
      <c r="E706" s="34">
        <v>0.75</v>
      </c>
      <c r="F706">
        <v>230</v>
      </c>
      <c r="G706">
        <v>230</v>
      </c>
      <c r="H706">
        <v>0</v>
      </c>
      <c r="I706" s="33" t="s">
        <v>316</v>
      </c>
      <c r="J706" s="33" t="s">
        <v>331</v>
      </c>
      <c r="K706" s="33" t="s">
        <v>134</v>
      </c>
    </row>
    <row r="707" spans="1:11" x14ac:dyDescent="0.2">
      <c r="A707" s="33" t="s">
        <v>394</v>
      </c>
      <c r="B707" s="33" t="s">
        <v>340</v>
      </c>
      <c r="C707" s="33" t="s">
        <v>119</v>
      </c>
      <c r="D707" s="1">
        <v>46030</v>
      </c>
      <c r="E707" s="34">
        <v>0.75</v>
      </c>
      <c r="F707">
        <v>230</v>
      </c>
      <c r="G707">
        <v>230</v>
      </c>
      <c r="H707">
        <v>0</v>
      </c>
      <c r="I707" s="33" t="s">
        <v>316</v>
      </c>
      <c r="J707" s="33" t="s">
        <v>331</v>
      </c>
      <c r="K707" s="33" t="s">
        <v>134</v>
      </c>
    </row>
    <row r="708" spans="1:11" x14ac:dyDescent="0.2">
      <c r="A708" s="33" t="s">
        <v>394</v>
      </c>
      <c r="B708" s="33" t="s">
        <v>345</v>
      </c>
      <c r="C708" s="33" t="s">
        <v>120</v>
      </c>
      <c r="D708" s="1">
        <v>46037</v>
      </c>
      <c r="E708" s="34">
        <v>0.75</v>
      </c>
      <c r="F708">
        <v>230</v>
      </c>
      <c r="G708">
        <v>230</v>
      </c>
      <c r="H708">
        <v>0</v>
      </c>
      <c r="I708" s="33" t="s">
        <v>316</v>
      </c>
      <c r="J708" s="33" t="s">
        <v>331</v>
      </c>
      <c r="K708" s="33" t="s">
        <v>134</v>
      </c>
    </row>
    <row r="709" spans="1:11" x14ac:dyDescent="0.2">
      <c r="A709" s="33" t="s">
        <v>395</v>
      </c>
      <c r="B709" s="33" t="s">
        <v>317</v>
      </c>
      <c r="C709" s="33" t="s">
        <v>19</v>
      </c>
      <c r="D709" s="1">
        <v>45880</v>
      </c>
      <c r="E709" s="34">
        <v>0.75</v>
      </c>
      <c r="F709">
        <v>999</v>
      </c>
      <c r="G709">
        <v>999</v>
      </c>
      <c r="H709">
        <v>0</v>
      </c>
      <c r="I709" s="33" t="s">
        <v>321</v>
      </c>
      <c r="J709" s="33" t="s">
        <v>332</v>
      </c>
      <c r="K709" s="33" t="s">
        <v>81</v>
      </c>
    </row>
    <row r="710" spans="1:11" x14ac:dyDescent="0.2">
      <c r="A710" s="33" t="s">
        <v>395</v>
      </c>
      <c r="B710" s="33" t="s">
        <v>320</v>
      </c>
      <c r="C710" s="33" t="s">
        <v>98</v>
      </c>
      <c r="D710" s="1">
        <v>45887</v>
      </c>
      <c r="E710" s="34">
        <v>0.75</v>
      </c>
      <c r="F710">
        <v>258</v>
      </c>
      <c r="G710">
        <v>258</v>
      </c>
      <c r="H710">
        <v>0</v>
      </c>
      <c r="I710" s="33" t="s">
        <v>321</v>
      </c>
      <c r="J710" s="33" t="s">
        <v>332</v>
      </c>
      <c r="K710" s="33" t="s">
        <v>81</v>
      </c>
    </row>
    <row r="711" spans="1:11" x14ac:dyDescent="0.2">
      <c r="A711" s="33" t="s">
        <v>395</v>
      </c>
      <c r="B711" s="33" t="s">
        <v>323</v>
      </c>
      <c r="C711" s="33" t="s">
        <v>99</v>
      </c>
      <c r="D711" s="1">
        <v>45894</v>
      </c>
      <c r="E711" s="34">
        <v>0.75</v>
      </c>
      <c r="F711">
        <v>258</v>
      </c>
      <c r="G711">
        <v>258</v>
      </c>
      <c r="H711">
        <v>0</v>
      </c>
      <c r="I711" s="33" t="s">
        <v>321</v>
      </c>
      <c r="J711" s="33" t="s">
        <v>332</v>
      </c>
      <c r="K711" s="33" t="s">
        <v>81</v>
      </c>
    </row>
    <row r="712" spans="1:11" x14ac:dyDescent="0.2">
      <c r="A712" s="33" t="s">
        <v>395</v>
      </c>
      <c r="B712" s="33" t="s">
        <v>324</v>
      </c>
      <c r="C712" s="33" t="s">
        <v>100</v>
      </c>
      <c r="D712" s="1">
        <v>45901</v>
      </c>
      <c r="E712" s="34">
        <v>0.75</v>
      </c>
      <c r="F712">
        <v>258</v>
      </c>
      <c r="G712">
        <v>258</v>
      </c>
      <c r="H712">
        <v>0</v>
      </c>
      <c r="I712" s="33" t="s">
        <v>321</v>
      </c>
      <c r="J712" s="33" t="s">
        <v>332</v>
      </c>
      <c r="K712" s="33" t="s">
        <v>81</v>
      </c>
    </row>
    <row r="713" spans="1:11" x14ac:dyDescent="0.2">
      <c r="A713" s="33" t="s">
        <v>395</v>
      </c>
      <c r="B713" s="33" t="s">
        <v>325</v>
      </c>
      <c r="C713" s="33" t="s">
        <v>101</v>
      </c>
      <c r="D713" s="1">
        <v>45908</v>
      </c>
      <c r="E713" s="34">
        <v>0.75</v>
      </c>
      <c r="F713">
        <v>258</v>
      </c>
      <c r="G713">
        <v>258</v>
      </c>
      <c r="H713">
        <v>0</v>
      </c>
      <c r="I713" s="33" t="s">
        <v>321</v>
      </c>
      <c r="J713" s="33" t="s">
        <v>332</v>
      </c>
      <c r="K713" s="33" t="s">
        <v>81</v>
      </c>
    </row>
    <row r="714" spans="1:11" x14ac:dyDescent="0.2">
      <c r="A714" s="33" t="s">
        <v>395</v>
      </c>
      <c r="B714" s="33" t="s">
        <v>326</v>
      </c>
      <c r="C714" s="33" t="s">
        <v>102</v>
      </c>
      <c r="D714" s="1">
        <v>45915</v>
      </c>
      <c r="E714" s="34">
        <v>0.75</v>
      </c>
      <c r="F714">
        <v>258</v>
      </c>
      <c r="G714">
        <v>258</v>
      </c>
      <c r="H714">
        <v>0</v>
      </c>
      <c r="I714" s="33" t="s">
        <v>321</v>
      </c>
      <c r="J714" s="33" t="s">
        <v>332</v>
      </c>
      <c r="K714" s="33" t="s">
        <v>81</v>
      </c>
    </row>
    <row r="715" spans="1:11" x14ac:dyDescent="0.2">
      <c r="A715" s="33" t="s">
        <v>395</v>
      </c>
      <c r="B715" s="33" t="s">
        <v>327</v>
      </c>
      <c r="C715" s="33" t="s">
        <v>103</v>
      </c>
      <c r="D715" s="1">
        <v>45922</v>
      </c>
      <c r="E715" s="34">
        <v>0.75</v>
      </c>
      <c r="F715">
        <v>258</v>
      </c>
      <c r="G715">
        <v>258</v>
      </c>
      <c r="H715">
        <v>0</v>
      </c>
      <c r="I715" s="33" t="s">
        <v>321</v>
      </c>
      <c r="J715" s="33" t="s">
        <v>332</v>
      </c>
      <c r="K715" s="33" t="s">
        <v>81</v>
      </c>
    </row>
    <row r="716" spans="1:11" x14ac:dyDescent="0.2">
      <c r="A716" s="33" t="s">
        <v>395</v>
      </c>
      <c r="B716" s="33" t="s">
        <v>328</v>
      </c>
      <c r="C716" s="33" t="s">
        <v>104</v>
      </c>
      <c r="D716" s="1">
        <v>45929</v>
      </c>
      <c r="E716" s="34">
        <v>0.75</v>
      </c>
      <c r="F716">
        <v>258</v>
      </c>
      <c r="G716">
        <v>258</v>
      </c>
      <c r="H716">
        <v>0</v>
      </c>
      <c r="I716" s="33" t="s">
        <v>321</v>
      </c>
      <c r="J716" s="33" t="s">
        <v>332</v>
      </c>
      <c r="K716" s="33" t="s">
        <v>81</v>
      </c>
    </row>
    <row r="717" spans="1:11" x14ac:dyDescent="0.2">
      <c r="A717" s="33" t="s">
        <v>395</v>
      </c>
      <c r="B717" s="33" t="s">
        <v>316</v>
      </c>
      <c r="C717" s="33" t="s">
        <v>105</v>
      </c>
      <c r="D717" s="1">
        <v>45936</v>
      </c>
      <c r="E717" s="34">
        <v>0.75</v>
      </c>
      <c r="F717">
        <v>258</v>
      </c>
      <c r="G717">
        <v>258</v>
      </c>
      <c r="H717">
        <v>0</v>
      </c>
      <c r="I717" s="33" t="s">
        <v>321</v>
      </c>
      <c r="J717" s="33" t="s">
        <v>332</v>
      </c>
      <c r="K717" s="33" t="s">
        <v>81</v>
      </c>
    </row>
    <row r="718" spans="1:11" x14ac:dyDescent="0.2">
      <c r="A718" s="33" t="s">
        <v>395</v>
      </c>
      <c r="B718" s="33" t="s">
        <v>330</v>
      </c>
      <c r="C718" s="33" t="s">
        <v>106</v>
      </c>
      <c r="D718" s="1">
        <v>45943</v>
      </c>
      <c r="E718" s="34">
        <v>0.75</v>
      </c>
      <c r="F718">
        <v>258</v>
      </c>
      <c r="G718">
        <v>258</v>
      </c>
      <c r="H718">
        <v>0</v>
      </c>
      <c r="I718" s="33" t="s">
        <v>321</v>
      </c>
      <c r="J718" s="33" t="s">
        <v>332</v>
      </c>
      <c r="K718" s="33" t="s">
        <v>81</v>
      </c>
    </row>
    <row r="719" spans="1:11" x14ac:dyDescent="0.2">
      <c r="A719" s="33" t="s">
        <v>395</v>
      </c>
      <c r="B719" s="33" t="s">
        <v>321</v>
      </c>
      <c r="C719" s="33" t="s">
        <v>107</v>
      </c>
      <c r="D719" s="1">
        <v>45950</v>
      </c>
      <c r="E719" s="34">
        <v>0.75</v>
      </c>
      <c r="F719">
        <v>258</v>
      </c>
      <c r="G719">
        <v>258</v>
      </c>
      <c r="H719">
        <v>0</v>
      </c>
      <c r="I719" s="33" t="s">
        <v>321</v>
      </c>
      <c r="J719" s="33" t="s">
        <v>332</v>
      </c>
      <c r="K719" s="33" t="s">
        <v>81</v>
      </c>
    </row>
    <row r="720" spans="1:11" x14ac:dyDescent="0.2">
      <c r="A720" s="33" t="s">
        <v>395</v>
      </c>
      <c r="B720" s="33" t="s">
        <v>331</v>
      </c>
      <c r="C720" s="33" t="s">
        <v>108</v>
      </c>
      <c r="D720" s="1">
        <v>45957</v>
      </c>
      <c r="E720" s="34">
        <v>0.75</v>
      </c>
      <c r="F720">
        <v>258</v>
      </c>
      <c r="G720">
        <v>258</v>
      </c>
      <c r="H720">
        <v>0</v>
      </c>
      <c r="I720" s="33" t="s">
        <v>321</v>
      </c>
      <c r="J720" s="33" t="s">
        <v>332</v>
      </c>
      <c r="K720" s="33" t="s">
        <v>81</v>
      </c>
    </row>
    <row r="721" spans="1:11" x14ac:dyDescent="0.2">
      <c r="A721" s="33" t="s">
        <v>395</v>
      </c>
      <c r="B721" s="33" t="s">
        <v>332</v>
      </c>
      <c r="C721" s="33" t="s">
        <v>109</v>
      </c>
      <c r="D721" s="1">
        <v>45964</v>
      </c>
      <c r="E721" s="34">
        <v>0.75</v>
      </c>
      <c r="F721">
        <v>258</v>
      </c>
      <c r="G721">
        <v>258</v>
      </c>
      <c r="H721">
        <v>0</v>
      </c>
      <c r="I721" s="33" t="s">
        <v>321</v>
      </c>
      <c r="J721" s="33" t="s">
        <v>332</v>
      </c>
      <c r="K721" s="33" t="s">
        <v>81</v>
      </c>
    </row>
    <row r="722" spans="1:11" x14ac:dyDescent="0.2">
      <c r="A722" s="33" t="s">
        <v>395</v>
      </c>
      <c r="B722" s="33" t="s">
        <v>322</v>
      </c>
      <c r="C722" s="33" t="s">
        <v>110</v>
      </c>
      <c r="D722" s="1">
        <v>45971</v>
      </c>
      <c r="E722" s="34">
        <v>0.75</v>
      </c>
      <c r="F722">
        <v>258</v>
      </c>
      <c r="G722">
        <v>258</v>
      </c>
      <c r="H722">
        <v>0</v>
      </c>
      <c r="I722" s="33" t="s">
        <v>321</v>
      </c>
      <c r="J722" s="33" t="s">
        <v>332</v>
      </c>
      <c r="K722" s="33" t="s">
        <v>81</v>
      </c>
    </row>
    <row r="723" spans="1:11" x14ac:dyDescent="0.2">
      <c r="A723" s="33" t="s">
        <v>395</v>
      </c>
      <c r="B723" s="33" t="s">
        <v>333</v>
      </c>
      <c r="C723" s="33" t="s">
        <v>111</v>
      </c>
      <c r="D723" s="1">
        <v>45978</v>
      </c>
      <c r="E723" s="34">
        <v>0.75</v>
      </c>
      <c r="F723">
        <v>258</v>
      </c>
      <c r="G723">
        <v>258</v>
      </c>
      <c r="H723">
        <v>0</v>
      </c>
      <c r="I723" s="33" t="s">
        <v>321</v>
      </c>
      <c r="J723" s="33" t="s">
        <v>332</v>
      </c>
      <c r="K723" s="33" t="s">
        <v>81</v>
      </c>
    </row>
    <row r="724" spans="1:11" x14ac:dyDescent="0.2">
      <c r="A724" s="33" t="s">
        <v>395</v>
      </c>
      <c r="B724" s="33" t="s">
        <v>334</v>
      </c>
      <c r="C724" s="33" t="s">
        <v>112</v>
      </c>
      <c r="D724" s="1">
        <v>45985</v>
      </c>
      <c r="E724" s="34">
        <v>0.75</v>
      </c>
      <c r="F724">
        <v>258</v>
      </c>
      <c r="G724">
        <v>258</v>
      </c>
      <c r="H724">
        <v>0</v>
      </c>
      <c r="I724" s="33" t="s">
        <v>321</v>
      </c>
      <c r="J724" s="33" t="s">
        <v>332</v>
      </c>
      <c r="K724" s="33" t="s">
        <v>81</v>
      </c>
    </row>
    <row r="725" spans="1:11" x14ac:dyDescent="0.2">
      <c r="A725" s="33" t="s">
        <v>395</v>
      </c>
      <c r="B725" s="33" t="s">
        <v>335</v>
      </c>
      <c r="C725" s="33" t="s">
        <v>113</v>
      </c>
      <c r="D725" s="1">
        <v>45992</v>
      </c>
      <c r="E725" s="34">
        <v>0.75</v>
      </c>
      <c r="F725">
        <v>258</v>
      </c>
      <c r="G725">
        <v>258</v>
      </c>
      <c r="H725">
        <v>0</v>
      </c>
      <c r="I725" s="33" t="s">
        <v>321</v>
      </c>
      <c r="J725" s="33" t="s">
        <v>332</v>
      </c>
      <c r="K725" s="33" t="s">
        <v>81</v>
      </c>
    </row>
    <row r="726" spans="1:11" x14ac:dyDescent="0.2">
      <c r="A726" s="33" t="s">
        <v>395</v>
      </c>
      <c r="B726" s="33" t="s">
        <v>329</v>
      </c>
      <c r="C726" s="33" t="s">
        <v>114</v>
      </c>
      <c r="D726" s="1">
        <v>45999</v>
      </c>
      <c r="E726" s="34">
        <v>0.75</v>
      </c>
      <c r="F726">
        <v>258</v>
      </c>
      <c r="G726">
        <v>258</v>
      </c>
      <c r="H726">
        <v>0</v>
      </c>
      <c r="I726" s="33" t="s">
        <v>321</v>
      </c>
      <c r="J726" s="33" t="s">
        <v>332</v>
      </c>
      <c r="K726" s="33" t="s">
        <v>81</v>
      </c>
    </row>
    <row r="727" spans="1:11" x14ac:dyDescent="0.2">
      <c r="A727" s="33" t="s">
        <v>395</v>
      </c>
      <c r="B727" s="33" t="s">
        <v>336</v>
      </c>
      <c r="C727" s="33" t="s">
        <v>115</v>
      </c>
      <c r="D727" s="1">
        <v>46006</v>
      </c>
      <c r="E727" s="34">
        <v>0.75</v>
      </c>
      <c r="F727">
        <v>258</v>
      </c>
      <c r="G727">
        <v>258</v>
      </c>
      <c r="H727">
        <v>0</v>
      </c>
      <c r="I727" s="33" t="s">
        <v>321</v>
      </c>
      <c r="J727" s="33" t="s">
        <v>332</v>
      </c>
      <c r="K727" s="33" t="s">
        <v>81</v>
      </c>
    </row>
    <row r="728" spans="1:11" x14ac:dyDescent="0.2">
      <c r="A728" s="33" t="s">
        <v>395</v>
      </c>
      <c r="B728" s="33" t="s">
        <v>338</v>
      </c>
      <c r="C728" s="33" t="s">
        <v>116</v>
      </c>
      <c r="D728" s="1">
        <v>46013</v>
      </c>
      <c r="E728" s="34">
        <v>0.75</v>
      </c>
      <c r="F728">
        <v>258</v>
      </c>
      <c r="G728">
        <v>258</v>
      </c>
      <c r="H728">
        <v>0</v>
      </c>
      <c r="I728" s="33" t="s">
        <v>321</v>
      </c>
      <c r="J728" s="33" t="s">
        <v>332</v>
      </c>
      <c r="K728" s="33" t="s">
        <v>81</v>
      </c>
    </row>
    <row r="729" spans="1:11" x14ac:dyDescent="0.2">
      <c r="A729" s="33" t="s">
        <v>395</v>
      </c>
      <c r="B729" s="33" t="s">
        <v>346</v>
      </c>
      <c r="C729" s="33" t="s">
        <v>117</v>
      </c>
      <c r="D729" s="1">
        <v>46020</v>
      </c>
      <c r="E729" s="34">
        <v>0.75</v>
      </c>
      <c r="F729">
        <v>258</v>
      </c>
      <c r="G729">
        <v>258</v>
      </c>
      <c r="H729">
        <v>0</v>
      </c>
      <c r="I729" s="33" t="s">
        <v>321</v>
      </c>
      <c r="J729" s="33" t="s">
        <v>332</v>
      </c>
      <c r="K729" s="33" t="s">
        <v>81</v>
      </c>
    </row>
    <row r="730" spans="1:11" x14ac:dyDescent="0.2">
      <c r="A730" s="33" t="s">
        <v>395</v>
      </c>
      <c r="B730" s="33" t="s">
        <v>354</v>
      </c>
      <c r="C730" s="33" t="s">
        <v>118</v>
      </c>
      <c r="D730" s="1">
        <v>46027</v>
      </c>
      <c r="E730" s="34">
        <v>0.75</v>
      </c>
      <c r="F730">
        <v>258</v>
      </c>
      <c r="G730">
        <v>258</v>
      </c>
      <c r="H730">
        <v>0</v>
      </c>
      <c r="I730" s="33" t="s">
        <v>321</v>
      </c>
      <c r="J730" s="33" t="s">
        <v>332</v>
      </c>
      <c r="K730" s="33" t="s">
        <v>81</v>
      </c>
    </row>
    <row r="731" spans="1:11" x14ac:dyDescent="0.2">
      <c r="A731" s="33" t="s">
        <v>395</v>
      </c>
      <c r="B731" s="33" t="s">
        <v>340</v>
      </c>
      <c r="C731" s="33" t="s">
        <v>119</v>
      </c>
      <c r="D731" s="1">
        <v>46034</v>
      </c>
      <c r="E731" s="34">
        <v>0.75</v>
      </c>
      <c r="F731">
        <v>258</v>
      </c>
      <c r="G731">
        <v>258</v>
      </c>
      <c r="H731">
        <v>0</v>
      </c>
      <c r="I731" s="33" t="s">
        <v>321</v>
      </c>
      <c r="J731" s="33" t="s">
        <v>332</v>
      </c>
      <c r="K731" s="33" t="s">
        <v>81</v>
      </c>
    </row>
    <row r="732" spans="1:11" x14ac:dyDescent="0.2">
      <c r="A732" s="33" t="s">
        <v>395</v>
      </c>
      <c r="B732" s="33" t="s">
        <v>345</v>
      </c>
      <c r="C732" s="33" t="s">
        <v>120</v>
      </c>
      <c r="D732" s="1">
        <v>46041</v>
      </c>
      <c r="E732" s="34">
        <v>0.75</v>
      </c>
      <c r="F732">
        <v>258</v>
      </c>
      <c r="G732">
        <v>258</v>
      </c>
      <c r="H732">
        <v>0</v>
      </c>
      <c r="I732" s="33" t="s">
        <v>321</v>
      </c>
      <c r="J732" s="33" t="s">
        <v>332</v>
      </c>
      <c r="K732" s="33" t="s">
        <v>81</v>
      </c>
    </row>
    <row r="733" spans="1:11" x14ac:dyDescent="0.2">
      <c r="A733" s="33" t="s">
        <v>396</v>
      </c>
      <c r="B733" s="33" t="s">
        <v>317</v>
      </c>
      <c r="C733" s="33" t="s">
        <v>19</v>
      </c>
      <c r="D733" s="1">
        <v>45873</v>
      </c>
      <c r="E733" s="34">
        <v>0.75</v>
      </c>
      <c r="F733">
        <v>799</v>
      </c>
      <c r="G733">
        <v>799</v>
      </c>
      <c r="H733">
        <v>0</v>
      </c>
      <c r="I733" s="33" t="s">
        <v>321</v>
      </c>
      <c r="J733" s="33" t="s">
        <v>332</v>
      </c>
      <c r="K733" s="33" t="s">
        <v>81</v>
      </c>
    </row>
    <row r="734" spans="1:11" x14ac:dyDescent="0.2">
      <c r="A734" s="33" t="s">
        <v>396</v>
      </c>
      <c r="B734" s="33" t="s">
        <v>320</v>
      </c>
      <c r="C734" s="33" t="s">
        <v>98</v>
      </c>
      <c r="D734" s="1">
        <v>45880</v>
      </c>
      <c r="E734" s="34">
        <v>0.75</v>
      </c>
      <c r="F734">
        <v>300</v>
      </c>
      <c r="G734">
        <v>300</v>
      </c>
      <c r="H734">
        <v>0</v>
      </c>
      <c r="I734" s="33" t="s">
        <v>321</v>
      </c>
      <c r="J734" s="33" t="s">
        <v>332</v>
      </c>
      <c r="K734" s="33" t="s">
        <v>81</v>
      </c>
    </row>
    <row r="735" spans="1:11" x14ac:dyDescent="0.2">
      <c r="A735" s="33" t="s">
        <v>396</v>
      </c>
      <c r="B735" s="33" t="s">
        <v>323</v>
      </c>
      <c r="C735" s="33" t="s">
        <v>99</v>
      </c>
      <c r="D735" s="1">
        <v>45887</v>
      </c>
      <c r="E735" s="34">
        <v>0.75</v>
      </c>
      <c r="F735">
        <v>300</v>
      </c>
      <c r="G735">
        <v>300</v>
      </c>
      <c r="H735">
        <v>0</v>
      </c>
      <c r="I735" s="33" t="s">
        <v>321</v>
      </c>
      <c r="J735" s="33" t="s">
        <v>332</v>
      </c>
      <c r="K735" s="33" t="s">
        <v>81</v>
      </c>
    </row>
    <row r="736" spans="1:11" x14ac:dyDescent="0.2">
      <c r="A736" s="33" t="s">
        <v>396</v>
      </c>
      <c r="B736" s="33" t="s">
        <v>324</v>
      </c>
      <c r="C736" s="33" t="s">
        <v>100</v>
      </c>
      <c r="D736" s="1">
        <v>45894</v>
      </c>
      <c r="E736" s="34">
        <v>0.75</v>
      </c>
      <c r="F736">
        <v>300</v>
      </c>
      <c r="G736">
        <v>300</v>
      </c>
      <c r="H736">
        <v>0</v>
      </c>
      <c r="I736" s="33" t="s">
        <v>321</v>
      </c>
      <c r="J736" s="33" t="s">
        <v>332</v>
      </c>
      <c r="K736" s="33" t="s">
        <v>81</v>
      </c>
    </row>
    <row r="737" spans="1:11" x14ac:dyDescent="0.2">
      <c r="A737" s="33" t="s">
        <v>396</v>
      </c>
      <c r="B737" s="33" t="s">
        <v>325</v>
      </c>
      <c r="C737" s="33" t="s">
        <v>101</v>
      </c>
      <c r="D737" s="1">
        <v>45901</v>
      </c>
      <c r="E737" s="34">
        <v>0.75</v>
      </c>
      <c r="F737">
        <v>300</v>
      </c>
      <c r="G737">
        <v>300</v>
      </c>
      <c r="H737">
        <v>0</v>
      </c>
      <c r="I737" s="33" t="s">
        <v>321</v>
      </c>
      <c r="J737" s="33" t="s">
        <v>332</v>
      </c>
      <c r="K737" s="33" t="s">
        <v>81</v>
      </c>
    </row>
    <row r="738" spans="1:11" x14ac:dyDescent="0.2">
      <c r="A738" s="33" t="s">
        <v>396</v>
      </c>
      <c r="B738" s="33" t="s">
        <v>326</v>
      </c>
      <c r="C738" s="33" t="s">
        <v>102</v>
      </c>
      <c r="D738" s="1">
        <v>45908</v>
      </c>
      <c r="E738" s="34">
        <v>0.75</v>
      </c>
      <c r="F738">
        <v>300</v>
      </c>
      <c r="G738">
        <v>300</v>
      </c>
      <c r="H738">
        <v>0</v>
      </c>
      <c r="I738" s="33" t="s">
        <v>321</v>
      </c>
      <c r="J738" s="33" t="s">
        <v>332</v>
      </c>
      <c r="K738" s="33" t="s">
        <v>81</v>
      </c>
    </row>
    <row r="739" spans="1:11" x14ac:dyDescent="0.2">
      <c r="A739" s="33" t="s">
        <v>396</v>
      </c>
      <c r="B739" s="33" t="s">
        <v>327</v>
      </c>
      <c r="C739" s="33" t="s">
        <v>103</v>
      </c>
      <c r="D739" s="1">
        <v>45915</v>
      </c>
      <c r="E739" s="34">
        <v>0.75</v>
      </c>
      <c r="F739">
        <v>300</v>
      </c>
      <c r="G739">
        <v>300</v>
      </c>
      <c r="H739">
        <v>0</v>
      </c>
      <c r="I739" s="33" t="s">
        <v>321</v>
      </c>
      <c r="J739" s="33" t="s">
        <v>332</v>
      </c>
      <c r="K739" s="33" t="s">
        <v>81</v>
      </c>
    </row>
    <row r="740" spans="1:11" x14ac:dyDescent="0.2">
      <c r="A740" s="33" t="s">
        <v>396</v>
      </c>
      <c r="B740" s="33" t="s">
        <v>328</v>
      </c>
      <c r="C740" s="33" t="s">
        <v>104</v>
      </c>
      <c r="D740" s="1">
        <v>45922</v>
      </c>
      <c r="E740" s="34">
        <v>0.75</v>
      </c>
      <c r="F740">
        <v>300</v>
      </c>
      <c r="G740">
        <v>300</v>
      </c>
      <c r="H740">
        <v>0</v>
      </c>
      <c r="I740" s="33" t="s">
        <v>321</v>
      </c>
      <c r="J740" s="33" t="s">
        <v>332</v>
      </c>
      <c r="K740" s="33" t="s">
        <v>81</v>
      </c>
    </row>
    <row r="741" spans="1:11" x14ac:dyDescent="0.2">
      <c r="A741" s="33" t="s">
        <v>396</v>
      </c>
      <c r="B741" s="33" t="s">
        <v>316</v>
      </c>
      <c r="C741" s="33" t="s">
        <v>105</v>
      </c>
      <c r="D741" s="1">
        <v>45929</v>
      </c>
      <c r="E741" s="34">
        <v>0.75</v>
      </c>
      <c r="F741">
        <v>300</v>
      </c>
      <c r="G741">
        <v>300</v>
      </c>
      <c r="H741">
        <v>0</v>
      </c>
      <c r="I741" s="33" t="s">
        <v>321</v>
      </c>
      <c r="J741" s="33" t="s">
        <v>332</v>
      </c>
      <c r="K741" s="33" t="s">
        <v>81</v>
      </c>
    </row>
    <row r="742" spans="1:11" x14ac:dyDescent="0.2">
      <c r="A742" s="33" t="s">
        <v>396</v>
      </c>
      <c r="B742" s="33" t="s">
        <v>330</v>
      </c>
      <c r="C742" s="33" t="s">
        <v>106</v>
      </c>
      <c r="D742" s="1">
        <v>45936</v>
      </c>
      <c r="E742" s="34">
        <v>0.75</v>
      </c>
      <c r="F742">
        <v>300</v>
      </c>
      <c r="G742">
        <v>300</v>
      </c>
      <c r="H742">
        <v>0</v>
      </c>
      <c r="I742" s="33" t="s">
        <v>321</v>
      </c>
      <c r="J742" s="33" t="s">
        <v>332</v>
      </c>
      <c r="K742" s="33" t="s">
        <v>81</v>
      </c>
    </row>
    <row r="743" spans="1:11" x14ac:dyDescent="0.2">
      <c r="A743" s="33" t="s">
        <v>396</v>
      </c>
      <c r="B743" s="33" t="s">
        <v>321</v>
      </c>
      <c r="C743" s="33" t="s">
        <v>107</v>
      </c>
      <c r="D743" s="1">
        <v>45943</v>
      </c>
      <c r="E743" s="34">
        <v>0.75</v>
      </c>
      <c r="F743">
        <v>300</v>
      </c>
      <c r="G743">
        <v>300</v>
      </c>
      <c r="H743">
        <v>0</v>
      </c>
      <c r="I743" s="33" t="s">
        <v>321</v>
      </c>
      <c r="J743" s="33" t="s">
        <v>332</v>
      </c>
      <c r="K743" s="33" t="s">
        <v>81</v>
      </c>
    </row>
    <row r="744" spans="1:11" x14ac:dyDescent="0.2">
      <c r="A744" s="33" t="s">
        <v>396</v>
      </c>
      <c r="B744" s="33" t="s">
        <v>331</v>
      </c>
      <c r="C744" s="33" t="s">
        <v>108</v>
      </c>
      <c r="D744" s="1">
        <v>45950</v>
      </c>
      <c r="E744" s="34">
        <v>0.75</v>
      </c>
      <c r="F744">
        <v>300</v>
      </c>
      <c r="G744">
        <v>300</v>
      </c>
      <c r="H744">
        <v>0</v>
      </c>
      <c r="I744" s="33" t="s">
        <v>321</v>
      </c>
      <c r="J744" s="33" t="s">
        <v>332</v>
      </c>
      <c r="K744" s="33" t="s">
        <v>81</v>
      </c>
    </row>
    <row r="745" spans="1:11" x14ac:dyDescent="0.2">
      <c r="A745" s="33" t="s">
        <v>396</v>
      </c>
      <c r="B745" s="33" t="s">
        <v>332</v>
      </c>
      <c r="C745" s="33" t="s">
        <v>109</v>
      </c>
      <c r="D745" s="1">
        <v>45957</v>
      </c>
      <c r="E745" s="34">
        <v>0.75</v>
      </c>
      <c r="F745">
        <v>300</v>
      </c>
      <c r="G745">
        <v>300</v>
      </c>
      <c r="H745">
        <v>0</v>
      </c>
      <c r="I745" s="33" t="s">
        <v>321</v>
      </c>
      <c r="J745" s="33" t="s">
        <v>332</v>
      </c>
      <c r="K745" s="33" t="s">
        <v>81</v>
      </c>
    </row>
    <row r="746" spans="1:11" x14ac:dyDescent="0.2">
      <c r="A746" s="33" t="s">
        <v>396</v>
      </c>
      <c r="B746" s="33" t="s">
        <v>322</v>
      </c>
      <c r="C746" s="33" t="s">
        <v>110</v>
      </c>
      <c r="D746" s="1">
        <v>45964</v>
      </c>
      <c r="E746" s="34">
        <v>0.75</v>
      </c>
      <c r="F746">
        <v>300</v>
      </c>
      <c r="G746">
        <v>300</v>
      </c>
      <c r="H746">
        <v>0</v>
      </c>
      <c r="I746" s="33" t="s">
        <v>321</v>
      </c>
      <c r="J746" s="33" t="s">
        <v>332</v>
      </c>
      <c r="K746" s="33" t="s">
        <v>81</v>
      </c>
    </row>
    <row r="747" spans="1:11" x14ac:dyDescent="0.2">
      <c r="A747" s="33" t="s">
        <v>396</v>
      </c>
      <c r="B747" s="33" t="s">
        <v>333</v>
      </c>
      <c r="C747" s="33" t="s">
        <v>111</v>
      </c>
      <c r="D747" s="1">
        <v>45971</v>
      </c>
      <c r="E747" s="34">
        <v>0.75</v>
      </c>
      <c r="F747">
        <v>300</v>
      </c>
      <c r="G747">
        <v>300</v>
      </c>
      <c r="H747">
        <v>0</v>
      </c>
      <c r="I747" s="33" t="s">
        <v>321</v>
      </c>
      <c r="J747" s="33" t="s">
        <v>332</v>
      </c>
      <c r="K747" s="33" t="s">
        <v>81</v>
      </c>
    </row>
    <row r="748" spans="1:11" x14ac:dyDescent="0.2">
      <c r="A748" s="33" t="s">
        <v>396</v>
      </c>
      <c r="B748" s="33" t="s">
        <v>334</v>
      </c>
      <c r="C748" s="33" t="s">
        <v>112</v>
      </c>
      <c r="D748" s="1">
        <v>45978</v>
      </c>
      <c r="E748" s="34">
        <v>0.75</v>
      </c>
      <c r="F748">
        <v>300</v>
      </c>
      <c r="G748">
        <v>300</v>
      </c>
      <c r="H748">
        <v>0</v>
      </c>
      <c r="I748" s="33" t="s">
        <v>321</v>
      </c>
      <c r="J748" s="33" t="s">
        <v>332</v>
      </c>
      <c r="K748" s="33" t="s">
        <v>81</v>
      </c>
    </row>
    <row r="749" spans="1:11" x14ac:dyDescent="0.2">
      <c r="A749" s="33" t="s">
        <v>397</v>
      </c>
      <c r="B749" s="33" t="s">
        <v>317</v>
      </c>
      <c r="C749" s="33" t="s">
        <v>19</v>
      </c>
      <c r="D749" s="1">
        <v>45873</v>
      </c>
      <c r="E749" s="34">
        <v>0.75</v>
      </c>
      <c r="F749">
        <v>999</v>
      </c>
      <c r="G749">
        <v>999</v>
      </c>
      <c r="H749">
        <v>0</v>
      </c>
      <c r="I749" s="33" t="s">
        <v>325</v>
      </c>
      <c r="J749" s="33" t="s">
        <v>339</v>
      </c>
      <c r="K749" s="33" t="s">
        <v>56</v>
      </c>
    </row>
    <row r="750" spans="1:11" x14ac:dyDescent="0.2">
      <c r="A750" s="33" t="s">
        <v>397</v>
      </c>
      <c r="B750" s="33" t="s">
        <v>320</v>
      </c>
      <c r="C750" s="33" t="s">
        <v>98</v>
      </c>
      <c r="D750" s="1">
        <v>45880</v>
      </c>
      <c r="E750" s="34">
        <v>0.75</v>
      </c>
      <c r="F750">
        <v>230</v>
      </c>
      <c r="G750">
        <v>230</v>
      </c>
      <c r="H750">
        <v>0</v>
      </c>
      <c r="I750" s="33" t="s">
        <v>325</v>
      </c>
      <c r="J750" s="33" t="s">
        <v>339</v>
      </c>
      <c r="K750" s="33" t="s">
        <v>56</v>
      </c>
    </row>
    <row r="751" spans="1:11" x14ac:dyDescent="0.2">
      <c r="A751" s="33" t="s">
        <v>397</v>
      </c>
      <c r="B751" s="33" t="s">
        <v>323</v>
      </c>
      <c r="C751" s="33" t="s">
        <v>99</v>
      </c>
      <c r="D751" s="1">
        <v>45887</v>
      </c>
      <c r="E751" s="34">
        <v>0.75</v>
      </c>
      <c r="F751">
        <v>230</v>
      </c>
      <c r="G751">
        <v>230</v>
      </c>
      <c r="H751">
        <v>0</v>
      </c>
      <c r="I751" s="33" t="s">
        <v>325</v>
      </c>
      <c r="J751" s="33" t="s">
        <v>339</v>
      </c>
      <c r="K751" s="33" t="s">
        <v>56</v>
      </c>
    </row>
    <row r="752" spans="1:11" x14ac:dyDescent="0.2">
      <c r="A752" s="33" t="s">
        <v>397</v>
      </c>
      <c r="B752" s="33" t="s">
        <v>324</v>
      </c>
      <c r="C752" s="33" t="s">
        <v>100</v>
      </c>
      <c r="D752" s="1">
        <v>45894</v>
      </c>
      <c r="E752" s="34">
        <v>0.75</v>
      </c>
      <c r="F752">
        <v>230</v>
      </c>
      <c r="G752">
        <v>230</v>
      </c>
      <c r="H752">
        <v>0</v>
      </c>
      <c r="I752" s="33" t="s">
        <v>325</v>
      </c>
      <c r="J752" s="33" t="s">
        <v>339</v>
      </c>
      <c r="K752" s="33" t="s">
        <v>56</v>
      </c>
    </row>
    <row r="753" spans="1:11" x14ac:dyDescent="0.2">
      <c r="A753" s="33" t="s">
        <v>397</v>
      </c>
      <c r="B753" s="33" t="s">
        <v>325</v>
      </c>
      <c r="C753" s="33" t="s">
        <v>101</v>
      </c>
      <c r="D753" s="1">
        <v>45901</v>
      </c>
      <c r="E753" s="34">
        <v>0.75</v>
      </c>
      <c r="F753">
        <v>230</v>
      </c>
      <c r="G753">
        <v>230</v>
      </c>
      <c r="H753">
        <v>0</v>
      </c>
      <c r="I753" s="33" t="s">
        <v>325</v>
      </c>
      <c r="J753" s="33" t="s">
        <v>339</v>
      </c>
      <c r="K753" s="33" t="s">
        <v>56</v>
      </c>
    </row>
    <row r="754" spans="1:11" x14ac:dyDescent="0.2">
      <c r="A754" s="33" t="s">
        <v>397</v>
      </c>
      <c r="B754" s="33" t="s">
        <v>326</v>
      </c>
      <c r="C754" s="33" t="s">
        <v>102</v>
      </c>
      <c r="D754" s="1">
        <v>45908</v>
      </c>
      <c r="E754" s="34">
        <v>0.75</v>
      </c>
      <c r="F754">
        <v>230</v>
      </c>
      <c r="G754">
        <v>230</v>
      </c>
      <c r="H754">
        <v>0</v>
      </c>
      <c r="I754" s="33" t="s">
        <v>325</v>
      </c>
      <c r="J754" s="33" t="s">
        <v>339</v>
      </c>
      <c r="K754" s="33" t="s">
        <v>56</v>
      </c>
    </row>
    <row r="755" spans="1:11" x14ac:dyDescent="0.2">
      <c r="A755" s="33" t="s">
        <v>397</v>
      </c>
      <c r="B755" s="33" t="s">
        <v>327</v>
      </c>
      <c r="C755" s="33" t="s">
        <v>103</v>
      </c>
      <c r="D755" s="1">
        <v>45915</v>
      </c>
      <c r="E755" s="34">
        <v>0.75</v>
      </c>
      <c r="F755">
        <v>230</v>
      </c>
      <c r="G755">
        <v>230</v>
      </c>
      <c r="H755">
        <v>0</v>
      </c>
      <c r="I755" s="33" t="s">
        <v>325</v>
      </c>
      <c r="J755" s="33" t="s">
        <v>339</v>
      </c>
      <c r="K755" s="33" t="s">
        <v>56</v>
      </c>
    </row>
    <row r="756" spans="1:11" x14ac:dyDescent="0.2">
      <c r="A756" s="33" t="s">
        <v>397</v>
      </c>
      <c r="B756" s="33" t="s">
        <v>328</v>
      </c>
      <c r="C756" s="33" t="s">
        <v>104</v>
      </c>
      <c r="D756" s="1">
        <v>45922</v>
      </c>
      <c r="E756" s="34">
        <v>0.75</v>
      </c>
      <c r="F756">
        <v>230</v>
      </c>
      <c r="G756">
        <v>230</v>
      </c>
      <c r="H756">
        <v>0</v>
      </c>
      <c r="I756" s="33" t="s">
        <v>325</v>
      </c>
      <c r="J756" s="33" t="s">
        <v>339</v>
      </c>
      <c r="K756" s="33" t="s">
        <v>56</v>
      </c>
    </row>
    <row r="757" spans="1:11" x14ac:dyDescent="0.2">
      <c r="A757" s="33" t="s">
        <v>397</v>
      </c>
      <c r="B757" s="33" t="s">
        <v>316</v>
      </c>
      <c r="C757" s="33" t="s">
        <v>105</v>
      </c>
      <c r="D757" s="1">
        <v>45929</v>
      </c>
      <c r="E757" s="34">
        <v>0.75</v>
      </c>
      <c r="F757">
        <v>230</v>
      </c>
      <c r="G757">
        <v>230</v>
      </c>
      <c r="H757">
        <v>0</v>
      </c>
      <c r="I757" s="33" t="s">
        <v>325</v>
      </c>
      <c r="J757" s="33" t="s">
        <v>339</v>
      </c>
      <c r="K757" s="33" t="s">
        <v>56</v>
      </c>
    </row>
    <row r="758" spans="1:11" x14ac:dyDescent="0.2">
      <c r="A758" s="33" t="s">
        <v>397</v>
      </c>
      <c r="B758" s="33" t="s">
        <v>330</v>
      </c>
      <c r="C758" s="33" t="s">
        <v>106</v>
      </c>
      <c r="D758" s="1">
        <v>45936</v>
      </c>
      <c r="E758" s="34">
        <v>0.75</v>
      </c>
      <c r="F758">
        <v>230</v>
      </c>
      <c r="G758">
        <v>230</v>
      </c>
      <c r="H758">
        <v>0</v>
      </c>
      <c r="I758" s="33" t="s">
        <v>325</v>
      </c>
      <c r="J758" s="33" t="s">
        <v>339</v>
      </c>
      <c r="K758" s="33" t="s">
        <v>56</v>
      </c>
    </row>
    <row r="759" spans="1:11" x14ac:dyDescent="0.2">
      <c r="A759" s="33" t="s">
        <v>397</v>
      </c>
      <c r="B759" s="33" t="s">
        <v>321</v>
      </c>
      <c r="C759" s="33" t="s">
        <v>107</v>
      </c>
      <c r="D759" s="1">
        <v>45943</v>
      </c>
      <c r="E759" s="34">
        <v>0.75</v>
      </c>
      <c r="F759">
        <v>230</v>
      </c>
      <c r="G759">
        <v>230</v>
      </c>
      <c r="H759">
        <v>0</v>
      </c>
      <c r="I759" s="33" t="s">
        <v>325</v>
      </c>
      <c r="J759" s="33" t="s">
        <v>339</v>
      </c>
      <c r="K759" s="33" t="s">
        <v>56</v>
      </c>
    </row>
    <row r="760" spans="1:11" x14ac:dyDescent="0.2">
      <c r="A760" s="33" t="s">
        <v>397</v>
      </c>
      <c r="B760" s="33" t="s">
        <v>331</v>
      </c>
      <c r="C760" s="33" t="s">
        <v>108</v>
      </c>
      <c r="D760" s="1">
        <v>45950</v>
      </c>
      <c r="E760" s="34">
        <v>0.75</v>
      </c>
      <c r="F760">
        <v>230</v>
      </c>
      <c r="G760">
        <v>230</v>
      </c>
      <c r="H760">
        <v>0</v>
      </c>
      <c r="I760" s="33" t="s">
        <v>325</v>
      </c>
      <c r="J760" s="33" t="s">
        <v>339</v>
      </c>
      <c r="K760" s="33" t="s">
        <v>56</v>
      </c>
    </row>
    <row r="761" spans="1:11" x14ac:dyDescent="0.2">
      <c r="A761" s="33" t="s">
        <v>397</v>
      </c>
      <c r="B761" s="33" t="s">
        <v>332</v>
      </c>
      <c r="C761" s="33" t="s">
        <v>109</v>
      </c>
      <c r="D761" s="1">
        <v>45957</v>
      </c>
      <c r="E761" s="34">
        <v>0.75</v>
      </c>
      <c r="F761">
        <v>230</v>
      </c>
      <c r="G761">
        <v>230</v>
      </c>
      <c r="H761">
        <v>0</v>
      </c>
      <c r="I761" s="33" t="s">
        <v>325</v>
      </c>
      <c r="J761" s="33" t="s">
        <v>339</v>
      </c>
      <c r="K761" s="33" t="s">
        <v>56</v>
      </c>
    </row>
    <row r="762" spans="1:11" x14ac:dyDescent="0.2">
      <c r="A762" s="33" t="s">
        <v>397</v>
      </c>
      <c r="B762" s="33" t="s">
        <v>322</v>
      </c>
      <c r="C762" s="33" t="s">
        <v>110</v>
      </c>
      <c r="D762" s="1">
        <v>45964</v>
      </c>
      <c r="E762" s="34">
        <v>0.75</v>
      </c>
      <c r="F762">
        <v>230</v>
      </c>
      <c r="G762">
        <v>230</v>
      </c>
      <c r="H762">
        <v>0</v>
      </c>
      <c r="I762" s="33" t="s">
        <v>325</v>
      </c>
      <c r="J762" s="33" t="s">
        <v>339</v>
      </c>
      <c r="K762" s="33" t="s">
        <v>56</v>
      </c>
    </row>
    <row r="763" spans="1:11" x14ac:dyDescent="0.2">
      <c r="A763" s="33" t="s">
        <v>397</v>
      </c>
      <c r="B763" s="33" t="s">
        <v>333</v>
      </c>
      <c r="C763" s="33" t="s">
        <v>111</v>
      </c>
      <c r="D763" s="1">
        <v>45971</v>
      </c>
      <c r="E763" s="34">
        <v>0.75</v>
      </c>
      <c r="F763">
        <v>230</v>
      </c>
      <c r="G763">
        <v>230</v>
      </c>
      <c r="H763">
        <v>0</v>
      </c>
      <c r="I763" s="33" t="s">
        <v>325</v>
      </c>
      <c r="J763" s="33" t="s">
        <v>339</v>
      </c>
      <c r="K763" s="33" t="s">
        <v>56</v>
      </c>
    </row>
    <row r="764" spans="1:11" x14ac:dyDescent="0.2">
      <c r="A764" s="33" t="s">
        <v>397</v>
      </c>
      <c r="B764" s="33" t="s">
        <v>334</v>
      </c>
      <c r="C764" s="33" t="s">
        <v>112</v>
      </c>
      <c r="D764" s="1">
        <v>45978</v>
      </c>
      <c r="E764" s="34">
        <v>0.75</v>
      </c>
      <c r="F764">
        <v>230</v>
      </c>
      <c r="G764">
        <v>230</v>
      </c>
      <c r="H764">
        <v>0</v>
      </c>
      <c r="I764" s="33" t="s">
        <v>325</v>
      </c>
      <c r="J764" s="33" t="s">
        <v>339</v>
      </c>
      <c r="K764" s="33" t="s">
        <v>56</v>
      </c>
    </row>
    <row r="765" spans="1:11" x14ac:dyDescent="0.2">
      <c r="A765" s="33" t="s">
        <v>397</v>
      </c>
      <c r="B765" s="33" t="s">
        <v>335</v>
      </c>
      <c r="C765" s="33" t="s">
        <v>113</v>
      </c>
      <c r="D765" s="1">
        <v>45985</v>
      </c>
      <c r="E765" s="34">
        <v>0.75</v>
      </c>
      <c r="F765">
        <v>230</v>
      </c>
      <c r="G765">
        <v>230</v>
      </c>
      <c r="H765">
        <v>0</v>
      </c>
      <c r="I765" s="33" t="s">
        <v>325</v>
      </c>
      <c r="J765" s="33" t="s">
        <v>339</v>
      </c>
      <c r="K765" s="33" t="s">
        <v>56</v>
      </c>
    </row>
    <row r="766" spans="1:11" x14ac:dyDescent="0.2">
      <c r="A766" s="33" t="s">
        <v>397</v>
      </c>
      <c r="B766" s="33" t="s">
        <v>329</v>
      </c>
      <c r="C766" s="33" t="s">
        <v>114</v>
      </c>
      <c r="D766" s="1">
        <v>45992</v>
      </c>
      <c r="E766" s="34">
        <v>0.75</v>
      </c>
      <c r="F766">
        <v>230</v>
      </c>
      <c r="G766">
        <v>230</v>
      </c>
      <c r="H766">
        <v>0</v>
      </c>
      <c r="I766" s="33" t="s">
        <v>325</v>
      </c>
      <c r="J766" s="33" t="s">
        <v>339</v>
      </c>
      <c r="K766" s="33" t="s">
        <v>56</v>
      </c>
    </row>
    <row r="767" spans="1:11" x14ac:dyDescent="0.2">
      <c r="A767" s="33" t="s">
        <v>397</v>
      </c>
      <c r="B767" s="33" t="s">
        <v>336</v>
      </c>
      <c r="C767" s="33" t="s">
        <v>115</v>
      </c>
      <c r="D767" s="1">
        <v>45999</v>
      </c>
      <c r="E767" s="34">
        <v>0.75</v>
      </c>
      <c r="F767">
        <v>230</v>
      </c>
      <c r="G767">
        <v>230</v>
      </c>
      <c r="H767">
        <v>0</v>
      </c>
      <c r="I767" s="33" t="s">
        <v>325</v>
      </c>
      <c r="J767" s="33" t="s">
        <v>339</v>
      </c>
      <c r="K767" s="33" t="s">
        <v>56</v>
      </c>
    </row>
    <row r="768" spans="1:11" x14ac:dyDescent="0.2">
      <c r="A768" s="33" t="s">
        <v>397</v>
      </c>
      <c r="B768" s="33" t="s">
        <v>338</v>
      </c>
      <c r="C768" s="33" t="s">
        <v>116</v>
      </c>
      <c r="D768" s="1">
        <v>46006</v>
      </c>
      <c r="E768" s="34">
        <v>0.75</v>
      </c>
      <c r="F768">
        <v>230</v>
      </c>
      <c r="G768">
        <v>230</v>
      </c>
      <c r="H768">
        <v>0</v>
      </c>
      <c r="I768" s="33" t="s">
        <v>325</v>
      </c>
      <c r="J768" s="33" t="s">
        <v>339</v>
      </c>
      <c r="K768" s="33" t="s">
        <v>56</v>
      </c>
    </row>
    <row r="769" spans="1:11" x14ac:dyDescent="0.2">
      <c r="A769" s="33" t="s">
        <v>397</v>
      </c>
      <c r="B769" s="33" t="s">
        <v>346</v>
      </c>
      <c r="C769" s="33" t="s">
        <v>117</v>
      </c>
      <c r="D769" s="1">
        <v>46013</v>
      </c>
      <c r="E769" s="34">
        <v>0.75</v>
      </c>
      <c r="F769">
        <v>230</v>
      </c>
      <c r="G769">
        <v>230</v>
      </c>
      <c r="H769">
        <v>0</v>
      </c>
      <c r="I769" s="33" t="s">
        <v>325</v>
      </c>
      <c r="J769" s="33" t="s">
        <v>339</v>
      </c>
      <c r="K769" s="33" t="s">
        <v>56</v>
      </c>
    </row>
    <row r="770" spans="1:11" x14ac:dyDescent="0.2">
      <c r="A770" s="33" t="s">
        <v>397</v>
      </c>
      <c r="B770" s="33" t="s">
        <v>354</v>
      </c>
      <c r="C770" s="33" t="s">
        <v>118</v>
      </c>
      <c r="D770" s="1">
        <v>46020</v>
      </c>
      <c r="E770" s="34">
        <v>0.75</v>
      </c>
      <c r="F770">
        <v>230</v>
      </c>
      <c r="G770">
        <v>230</v>
      </c>
      <c r="H770">
        <v>0</v>
      </c>
      <c r="I770" s="33" t="s">
        <v>325</v>
      </c>
      <c r="J770" s="33" t="s">
        <v>339</v>
      </c>
      <c r="K770" s="33" t="s">
        <v>56</v>
      </c>
    </row>
    <row r="771" spans="1:11" x14ac:dyDescent="0.2">
      <c r="A771" s="33" t="s">
        <v>397</v>
      </c>
      <c r="B771" s="33" t="s">
        <v>340</v>
      </c>
      <c r="C771" s="33" t="s">
        <v>119</v>
      </c>
      <c r="D771" s="1">
        <v>46027</v>
      </c>
      <c r="E771" s="34">
        <v>0.75</v>
      </c>
      <c r="F771">
        <v>230</v>
      </c>
      <c r="G771">
        <v>230</v>
      </c>
      <c r="H771">
        <v>0</v>
      </c>
      <c r="I771" s="33" t="s">
        <v>325</v>
      </c>
      <c r="J771" s="33" t="s">
        <v>339</v>
      </c>
      <c r="K771" s="33" t="s">
        <v>56</v>
      </c>
    </row>
    <row r="772" spans="1:11" x14ac:dyDescent="0.2">
      <c r="A772" s="33" t="s">
        <v>397</v>
      </c>
      <c r="B772" s="33" t="s">
        <v>345</v>
      </c>
      <c r="C772" s="33" t="s">
        <v>120</v>
      </c>
      <c r="D772" s="1">
        <v>46034</v>
      </c>
      <c r="E772" s="34">
        <v>0.75</v>
      </c>
      <c r="F772">
        <v>230</v>
      </c>
      <c r="G772">
        <v>230</v>
      </c>
      <c r="H772">
        <v>0</v>
      </c>
      <c r="I772" s="33" t="s">
        <v>325</v>
      </c>
      <c r="J772" s="33" t="s">
        <v>339</v>
      </c>
      <c r="K772" s="33" t="s">
        <v>56</v>
      </c>
    </row>
    <row r="773" spans="1:11" x14ac:dyDescent="0.2">
      <c r="A773" s="33" t="s">
        <v>397</v>
      </c>
      <c r="B773" s="33" t="s">
        <v>355</v>
      </c>
      <c r="C773" s="33" t="s">
        <v>121</v>
      </c>
      <c r="D773" s="1">
        <v>46041</v>
      </c>
      <c r="E773" s="34">
        <v>0.75</v>
      </c>
      <c r="F773">
        <v>230</v>
      </c>
      <c r="G773">
        <v>230</v>
      </c>
      <c r="H773">
        <v>0</v>
      </c>
      <c r="I773" s="33" t="s">
        <v>325</v>
      </c>
      <c r="J773" s="33" t="s">
        <v>339</v>
      </c>
      <c r="K773" s="33" t="s">
        <v>56</v>
      </c>
    </row>
    <row r="774" spans="1:11" x14ac:dyDescent="0.2">
      <c r="A774" s="33" t="s">
        <v>398</v>
      </c>
      <c r="B774" s="33" t="s">
        <v>317</v>
      </c>
      <c r="C774" s="33" t="s">
        <v>19</v>
      </c>
      <c r="D774" s="1">
        <v>45873</v>
      </c>
      <c r="E774" s="34">
        <v>0.75</v>
      </c>
      <c r="F774">
        <v>799</v>
      </c>
      <c r="G774">
        <v>799</v>
      </c>
      <c r="H774">
        <v>0</v>
      </c>
      <c r="I774" s="33" t="s">
        <v>330</v>
      </c>
      <c r="J774" s="33" t="s">
        <v>345</v>
      </c>
      <c r="K774" s="33" t="s">
        <v>84</v>
      </c>
    </row>
    <row r="775" spans="1:11" x14ac:dyDescent="0.2">
      <c r="A775" s="33" t="s">
        <v>398</v>
      </c>
      <c r="B775" s="33" t="s">
        <v>320</v>
      </c>
      <c r="C775" s="33" t="s">
        <v>98</v>
      </c>
      <c r="D775" s="1">
        <v>45880</v>
      </c>
      <c r="E775" s="34">
        <v>0.75</v>
      </c>
      <c r="F775">
        <v>300</v>
      </c>
      <c r="G775">
        <v>300</v>
      </c>
      <c r="H775">
        <v>0</v>
      </c>
      <c r="I775" s="33" t="s">
        <v>330</v>
      </c>
      <c r="J775" s="33" t="s">
        <v>345</v>
      </c>
      <c r="K775" s="33" t="s">
        <v>84</v>
      </c>
    </row>
    <row r="776" spans="1:11" x14ac:dyDescent="0.2">
      <c r="A776" s="33" t="s">
        <v>398</v>
      </c>
      <c r="B776" s="33" t="s">
        <v>323</v>
      </c>
      <c r="C776" s="33" t="s">
        <v>99</v>
      </c>
      <c r="D776" s="1">
        <v>45887</v>
      </c>
      <c r="E776" s="34">
        <v>0.75</v>
      </c>
      <c r="F776">
        <v>300</v>
      </c>
      <c r="G776">
        <v>300</v>
      </c>
      <c r="H776">
        <v>0</v>
      </c>
      <c r="I776" s="33" t="s">
        <v>330</v>
      </c>
      <c r="J776" s="33" t="s">
        <v>345</v>
      </c>
      <c r="K776" s="33" t="s">
        <v>84</v>
      </c>
    </row>
    <row r="777" spans="1:11" x14ac:dyDescent="0.2">
      <c r="A777" s="33" t="s">
        <v>398</v>
      </c>
      <c r="B777" s="33" t="s">
        <v>324</v>
      </c>
      <c r="C777" s="33" t="s">
        <v>100</v>
      </c>
      <c r="D777" s="1">
        <v>45894</v>
      </c>
      <c r="E777" s="34">
        <v>0.75</v>
      </c>
      <c r="F777">
        <v>300</v>
      </c>
      <c r="G777">
        <v>300</v>
      </c>
      <c r="H777">
        <v>0</v>
      </c>
      <c r="I777" s="33" t="s">
        <v>330</v>
      </c>
      <c r="J777" s="33" t="s">
        <v>345</v>
      </c>
      <c r="K777" s="33" t="s">
        <v>84</v>
      </c>
    </row>
    <row r="778" spans="1:11" x14ac:dyDescent="0.2">
      <c r="A778" s="33" t="s">
        <v>398</v>
      </c>
      <c r="B778" s="33" t="s">
        <v>325</v>
      </c>
      <c r="C778" s="33" t="s">
        <v>101</v>
      </c>
      <c r="D778" s="1">
        <v>45901</v>
      </c>
      <c r="E778" s="34">
        <v>0.75</v>
      </c>
      <c r="F778">
        <v>300</v>
      </c>
      <c r="G778">
        <v>300</v>
      </c>
      <c r="H778">
        <v>0</v>
      </c>
      <c r="I778" s="33" t="s">
        <v>330</v>
      </c>
      <c r="J778" s="33" t="s">
        <v>345</v>
      </c>
      <c r="K778" s="33" t="s">
        <v>84</v>
      </c>
    </row>
    <row r="779" spans="1:11" x14ac:dyDescent="0.2">
      <c r="A779" s="33" t="s">
        <v>398</v>
      </c>
      <c r="B779" s="33" t="s">
        <v>326</v>
      </c>
      <c r="C779" s="33" t="s">
        <v>102</v>
      </c>
      <c r="D779" s="1">
        <v>45908</v>
      </c>
      <c r="E779" s="34">
        <v>0.75</v>
      </c>
      <c r="F779">
        <v>300</v>
      </c>
      <c r="G779">
        <v>300</v>
      </c>
      <c r="H779">
        <v>0</v>
      </c>
      <c r="I779" s="33" t="s">
        <v>330</v>
      </c>
      <c r="J779" s="33" t="s">
        <v>345</v>
      </c>
      <c r="K779" s="33" t="s">
        <v>84</v>
      </c>
    </row>
    <row r="780" spans="1:11" x14ac:dyDescent="0.2">
      <c r="A780" s="33" t="s">
        <v>398</v>
      </c>
      <c r="B780" s="33" t="s">
        <v>327</v>
      </c>
      <c r="C780" s="33" t="s">
        <v>103</v>
      </c>
      <c r="D780" s="1">
        <v>45915</v>
      </c>
      <c r="E780" s="34">
        <v>0.75</v>
      </c>
      <c r="F780">
        <v>300</v>
      </c>
      <c r="G780">
        <v>300</v>
      </c>
      <c r="H780">
        <v>0</v>
      </c>
      <c r="I780" s="33" t="s">
        <v>330</v>
      </c>
      <c r="J780" s="33" t="s">
        <v>345</v>
      </c>
      <c r="K780" s="33" t="s">
        <v>84</v>
      </c>
    </row>
    <row r="781" spans="1:11" x14ac:dyDescent="0.2">
      <c r="A781" s="33" t="s">
        <v>398</v>
      </c>
      <c r="B781" s="33" t="s">
        <v>328</v>
      </c>
      <c r="C781" s="33" t="s">
        <v>104</v>
      </c>
      <c r="D781" s="1">
        <v>45922</v>
      </c>
      <c r="E781" s="34">
        <v>0.75</v>
      </c>
      <c r="F781">
        <v>300</v>
      </c>
      <c r="G781">
        <v>300</v>
      </c>
      <c r="H781">
        <v>0</v>
      </c>
      <c r="I781" s="33" t="s">
        <v>330</v>
      </c>
      <c r="J781" s="33" t="s">
        <v>345</v>
      </c>
      <c r="K781" s="33" t="s">
        <v>84</v>
      </c>
    </row>
    <row r="782" spans="1:11" x14ac:dyDescent="0.2">
      <c r="A782" s="33" t="s">
        <v>398</v>
      </c>
      <c r="B782" s="33" t="s">
        <v>316</v>
      </c>
      <c r="C782" s="33" t="s">
        <v>105</v>
      </c>
      <c r="D782" s="1">
        <v>45929</v>
      </c>
      <c r="E782" s="34">
        <v>0.75</v>
      </c>
      <c r="F782">
        <v>300</v>
      </c>
      <c r="G782">
        <v>300</v>
      </c>
      <c r="H782">
        <v>0</v>
      </c>
      <c r="I782" s="33" t="s">
        <v>330</v>
      </c>
      <c r="J782" s="33" t="s">
        <v>345</v>
      </c>
      <c r="K782" s="33" t="s">
        <v>84</v>
      </c>
    </row>
    <row r="783" spans="1:11" x14ac:dyDescent="0.2">
      <c r="A783" s="33" t="s">
        <v>398</v>
      </c>
      <c r="B783" s="33" t="s">
        <v>330</v>
      </c>
      <c r="C783" s="33" t="s">
        <v>106</v>
      </c>
      <c r="D783" s="1">
        <v>45936</v>
      </c>
      <c r="E783" s="34">
        <v>0.75</v>
      </c>
      <c r="F783">
        <v>300</v>
      </c>
      <c r="G783">
        <v>300</v>
      </c>
      <c r="H783">
        <v>0</v>
      </c>
      <c r="I783" s="33" t="s">
        <v>330</v>
      </c>
      <c r="J783" s="33" t="s">
        <v>345</v>
      </c>
      <c r="K783" s="33" t="s">
        <v>84</v>
      </c>
    </row>
    <row r="784" spans="1:11" x14ac:dyDescent="0.2">
      <c r="A784" s="33" t="s">
        <v>398</v>
      </c>
      <c r="B784" s="33" t="s">
        <v>321</v>
      </c>
      <c r="C784" s="33" t="s">
        <v>107</v>
      </c>
      <c r="D784" s="1">
        <v>45943</v>
      </c>
      <c r="E784" s="34">
        <v>0.75</v>
      </c>
      <c r="F784">
        <v>300</v>
      </c>
      <c r="G784">
        <v>300</v>
      </c>
      <c r="H784">
        <v>0</v>
      </c>
      <c r="I784" s="33" t="s">
        <v>330</v>
      </c>
      <c r="J784" s="33" t="s">
        <v>345</v>
      </c>
      <c r="K784" s="33" t="s">
        <v>84</v>
      </c>
    </row>
    <row r="785" spans="1:11" x14ac:dyDescent="0.2">
      <c r="A785" s="33" t="s">
        <v>398</v>
      </c>
      <c r="B785" s="33" t="s">
        <v>331</v>
      </c>
      <c r="C785" s="33" t="s">
        <v>108</v>
      </c>
      <c r="D785" s="1">
        <v>45950</v>
      </c>
      <c r="E785" s="34">
        <v>0.75</v>
      </c>
      <c r="F785">
        <v>300</v>
      </c>
      <c r="G785">
        <v>300</v>
      </c>
      <c r="H785">
        <v>0</v>
      </c>
      <c r="I785" s="33" t="s">
        <v>330</v>
      </c>
      <c r="J785" s="33" t="s">
        <v>345</v>
      </c>
      <c r="K785" s="33" t="s">
        <v>84</v>
      </c>
    </row>
    <row r="786" spans="1:11" x14ac:dyDescent="0.2">
      <c r="A786" s="33" t="s">
        <v>398</v>
      </c>
      <c r="B786" s="33" t="s">
        <v>332</v>
      </c>
      <c r="C786" s="33" t="s">
        <v>109</v>
      </c>
      <c r="D786" s="1">
        <v>45957</v>
      </c>
      <c r="E786" s="34">
        <v>0.75</v>
      </c>
      <c r="F786">
        <v>300</v>
      </c>
      <c r="G786">
        <v>300</v>
      </c>
      <c r="H786">
        <v>0</v>
      </c>
      <c r="I786" s="33" t="s">
        <v>330</v>
      </c>
      <c r="J786" s="33" t="s">
        <v>345</v>
      </c>
      <c r="K786" s="33" t="s">
        <v>84</v>
      </c>
    </row>
    <row r="787" spans="1:11" x14ac:dyDescent="0.2">
      <c r="A787" s="33" t="s">
        <v>398</v>
      </c>
      <c r="B787" s="33" t="s">
        <v>322</v>
      </c>
      <c r="C787" s="33" t="s">
        <v>110</v>
      </c>
      <c r="D787" s="1">
        <v>45964</v>
      </c>
      <c r="E787" s="34">
        <v>0.75</v>
      </c>
      <c r="F787">
        <v>300</v>
      </c>
      <c r="G787">
        <v>300</v>
      </c>
      <c r="H787">
        <v>0</v>
      </c>
      <c r="I787" s="33" t="s">
        <v>330</v>
      </c>
      <c r="J787" s="33" t="s">
        <v>345</v>
      </c>
      <c r="K787" s="33" t="s">
        <v>84</v>
      </c>
    </row>
    <row r="788" spans="1:11" x14ac:dyDescent="0.2">
      <c r="A788" s="33" t="s">
        <v>398</v>
      </c>
      <c r="B788" s="33" t="s">
        <v>333</v>
      </c>
      <c r="C788" s="33" t="s">
        <v>111</v>
      </c>
      <c r="D788" s="1">
        <v>45971</v>
      </c>
      <c r="E788" s="34">
        <v>0.75</v>
      </c>
      <c r="F788">
        <v>300</v>
      </c>
      <c r="G788">
        <v>300</v>
      </c>
      <c r="H788">
        <v>0</v>
      </c>
      <c r="I788" s="33" t="s">
        <v>330</v>
      </c>
      <c r="J788" s="33" t="s">
        <v>345</v>
      </c>
      <c r="K788" s="33" t="s">
        <v>84</v>
      </c>
    </row>
    <row r="789" spans="1:11" x14ac:dyDescent="0.2">
      <c r="A789" s="33" t="s">
        <v>398</v>
      </c>
      <c r="B789" s="33" t="s">
        <v>334</v>
      </c>
      <c r="C789" s="33" t="s">
        <v>112</v>
      </c>
      <c r="D789" s="1">
        <v>45978</v>
      </c>
      <c r="E789" s="34">
        <v>0.75</v>
      </c>
      <c r="F789">
        <v>300</v>
      </c>
      <c r="G789">
        <v>300</v>
      </c>
      <c r="H789">
        <v>0</v>
      </c>
      <c r="I789" s="33" t="s">
        <v>330</v>
      </c>
      <c r="J789" s="33" t="s">
        <v>345</v>
      </c>
      <c r="K789" s="33" t="s">
        <v>84</v>
      </c>
    </row>
    <row r="790" spans="1:11" x14ac:dyDescent="0.2">
      <c r="A790" s="33" t="s">
        <v>399</v>
      </c>
      <c r="B790" s="33" t="s">
        <v>317</v>
      </c>
      <c r="C790" s="33" t="s">
        <v>19</v>
      </c>
      <c r="D790" s="1">
        <v>45884</v>
      </c>
      <c r="E790" s="34">
        <v>0.75</v>
      </c>
      <c r="F790">
        <v>799</v>
      </c>
      <c r="G790">
        <v>799</v>
      </c>
      <c r="H790">
        <v>0</v>
      </c>
      <c r="I790" s="33" t="s">
        <v>316</v>
      </c>
      <c r="J790" s="33" t="s">
        <v>331</v>
      </c>
      <c r="K790" s="33" t="s">
        <v>134</v>
      </c>
    </row>
    <row r="791" spans="1:11" x14ac:dyDescent="0.2">
      <c r="A791" s="33" t="s">
        <v>399</v>
      </c>
      <c r="B791" s="33" t="s">
        <v>320</v>
      </c>
      <c r="C791" s="33" t="s">
        <v>98</v>
      </c>
      <c r="D791" s="1">
        <v>45891</v>
      </c>
      <c r="E791" s="34">
        <v>0.75</v>
      </c>
      <c r="F791">
        <v>300</v>
      </c>
      <c r="G791">
        <v>300</v>
      </c>
      <c r="H791">
        <v>0</v>
      </c>
      <c r="I791" s="33" t="s">
        <v>316</v>
      </c>
      <c r="J791" s="33" t="s">
        <v>331</v>
      </c>
      <c r="K791" s="33" t="s">
        <v>134</v>
      </c>
    </row>
    <row r="792" spans="1:11" x14ac:dyDescent="0.2">
      <c r="A792" s="33" t="s">
        <v>399</v>
      </c>
      <c r="B792" s="33" t="s">
        <v>323</v>
      </c>
      <c r="C792" s="33" t="s">
        <v>99</v>
      </c>
      <c r="D792" s="1">
        <v>45898</v>
      </c>
      <c r="E792" s="34">
        <v>0.75</v>
      </c>
      <c r="F792">
        <v>300</v>
      </c>
      <c r="G792">
        <v>300</v>
      </c>
      <c r="H792">
        <v>0</v>
      </c>
      <c r="I792" s="33" t="s">
        <v>316</v>
      </c>
      <c r="J792" s="33" t="s">
        <v>331</v>
      </c>
      <c r="K792" s="33" t="s">
        <v>134</v>
      </c>
    </row>
    <row r="793" spans="1:11" x14ac:dyDescent="0.2">
      <c r="A793" s="33" t="s">
        <v>399</v>
      </c>
      <c r="B793" s="33" t="s">
        <v>324</v>
      </c>
      <c r="C793" s="33" t="s">
        <v>100</v>
      </c>
      <c r="D793" s="1">
        <v>45905</v>
      </c>
      <c r="E793" s="34">
        <v>0.75</v>
      </c>
      <c r="F793">
        <v>300</v>
      </c>
      <c r="G793">
        <v>300</v>
      </c>
      <c r="H793">
        <v>0</v>
      </c>
      <c r="I793" s="33" t="s">
        <v>316</v>
      </c>
      <c r="J793" s="33" t="s">
        <v>331</v>
      </c>
      <c r="K793" s="33" t="s">
        <v>134</v>
      </c>
    </row>
    <row r="794" spans="1:11" x14ac:dyDescent="0.2">
      <c r="A794" s="33" t="s">
        <v>399</v>
      </c>
      <c r="B794" s="33" t="s">
        <v>325</v>
      </c>
      <c r="C794" s="33" t="s">
        <v>101</v>
      </c>
      <c r="D794" s="1">
        <v>45912</v>
      </c>
      <c r="E794" s="34">
        <v>0.75</v>
      </c>
      <c r="F794">
        <v>300</v>
      </c>
      <c r="G794">
        <v>300</v>
      </c>
      <c r="H794">
        <v>0</v>
      </c>
      <c r="I794" s="33" t="s">
        <v>316</v>
      </c>
      <c r="J794" s="33" t="s">
        <v>331</v>
      </c>
      <c r="K794" s="33" t="s">
        <v>134</v>
      </c>
    </row>
    <row r="795" spans="1:11" x14ac:dyDescent="0.2">
      <c r="A795" s="33" t="s">
        <v>399</v>
      </c>
      <c r="B795" s="33" t="s">
        <v>326</v>
      </c>
      <c r="C795" s="33" t="s">
        <v>102</v>
      </c>
      <c r="D795" s="1">
        <v>45919</v>
      </c>
      <c r="E795" s="34">
        <v>0.75</v>
      </c>
      <c r="F795">
        <v>300</v>
      </c>
      <c r="G795">
        <v>300</v>
      </c>
      <c r="H795">
        <v>0</v>
      </c>
      <c r="I795" s="33" t="s">
        <v>316</v>
      </c>
      <c r="J795" s="33" t="s">
        <v>331</v>
      </c>
      <c r="K795" s="33" t="s">
        <v>134</v>
      </c>
    </row>
    <row r="796" spans="1:11" x14ac:dyDescent="0.2">
      <c r="A796" s="33" t="s">
        <v>399</v>
      </c>
      <c r="B796" s="33" t="s">
        <v>327</v>
      </c>
      <c r="C796" s="33" t="s">
        <v>103</v>
      </c>
      <c r="D796" s="1">
        <v>45926</v>
      </c>
      <c r="E796" s="34">
        <v>0.75</v>
      </c>
      <c r="F796">
        <v>300</v>
      </c>
      <c r="G796">
        <v>300</v>
      </c>
      <c r="H796">
        <v>0</v>
      </c>
      <c r="I796" s="33" t="s">
        <v>316</v>
      </c>
      <c r="J796" s="33" t="s">
        <v>331</v>
      </c>
      <c r="K796" s="33" t="s">
        <v>134</v>
      </c>
    </row>
    <row r="797" spans="1:11" x14ac:dyDescent="0.2">
      <c r="A797" s="33" t="s">
        <v>399</v>
      </c>
      <c r="B797" s="33" t="s">
        <v>328</v>
      </c>
      <c r="C797" s="33" t="s">
        <v>104</v>
      </c>
      <c r="D797" s="1">
        <v>45933</v>
      </c>
      <c r="E797" s="34">
        <v>0.75</v>
      </c>
      <c r="F797">
        <v>300</v>
      </c>
      <c r="G797">
        <v>300</v>
      </c>
      <c r="H797">
        <v>0</v>
      </c>
      <c r="I797" s="33" t="s">
        <v>316</v>
      </c>
      <c r="J797" s="33" t="s">
        <v>331</v>
      </c>
      <c r="K797" s="33" t="s">
        <v>134</v>
      </c>
    </row>
    <row r="798" spans="1:11" x14ac:dyDescent="0.2">
      <c r="A798" s="33" t="s">
        <v>399</v>
      </c>
      <c r="B798" s="33" t="s">
        <v>316</v>
      </c>
      <c r="C798" s="33" t="s">
        <v>105</v>
      </c>
      <c r="D798" s="1">
        <v>45940</v>
      </c>
      <c r="E798" s="34">
        <v>0.75</v>
      </c>
      <c r="F798">
        <v>300</v>
      </c>
      <c r="G798">
        <v>300</v>
      </c>
      <c r="H798">
        <v>0</v>
      </c>
      <c r="I798" s="33" t="s">
        <v>316</v>
      </c>
      <c r="J798" s="33" t="s">
        <v>331</v>
      </c>
      <c r="K798" s="33" t="s">
        <v>134</v>
      </c>
    </row>
    <row r="799" spans="1:11" x14ac:dyDescent="0.2">
      <c r="A799" s="33" t="s">
        <v>399</v>
      </c>
      <c r="B799" s="33" t="s">
        <v>330</v>
      </c>
      <c r="C799" s="33" t="s">
        <v>106</v>
      </c>
      <c r="D799" s="1">
        <v>45947</v>
      </c>
      <c r="E799" s="34">
        <v>0.75</v>
      </c>
      <c r="F799">
        <v>300</v>
      </c>
      <c r="G799">
        <v>300</v>
      </c>
      <c r="H799">
        <v>0</v>
      </c>
      <c r="I799" s="33" t="s">
        <v>316</v>
      </c>
      <c r="J799" s="33" t="s">
        <v>331</v>
      </c>
      <c r="K799" s="33" t="s">
        <v>134</v>
      </c>
    </row>
    <row r="800" spans="1:11" x14ac:dyDescent="0.2">
      <c r="A800" s="33" t="s">
        <v>399</v>
      </c>
      <c r="B800" s="33" t="s">
        <v>321</v>
      </c>
      <c r="C800" s="33" t="s">
        <v>107</v>
      </c>
      <c r="D800" s="1">
        <v>45954</v>
      </c>
      <c r="E800" s="34">
        <v>0.75</v>
      </c>
      <c r="F800">
        <v>300</v>
      </c>
      <c r="G800">
        <v>300</v>
      </c>
      <c r="H800">
        <v>0</v>
      </c>
      <c r="I800" s="33" t="s">
        <v>316</v>
      </c>
      <c r="J800" s="33" t="s">
        <v>331</v>
      </c>
      <c r="K800" s="33" t="s">
        <v>134</v>
      </c>
    </row>
    <row r="801" spans="1:11" x14ac:dyDescent="0.2">
      <c r="A801" s="33" t="s">
        <v>399</v>
      </c>
      <c r="B801" s="33" t="s">
        <v>331</v>
      </c>
      <c r="C801" s="33" t="s">
        <v>108</v>
      </c>
      <c r="D801" s="1">
        <v>45961</v>
      </c>
      <c r="E801" s="34">
        <v>0.75</v>
      </c>
      <c r="F801">
        <v>300</v>
      </c>
      <c r="G801">
        <v>300</v>
      </c>
      <c r="H801">
        <v>0</v>
      </c>
      <c r="I801" s="33" t="s">
        <v>316</v>
      </c>
      <c r="J801" s="33" t="s">
        <v>331</v>
      </c>
      <c r="K801" s="33" t="s">
        <v>134</v>
      </c>
    </row>
    <row r="802" spans="1:11" x14ac:dyDescent="0.2">
      <c r="A802" s="33" t="s">
        <v>399</v>
      </c>
      <c r="B802" s="33" t="s">
        <v>332</v>
      </c>
      <c r="C802" s="33" t="s">
        <v>109</v>
      </c>
      <c r="D802" s="1">
        <v>45968</v>
      </c>
      <c r="E802" s="34">
        <v>0.75</v>
      </c>
      <c r="F802">
        <v>300</v>
      </c>
      <c r="G802">
        <v>300</v>
      </c>
      <c r="H802">
        <v>0</v>
      </c>
      <c r="I802" s="33" t="s">
        <v>316</v>
      </c>
      <c r="J802" s="33" t="s">
        <v>331</v>
      </c>
      <c r="K802" s="33" t="s">
        <v>134</v>
      </c>
    </row>
    <row r="803" spans="1:11" x14ac:dyDescent="0.2">
      <c r="A803" s="33" t="s">
        <v>399</v>
      </c>
      <c r="B803" s="33" t="s">
        <v>322</v>
      </c>
      <c r="C803" s="33" t="s">
        <v>110</v>
      </c>
      <c r="D803" s="1">
        <v>45975</v>
      </c>
      <c r="E803" s="34">
        <v>0.75</v>
      </c>
      <c r="F803">
        <v>300</v>
      </c>
      <c r="G803">
        <v>300</v>
      </c>
      <c r="H803">
        <v>0</v>
      </c>
      <c r="I803" s="33" t="s">
        <v>316</v>
      </c>
      <c r="J803" s="33" t="s">
        <v>331</v>
      </c>
      <c r="K803" s="33" t="s">
        <v>134</v>
      </c>
    </row>
    <row r="804" spans="1:11" x14ac:dyDescent="0.2">
      <c r="A804" s="33" t="s">
        <v>399</v>
      </c>
      <c r="B804" s="33" t="s">
        <v>333</v>
      </c>
      <c r="C804" s="33" t="s">
        <v>111</v>
      </c>
      <c r="D804" s="1">
        <v>45982</v>
      </c>
      <c r="E804" s="34">
        <v>0.75</v>
      </c>
      <c r="F804">
        <v>300</v>
      </c>
      <c r="G804">
        <v>300</v>
      </c>
      <c r="H804">
        <v>0</v>
      </c>
      <c r="I804" s="33" t="s">
        <v>316</v>
      </c>
      <c r="J804" s="33" t="s">
        <v>331</v>
      </c>
      <c r="K804" s="33" t="s">
        <v>134</v>
      </c>
    </row>
    <row r="805" spans="1:11" x14ac:dyDescent="0.2">
      <c r="A805" s="33" t="s">
        <v>399</v>
      </c>
      <c r="B805" s="33" t="s">
        <v>334</v>
      </c>
      <c r="C805" s="33" t="s">
        <v>112</v>
      </c>
      <c r="D805" s="1">
        <v>45989</v>
      </c>
      <c r="E805" s="34">
        <v>0.75</v>
      </c>
      <c r="F805">
        <v>300</v>
      </c>
      <c r="G805">
        <v>300</v>
      </c>
      <c r="H805">
        <v>0</v>
      </c>
      <c r="I805" s="33" t="s">
        <v>316</v>
      </c>
      <c r="J805" s="33" t="s">
        <v>331</v>
      </c>
      <c r="K805" s="33" t="s">
        <v>134</v>
      </c>
    </row>
    <row r="806" spans="1:11" x14ac:dyDescent="0.2">
      <c r="A806" s="33" t="s">
        <v>400</v>
      </c>
      <c r="B806" s="33" t="s">
        <v>317</v>
      </c>
      <c r="C806" s="33" t="s">
        <v>19</v>
      </c>
      <c r="D806" s="1">
        <v>45905</v>
      </c>
      <c r="E806" s="34">
        <v>0.75</v>
      </c>
      <c r="F806">
        <v>999</v>
      </c>
      <c r="G806">
        <v>999</v>
      </c>
      <c r="H806">
        <v>0</v>
      </c>
      <c r="I806" s="33" t="s">
        <v>324</v>
      </c>
      <c r="J806" s="33" t="s">
        <v>321</v>
      </c>
      <c r="K806" s="33" t="s">
        <v>90</v>
      </c>
    </row>
    <row r="807" spans="1:11" x14ac:dyDescent="0.2">
      <c r="A807" s="33" t="s">
        <v>400</v>
      </c>
      <c r="B807" s="33" t="s">
        <v>320</v>
      </c>
      <c r="C807" s="33" t="s">
        <v>98</v>
      </c>
      <c r="D807" s="1">
        <v>45912</v>
      </c>
      <c r="E807" s="34">
        <v>0.75</v>
      </c>
      <c r="F807">
        <v>226.54</v>
      </c>
      <c r="G807">
        <v>226.54</v>
      </c>
      <c r="H807">
        <v>0</v>
      </c>
      <c r="I807" s="33" t="s">
        <v>324</v>
      </c>
      <c r="J807" s="33" t="s">
        <v>321</v>
      </c>
      <c r="K807" s="33" t="s">
        <v>90</v>
      </c>
    </row>
    <row r="808" spans="1:11" x14ac:dyDescent="0.2">
      <c r="A808" s="33" t="s">
        <v>400</v>
      </c>
      <c r="B808" s="33" t="s">
        <v>323</v>
      </c>
      <c r="C808" s="33" t="s">
        <v>99</v>
      </c>
      <c r="D808" s="1">
        <v>45919</v>
      </c>
      <c r="E808" s="34">
        <v>0.75</v>
      </c>
      <c r="F808">
        <v>226.54</v>
      </c>
      <c r="G808">
        <v>226.54</v>
      </c>
      <c r="H808">
        <v>0</v>
      </c>
      <c r="I808" s="33" t="s">
        <v>324</v>
      </c>
      <c r="J808" s="33" t="s">
        <v>321</v>
      </c>
      <c r="K808" s="33" t="s">
        <v>90</v>
      </c>
    </row>
    <row r="809" spans="1:11" x14ac:dyDescent="0.2">
      <c r="A809" s="33" t="s">
        <v>400</v>
      </c>
      <c r="B809" s="33" t="s">
        <v>324</v>
      </c>
      <c r="C809" s="33" t="s">
        <v>100</v>
      </c>
      <c r="D809" s="1">
        <v>45926</v>
      </c>
      <c r="E809" s="34">
        <v>0.75</v>
      </c>
      <c r="F809">
        <v>226.54</v>
      </c>
      <c r="G809">
        <v>226.54</v>
      </c>
      <c r="H809">
        <v>0</v>
      </c>
      <c r="I809" s="33" t="s">
        <v>324</v>
      </c>
      <c r="J809" s="33" t="s">
        <v>321</v>
      </c>
      <c r="K809" s="33" t="s">
        <v>90</v>
      </c>
    </row>
    <row r="810" spans="1:11" x14ac:dyDescent="0.2">
      <c r="A810" s="33" t="s">
        <v>400</v>
      </c>
      <c r="B810" s="33" t="s">
        <v>325</v>
      </c>
      <c r="C810" s="33" t="s">
        <v>101</v>
      </c>
      <c r="D810" s="1">
        <v>45933</v>
      </c>
      <c r="E810" s="34">
        <v>0.75</v>
      </c>
      <c r="F810">
        <v>226.54</v>
      </c>
      <c r="G810">
        <v>226.54</v>
      </c>
      <c r="H810">
        <v>0</v>
      </c>
      <c r="I810" s="33" t="s">
        <v>324</v>
      </c>
      <c r="J810" s="33" t="s">
        <v>321</v>
      </c>
      <c r="K810" s="33" t="s">
        <v>90</v>
      </c>
    </row>
    <row r="811" spans="1:11" x14ac:dyDescent="0.2">
      <c r="A811" s="33" t="s">
        <v>400</v>
      </c>
      <c r="B811" s="33" t="s">
        <v>326</v>
      </c>
      <c r="C811" s="33" t="s">
        <v>102</v>
      </c>
      <c r="D811" s="1">
        <v>45940</v>
      </c>
      <c r="E811" s="34">
        <v>0.75</v>
      </c>
      <c r="F811">
        <v>226.54</v>
      </c>
      <c r="G811">
        <v>226.54</v>
      </c>
      <c r="H811">
        <v>0</v>
      </c>
      <c r="I811" s="33" t="s">
        <v>324</v>
      </c>
      <c r="J811" s="33" t="s">
        <v>321</v>
      </c>
      <c r="K811" s="33" t="s">
        <v>90</v>
      </c>
    </row>
    <row r="812" spans="1:11" x14ac:dyDescent="0.2">
      <c r="A812" s="33" t="s">
        <v>400</v>
      </c>
      <c r="B812" s="33" t="s">
        <v>327</v>
      </c>
      <c r="C812" s="33" t="s">
        <v>103</v>
      </c>
      <c r="D812" s="1">
        <v>45947</v>
      </c>
      <c r="E812" s="34">
        <v>0.75</v>
      </c>
      <c r="F812">
        <v>226.54</v>
      </c>
      <c r="G812">
        <v>226.54</v>
      </c>
      <c r="H812">
        <v>0</v>
      </c>
      <c r="I812" s="33" t="s">
        <v>324</v>
      </c>
      <c r="J812" s="33" t="s">
        <v>321</v>
      </c>
      <c r="K812" s="33" t="s">
        <v>90</v>
      </c>
    </row>
    <row r="813" spans="1:11" x14ac:dyDescent="0.2">
      <c r="A813" s="33" t="s">
        <v>400</v>
      </c>
      <c r="B813" s="33" t="s">
        <v>328</v>
      </c>
      <c r="C813" s="33" t="s">
        <v>104</v>
      </c>
      <c r="D813" s="1">
        <v>45954</v>
      </c>
      <c r="E813" s="34">
        <v>0.75</v>
      </c>
      <c r="F813">
        <v>226.54</v>
      </c>
      <c r="G813">
        <v>226.54</v>
      </c>
      <c r="H813">
        <v>0</v>
      </c>
      <c r="I813" s="33" t="s">
        <v>324</v>
      </c>
      <c r="J813" s="33" t="s">
        <v>321</v>
      </c>
      <c r="K813" s="33" t="s">
        <v>90</v>
      </c>
    </row>
    <row r="814" spans="1:11" x14ac:dyDescent="0.2">
      <c r="A814" s="33" t="s">
        <v>400</v>
      </c>
      <c r="B814" s="33" t="s">
        <v>316</v>
      </c>
      <c r="C814" s="33" t="s">
        <v>105</v>
      </c>
      <c r="D814" s="1">
        <v>45961</v>
      </c>
      <c r="E814" s="34">
        <v>0.75</v>
      </c>
      <c r="F814">
        <v>226.54</v>
      </c>
      <c r="G814">
        <v>226.54</v>
      </c>
      <c r="H814">
        <v>0</v>
      </c>
      <c r="I814" s="33" t="s">
        <v>324</v>
      </c>
      <c r="J814" s="33" t="s">
        <v>321</v>
      </c>
      <c r="K814" s="33" t="s">
        <v>90</v>
      </c>
    </row>
    <row r="815" spans="1:11" x14ac:dyDescent="0.2">
      <c r="A815" s="33" t="s">
        <v>400</v>
      </c>
      <c r="B815" s="33" t="s">
        <v>330</v>
      </c>
      <c r="C815" s="33" t="s">
        <v>106</v>
      </c>
      <c r="D815" s="1">
        <v>45968</v>
      </c>
      <c r="E815" s="34">
        <v>0.75</v>
      </c>
      <c r="F815">
        <v>226.54</v>
      </c>
      <c r="G815">
        <v>226.54</v>
      </c>
      <c r="H815">
        <v>0</v>
      </c>
      <c r="I815" s="33" t="s">
        <v>324</v>
      </c>
      <c r="J815" s="33" t="s">
        <v>321</v>
      </c>
      <c r="K815" s="33" t="s">
        <v>90</v>
      </c>
    </row>
    <row r="816" spans="1:11" x14ac:dyDescent="0.2">
      <c r="A816" s="33" t="s">
        <v>400</v>
      </c>
      <c r="B816" s="33" t="s">
        <v>321</v>
      </c>
      <c r="C816" s="33" t="s">
        <v>107</v>
      </c>
      <c r="D816" s="1">
        <v>45975</v>
      </c>
      <c r="E816" s="34">
        <v>0.75</v>
      </c>
      <c r="F816">
        <v>226.54</v>
      </c>
      <c r="G816">
        <v>226.54</v>
      </c>
      <c r="H816">
        <v>0</v>
      </c>
      <c r="I816" s="33" t="s">
        <v>324</v>
      </c>
      <c r="J816" s="33" t="s">
        <v>321</v>
      </c>
      <c r="K816" s="33" t="s">
        <v>90</v>
      </c>
    </row>
    <row r="817" spans="1:11" x14ac:dyDescent="0.2">
      <c r="A817" s="33" t="s">
        <v>400</v>
      </c>
      <c r="B817" s="33" t="s">
        <v>331</v>
      </c>
      <c r="C817" s="33" t="s">
        <v>108</v>
      </c>
      <c r="D817" s="1">
        <v>45982</v>
      </c>
      <c r="E817" s="34">
        <v>0.75</v>
      </c>
      <c r="F817">
        <v>226.54</v>
      </c>
      <c r="G817">
        <v>226.54</v>
      </c>
      <c r="H817">
        <v>0</v>
      </c>
      <c r="I817" s="33" t="s">
        <v>324</v>
      </c>
      <c r="J817" s="33" t="s">
        <v>321</v>
      </c>
      <c r="K817" s="33" t="s">
        <v>90</v>
      </c>
    </row>
    <row r="818" spans="1:11" x14ac:dyDescent="0.2">
      <c r="A818" s="33" t="s">
        <v>400</v>
      </c>
      <c r="B818" s="33" t="s">
        <v>332</v>
      </c>
      <c r="C818" s="33" t="s">
        <v>109</v>
      </c>
      <c r="D818" s="1">
        <v>45989</v>
      </c>
      <c r="E818" s="34">
        <v>0.75</v>
      </c>
      <c r="F818">
        <v>226.54</v>
      </c>
      <c r="G818">
        <v>226.54</v>
      </c>
      <c r="H818">
        <v>0</v>
      </c>
      <c r="I818" s="33" t="s">
        <v>324</v>
      </c>
      <c r="J818" s="33" t="s">
        <v>321</v>
      </c>
      <c r="K818" s="33" t="s">
        <v>90</v>
      </c>
    </row>
    <row r="819" spans="1:11" x14ac:dyDescent="0.2">
      <c r="A819" s="33" t="s">
        <v>400</v>
      </c>
      <c r="B819" s="33" t="s">
        <v>322</v>
      </c>
      <c r="C819" s="33" t="s">
        <v>110</v>
      </c>
      <c r="D819" s="1">
        <v>45996</v>
      </c>
      <c r="E819" s="34">
        <v>0.75</v>
      </c>
      <c r="F819">
        <v>226.54</v>
      </c>
      <c r="G819">
        <v>226.54</v>
      </c>
      <c r="H819">
        <v>0</v>
      </c>
      <c r="I819" s="33" t="s">
        <v>324</v>
      </c>
      <c r="J819" s="33" t="s">
        <v>321</v>
      </c>
      <c r="K819" s="33" t="s">
        <v>90</v>
      </c>
    </row>
    <row r="820" spans="1:11" x14ac:dyDescent="0.2">
      <c r="A820" s="33" t="s">
        <v>400</v>
      </c>
      <c r="B820" s="33" t="s">
        <v>333</v>
      </c>
      <c r="C820" s="33" t="s">
        <v>111</v>
      </c>
      <c r="D820" s="1">
        <v>46003</v>
      </c>
      <c r="E820" s="34">
        <v>0.75</v>
      </c>
      <c r="F820">
        <v>226.54</v>
      </c>
      <c r="G820">
        <v>226.54</v>
      </c>
      <c r="H820">
        <v>0</v>
      </c>
      <c r="I820" s="33" t="s">
        <v>324</v>
      </c>
      <c r="J820" s="33" t="s">
        <v>321</v>
      </c>
      <c r="K820" s="33" t="s">
        <v>90</v>
      </c>
    </row>
    <row r="821" spans="1:11" x14ac:dyDescent="0.2">
      <c r="A821" s="33" t="s">
        <v>400</v>
      </c>
      <c r="B821" s="33" t="s">
        <v>334</v>
      </c>
      <c r="C821" s="33" t="s">
        <v>112</v>
      </c>
      <c r="D821" s="1">
        <v>46010</v>
      </c>
      <c r="E821" s="34">
        <v>0.75</v>
      </c>
      <c r="F821">
        <v>226.54</v>
      </c>
      <c r="G821">
        <v>226.54</v>
      </c>
      <c r="H821">
        <v>0</v>
      </c>
      <c r="I821" s="33" t="s">
        <v>324</v>
      </c>
      <c r="J821" s="33" t="s">
        <v>321</v>
      </c>
      <c r="K821" s="33" t="s">
        <v>90</v>
      </c>
    </row>
    <row r="822" spans="1:11" x14ac:dyDescent="0.2">
      <c r="A822" s="33" t="s">
        <v>400</v>
      </c>
      <c r="B822" s="33" t="s">
        <v>335</v>
      </c>
      <c r="C822" s="33" t="s">
        <v>113</v>
      </c>
      <c r="D822" s="1">
        <v>46017</v>
      </c>
      <c r="E822" s="34">
        <v>0.75</v>
      </c>
      <c r="F822">
        <v>226.54</v>
      </c>
      <c r="G822">
        <v>226.54</v>
      </c>
      <c r="H822">
        <v>0</v>
      </c>
      <c r="I822" s="33" t="s">
        <v>324</v>
      </c>
      <c r="J822" s="33" t="s">
        <v>321</v>
      </c>
      <c r="K822" s="33" t="s">
        <v>90</v>
      </c>
    </row>
    <row r="823" spans="1:11" x14ac:dyDescent="0.2">
      <c r="A823" s="33" t="s">
        <v>400</v>
      </c>
      <c r="B823" s="33" t="s">
        <v>329</v>
      </c>
      <c r="C823" s="33" t="s">
        <v>114</v>
      </c>
      <c r="D823" s="1">
        <v>46024</v>
      </c>
      <c r="E823" s="34">
        <v>0.75</v>
      </c>
      <c r="F823">
        <v>226.54</v>
      </c>
      <c r="G823">
        <v>226.54</v>
      </c>
      <c r="H823">
        <v>0</v>
      </c>
      <c r="I823" s="33" t="s">
        <v>324</v>
      </c>
      <c r="J823" s="33" t="s">
        <v>321</v>
      </c>
      <c r="K823" s="33" t="s">
        <v>90</v>
      </c>
    </row>
    <row r="824" spans="1:11" x14ac:dyDescent="0.2">
      <c r="A824" s="33" t="s">
        <v>400</v>
      </c>
      <c r="B824" s="33" t="s">
        <v>336</v>
      </c>
      <c r="C824" s="33" t="s">
        <v>115</v>
      </c>
      <c r="D824" s="1">
        <v>46031</v>
      </c>
      <c r="E824" s="34">
        <v>0.75</v>
      </c>
      <c r="F824">
        <v>226.54</v>
      </c>
      <c r="G824">
        <v>226.54</v>
      </c>
      <c r="H824">
        <v>0</v>
      </c>
      <c r="I824" s="33" t="s">
        <v>324</v>
      </c>
      <c r="J824" s="33" t="s">
        <v>321</v>
      </c>
      <c r="K824" s="33" t="s">
        <v>90</v>
      </c>
    </row>
    <row r="825" spans="1:11" x14ac:dyDescent="0.2">
      <c r="A825" s="33" t="s">
        <v>400</v>
      </c>
      <c r="B825" s="33" t="s">
        <v>338</v>
      </c>
      <c r="C825" s="33" t="s">
        <v>116</v>
      </c>
      <c r="D825" s="1">
        <v>46038</v>
      </c>
      <c r="E825" s="34">
        <v>0.75</v>
      </c>
      <c r="F825">
        <v>226.54</v>
      </c>
      <c r="G825">
        <v>226.54</v>
      </c>
      <c r="H825">
        <v>0</v>
      </c>
      <c r="I825" s="33" t="s">
        <v>324</v>
      </c>
      <c r="J825" s="33" t="s">
        <v>321</v>
      </c>
      <c r="K825" s="33" t="s">
        <v>90</v>
      </c>
    </row>
    <row r="826" spans="1:11" x14ac:dyDescent="0.2">
      <c r="A826" s="33" t="s">
        <v>401</v>
      </c>
      <c r="B826" s="33" t="s">
        <v>317</v>
      </c>
      <c r="C826" s="33" t="s">
        <v>19</v>
      </c>
      <c r="D826" s="1">
        <v>45898</v>
      </c>
      <c r="E826" s="34">
        <v>0.75</v>
      </c>
      <c r="F826">
        <v>1249.5</v>
      </c>
      <c r="G826">
        <v>1249.5</v>
      </c>
      <c r="H826">
        <v>0</v>
      </c>
      <c r="I826" s="33" t="s">
        <v>324</v>
      </c>
      <c r="J826" s="33" t="s">
        <v>339</v>
      </c>
      <c r="K826" s="33" t="s">
        <v>56</v>
      </c>
    </row>
    <row r="827" spans="1:11" x14ac:dyDescent="0.2">
      <c r="A827" s="33" t="s">
        <v>401</v>
      </c>
      <c r="B827" s="33" t="s">
        <v>320</v>
      </c>
      <c r="C827" s="33" t="s">
        <v>98</v>
      </c>
      <c r="D827" s="1">
        <v>45905</v>
      </c>
      <c r="E827" s="34">
        <v>0.75</v>
      </c>
      <c r="F827">
        <v>392.48</v>
      </c>
      <c r="G827">
        <v>392.48</v>
      </c>
      <c r="H827">
        <v>0</v>
      </c>
      <c r="I827" s="33" t="s">
        <v>324</v>
      </c>
      <c r="J827" s="33" t="s">
        <v>339</v>
      </c>
      <c r="K827" s="33" t="s">
        <v>56</v>
      </c>
    </row>
    <row r="828" spans="1:11" x14ac:dyDescent="0.2">
      <c r="A828" s="33" t="s">
        <v>401</v>
      </c>
      <c r="B828" s="33" t="s">
        <v>323</v>
      </c>
      <c r="C828" s="33" t="s">
        <v>99</v>
      </c>
      <c r="D828" s="1">
        <v>45912</v>
      </c>
      <c r="E828" s="34">
        <v>0.75</v>
      </c>
      <c r="F828">
        <v>392.48</v>
      </c>
      <c r="G828">
        <v>392.48</v>
      </c>
      <c r="H828">
        <v>0</v>
      </c>
      <c r="I828" s="33" t="s">
        <v>324</v>
      </c>
      <c r="J828" s="33" t="s">
        <v>339</v>
      </c>
      <c r="K828" s="33" t="s">
        <v>56</v>
      </c>
    </row>
    <row r="829" spans="1:11" x14ac:dyDescent="0.2">
      <c r="A829" s="33" t="s">
        <v>401</v>
      </c>
      <c r="B829" s="33" t="s">
        <v>324</v>
      </c>
      <c r="C829" s="33" t="s">
        <v>100</v>
      </c>
      <c r="D829" s="1">
        <v>45919</v>
      </c>
      <c r="E829" s="34">
        <v>0.75</v>
      </c>
      <c r="F829">
        <v>392.48</v>
      </c>
      <c r="G829">
        <v>392.48</v>
      </c>
      <c r="H829">
        <v>0</v>
      </c>
      <c r="I829" s="33" t="s">
        <v>324</v>
      </c>
      <c r="J829" s="33" t="s">
        <v>339</v>
      </c>
      <c r="K829" s="33" t="s">
        <v>56</v>
      </c>
    </row>
    <row r="830" spans="1:11" x14ac:dyDescent="0.2">
      <c r="A830" s="33" t="s">
        <v>401</v>
      </c>
      <c r="B830" s="33" t="s">
        <v>325</v>
      </c>
      <c r="C830" s="33" t="s">
        <v>101</v>
      </c>
      <c r="D830" s="1">
        <v>45926</v>
      </c>
      <c r="E830" s="34">
        <v>0.75</v>
      </c>
      <c r="F830">
        <v>392.48</v>
      </c>
      <c r="G830">
        <v>392.48</v>
      </c>
      <c r="H830">
        <v>0</v>
      </c>
      <c r="I830" s="33" t="s">
        <v>324</v>
      </c>
      <c r="J830" s="33" t="s">
        <v>339</v>
      </c>
      <c r="K830" s="33" t="s">
        <v>56</v>
      </c>
    </row>
    <row r="831" spans="1:11" x14ac:dyDescent="0.2">
      <c r="A831" s="33" t="s">
        <v>401</v>
      </c>
      <c r="B831" s="33" t="s">
        <v>326</v>
      </c>
      <c r="C831" s="33" t="s">
        <v>102</v>
      </c>
      <c r="D831" s="1">
        <v>45933</v>
      </c>
      <c r="E831" s="34">
        <v>0.75</v>
      </c>
      <c r="F831">
        <v>392.48</v>
      </c>
      <c r="G831">
        <v>392.48</v>
      </c>
      <c r="H831">
        <v>0</v>
      </c>
      <c r="I831" s="33" t="s">
        <v>324</v>
      </c>
      <c r="J831" s="33" t="s">
        <v>339</v>
      </c>
      <c r="K831" s="33" t="s">
        <v>56</v>
      </c>
    </row>
    <row r="832" spans="1:11" x14ac:dyDescent="0.2">
      <c r="A832" s="33" t="s">
        <v>401</v>
      </c>
      <c r="B832" s="33" t="s">
        <v>327</v>
      </c>
      <c r="C832" s="33" t="s">
        <v>103</v>
      </c>
      <c r="D832" s="1">
        <v>45940</v>
      </c>
      <c r="E832" s="34">
        <v>0.75</v>
      </c>
      <c r="F832">
        <v>392.48</v>
      </c>
      <c r="G832">
        <v>392.48</v>
      </c>
      <c r="H832">
        <v>0</v>
      </c>
      <c r="I832" s="33" t="s">
        <v>324</v>
      </c>
      <c r="J832" s="33" t="s">
        <v>339</v>
      </c>
      <c r="K832" s="33" t="s">
        <v>56</v>
      </c>
    </row>
    <row r="833" spans="1:11" x14ac:dyDescent="0.2">
      <c r="A833" s="33" t="s">
        <v>401</v>
      </c>
      <c r="B833" s="33" t="s">
        <v>328</v>
      </c>
      <c r="C833" s="33" t="s">
        <v>104</v>
      </c>
      <c r="D833" s="1">
        <v>45947</v>
      </c>
      <c r="E833" s="34">
        <v>0.75</v>
      </c>
      <c r="F833">
        <v>392.48</v>
      </c>
      <c r="G833">
        <v>392.48</v>
      </c>
      <c r="H833">
        <v>0</v>
      </c>
      <c r="I833" s="33" t="s">
        <v>324</v>
      </c>
      <c r="J833" s="33" t="s">
        <v>339</v>
      </c>
      <c r="K833" s="33" t="s">
        <v>56</v>
      </c>
    </row>
    <row r="834" spans="1:11" x14ac:dyDescent="0.2">
      <c r="A834" s="33" t="s">
        <v>401</v>
      </c>
      <c r="B834" s="33" t="s">
        <v>316</v>
      </c>
      <c r="C834" s="33" t="s">
        <v>105</v>
      </c>
      <c r="D834" s="1">
        <v>45954</v>
      </c>
      <c r="E834" s="34">
        <v>0.75</v>
      </c>
      <c r="F834">
        <v>392.48</v>
      </c>
      <c r="G834">
        <v>392.48</v>
      </c>
      <c r="H834">
        <v>0</v>
      </c>
      <c r="I834" s="33" t="s">
        <v>324</v>
      </c>
      <c r="J834" s="33" t="s">
        <v>339</v>
      </c>
      <c r="K834" s="33" t="s">
        <v>56</v>
      </c>
    </row>
    <row r="835" spans="1:11" x14ac:dyDescent="0.2">
      <c r="A835" s="33" t="s">
        <v>401</v>
      </c>
      <c r="B835" s="33" t="s">
        <v>330</v>
      </c>
      <c r="C835" s="33" t="s">
        <v>106</v>
      </c>
      <c r="D835" s="1">
        <v>45961</v>
      </c>
      <c r="E835" s="34">
        <v>0.75</v>
      </c>
      <c r="F835">
        <v>392.48</v>
      </c>
      <c r="G835">
        <v>392.48</v>
      </c>
      <c r="H835">
        <v>0</v>
      </c>
      <c r="I835" s="33" t="s">
        <v>324</v>
      </c>
      <c r="J835" s="33" t="s">
        <v>339</v>
      </c>
      <c r="K835" s="33" t="s">
        <v>56</v>
      </c>
    </row>
    <row r="836" spans="1:11" x14ac:dyDescent="0.2">
      <c r="A836" s="33" t="s">
        <v>401</v>
      </c>
      <c r="B836" s="33" t="s">
        <v>321</v>
      </c>
      <c r="C836" s="33" t="s">
        <v>107</v>
      </c>
      <c r="D836" s="1">
        <v>45968</v>
      </c>
      <c r="E836" s="34">
        <v>0.75</v>
      </c>
      <c r="F836">
        <v>392.48</v>
      </c>
      <c r="G836">
        <v>392.48</v>
      </c>
      <c r="H836">
        <v>0</v>
      </c>
      <c r="I836" s="33" t="s">
        <v>324</v>
      </c>
      <c r="J836" s="33" t="s">
        <v>339</v>
      </c>
      <c r="K836" s="33" t="s">
        <v>56</v>
      </c>
    </row>
    <row r="837" spans="1:11" x14ac:dyDescent="0.2">
      <c r="A837" s="33" t="s">
        <v>401</v>
      </c>
      <c r="B837" s="33" t="s">
        <v>331</v>
      </c>
      <c r="C837" s="33" t="s">
        <v>108</v>
      </c>
      <c r="D837" s="1">
        <v>45975</v>
      </c>
      <c r="E837" s="34">
        <v>0.75</v>
      </c>
      <c r="F837">
        <v>392.48</v>
      </c>
      <c r="G837">
        <v>392.48</v>
      </c>
      <c r="H837">
        <v>0</v>
      </c>
      <c r="I837" s="33" t="s">
        <v>324</v>
      </c>
      <c r="J837" s="33" t="s">
        <v>339</v>
      </c>
      <c r="K837" s="33" t="s">
        <v>56</v>
      </c>
    </row>
    <row r="838" spans="1:11" x14ac:dyDescent="0.2">
      <c r="A838" s="33" t="s">
        <v>401</v>
      </c>
      <c r="B838" s="33" t="s">
        <v>332</v>
      </c>
      <c r="C838" s="33" t="s">
        <v>109</v>
      </c>
      <c r="D838" s="1">
        <v>45982</v>
      </c>
      <c r="E838" s="34">
        <v>0.75</v>
      </c>
      <c r="F838">
        <v>392.48</v>
      </c>
      <c r="G838">
        <v>392.48</v>
      </c>
      <c r="H838">
        <v>0</v>
      </c>
      <c r="I838" s="33" t="s">
        <v>324</v>
      </c>
      <c r="J838" s="33" t="s">
        <v>339</v>
      </c>
      <c r="K838" s="33" t="s">
        <v>56</v>
      </c>
    </row>
    <row r="839" spans="1:11" x14ac:dyDescent="0.2">
      <c r="A839" s="33" t="s">
        <v>401</v>
      </c>
      <c r="B839" s="33" t="s">
        <v>322</v>
      </c>
      <c r="C839" s="33" t="s">
        <v>110</v>
      </c>
      <c r="D839" s="1">
        <v>45989</v>
      </c>
      <c r="E839" s="34">
        <v>0.75</v>
      </c>
      <c r="F839">
        <v>392.48</v>
      </c>
      <c r="G839">
        <v>392.48</v>
      </c>
      <c r="H839">
        <v>0</v>
      </c>
      <c r="I839" s="33" t="s">
        <v>324</v>
      </c>
      <c r="J839" s="33" t="s">
        <v>339</v>
      </c>
      <c r="K839" s="33" t="s">
        <v>56</v>
      </c>
    </row>
    <row r="840" spans="1:11" x14ac:dyDescent="0.2">
      <c r="A840" s="33" t="s">
        <v>401</v>
      </c>
      <c r="B840" s="33" t="s">
        <v>333</v>
      </c>
      <c r="C840" s="33" t="s">
        <v>111</v>
      </c>
      <c r="D840" s="1">
        <v>45996</v>
      </c>
      <c r="E840" s="34">
        <v>0.75</v>
      </c>
      <c r="F840">
        <v>392.48</v>
      </c>
      <c r="G840">
        <v>392.48</v>
      </c>
      <c r="H840">
        <v>0</v>
      </c>
      <c r="I840" s="33" t="s">
        <v>324</v>
      </c>
      <c r="J840" s="33" t="s">
        <v>339</v>
      </c>
      <c r="K840" s="33" t="s">
        <v>56</v>
      </c>
    </row>
    <row r="841" spans="1:11" x14ac:dyDescent="0.2">
      <c r="A841" s="33" t="s">
        <v>401</v>
      </c>
      <c r="B841" s="33" t="s">
        <v>334</v>
      </c>
      <c r="C841" s="33" t="s">
        <v>112</v>
      </c>
      <c r="D841" s="1">
        <v>46003</v>
      </c>
      <c r="E841" s="34">
        <v>0.75</v>
      </c>
      <c r="F841">
        <v>392.48</v>
      </c>
      <c r="G841">
        <v>392.48</v>
      </c>
      <c r="H841">
        <v>0</v>
      </c>
      <c r="I841" s="33" t="s">
        <v>324</v>
      </c>
      <c r="J841" s="33" t="s">
        <v>339</v>
      </c>
      <c r="K841" s="33" t="s">
        <v>56</v>
      </c>
    </row>
    <row r="842" spans="1:11" x14ac:dyDescent="0.2">
      <c r="A842" s="33" t="s">
        <v>401</v>
      </c>
      <c r="B842" s="33" t="s">
        <v>335</v>
      </c>
      <c r="C842" s="33" t="s">
        <v>113</v>
      </c>
      <c r="D842" s="1">
        <v>46010</v>
      </c>
      <c r="E842" s="34">
        <v>0.75</v>
      </c>
      <c r="F842">
        <v>392.48</v>
      </c>
      <c r="G842">
        <v>392.48</v>
      </c>
      <c r="H842">
        <v>0</v>
      </c>
      <c r="I842" s="33" t="s">
        <v>324</v>
      </c>
      <c r="J842" s="33" t="s">
        <v>339</v>
      </c>
      <c r="K842" s="33" t="s">
        <v>56</v>
      </c>
    </row>
    <row r="843" spans="1:11" x14ac:dyDescent="0.2">
      <c r="A843" s="33" t="s">
        <v>401</v>
      </c>
      <c r="B843" s="33" t="s">
        <v>329</v>
      </c>
      <c r="C843" s="33" t="s">
        <v>114</v>
      </c>
      <c r="D843" s="1">
        <v>46017</v>
      </c>
      <c r="E843" s="34">
        <v>0.75</v>
      </c>
      <c r="F843">
        <v>392.48</v>
      </c>
      <c r="G843">
        <v>392.48</v>
      </c>
      <c r="H843">
        <v>0</v>
      </c>
      <c r="I843" s="33" t="s">
        <v>324</v>
      </c>
      <c r="J843" s="33" t="s">
        <v>339</v>
      </c>
      <c r="K843" s="33" t="s">
        <v>56</v>
      </c>
    </row>
    <row r="844" spans="1:11" x14ac:dyDescent="0.2">
      <c r="A844" s="33" t="s">
        <v>401</v>
      </c>
      <c r="B844" s="33" t="s">
        <v>336</v>
      </c>
      <c r="C844" s="33" t="s">
        <v>115</v>
      </c>
      <c r="D844" s="1">
        <v>46024</v>
      </c>
      <c r="E844" s="34">
        <v>0.75</v>
      </c>
      <c r="F844">
        <v>392.48</v>
      </c>
      <c r="G844">
        <v>392.48</v>
      </c>
      <c r="H844">
        <v>0</v>
      </c>
      <c r="I844" s="33" t="s">
        <v>324</v>
      </c>
      <c r="J844" s="33" t="s">
        <v>339</v>
      </c>
      <c r="K844" s="33" t="s">
        <v>56</v>
      </c>
    </row>
    <row r="845" spans="1:11" x14ac:dyDescent="0.2">
      <c r="A845" s="33" t="s">
        <v>401</v>
      </c>
      <c r="B845" s="33" t="s">
        <v>338</v>
      </c>
      <c r="C845" s="33" t="s">
        <v>116</v>
      </c>
      <c r="D845" s="1">
        <v>46031</v>
      </c>
      <c r="E845" s="34">
        <v>0.75</v>
      </c>
      <c r="F845">
        <v>392.48</v>
      </c>
      <c r="G845">
        <v>392.48</v>
      </c>
      <c r="H845">
        <v>0</v>
      </c>
      <c r="I845" s="33" t="s">
        <v>324</v>
      </c>
      <c r="J845" s="33" t="s">
        <v>339</v>
      </c>
      <c r="K845" s="33" t="s">
        <v>56</v>
      </c>
    </row>
    <row r="846" spans="1:11" x14ac:dyDescent="0.2">
      <c r="A846" s="33" t="s">
        <v>401</v>
      </c>
      <c r="B846" s="33" t="s">
        <v>346</v>
      </c>
      <c r="C846" s="33" t="s">
        <v>117</v>
      </c>
      <c r="D846" s="1">
        <v>46038</v>
      </c>
      <c r="E846" s="34">
        <v>0.75</v>
      </c>
      <c r="F846">
        <v>392.38</v>
      </c>
      <c r="G846">
        <v>392.38</v>
      </c>
      <c r="H846">
        <v>0</v>
      </c>
      <c r="I846" s="33" t="s">
        <v>324</v>
      </c>
      <c r="J846" s="33" t="s">
        <v>339</v>
      </c>
      <c r="K846" s="33" t="s">
        <v>56</v>
      </c>
    </row>
    <row r="847" spans="1:11" x14ac:dyDescent="0.2">
      <c r="A847" s="33" t="s">
        <v>402</v>
      </c>
      <c r="B847" s="33" t="s">
        <v>317</v>
      </c>
      <c r="C847" s="33" t="s">
        <v>19</v>
      </c>
      <c r="D847" s="1">
        <v>45883</v>
      </c>
      <c r="E847" s="34">
        <v>0.75</v>
      </c>
      <c r="F847">
        <v>799</v>
      </c>
      <c r="G847">
        <v>799</v>
      </c>
      <c r="H847">
        <v>0</v>
      </c>
      <c r="I847" s="33" t="s">
        <v>328</v>
      </c>
      <c r="J847" s="33" t="s">
        <v>325</v>
      </c>
      <c r="K847" s="33" t="s">
        <v>79</v>
      </c>
    </row>
    <row r="848" spans="1:11" x14ac:dyDescent="0.2">
      <c r="A848" s="33" t="s">
        <v>402</v>
      </c>
      <c r="B848" s="33" t="s">
        <v>320</v>
      </c>
      <c r="C848" s="33" t="s">
        <v>98</v>
      </c>
      <c r="D848" s="1">
        <v>45890</v>
      </c>
      <c r="E848" s="34">
        <v>0.75</v>
      </c>
      <c r="F848">
        <v>160.47</v>
      </c>
      <c r="G848">
        <v>160.47</v>
      </c>
      <c r="H848">
        <v>0</v>
      </c>
      <c r="I848" s="33" t="s">
        <v>328</v>
      </c>
      <c r="J848" s="33" t="s">
        <v>325</v>
      </c>
      <c r="K848" s="33" t="s">
        <v>79</v>
      </c>
    </row>
    <row r="849" spans="1:11" x14ac:dyDescent="0.2">
      <c r="A849" s="33" t="s">
        <v>402</v>
      </c>
      <c r="B849" s="33" t="s">
        <v>323</v>
      </c>
      <c r="C849" s="33" t="s">
        <v>99</v>
      </c>
      <c r="D849" s="1">
        <v>45897</v>
      </c>
      <c r="E849" s="34">
        <v>0.75</v>
      </c>
      <c r="F849">
        <v>160.47</v>
      </c>
      <c r="G849">
        <v>160.47</v>
      </c>
      <c r="H849">
        <v>0</v>
      </c>
      <c r="I849" s="33" t="s">
        <v>328</v>
      </c>
      <c r="J849" s="33" t="s">
        <v>325</v>
      </c>
      <c r="K849" s="33" t="s">
        <v>79</v>
      </c>
    </row>
    <row r="850" spans="1:11" x14ac:dyDescent="0.2">
      <c r="A850" s="33" t="s">
        <v>402</v>
      </c>
      <c r="B850" s="33" t="s">
        <v>324</v>
      </c>
      <c r="C850" s="33" t="s">
        <v>100</v>
      </c>
      <c r="D850" s="1">
        <v>45904</v>
      </c>
      <c r="E850" s="34">
        <v>0.75</v>
      </c>
      <c r="F850">
        <v>160.47</v>
      </c>
      <c r="G850">
        <v>160.47</v>
      </c>
      <c r="H850">
        <v>0</v>
      </c>
      <c r="I850" s="33" t="s">
        <v>328</v>
      </c>
      <c r="J850" s="33" t="s">
        <v>325</v>
      </c>
      <c r="K850" s="33" t="s">
        <v>79</v>
      </c>
    </row>
    <row r="851" spans="1:11" x14ac:dyDescent="0.2">
      <c r="A851" s="33" t="s">
        <v>402</v>
      </c>
      <c r="B851" s="33" t="s">
        <v>325</v>
      </c>
      <c r="C851" s="33" t="s">
        <v>101</v>
      </c>
      <c r="D851" s="1">
        <v>45911</v>
      </c>
      <c r="E851" s="34">
        <v>0.75</v>
      </c>
      <c r="F851">
        <v>160.47</v>
      </c>
      <c r="G851">
        <v>160.47</v>
      </c>
      <c r="H851">
        <v>0</v>
      </c>
      <c r="I851" s="33" t="s">
        <v>328</v>
      </c>
      <c r="J851" s="33" t="s">
        <v>325</v>
      </c>
      <c r="K851" s="33" t="s">
        <v>79</v>
      </c>
    </row>
    <row r="852" spans="1:11" x14ac:dyDescent="0.2">
      <c r="A852" s="33" t="s">
        <v>402</v>
      </c>
      <c r="B852" s="33" t="s">
        <v>326</v>
      </c>
      <c r="C852" s="33" t="s">
        <v>102</v>
      </c>
      <c r="D852" s="1">
        <v>45918</v>
      </c>
      <c r="E852" s="34">
        <v>0.75</v>
      </c>
      <c r="F852">
        <v>160.47</v>
      </c>
      <c r="G852">
        <v>160.47</v>
      </c>
      <c r="H852">
        <v>0</v>
      </c>
      <c r="I852" s="33" t="s">
        <v>328</v>
      </c>
      <c r="J852" s="33" t="s">
        <v>325</v>
      </c>
      <c r="K852" s="33" t="s">
        <v>79</v>
      </c>
    </row>
    <row r="853" spans="1:11" x14ac:dyDescent="0.2">
      <c r="A853" s="33" t="s">
        <v>402</v>
      </c>
      <c r="B853" s="33" t="s">
        <v>327</v>
      </c>
      <c r="C853" s="33" t="s">
        <v>103</v>
      </c>
      <c r="D853" s="1">
        <v>45925</v>
      </c>
      <c r="E853" s="34">
        <v>0.75</v>
      </c>
      <c r="F853">
        <v>160.47</v>
      </c>
      <c r="G853">
        <v>160.47</v>
      </c>
      <c r="H853">
        <v>0</v>
      </c>
      <c r="I853" s="33" t="s">
        <v>328</v>
      </c>
      <c r="J853" s="33" t="s">
        <v>325</v>
      </c>
      <c r="K853" s="33" t="s">
        <v>79</v>
      </c>
    </row>
    <row r="854" spans="1:11" x14ac:dyDescent="0.2">
      <c r="A854" s="33" t="s">
        <v>402</v>
      </c>
      <c r="B854" s="33" t="s">
        <v>328</v>
      </c>
      <c r="C854" s="33" t="s">
        <v>104</v>
      </c>
      <c r="D854" s="1">
        <v>45932</v>
      </c>
      <c r="E854" s="34">
        <v>0.75</v>
      </c>
      <c r="F854">
        <v>160.47</v>
      </c>
      <c r="G854">
        <v>160.47</v>
      </c>
      <c r="H854">
        <v>0</v>
      </c>
      <c r="I854" s="33" t="s">
        <v>328</v>
      </c>
      <c r="J854" s="33" t="s">
        <v>325</v>
      </c>
      <c r="K854" s="33" t="s">
        <v>79</v>
      </c>
    </row>
    <row r="855" spans="1:11" x14ac:dyDescent="0.2">
      <c r="A855" s="33" t="s">
        <v>402</v>
      </c>
      <c r="B855" s="33" t="s">
        <v>316</v>
      </c>
      <c r="C855" s="33" t="s">
        <v>105</v>
      </c>
      <c r="D855" s="1">
        <v>45939</v>
      </c>
      <c r="E855" s="34">
        <v>0.75</v>
      </c>
      <c r="F855">
        <v>160.47</v>
      </c>
      <c r="G855">
        <v>160.47</v>
      </c>
      <c r="H855">
        <v>0</v>
      </c>
      <c r="I855" s="33" t="s">
        <v>328</v>
      </c>
      <c r="J855" s="33" t="s">
        <v>325</v>
      </c>
      <c r="K855" s="33" t="s">
        <v>79</v>
      </c>
    </row>
    <row r="856" spans="1:11" x14ac:dyDescent="0.2">
      <c r="A856" s="33" t="s">
        <v>402</v>
      </c>
      <c r="B856" s="33" t="s">
        <v>330</v>
      </c>
      <c r="C856" s="33" t="s">
        <v>106</v>
      </c>
      <c r="D856" s="1">
        <v>45946</v>
      </c>
      <c r="E856" s="34">
        <v>0.75</v>
      </c>
      <c r="F856">
        <v>160.47</v>
      </c>
      <c r="G856">
        <v>160.47</v>
      </c>
      <c r="H856">
        <v>0</v>
      </c>
      <c r="I856" s="33" t="s">
        <v>328</v>
      </c>
      <c r="J856" s="33" t="s">
        <v>325</v>
      </c>
      <c r="K856" s="33" t="s">
        <v>79</v>
      </c>
    </row>
    <row r="857" spans="1:11" x14ac:dyDescent="0.2">
      <c r="A857" s="33" t="s">
        <v>402</v>
      </c>
      <c r="B857" s="33" t="s">
        <v>321</v>
      </c>
      <c r="C857" s="33" t="s">
        <v>107</v>
      </c>
      <c r="D857" s="1">
        <v>45953</v>
      </c>
      <c r="E857" s="34">
        <v>0.75</v>
      </c>
      <c r="F857">
        <v>160.47</v>
      </c>
      <c r="G857">
        <v>160.47</v>
      </c>
      <c r="H857">
        <v>0</v>
      </c>
      <c r="I857" s="33" t="s">
        <v>328</v>
      </c>
      <c r="J857" s="33" t="s">
        <v>325</v>
      </c>
      <c r="K857" s="33" t="s">
        <v>79</v>
      </c>
    </row>
    <row r="858" spans="1:11" x14ac:dyDescent="0.2">
      <c r="A858" s="33" t="s">
        <v>402</v>
      </c>
      <c r="B858" s="33" t="s">
        <v>331</v>
      </c>
      <c r="C858" s="33" t="s">
        <v>108</v>
      </c>
      <c r="D858" s="1">
        <v>45960</v>
      </c>
      <c r="E858" s="34">
        <v>0.75</v>
      </c>
      <c r="F858">
        <v>160.47</v>
      </c>
      <c r="G858">
        <v>160.47</v>
      </c>
      <c r="H858">
        <v>0</v>
      </c>
      <c r="I858" s="33" t="s">
        <v>328</v>
      </c>
      <c r="J858" s="33" t="s">
        <v>325</v>
      </c>
      <c r="K858" s="33" t="s">
        <v>79</v>
      </c>
    </row>
    <row r="859" spans="1:11" x14ac:dyDescent="0.2">
      <c r="A859" s="33" t="s">
        <v>402</v>
      </c>
      <c r="B859" s="33" t="s">
        <v>332</v>
      </c>
      <c r="C859" s="33" t="s">
        <v>109</v>
      </c>
      <c r="D859" s="1">
        <v>45967</v>
      </c>
      <c r="E859" s="34">
        <v>0.75</v>
      </c>
      <c r="F859">
        <v>160.47</v>
      </c>
      <c r="G859">
        <v>160.47</v>
      </c>
      <c r="H859">
        <v>0</v>
      </c>
      <c r="I859" s="33" t="s">
        <v>328</v>
      </c>
      <c r="J859" s="33" t="s">
        <v>325</v>
      </c>
      <c r="K859" s="33" t="s">
        <v>79</v>
      </c>
    </row>
    <row r="860" spans="1:11" x14ac:dyDescent="0.2">
      <c r="A860" s="33" t="s">
        <v>402</v>
      </c>
      <c r="B860" s="33" t="s">
        <v>322</v>
      </c>
      <c r="C860" s="33" t="s">
        <v>110</v>
      </c>
      <c r="D860" s="1">
        <v>45974</v>
      </c>
      <c r="E860" s="34">
        <v>0.75</v>
      </c>
      <c r="F860">
        <v>160.47</v>
      </c>
      <c r="G860">
        <v>160.47</v>
      </c>
      <c r="H860">
        <v>0</v>
      </c>
      <c r="I860" s="33" t="s">
        <v>328</v>
      </c>
      <c r="J860" s="33" t="s">
        <v>325</v>
      </c>
      <c r="K860" s="33" t="s">
        <v>79</v>
      </c>
    </row>
    <row r="861" spans="1:11" x14ac:dyDescent="0.2">
      <c r="A861" s="33" t="s">
        <v>402</v>
      </c>
      <c r="B861" s="33" t="s">
        <v>333</v>
      </c>
      <c r="C861" s="33" t="s">
        <v>111</v>
      </c>
      <c r="D861" s="1">
        <v>45981</v>
      </c>
      <c r="E861" s="34">
        <v>0.75</v>
      </c>
      <c r="F861">
        <v>160.47</v>
      </c>
      <c r="G861">
        <v>160.47</v>
      </c>
      <c r="H861">
        <v>0</v>
      </c>
      <c r="I861" s="33" t="s">
        <v>328</v>
      </c>
      <c r="J861" s="33" t="s">
        <v>325</v>
      </c>
      <c r="K861" s="33" t="s">
        <v>79</v>
      </c>
    </row>
    <row r="862" spans="1:11" x14ac:dyDescent="0.2">
      <c r="A862" s="33" t="s">
        <v>402</v>
      </c>
      <c r="B862" s="33" t="s">
        <v>334</v>
      </c>
      <c r="C862" s="33" t="s">
        <v>112</v>
      </c>
      <c r="D862" s="1">
        <v>45988</v>
      </c>
      <c r="E862" s="34">
        <v>0.75</v>
      </c>
      <c r="F862">
        <v>160.47</v>
      </c>
      <c r="G862">
        <v>160.47</v>
      </c>
      <c r="H862">
        <v>0</v>
      </c>
      <c r="I862" s="33" t="s">
        <v>328</v>
      </c>
      <c r="J862" s="33" t="s">
        <v>325</v>
      </c>
      <c r="K862" s="33" t="s">
        <v>79</v>
      </c>
    </row>
    <row r="863" spans="1:11" x14ac:dyDescent="0.2">
      <c r="A863" s="33" t="s">
        <v>402</v>
      </c>
      <c r="B863" s="33" t="s">
        <v>335</v>
      </c>
      <c r="C863" s="33" t="s">
        <v>113</v>
      </c>
      <c r="D863" s="1">
        <v>45995</v>
      </c>
      <c r="E863" s="34">
        <v>0.75</v>
      </c>
      <c r="F863">
        <v>160.47</v>
      </c>
      <c r="G863">
        <v>160.47</v>
      </c>
      <c r="H863">
        <v>0</v>
      </c>
      <c r="I863" s="33" t="s">
        <v>328</v>
      </c>
      <c r="J863" s="33" t="s">
        <v>325</v>
      </c>
      <c r="K863" s="33" t="s">
        <v>79</v>
      </c>
    </row>
    <row r="864" spans="1:11" x14ac:dyDescent="0.2">
      <c r="A864" s="33" t="s">
        <v>402</v>
      </c>
      <c r="B864" s="33" t="s">
        <v>329</v>
      </c>
      <c r="C864" s="33" t="s">
        <v>114</v>
      </c>
      <c r="D864" s="1">
        <v>46002</v>
      </c>
      <c r="E864" s="34">
        <v>0.75</v>
      </c>
      <c r="F864">
        <v>160.47</v>
      </c>
      <c r="G864">
        <v>160.47</v>
      </c>
      <c r="H864">
        <v>0</v>
      </c>
      <c r="I864" s="33" t="s">
        <v>328</v>
      </c>
      <c r="J864" s="33" t="s">
        <v>325</v>
      </c>
      <c r="K864" s="33" t="s">
        <v>79</v>
      </c>
    </row>
    <row r="865" spans="1:11" x14ac:dyDescent="0.2">
      <c r="A865" s="33" t="s">
        <v>402</v>
      </c>
      <c r="B865" s="33" t="s">
        <v>336</v>
      </c>
      <c r="C865" s="33" t="s">
        <v>115</v>
      </c>
      <c r="D865" s="1">
        <v>46009</v>
      </c>
      <c r="E865" s="34">
        <v>0.75</v>
      </c>
      <c r="F865">
        <v>160.47</v>
      </c>
      <c r="G865">
        <v>160.47</v>
      </c>
      <c r="H865">
        <v>0</v>
      </c>
      <c r="I865" s="33" t="s">
        <v>328</v>
      </c>
      <c r="J865" s="33" t="s">
        <v>325</v>
      </c>
      <c r="K865" s="33" t="s">
        <v>79</v>
      </c>
    </row>
    <row r="866" spans="1:11" x14ac:dyDescent="0.2">
      <c r="A866" s="33" t="s">
        <v>402</v>
      </c>
      <c r="B866" s="33" t="s">
        <v>338</v>
      </c>
      <c r="C866" s="33" t="s">
        <v>116</v>
      </c>
      <c r="D866" s="1">
        <v>46016</v>
      </c>
      <c r="E866" s="34">
        <v>0.75</v>
      </c>
      <c r="F866">
        <v>160.47</v>
      </c>
      <c r="G866">
        <v>160.47</v>
      </c>
      <c r="H866">
        <v>0</v>
      </c>
      <c r="I866" s="33" t="s">
        <v>328</v>
      </c>
      <c r="J866" s="33" t="s">
        <v>325</v>
      </c>
      <c r="K866" s="33" t="s">
        <v>79</v>
      </c>
    </row>
    <row r="867" spans="1:11" x14ac:dyDescent="0.2">
      <c r="A867" s="33" t="s">
        <v>402</v>
      </c>
      <c r="B867" s="33" t="s">
        <v>346</v>
      </c>
      <c r="C867" s="33" t="s">
        <v>117</v>
      </c>
      <c r="D867" s="1">
        <v>46023</v>
      </c>
      <c r="E867" s="34">
        <v>0.75</v>
      </c>
      <c r="F867">
        <v>160.47</v>
      </c>
      <c r="G867">
        <v>160.47</v>
      </c>
      <c r="H867">
        <v>0</v>
      </c>
      <c r="I867" s="33" t="s">
        <v>328</v>
      </c>
      <c r="J867" s="33" t="s">
        <v>325</v>
      </c>
      <c r="K867" s="33" t="s">
        <v>79</v>
      </c>
    </row>
    <row r="868" spans="1:11" x14ac:dyDescent="0.2">
      <c r="A868" s="33" t="s">
        <v>402</v>
      </c>
      <c r="B868" s="33" t="s">
        <v>354</v>
      </c>
      <c r="C868" s="33" t="s">
        <v>118</v>
      </c>
      <c r="D868" s="1">
        <v>46030</v>
      </c>
      <c r="E868" s="34">
        <v>0.75</v>
      </c>
      <c r="F868">
        <v>160.47</v>
      </c>
      <c r="G868">
        <v>160.47</v>
      </c>
      <c r="H868">
        <v>0</v>
      </c>
      <c r="I868" s="33" t="s">
        <v>328</v>
      </c>
      <c r="J868" s="33" t="s">
        <v>325</v>
      </c>
      <c r="K868" s="33" t="s">
        <v>79</v>
      </c>
    </row>
    <row r="869" spans="1:11" x14ac:dyDescent="0.2">
      <c r="A869" s="33" t="s">
        <v>402</v>
      </c>
      <c r="B869" s="33" t="s">
        <v>340</v>
      </c>
      <c r="C869" s="33" t="s">
        <v>119</v>
      </c>
      <c r="D869" s="1">
        <v>46037</v>
      </c>
      <c r="E869" s="34">
        <v>0.75</v>
      </c>
      <c r="F869">
        <v>160.47</v>
      </c>
      <c r="G869">
        <v>160.47</v>
      </c>
      <c r="H869">
        <v>0</v>
      </c>
      <c r="I869" s="33" t="s">
        <v>328</v>
      </c>
      <c r="J869" s="33" t="s">
        <v>325</v>
      </c>
      <c r="K869" s="33" t="s">
        <v>79</v>
      </c>
    </row>
    <row r="870" spans="1:11" x14ac:dyDescent="0.2">
      <c r="A870" s="33" t="s">
        <v>403</v>
      </c>
      <c r="B870" s="33" t="s">
        <v>317</v>
      </c>
      <c r="C870" s="33" t="s">
        <v>19</v>
      </c>
      <c r="D870" s="1">
        <v>45893</v>
      </c>
      <c r="E870" s="34">
        <v>0.75</v>
      </c>
      <c r="F870">
        <v>1249</v>
      </c>
      <c r="G870">
        <v>1249</v>
      </c>
      <c r="H870">
        <v>0</v>
      </c>
      <c r="I870" s="33" t="s">
        <v>325</v>
      </c>
      <c r="J870" s="33" t="s">
        <v>322</v>
      </c>
      <c r="K870" s="33" t="s">
        <v>22</v>
      </c>
    </row>
    <row r="871" spans="1:11" x14ac:dyDescent="0.2">
      <c r="A871" s="33" t="s">
        <v>403</v>
      </c>
      <c r="B871" s="33" t="s">
        <v>320</v>
      </c>
      <c r="C871" s="33" t="s">
        <v>98</v>
      </c>
      <c r="D871" s="1">
        <v>45900</v>
      </c>
      <c r="E871" s="34">
        <v>0.75</v>
      </c>
      <c r="F871">
        <v>279</v>
      </c>
      <c r="G871">
        <v>279</v>
      </c>
      <c r="H871">
        <v>0</v>
      </c>
      <c r="I871" s="33" t="s">
        <v>325</v>
      </c>
      <c r="J871" s="33" t="s">
        <v>322</v>
      </c>
      <c r="K871" s="33" t="s">
        <v>22</v>
      </c>
    </row>
    <row r="872" spans="1:11" x14ac:dyDescent="0.2">
      <c r="A872" s="33" t="s">
        <v>403</v>
      </c>
      <c r="B872" s="33" t="s">
        <v>323</v>
      </c>
      <c r="C872" s="33" t="s">
        <v>99</v>
      </c>
      <c r="D872" s="1">
        <v>45907</v>
      </c>
      <c r="E872" s="34">
        <v>0.75</v>
      </c>
      <c r="F872">
        <v>279</v>
      </c>
      <c r="G872">
        <v>279</v>
      </c>
      <c r="H872">
        <v>0</v>
      </c>
      <c r="I872" s="33" t="s">
        <v>325</v>
      </c>
      <c r="J872" s="33" t="s">
        <v>322</v>
      </c>
      <c r="K872" s="33" t="s">
        <v>22</v>
      </c>
    </row>
    <row r="873" spans="1:11" x14ac:dyDescent="0.2">
      <c r="A873" s="33" t="s">
        <v>403</v>
      </c>
      <c r="B873" s="33" t="s">
        <v>324</v>
      </c>
      <c r="C873" s="33" t="s">
        <v>100</v>
      </c>
      <c r="D873" s="1">
        <v>45914</v>
      </c>
      <c r="E873" s="34">
        <v>0.75</v>
      </c>
      <c r="F873">
        <v>279</v>
      </c>
      <c r="G873">
        <v>279</v>
      </c>
      <c r="H873">
        <v>0</v>
      </c>
      <c r="I873" s="33" t="s">
        <v>325</v>
      </c>
      <c r="J873" s="33" t="s">
        <v>322</v>
      </c>
      <c r="K873" s="33" t="s">
        <v>22</v>
      </c>
    </row>
    <row r="874" spans="1:11" x14ac:dyDescent="0.2">
      <c r="A874" s="33" t="s">
        <v>403</v>
      </c>
      <c r="B874" s="33" t="s">
        <v>325</v>
      </c>
      <c r="C874" s="33" t="s">
        <v>101</v>
      </c>
      <c r="D874" s="1">
        <v>45921</v>
      </c>
      <c r="E874" s="34">
        <v>0.75</v>
      </c>
      <c r="F874">
        <v>279</v>
      </c>
      <c r="G874">
        <v>279</v>
      </c>
      <c r="H874">
        <v>0</v>
      </c>
      <c r="I874" s="33" t="s">
        <v>325</v>
      </c>
      <c r="J874" s="33" t="s">
        <v>322</v>
      </c>
      <c r="K874" s="33" t="s">
        <v>22</v>
      </c>
    </row>
    <row r="875" spans="1:11" x14ac:dyDescent="0.2">
      <c r="A875" s="33" t="s">
        <v>403</v>
      </c>
      <c r="B875" s="33" t="s">
        <v>326</v>
      </c>
      <c r="C875" s="33" t="s">
        <v>102</v>
      </c>
      <c r="D875" s="1">
        <v>45928</v>
      </c>
      <c r="E875" s="34">
        <v>0.75</v>
      </c>
      <c r="F875">
        <v>279</v>
      </c>
      <c r="G875">
        <v>279</v>
      </c>
      <c r="H875">
        <v>0</v>
      </c>
      <c r="I875" s="33" t="s">
        <v>325</v>
      </c>
      <c r="J875" s="33" t="s">
        <v>322</v>
      </c>
      <c r="K875" s="33" t="s">
        <v>22</v>
      </c>
    </row>
    <row r="876" spans="1:11" x14ac:dyDescent="0.2">
      <c r="A876" s="33" t="s">
        <v>403</v>
      </c>
      <c r="B876" s="33" t="s">
        <v>327</v>
      </c>
      <c r="C876" s="33" t="s">
        <v>103</v>
      </c>
      <c r="D876" s="1">
        <v>45935</v>
      </c>
      <c r="E876" s="34">
        <v>0.75</v>
      </c>
      <c r="F876">
        <v>279</v>
      </c>
      <c r="G876">
        <v>279</v>
      </c>
      <c r="H876">
        <v>0</v>
      </c>
      <c r="I876" s="33" t="s">
        <v>325</v>
      </c>
      <c r="J876" s="33" t="s">
        <v>322</v>
      </c>
      <c r="K876" s="33" t="s">
        <v>22</v>
      </c>
    </row>
    <row r="877" spans="1:11" x14ac:dyDescent="0.2">
      <c r="A877" s="33" t="s">
        <v>403</v>
      </c>
      <c r="B877" s="33" t="s">
        <v>328</v>
      </c>
      <c r="C877" s="33" t="s">
        <v>104</v>
      </c>
      <c r="D877" s="1">
        <v>45942</v>
      </c>
      <c r="E877" s="34">
        <v>0.75</v>
      </c>
      <c r="F877">
        <v>279</v>
      </c>
      <c r="G877">
        <v>279</v>
      </c>
      <c r="H877">
        <v>0</v>
      </c>
      <c r="I877" s="33" t="s">
        <v>325</v>
      </c>
      <c r="J877" s="33" t="s">
        <v>322</v>
      </c>
      <c r="K877" s="33" t="s">
        <v>22</v>
      </c>
    </row>
    <row r="878" spans="1:11" x14ac:dyDescent="0.2">
      <c r="A878" s="33" t="s">
        <v>403</v>
      </c>
      <c r="B878" s="33" t="s">
        <v>316</v>
      </c>
      <c r="C878" s="33" t="s">
        <v>105</v>
      </c>
      <c r="D878" s="1">
        <v>45949</v>
      </c>
      <c r="E878" s="34">
        <v>0.75</v>
      </c>
      <c r="F878">
        <v>279</v>
      </c>
      <c r="G878">
        <v>279</v>
      </c>
      <c r="H878">
        <v>0</v>
      </c>
      <c r="I878" s="33" t="s">
        <v>325</v>
      </c>
      <c r="J878" s="33" t="s">
        <v>322</v>
      </c>
      <c r="K878" s="33" t="s">
        <v>22</v>
      </c>
    </row>
    <row r="879" spans="1:11" x14ac:dyDescent="0.2">
      <c r="A879" s="33" t="s">
        <v>403</v>
      </c>
      <c r="B879" s="33" t="s">
        <v>330</v>
      </c>
      <c r="C879" s="33" t="s">
        <v>106</v>
      </c>
      <c r="D879" s="1">
        <v>45956</v>
      </c>
      <c r="E879" s="34">
        <v>0.75</v>
      </c>
      <c r="F879">
        <v>279</v>
      </c>
      <c r="G879">
        <v>279</v>
      </c>
      <c r="H879">
        <v>0</v>
      </c>
      <c r="I879" s="33" t="s">
        <v>325</v>
      </c>
      <c r="J879" s="33" t="s">
        <v>322</v>
      </c>
      <c r="K879" s="33" t="s">
        <v>22</v>
      </c>
    </row>
    <row r="880" spans="1:11" x14ac:dyDescent="0.2">
      <c r="A880" s="33" t="s">
        <v>403</v>
      </c>
      <c r="B880" s="33" t="s">
        <v>321</v>
      </c>
      <c r="C880" s="33" t="s">
        <v>107</v>
      </c>
      <c r="D880" s="1">
        <v>45963</v>
      </c>
      <c r="E880" s="34">
        <v>0.75</v>
      </c>
      <c r="F880">
        <v>279</v>
      </c>
      <c r="G880">
        <v>279</v>
      </c>
      <c r="H880">
        <v>0</v>
      </c>
      <c r="I880" s="33" t="s">
        <v>325</v>
      </c>
      <c r="J880" s="33" t="s">
        <v>322</v>
      </c>
      <c r="K880" s="33" t="s">
        <v>22</v>
      </c>
    </row>
    <row r="881" spans="1:11" x14ac:dyDescent="0.2">
      <c r="A881" s="33" t="s">
        <v>403</v>
      </c>
      <c r="B881" s="33" t="s">
        <v>331</v>
      </c>
      <c r="C881" s="33" t="s">
        <v>108</v>
      </c>
      <c r="D881" s="1">
        <v>45970</v>
      </c>
      <c r="E881" s="34">
        <v>0.75</v>
      </c>
      <c r="F881">
        <v>279</v>
      </c>
      <c r="G881">
        <v>279</v>
      </c>
      <c r="H881">
        <v>0</v>
      </c>
      <c r="I881" s="33" t="s">
        <v>325</v>
      </c>
      <c r="J881" s="33" t="s">
        <v>322</v>
      </c>
      <c r="K881" s="33" t="s">
        <v>22</v>
      </c>
    </row>
    <row r="882" spans="1:11" x14ac:dyDescent="0.2">
      <c r="A882" s="33" t="s">
        <v>403</v>
      </c>
      <c r="B882" s="33" t="s">
        <v>332</v>
      </c>
      <c r="C882" s="33" t="s">
        <v>109</v>
      </c>
      <c r="D882" s="1">
        <v>45977</v>
      </c>
      <c r="E882" s="34">
        <v>0.75</v>
      </c>
      <c r="F882">
        <v>279</v>
      </c>
      <c r="G882">
        <v>279</v>
      </c>
      <c r="H882">
        <v>0</v>
      </c>
      <c r="I882" s="33" t="s">
        <v>325</v>
      </c>
      <c r="J882" s="33" t="s">
        <v>322</v>
      </c>
      <c r="K882" s="33" t="s">
        <v>22</v>
      </c>
    </row>
    <row r="883" spans="1:11" x14ac:dyDescent="0.2">
      <c r="A883" s="33" t="s">
        <v>403</v>
      </c>
      <c r="B883" s="33" t="s">
        <v>322</v>
      </c>
      <c r="C883" s="33" t="s">
        <v>110</v>
      </c>
      <c r="D883" s="1">
        <v>45984</v>
      </c>
      <c r="E883" s="34">
        <v>0.75</v>
      </c>
      <c r="F883">
        <v>279</v>
      </c>
      <c r="G883">
        <v>279</v>
      </c>
      <c r="H883">
        <v>0</v>
      </c>
      <c r="I883" s="33" t="s">
        <v>325</v>
      </c>
      <c r="J883" s="33" t="s">
        <v>322</v>
      </c>
      <c r="K883" s="33" t="s">
        <v>22</v>
      </c>
    </row>
    <row r="884" spans="1:11" x14ac:dyDescent="0.2">
      <c r="A884" s="33" t="s">
        <v>403</v>
      </c>
      <c r="B884" s="33" t="s">
        <v>333</v>
      </c>
      <c r="C884" s="33" t="s">
        <v>111</v>
      </c>
      <c r="D884" s="1">
        <v>45991</v>
      </c>
      <c r="E884" s="34">
        <v>0.75</v>
      </c>
      <c r="F884">
        <v>279</v>
      </c>
      <c r="G884">
        <v>279</v>
      </c>
      <c r="H884">
        <v>0</v>
      </c>
      <c r="I884" s="33" t="s">
        <v>325</v>
      </c>
      <c r="J884" s="33" t="s">
        <v>322</v>
      </c>
      <c r="K884" s="33" t="s">
        <v>22</v>
      </c>
    </row>
    <row r="885" spans="1:11" x14ac:dyDescent="0.2">
      <c r="A885" s="33" t="s">
        <v>403</v>
      </c>
      <c r="B885" s="33" t="s">
        <v>334</v>
      </c>
      <c r="C885" s="33" t="s">
        <v>112</v>
      </c>
      <c r="D885" s="1">
        <v>45998</v>
      </c>
      <c r="E885" s="34">
        <v>0.75</v>
      </c>
      <c r="F885">
        <v>279</v>
      </c>
      <c r="G885">
        <v>279</v>
      </c>
      <c r="H885">
        <v>0</v>
      </c>
      <c r="I885" s="33" t="s">
        <v>325</v>
      </c>
      <c r="J885" s="33" t="s">
        <v>322</v>
      </c>
      <c r="K885" s="33" t="s">
        <v>22</v>
      </c>
    </row>
    <row r="886" spans="1:11" x14ac:dyDescent="0.2">
      <c r="A886" s="33" t="s">
        <v>403</v>
      </c>
      <c r="B886" s="33" t="s">
        <v>335</v>
      </c>
      <c r="C886" s="33" t="s">
        <v>113</v>
      </c>
      <c r="D886" s="1">
        <v>46005</v>
      </c>
      <c r="E886" s="34">
        <v>0.75</v>
      </c>
      <c r="F886">
        <v>279</v>
      </c>
      <c r="G886">
        <v>279</v>
      </c>
      <c r="H886">
        <v>0</v>
      </c>
      <c r="I886" s="33" t="s">
        <v>325</v>
      </c>
      <c r="J886" s="33" t="s">
        <v>322</v>
      </c>
      <c r="K886" s="33" t="s">
        <v>22</v>
      </c>
    </row>
    <row r="887" spans="1:11" x14ac:dyDescent="0.2">
      <c r="A887" s="33" t="s">
        <v>403</v>
      </c>
      <c r="B887" s="33" t="s">
        <v>329</v>
      </c>
      <c r="C887" s="33" t="s">
        <v>114</v>
      </c>
      <c r="D887" s="1">
        <v>46012</v>
      </c>
      <c r="E887" s="34">
        <v>0.75</v>
      </c>
      <c r="F887">
        <v>279</v>
      </c>
      <c r="G887">
        <v>279</v>
      </c>
      <c r="H887">
        <v>0</v>
      </c>
      <c r="I887" s="33" t="s">
        <v>325</v>
      </c>
      <c r="J887" s="33" t="s">
        <v>322</v>
      </c>
      <c r="K887" s="33" t="s">
        <v>22</v>
      </c>
    </row>
    <row r="888" spans="1:11" x14ac:dyDescent="0.2">
      <c r="A888" s="33" t="s">
        <v>403</v>
      </c>
      <c r="B888" s="33" t="s">
        <v>336</v>
      </c>
      <c r="C888" s="33" t="s">
        <v>115</v>
      </c>
      <c r="D888" s="1">
        <v>46019</v>
      </c>
      <c r="E888" s="34">
        <v>0.75</v>
      </c>
      <c r="F888">
        <v>279</v>
      </c>
      <c r="G888">
        <v>279</v>
      </c>
      <c r="H888">
        <v>0</v>
      </c>
      <c r="I888" s="33" t="s">
        <v>325</v>
      </c>
      <c r="J888" s="33" t="s">
        <v>322</v>
      </c>
      <c r="K888" s="33" t="s">
        <v>22</v>
      </c>
    </row>
    <row r="889" spans="1:11" x14ac:dyDescent="0.2">
      <c r="A889" s="33" t="s">
        <v>403</v>
      </c>
      <c r="B889" s="33" t="s">
        <v>338</v>
      </c>
      <c r="C889" s="33" t="s">
        <v>116</v>
      </c>
      <c r="D889" s="1">
        <v>46026</v>
      </c>
      <c r="E889" s="34">
        <v>0.75</v>
      </c>
      <c r="F889">
        <v>279</v>
      </c>
      <c r="G889">
        <v>279</v>
      </c>
      <c r="H889">
        <v>0</v>
      </c>
      <c r="I889" s="33" t="s">
        <v>325</v>
      </c>
      <c r="J889" s="33" t="s">
        <v>322</v>
      </c>
      <c r="K889" s="33" t="s">
        <v>22</v>
      </c>
    </row>
    <row r="890" spans="1:11" x14ac:dyDescent="0.2">
      <c r="A890" s="33" t="s">
        <v>403</v>
      </c>
      <c r="B890" s="33" t="s">
        <v>346</v>
      </c>
      <c r="C890" s="33" t="s">
        <v>117</v>
      </c>
      <c r="D890" s="1">
        <v>46033</v>
      </c>
      <c r="E890" s="34">
        <v>0.75</v>
      </c>
      <c r="F890">
        <v>279</v>
      </c>
      <c r="G890">
        <v>279</v>
      </c>
      <c r="H890">
        <v>0</v>
      </c>
      <c r="I890" s="33" t="s">
        <v>325</v>
      </c>
      <c r="J890" s="33" t="s">
        <v>322</v>
      </c>
      <c r="K890" s="33" t="s">
        <v>22</v>
      </c>
    </row>
    <row r="891" spans="1:11" x14ac:dyDescent="0.2">
      <c r="A891" s="33" t="s">
        <v>403</v>
      </c>
      <c r="B891" s="33" t="s">
        <v>354</v>
      </c>
      <c r="C891" s="33" t="s">
        <v>118</v>
      </c>
      <c r="D891" s="1">
        <v>46040</v>
      </c>
      <c r="E891" s="34">
        <v>0.75</v>
      </c>
      <c r="F891">
        <v>279</v>
      </c>
      <c r="G891">
        <v>279</v>
      </c>
      <c r="H891">
        <v>0</v>
      </c>
      <c r="I891" s="33" t="s">
        <v>325</v>
      </c>
      <c r="J891" s="33" t="s">
        <v>322</v>
      </c>
      <c r="K891" s="33" t="s">
        <v>22</v>
      </c>
    </row>
    <row r="892" spans="1:11" x14ac:dyDescent="0.2">
      <c r="A892" s="33" t="s">
        <v>404</v>
      </c>
      <c r="B892" s="33" t="s">
        <v>317</v>
      </c>
      <c r="C892" s="33" t="s">
        <v>19</v>
      </c>
      <c r="D892" s="1">
        <v>45892</v>
      </c>
      <c r="E892" s="34">
        <v>0.75</v>
      </c>
      <c r="F892">
        <v>1249</v>
      </c>
      <c r="G892">
        <v>1249</v>
      </c>
      <c r="H892">
        <v>0</v>
      </c>
      <c r="I892" s="33" t="s">
        <v>324</v>
      </c>
      <c r="J892" s="33" t="s">
        <v>339</v>
      </c>
      <c r="K892" s="33" t="s">
        <v>56</v>
      </c>
    </row>
    <row r="893" spans="1:11" x14ac:dyDescent="0.2">
      <c r="A893" s="33" t="s">
        <v>404</v>
      </c>
      <c r="B893" s="33" t="s">
        <v>320</v>
      </c>
      <c r="C893" s="33" t="s">
        <v>98</v>
      </c>
      <c r="D893" s="1">
        <v>45899</v>
      </c>
      <c r="E893" s="34">
        <v>0.75</v>
      </c>
      <c r="F893">
        <v>273</v>
      </c>
      <c r="G893">
        <v>273</v>
      </c>
      <c r="H893">
        <v>0</v>
      </c>
      <c r="I893" s="33" t="s">
        <v>324</v>
      </c>
      <c r="J893" s="33" t="s">
        <v>339</v>
      </c>
      <c r="K893" s="33" t="s">
        <v>56</v>
      </c>
    </row>
    <row r="894" spans="1:11" x14ac:dyDescent="0.2">
      <c r="A894" s="33" t="s">
        <v>404</v>
      </c>
      <c r="B894" s="33" t="s">
        <v>323</v>
      </c>
      <c r="C894" s="33" t="s">
        <v>99</v>
      </c>
      <c r="D894" s="1">
        <v>45906</v>
      </c>
      <c r="E894" s="34">
        <v>0.75</v>
      </c>
      <c r="F894">
        <v>273</v>
      </c>
      <c r="G894">
        <v>273</v>
      </c>
      <c r="H894">
        <v>0</v>
      </c>
      <c r="I894" s="33" t="s">
        <v>324</v>
      </c>
      <c r="J894" s="33" t="s">
        <v>339</v>
      </c>
      <c r="K894" s="33" t="s">
        <v>56</v>
      </c>
    </row>
    <row r="895" spans="1:11" x14ac:dyDescent="0.2">
      <c r="A895" s="33" t="s">
        <v>404</v>
      </c>
      <c r="B895" s="33" t="s">
        <v>324</v>
      </c>
      <c r="C895" s="33" t="s">
        <v>100</v>
      </c>
      <c r="D895" s="1">
        <v>45913</v>
      </c>
      <c r="E895" s="34">
        <v>0.75</v>
      </c>
      <c r="F895">
        <v>273</v>
      </c>
      <c r="G895">
        <v>273</v>
      </c>
      <c r="H895">
        <v>0</v>
      </c>
      <c r="I895" s="33" t="s">
        <v>324</v>
      </c>
      <c r="J895" s="33" t="s">
        <v>339</v>
      </c>
      <c r="K895" s="33" t="s">
        <v>56</v>
      </c>
    </row>
    <row r="896" spans="1:11" x14ac:dyDescent="0.2">
      <c r="A896" s="33" t="s">
        <v>404</v>
      </c>
      <c r="B896" s="33" t="s">
        <v>325</v>
      </c>
      <c r="C896" s="33" t="s">
        <v>101</v>
      </c>
      <c r="D896" s="1">
        <v>45920</v>
      </c>
      <c r="E896" s="34">
        <v>0.75</v>
      </c>
      <c r="F896">
        <v>273</v>
      </c>
      <c r="G896">
        <v>273</v>
      </c>
      <c r="H896">
        <v>0</v>
      </c>
      <c r="I896" s="33" t="s">
        <v>324</v>
      </c>
      <c r="J896" s="33" t="s">
        <v>339</v>
      </c>
      <c r="K896" s="33" t="s">
        <v>56</v>
      </c>
    </row>
    <row r="897" spans="1:11" x14ac:dyDescent="0.2">
      <c r="A897" s="33" t="s">
        <v>404</v>
      </c>
      <c r="B897" s="33" t="s">
        <v>326</v>
      </c>
      <c r="C897" s="33" t="s">
        <v>102</v>
      </c>
      <c r="D897" s="1">
        <v>45927</v>
      </c>
      <c r="E897" s="34">
        <v>0.75</v>
      </c>
      <c r="F897">
        <v>273</v>
      </c>
      <c r="G897">
        <v>273</v>
      </c>
      <c r="H897">
        <v>0</v>
      </c>
      <c r="I897" s="33" t="s">
        <v>324</v>
      </c>
      <c r="J897" s="33" t="s">
        <v>339</v>
      </c>
      <c r="K897" s="33" t="s">
        <v>56</v>
      </c>
    </row>
    <row r="898" spans="1:11" x14ac:dyDescent="0.2">
      <c r="A898" s="33" t="s">
        <v>404</v>
      </c>
      <c r="B898" s="33" t="s">
        <v>327</v>
      </c>
      <c r="C898" s="33" t="s">
        <v>103</v>
      </c>
      <c r="D898" s="1">
        <v>45934</v>
      </c>
      <c r="E898" s="34">
        <v>0.75</v>
      </c>
      <c r="F898">
        <v>273</v>
      </c>
      <c r="G898">
        <v>273</v>
      </c>
      <c r="H898">
        <v>0</v>
      </c>
      <c r="I898" s="33" t="s">
        <v>324</v>
      </c>
      <c r="J898" s="33" t="s">
        <v>339</v>
      </c>
      <c r="K898" s="33" t="s">
        <v>56</v>
      </c>
    </row>
    <row r="899" spans="1:11" x14ac:dyDescent="0.2">
      <c r="A899" s="33" t="s">
        <v>404</v>
      </c>
      <c r="B899" s="33" t="s">
        <v>328</v>
      </c>
      <c r="C899" s="33" t="s">
        <v>104</v>
      </c>
      <c r="D899" s="1">
        <v>45941</v>
      </c>
      <c r="E899" s="34">
        <v>0.75</v>
      </c>
      <c r="F899">
        <v>273</v>
      </c>
      <c r="G899">
        <v>273</v>
      </c>
      <c r="H899">
        <v>0</v>
      </c>
      <c r="I899" s="33" t="s">
        <v>324</v>
      </c>
      <c r="J899" s="33" t="s">
        <v>339</v>
      </c>
      <c r="K899" s="33" t="s">
        <v>56</v>
      </c>
    </row>
    <row r="900" spans="1:11" x14ac:dyDescent="0.2">
      <c r="A900" s="33" t="s">
        <v>404</v>
      </c>
      <c r="B900" s="33" t="s">
        <v>316</v>
      </c>
      <c r="C900" s="33" t="s">
        <v>105</v>
      </c>
      <c r="D900" s="1">
        <v>45948</v>
      </c>
      <c r="E900" s="34">
        <v>0.75</v>
      </c>
      <c r="F900">
        <v>273</v>
      </c>
      <c r="G900">
        <v>273</v>
      </c>
      <c r="H900">
        <v>0</v>
      </c>
      <c r="I900" s="33" t="s">
        <v>324</v>
      </c>
      <c r="J900" s="33" t="s">
        <v>339</v>
      </c>
      <c r="K900" s="33" t="s">
        <v>56</v>
      </c>
    </row>
    <row r="901" spans="1:11" x14ac:dyDescent="0.2">
      <c r="A901" s="33" t="s">
        <v>404</v>
      </c>
      <c r="B901" s="33" t="s">
        <v>330</v>
      </c>
      <c r="C901" s="33" t="s">
        <v>106</v>
      </c>
      <c r="D901" s="1">
        <v>45955</v>
      </c>
      <c r="E901" s="34">
        <v>0.75</v>
      </c>
      <c r="F901">
        <v>273</v>
      </c>
      <c r="G901">
        <v>273</v>
      </c>
      <c r="H901">
        <v>0</v>
      </c>
      <c r="I901" s="33" t="s">
        <v>324</v>
      </c>
      <c r="J901" s="33" t="s">
        <v>339</v>
      </c>
      <c r="K901" s="33" t="s">
        <v>56</v>
      </c>
    </row>
    <row r="902" spans="1:11" x14ac:dyDescent="0.2">
      <c r="A902" s="33" t="s">
        <v>404</v>
      </c>
      <c r="B902" s="33" t="s">
        <v>321</v>
      </c>
      <c r="C902" s="33" t="s">
        <v>107</v>
      </c>
      <c r="D902" s="1">
        <v>45962</v>
      </c>
      <c r="E902" s="34">
        <v>0.75</v>
      </c>
      <c r="F902">
        <v>273</v>
      </c>
      <c r="G902">
        <v>273</v>
      </c>
      <c r="H902">
        <v>0</v>
      </c>
      <c r="I902" s="33" t="s">
        <v>324</v>
      </c>
      <c r="J902" s="33" t="s">
        <v>339</v>
      </c>
      <c r="K902" s="33" t="s">
        <v>56</v>
      </c>
    </row>
    <row r="903" spans="1:11" x14ac:dyDescent="0.2">
      <c r="A903" s="33" t="s">
        <v>404</v>
      </c>
      <c r="B903" s="33" t="s">
        <v>331</v>
      </c>
      <c r="C903" s="33" t="s">
        <v>108</v>
      </c>
      <c r="D903" s="1">
        <v>45969</v>
      </c>
      <c r="E903" s="34">
        <v>0.75</v>
      </c>
      <c r="F903">
        <v>273</v>
      </c>
      <c r="G903">
        <v>273</v>
      </c>
      <c r="H903">
        <v>0</v>
      </c>
      <c r="I903" s="33" t="s">
        <v>324</v>
      </c>
      <c r="J903" s="33" t="s">
        <v>339</v>
      </c>
      <c r="K903" s="33" t="s">
        <v>56</v>
      </c>
    </row>
    <row r="904" spans="1:11" x14ac:dyDescent="0.2">
      <c r="A904" s="33" t="s">
        <v>404</v>
      </c>
      <c r="B904" s="33" t="s">
        <v>332</v>
      </c>
      <c r="C904" s="33" t="s">
        <v>109</v>
      </c>
      <c r="D904" s="1">
        <v>45976</v>
      </c>
      <c r="E904" s="34">
        <v>0.75</v>
      </c>
      <c r="F904">
        <v>273</v>
      </c>
      <c r="G904">
        <v>273</v>
      </c>
      <c r="H904">
        <v>0</v>
      </c>
      <c r="I904" s="33" t="s">
        <v>324</v>
      </c>
      <c r="J904" s="33" t="s">
        <v>339</v>
      </c>
      <c r="K904" s="33" t="s">
        <v>56</v>
      </c>
    </row>
    <row r="905" spans="1:11" x14ac:dyDescent="0.2">
      <c r="A905" s="33" t="s">
        <v>404</v>
      </c>
      <c r="B905" s="33" t="s">
        <v>322</v>
      </c>
      <c r="C905" s="33" t="s">
        <v>110</v>
      </c>
      <c r="D905" s="1">
        <v>45983</v>
      </c>
      <c r="E905" s="34">
        <v>0.75</v>
      </c>
      <c r="F905">
        <v>273</v>
      </c>
      <c r="G905">
        <v>273</v>
      </c>
      <c r="H905">
        <v>0</v>
      </c>
      <c r="I905" s="33" t="s">
        <v>324</v>
      </c>
      <c r="J905" s="33" t="s">
        <v>339</v>
      </c>
      <c r="K905" s="33" t="s">
        <v>56</v>
      </c>
    </row>
    <row r="906" spans="1:11" x14ac:dyDescent="0.2">
      <c r="A906" s="33" t="s">
        <v>404</v>
      </c>
      <c r="B906" s="33" t="s">
        <v>333</v>
      </c>
      <c r="C906" s="33" t="s">
        <v>111</v>
      </c>
      <c r="D906" s="1">
        <v>45990</v>
      </c>
      <c r="E906" s="34">
        <v>0.75</v>
      </c>
      <c r="F906">
        <v>273</v>
      </c>
      <c r="G906">
        <v>273</v>
      </c>
      <c r="H906">
        <v>0</v>
      </c>
      <c r="I906" s="33" t="s">
        <v>324</v>
      </c>
      <c r="J906" s="33" t="s">
        <v>339</v>
      </c>
      <c r="K906" s="33" t="s">
        <v>56</v>
      </c>
    </row>
    <row r="907" spans="1:11" x14ac:dyDescent="0.2">
      <c r="A907" s="33" t="s">
        <v>404</v>
      </c>
      <c r="B907" s="33" t="s">
        <v>334</v>
      </c>
      <c r="C907" s="33" t="s">
        <v>112</v>
      </c>
      <c r="D907" s="1">
        <v>45997</v>
      </c>
      <c r="E907" s="34">
        <v>0.75</v>
      </c>
      <c r="F907">
        <v>273</v>
      </c>
      <c r="G907">
        <v>273</v>
      </c>
      <c r="H907">
        <v>0</v>
      </c>
      <c r="I907" s="33" t="s">
        <v>324</v>
      </c>
      <c r="J907" s="33" t="s">
        <v>339</v>
      </c>
      <c r="K907" s="33" t="s">
        <v>56</v>
      </c>
    </row>
    <row r="908" spans="1:11" x14ac:dyDescent="0.2">
      <c r="A908" s="33" t="s">
        <v>404</v>
      </c>
      <c r="B908" s="33" t="s">
        <v>335</v>
      </c>
      <c r="C908" s="33" t="s">
        <v>113</v>
      </c>
      <c r="D908" s="1">
        <v>46004</v>
      </c>
      <c r="E908" s="34">
        <v>0.75</v>
      </c>
      <c r="F908">
        <v>273</v>
      </c>
      <c r="G908">
        <v>273</v>
      </c>
      <c r="H908">
        <v>0</v>
      </c>
      <c r="I908" s="33" t="s">
        <v>324</v>
      </c>
      <c r="J908" s="33" t="s">
        <v>339</v>
      </c>
      <c r="K908" s="33" t="s">
        <v>56</v>
      </c>
    </row>
    <row r="909" spans="1:11" x14ac:dyDescent="0.2">
      <c r="A909" s="33" t="s">
        <v>404</v>
      </c>
      <c r="B909" s="33" t="s">
        <v>329</v>
      </c>
      <c r="C909" s="33" t="s">
        <v>114</v>
      </c>
      <c r="D909" s="1">
        <v>46011</v>
      </c>
      <c r="E909" s="34">
        <v>0.75</v>
      </c>
      <c r="F909">
        <v>273</v>
      </c>
      <c r="G909">
        <v>273</v>
      </c>
      <c r="H909">
        <v>0</v>
      </c>
      <c r="I909" s="33" t="s">
        <v>324</v>
      </c>
      <c r="J909" s="33" t="s">
        <v>339</v>
      </c>
      <c r="K909" s="33" t="s">
        <v>56</v>
      </c>
    </row>
    <row r="910" spans="1:11" x14ac:dyDescent="0.2">
      <c r="A910" s="33" t="s">
        <v>404</v>
      </c>
      <c r="B910" s="33" t="s">
        <v>336</v>
      </c>
      <c r="C910" s="33" t="s">
        <v>115</v>
      </c>
      <c r="D910" s="1">
        <v>46018</v>
      </c>
      <c r="E910" s="34">
        <v>0.75</v>
      </c>
      <c r="F910">
        <v>273</v>
      </c>
      <c r="G910">
        <v>273</v>
      </c>
      <c r="H910">
        <v>0</v>
      </c>
      <c r="I910" s="33" t="s">
        <v>324</v>
      </c>
      <c r="J910" s="33" t="s">
        <v>339</v>
      </c>
      <c r="K910" s="33" t="s">
        <v>56</v>
      </c>
    </row>
    <row r="911" spans="1:11" x14ac:dyDescent="0.2">
      <c r="A911" s="33" t="s">
        <v>404</v>
      </c>
      <c r="B911" s="33" t="s">
        <v>338</v>
      </c>
      <c r="C911" s="33" t="s">
        <v>116</v>
      </c>
      <c r="D911" s="1">
        <v>46025</v>
      </c>
      <c r="E911" s="34">
        <v>0.75</v>
      </c>
      <c r="F911">
        <v>273</v>
      </c>
      <c r="G911">
        <v>273</v>
      </c>
      <c r="H911">
        <v>0</v>
      </c>
      <c r="I911" s="33" t="s">
        <v>324</v>
      </c>
      <c r="J911" s="33" t="s">
        <v>339</v>
      </c>
      <c r="K911" s="33" t="s">
        <v>56</v>
      </c>
    </row>
    <row r="912" spans="1:11" x14ac:dyDescent="0.2">
      <c r="A912" s="33" t="s">
        <v>404</v>
      </c>
      <c r="B912" s="33" t="s">
        <v>346</v>
      </c>
      <c r="C912" s="33" t="s">
        <v>117</v>
      </c>
      <c r="D912" s="1">
        <v>46032</v>
      </c>
      <c r="E912" s="34">
        <v>0.75</v>
      </c>
      <c r="F912">
        <v>273</v>
      </c>
      <c r="G912">
        <v>273</v>
      </c>
      <c r="H912">
        <v>0</v>
      </c>
      <c r="I912" s="33" t="s">
        <v>324</v>
      </c>
      <c r="J912" s="33" t="s">
        <v>339</v>
      </c>
      <c r="K912" s="33" t="s">
        <v>56</v>
      </c>
    </row>
    <row r="913" spans="1:11" x14ac:dyDescent="0.2">
      <c r="A913" s="33" t="s">
        <v>404</v>
      </c>
      <c r="B913" s="33" t="s">
        <v>354</v>
      </c>
      <c r="C913" s="33" t="s">
        <v>118</v>
      </c>
      <c r="D913" s="1">
        <v>46039</v>
      </c>
      <c r="E913" s="34">
        <v>0.75</v>
      </c>
      <c r="F913">
        <v>273</v>
      </c>
      <c r="G913">
        <v>273</v>
      </c>
      <c r="H913">
        <v>0</v>
      </c>
      <c r="I913" s="33" t="s">
        <v>324</v>
      </c>
      <c r="J913" s="33" t="s">
        <v>339</v>
      </c>
      <c r="K913" s="33" t="s">
        <v>56</v>
      </c>
    </row>
    <row r="914" spans="1:11" x14ac:dyDescent="0.2">
      <c r="A914" s="33" t="s">
        <v>405</v>
      </c>
      <c r="B914" s="33" t="s">
        <v>317</v>
      </c>
      <c r="C914" s="33" t="s">
        <v>19</v>
      </c>
      <c r="D914" s="1">
        <v>45892</v>
      </c>
      <c r="E914" s="34">
        <v>0.75</v>
      </c>
      <c r="F914">
        <v>999</v>
      </c>
      <c r="G914">
        <v>999</v>
      </c>
      <c r="H914">
        <v>0</v>
      </c>
      <c r="I914" s="33" t="s">
        <v>330</v>
      </c>
      <c r="J914" s="33" t="s">
        <v>345</v>
      </c>
      <c r="K914" s="33" t="s">
        <v>84</v>
      </c>
    </row>
    <row r="915" spans="1:11" x14ac:dyDescent="0.2">
      <c r="A915" s="33" t="s">
        <v>405</v>
      </c>
      <c r="B915" s="33" t="s">
        <v>320</v>
      </c>
      <c r="C915" s="33" t="s">
        <v>98</v>
      </c>
      <c r="D915" s="1">
        <v>45899</v>
      </c>
      <c r="E915" s="34">
        <v>0.75</v>
      </c>
      <c r="F915">
        <v>310</v>
      </c>
      <c r="G915">
        <v>310</v>
      </c>
      <c r="H915">
        <v>0</v>
      </c>
      <c r="I915" s="33" t="s">
        <v>330</v>
      </c>
      <c r="J915" s="33" t="s">
        <v>345</v>
      </c>
      <c r="K915" s="33" t="s">
        <v>84</v>
      </c>
    </row>
    <row r="916" spans="1:11" x14ac:dyDescent="0.2">
      <c r="A916" s="33" t="s">
        <v>405</v>
      </c>
      <c r="B916" s="33" t="s">
        <v>323</v>
      </c>
      <c r="C916" s="33" t="s">
        <v>99</v>
      </c>
      <c r="D916" s="1">
        <v>45906</v>
      </c>
      <c r="E916" s="34">
        <v>0.75</v>
      </c>
      <c r="F916">
        <v>310</v>
      </c>
      <c r="G916">
        <v>310</v>
      </c>
      <c r="H916">
        <v>0</v>
      </c>
      <c r="I916" s="33" t="s">
        <v>330</v>
      </c>
      <c r="J916" s="33" t="s">
        <v>345</v>
      </c>
      <c r="K916" s="33" t="s">
        <v>84</v>
      </c>
    </row>
    <row r="917" spans="1:11" x14ac:dyDescent="0.2">
      <c r="A917" s="33" t="s">
        <v>405</v>
      </c>
      <c r="B917" s="33" t="s">
        <v>324</v>
      </c>
      <c r="C917" s="33" t="s">
        <v>100</v>
      </c>
      <c r="D917" s="1">
        <v>45913</v>
      </c>
      <c r="E917" s="34">
        <v>0.75</v>
      </c>
      <c r="F917">
        <v>310</v>
      </c>
      <c r="G917">
        <v>310</v>
      </c>
      <c r="H917">
        <v>0</v>
      </c>
      <c r="I917" s="33" t="s">
        <v>330</v>
      </c>
      <c r="J917" s="33" t="s">
        <v>345</v>
      </c>
      <c r="K917" s="33" t="s">
        <v>84</v>
      </c>
    </row>
    <row r="918" spans="1:11" x14ac:dyDescent="0.2">
      <c r="A918" s="33" t="s">
        <v>405</v>
      </c>
      <c r="B918" s="33" t="s">
        <v>325</v>
      </c>
      <c r="C918" s="33" t="s">
        <v>101</v>
      </c>
      <c r="D918" s="1">
        <v>45920</v>
      </c>
      <c r="E918" s="34">
        <v>0.75</v>
      </c>
      <c r="F918">
        <v>310</v>
      </c>
      <c r="G918">
        <v>310</v>
      </c>
      <c r="H918">
        <v>0</v>
      </c>
      <c r="I918" s="33" t="s">
        <v>330</v>
      </c>
      <c r="J918" s="33" t="s">
        <v>345</v>
      </c>
      <c r="K918" s="33" t="s">
        <v>84</v>
      </c>
    </row>
    <row r="919" spans="1:11" x14ac:dyDescent="0.2">
      <c r="A919" s="33" t="s">
        <v>405</v>
      </c>
      <c r="B919" s="33" t="s">
        <v>326</v>
      </c>
      <c r="C919" s="33" t="s">
        <v>102</v>
      </c>
      <c r="D919" s="1">
        <v>45927</v>
      </c>
      <c r="E919" s="34">
        <v>0.75</v>
      </c>
      <c r="F919">
        <v>310</v>
      </c>
      <c r="G919">
        <v>310</v>
      </c>
      <c r="H919">
        <v>0</v>
      </c>
      <c r="I919" s="33" t="s">
        <v>330</v>
      </c>
      <c r="J919" s="33" t="s">
        <v>345</v>
      </c>
      <c r="K919" s="33" t="s">
        <v>84</v>
      </c>
    </row>
    <row r="920" spans="1:11" x14ac:dyDescent="0.2">
      <c r="A920" s="33" t="s">
        <v>405</v>
      </c>
      <c r="B920" s="33" t="s">
        <v>327</v>
      </c>
      <c r="C920" s="33" t="s">
        <v>103</v>
      </c>
      <c r="D920" s="1">
        <v>45934</v>
      </c>
      <c r="E920" s="34">
        <v>0.75</v>
      </c>
      <c r="F920">
        <v>310</v>
      </c>
      <c r="G920">
        <v>310</v>
      </c>
      <c r="H920">
        <v>0</v>
      </c>
      <c r="I920" s="33" t="s">
        <v>330</v>
      </c>
      <c r="J920" s="33" t="s">
        <v>345</v>
      </c>
      <c r="K920" s="33" t="s">
        <v>84</v>
      </c>
    </row>
    <row r="921" spans="1:11" x14ac:dyDescent="0.2">
      <c r="A921" s="33" t="s">
        <v>405</v>
      </c>
      <c r="B921" s="33" t="s">
        <v>328</v>
      </c>
      <c r="C921" s="33" t="s">
        <v>104</v>
      </c>
      <c r="D921" s="1">
        <v>45941</v>
      </c>
      <c r="E921" s="34">
        <v>0.75</v>
      </c>
      <c r="F921">
        <v>310</v>
      </c>
      <c r="G921">
        <v>310</v>
      </c>
      <c r="H921">
        <v>0</v>
      </c>
      <c r="I921" s="33" t="s">
        <v>330</v>
      </c>
      <c r="J921" s="33" t="s">
        <v>345</v>
      </c>
      <c r="K921" s="33" t="s">
        <v>84</v>
      </c>
    </row>
    <row r="922" spans="1:11" x14ac:dyDescent="0.2">
      <c r="A922" s="33" t="s">
        <v>405</v>
      </c>
      <c r="B922" s="33" t="s">
        <v>316</v>
      </c>
      <c r="C922" s="33" t="s">
        <v>105</v>
      </c>
      <c r="D922" s="1">
        <v>45948</v>
      </c>
      <c r="E922" s="34">
        <v>0.75</v>
      </c>
      <c r="F922">
        <v>310</v>
      </c>
      <c r="G922">
        <v>310</v>
      </c>
      <c r="H922">
        <v>0</v>
      </c>
      <c r="I922" s="33" t="s">
        <v>330</v>
      </c>
      <c r="J922" s="33" t="s">
        <v>345</v>
      </c>
      <c r="K922" s="33" t="s">
        <v>84</v>
      </c>
    </row>
    <row r="923" spans="1:11" x14ac:dyDescent="0.2">
      <c r="A923" s="33" t="s">
        <v>405</v>
      </c>
      <c r="B923" s="33" t="s">
        <v>330</v>
      </c>
      <c r="C923" s="33" t="s">
        <v>106</v>
      </c>
      <c r="D923" s="1">
        <v>45955</v>
      </c>
      <c r="E923" s="34">
        <v>0.75</v>
      </c>
      <c r="F923">
        <v>310</v>
      </c>
      <c r="G923">
        <v>310</v>
      </c>
      <c r="H923">
        <v>0</v>
      </c>
      <c r="I923" s="33" t="s">
        <v>330</v>
      </c>
      <c r="J923" s="33" t="s">
        <v>345</v>
      </c>
      <c r="K923" s="33" t="s">
        <v>84</v>
      </c>
    </row>
    <row r="924" spans="1:11" x14ac:dyDescent="0.2">
      <c r="A924" s="33" t="s">
        <v>405</v>
      </c>
      <c r="B924" s="33" t="s">
        <v>321</v>
      </c>
      <c r="C924" s="33" t="s">
        <v>107</v>
      </c>
      <c r="D924" s="1">
        <v>45962</v>
      </c>
      <c r="E924" s="34">
        <v>0.75</v>
      </c>
      <c r="F924">
        <v>310</v>
      </c>
      <c r="G924">
        <v>310</v>
      </c>
      <c r="H924">
        <v>0</v>
      </c>
      <c r="I924" s="33" t="s">
        <v>330</v>
      </c>
      <c r="J924" s="33" t="s">
        <v>345</v>
      </c>
      <c r="K924" s="33" t="s">
        <v>84</v>
      </c>
    </row>
    <row r="925" spans="1:11" x14ac:dyDescent="0.2">
      <c r="A925" s="33" t="s">
        <v>405</v>
      </c>
      <c r="B925" s="33" t="s">
        <v>331</v>
      </c>
      <c r="C925" s="33" t="s">
        <v>108</v>
      </c>
      <c r="D925" s="1">
        <v>45969</v>
      </c>
      <c r="E925" s="34">
        <v>0.75</v>
      </c>
      <c r="F925">
        <v>310</v>
      </c>
      <c r="G925">
        <v>310</v>
      </c>
      <c r="H925">
        <v>0</v>
      </c>
      <c r="I925" s="33" t="s">
        <v>330</v>
      </c>
      <c r="J925" s="33" t="s">
        <v>345</v>
      </c>
      <c r="K925" s="33" t="s">
        <v>84</v>
      </c>
    </row>
    <row r="926" spans="1:11" x14ac:dyDescent="0.2">
      <c r="A926" s="33" t="s">
        <v>405</v>
      </c>
      <c r="B926" s="33" t="s">
        <v>332</v>
      </c>
      <c r="C926" s="33" t="s">
        <v>109</v>
      </c>
      <c r="D926" s="1">
        <v>45976</v>
      </c>
      <c r="E926" s="34">
        <v>0.75</v>
      </c>
      <c r="F926">
        <v>310</v>
      </c>
      <c r="G926">
        <v>310</v>
      </c>
      <c r="H926">
        <v>0</v>
      </c>
      <c r="I926" s="33" t="s">
        <v>330</v>
      </c>
      <c r="J926" s="33" t="s">
        <v>345</v>
      </c>
      <c r="K926" s="33" t="s">
        <v>84</v>
      </c>
    </row>
    <row r="927" spans="1:11" x14ac:dyDescent="0.2">
      <c r="A927" s="33" t="s">
        <v>405</v>
      </c>
      <c r="B927" s="33" t="s">
        <v>322</v>
      </c>
      <c r="C927" s="33" t="s">
        <v>110</v>
      </c>
      <c r="D927" s="1">
        <v>45983</v>
      </c>
      <c r="E927" s="34">
        <v>0.75</v>
      </c>
      <c r="F927">
        <v>310</v>
      </c>
      <c r="G927">
        <v>310</v>
      </c>
      <c r="H927">
        <v>0</v>
      </c>
      <c r="I927" s="33" t="s">
        <v>330</v>
      </c>
      <c r="J927" s="33" t="s">
        <v>345</v>
      </c>
      <c r="K927" s="33" t="s">
        <v>84</v>
      </c>
    </row>
    <row r="928" spans="1:11" x14ac:dyDescent="0.2">
      <c r="A928" s="33" t="s">
        <v>405</v>
      </c>
      <c r="B928" s="33" t="s">
        <v>333</v>
      </c>
      <c r="C928" s="33" t="s">
        <v>111</v>
      </c>
      <c r="D928" s="1">
        <v>45990</v>
      </c>
      <c r="E928" s="34">
        <v>0.75</v>
      </c>
      <c r="F928">
        <v>310</v>
      </c>
      <c r="G928">
        <v>310</v>
      </c>
      <c r="H928">
        <v>0</v>
      </c>
      <c r="I928" s="33" t="s">
        <v>330</v>
      </c>
      <c r="J928" s="33" t="s">
        <v>345</v>
      </c>
      <c r="K928" s="33" t="s">
        <v>84</v>
      </c>
    </row>
    <row r="929" spans="1:11" x14ac:dyDescent="0.2">
      <c r="A929" s="33" t="s">
        <v>405</v>
      </c>
      <c r="B929" s="33" t="s">
        <v>334</v>
      </c>
      <c r="C929" s="33" t="s">
        <v>112</v>
      </c>
      <c r="D929" s="1">
        <v>45997</v>
      </c>
      <c r="E929" s="34">
        <v>0.75</v>
      </c>
      <c r="F929">
        <v>310</v>
      </c>
      <c r="G929">
        <v>310</v>
      </c>
      <c r="H929">
        <v>0</v>
      </c>
      <c r="I929" s="33" t="s">
        <v>330</v>
      </c>
      <c r="J929" s="33" t="s">
        <v>345</v>
      </c>
      <c r="K929" s="33" t="s">
        <v>84</v>
      </c>
    </row>
    <row r="930" spans="1:11" x14ac:dyDescent="0.2">
      <c r="A930" s="33" t="s">
        <v>406</v>
      </c>
      <c r="B930" s="33" t="s">
        <v>317</v>
      </c>
      <c r="C930" s="33" t="s">
        <v>19</v>
      </c>
      <c r="D930" s="1">
        <v>45871</v>
      </c>
      <c r="E930" s="34">
        <v>0.75</v>
      </c>
      <c r="F930">
        <v>799</v>
      </c>
      <c r="G930">
        <v>799</v>
      </c>
      <c r="H930">
        <v>0</v>
      </c>
      <c r="I930" s="33" t="s">
        <v>325</v>
      </c>
      <c r="J930" s="33" t="s">
        <v>339</v>
      </c>
      <c r="K930" s="33" t="s">
        <v>56</v>
      </c>
    </row>
    <row r="931" spans="1:11" x14ac:dyDescent="0.2">
      <c r="A931" s="33" t="s">
        <v>406</v>
      </c>
      <c r="B931" s="33" t="s">
        <v>320</v>
      </c>
      <c r="C931" s="33" t="s">
        <v>98</v>
      </c>
      <c r="D931" s="1">
        <v>45878</v>
      </c>
      <c r="E931" s="34">
        <v>0.75</v>
      </c>
      <c r="F931">
        <v>300</v>
      </c>
      <c r="G931">
        <v>300</v>
      </c>
      <c r="H931">
        <v>0</v>
      </c>
      <c r="I931" s="33" t="s">
        <v>325</v>
      </c>
      <c r="J931" s="33" t="s">
        <v>339</v>
      </c>
      <c r="K931" s="33" t="s">
        <v>56</v>
      </c>
    </row>
    <row r="932" spans="1:11" x14ac:dyDescent="0.2">
      <c r="A932" s="33" t="s">
        <v>406</v>
      </c>
      <c r="B932" s="33" t="s">
        <v>323</v>
      </c>
      <c r="C932" s="33" t="s">
        <v>99</v>
      </c>
      <c r="D932" s="1">
        <v>45885</v>
      </c>
      <c r="E932" s="34">
        <v>0.75</v>
      </c>
      <c r="F932">
        <v>300</v>
      </c>
      <c r="G932">
        <v>300</v>
      </c>
      <c r="H932">
        <v>0</v>
      </c>
      <c r="I932" s="33" t="s">
        <v>325</v>
      </c>
      <c r="J932" s="33" t="s">
        <v>339</v>
      </c>
      <c r="K932" s="33" t="s">
        <v>56</v>
      </c>
    </row>
    <row r="933" spans="1:11" x14ac:dyDescent="0.2">
      <c r="A933" s="33" t="s">
        <v>406</v>
      </c>
      <c r="B933" s="33" t="s">
        <v>324</v>
      </c>
      <c r="C933" s="33" t="s">
        <v>100</v>
      </c>
      <c r="D933" s="1">
        <v>45892</v>
      </c>
      <c r="E933" s="34">
        <v>0.75</v>
      </c>
      <c r="F933">
        <v>300</v>
      </c>
      <c r="G933">
        <v>300</v>
      </c>
      <c r="H933">
        <v>0</v>
      </c>
      <c r="I933" s="33" t="s">
        <v>325</v>
      </c>
      <c r="J933" s="33" t="s">
        <v>339</v>
      </c>
      <c r="K933" s="33" t="s">
        <v>56</v>
      </c>
    </row>
    <row r="934" spans="1:11" x14ac:dyDescent="0.2">
      <c r="A934" s="33" t="s">
        <v>406</v>
      </c>
      <c r="B934" s="33" t="s">
        <v>325</v>
      </c>
      <c r="C934" s="33" t="s">
        <v>101</v>
      </c>
      <c r="D934" s="1">
        <v>45899</v>
      </c>
      <c r="E934" s="34">
        <v>0.75</v>
      </c>
      <c r="F934">
        <v>300</v>
      </c>
      <c r="G934">
        <v>300</v>
      </c>
      <c r="H934">
        <v>0</v>
      </c>
      <c r="I934" s="33" t="s">
        <v>325</v>
      </c>
      <c r="J934" s="33" t="s">
        <v>339</v>
      </c>
      <c r="K934" s="33" t="s">
        <v>56</v>
      </c>
    </row>
    <row r="935" spans="1:11" x14ac:dyDescent="0.2">
      <c r="A935" s="33" t="s">
        <v>406</v>
      </c>
      <c r="B935" s="33" t="s">
        <v>326</v>
      </c>
      <c r="C935" s="33" t="s">
        <v>102</v>
      </c>
      <c r="D935" s="1">
        <v>45906</v>
      </c>
      <c r="E935" s="34">
        <v>0.75</v>
      </c>
      <c r="F935">
        <v>300</v>
      </c>
      <c r="G935">
        <v>300</v>
      </c>
      <c r="H935">
        <v>0</v>
      </c>
      <c r="I935" s="33" t="s">
        <v>325</v>
      </c>
      <c r="J935" s="33" t="s">
        <v>339</v>
      </c>
      <c r="K935" s="33" t="s">
        <v>56</v>
      </c>
    </row>
    <row r="936" spans="1:11" x14ac:dyDescent="0.2">
      <c r="A936" s="33" t="s">
        <v>406</v>
      </c>
      <c r="B936" s="33" t="s">
        <v>327</v>
      </c>
      <c r="C936" s="33" t="s">
        <v>103</v>
      </c>
      <c r="D936" s="1">
        <v>45913</v>
      </c>
      <c r="E936" s="34">
        <v>0.75</v>
      </c>
      <c r="F936">
        <v>300</v>
      </c>
      <c r="G936">
        <v>300</v>
      </c>
      <c r="H936">
        <v>0</v>
      </c>
      <c r="I936" s="33" t="s">
        <v>325</v>
      </c>
      <c r="J936" s="33" t="s">
        <v>339</v>
      </c>
      <c r="K936" s="33" t="s">
        <v>56</v>
      </c>
    </row>
    <row r="937" spans="1:11" x14ac:dyDescent="0.2">
      <c r="A937" s="33" t="s">
        <v>406</v>
      </c>
      <c r="B937" s="33" t="s">
        <v>328</v>
      </c>
      <c r="C937" s="33" t="s">
        <v>104</v>
      </c>
      <c r="D937" s="1">
        <v>45920</v>
      </c>
      <c r="E937" s="34">
        <v>0.75</v>
      </c>
      <c r="F937">
        <v>300</v>
      </c>
      <c r="G937">
        <v>300</v>
      </c>
      <c r="H937">
        <v>0</v>
      </c>
      <c r="I937" s="33" t="s">
        <v>325</v>
      </c>
      <c r="J937" s="33" t="s">
        <v>339</v>
      </c>
      <c r="K937" s="33" t="s">
        <v>56</v>
      </c>
    </row>
    <row r="938" spans="1:11" x14ac:dyDescent="0.2">
      <c r="A938" s="33" t="s">
        <v>406</v>
      </c>
      <c r="B938" s="33" t="s">
        <v>316</v>
      </c>
      <c r="C938" s="33" t="s">
        <v>105</v>
      </c>
      <c r="D938" s="1">
        <v>45927</v>
      </c>
      <c r="E938" s="34">
        <v>0.75</v>
      </c>
      <c r="F938">
        <v>300</v>
      </c>
      <c r="G938">
        <v>300</v>
      </c>
      <c r="H938">
        <v>0</v>
      </c>
      <c r="I938" s="33" t="s">
        <v>325</v>
      </c>
      <c r="J938" s="33" t="s">
        <v>339</v>
      </c>
      <c r="K938" s="33" t="s">
        <v>56</v>
      </c>
    </row>
    <row r="939" spans="1:11" x14ac:dyDescent="0.2">
      <c r="A939" s="33" t="s">
        <v>406</v>
      </c>
      <c r="B939" s="33" t="s">
        <v>330</v>
      </c>
      <c r="C939" s="33" t="s">
        <v>106</v>
      </c>
      <c r="D939" s="1">
        <v>45934</v>
      </c>
      <c r="E939" s="34">
        <v>0.75</v>
      </c>
      <c r="F939">
        <v>300</v>
      </c>
      <c r="G939">
        <v>300</v>
      </c>
      <c r="H939">
        <v>0</v>
      </c>
      <c r="I939" s="33" t="s">
        <v>325</v>
      </c>
      <c r="J939" s="33" t="s">
        <v>339</v>
      </c>
      <c r="K939" s="33" t="s">
        <v>56</v>
      </c>
    </row>
    <row r="940" spans="1:11" x14ac:dyDescent="0.2">
      <c r="A940" s="33" t="s">
        <v>406</v>
      </c>
      <c r="B940" s="33" t="s">
        <v>321</v>
      </c>
      <c r="C940" s="33" t="s">
        <v>107</v>
      </c>
      <c r="D940" s="1">
        <v>45941</v>
      </c>
      <c r="E940" s="34">
        <v>0.75</v>
      </c>
      <c r="F940">
        <v>300</v>
      </c>
      <c r="G940">
        <v>300</v>
      </c>
      <c r="H940">
        <v>0</v>
      </c>
      <c r="I940" s="33" t="s">
        <v>325</v>
      </c>
      <c r="J940" s="33" t="s">
        <v>339</v>
      </c>
      <c r="K940" s="33" t="s">
        <v>56</v>
      </c>
    </row>
    <row r="941" spans="1:11" x14ac:dyDescent="0.2">
      <c r="A941" s="33" t="s">
        <v>406</v>
      </c>
      <c r="B941" s="33" t="s">
        <v>331</v>
      </c>
      <c r="C941" s="33" t="s">
        <v>108</v>
      </c>
      <c r="D941" s="1">
        <v>45948</v>
      </c>
      <c r="E941" s="34">
        <v>0.75</v>
      </c>
      <c r="F941">
        <v>300</v>
      </c>
      <c r="G941">
        <v>300</v>
      </c>
      <c r="H941">
        <v>0</v>
      </c>
      <c r="I941" s="33" t="s">
        <v>325</v>
      </c>
      <c r="J941" s="33" t="s">
        <v>339</v>
      </c>
      <c r="K941" s="33" t="s">
        <v>56</v>
      </c>
    </row>
    <row r="942" spans="1:11" x14ac:dyDescent="0.2">
      <c r="A942" s="33" t="s">
        <v>406</v>
      </c>
      <c r="B942" s="33" t="s">
        <v>332</v>
      </c>
      <c r="C942" s="33" t="s">
        <v>109</v>
      </c>
      <c r="D942" s="1">
        <v>45955</v>
      </c>
      <c r="E942" s="34">
        <v>0.75</v>
      </c>
      <c r="F942">
        <v>300</v>
      </c>
      <c r="G942">
        <v>300</v>
      </c>
      <c r="H942">
        <v>0</v>
      </c>
      <c r="I942" s="33" t="s">
        <v>325</v>
      </c>
      <c r="J942" s="33" t="s">
        <v>339</v>
      </c>
      <c r="K942" s="33" t="s">
        <v>56</v>
      </c>
    </row>
    <row r="943" spans="1:11" x14ac:dyDescent="0.2">
      <c r="A943" s="33" t="s">
        <v>406</v>
      </c>
      <c r="B943" s="33" t="s">
        <v>322</v>
      </c>
      <c r="C943" s="33" t="s">
        <v>110</v>
      </c>
      <c r="D943" s="1">
        <v>45962</v>
      </c>
      <c r="E943" s="34">
        <v>0.75</v>
      </c>
      <c r="F943">
        <v>300</v>
      </c>
      <c r="G943">
        <v>300</v>
      </c>
      <c r="H943">
        <v>0</v>
      </c>
      <c r="I943" s="33" t="s">
        <v>325</v>
      </c>
      <c r="J943" s="33" t="s">
        <v>339</v>
      </c>
      <c r="K943" s="33" t="s">
        <v>56</v>
      </c>
    </row>
    <row r="944" spans="1:11" x14ac:dyDescent="0.2">
      <c r="A944" s="33" t="s">
        <v>406</v>
      </c>
      <c r="B944" s="33" t="s">
        <v>333</v>
      </c>
      <c r="C944" s="33" t="s">
        <v>111</v>
      </c>
      <c r="D944" s="1">
        <v>45969</v>
      </c>
      <c r="E944" s="34">
        <v>0.75</v>
      </c>
      <c r="F944">
        <v>300</v>
      </c>
      <c r="G944">
        <v>300</v>
      </c>
      <c r="H944">
        <v>0</v>
      </c>
      <c r="I944" s="33" t="s">
        <v>325</v>
      </c>
      <c r="J944" s="33" t="s">
        <v>339</v>
      </c>
      <c r="K944" s="33" t="s">
        <v>56</v>
      </c>
    </row>
    <row r="945" spans="1:11" x14ac:dyDescent="0.2">
      <c r="A945" s="33" t="s">
        <v>406</v>
      </c>
      <c r="B945" s="33" t="s">
        <v>334</v>
      </c>
      <c r="C945" s="33" t="s">
        <v>112</v>
      </c>
      <c r="D945" s="1">
        <v>45976</v>
      </c>
      <c r="E945" s="34">
        <v>0.75</v>
      </c>
      <c r="F945">
        <v>300</v>
      </c>
      <c r="G945">
        <v>300</v>
      </c>
      <c r="H945">
        <v>0</v>
      </c>
      <c r="I945" s="33" t="s">
        <v>325</v>
      </c>
      <c r="J945" s="33" t="s">
        <v>339</v>
      </c>
      <c r="K945" s="33" t="s">
        <v>56</v>
      </c>
    </row>
    <row r="946" spans="1:11" x14ac:dyDescent="0.2">
      <c r="A946" s="33" t="s">
        <v>407</v>
      </c>
      <c r="B946" s="33" t="s">
        <v>317</v>
      </c>
      <c r="C946" s="33" t="s">
        <v>19</v>
      </c>
      <c r="D946" s="1">
        <v>45869</v>
      </c>
      <c r="E946" s="34">
        <v>0.75</v>
      </c>
      <c r="F946">
        <v>799</v>
      </c>
      <c r="G946">
        <v>799</v>
      </c>
      <c r="H946">
        <v>0</v>
      </c>
      <c r="I946" s="33" t="s">
        <v>324</v>
      </c>
      <c r="J946" s="33" t="s">
        <v>339</v>
      </c>
      <c r="K946" s="33" t="s">
        <v>56</v>
      </c>
    </row>
    <row r="947" spans="1:11" x14ac:dyDescent="0.2">
      <c r="A947" s="33" t="s">
        <v>407</v>
      </c>
      <c r="B947" s="33" t="s">
        <v>320</v>
      </c>
      <c r="C947" s="33" t="s">
        <v>98</v>
      </c>
      <c r="D947" s="1">
        <v>45876</v>
      </c>
      <c r="E947" s="34">
        <v>0.75</v>
      </c>
      <c r="F947">
        <v>160.47</v>
      </c>
      <c r="G947">
        <v>160.47</v>
      </c>
      <c r="H947">
        <v>0</v>
      </c>
      <c r="I947" s="33" t="s">
        <v>324</v>
      </c>
      <c r="J947" s="33" t="s">
        <v>339</v>
      </c>
      <c r="K947" s="33" t="s">
        <v>56</v>
      </c>
    </row>
    <row r="948" spans="1:11" x14ac:dyDescent="0.2">
      <c r="A948" s="33" t="s">
        <v>407</v>
      </c>
      <c r="B948" s="33" t="s">
        <v>323</v>
      </c>
      <c r="C948" s="33" t="s">
        <v>99</v>
      </c>
      <c r="D948" s="1">
        <v>45883</v>
      </c>
      <c r="E948" s="34">
        <v>0.75</v>
      </c>
      <c r="F948">
        <v>160.47</v>
      </c>
      <c r="G948">
        <v>160.47</v>
      </c>
      <c r="H948">
        <v>0</v>
      </c>
      <c r="I948" s="33" t="s">
        <v>324</v>
      </c>
      <c r="J948" s="33" t="s">
        <v>339</v>
      </c>
      <c r="K948" s="33" t="s">
        <v>56</v>
      </c>
    </row>
    <row r="949" spans="1:11" x14ac:dyDescent="0.2">
      <c r="A949" s="33" t="s">
        <v>407</v>
      </c>
      <c r="B949" s="33" t="s">
        <v>324</v>
      </c>
      <c r="C949" s="33" t="s">
        <v>100</v>
      </c>
      <c r="D949" s="1">
        <v>45890</v>
      </c>
      <c r="E949" s="34">
        <v>0.75</v>
      </c>
      <c r="F949">
        <v>160.47</v>
      </c>
      <c r="G949">
        <v>160.47</v>
      </c>
      <c r="H949">
        <v>0</v>
      </c>
      <c r="I949" s="33" t="s">
        <v>324</v>
      </c>
      <c r="J949" s="33" t="s">
        <v>339</v>
      </c>
      <c r="K949" s="33" t="s">
        <v>56</v>
      </c>
    </row>
    <row r="950" spans="1:11" x14ac:dyDescent="0.2">
      <c r="A950" s="33" t="s">
        <v>407</v>
      </c>
      <c r="B950" s="33" t="s">
        <v>325</v>
      </c>
      <c r="C950" s="33" t="s">
        <v>101</v>
      </c>
      <c r="D950" s="1">
        <v>45897</v>
      </c>
      <c r="E950" s="34">
        <v>0.75</v>
      </c>
      <c r="F950">
        <v>160.47</v>
      </c>
      <c r="G950">
        <v>160.47</v>
      </c>
      <c r="H950">
        <v>0</v>
      </c>
      <c r="I950" s="33" t="s">
        <v>324</v>
      </c>
      <c r="J950" s="33" t="s">
        <v>339</v>
      </c>
      <c r="K950" s="33" t="s">
        <v>56</v>
      </c>
    </row>
    <row r="951" spans="1:11" x14ac:dyDescent="0.2">
      <c r="A951" s="33" t="s">
        <v>407</v>
      </c>
      <c r="B951" s="33" t="s">
        <v>326</v>
      </c>
      <c r="C951" s="33" t="s">
        <v>102</v>
      </c>
      <c r="D951" s="1">
        <v>45904</v>
      </c>
      <c r="E951" s="34">
        <v>0.75</v>
      </c>
      <c r="F951">
        <v>160.47</v>
      </c>
      <c r="G951">
        <v>160.47</v>
      </c>
      <c r="H951">
        <v>0</v>
      </c>
      <c r="I951" s="33" t="s">
        <v>324</v>
      </c>
      <c r="J951" s="33" t="s">
        <v>339</v>
      </c>
      <c r="K951" s="33" t="s">
        <v>56</v>
      </c>
    </row>
    <row r="952" spans="1:11" x14ac:dyDescent="0.2">
      <c r="A952" s="33" t="s">
        <v>407</v>
      </c>
      <c r="B952" s="33" t="s">
        <v>327</v>
      </c>
      <c r="C952" s="33" t="s">
        <v>103</v>
      </c>
      <c r="D952" s="1">
        <v>45911</v>
      </c>
      <c r="E952" s="34">
        <v>0.75</v>
      </c>
      <c r="F952">
        <v>160.47</v>
      </c>
      <c r="G952">
        <v>160.47</v>
      </c>
      <c r="H952">
        <v>0</v>
      </c>
      <c r="I952" s="33" t="s">
        <v>324</v>
      </c>
      <c r="J952" s="33" t="s">
        <v>339</v>
      </c>
      <c r="K952" s="33" t="s">
        <v>56</v>
      </c>
    </row>
    <row r="953" spans="1:11" x14ac:dyDescent="0.2">
      <c r="A953" s="33" t="s">
        <v>407</v>
      </c>
      <c r="B953" s="33" t="s">
        <v>328</v>
      </c>
      <c r="C953" s="33" t="s">
        <v>104</v>
      </c>
      <c r="D953" s="1">
        <v>45918</v>
      </c>
      <c r="E953" s="34">
        <v>0.75</v>
      </c>
      <c r="F953">
        <v>160.47</v>
      </c>
      <c r="G953">
        <v>160.47</v>
      </c>
      <c r="H953">
        <v>0</v>
      </c>
      <c r="I953" s="33" t="s">
        <v>324</v>
      </c>
      <c r="J953" s="33" t="s">
        <v>339</v>
      </c>
      <c r="K953" s="33" t="s">
        <v>56</v>
      </c>
    </row>
    <row r="954" spans="1:11" x14ac:dyDescent="0.2">
      <c r="A954" s="33" t="s">
        <v>407</v>
      </c>
      <c r="B954" s="33" t="s">
        <v>316</v>
      </c>
      <c r="C954" s="33" t="s">
        <v>105</v>
      </c>
      <c r="D954" s="1">
        <v>45925</v>
      </c>
      <c r="E954" s="34">
        <v>0.75</v>
      </c>
      <c r="F954">
        <v>160.47</v>
      </c>
      <c r="G954">
        <v>160.47</v>
      </c>
      <c r="H954">
        <v>0</v>
      </c>
      <c r="I954" s="33" t="s">
        <v>324</v>
      </c>
      <c r="J954" s="33" t="s">
        <v>339</v>
      </c>
      <c r="K954" s="33" t="s">
        <v>56</v>
      </c>
    </row>
    <row r="955" spans="1:11" x14ac:dyDescent="0.2">
      <c r="A955" s="33" t="s">
        <v>407</v>
      </c>
      <c r="B955" s="33" t="s">
        <v>330</v>
      </c>
      <c r="C955" s="33" t="s">
        <v>106</v>
      </c>
      <c r="D955" s="1">
        <v>45932</v>
      </c>
      <c r="E955" s="34">
        <v>0.75</v>
      </c>
      <c r="F955">
        <v>160.47</v>
      </c>
      <c r="G955">
        <v>160.47</v>
      </c>
      <c r="H955">
        <v>0</v>
      </c>
      <c r="I955" s="33" t="s">
        <v>324</v>
      </c>
      <c r="J955" s="33" t="s">
        <v>339</v>
      </c>
      <c r="K955" s="33" t="s">
        <v>56</v>
      </c>
    </row>
    <row r="956" spans="1:11" x14ac:dyDescent="0.2">
      <c r="A956" s="33" t="s">
        <v>407</v>
      </c>
      <c r="B956" s="33" t="s">
        <v>321</v>
      </c>
      <c r="C956" s="33" t="s">
        <v>107</v>
      </c>
      <c r="D956" s="1">
        <v>45939</v>
      </c>
      <c r="E956" s="34">
        <v>0.75</v>
      </c>
      <c r="F956">
        <v>160.47</v>
      </c>
      <c r="G956">
        <v>160.47</v>
      </c>
      <c r="H956">
        <v>0</v>
      </c>
      <c r="I956" s="33" t="s">
        <v>324</v>
      </c>
      <c r="J956" s="33" t="s">
        <v>339</v>
      </c>
      <c r="K956" s="33" t="s">
        <v>56</v>
      </c>
    </row>
    <row r="957" spans="1:11" x14ac:dyDescent="0.2">
      <c r="A957" s="33" t="s">
        <v>407</v>
      </c>
      <c r="B957" s="33" t="s">
        <v>331</v>
      </c>
      <c r="C957" s="33" t="s">
        <v>108</v>
      </c>
      <c r="D957" s="1">
        <v>45946</v>
      </c>
      <c r="E957" s="34">
        <v>0.75</v>
      </c>
      <c r="F957">
        <v>160.47</v>
      </c>
      <c r="G957">
        <v>160.47</v>
      </c>
      <c r="H957">
        <v>0</v>
      </c>
      <c r="I957" s="33" t="s">
        <v>324</v>
      </c>
      <c r="J957" s="33" t="s">
        <v>339</v>
      </c>
      <c r="K957" s="33" t="s">
        <v>56</v>
      </c>
    </row>
    <row r="958" spans="1:11" x14ac:dyDescent="0.2">
      <c r="A958" s="33" t="s">
        <v>407</v>
      </c>
      <c r="B958" s="33" t="s">
        <v>332</v>
      </c>
      <c r="C958" s="33" t="s">
        <v>109</v>
      </c>
      <c r="D958" s="1">
        <v>45953</v>
      </c>
      <c r="E958" s="34">
        <v>0.75</v>
      </c>
      <c r="F958">
        <v>160.47</v>
      </c>
      <c r="G958">
        <v>160.47</v>
      </c>
      <c r="H958">
        <v>0</v>
      </c>
      <c r="I958" s="33" t="s">
        <v>324</v>
      </c>
      <c r="J958" s="33" t="s">
        <v>339</v>
      </c>
      <c r="K958" s="33" t="s">
        <v>56</v>
      </c>
    </row>
    <row r="959" spans="1:11" x14ac:dyDescent="0.2">
      <c r="A959" s="33" t="s">
        <v>407</v>
      </c>
      <c r="B959" s="33" t="s">
        <v>322</v>
      </c>
      <c r="C959" s="33" t="s">
        <v>110</v>
      </c>
      <c r="D959" s="1">
        <v>45960</v>
      </c>
      <c r="E959" s="34">
        <v>0.75</v>
      </c>
      <c r="F959">
        <v>160.47</v>
      </c>
      <c r="G959">
        <v>160.47</v>
      </c>
      <c r="H959">
        <v>0</v>
      </c>
      <c r="I959" s="33" t="s">
        <v>324</v>
      </c>
      <c r="J959" s="33" t="s">
        <v>339</v>
      </c>
      <c r="K959" s="33" t="s">
        <v>56</v>
      </c>
    </row>
    <row r="960" spans="1:11" x14ac:dyDescent="0.2">
      <c r="A960" s="33" t="s">
        <v>407</v>
      </c>
      <c r="B960" s="33" t="s">
        <v>333</v>
      </c>
      <c r="C960" s="33" t="s">
        <v>111</v>
      </c>
      <c r="D960" s="1">
        <v>45967</v>
      </c>
      <c r="E960" s="34">
        <v>0.75</v>
      </c>
      <c r="F960">
        <v>160.47</v>
      </c>
      <c r="G960">
        <v>160.47</v>
      </c>
      <c r="H960">
        <v>0</v>
      </c>
      <c r="I960" s="33" t="s">
        <v>324</v>
      </c>
      <c r="J960" s="33" t="s">
        <v>339</v>
      </c>
      <c r="K960" s="33" t="s">
        <v>56</v>
      </c>
    </row>
    <row r="961" spans="1:11" x14ac:dyDescent="0.2">
      <c r="A961" s="33" t="s">
        <v>407</v>
      </c>
      <c r="B961" s="33" t="s">
        <v>334</v>
      </c>
      <c r="C961" s="33" t="s">
        <v>112</v>
      </c>
      <c r="D961" s="1">
        <v>45974</v>
      </c>
      <c r="E961" s="34">
        <v>0.75</v>
      </c>
      <c r="F961">
        <v>160.47</v>
      </c>
      <c r="G961">
        <v>160.47</v>
      </c>
      <c r="H961">
        <v>0</v>
      </c>
      <c r="I961" s="33" t="s">
        <v>324</v>
      </c>
      <c r="J961" s="33" t="s">
        <v>339</v>
      </c>
      <c r="K961" s="33" t="s">
        <v>56</v>
      </c>
    </row>
    <row r="962" spans="1:11" x14ac:dyDescent="0.2">
      <c r="A962" s="33" t="s">
        <v>407</v>
      </c>
      <c r="B962" s="33" t="s">
        <v>335</v>
      </c>
      <c r="C962" s="33" t="s">
        <v>113</v>
      </c>
      <c r="D962" s="1">
        <v>45981</v>
      </c>
      <c r="E962" s="34">
        <v>0.75</v>
      </c>
      <c r="F962">
        <v>160.47</v>
      </c>
      <c r="G962">
        <v>160.47</v>
      </c>
      <c r="H962">
        <v>0</v>
      </c>
      <c r="I962" s="33" t="s">
        <v>324</v>
      </c>
      <c r="J962" s="33" t="s">
        <v>339</v>
      </c>
      <c r="K962" s="33" t="s">
        <v>56</v>
      </c>
    </row>
    <row r="963" spans="1:11" x14ac:dyDescent="0.2">
      <c r="A963" s="33" t="s">
        <v>407</v>
      </c>
      <c r="B963" s="33" t="s">
        <v>329</v>
      </c>
      <c r="C963" s="33" t="s">
        <v>114</v>
      </c>
      <c r="D963" s="1">
        <v>45988</v>
      </c>
      <c r="E963" s="34">
        <v>0.75</v>
      </c>
      <c r="F963">
        <v>160.47</v>
      </c>
      <c r="G963">
        <v>160.47</v>
      </c>
      <c r="H963">
        <v>0</v>
      </c>
      <c r="I963" s="33" t="s">
        <v>324</v>
      </c>
      <c r="J963" s="33" t="s">
        <v>339</v>
      </c>
      <c r="K963" s="33" t="s">
        <v>56</v>
      </c>
    </row>
    <row r="964" spans="1:11" x14ac:dyDescent="0.2">
      <c r="A964" s="33" t="s">
        <v>407</v>
      </c>
      <c r="B964" s="33" t="s">
        <v>336</v>
      </c>
      <c r="C964" s="33" t="s">
        <v>115</v>
      </c>
      <c r="D964" s="1">
        <v>45995</v>
      </c>
      <c r="E964" s="34">
        <v>0.75</v>
      </c>
      <c r="F964">
        <v>160.47</v>
      </c>
      <c r="G964">
        <v>160.47</v>
      </c>
      <c r="H964">
        <v>0</v>
      </c>
      <c r="I964" s="33" t="s">
        <v>324</v>
      </c>
      <c r="J964" s="33" t="s">
        <v>339</v>
      </c>
      <c r="K964" s="33" t="s">
        <v>56</v>
      </c>
    </row>
    <row r="965" spans="1:11" x14ac:dyDescent="0.2">
      <c r="A965" s="33" t="s">
        <v>407</v>
      </c>
      <c r="B965" s="33" t="s">
        <v>338</v>
      </c>
      <c r="C965" s="33" t="s">
        <v>116</v>
      </c>
      <c r="D965" s="1">
        <v>46002</v>
      </c>
      <c r="E965" s="34">
        <v>0.75</v>
      </c>
      <c r="F965">
        <v>160.47</v>
      </c>
      <c r="G965">
        <v>160.47</v>
      </c>
      <c r="H965">
        <v>0</v>
      </c>
      <c r="I965" s="33" t="s">
        <v>324</v>
      </c>
      <c r="J965" s="33" t="s">
        <v>339</v>
      </c>
      <c r="K965" s="33" t="s">
        <v>56</v>
      </c>
    </row>
    <row r="966" spans="1:11" x14ac:dyDescent="0.2">
      <c r="A966" s="33" t="s">
        <v>407</v>
      </c>
      <c r="B966" s="33" t="s">
        <v>346</v>
      </c>
      <c r="C966" s="33" t="s">
        <v>117</v>
      </c>
      <c r="D966" s="1">
        <v>46009</v>
      </c>
      <c r="E966" s="34">
        <v>0.75</v>
      </c>
      <c r="F966">
        <v>160.47</v>
      </c>
      <c r="G966">
        <v>160.47</v>
      </c>
      <c r="H966">
        <v>0</v>
      </c>
      <c r="I966" s="33" t="s">
        <v>324</v>
      </c>
      <c r="J966" s="33" t="s">
        <v>339</v>
      </c>
      <c r="K966" s="33" t="s">
        <v>56</v>
      </c>
    </row>
    <row r="967" spans="1:11" x14ac:dyDescent="0.2">
      <c r="A967" s="33" t="s">
        <v>407</v>
      </c>
      <c r="B967" s="33" t="s">
        <v>354</v>
      </c>
      <c r="C967" s="33" t="s">
        <v>118</v>
      </c>
      <c r="D967" s="1">
        <v>46016</v>
      </c>
      <c r="E967" s="34">
        <v>0.75</v>
      </c>
      <c r="F967">
        <v>160.47</v>
      </c>
      <c r="G967">
        <v>160.47</v>
      </c>
      <c r="H967">
        <v>0</v>
      </c>
      <c r="I967" s="33" t="s">
        <v>324</v>
      </c>
      <c r="J967" s="33" t="s">
        <v>339</v>
      </c>
      <c r="K967" s="33" t="s">
        <v>56</v>
      </c>
    </row>
    <row r="968" spans="1:11" x14ac:dyDescent="0.2">
      <c r="A968" s="33" t="s">
        <v>407</v>
      </c>
      <c r="B968" s="33" t="s">
        <v>340</v>
      </c>
      <c r="C968" s="33" t="s">
        <v>119</v>
      </c>
      <c r="D968" s="1">
        <v>46023</v>
      </c>
      <c r="E968" s="34">
        <v>0.75</v>
      </c>
      <c r="F968">
        <v>160.47</v>
      </c>
      <c r="G968">
        <v>160.47</v>
      </c>
      <c r="H968">
        <v>0</v>
      </c>
      <c r="I968" s="33" t="s">
        <v>324</v>
      </c>
      <c r="J968" s="33" t="s">
        <v>339</v>
      </c>
      <c r="K968" s="33" t="s">
        <v>56</v>
      </c>
    </row>
    <row r="969" spans="1:11" x14ac:dyDescent="0.2">
      <c r="A969" s="33" t="s">
        <v>407</v>
      </c>
      <c r="B969" s="33" t="s">
        <v>345</v>
      </c>
      <c r="C969" s="33" t="s">
        <v>120</v>
      </c>
      <c r="D969" s="1">
        <v>46030</v>
      </c>
      <c r="E969" s="34">
        <v>0.75</v>
      </c>
      <c r="F969">
        <v>160.47</v>
      </c>
      <c r="G969">
        <v>160.47</v>
      </c>
      <c r="H969">
        <v>0</v>
      </c>
      <c r="I969" s="33" t="s">
        <v>324</v>
      </c>
      <c r="J969" s="33" t="s">
        <v>339</v>
      </c>
      <c r="K969" s="33" t="s">
        <v>56</v>
      </c>
    </row>
    <row r="970" spans="1:11" x14ac:dyDescent="0.2">
      <c r="A970" s="33" t="s">
        <v>407</v>
      </c>
      <c r="B970" s="33" t="s">
        <v>355</v>
      </c>
      <c r="C970" s="33" t="s">
        <v>121</v>
      </c>
      <c r="D970" s="1">
        <v>46037</v>
      </c>
      <c r="E970" s="34">
        <v>0.75</v>
      </c>
      <c r="F970">
        <v>160.47</v>
      </c>
      <c r="G970">
        <v>160.47</v>
      </c>
      <c r="H970">
        <v>0</v>
      </c>
      <c r="I970" s="33" t="s">
        <v>324</v>
      </c>
      <c r="J970" s="33" t="s">
        <v>339</v>
      </c>
      <c r="K970" s="33" t="s">
        <v>56</v>
      </c>
    </row>
    <row r="971" spans="1:11" x14ac:dyDescent="0.2">
      <c r="A971" s="33" t="s">
        <v>408</v>
      </c>
      <c r="B971" s="33" t="s">
        <v>317</v>
      </c>
      <c r="C971" s="33" t="s">
        <v>19</v>
      </c>
      <c r="D971" s="1">
        <v>45869</v>
      </c>
      <c r="E971" s="34">
        <v>0.75</v>
      </c>
      <c r="F971">
        <v>799</v>
      </c>
      <c r="G971">
        <v>799</v>
      </c>
      <c r="H971">
        <v>0</v>
      </c>
      <c r="I971" s="33" t="s">
        <v>324</v>
      </c>
      <c r="J971" s="33" t="s">
        <v>339</v>
      </c>
      <c r="K971" s="33" t="s">
        <v>56</v>
      </c>
    </row>
    <row r="972" spans="1:11" x14ac:dyDescent="0.2">
      <c r="A972" s="33" t="s">
        <v>408</v>
      </c>
      <c r="B972" s="33" t="s">
        <v>320</v>
      </c>
      <c r="C972" s="33" t="s">
        <v>98</v>
      </c>
      <c r="D972" s="1">
        <v>45876</v>
      </c>
      <c r="E972" s="34">
        <v>0.75</v>
      </c>
      <c r="F972">
        <v>160.47</v>
      </c>
      <c r="G972">
        <v>160.47</v>
      </c>
      <c r="H972">
        <v>0</v>
      </c>
      <c r="I972" s="33" t="s">
        <v>324</v>
      </c>
      <c r="J972" s="33" t="s">
        <v>339</v>
      </c>
      <c r="K972" s="33" t="s">
        <v>56</v>
      </c>
    </row>
    <row r="973" spans="1:11" x14ac:dyDescent="0.2">
      <c r="A973" s="33" t="s">
        <v>408</v>
      </c>
      <c r="B973" s="33" t="s">
        <v>323</v>
      </c>
      <c r="C973" s="33" t="s">
        <v>99</v>
      </c>
      <c r="D973" s="1">
        <v>45883</v>
      </c>
      <c r="E973" s="34">
        <v>0.75</v>
      </c>
      <c r="F973">
        <v>160.47</v>
      </c>
      <c r="G973">
        <v>160.47</v>
      </c>
      <c r="H973">
        <v>0</v>
      </c>
      <c r="I973" s="33" t="s">
        <v>324</v>
      </c>
      <c r="J973" s="33" t="s">
        <v>339</v>
      </c>
      <c r="K973" s="33" t="s">
        <v>56</v>
      </c>
    </row>
    <row r="974" spans="1:11" x14ac:dyDescent="0.2">
      <c r="A974" s="33" t="s">
        <v>408</v>
      </c>
      <c r="B974" s="33" t="s">
        <v>324</v>
      </c>
      <c r="C974" s="33" t="s">
        <v>100</v>
      </c>
      <c r="D974" s="1">
        <v>45890</v>
      </c>
      <c r="E974" s="34">
        <v>0.75</v>
      </c>
      <c r="F974">
        <v>160.47</v>
      </c>
      <c r="G974">
        <v>160.47</v>
      </c>
      <c r="H974">
        <v>0</v>
      </c>
      <c r="I974" s="33" t="s">
        <v>324</v>
      </c>
      <c r="J974" s="33" t="s">
        <v>339</v>
      </c>
      <c r="K974" s="33" t="s">
        <v>56</v>
      </c>
    </row>
    <row r="975" spans="1:11" x14ac:dyDescent="0.2">
      <c r="A975" s="33" t="s">
        <v>408</v>
      </c>
      <c r="B975" s="33" t="s">
        <v>325</v>
      </c>
      <c r="C975" s="33" t="s">
        <v>101</v>
      </c>
      <c r="D975" s="1">
        <v>45897</v>
      </c>
      <c r="E975" s="34">
        <v>0.75</v>
      </c>
      <c r="F975">
        <v>160.47</v>
      </c>
      <c r="G975">
        <v>160.47</v>
      </c>
      <c r="H975">
        <v>0</v>
      </c>
      <c r="I975" s="33" t="s">
        <v>324</v>
      </c>
      <c r="J975" s="33" t="s">
        <v>339</v>
      </c>
      <c r="K975" s="33" t="s">
        <v>56</v>
      </c>
    </row>
    <row r="976" spans="1:11" x14ac:dyDescent="0.2">
      <c r="A976" s="33" t="s">
        <v>408</v>
      </c>
      <c r="B976" s="33" t="s">
        <v>326</v>
      </c>
      <c r="C976" s="33" t="s">
        <v>102</v>
      </c>
      <c r="D976" s="1">
        <v>45904</v>
      </c>
      <c r="E976" s="34">
        <v>0.75</v>
      </c>
      <c r="F976">
        <v>160.47</v>
      </c>
      <c r="G976">
        <v>160.47</v>
      </c>
      <c r="H976">
        <v>0</v>
      </c>
      <c r="I976" s="33" t="s">
        <v>324</v>
      </c>
      <c r="J976" s="33" t="s">
        <v>339</v>
      </c>
      <c r="K976" s="33" t="s">
        <v>56</v>
      </c>
    </row>
    <row r="977" spans="1:11" x14ac:dyDescent="0.2">
      <c r="A977" s="33" t="s">
        <v>408</v>
      </c>
      <c r="B977" s="33" t="s">
        <v>327</v>
      </c>
      <c r="C977" s="33" t="s">
        <v>103</v>
      </c>
      <c r="D977" s="1">
        <v>45911</v>
      </c>
      <c r="E977" s="34">
        <v>0.75</v>
      </c>
      <c r="F977">
        <v>160.47</v>
      </c>
      <c r="G977">
        <v>160.47</v>
      </c>
      <c r="H977">
        <v>0</v>
      </c>
      <c r="I977" s="33" t="s">
        <v>324</v>
      </c>
      <c r="J977" s="33" t="s">
        <v>339</v>
      </c>
      <c r="K977" s="33" t="s">
        <v>56</v>
      </c>
    </row>
    <row r="978" spans="1:11" x14ac:dyDescent="0.2">
      <c r="A978" s="33" t="s">
        <v>408</v>
      </c>
      <c r="B978" s="33" t="s">
        <v>328</v>
      </c>
      <c r="C978" s="33" t="s">
        <v>104</v>
      </c>
      <c r="D978" s="1">
        <v>45918</v>
      </c>
      <c r="E978" s="34">
        <v>0.75</v>
      </c>
      <c r="F978">
        <v>160.47</v>
      </c>
      <c r="G978">
        <v>160.47</v>
      </c>
      <c r="H978">
        <v>0</v>
      </c>
      <c r="I978" s="33" t="s">
        <v>324</v>
      </c>
      <c r="J978" s="33" t="s">
        <v>339</v>
      </c>
      <c r="K978" s="33" t="s">
        <v>56</v>
      </c>
    </row>
    <row r="979" spans="1:11" x14ac:dyDescent="0.2">
      <c r="A979" s="33" t="s">
        <v>408</v>
      </c>
      <c r="B979" s="33" t="s">
        <v>316</v>
      </c>
      <c r="C979" s="33" t="s">
        <v>105</v>
      </c>
      <c r="D979" s="1">
        <v>45925</v>
      </c>
      <c r="E979" s="34">
        <v>0.75</v>
      </c>
      <c r="F979">
        <v>160.47</v>
      </c>
      <c r="G979">
        <v>160.47</v>
      </c>
      <c r="H979">
        <v>0</v>
      </c>
      <c r="I979" s="33" t="s">
        <v>324</v>
      </c>
      <c r="J979" s="33" t="s">
        <v>339</v>
      </c>
      <c r="K979" s="33" t="s">
        <v>56</v>
      </c>
    </row>
    <row r="980" spans="1:11" x14ac:dyDescent="0.2">
      <c r="A980" s="33" t="s">
        <v>408</v>
      </c>
      <c r="B980" s="33" t="s">
        <v>330</v>
      </c>
      <c r="C980" s="33" t="s">
        <v>106</v>
      </c>
      <c r="D980" s="1">
        <v>45932</v>
      </c>
      <c r="E980" s="34">
        <v>0.75</v>
      </c>
      <c r="F980">
        <v>160.47</v>
      </c>
      <c r="G980">
        <v>160.47</v>
      </c>
      <c r="H980">
        <v>0</v>
      </c>
      <c r="I980" s="33" t="s">
        <v>324</v>
      </c>
      <c r="J980" s="33" t="s">
        <v>339</v>
      </c>
      <c r="K980" s="33" t="s">
        <v>56</v>
      </c>
    </row>
    <row r="981" spans="1:11" x14ac:dyDescent="0.2">
      <c r="A981" s="33" t="s">
        <v>408</v>
      </c>
      <c r="B981" s="33" t="s">
        <v>321</v>
      </c>
      <c r="C981" s="33" t="s">
        <v>107</v>
      </c>
      <c r="D981" s="1">
        <v>45939</v>
      </c>
      <c r="E981" s="34">
        <v>0.75</v>
      </c>
      <c r="F981">
        <v>160.47</v>
      </c>
      <c r="G981">
        <v>160.47</v>
      </c>
      <c r="H981">
        <v>0</v>
      </c>
      <c r="I981" s="33" t="s">
        <v>324</v>
      </c>
      <c r="J981" s="33" t="s">
        <v>339</v>
      </c>
      <c r="K981" s="33" t="s">
        <v>56</v>
      </c>
    </row>
    <row r="982" spans="1:11" x14ac:dyDescent="0.2">
      <c r="A982" s="33" t="s">
        <v>408</v>
      </c>
      <c r="B982" s="33" t="s">
        <v>331</v>
      </c>
      <c r="C982" s="33" t="s">
        <v>108</v>
      </c>
      <c r="D982" s="1">
        <v>45946</v>
      </c>
      <c r="E982" s="34">
        <v>0.75</v>
      </c>
      <c r="F982">
        <v>160.47</v>
      </c>
      <c r="G982">
        <v>160.47</v>
      </c>
      <c r="H982">
        <v>0</v>
      </c>
      <c r="I982" s="33" t="s">
        <v>324</v>
      </c>
      <c r="J982" s="33" t="s">
        <v>339</v>
      </c>
      <c r="K982" s="33" t="s">
        <v>56</v>
      </c>
    </row>
    <row r="983" spans="1:11" x14ac:dyDescent="0.2">
      <c r="A983" s="33" t="s">
        <v>408</v>
      </c>
      <c r="B983" s="33" t="s">
        <v>332</v>
      </c>
      <c r="C983" s="33" t="s">
        <v>109</v>
      </c>
      <c r="D983" s="1">
        <v>45953</v>
      </c>
      <c r="E983" s="34">
        <v>0.75</v>
      </c>
      <c r="F983">
        <v>160.47</v>
      </c>
      <c r="G983">
        <v>160.47</v>
      </c>
      <c r="H983">
        <v>0</v>
      </c>
      <c r="I983" s="33" t="s">
        <v>324</v>
      </c>
      <c r="J983" s="33" t="s">
        <v>339</v>
      </c>
      <c r="K983" s="33" t="s">
        <v>56</v>
      </c>
    </row>
    <row r="984" spans="1:11" x14ac:dyDescent="0.2">
      <c r="A984" s="33" t="s">
        <v>408</v>
      </c>
      <c r="B984" s="33" t="s">
        <v>322</v>
      </c>
      <c r="C984" s="33" t="s">
        <v>110</v>
      </c>
      <c r="D984" s="1">
        <v>45960</v>
      </c>
      <c r="E984" s="34">
        <v>0.75</v>
      </c>
      <c r="F984">
        <v>160.47</v>
      </c>
      <c r="G984">
        <v>160.47</v>
      </c>
      <c r="H984">
        <v>0</v>
      </c>
      <c r="I984" s="33" t="s">
        <v>324</v>
      </c>
      <c r="J984" s="33" t="s">
        <v>339</v>
      </c>
      <c r="K984" s="33" t="s">
        <v>56</v>
      </c>
    </row>
    <row r="985" spans="1:11" x14ac:dyDescent="0.2">
      <c r="A985" s="33" t="s">
        <v>408</v>
      </c>
      <c r="B985" s="33" t="s">
        <v>333</v>
      </c>
      <c r="C985" s="33" t="s">
        <v>111</v>
      </c>
      <c r="D985" s="1">
        <v>45967</v>
      </c>
      <c r="E985" s="34">
        <v>0.75</v>
      </c>
      <c r="F985">
        <v>160.47</v>
      </c>
      <c r="G985">
        <v>160.47</v>
      </c>
      <c r="H985">
        <v>0</v>
      </c>
      <c r="I985" s="33" t="s">
        <v>324</v>
      </c>
      <c r="J985" s="33" t="s">
        <v>339</v>
      </c>
      <c r="K985" s="33" t="s">
        <v>56</v>
      </c>
    </row>
    <row r="986" spans="1:11" x14ac:dyDescent="0.2">
      <c r="A986" s="33" t="s">
        <v>408</v>
      </c>
      <c r="B986" s="33" t="s">
        <v>334</v>
      </c>
      <c r="C986" s="33" t="s">
        <v>112</v>
      </c>
      <c r="D986" s="1">
        <v>45974</v>
      </c>
      <c r="E986" s="34">
        <v>0.75</v>
      </c>
      <c r="F986">
        <v>160.47</v>
      </c>
      <c r="G986">
        <v>160.47</v>
      </c>
      <c r="H986">
        <v>0</v>
      </c>
      <c r="I986" s="33" t="s">
        <v>324</v>
      </c>
      <c r="J986" s="33" t="s">
        <v>339</v>
      </c>
      <c r="K986" s="33" t="s">
        <v>56</v>
      </c>
    </row>
    <row r="987" spans="1:11" x14ac:dyDescent="0.2">
      <c r="A987" s="33" t="s">
        <v>408</v>
      </c>
      <c r="B987" s="33" t="s">
        <v>335</v>
      </c>
      <c r="C987" s="33" t="s">
        <v>113</v>
      </c>
      <c r="D987" s="1">
        <v>45981</v>
      </c>
      <c r="E987" s="34">
        <v>0.75</v>
      </c>
      <c r="F987">
        <v>160.47</v>
      </c>
      <c r="G987">
        <v>160.47</v>
      </c>
      <c r="H987">
        <v>0</v>
      </c>
      <c r="I987" s="33" t="s">
        <v>324</v>
      </c>
      <c r="J987" s="33" t="s">
        <v>339</v>
      </c>
      <c r="K987" s="33" t="s">
        <v>56</v>
      </c>
    </row>
    <row r="988" spans="1:11" x14ac:dyDescent="0.2">
      <c r="A988" s="33" t="s">
        <v>408</v>
      </c>
      <c r="B988" s="33" t="s">
        <v>329</v>
      </c>
      <c r="C988" s="33" t="s">
        <v>114</v>
      </c>
      <c r="D988" s="1">
        <v>45988</v>
      </c>
      <c r="E988" s="34">
        <v>0.75</v>
      </c>
      <c r="F988">
        <v>160.47</v>
      </c>
      <c r="G988">
        <v>160.47</v>
      </c>
      <c r="H988">
        <v>0</v>
      </c>
      <c r="I988" s="33" t="s">
        <v>324</v>
      </c>
      <c r="J988" s="33" t="s">
        <v>339</v>
      </c>
      <c r="K988" s="33" t="s">
        <v>56</v>
      </c>
    </row>
    <row r="989" spans="1:11" x14ac:dyDescent="0.2">
      <c r="A989" s="33" t="s">
        <v>408</v>
      </c>
      <c r="B989" s="33" t="s">
        <v>336</v>
      </c>
      <c r="C989" s="33" t="s">
        <v>115</v>
      </c>
      <c r="D989" s="1">
        <v>45995</v>
      </c>
      <c r="E989" s="34">
        <v>0.75</v>
      </c>
      <c r="F989">
        <v>160.47</v>
      </c>
      <c r="G989">
        <v>160.47</v>
      </c>
      <c r="H989">
        <v>0</v>
      </c>
      <c r="I989" s="33" t="s">
        <v>324</v>
      </c>
      <c r="J989" s="33" t="s">
        <v>339</v>
      </c>
      <c r="K989" s="33" t="s">
        <v>56</v>
      </c>
    </row>
    <row r="990" spans="1:11" x14ac:dyDescent="0.2">
      <c r="A990" s="33" t="s">
        <v>408</v>
      </c>
      <c r="B990" s="33" t="s">
        <v>338</v>
      </c>
      <c r="C990" s="33" t="s">
        <v>116</v>
      </c>
      <c r="D990" s="1">
        <v>46002</v>
      </c>
      <c r="E990" s="34">
        <v>0.75</v>
      </c>
      <c r="F990">
        <v>160.47</v>
      </c>
      <c r="G990">
        <v>160.47</v>
      </c>
      <c r="H990">
        <v>0</v>
      </c>
      <c r="I990" s="33" t="s">
        <v>324</v>
      </c>
      <c r="J990" s="33" t="s">
        <v>339</v>
      </c>
      <c r="K990" s="33" t="s">
        <v>56</v>
      </c>
    </row>
    <row r="991" spans="1:11" x14ac:dyDescent="0.2">
      <c r="A991" s="33" t="s">
        <v>408</v>
      </c>
      <c r="B991" s="33" t="s">
        <v>346</v>
      </c>
      <c r="C991" s="33" t="s">
        <v>117</v>
      </c>
      <c r="D991" s="1">
        <v>46009</v>
      </c>
      <c r="E991" s="34">
        <v>0.75</v>
      </c>
      <c r="F991">
        <v>160.47</v>
      </c>
      <c r="G991">
        <v>160.47</v>
      </c>
      <c r="H991">
        <v>0</v>
      </c>
      <c r="I991" s="33" t="s">
        <v>324</v>
      </c>
      <c r="J991" s="33" t="s">
        <v>339</v>
      </c>
      <c r="K991" s="33" t="s">
        <v>56</v>
      </c>
    </row>
    <row r="992" spans="1:11" x14ac:dyDescent="0.2">
      <c r="A992" s="33" t="s">
        <v>408</v>
      </c>
      <c r="B992" s="33" t="s">
        <v>354</v>
      </c>
      <c r="C992" s="33" t="s">
        <v>118</v>
      </c>
      <c r="D992" s="1">
        <v>46016</v>
      </c>
      <c r="E992" s="34">
        <v>0.75</v>
      </c>
      <c r="F992">
        <v>160.47</v>
      </c>
      <c r="G992">
        <v>160.47</v>
      </c>
      <c r="H992">
        <v>0</v>
      </c>
      <c r="I992" s="33" t="s">
        <v>324</v>
      </c>
      <c r="J992" s="33" t="s">
        <v>339</v>
      </c>
      <c r="K992" s="33" t="s">
        <v>56</v>
      </c>
    </row>
    <row r="993" spans="1:11" x14ac:dyDescent="0.2">
      <c r="A993" s="33" t="s">
        <v>408</v>
      </c>
      <c r="B993" s="33" t="s">
        <v>340</v>
      </c>
      <c r="C993" s="33" t="s">
        <v>119</v>
      </c>
      <c r="D993" s="1">
        <v>46023</v>
      </c>
      <c r="E993" s="34">
        <v>0.75</v>
      </c>
      <c r="F993">
        <v>160.47</v>
      </c>
      <c r="G993">
        <v>160.47</v>
      </c>
      <c r="H993">
        <v>0</v>
      </c>
      <c r="I993" s="33" t="s">
        <v>324</v>
      </c>
      <c r="J993" s="33" t="s">
        <v>339</v>
      </c>
      <c r="K993" s="33" t="s">
        <v>56</v>
      </c>
    </row>
    <row r="994" spans="1:11" x14ac:dyDescent="0.2">
      <c r="A994" s="33" t="s">
        <v>408</v>
      </c>
      <c r="B994" s="33" t="s">
        <v>345</v>
      </c>
      <c r="C994" s="33" t="s">
        <v>120</v>
      </c>
      <c r="D994" s="1">
        <v>46030</v>
      </c>
      <c r="E994" s="34">
        <v>0.75</v>
      </c>
      <c r="F994">
        <v>160.47</v>
      </c>
      <c r="G994">
        <v>160.47</v>
      </c>
      <c r="H994">
        <v>0</v>
      </c>
      <c r="I994" s="33" t="s">
        <v>324</v>
      </c>
      <c r="J994" s="33" t="s">
        <v>339</v>
      </c>
      <c r="K994" s="33" t="s">
        <v>56</v>
      </c>
    </row>
    <row r="995" spans="1:11" x14ac:dyDescent="0.2">
      <c r="A995" s="33" t="s">
        <v>408</v>
      </c>
      <c r="B995" s="33" t="s">
        <v>355</v>
      </c>
      <c r="C995" s="33" t="s">
        <v>121</v>
      </c>
      <c r="D995" s="1">
        <v>46037</v>
      </c>
      <c r="E995" s="34">
        <v>0.75</v>
      </c>
      <c r="F995">
        <v>160.47</v>
      </c>
      <c r="G995">
        <v>160.47</v>
      </c>
      <c r="H995">
        <v>0</v>
      </c>
      <c r="I995" s="33" t="s">
        <v>324</v>
      </c>
      <c r="J995" s="33" t="s">
        <v>339</v>
      </c>
      <c r="K995" s="33" t="s">
        <v>56</v>
      </c>
    </row>
    <row r="996" spans="1:11" x14ac:dyDescent="0.2">
      <c r="A996" s="33" t="s">
        <v>409</v>
      </c>
      <c r="B996" s="33" t="s">
        <v>317</v>
      </c>
      <c r="C996" s="33" t="s">
        <v>19</v>
      </c>
      <c r="D996" s="1">
        <v>45859</v>
      </c>
      <c r="E996" s="34">
        <v>0.75</v>
      </c>
      <c r="F996">
        <v>1249</v>
      </c>
      <c r="G996">
        <v>1249</v>
      </c>
      <c r="H996">
        <v>0</v>
      </c>
      <c r="I996" s="33" t="s">
        <v>316</v>
      </c>
      <c r="J996" s="33" t="s">
        <v>331</v>
      </c>
      <c r="K996" s="33" t="s">
        <v>134</v>
      </c>
    </row>
    <row r="997" spans="1:11" x14ac:dyDescent="0.2">
      <c r="A997" s="33" t="s">
        <v>409</v>
      </c>
      <c r="B997" s="33" t="s">
        <v>320</v>
      </c>
      <c r="C997" s="33" t="s">
        <v>98</v>
      </c>
      <c r="D997" s="1">
        <v>45866</v>
      </c>
      <c r="E997" s="34">
        <v>0.75</v>
      </c>
      <c r="F997">
        <v>255</v>
      </c>
      <c r="G997">
        <v>255</v>
      </c>
      <c r="H997">
        <v>0</v>
      </c>
      <c r="I997" s="33" t="s">
        <v>316</v>
      </c>
      <c r="J997" s="33" t="s">
        <v>331</v>
      </c>
      <c r="K997" s="33" t="s">
        <v>134</v>
      </c>
    </row>
    <row r="998" spans="1:11" x14ac:dyDescent="0.2">
      <c r="A998" s="33" t="s">
        <v>409</v>
      </c>
      <c r="B998" s="33" t="s">
        <v>323</v>
      </c>
      <c r="C998" s="33" t="s">
        <v>99</v>
      </c>
      <c r="D998" s="1">
        <v>45873</v>
      </c>
      <c r="E998" s="34">
        <v>0.75</v>
      </c>
      <c r="F998">
        <v>255</v>
      </c>
      <c r="G998">
        <v>255</v>
      </c>
      <c r="H998">
        <v>0</v>
      </c>
      <c r="I998" s="33" t="s">
        <v>316</v>
      </c>
      <c r="J998" s="33" t="s">
        <v>331</v>
      </c>
      <c r="K998" s="33" t="s">
        <v>134</v>
      </c>
    </row>
    <row r="999" spans="1:11" x14ac:dyDescent="0.2">
      <c r="A999" s="33" t="s">
        <v>409</v>
      </c>
      <c r="B999" s="33" t="s">
        <v>324</v>
      </c>
      <c r="C999" s="33" t="s">
        <v>100</v>
      </c>
      <c r="D999" s="1">
        <v>45880</v>
      </c>
      <c r="E999" s="34">
        <v>0.75</v>
      </c>
      <c r="F999">
        <v>255</v>
      </c>
      <c r="G999">
        <v>255</v>
      </c>
      <c r="H999">
        <v>0</v>
      </c>
      <c r="I999" s="33" t="s">
        <v>316</v>
      </c>
      <c r="J999" s="33" t="s">
        <v>331</v>
      </c>
      <c r="K999" s="33" t="s">
        <v>134</v>
      </c>
    </row>
    <row r="1000" spans="1:11" x14ac:dyDescent="0.2">
      <c r="A1000" s="33" t="s">
        <v>409</v>
      </c>
      <c r="B1000" s="33" t="s">
        <v>325</v>
      </c>
      <c r="C1000" s="33" t="s">
        <v>101</v>
      </c>
      <c r="D1000" s="1">
        <v>45887</v>
      </c>
      <c r="E1000" s="34">
        <v>0.75</v>
      </c>
      <c r="F1000">
        <v>255</v>
      </c>
      <c r="G1000">
        <v>255</v>
      </c>
      <c r="H1000">
        <v>0</v>
      </c>
      <c r="I1000" s="33" t="s">
        <v>316</v>
      </c>
      <c r="J1000" s="33" t="s">
        <v>331</v>
      </c>
      <c r="K1000" s="33" t="s">
        <v>134</v>
      </c>
    </row>
    <row r="1001" spans="1:11" x14ac:dyDescent="0.2">
      <c r="A1001" s="33" t="s">
        <v>409</v>
      </c>
      <c r="B1001" s="33" t="s">
        <v>326</v>
      </c>
      <c r="C1001" s="33" t="s">
        <v>102</v>
      </c>
      <c r="D1001" s="1">
        <v>45894</v>
      </c>
      <c r="E1001" s="34">
        <v>0.75</v>
      </c>
      <c r="F1001">
        <v>255</v>
      </c>
      <c r="G1001">
        <v>255</v>
      </c>
      <c r="H1001">
        <v>0</v>
      </c>
      <c r="I1001" s="33" t="s">
        <v>316</v>
      </c>
      <c r="J1001" s="33" t="s">
        <v>331</v>
      </c>
      <c r="K1001" s="33" t="s">
        <v>134</v>
      </c>
    </row>
    <row r="1002" spans="1:11" x14ac:dyDescent="0.2">
      <c r="A1002" s="33" t="s">
        <v>409</v>
      </c>
      <c r="B1002" s="33" t="s">
        <v>327</v>
      </c>
      <c r="C1002" s="33" t="s">
        <v>103</v>
      </c>
      <c r="D1002" s="1">
        <v>45901</v>
      </c>
      <c r="E1002" s="34">
        <v>0.75</v>
      </c>
      <c r="F1002">
        <v>255</v>
      </c>
      <c r="G1002">
        <v>255</v>
      </c>
      <c r="H1002">
        <v>0</v>
      </c>
      <c r="I1002" s="33" t="s">
        <v>316</v>
      </c>
      <c r="J1002" s="33" t="s">
        <v>331</v>
      </c>
      <c r="K1002" s="33" t="s">
        <v>134</v>
      </c>
    </row>
    <row r="1003" spans="1:11" x14ac:dyDescent="0.2">
      <c r="A1003" s="33" t="s">
        <v>409</v>
      </c>
      <c r="B1003" s="33" t="s">
        <v>328</v>
      </c>
      <c r="C1003" s="33" t="s">
        <v>104</v>
      </c>
      <c r="D1003" s="1">
        <v>45908</v>
      </c>
      <c r="E1003" s="34">
        <v>0.75</v>
      </c>
      <c r="F1003">
        <v>255</v>
      </c>
      <c r="G1003">
        <v>255</v>
      </c>
      <c r="H1003">
        <v>0</v>
      </c>
      <c r="I1003" s="33" t="s">
        <v>316</v>
      </c>
      <c r="J1003" s="33" t="s">
        <v>331</v>
      </c>
      <c r="K1003" s="33" t="s">
        <v>134</v>
      </c>
    </row>
    <row r="1004" spans="1:11" x14ac:dyDescent="0.2">
      <c r="A1004" s="33" t="s">
        <v>409</v>
      </c>
      <c r="B1004" s="33" t="s">
        <v>316</v>
      </c>
      <c r="C1004" s="33" t="s">
        <v>105</v>
      </c>
      <c r="D1004" s="1">
        <v>45915</v>
      </c>
      <c r="E1004" s="34">
        <v>0.75</v>
      </c>
      <c r="F1004">
        <v>255</v>
      </c>
      <c r="G1004">
        <v>255</v>
      </c>
      <c r="H1004">
        <v>0</v>
      </c>
      <c r="I1004" s="33" t="s">
        <v>316</v>
      </c>
      <c r="J1004" s="33" t="s">
        <v>331</v>
      </c>
      <c r="K1004" s="33" t="s">
        <v>134</v>
      </c>
    </row>
    <row r="1005" spans="1:11" x14ac:dyDescent="0.2">
      <c r="A1005" s="33" t="s">
        <v>409</v>
      </c>
      <c r="B1005" s="33" t="s">
        <v>330</v>
      </c>
      <c r="C1005" s="33" t="s">
        <v>106</v>
      </c>
      <c r="D1005" s="1">
        <v>45922</v>
      </c>
      <c r="E1005" s="34">
        <v>0.75</v>
      </c>
      <c r="F1005">
        <v>255</v>
      </c>
      <c r="G1005">
        <v>255</v>
      </c>
      <c r="H1005">
        <v>0</v>
      </c>
      <c r="I1005" s="33" t="s">
        <v>316</v>
      </c>
      <c r="J1005" s="33" t="s">
        <v>331</v>
      </c>
      <c r="K1005" s="33" t="s">
        <v>134</v>
      </c>
    </row>
    <row r="1006" spans="1:11" x14ac:dyDescent="0.2">
      <c r="A1006" s="33" t="s">
        <v>409</v>
      </c>
      <c r="B1006" s="33" t="s">
        <v>321</v>
      </c>
      <c r="C1006" s="33" t="s">
        <v>107</v>
      </c>
      <c r="D1006" s="1">
        <v>45929</v>
      </c>
      <c r="E1006" s="34">
        <v>0.75</v>
      </c>
      <c r="F1006">
        <v>255</v>
      </c>
      <c r="G1006">
        <v>255</v>
      </c>
      <c r="H1006">
        <v>0</v>
      </c>
      <c r="I1006" s="33" t="s">
        <v>316</v>
      </c>
      <c r="J1006" s="33" t="s">
        <v>331</v>
      </c>
      <c r="K1006" s="33" t="s">
        <v>134</v>
      </c>
    </row>
    <row r="1007" spans="1:11" x14ac:dyDescent="0.2">
      <c r="A1007" s="33" t="s">
        <v>409</v>
      </c>
      <c r="B1007" s="33" t="s">
        <v>331</v>
      </c>
      <c r="C1007" s="33" t="s">
        <v>108</v>
      </c>
      <c r="D1007" s="1">
        <v>45936</v>
      </c>
      <c r="E1007" s="34">
        <v>0.75</v>
      </c>
      <c r="F1007">
        <v>255</v>
      </c>
      <c r="G1007">
        <v>255</v>
      </c>
      <c r="H1007">
        <v>0</v>
      </c>
      <c r="I1007" s="33" t="s">
        <v>316</v>
      </c>
      <c r="J1007" s="33" t="s">
        <v>331</v>
      </c>
      <c r="K1007" s="33" t="s">
        <v>134</v>
      </c>
    </row>
    <row r="1008" spans="1:11" x14ac:dyDescent="0.2">
      <c r="A1008" s="33" t="s">
        <v>409</v>
      </c>
      <c r="B1008" s="33" t="s">
        <v>332</v>
      </c>
      <c r="C1008" s="33" t="s">
        <v>109</v>
      </c>
      <c r="D1008" s="1">
        <v>45943</v>
      </c>
      <c r="E1008" s="34">
        <v>0.75</v>
      </c>
      <c r="F1008">
        <v>255</v>
      </c>
      <c r="G1008">
        <v>255</v>
      </c>
      <c r="H1008">
        <v>0</v>
      </c>
      <c r="I1008" s="33" t="s">
        <v>316</v>
      </c>
      <c r="J1008" s="33" t="s">
        <v>331</v>
      </c>
      <c r="K1008" s="33" t="s">
        <v>134</v>
      </c>
    </row>
    <row r="1009" spans="1:11" x14ac:dyDescent="0.2">
      <c r="A1009" s="33" t="s">
        <v>409</v>
      </c>
      <c r="B1009" s="33" t="s">
        <v>322</v>
      </c>
      <c r="C1009" s="33" t="s">
        <v>110</v>
      </c>
      <c r="D1009" s="1">
        <v>45950</v>
      </c>
      <c r="E1009" s="34">
        <v>0.75</v>
      </c>
      <c r="F1009">
        <v>255</v>
      </c>
      <c r="G1009">
        <v>255</v>
      </c>
      <c r="H1009">
        <v>0</v>
      </c>
      <c r="I1009" s="33" t="s">
        <v>316</v>
      </c>
      <c r="J1009" s="33" t="s">
        <v>331</v>
      </c>
      <c r="K1009" s="33" t="s">
        <v>134</v>
      </c>
    </row>
    <row r="1010" spans="1:11" x14ac:dyDescent="0.2">
      <c r="A1010" s="33" t="s">
        <v>409</v>
      </c>
      <c r="B1010" s="33" t="s">
        <v>333</v>
      </c>
      <c r="C1010" s="33" t="s">
        <v>111</v>
      </c>
      <c r="D1010" s="1">
        <v>45957</v>
      </c>
      <c r="E1010" s="34">
        <v>0.75</v>
      </c>
      <c r="F1010">
        <v>255</v>
      </c>
      <c r="G1010">
        <v>255</v>
      </c>
      <c r="H1010">
        <v>0</v>
      </c>
      <c r="I1010" s="33" t="s">
        <v>316</v>
      </c>
      <c r="J1010" s="33" t="s">
        <v>331</v>
      </c>
      <c r="K1010" s="33" t="s">
        <v>134</v>
      </c>
    </row>
    <row r="1011" spans="1:11" x14ac:dyDescent="0.2">
      <c r="A1011" s="33" t="s">
        <v>409</v>
      </c>
      <c r="B1011" s="33" t="s">
        <v>334</v>
      </c>
      <c r="C1011" s="33" t="s">
        <v>112</v>
      </c>
      <c r="D1011" s="1">
        <v>45964</v>
      </c>
      <c r="E1011" s="34">
        <v>0.75</v>
      </c>
      <c r="F1011">
        <v>255</v>
      </c>
      <c r="G1011">
        <v>255</v>
      </c>
      <c r="H1011">
        <v>0</v>
      </c>
      <c r="I1011" s="33" t="s">
        <v>316</v>
      </c>
      <c r="J1011" s="33" t="s">
        <v>331</v>
      </c>
      <c r="K1011" s="33" t="s">
        <v>134</v>
      </c>
    </row>
    <row r="1012" spans="1:11" x14ac:dyDescent="0.2">
      <c r="A1012" s="33" t="s">
        <v>409</v>
      </c>
      <c r="B1012" s="33" t="s">
        <v>335</v>
      </c>
      <c r="C1012" s="33" t="s">
        <v>113</v>
      </c>
      <c r="D1012" s="1">
        <v>45971</v>
      </c>
      <c r="E1012" s="34">
        <v>0.75</v>
      </c>
      <c r="F1012">
        <v>255</v>
      </c>
      <c r="G1012">
        <v>255</v>
      </c>
      <c r="H1012">
        <v>0</v>
      </c>
      <c r="I1012" s="33" t="s">
        <v>316</v>
      </c>
      <c r="J1012" s="33" t="s">
        <v>331</v>
      </c>
      <c r="K1012" s="33" t="s">
        <v>134</v>
      </c>
    </row>
    <row r="1013" spans="1:11" x14ac:dyDescent="0.2">
      <c r="A1013" s="33" t="s">
        <v>409</v>
      </c>
      <c r="B1013" s="33" t="s">
        <v>329</v>
      </c>
      <c r="C1013" s="33" t="s">
        <v>114</v>
      </c>
      <c r="D1013" s="1">
        <v>45978</v>
      </c>
      <c r="E1013" s="34">
        <v>0.75</v>
      </c>
      <c r="F1013">
        <v>255</v>
      </c>
      <c r="G1013">
        <v>255</v>
      </c>
      <c r="H1013">
        <v>0</v>
      </c>
      <c r="I1013" s="33" t="s">
        <v>316</v>
      </c>
      <c r="J1013" s="33" t="s">
        <v>331</v>
      </c>
      <c r="K1013" s="33" t="s">
        <v>134</v>
      </c>
    </row>
    <row r="1014" spans="1:11" x14ac:dyDescent="0.2">
      <c r="A1014" s="33" t="s">
        <v>409</v>
      </c>
      <c r="B1014" s="33" t="s">
        <v>336</v>
      </c>
      <c r="C1014" s="33" t="s">
        <v>115</v>
      </c>
      <c r="D1014" s="1">
        <v>45985</v>
      </c>
      <c r="E1014" s="34">
        <v>0.75</v>
      </c>
      <c r="F1014">
        <v>255</v>
      </c>
      <c r="G1014">
        <v>255</v>
      </c>
      <c r="H1014">
        <v>0</v>
      </c>
      <c r="I1014" s="33" t="s">
        <v>316</v>
      </c>
      <c r="J1014" s="33" t="s">
        <v>331</v>
      </c>
      <c r="K1014" s="33" t="s">
        <v>134</v>
      </c>
    </row>
    <row r="1015" spans="1:11" x14ac:dyDescent="0.2">
      <c r="A1015" s="33" t="s">
        <v>409</v>
      </c>
      <c r="B1015" s="33" t="s">
        <v>338</v>
      </c>
      <c r="C1015" s="33" t="s">
        <v>116</v>
      </c>
      <c r="D1015" s="1">
        <v>45992</v>
      </c>
      <c r="E1015" s="34">
        <v>0.75</v>
      </c>
      <c r="F1015">
        <v>255</v>
      </c>
      <c r="G1015">
        <v>255</v>
      </c>
      <c r="H1015">
        <v>0</v>
      </c>
      <c r="I1015" s="33" t="s">
        <v>316</v>
      </c>
      <c r="J1015" s="33" t="s">
        <v>331</v>
      </c>
      <c r="K1015" s="33" t="s">
        <v>134</v>
      </c>
    </row>
    <row r="1016" spans="1:11" x14ac:dyDescent="0.2">
      <c r="A1016" s="33" t="s">
        <v>409</v>
      </c>
      <c r="B1016" s="33" t="s">
        <v>346</v>
      </c>
      <c r="C1016" s="33" t="s">
        <v>117</v>
      </c>
      <c r="D1016" s="1">
        <v>45999</v>
      </c>
      <c r="E1016" s="34">
        <v>0.75</v>
      </c>
      <c r="F1016">
        <v>255</v>
      </c>
      <c r="G1016">
        <v>255</v>
      </c>
      <c r="H1016">
        <v>0</v>
      </c>
      <c r="I1016" s="33" t="s">
        <v>316</v>
      </c>
      <c r="J1016" s="33" t="s">
        <v>331</v>
      </c>
      <c r="K1016" s="33" t="s">
        <v>134</v>
      </c>
    </row>
    <row r="1017" spans="1:11" x14ac:dyDescent="0.2">
      <c r="A1017" s="33" t="s">
        <v>409</v>
      </c>
      <c r="B1017" s="33" t="s">
        <v>354</v>
      </c>
      <c r="C1017" s="33" t="s">
        <v>118</v>
      </c>
      <c r="D1017" s="1">
        <v>46006</v>
      </c>
      <c r="E1017" s="34">
        <v>0.75</v>
      </c>
      <c r="F1017">
        <v>255</v>
      </c>
      <c r="G1017">
        <v>255</v>
      </c>
      <c r="H1017">
        <v>0</v>
      </c>
      <c r="I1017" s="33" t="s">
        <v>316</v>
      </c>
      <c r="J1017" s="33" t="s">
        <v>331</v>
      </c>
      <c r="K1017" s="33" t="s">
        <v>134</v>
      </c>
    </row>
    <row r="1018" spans="1:11" x14ac:dyDescent="0.2">
      <c r="A1018" s="33" t="s">
        <v>409</v>
      </c>
      <c r="B1018" s="33" t="s">
        <v>340</v>
      </c>
      <c r="C1018" s="33" t="s">
        <v>119</v>
      </c>
      <c r="D1018" s="1">
        <v>46013</v>
      </c>
      <c r="E1018" s="34">
        <v>0.75</v>
      </c>
      <c r="F1018">
        <v>255</v>
      </c>
      <c r="G1018">
        <v>255</v>
      </c>
      <c r="H1018">
        <v>0</v>
      </c>
      <c r="I1018" s="33" t="s">
        <v>316</v>
      </c>
      <c r="J1018" s="33" t="s">
        <v>331</v>
      </c>
      <c r="K1018" s="33" t="s">
        <v>134</v>
      </c>
    </row>
    <row r="1019" spans="1:11" x14ac:dyDescent="0.2">
      <c r="A1019" s="33" t="s">
        <v>409</v>
      </c>
      <c r="B1019" s="33" t="s">
        <v>345</v>
      </c>
      <c r="C1019" s="33" t="s">
        <v>120</v>
      </c>
      <c r="D1019" s="1">
        <v>46020</v>
      </c>
      <c r="E1019" s="34">
        <v>0.75</v>
      </c>
      <c r="F1019">
        <v>255</v>
      </c>
      <c r="G1019">
        <v>255</v>
      </c>
      <c r="H1019">
        <v>0</v>
      </c>
      <c r="I1019" s="33" t="s">
        <v>316</v>
      </c>
      <c r="J1019" s="33" t="s">
        <v>331</v>
      </c>
      <c r="K1019" s="33" t="s">
        <v>134</v>
      </c>
    </row>
    <row r="1020" spans="1:11" x14ac:dyDescent="0.2">
      <c r="A1020" s="33" t="s">
        <v>409</v>
      </c>
      <c r="B1020" s="33" t="s">
        <v>355</v>
      </c>
      <c r="C1020" s="33" t="s">
        <v>121</v>
      </c>
      <c r="D1020" s="1">
        <v>46027</v>
      </c>
      <c r="E1020" s="34">
        <v>0.75</v>
      </c>
      <c r="F1020">
        <v>255</v>
      </c>
      <c r="G1020">
        <v>255</v>
      </c>
      <c r="H1020">
        <v>0</v>
      </c>
      <c r="I1020" s="33" t="s">
        <v>316</v>
      </c>
      <c r="J1020" s="33" t="s">
        <v>331</v>
      </c>
      <c r="K1020" s="33" t="s">
        <v>134</v>
      </c>
    </row>
    <row r="1021" spans="1:11" x14ac:dyDescent="0.2">
      <c r="A1021" s="33" t="s">
        <v>409</v>
      </c>
      <c r="B1021" s="33" t="s">
        <v>343</v>
      </c>
      <c r="C1021" s="33" t="s">
        <v>136</v>
      </c>
      <c r="D1021" s="1">
        <v>46034</v>
      </c>
      <c r="E1021" s="34">
        <v>0.75</v>
      </c>
      <c r="F1021">
        <v>255</v>
      </c>
      <c r="G1021">
        <v>255</v>
      </c>
      <c r="H1021">
        <v>0</v>
      </c>
      <c r="I1021" s="33" t="s">
        <v>316</v>
      </c>
      <c r="J1021" s="33" t="s">
        <v>331</v>
      </c>
      <c r="K1021" s="33" t="s">
        <v>134</v>
      </c>
    </row>
    <row r="1022" spans="1:11" x14ac:dyDescent="0.2">
      <c r="A1022" s="33" t="s">
        <v>409</v>
      </c>
      <c r="B1022" s="33" t="s">
        <v>410</v>
      </c>
      <c r="C1022" s="33" t="s">
        <v>137</v>
      </c>
      <c r="D1022" s="1">
        <v>46041</v>
      </c>
      <c r="E1022" s="34">
        <v>0.75</v>
      </c>
      <c r="F1022">
        <v>255</v>
      </c>
      <c r="G1022">
        <v>255</v>
      </c>
      <c r="H1022">
        <v>0</v>
      </c>
      <c r="I1022" s="33" t="s">
        <v>316</v>
      </c>
      <c r="J1022" s="33" t="s">
        <v>331</v>
      </c>
      <c r="K1022" s="33" t="s">
        <v>134</v>
      </c>
    </row>
    <row r="1023" spans="1:11" x14ac:dyDescent="0.2">
      <c r="A1023" s="33" t="s">
        <v>411</v>
      </c>
      <c r="B1023" s="33" t="s">
        <v>317</v>
      </c>
      <c r="C1023" s="33" t="s">
        <v>19</v>
      </c>
      <c r="D1023" s="1">
        <v>45857</v>
      </c>
      <c r="E1023" s="34">
        <v>0.75</v>
      </c>
      <c r="F1023">
        <v>1249</v>
      </c>
      <c r="G1023">
        <v>1249</v>
      </c>
      <c r="H1023">
        <v>0</v>
      </c>
      <c r="I1023" s="33" t="s">
        <v>331</v>
      </c>
      <c r="J1023" s="33" t="s">
        <v>355</v>
      </c>
      <c r="K1023" s="33" t="s">
        <v>135</v>
      </c>
    </row>
    <row r="1024" spans="1:11" x14ac:dyDescent="0.2">
      <c r="A1024" s="33" t="s">
        <v>411</v>
      </c>
      <c r="B1024" s="33" t="s">
        <v>320</v>
      </c>
      <c r="C1024" s="33" t="s">
        <v>98</v>
      </c>
      <c r="D1024" s="1">
        <v>45864</v>
      </c>
      <c r="E1024" s="34">
        <v>0.75</v>
      </c>
      <c r="F1024">
        <v>291</v>
      </c>
      <c r="G1024">
        <v>291</v>
      </c>
      <c r="H1024">
        <v>0</v>
      </c>
      <c r="I1024" s="33" t="s">
        <v>331</v>
      </c>
      <c r="J1024" s="33" t="s">
        <v>355</v>
      </c>
      <c r="K1024" s="33" t="s">
        <v>135</v>
      </c>
    </row>
    <row r="1025" spans="1:11" x14ac:dyDescent="0.2">
      <c r="A1025" s="33" t="s">
        <v>411</v>
      </c>
      <c r="B1025" s="33" t="s">
        <v>323</v>
      </c>
      <c r="C1025" s="33" t="s">
        <v>99</v>
      </c>
      <c r="D1025" s="1">
        <v>45871</v>
      </c>
      <c r="E1025" s="34">
        <v>0.75</v>
      </c>
      <c r="F1025">
        <v>291</v>
      </c>
      <c r="G1025">
        <v>291</v>
      </c>
      <c r="H1025">
        <v>0</v>
      </c>
      <c r="I1025" s="33" t="s">
        <v>331</v>
      </c>
      <c r="J1025" s="33" t="s">
        <v>355</v>
      </c>
      <c r="K1025" s="33" t="s">
        <v>135</v>
      </c>
    </row>
    <row r="1026" spans="1:11" x14ac:dyDescent="0.2">
      <c r="A1026" s="33" t="s">
        <v>411</v>
      </c>
      <c r="B1026" s="33" t="s">
        <v>324</v>
      </c>
      <c r="C1026" s="33" t="s">
        <v>100</v>
      </c>
      <c r="D1026" s="1">
        <v>45878</v>
      </c>
      <c r="E1026" s="34">
        <v>0.75</v>
      </c>
      <c r="F1026">
        <v>291</v>
      </c>
      <c r="G1026">
        <v>291</v>
      </c>
      <c r="H1026">
        <v>0</v>
      </c>
      <c r="I1026" s="33" t="s">
        <v>331</v>
      </c>
      <c r="J1026" s="33" t="s">
        <v>355</v>
      </c>
      <c r="K1026" s="33" t="s">
        <v>135</v>
      </c>
    </row>
    <row r="1027" spans="1:11" x14ac:dyDescent="0.2">
      <c r="A1027" s="33" t="s">
        <v>411</v>
      </c>
      <c r="B1027" s="33" t="s">
        <v>325</v>
      </c>
      <c r="C1027" s="33" t="s">
        <v>101</v>
      </c>
      <c r="D1027" s="1">
        <v>45885</v>
      </c>
      <c r="E1027" s="34">
        <v>0.75</v>
      </c>
      <c r="F1027">
        <v>291</v>
      </c>
      <c r="G1027">
        <v>291</v>
      </c>
      <c r="H1027">
        <v>0</v>
      </c>
      <c r="I1027" s="33" t="s">
        <v>331</v>
      </c>
      <c r="J1027" s="33" t="s">
        <v>355</v>
      </c>
      <c r="K1027" s="33" t="s">
        <v>135</v>
      </c>
    </row>
    <row r="1028" spans="1:11" x14ac:dyDescent="0.2">
      <c r="A1028" s="33" t="s">
        <v>411</v>
      </c>
      <c r="B1028" s="33" t="s">
        <v>326</v>
      </c>
      <c r="C1028" s="33" t="s">
        <v>102</v>
      </c>
      <c r="D1028" s="1">
        <v>45892</v>
      </c>
      <c r="E1028" s="34">
        <v>0.75</v>
      </c>
      <c r="F1028">
        <v>291</v>
      </c>
      <c r="G1028">
        <v>291</v>
      </c>
      <c r="H1028">
        <v>0</v>
      </c>
      <c r="I1028" s="33" t="s">
        <v>331</v>
      </c>
      <c r="J1028" s="33" t="s">
        <v>355</v>
      </c>
      <c r="K1028" s="33" t="s">
        <v>135</v>
      </c>
    </row>
    <row r="1029" spans="1:11" x14ac:dyDescent="0.2">
      <c r="A1029" s="33" t="s">
        <v>411</v>
      </c>
      <c r="B1029" s="33" t="s">
        <v>327</v>
      </c>
      <c r="C1029" s="33" t="s">
        <v>103</v>
      </c>
      <c r="D1029" s="1">
        <v>45899</v>
      </c>
      <c r="E1029" s="34">
        <v>0.75</v>
      </c>
      <c r="F1029">
        <v>291</v>
      </c>
      <c r="G1029">
        <v>291</v>
      </c>
      <c r="H1029">
        <v>0</v>
      </c>
      <c r="I1029" s="33" t="s">
        <v>331</v>
      </c>
      <c r="J1029" s="33" t="s">
        <v>355</v>
      </c>
      <c r="K1029" s="33" t="s">
        <v>135</v>
      </c>
    </row>
    <row r="1030" spans="1:11" x14ac:dyDescent="0.2">
      <c r="A1030" s="33" t="s">
        <v>411</v>
      </c>
      <c r="B1030" s="33" t="s">
        <v>328</v>
      </c>
      <c r="C1030" s="33" t="s">
        <v>104</v>
      </c>
      <c r="D1030" s="1">
        <v>45906</v>
      </c>
      <c r="E1030" s="34">
        <v>0.75</v>
      </c>
      <c r="F1030">
        <v>291</v>
      </c>
      <c r="G1030">
        <v>291</v>
      </c>
      <c r="H1030">
        <v>0</v>
      </c>
      <c r="I1030" s="33" t="s">
        <v>331</v>
      </c>
      <c r="J1030" s="33" t="s">
        <v>355</v>
      </c>
      <c r="K1030" s="33" t="s">
        <v>135</v>
      </c>
    </row>
    <row r="1031" spans="1:11" x14ac:dyDescent="0.2">
      <c r="A1031" s="33" t="s">
        <v>411</v>
      </c>
      <c r="B1031" s="33" t="s">
        <v>316</v>
      </c>
      <c r="C1031" s="33" t="s">
        <v>105</v>
      </c>
      <c r="D1031" s="1">
        <v>45913</v>
      </c>
      <c r="E1031" s="34">
        <v>0.75</v>
      </c>
      <c r="F1031">
        <v>291</v>
      </c>
      <c r="G1031">
        <v>291</v>
      </c>
      <c r="H1031">
        <v>0</v>
      </c>
      <c r="I1031" s="33" t="s">
        <v>331</v>
      </c>
      <c r="J1031" s="33" t="s">
        <v>355</v>
      </c>
      <c r="K1031" s="33" t="s">
        <v>135</v>
      </c>
    </row>
    <row r="1032" spans="1:11" x14ac:dyDescent="0.2">
      <c r="A1032" s="33" t="s">
        <v>411</v>
      </c>
      <c r="B1032" s="33" t="s">
        <v>330</v>
      </c>
      <c r="C1032" s="33" t="s">
        <v>106</v>
      </c>
      <c r="D1032" s="1">
        <v>45920</v>
      </c>
      <c r="E1032" s="34">
        <v>0.75</v>
      </c>
      <c r="F1032">
        <v>291</v>
      </c>
      <c r="G1032">
        <v>291</v>
      </c>
      <c r="H1032">
        <v>0</v>
      </c>
      <c r="I1032" s="33" t="s">
        <v>331</v>
      </c>
      <c r="J1032" s="33" t="s">
        <v>355</v>
      </c>
      <c r="K1032" s="33" t="s">
        <v>135</v>
      </c>
    </row>
    <row r="1033" spans="1:11" x14ac:dyDescent="0.2">
      <c r="A1033" s="33" t="s">
        <v>411</v>
      </c>
      <c r="B1033" s="33" t="s">
        <v>321</v>
      </c>
      <c r="C1033" s="33" t="s">
        <v>107</v>
      </c>
      <c r="D1033" s="1">
        <v>45927</v>
      </c>
      <c r="E1033" s="34">
        <v>0.75</v>
      </c>
      <c r="F1033">
        <v>291</v>
      </c>
      <c r="G1033">
        <v>291</v>
      </c>
      <c r="H1033">
        <v>0</v>
      </c>
      <c r="I1033" s="33" t="s">
        <v>331</v>
      </c>
      <c r="J1033" s="33" t="s">
        <v>355</v>
      </c>
      <c r="K1033" s="33" t="s">
        <v>135</v>
      </c>
    </row>
    <row r="1034" spans="1:11" x14ac:dyDescent="0.2">
      <c r="A1034" s="33" t="s">
        <v>411</v>
      </c>
      <c r="B1034" s="33" t="s">
        <v>331</v>
      </c>
      <c r="C1034" s="33" t="s">
        <v>108</v>
      </c>
      <c r="D1034" s="1">
        <v>45934</v>
      </c>
      <c r="E1034" s="34">
        <v>0.75</v>
      </c>
      <c r="F1034">
        <v>291</v>
      </c>
      <c r="G1034">
        <v>291</v>
      </c>
      <c r="H1034">
        <v>0</v>
      </c>
      <c r="I1034" s="33" t="s">
        <v>331</v>
      </c>
      <c r="J1034" s="33" t="s">
        <v>355</v>
      </c>
      <c r="K1034" s="33" t="s">
        <v>135</v>
      </c>
    </row>
    <row r="1035" spans="1:11" x14ac:dyDescent="0.2">
      <c r="A1035" s="33" t="s">
        <v>411</v>
      </c>
      <c r="B1035" s="33" t="s">
        <v>332</v>
      </c>
      <c r="C1035" s="33" t="s">
        <v>109</v>
      </c>
      <c r="D1035" s="1">
        <v>45941</v>
      </c>
      <c r="E1035" s="34">
        <v>0.75</v>
      </c>
      <c r="F1035">
        <v>291</v>
      </c>
      <c r="G1035">
        <v>291</v>
      </c>
      <c r="H1035">
        <v>0</v>
      </c>
      <c r="I1035" s="33" t="s">
        <v>331</v>
      </c>
      <c r="J1035" s="33" t="s">
        <v>355</v>
      </c>
      <c r="K1035" s="33" t="s">
        <v>135</v>
      </c>
    </row>
    <row r="1036" spans="1:11" x14ac:dyDescent="0.2">
      <c r="A1036" s="33" t="s">
        <v>411</v>
      </c>
      <c r="B1036" s="33" t="s">
        <v>322</v>
      </c>
      <c r="C1036" s="33" t="s">
        <v>110</v>
      </c>
      <c r="D1036" s="1">
        <v>45948</v>
      </c>
      <c r="E1036" s="34">
        <v>0.75</v>
      </c>
      <c r="F1036">
        <v>291</v>
      </c>
      <c r="G1036">
        <v>291</v>
      </c>
      <c r="H1036">
        <v>0</v>
      </c>
      <c r="I1036" s="33" t="s">
        <v>331</v>
      </c>
      <c r="J1036" s="33" t="s">
        <v>355</v>
      </c>
      <c r="K1036" s="33" t="s">
        <v>135</v>
      </c>
    </row>
    <row r="1037" spans="1:11" x14ac:dyDescent="0.2">
      <c r="A1037" s="33" t="s">
        <v>411</v>
      </c>
      <c r="B1037" s="33" t="s">
        <v>333</v>
      </c>
      <c r="C1037" s="33" t="s">
        <v>111</v>
      </c>
      <c r="D1037" s="1">
        <v>45955</v>
      </c>
      <c r="E1037" s="34">
        <v>0.75</v>
      </c>
      <c r="F1037">
        <v>291</v>
      </c>
      <c r="G1037">
        <v>291</v>
      </c>
      <c r="H1037">
        <v>0</v>
      </c>
      <c r="I1037" s="33" t="s">
        <v>331</v>
      </c>
      <c r="J1037" s="33" t="s">
        <v>355</v>
      </c>
      <c r="K1037" s="33" t="s">
        <v>135</v>
      </c>
    </row>
    <row r="1038" spans="1:11" x14ac:dyDescent="0.2">
      <c r="A1038" s="33" t="s">
        <v>411</v>
      </c>
      <c r="B1038" s="33" t="s">
        <v>334</v>
      </c>
      <c r="C1038" s="33" t="s">
        <v>112</v>
      </c>
      <c r="D1038" s="1">
        <v>45962</v>
      </c>
      <c r="E1038" s="34">
        <v>0.75</v>
      </c>
      <c r="F1038">
        <v>291</v>
      </c>
      <c r="G1038">
        <v>291</v>
      </c>
      <c r="H1038">
        <v>0</v>
      </c>
      <c r="I1038" s="33" t="s">
        <v>331</v>
      </c>
      <c r="J1038" s="33" t="s">
        <v>355</v>
      </c>
      <c r="K1038" s="33" t="s">
        <v>135</v>
      </c>
    </row>
    <row r="1039" spans="1:11" x14ac:dyDescent="0.2">
      <c r="A1039" s="33" t="s">
        <v>411</v>
      </c>
      <c r="B1039" s="33" t="s">
        <v>335</v>
      </c>
      <c r="C1039" s="33" t="s">
        <v>113</v>
      </c>
      <c r="D1039" s="1">
        <v>45969</v>
      </c>
      <c r="E1039" s="34">
        <v>0.75</v>
      </c>
      <c r="F1039">
        <v>291</v>
      </c>
      <c r="G1039">
        <v>291</v>
      </c>
      <c r="H1039">
        <v>0</v>
      </c>
      <c r="I1039" s="33" t="s">
        <v>331</v>
      </c>
      <c r="J1039" s="33" t="s">
        <v>355</v>
      </c>
      <c r="K1039" s="33" t="s">
        <v>135</v>
      </c>
    </row>
    <row r="1040" spans="1:11" x14ac:dyDescent="0.2">
      <c r="A1040" s="33" t="s">
        <v>411</v>
      </c>
      <c r="B1040" s="33" t="s">
        <v>329</v>
      </c>
      <c r="C1040" s="33" t="s">
        <v>114</v>
      </c>
      <c r="D1040" s="1">
        <v>45976</v>
      </c>
      <c r="E1040" s="34">
        <v>0.75</v>
      </c>
      <c r="F1040">
        <v>291</v>
      </c>
      <c r="G1040">
        <v>291</v>
      </c>
      <c r="H1040">
        <v>0</v>
      </c>
      <c r="I1040" s="33" t="s">
        <v>331</v>
      </c>
      <c r="J1040" s="33" t="s">
        <v>355</v>
      </c>
      <c r="K1040" s="33" t="s">
        <v>135</v>
      </c>
    </row>
    <row r="1041" spans="1:11" x14ac:dyDescent="0.2">
      <c r="A1041" s="33" t="s">
        <v>411</v>
      </c>
      <c r="B1041" s="33" t="s">
        <v>336</v>
      </c>
      <c r="C1041" s="33" t="s">
        <v>115</v>
      </c>
      <c r="D1041" s="1">
        <v>45983</v>
      </c>
      <c r="E1041" s="34">
        <v>0.75</v>
      </c>
      <c r="F1041">
        <v>291</v>
      </c>
      <c r="G1041">
        <v>291</v>
      </c>
      <c r="H1041">
        <v>0</v>
      </c>
      <c r="I1041" s="33" t="s">
        <v>331</v>
      </c>
      <c r="J1041" s="33" t="s">
        <v>355</v>
      </c>
      <c r="K1041" s="33" t="s">
        <v>135</v>
      </c>
    </row>
    <row r="1042" spans="1:11" x14ac:dyDescent="0.2">
      <c r="A1042" s="33" t="s">
        <v>411</v>
      </c>
      <c r="B1042" s="33" t="s">
        <v>338</v>
      </c>
      <c r="C1042" s="33" t="s">
        <v>116</v>
      </c>
      <c r="D1042" s="1">
        <v>45990</v>
      </c>
      <c r="E1042" s="34">
        <v>0.75</v>
      </c>
      <c r="F1042">
        <v>291</v>
      </c>
      <c r="G1042">
        <v>291</v>
      </c>
      <c r="H1042">
        <v>0</v>
      </c>
      <c r="I1042" s="33" t="s">
        <v>331</v>
      </c>
      <c r="J1042" s="33" t="s">
        <v>355</v>
      </c>
      <c r="K1042" s="33" t="s">
        <v>135</v>
      </c>
    </row>
    <row r="1043" spans="1:11" x14ac:dyDescent="0.2">
      <c r="A1043" s="33" t="s">
        <v>411</v>
      </c>
      <c r="B1043" s="33" t="s">
        <v>346</v>
      </c>
      <c r="C1043" s="33" t="s">
        <v>117</v>
      </c>
      <c r="D1043" s="1">
        <v>45997</v>
      </c>
      <c r="E1043" s="34">
        <v>0.75</v>
      </c>
      <c r="F1043">
        <v>291</v>
      </c>
      <c r="G1043">
        <v>291</v>
      </c>
      <c r="H1043">
        <v>0</v>
      </c>
      <c r="I1043" s="33" t="s">
        <v>331</v>
      </c>
      <c r="J1043" s="33" t="s">
        <v>355</v>
      </c>
      <c r="K1043" s="33" t="s">
        <v>135</v>
      </c>
    </row>
    <row r="1044" spans="1:11" x14ac:dyDescent="0.2">
      <c r="A1044" s="33" t="s">
        <v>411</v>
      </c>
      <c r="B1044" s="33" t="s">
        <v>354</v>
      </c>
      <c r="C1044" s="33" t="s">
        <v>118</v>
      </c>
      <c r="D1044" s="1">
        <v>46004</v>
      </c>
      <c r="E1044" s="34">
        <v>0.75</v>
      </c>
      <c r="F1044">
        <v>291</v>
      </c>
      <c r="G1044">
        <v>291</v>
      </c>
      <c r="H1044">
        <v>0</v>
      </c>
      <c r="I1044" s="33" t="s">
        <v>331</v>
      </c>
      <c r="J1044" s="33" t="s">
        <v>355</v>
      </c>
      <c r="K1044" s="33" t="s">
        <v>135</v>
      </c>
    </row>
    <row r="1045" spans="1:11" x14ac:dyDescent="0.2">
      <c r="A1045" s="33" t="s">
        <v>411</v>
      </c>
      <c r="B1045" s="33" t="s">
        <v>340</v>
      </c>
      <c r="C1045" s="33" t="s">
        <v>119</v>
      </c>
      <c r="D1045" s="1">
        <v>46011</v>
      </c>
      <c r="E1045" s="34">
        <v>0.75</v>
      </c>
      <c r="F1045">
        <v>291</v>
      </c>
      <c r="G1045">
        <v>291</v>
      </c>
      <c r="H1045">
        <v>0</v>
      </c>
      <c r="I1045" s="33" t="s">
        <v>331</v>
      </c>
      <c r="J1045" s="33" t="s">
        <v>355</v>
      </c>
      <c r="K1045" s="33" t="s">
        <v>135</v>
      </c>
    </row>
    <row r="1046" spans="1:11" x14ac:dyDescent="0.2">
      <c r="A1046" s="33" t="s">
        <v>411</v>
      </c>
      <c r="B1046" s="33" t="s">
        <v>345</v>
      </c>
      <c r="C1046" s="33" t="s">
        <v>120</v>
      </c>
      <c r="D1046" s="1">
        <v>46018</v>
      </c>
      <c r="E1046" s="34">
        <v>0.75</v>
      </c>
      <c r="F1046">
        <v>291</v>
      </c>
      <c r="G1046">
        <v>291</v>
      </c>
      <c r="H1046">
        <v>0</v>
      </c>
      <c r="I1046" s="33" t="s">
        <v>331</v>
      </c>
      <c r="J1046" s="33" t="s">
        <v>355</v>
      </c>
      <c r="K1046" s="33" t="s">
        <v>135</v>
      </c>
    </row>
    <row r="1047" spans="1:11" x14ac:dyDescent="0.2">
      <c r="A1047" s="33" t="s">
        <v>411</v>
      </c>
      <c r="B1047" s="33" t="s">
        <v>355</v>
      </c>
      <c r="C1047" s="33" t="s">
        <v>121</v>
      </c>
      <c r="D1047" s="1">
        <v>46025</v>
      </c>
      <c r="E1047" s="34">
        <v>0.75</v>
      </c>
      <c r="F1047">
        <v>291</v>
      </c>
      <c r="G1047">
        <v>291</v>
      </c>
      <c r="H1047">
        <v>0</v>
      </c>
      <c r="I1047" s="33" t="s">
        <v>331</v>
      </c>
      <c r="J1047" s="33" t="s">
        <v>355</v>
      </c>
      <c r="K1047" s="33" t="s">
        <v>135</v>
      </c>
    </row>
    <row r="1048" spans="1:11" x14ac:dyDescent="0.2">
      <c r="A1048" s="33" t="s">
        <v>411</v>
      </c>
      <c r="B1048" s="33" t="s">
        <v>343</v>
      </c>
      <c r="C1048" s="33" t="s">
        <v>136</v>
      </c>
      <c r="D1048" s="1">
        <v>46032</v>
      </c>
      <c r="E1048" s="34">
        <v>0.75</v>
      </c>
      <c r="F1048">
        <v>291</v>
      </c>
      <c r="G1048">
        <v>291</v>
      </c>
      <c r="H1048">
        <v>0</v>
      </c>
      <c r="I1048" s="33" t="s">
        <v>331</v>
      </c>
      <c r="J1048" s="33" t="s">
        <v>355</v>
      </c>
      <c r="K1048" s="33" t="s">
        <v>135</v>
      </c>
    </row>
    <row r="1049" spans="1:11" x14ac:dyDescent="0.2">
      <c r="A1049" s="33" t="s">
        <v>411</v>
      </c>
      <c r="B1049" s="33" t="s">
        <v>410</v>
      </c>
      <c r="C1049" s="33" t="s">
        <v>137</v>
      </c>
      <c r="D1049" s="1">
        <v>46039</v>
      </c>
      <c r="E1049" s="34">
        <v>0.75</v>
      </c>
      <c r="F1049">
        <v>291</v>
      </c>
      <c r="G1049">
        <v>291</v>
      </c>
      <c r="H1049">
        <v>0</v>
      </c>
      <c r="I1049" s="33" t="s">
        <v>331</v>
      </c>
      <c r="J1049" s="33" t="s">
        <v>355</v>
      </c>
      <c r="K1049" s="33" t="s">
        <v>135</v>
      </c>
    </row>
    <row r="1050" spans="1:11" x14ac:dyDescent="0.2">
      <c r="A1050" s="33" t="s">
        <v>412</v>
      </c>
      <c r="B1050" s="33" t="s">
        <v>317</v>
      </c>
      <c r="C1050" s="33" t="s">
        <v>19</v>
      </c>
      <c r="D1050" s="1">
        <v>45865</v>
      </c>
      <c r="E1050" s="34">
        <v>0.75</v>
      </c>
      <c r="F1050">
        <v>999</v>
      </c>
      <c r="G1050">
        <v>999</v>
      </c>
      <c r="H1050">
        <v>0</v>
      </c>
      <c r="I1050" s="33" t="s">
        <v>328</v>
      </c>
      <c r="J1050" s="33" t="s">
        <v>339</v>
      </c>
      <c r="K1050" s="33" t="s">
        <v>56</v>
      </c>
    </row>
    <row r="1051" spans="1:11" x14ac:dyDescent="0.2">
      <c r="A1051" s="33" t="s">
        <v>412</v>
      </c>
      <c r="B1051" s="33" t="s">
        <v>320</v>
      </c>
      <c r="C1051" s="33" t="s">
        <v>98</v>
      </c>
      <c r="D1051" s="1">
        <v>45872</v>
      </c>
      <c r="E1051" s="34">
        <v>0.75</v>
      </c>
      <c r="F1051">
        <v>430</v>
      </c>
      <c r="G1051">
        <v>430</v>
      </c>
      <c r="H1051">
        <v>0</v>
      </c>
      <c r="I1051" s="33" t="s">
        <v>328</v>
      </c>
      <c r="J1051" s="33" t="s">
        <v>339</v>
      </c>
      <c r="K1051" s="33" t="s">
        <v>56</v>
      </c>
    </row>
    <row r="1052" spans="1:11" x14ac:dyDescent="0.2">
      <c r="A1052" s="33" t="s">
        <v>412</v>
      </c>
      <c r="B1052" s="33" t="s">
        <v>323</v>
      </c>
      <c r="C1052" s="33" t="s">
        <v>99</v>
      </c>
      <c r="D1052" s="1">
        <v>45879</v>
      </c>
      <c r="E1052" s="34">
        <v>0.75</v>
      </c>
      <c r="F1052">
        <v>430</v>
      </c>
      <c r="G1052">
        <v>430</v>
      </c>
      <c r="H1052">
        <v>0</v>
      </c>
      <c r="I1052" s="33" t="s">
        <v>328</v>
      </c>
      <c r="J1052" s="33" t="s">
        <v>339</v>
      </c>
      <c r="K1052" s="33" t="s">
        <v>56</v>
      </c>
    </row>
    <row r="1053" spans="1:11" x14ac:dyDescent="0.2">
      <c r="A1053" s="33" t="s">
        <v>412</v>
      </c>
      <c r="B1053" s="33" t="s">
        <v>324</v>
      </c>
      <c r="C1053" s="33" t="s">
        <v>100</v>
      </c>
      <c r="D1053" s="1">
        <v>45886</v>
      </c>
      <c r="E1053" s="34">
        <v>0.75</v>
      </c>
      <c r="F1053">
        <v>430</v>
      </c>
      <c r="G1053">
        <v>430</v>
      </c>
      <c r="H1053">
        <v>0</v>
      </c>
      <c r="I1053" s="33" t="s">
        <v>328</v>
      </c>
      <c r="J1053" s="33" t="s">
        <v>339</v>
      </c>
      <c r="K1053" s="33" t="s">
        <v>56</v>
      </c>
    </row>
    <row r="1054" spans="1:11" x14ac:dyDescent="0.2">
      <c r="A1054" s="33" t="s">
        <v>412</v>
      </c>
      <c r="B1054" s="33" t="s">
        <v>325</v>
      </c>
      <c r="C1054" s="33" t="s">
        <v>101</v>
      </c>
      <c r="D1054" s="1">
        <v>45893</v>
      </c>
      <c r="E1054" s="34">
        <v>0.75</v>
      </c>
      <c r="F1054">
        <v>430</v>
      </c>
      <c r="G1054">
        <v>430</v>
      </c>
      <c r="H1054">
        <v>0</v>
      </c>
      <c r="I1054" s="33" t="s">
        <v>328</v>
      </c>
      <c r="J1054" s="33" t="s">
        <v>339</v>
      </c>
      <c r="K1054" s="33" t="s">
        <v>56</v>
      </c>
    </row>
    <row r="1055" spans="1:11" x14ac:dyDescent="0.2">
      <c r="A1055" s="33" t="s">
        <v>412</v>
      </c>
      <c r="B1055" s="33" t="s">
        <v>326</v>
      </c>
      <c r="C1055" s="33" t="s">
        <v>102</v>
      </c>
      <c r="D1055" s="1">
        <v>45900</v>
      </c>
      <c r="E1055" s="34">
        <v>0.75</v>
      </c>
      <c r="F1055">
        <v>430</v>
      </c>
      <c r="G1055">
        <v>430</v>
      </c>
      <c r="H1055">
        <v>0</v>
      </c>
      <c r="I1055" s="33" t="s">
        <v>328</v>
      </c>
      <c r="J1055" s="33" t="s">
        <v>339</v>
      </c>
      <c r="K1055" s="33" t="s">
        <v>56</v>
      </c>
    </row>
    <row r="1056" spans="1:11" x14ac:dyDescent="0.2">
      <c r="A1056" s="33" t="s">
        <v>412</v>
      </c>
      <c r="B1056" s="33" t="s">
        <v>327</v>
      </c>
      <c r="C1056" s="33" t="s">
        <v>103</v>
      </c>
      <c r="D1056" s="1">
        <v>45907</v>
      </c>
      <c r="E1056" s="34">
        <v>0.75</v>
      </c>
      <c r="F1056">
        <v>430</v>
      </c>
      <c r="G1056">
        <v>430</v>
      </c>
      <c r="H1056">
        <v>0</v>
      </c>
      <c r="I1056" s="33" t="s">
        <v>328</v>
      </c>
      <c r="J1056" s="33" t="s">
        <v>339</v>
      </c>
      <c r="K1056" s="33" t="s">
        <v>56</v>
      </c>
    </row>
    <row r="1057" spans="1:11" x14ac:dyDescent="0.2">
      <c r="A1057" s="33" t="s">
        <v>412</v>
      </c>
      <c r="B1057" s="33" t="s">
        <v>328</v>
      </c>
      <c r="C1057" s="33" t="s">
        <v>104</v>
      </c>
      <c r="D1057" s="1">
        <v>45914</v>
      </c>
      <c r="E1057" s="34">
        <v>0.75</v>
      </c>
      <c r="F1057">
        <v>430</v>
      </c>
      <c r="G1057">
        <v>430</v>
      </c>
      <c r="H1057">
        <v>0</v>
      </c>
      <c r="I1057" s="33" t="s">
        <v>328</v>
      </c>
      <c r="J1057" s="33" t="s">
        <v>339</v>
      </c>
      <c r="K1057" s="33" t="s">
        <v>56</v>
      </c>
    </row>
    <row r="1058" spans="1:11" x14ac:dyDescent="0.2">
      <c r="A1058" s="33" t="s">
        <v>412</v>
      </c>
      <c r="B1058" s="33" t="s">
        <v>316</v>
      </c>
      <c r="C1058" s="33" t="s">
        <v>105</v>
      </c>
      <c r="D1058" s="1">
        <v>45921</v>
      </c>
      <c r="E1058" s="34">
        <v>0.75</v>
      </c>
      <c r="F1058">
        <v>430</v>
      </c>
      <c r="G1058">
        <v>430</v>
      </c>
      <c r="H1058">
        <v>0</v>
      </c>
      <c r="I1058" s="33" t="s">
        <v>328</v>
      </c>
      <c r="J1058" s="33" t="s">
        <v>339</v>
      </c>
      <c r="K1058" s="33" t="s">
        <v>56</v>
      </c>
    </row>
    <row r="1059" spans="1:11" x14ac:dyDescent="0.2">
      <c r="A1059" s="33" t="s">
        <v>412</v>
      </c>
      <c r="B1059" s="33" t="s">
        <v>330</v>
      </c>
      <c r="C1059" s="33" t="s">
        <v>106</v>
      </c>
      <c r="D1059" s="1">
        <v>45928</v>
      </c>
      <c r="E1059" s="34">
        <v>0.75</v>
      </c>
      <c r="F1059">
        <v>430</v>
      </c>
      <c r="G1059">
        <v>430</v>
      </c>
      <c r="H1059">
        <v>0</v>
      </c>
      <c r="I1059" s="33" t="s">
        <v>328</v>
      </c>
      <c r="J1059" s="33" t="s">
        <v>339</v>
      </c>
      <c r="K1059" s="33" t="s">
        <v>56</v>
      </c>
    </row>
    <row r="1060" spans="1:11" x14ac:dyDescent="0.2">
      <c r="A1060" s="33" t="s">
        <v>412</v>
      </c>
      <c r="B1060" s="33" t="s">
        <v>321</v>
      </c>
      <c r="C1060" s="33" t="s">
        <v>107</v>
      </c>
      <c r="D1060" s="1">
        <v>45935</v>
      </c>
      <c r="E1060" s="34">
        <v>0.75</v>
      </c>
      <c r="F1060">
        <v>430</v>
      </c>
      <c r="G1060">
        <v>430</v>
      </c>
      <c r="H1060">
        <v>0</v>
      </c>
      <c r="I1060" s="33" t="s">
        <v>328</v>
      </c>
      <c r="J1060" s="33" t="s">
        <v>339</v>
      </c>
      <c r="K1060" s="33" t="s">
        <v>56</v>
      </c>
    </row>
    <row r="1061" spans="1:11" x14ac:dyDescent="0.2">
      <c r="A1061" s="33" t="s">
        <v>412</v>
      </c>
      <c r="B1061" s="33" t="s">
        <v>331</v>
      </c>
      <c r="C1061" s="33" t="s">
        <v>108</v>
      </c>
      <c r="D1061" s="1">
        <v>45942</v>
      </c>
      <c r="E1061" s="34">
        <v>0.75</v>
      </c>
      <c r="F1061">
        <v>430</v>
      </c>
      <c r="G1061">
        <v>430</v>
      </c>
      <c r="H1061">
        <v>0</v>
      </c>
      <c r="I1061" s="33" t="s">
        <v>328</v>
      </c>
      <c r="J1061" s="33" t="s">
        <v>339</v>
      </c>
      <c r="K1061" s="33" t="s">
        <v>56</v>
      </c>
    </row>
    <row r="1062" spans="1:11" x14ac:dyDescent="0.2">
      <c r="A1062" s="33" t="s">
        <v>412</v>
      </c>
      <c r="B1062" s="33" t="s">
        <v>332</v>
      </c>
      <c r="C1062" s="33" t="s">
        <v>109</v>
      </c>
      <c r="D1062" s="1">
        <v>45949</v>
      </c>
      <c r="E1062" s="34">
        <v>0.75</v>
      </c>
      <c r="F1062">
        <v>430</v>
      </c>
      <c r="G1062">
        <v>430</v>
      </c>
      <c r="H1062">
        <v>0</v>
      </c>
      <c r="I1062" s="33" t="s">
        <v>328</v>
      </c>
      <c r="J1062" s="33" t="s">
        <v>339</v>
      </c>
      <c r="K1062" s="33" t="s">
        <v>56</v>
      </c>
    </row>
    <row r="1063" spans="1:11" x14ac:dyDescent="0.2">
      <c r="A1063" s="33" t="s">
        <v>412</v>
      </c>
      <c r="B1063" s="33" t="s">
        <v>322</v>
      </c>
      <c r="C1063" s="33" t="s">
        <v>110</v>
      </c>
      <c r="D1063" s="1">
        <v>45956</v>
      </c>
      <c r="E1063" s="34">
        <v>0.75</v>
      </c>
      <c r="F1063">
        <v>430</v>
      </c>
      <c r="G1063">
        <v>430</v>
      </c>
      <c r="H1063">
        <v>0</v>
      </c>
      <c r="I1063" s="33" t="s">
        <v>328</v>
      </c>
      <c r="J1063" s="33" t="s">
        <v>339</v>
      </c>
      <c r="K1063" s="33" t="s">
        <v>56</v>
      </c>
    </row>
    <row r="1064" spans="1:11" x14ac:dyDescent="0.2">
      <c r="A1064" s="33" t="s">
        <v>412</v>
      </c>
      <c r="B1064" s="33" t="s">
        <v>333</v>
      </c>
      <c r="C1064" s="33" t="s">
        <v>111</v>
      </c>
      <c r="D1064" s="1">
        <v>45963</v>
      </c>
      <c r="E1064" s="34">
        <v>0.75</v>
      </c>
      <c r="F1064">
        <v>430</v>
      </c>
      <c r="G1064">
        <v>430</v>
      </c>
      <c r="H1064">
        <v>0</v>
      </c>
      <c r="I1064" s="33" t="s">
        <v>328</v>
      </c>
      <c r="J1064" s="33" t="s">
        <v>339</v>
      </c>
      <c r="K1064" s="33" t="s">
        <v>56</v>
      </c>
    </row>
    <row r="1065" spans="1:11" x14ac:dyDescent="0.2">
      <c r="A1065" s="33" t="s">
        <v>412</v>
      </c>
      <c r="B1065" s="33" t="s">
        <v>334</v>
      </c>
      <c r="C1065" s="33" t="s">
        <v>112</v>
      </c>
      <c r="D1065" s="1">
        <v>45970</v>
      </c>
      <c r="E1065" s="34">
        <v>0.75</v>
      </c>
      <c r="F1065">
        <v>430</v>
      </c>
      <c r="G1065">
        <v>430</v>
      </c>
      <c r="H1065">
        <v>0</v>
      </c>
      <c r="I1065" s="33" t="s">
        <v>328</v>
      </c>
      <c r="J1065" s="33" t="s">
        <v>339</v>
      </c>
      <c r="K1065" s="33" t="s">
        <v>56</v>
      </c>
    </row>
    <row r="1066" spans="1:11" x14ac:dyDescent="0.2">
      <c r="A1066" s="33" t="s">
        <v>413</v>
      </c>
      <c r="B1066" s="33" t="s">
        <v>317</v>
      </c>
      <c r="C1066" s="33" t="s">
        <v>19</v>
      </c>
      <c r="D1066" s="1">
        <v>45980</v>
      </c>
      <c r="E1066" s="34">
        <v>0.75</v>
      </c>
      <c r="F1066">
        <v>0</v>
      </c>
      <c r="G1066">
        <v>0</v>
      </c>
      <c r="H1066">
        <v>0</v>
      </c>
      <c r="I1066" s="33" t="s">
        <v>328</v>
      </c>
      <c r="J1066" s="33" t="s">
        <v>339</v>
      </c>
      <c r="K1066" s="33" t="s">
        <v>56</v>
      </c>
    </row>
    <row r="1067" spans="1:11" x14ac:dyDescent="0.2">
      <c r="A1067" s="33" t="s">
        <v>413</v>
      </c>
      <c r="B1067" s="33" t="s">
        <v>320</v>
      </c>
      <c r="C1067" s="33" t="s">
        <v>98</v>
      </c>
      <c r="D1067" s="1">
        <v>45987</v>
      </c>
      <c r="E1067" s="34">
        <v>0.75</v>
      </c>
      <c r="F1067">
        <v>162.66</v>
      </c>
      <c r="G1067">
        <v>162.66</v>
      </c>
      <c r="H1067">
        <v>0</v>
      </c>
      <c r="I1067" s="33" t="s">
        <v>328</v>
      </c>
      <c r="J1067" s="33" t="s">
        <v>339</v>
      </c>
      <c r="K1067" s="33" t="s">
        <v>56</v>
      </c>
    </row>
    <row r="1068" spans="1:11" x14ac:dyDescent="0.2">
      <c r="A1068" s="33" t="s">
        <v>413</v>
      </c>
      <c r="B1068" s="33" t="s">
        <v>323</v>
      </c>
      <c r="C1068" s="33" t="s">
        <v>99</v>
      </c>
      <c r="D1068" s="1">
        <v>45994</v>
      </c>
      <c r="E1068" s="34">
        <v>0.75</v>
      </c>
      <c r="F1068">
        <v>162.66</v>
      </c>
      <c r="G1068">
        <v>162.66</v>
      </c>
      <c r="H1068">
        <v>0</v>
      </c>
      <c r="I1068" s="33" t="s">
        <v>328</v>
      </c>
      <c r="J1068" s="33" t="s">
        <v>339</v>
      </c>
      <c r="K1068" s="33" t="s">
        <v>56</v>
      </c>
    </row>
    <row r="1069" spans="1:11" x14ac:dyDescent="0.2">
      <c r="A1069" s="33" t="s">
        <v>413</v>
      </c>
      <c r="B1069" s="33" t="s">
        <v>324</v>
      </c>
      <c r="C1069" s="33" t="s">
        <v>100</v>
      </c>
      <c r="D1069" s="1">
        <v>46001</v>
      </c>
      <c r="E1069" s="34">
        <v>0.75</v>
      </c>
      <c r="F1069">
        <v>162.66</v>
      </c>
      <c r="G1069">
        <v>162.66</v>
      </c>
      <c r="H1069">
        <v>0</v>
      </c>
      <c r="I1069" s="33" t="s">
        <v>328</v>
      </c>
      <c r="J1069" s="33" t="s">
        <v>339</v>
      </c>
      <c r="K1069" s="33" t="s">
        <v>56</v>
      </c>
    </row>
    <row r="1070" spans="1:11" x14ac:dyDescent="0.2">
      <c r="A1070" s="33" t="s">
        <v>413</v>
      </c>
      <c r="B1070" s="33" t="s">
        <v>325</v>
      </c>
      <c r="C1070" s="33" t="s">
        <v>101</v>
      </c>
      <c r="D1070" s="1">
        <v>46008</v>
      </c>
      <c r="E1070" s="34">
        <v>0.75</v>
      </c>
      <c r="F1070">
        <v>162.66</v>
      </c>
      <c r="G1070">
        <v>162.66</v>
      </c>
      <c r="H1070">
        <v>0</v>
      </c>
      <c r="I1070" s="33" t="s">
        <v>328</v>
      </c>
      <c r="J1070" s="33" t="s">
        <v>339</v>
      </c>
      <c r="K1070" s="33" t="s">
        <v>56</v>
      </c>
    </row>
    <row r="1071" spans="1:11" x14ac:dyDescent="0.2">
      <c r="A1071" s="33" t="s">
        <v>413</v>
      </c>
      <c r="B1071" s="33" t="s">
        <v>326</v>
      </c>
      <c r="C1071" s="33" t="s">
        <v>102</v>
      </c>
      <c r="D1071" s="1">
        <v>46015</v>
      </c>
      <c r="E1071" s="34">
        <v>0.75</v>
      </c>
      <c r="F1071">
        <v>162.66</v>
      </c>
      <c r="G1071">
        <v>162.66</v>
      </c>
      <c r="H1071">
        <v>0</v>
      </c>
      <c r="I1071" s="33" t="s">
        <v>328</v>
      </c>
      <c r="J1071" s="33" t="s">
        <v>339</v>
      </c>
      <c r="K1071" s="33" t="s">
        <v>56</v>
      </c>
    </row>
    <row r="1072" spans="1:11" x14ac:dyDescent="0.2">
      <c r="A1072" s="33" t="s">
        <v>413</v>
      </c>
      <c r="B1072" s="33" t="s">
        <v>327</v>
      </c>
      <c r="C1072" s="33" t="s">
        <v>103</v>
      </c>
      <c r="D1072" s="1">
        <v>46022</v>
      </c>
      <c r="E1072" s="34">
        <v>0.75</v>
      </c>
      <c r="F1072">
        <v>162.66</v>
      </c>
      <c r="G1072">
        <v>162.66</v>
      </c>
      <c r="H1072">
        <v>0</v>
      </c>
      <c r="I1072" s="33" t="s">
        <v>328</v>
      </c>
      <c r="J1072" s="33" t="s">
        <v>339</v>
      </c>
      <c r="K1072" s="33" t="s">
        <v>56</v>
      </c>
    </row>
    <row r="1073" spans="1:11" x14ac:dyDescent="0.2">
      <c r="A1073" s="33" t="s">
        <v>413</v>
      </c>
      <c r="B1073" s="33" t="s">
        <v>328</v>
      </c>
      <c r="C1073" s="33" t="s">
        <v>104</v>
      </c>
      <c r="D1073" s="1">
        <v>46029</v>
      </c>
      <c r="E1073" s="34">
        <v>0.75</v>
      </c>
      <c r="F1073">
        <v>162.66</v>
      </c>
      <c r="G1073">
        <v>162.66</v>
      </c>
      <c r="H1073">
        <v>0</v>
      </c>
      <c r="I1073" s="33" t="s">
        <v>328</v>
      </c>
      <c r="J1073" s="33" t="s">
        <v>339</v>
      </c>
      <c r="K1073" s="33" t="s">
        <v>56</v>
      </c>
    </row>
    <row r="1074" spans="1:11" x14ac:dyDescent="0.2">
      <c r="A1074" s="33" t="s">
        <v>413</v>
      </c>
      <c r="B1074" s="33" t="s">
        <v>316</v>
      </c>
      <c r="C1074" s="33" t="s">
        <v>105</v>
      </c>
      <c r="D1074" s="1">
        <v>46036</v>
      </c>
      <c r="E1074" s="34">
        <v>0.75</v>
      </c>
      <c r="F1074">
        <v>162.66</v>
      </c>
      <c r="G1074">
        <v>162.66</v>
      </c>
      <c r="H1074">
        <v>0</v>
      </c>
      <c r="I1074" s="33" t="s">
        <v>328</v>
      </c>
      <c r="J1074" s="33" t="s">
        <v>339</v>
      </c>
      <c r="K1074" s="33" t="s">
        <v>56</v>
      </c>
    </row>
    <row r="1075" spans="1:11" x14ac:dyDescent="0.2">
      <c r="A1075" s="33" t="s">
        <v>414</v>
      </c>
      <c r="B1075" s="33" t="s">
        <v>317</v>
      </c>
      <c r="C1075" s="33" t="s">
        <v>19</v>
      </c>
      <c r="D1075" s="1">
        <v>45851</v>
      </c>
      <c r="E1075" s="34">
        <v>0.75</v>
      </c>
      <c r="F1075">
        <v>624.5</v>
      </c>
      <c r="G1075">
        <v>624.5</v>
      </c>
      <c r="H1075">
        <v>0</v>
      </c>
      <c r="I1075" s="33" t="s">
        <v>330</v>
      </c>
      <c r="J1075" s="33" t="s">
        <v>339</v>
      </c>
      <c r="K1075" s="33" t="s">
        <v>56</v>
      </c>
    </row>
    <row r="1076" spans="1:11" x14ac:dyDescent="0.2">
      <c r="A1076" s="33" t="s">
        <v>414</v>
      </c>
      <c r="B1076" s="33" t="s">
        <v>320</v>
      </c>
      <c r="C1076" s="33" t="s">
        <v>98</v>
      </c>
      <c r="D1076" s="1">
        <v>45858</v>
      </c>
      <c r="E1076" s="34">
        <v>0.75</v>
      </c>
      <c r="F1076">
        <v>273.73</v>
      </c>
      <c r="G1076">
        <v>273.73</v>
      </c>
      <c r="H1076">
        <v>0</v>
      </c>
      <c r="I1076" s="33" t="s">
        <v>330</v>
      </c>
      <c r="J1076" s="33" t="s">
        <v>339</v>
      </c>
      <c r="K1076" s="33" t="s">
        <v>56</v>
      </c>
    </row>
    <row r="1077" spans="1:11" x14ac:dyDescent="0.2">
      <c r="A1077" s="33" t="s">
        <v>414</v>
      </c>
      <c r="B1077" s="33" t="s">
        <v>323</v>
      </c>
      <c r="C1077" s="33" t="s">
        <v>99</v>
      </c>
      <c r="D1077" s="1">
        <v>45865</v>
      </c>
      <c r="E1077" s="34">
        <v>0.75</v>
      </c>
      <c r="F1077">
        <v>273.73</v>
      </c>
      <c r="G1077">
        <v>273.73</v>
      </c>
      <c r="H1077">
        <v>0</v>
      </c>
      <c r="I1077" s="33" t="s">
        <v>330</v>
      </c>
      <c r="J1077" s="33" t="s">
        <v>339</v>
      </c>
      <c r="K1077" s="33" t="s">
        <v>56</v>
      </c>
    </row>
    <row r="1078" spans="1:11" x14ac:dyDescent="0.2">
      <c r="A1078" s="33" t="s">
        <v>414</v>
      </c>
      <c r="B1078" s="33" t="s">
        <v>324</v>
      </c>
      <c r="C1078" s="33" t="s">
        <v>100</v>
      </c>
      <c r="D1078" s="1">
        <v>45872</v>
      </c>
      <c r="E1078" s="34">
        <v>0.75</v>
      </c>
      <c r="F1078">
        <v>273.73</v>
      </c>
      <c r="G1078">
        <v>273.73</v>
      </c>
      <c r="H1078">
        <v>0</v>
      </c>
      <c r="I1078" s="33" t="s">
        <v>330</v>
      </c>
      <c r="J1078" s="33" t="s">
        <v>339</v>
      </c>
      <c r="K1078" s="33" t="s">
        <v>56</v>
      </c>
    </row>
    <row r="1079" spans="1:11" x14ac:dyDescent="0.2">
      <c r="A1079" s="33" t="s">
        <v>414</v>
      </c>
      <c r="B1079" s="33" t="s">
        <v>325</v>
      </c>
      <c r="C1079" s="33" t="s">
        <v>101</v>
      </c>
      <c r="D1079" s="1">
        <v>45879</v>
      </c>
      <c r="E1079" s="34">
        <v>0.75</v>
      </c>
      <c r="F1079">
        <v>273.73</v>
      </c>
      <c r="G1079">
        <v>273.73</v>
      </c>
      <c r="H1079">
        <v>0</v>
      </c>
      <c r="I1079" s="33" t="s">
        <v>330</v>
      </c>
      <c r="J1079" s="33" t="s">
        <v>339</v>
      </c>
      <c r="K1079" s="33" t="s">
        <v>56</v>
      </c>
    </row>
    <row r="1080" spans="1:11" x14ac:dyDescent="0.2">
      <c r="A1080" s="33" t="s">
        <v>414</v>
      </c>
      <c r="B1080" s="33" t="s">
        <v>326</v>
      </c>
      <c r="C1080" s="33" t="s">
        <v>102</v>
      </c>
      <c r="D1080" s="1">
        <v>45886</v>
      </c>
      <c r="E1080" s="34">
        <v>0.75</v>
      </c>
      <c r="F1080">
        <v>273.73</v>
      </c>
      <c r="G1080">
        <v>273.73</v>
      </c>
      <c r="H1080">
        <v>0</v>
      </c>
      <c r="I1080" s="33" t="s">
        <v>330</v>
      </c>
      <c r="J1080" s="33" t="s">
        <v>339</v>
      </c>
      <c r="K1080" s="33" t="s">
        <v>56</v>
      </c>
    </row>
    <row r="1081" spans="1:11" x14ac:dyDescent="0.2">
      <c r="A1081" s="33" t="s">
        <v>414</v>
      </c>
      <c r="B1081" s="33" t="s">
        <v>327</v>
      </c>
      <c r="C1081" s="33" t="s">
        <v>103</v>
      </c>
      <c r="D1081" s="1">
        <v>45893</v>
      </c>
      <c r="E1081" s="34">
        <v>0.75</v>
      </c>
      <c r="F1081">
        <v>273.73</v>
      </c>
      <c r="G1081">
        <v>273.73</v>
      </c>
      <c r="H1081">
        <v>0</v>
      </c>
      <c r="I1081" s="33" t="s">
        <v>330</v>
      </c>
      <c r="J1081" s="33" t="s">
        <v>339</v>
      </c>
      <c r="K1081" s="33" t="s">
        <v>56</v>
      </c>
    </row>
    <row r="1082" spans="1:11" x14ac:dyDescent="0.2">
      <c r="A1082" s="33" t="s">
        <v>414</v>
      </c>
      <c r="B1082" s="33" t="s">
        <v>328</v>
      </c>
      <c r="C1082" s="33" t="s">
        <v>104</v>
      </c>
      <c r="D1082" s="1">
        <v>45900</v>
      </c>
      <c r="E1082" s="34">
        <v>0.75</v>
      </c>
      <c r="F1082">
        <v>273.73</v>
      </c>
      <c r="G1082">
        <v>273.73</v>
      </c>
      <c r="H1082">
        <v>0</v>
      </c>
      <c r="I1082" s="33" t="s">
        <v>330</v>
      </c>
      <c r="J1082" s="33" t="s">
        <v>339</v>
      </c>
      <c r="K1082" s="33" t="s">
        <v>56</v>
      </c>
    </row>
    <row r="1083" spans="1:11" x14ac:dyDescent="0.2">
      <c r="A1083" s="33" t="s">
        <v>414</v>
      </c>
      <c r="B1083" s="33" t="s">
        <v>316</v>
      </c>
      <c r="C1083" s="33" t="s">
        <v>105</v>
      </c>
      <c r="D1083" s="1">
        <v>45907</v>
      </c>
      <c r="E1083" s="34">
        <v>0.75</v>
      </c>
      <c r="F1083">
        <v>273.73</v>
      </c>
      <c r="G1083">
        <v>273.73</v>
      </c>
      <c r="H1083">
        <v>0</v>
      </c>
      <c r="I1083" s="33" t="s">
        <v>330</v>
      </c>
      <c r="J1083" s="33" t="s">
        <v>339</v>
      </c>
      <c r="K1083" s="33" t="s">
        <v>56</v>
      </c>
    </row>
    <row r="1084" spans="1:11" x14ac:dyDescent="0.2">
      <c r="A1084" s="33" t="s">
        <v>414</v>
      </c>
      <c r="B1084" s="33" t="s">
        <v>330</v>
      </c>
      <c r="C1084" s="33" t="s">
        <v>106</v>
      </c>
      <c r="D1084" s="1">
        <v>45914</v>
      </c>
      <c r="E1084" s="34">
        <v>0.75</v>
      </c>
      <c r="F1084">
        <v>273.73</v>
      </c>
      <c r="G1084">
        <v>273.73</v>
      </c>
      <c r="H1084">
        <v>0</v>
      </c>
      <c r="I1084" s="33" t="s">
        <v>330</v>
      </c>
      <c r="J1084" s="33" t="s">
        <v>339</v>
      </c>
      <c r="K1084" s="33" t="s">
        <v>56</v>
      </c>
    </row>
    <row r="1085" spans="1:11" x14ac:dyDescent="0.2">
      <c r="A1085" s="33" t="s">
        <v>414</v>
      </c>
      <c r="B1085" s="33" t="s">
        <v>321</v>
      </c>
      <c r="C1085" s="33" t="s">
        <v>107</v>
      </c>
      <c r="D1085" s="1">
        <v>45921</v>
      </c>
      <c r="E1085" s="34">
        <v>0.75</v>
      </c>
      <c r="F1085">
        <v>273.73</v>
      </c>
      <c r="G1085">
        <v>273.73</v>
      </c>
      <c r="H1085">
        <v>0</v>
      </c>
      <c r="I1085" s="33" t="s">
        <v>330</v>
      </c>
      <c r="J1085" s="33" t="s">
        <v>339</v>
      </c>
      <c r="K1085" s="33" t="s">
        <v>56</v>
      </c>
    </row>
    <row r="1086" spans="1:11" x14ac:dyDescent="0.2">
      <c r="A1086" s="33" t="s">
        <v>414</v>
      </c>
      <c r="B1086" s="33" t="s">
        <v>331</v>
      </c>
      <c r="C1086" s="33" t="s">
        <v>108</v>
      </c>
      <c r="D1086" s="1">
        <v>45928</v>
      </c>
      <c r="E1086" s="34">
        <v>0.75</v>
      </c>
      <c r="F1086">
        <v>273.73</v>
      </c>
      <c r="G1086">
        <v>273.73</v>
      </c>
      <c r="H1086">
        <v>0</v>
      </c>
      <c r="I1086" s="33" t="s">
        <v>330</v>
      </c>
      <c r="J1086" s="33" t="s">
        <v>339</v>
      </c>
      <c r="K1086" s="33" t="s">
        <v>56</v>
      </c>
    </row>
    <row r="1087" spans="1:11" x14ac:dyDescent="0.2">
      <c r="A1087" s="33" t="s">
        <v>414</v>
      </c>
      <c r="B1087" s="33" t="s">
        <v>332</v>
      </c>
      <c r="C1087" s="33" t="s">
        <v>109</v>
      </c>
      <c r="D1087" s="1">
        <v>45935</v>
      </c>
      <c r="E1087" s="34">
        <v>0.75</v>
      </c>
      <c r="F1087">
        <v>273.73</v>
      </c>
      <c r="G1087">
        <v>273.73</v>
      </c>
      <c r="H1087">
        <v>0</v>
      </c>
      <c r="I1087" s="33" t="s">
        <v>330</v>
      </c>
      <c r="J1087" s="33" t="s">
        <v>339</v>
      </c>
      <c r="K1087" s="33" t="s">
        <v>56</v>
      </c>
    </row>
    <row r="1088" spans="1:11" x14ac:dyDescent="0.2">
      <c r="A1088" s="33" t="s">
        <v>414</v>
      </c>
      <c r="B1088" s="33" t="s">
        <v>322</v>
      </c>
      <c r="C1088" s="33" t="s">
        <v>110</v>
      </c>
      <c r="D1088" s="1">
        <v>45942</v>
      </c>
      <c r="E1088" s="34">
        <v>0.75</v>
      </c>
      <c r="F1088">
        <v>273.73</v>
      </c>
      <c r="G1088">
        <v>273.73</v>
      </c>
      <c r="H1088">
        <v>0</v>
      </c>
      <c r="I1088" s="33" t="s">
        <v>330</v>
      </c>
      <c r="J1088" s="33" t="s">
        <v>339</v>
      </c>
      <c r="K1088" s="33" t="s">
        <v>56</v>
      </c>
    </row>
    <row r="1089" spans="1:11" x14ac:dyDescent="0.2">
      <c r="A1089" s="33" t="s">
        <v>414</v>
      </c>
      <c r="B1089" s="33" t="s">
        <v>333</v>
      </c>
      <c r="C1089" s="33" t="s">
        <v>111</v>
      </c>
      <c r="D1089" s="1">
        <v>45949</v>
      </c>
      <c r="E1089" s="34">
        <v>0.75</v>
      </c>
      <c r="F1089">
        <v>273.73</v>
      </c>
      <c r="G1089">
        <v>273.73</v>
      </c>
      <c r="H1089">
        <v>0</v>
      </c>
      <c r="I1089" s="33" t="s">
        <v>330</v>
      </c>
      <c r="J1089" s="33" t="s">
        <v>339</v>
      </c>
      <c r="K1089" s="33" t="s">
        <v>56</v>
      </c>
    </row>
    <row r="1090" spans="1:11" x14ac:dyDescent="0.2">
      <c r="A1090" s="33" t="s">
        <v>414</v>
      </c>
      <c r="B1090" s="33" t="s">
        <v>334</v>
      </c>
      <c r="C1090" s="33" t="s">
        <v>112</v>
      </c>
      <c r="D1090" s="1">
        <v>45956</v>
      </c>
      <c r="E1090" s="34">
        <v>0.75</v>
      </c>
      <c r="F1090">
        <v>273.73</v>
      </c>
      <c r="G1090">
        <v>273.73</v>
      </c>
      <c r="H1090">
        <v>0</v>
      </c>
      <c r="I1090" s="33" t="s">
        <v>330</v>
      </c>
      <c r="J1090" s="33" t="s">
        <v>339</v>
      </c>
      <c r="K1090" s="33" t="s">
        <v>56</v>
      </c>
    </row>
    <row r="1091" spans="1:11" x14ac:dyDescent="0.2">
      <c r="A1091" s="33" t="s">
        <v>414</v>
      </c>
      <c r="B1091" s="33" t="s">
        <v>335</v>
      </c>
      <c r="C1091" s="33" t="s">
        <v>113</v>
      </c>
      <c r="D1091" s="1">
        <v>45963</v>
      </c>
      <c r="E1091" s="34">
        <v>0.75</v>
      </c>
      <c r="F1091">
        <v>273.73</v>
      </c>
      <c r="G1091">
        <v>273.73</v>
      </c>
      <c r="H1091">
        <v>0</v>
      </c>
      <c r="I1091" s="33" t="s">
        <v>330</v>
      </c>
      <c r="J1091" s="33" t="s">
        <v>339</v>
      </c>
      <c r="K1091" s="33" t="s">
        <v>56</v>
      </c>
    </row>
    <row r="1092" spans="1:11" x14ac:dyDescent="0.2">
      <c r="A1092" s="33" t="s">
        <v>414</v>
      </c>
      <c r="B1092" s="33" t="s">
        <v>329</v>
      </c>
      <c r="C1092" s="33" t="s">
        <v>114</v>
      </c>
      <c r="D1092" s="1">
        <v>45970</v>
      </c>
      <c r="E1092" s="34">
        <v>0.75</v>
      </c>
      <c r="F1092">
        <v>273.73</v>
      </c>
      <c r="G1092">
        <v>273.73</v>
      </c>
      <c r="H1092">
        <v>0</v>
      </c>
      <c r="I1092" s="33" t="s">
        <v>330</v>
      </c>
      <c r="J1092" s="33" t="s">
        <v>339</v>
      </c>
      <c r="K1092" s="33" t="s">
        <v>56</v>
      </c>
    </row>
    <row r="1093" spans="1:11" x14ac:dyDescent="0.2">
      <c r="A1093" s="33" t="s">
        <v>414</v>
      </c>
      <c r="B1093" s="33" t="s">
        <v>336</v>
      </c>
      <c r="C1093" s="33" t="s">
        <v>115</v>
      </c>
      <c r="D1093" s="1">
        <v>45977</v>
      </c>
      <c r="E1093" s="34">
        <v>0.75</v>
      </c>
      <c r="F1093">
        <v>273.73</v>
      </c>
      <c r="G1093">
        <v>273.73</v>
      </c>
      <c r="H1093">
        <v>0</v>
      </c>
      <c r="I1093" s="33" t="s">
        <v>330</v>
      </c>
      <c r="J1093" s="33" t="s">
        <v>339</v>
      </c>
      <c r="K1093" s="33" t="s">
        <v>56</v>
      </c>
    </row>
    <row r="1094" spans="1:11" x14ac:dyDescent="0.2">
      <c r="A1094" s="33" t="s">
        <v>414</v>
      </c>
      <c r="B1094" s="33" t="s">
        <v>338</v>
      </c>
      <c r="C1094" s="33" t="s">
        <v>116</v>
      </c>
      <c r="D1094" s="1">
        <v>45984</v>
      </c>
      <c r="E1094" s="34">
        <v>0.75</v>
      </c>
      <c r="F1094">
        <v>273.73</v>
      </c>
      <c r="G1094">
        <v>273.73</v>
      </c>
      <c r="H1094">
        <v>0</v>
      </c>
      <c r="I1094" s="33" t="s">
        <v>330</v>
      </c>
      <c r="J1094" s="33" t="s">
        <v>339</v>
      </c>
      <c r="K1094" s="33" t="s">
        <v>56</v>
      </c>
    </row>
    <row r="1095" spans="1:11" x14ac:dyDescent="0.2">
      <c r="A1095" s="33" t="s">
        <v>414</v>
      </c>
      <c r="B1095" s="33" t="s">
        <v>346</v>
      </c>
      <c r="C1095" s="33" t="s">
        <v>117</v>
      </c>
      <c r="D1095" s="1">
        <v>45991</v>
      </c>
      <c r="E1095" s="34">
        <v>0.75</v>
      </c>
      <c r="F1095">
        <v>273.63</v>
      </c>
      <c r="G1095">
        <v>273.63</v>
      </c>
      <c r="H1095">
        <v>0</v>
      </c>
      <c r="I1095" s="33" t="s">
        <v>330</v>
      </c>
      <c r="J1095" s="33" t="s">
        <v>339</v>
      </c>
      <c r="K1095" s="33" t="s">
        <v>56</v>
      </c>
    </row>
    <row r="1096" spans="1:11" x14ac:dyDescent="0.2">
      <c r="A1096" s="33" t="s">
        <v>415</v>
      </c>
      <c r="B1096" s="33" t="s">
        <v>317</v>
      </c>
      <c r="C1096" s="33" t="s">
        <v>19</v>
      </c>
      <c r="D1096" s="1">
        <v>45854</v>
      </c>
      <c r="E1096" s="34">
        <v>0.75</v>
      </c>
      <c r="F1096">
        <v>999</v>
      </c>
      <c r="G1096">
        <v>999</v>
      </c>
      <c r="H1096">
        <v>0</v>
      </c>
      <c r="I1096" s="33" t="s">
        <v>328</v>
      </c>
      <c r="J1096" s="33" t="s">
        <v>339</v>
      </c>
      <c r="K1096" s="33" t="s">
        <v>56</v>
      </c>
    </row>
    <row r="1097" spans="1:11" x14ac:dyDescent="0.2">
      <c r="A1097" s="33" t="s">
        <v>415</v>
      </c>
      <c r="B1097" s="33" t="s">
        <v>320</v>
      </c>
      <c r="C1097" s="33" t="s">
        <v>98</v>
      </c>
      <c r="D1097" s="1">
        <v>45861</v>
      </c>
      <c r="E1097" s="34">
        <v>0.75</v>
      </c>
      <c r="F1097">
        <v>230</v>
      </c>
      <c r="G1097">
        <v>230</v>
      </c>
      <c r="H1097">
        <v>0</v>
      </c>
      <c r="I1097" s="33" t="s">
        <v>328</v>
      </c>
      <c r="J1097" s="33" t="s">
        <v>339</v>
      </c>
      <c r="K1097" s="33" t="s">
        <v>56</v>
      </c>
    </row>
    <row r="1098" spans="1:11" x14ac:dyDescent="0.2">
      <c r="A1098" s="33" t="s">
        <v>415</v>
      </c>
      <c r="B1098" s="33" t="s">
        <v>323</v>
      </c>
      <c r="C1098" s="33" t="s">
        <v>99</v>
      </c>
      <c r="D1098" s="1">
        <v>45868</v>
      </c>
      <c r="E1098" s="34">
        <v>0.75</v>
      </c>
      <c r="F1098">
        <v>230</v>
      </c>
      <c r="G1098">
        <v>230</v>
      </c>
      <c r="H1098">
        <v>0</v>
      </c>
      <c r="I1098" s="33" t="s">
        <v>328</v>
      </c>
      <c r="J1098" s="33" t="s">
        <v>339</v>
      </c>
      <c r="K1098" s="33" t="s">
        <v>56</v>
      </c>
    </row>
    <row r="1099" spans="1:11" x14ac:dyDescent="0.2">
      <c r="A1099" s="33" t="s">
        <v>415</v>
      </c>
      <c r="B1099" s="33" t="s">
        <v>324</v>
      </c>
      <c r="C1099" s="33" t="s">
        <v>100</v>
      </c>
      <c r="D1099" s="1">
        <v>45875</v>
      </c>
      <c r="E1099" s="34">
        <v>0.75</v>
      </c>
      <c r="F1099">
        <v>230</v>
      </c>
      <c r="G1099">
        <v>230</v>
      </c>
      <c r="H1099">
        <v>0</v>
      </c>
      <c r="I1099" s="33" t="s">
        <v>328</v>
      </c>
      <c r="J1099" s="33" t="s">
        <v>339</v>
      </c>
      <c r="K1099" s="33" t="s">
        <v>56</v>
      </c>
    </row>
    <row r="1100" spans="1:11" x14ac:dyDescent="0.2">
      <c r="A1100" s="33" t="s">
        <v>415</v>
      </c>
      <c r="B1100" s="33" t="s">
        <v>325</v>
      </c>
      <c r="C1100" s="33" t="s">
        <v>101</v>
      </c>
      <c r="D1100" s="1">
        <v>45882</v>
      </c>
      <c r="E1100" s="34">
        <v>0.75</v>
      </c>
      <c r="F1100">
        <v>230</v>
      </c>
      <c r="G1100">
        <v>230</v>
      </c>
      <c r="H1100">
        <v>0</v>
      </c>
      <c r="I1100" s="33" t="s">
        <v>328</v>
      </c>
      <c r="J1100" s="33" t="s">
        <v>339</v>
      </c>
      <c r="K1100" s="33" t="s">
        <v>56</v>
      </c>
    </row>
    <row r="1101" spans="1:11" x14ac:dyDescent="0.2">
      <c r="A1101" s="33" t="s">
        <v>415</v>
      </c>
      <c r="B1101" s="33" t="s">
        <v>326</v>
      </c>
      <c r="C1101" s="33" t="s">
        <v>102</v>
      </c>
      <c r="D1101" s="1">
        <v>45889</v>
      </c>
      <c r="E1101" s="34">
        <v>0.75</v>
      </c>
      <c r="F1101">
        <v>230</v>
      </c>
      <c r="G1101">
        <v>230</v>
      </c>
      <c r="H1101">
        <v>0</v>
      </c>
      <c r="I1101" s="33" t="s">
        <v>328</v>
      </c>
      <c r="J1101" s="33" t="s">
        <v>339</v>
      </c>
      <c r="K1101" s="33" t="s">
        <v>56</v>
      </c>
    </row>
    <row r="1102" spans="1:11" x14ac:dyDescent="0.2">
      <c r="A1102" s="33" t="s">
        <v>415</v>
      </c>
      <c r="B1102" s="33" t="s">
        <v>327</v>
      </c>
      <c r="C1102" s="33" t="s">
        <v>103</v>
      </c>
      <c r="D1102" s="1">
        <v>45896</v>
      </c>
      <c r="E1102" s="34">
        <v>0.75</v>
      </c>
      <c r="F1102">
        <v>230</v>
      </c>
      <c r="G1102">
        <v>230</v>
      </c>
      <c r="H1102">
        <v>0</v>
      </c>
      <c r="I1102" s="33" t="s">
        <v>328</v>
      </c>
      <c r="J1102" s="33" t="s">
        <v>339</v>
      </c>
      <c r="K1102" s="33" t="s">
        <v>56</v>
      </c>
    </row>
    <row r="1103" spans="1:11" x14ac:dyDescent="0.2">
      <c r="A1103" s="33" t="s">
        <v>415</v>
      </c>
      <c r="B1103" s="33" t="s">
        <v>328</v>
      </c>
      <c r="C1103" s="33" t="s">
        <v>104</v>
      </c>
      <c r="D1103" s="1">
        <v>45903</v>
      </c>
      <c r="E1103" s="34">
        <v>0.75</v>
      </c>
      <c r="F1103">
        <v>230</v>
      </c>
      <c r="G1103">
        <v>230</v>
      </c>
      <c r="H1103">
        <v>0</v>
      </c>
      <c r="I1103" s="33" t="s">
        <v>328</v>
      </c>
      <c r="J1103" s="33" t="s">
        <v>339</v>
      </c>
      <c r="K1103" s="33" t="s">
        <v>56</v>
      </c>
    </row>
    <row r="1104" spans="1:11" x14ac:dyDescent="0.2">
      <c r="A1104" s="33" t="s">
        <v>415</v>
      </c>
      <c r="B1104" s="33" t="s">
        <v>316</v>
      </c>
      <c r="C1104" s="33" t="s">
        <v>105</v>
      </c>
      <c r="D1104" s="1">
        <v>45910</v>
      </c>
      <c r="E1104" s="34">
        <v>0.75</v>
      </c>
      <c r="F1104">
        <v>230</v>
      </c>
      <c r="G1104">
        <v>230</v>
      </c>
      <c r="H1104">
        <v>0</v>
      </c>
      <c r="I1104" s="33" t="s">
        <v>328</v>
      </c>
      <c r="J1104" s="33" t="s">
        <v>339</v>
      </c>
      <c r="K1104" s="33" t="s">
        <v>56</v>
      </c>
    </row>
    <row r="1105" spans="1:11" x14ac:dyDescent="0.2">
      <c r="A1105" s="33" t="s">
        <v>415</v>
      </c>
      <c r="B1105" s="33" t="s">
        <v>330</v>
      </c>
      <c r="C1105" s="33" t="s">
        <v>106</v>
      </c>
      <c r="D1105" s="1">
        <v>45917</v>
      </c>
      <c r="E1105" s="34">
        <v>0.75</v>
      </c>
      <c r="F1105">
        <v>230</v>
      </c>
      <c r="G1105">
        <v>230</v>
      </c>
      <c r="H1105">
        <v>0</v>
      </c>
      <c r="I1105" s="33" t="s">
        <v>328</v>
      </c>
      <c r="J1105" s="33" t="s">
        <v>339</v>
      </c>
      <c r="K1105" s="33" t="s">
        <v>56</v>
      </c>
    </row>
    <row r="1106" spans="1:11" x14ac:dyDescent="0.2">
      <c r="A1106" s="33" t="s">
        <v>415</v>
      </c>
      <c r="B1106" s="33" t="s">
        <v>321</v>
      </c>
      <c r="C1106" s="33" t="s">
        <v>107</v>
      </c>
      <c r="D1106" s="1">
        <v>45924</v>
      </c>
      <c r="E1106" s="34">
        <v>0.75</v>
      </c>
      <c r="F1106">
        <v>230</v>
      </c>
      <c r="G1106">
        <v>230</v>
      </c>
      <c r="H1106">
        <v>0</v>
      </c>
      <c r="I1106" s="33" t="s">
        <v>328</v>
      </c>
      <c r="J1106" s="33" t="s">
        <v>339</v>
      </c>
      <c r="K1106" s="33" t="s">
        <v>56</v>
      </c>
    </row>
    <row r="1107" spans="1:11" x14ac:dyDescent="0.2">
      <c r="A1107" s="33" t="s">
        <v>415</v>
      </c>
      <c r="B1107" s="33" t="s">
        <v>331</v>
      </c>
      <c r="C1107" s="33" t="s">
        <v>108</v>
      </c>
      <c r="D1107" s="1">
        <v>45931</v>
      </c>
      <c r="E1107" s="34">
        <v>0.75</v>
      </c>
      <c r="F1107">
        <v>230</v>
      </c>
      <c r="G1107">
        <v>230</v>
      </c>
      <c r="H1107">
        <v>0</v>
      </c>
      <c r="I1107" s="33" t="s">
        <v>328</v>
      </c>
      <c r="J1107" s="33" t="s">
        <v>339</v>
      </c>
      <c r="K1107" s="33" t="s">
        <v>56</v>
      </c>
    </row>
    <row r="1108" spans="1:11" x14ac:dyDescent="0.2">
      <c r="A1108" s="33" t="s">
        <v>415</v>
      </c>
      <c r="B1108" s="33" t="s">
        <v>332</v>
      </c>
      <c r="C1108" s="33" t="s">
        <v>109</v>
      </c>
      <c r="D1108" s="1">
        <v>45938</v>
      </c>
      <c r="E1108" s="34">
        <v>0.75</v>
      </c>
      <c r="F1108">
        <v>230</v>
      </c>
      <c r="G1108">
        <v>230</v>
      </c>
      <c r="H1108">
        <v>0</v>
      </c>
      <c r="I1108" s="33" t="s">
        <v>328</v>
      </c>
      <c r="J1108" s="33" t="s">
        <v>339</v>
      </c>
      <c r="K1108" s="33" t="s">
        <v>56</v>
      </c>
    </row>
    <row r="1109" spans="1:11" x14ac:dyDescent="0.2">
      <c r="A1109" s="33" t="s">
        <v>415</v>
      </c>
      <c r="B1109" s="33" t="s">
        <v>322</v>
      </c>
      <c r="C1109" s="33" t="s">
        <v>110</v>
      </c>
      <c r="D1109" s="1">
        <v>45945</v>
      </c>
      <c r="E1109" s="34">
        <v>0.75</v>
      </c>
      <c r="F1109">
        <v>230</v>
      </c>
      <c r="G1109">
        <v>230</v>
      </c>
      <c r="H1109">
        <v>0</v>
      </c>
      <c r="I1109" s="33" t="s">
        <v>328</v>
      </c>
      <c r="J1109" s="33" t="s">
        <v>339</v>
      </c>
      <c r="K1109" s="33" t="s">
        <v>56</v>
      </c>
    </row>
    <row r="1110" spans="1:11" x14ac:dyDescent="0.2">
      <c r="A1110" s="33" t="s">
        <v>415</v>
      </c>
      <c r="B1110" s="33" t="s">
        <v>333</v>
      </c>
      <c r="C1110" s="33" t="s">
        <v>111</v>
      </c>
      <c r="D1110" s="1">
        <v>45952</v>
      </c>
      <c r="E1110" s="34">
        <v>0.75</v>
      </c>
      <c r="F1110">
        <v>230</v>
      </c>
      <c r="G1110">
        <v>230</v>
      </c>
      <c r="H1110">
        <v>0</v>
      </c>
      <c r="I1110" s="33" t="s">
        <v>328</v>
      </c>
      <c r="J1110" s="33" t="s">
        <v>339</v>
      </c>
      <c r="K1110" s="33" t="s">
        <v>56</v>
      </c>
    </row>
    <row r="1111" spans="1:11" x14ac:dyDescent="0.2">
      <c r="A1111" s="33" t="s">
        <v>415</v>
      </c>
      <c r="B1111" s="33" t="s">
        <v>334</v>
      </c>
      <c r="C1111" s="33" t="s">
        <v>112</v>
      </c>
      <c r="D1111" s="1">
        <v>45959</v>
      </c>
      <c r="E1111" s="34">
        <v>0.75</v>
      </c>
      <c r="F1111">
        <v>230</v>
      </c>
      <c r="G1111">
        <v>230</v>
      </c>
      <c r="H1111">
        <v>0</v>
      </c>
      <c r="I1111" s="33" t="s">
        <v>328</v>
      </c>
      <c r="J1111" s="33" t="s">
        <v>339</v>
      </c>
      <c r="K1111" s="33" t="s">
        <v>56</v>
      </c>
    </row>
    <row r="1112" spans="1:11" x14ac:dyDescent="0.2">
      <c r="A1112" s="33" t="s">
        <v>415</v>
      </c>
      <c r="B1112" s="33" t="s">
        <v>335</v>
      </c>
      <c r="C1112" s="33" t="s">
        <v>113</v>
      </c>
      <c r="D1112" s="1">
        <v>45966</v>
      </c>
      <c r="E1112" s="34">
        <v>0.75</v>
      </c>
      <c r="F1112">
        <v>230</v>
      </c>
      <c r="G1112">
        <v>230</v>
      </c>
      <c r="H1112">
        <v>0</v>
      </c>
      <c r="I1112" s="33" t="s">
        <v>328</v>
      </c>
      <c r="J1112" s="33" t="s">
        <v>339</v>
      </c>
      <c r="K1112" s="33" t="s">
        <v>56</v>
      </c>
    </row>
    <row r="1113" spans="1:11" x14ac:dyDescent="0.2">
      <c r="A1113" s="33" t="s">
        <v>415</v>
      </c>
      <c r="B1113" s="33" t="s">
        <v>329</v>
      </c>
      <c r="C1113" s="33" t="s">
        <v>114</v>
      </c>
      <c r="D1113" s="1">
        <v>45973</v>
      </c>
      <c r="E1113" s="34">
        <v>0.75</v>
      </c>
      <c r="F1113">
        <v>230</v>
      </c>
      <c r="G1113">
        <v>230</v>
      </c>
      <c r="H1113">
        <v>0</v>
      </c>
      <c r="I1113" s="33" t="s">
        <v>328</v>
      </c>
      <c r="J1113" s="33" t="s">
        <v>339</v>
      </c>
      <c r="K1113" s="33" t="s">
        <v>56</v>
      </c>
    </row>
    <row r="1114" spans="1:11" x14ac:dyDescent="0.2">
      <c r="A1114" s="33" t="s">
        <v>415</v>
      </c>
      <c r="B1114" s="33" t="s">
        <v>336</v>
      </c>
      <c r="C1114" s="33" t="s">
        <v>115</v>
      </c>
      <c r="D1114" s="1">
        <v>45980</v>
      </c>
      <c r="E1114" s="34">
        <v>0.75</v>
      </c>
      <c r="F1114">
        <v>230</v>
      </c>
      <c r="G1114">
        <v>230</v>
      </c>
      <c r="H1114">
        <v>0</v>
      </c>
      <c r="I1114" s="33" t="s">
        <v>328</v>
      </c>
      <c r="J1114" s="33" t="s">
        <v>339</v>
      </c>
      <c r="K1114" s="33" t="s">
        <v>56</v>
      </c>
    </row>
    <row r="1115" spans="1:11" x14ac:dyDescent="0.2">
      <c r="A1115" s="33" t="s">
        <v>415</v>
      </c>
      <c r="B1115" s="33" t="s">
        <v>338</v>
      </c>
      <c r="C1115" s="33" t="s">
        <v>116</v>
      </c>
      <c r="D1115" s="1">
        <v>45987</v>
      </c>
      <c r="E1115" s="34">
        <v>0.75</v>
      </c>
      <c r="F1115">
        <v>230</v>
      </c>
      <c r="G1115">
        <v>230</v>
      </c>
      <c r="H1115">
        <v>0</v>
      </c>
      <c r="I1115" s="33" t="s">
        <v>328</v>
      </c>
      <c r="J1115" s="33" t="s">
        <v>339</v>
      </c>
      <c r="K1115" s="33" t="s">
        <v>56</v>
      </c>
    </row>
    <row r="1116" spans="1:11" x14ac:dyDescent="0.2">
      <c r="A1116" s="33" t="s">
        <v>415</v>
      </c>
      <c r="B1116" s="33" t="s">
        <v>346</v>
      </c>
      <c r="C1116" s="33" t="s">
        <v>117</v>
      </c>
      <c r="D1116" s="1">
        <v>45994</v>
      </c>
      <c r="E1116" s="34">
        <v>0.75</v>
      </c>
      <c r="F1116">
        <v>230</v>
      </c>
      <c r="G1116">
        <v>230</v>
      </c>
      <c r="H1116">
        <v>0</v>
      </c>
      <c r="I1116" s="33" t="s">
        <v>328</v>
      </c>
      <c r="J1116" s="33" t="s">
        <v>339</v>
      </c>
      <c r="K1116" s="33" t="s">
        <v>56</v>
      </c>
    </row>
    <row r="1117" spans="1:11" x14ac:dyDescent="0.2">
      <c r="A1117" s="33" t="s">
        <v>415</v>
      </c>
      <c r="B1117" s="33" t="s">
        <v>354</v>
      </c>
      <c r="C1117" s="33" t="s">
        <v>118</v>
      </c>
      <c r="D1117" s="1">
        <v>46001</v>
      </c>
      <c r="E1117" s="34">
        <v>0.75</v>
      </c>
      <c r="F1117">
        <v>230</v>
      </c>
      <c r="G1117">
        <v>230</v>
      </c>
      <c r="H1117">
        <v>0</v>
      </c>
      <c r="I1117" s="33" t="s">
        <v>328</v>
      </c>
      <c r="J1117" s="33" t="s">
        <v>339</v>
      </c>
      <c r="K1117" s="33" t="s">
        <v>56</v>
      </c>
    </row>
    <row r="1118" spans="1:11" x14ac:dyDescent="0.2">
      <c r="A1118" s="33" t="s">
        <v>415</v>
      </c>
      <c r="B1118" s="33" t="s">
        <v>340</v>
      </c>
      <c r="C1118" s="33" t="s">
        <v>119</v>
      </c>
      <c r="D1118" s="1">
        <v>46008</v>
      </c>
      <c r="E1118" s="34">
        <v>0.75</v>
      </c>
      <c r="F1118">
        <v>230</v>
      </c>
      <c r="G1118">
        <v>230</v>
      </c>
      <c r="H1118">
        <v>0</v>
      </c>
      <c r="I1118" s="33" t="s">
        <v>328</v>
      </c>
      <c r="J1118" s="33" t="s">
        <v>339</v>
      </c>
      <c r="K1118" s="33" t="s">
        <v>56</v>
      </c>
    </row>
    <row r="1119" spans="1:11" x14ac:dyDescent="0.2">
      <c r="A1119" s="33" t="s">
        <v>415</v>
      </c>
      <c r="B1119" s="33" t="s">
        <v>345</v>
      </c>
      <c r="C1119" s="33" t="s">
        <v>120</v>
      </c>
      <c r="D1119" s="1">
        <v>46015</v>
      </c>
      <c r="E1119" s="34">
        <v>0.75</v>
      </c>
      <c r="F1119">
        <v>230</v>
      </c>
      <c r="G1119">
        <v>230</v>
      </c>
      <c r="H1119">
        <v>0</v>
      </c>
      <c r="I1119" s="33" t="s">
        <v>328</v>
      </c>
      <c r="J1119" s="33" t="s">
        <v>339</v>
      </c>
      <c r="K1119" s="33" t="s">
        <v>56</v>
      </c>
    </row>
    <row r="1120" spans="1:11" x14ac:dyDescent="0.2">
      <c r="A1120" s="33" t="s">
        <v>415</v>
      </c>
      <c r="B1120" s="33" t="s">
        <v>355</v>
      </c>
      <c r="C1120" s="33" t="s">
        <v>121</v>
      </c>
      <c r="D1120" s="1">
        <v>46022</v>
      </c>
      <c r="E1120" s="34">
        <v>0.75</v>
      </c>
      <c r="F1120">
        <v>230</v>
      </c>
      <c r="G1120">
        <v>230</v>
      </c>
      <c r="H1120">
        <v>0</v>
      </c>
      <c r="I1120" s="33" t="s">
        <v>328</v>
      </c>
      <c r="J1120" s="33" t="s">
        <v>339</v>
      </c>
      <c r="K1120" s="33" t="s">
        <v>56</v>
      </c>
    </row>
    <row r="1121" spans="1:11" x14ac:dyDescent="0.2">
      <c r="A1121" s="33" t="s">
        <v>415</v>
      </c>
      <c r="B1121" s="33" t="s">
        <v>343</v>
      </c>
      <c r="C1121" s="33" t="s">
        <v>136</v>
      </c>
      <c r="D1121" s="1">
        <v>46029</v>
      </c>
      <c r="E1121" s="34">
        <v>0.75</v>
      </c>
      <c r="F1121">
        <v>230</v>
      </c>
      <c r="G1121">
        <v>230</v>
      </c>
      <c r="H1121">
        <v>0</v>
      </c>
      <c r="I1121" s="33" t="s">
        <v>328</v>
      </c>
      <c r="J1121" s="33" t="s">
        <v>339</v>
      </c>
      <c r="K1121" s="33" t="s">
        <v>56</v>
      </c>
    </row>
    <row r="1122" spans="1:11" x14ac:dyDescent="0.2">
      <c r="A1122" s="33" t="s">
        <v>415</v>
      </c>
      <c r="B1122" s="33" t="s">
        <v>410</v>
      </c>
      <c r="C1122" s="33" t="s">
        <v>137</v>
      </c>
      <c r="D1122" s="1">
        <v>46036</v>
      </c>
      <c r="E1122" s="34">
        <v>0.75</v>
      </c>
      <c r="F1122">
        <v>230</v>
      </c>
      <c r="G1122">
        <v>230</v>
      </c>
      <c r="H1122">
        <v>0</v>
      </c>
      <c r="I1122" s="33" t="s">
        <v>328</v>
      </c>
      <c r="J1122" s="33" t="s">
        <v>339</v>
      </c>
      <c r="K1122" s="33" t="s">
        <v>56</v>
      </c>
    </row>
    <row r="1123" spans="1:11" x14ac:dyDescent="0.2">
      <c r="A1123" s="33" t="s">
        <v>416</v>
      </c>
      <c r="B1123" s="33" t="s">
        <v>317</v>
      </c>
      <c r="C1123" s="33" t="s">
        <v>19</v>
      </c>
      <c r="D1123" s="1">
        <v>45865</v>
      </c>
      <c r="E1123" s="34">
        <v>0.75</v>
      </c>
      <c r="F1123">
        <v>999</v>
      </c>
      <c r="G1123">
        <v>999</v>
      </c>
      <c r="H1123">
        <v>0</v>
      </c>
      <c r="I1123" s="33" t="s">
        <v>325</v>
      </c>
      <c r="J1123" s="33" t="s">
        <v>339</v>
      </c>
      <c r="K1123" s="33" t="s">
        <v>56</v>
      </c>
    </row>
    <row r="1124" spans="1:11" x14ac:dyDescent="0.2">
      <c r="A1124" s="33" t="s">
        <v>416</v>
      </c>
      <c r="B1124" s="33" t="s">
        <v>320</v>
      </c>
      <c r="C1124" s="33" t="s">
        <v>98</v>
      </c>
      <c r="D1124" s="1">
        <v>45872</v>
      </c>
      <c r="E1124" s="34">
        <v>0.75</v>
      </c>
      <c r="F1124">
        <v>430</v>
      </c>
      <c r="G1124">
        <v>430</v>
      </c>
      <c r="H1124">
        <v>0</v>
      </c>
      <c r="I1124" s="33" t="s">
        <v>325</v>
      </c>
      <c r="J1124" s="33" t="s">
        <v>339</v>
      </c>
      <c r="K1124" s="33" t="s">
        <v>56</v>
      </c>
    </row>
    <row r="1125" spans="1:11" x14ac:dyDescent="0.2">
      <c r="A1125" s="33" t="s">
        <v>416</v>
      </c>
      <c r="B1125" s="33" t="s">
        <v>323</v>
      </c>
      <c r="C1125" s="33" t="s">
        <v>99</v>
      </c>
      <c r="D1125" s="1">
        <v>45879</v>
      </c>
      <c r="E1125" s="34">
        <v>0.75</v>
      </c>
      <c r="F1125">
        <v>430</v>
      </c>
      <c r="G1125">
        <v>430</v>
      </c>
      <c r="H1125">
        <v>0</v>
      </c>
      <c r="I1125" s="33" t="s">
        <v>325</v>
      </c>
      <c r="J1125" s="33" t="s">
        <v>339</v>
      </c>
      <c r="K1125" s="33" t="s">
        <v>56</v>
      </c>
    </row>
    <row r="1126" spans="1:11" x14ac:dyDescent="0.2">
      <c r="A1126" s="33" t="s">
        <v>416</v>
      </c>
      <c r="B1126" s="33" t="s">
        <v>324</v>
      </c>
      <c r="C1126" s="33" t="s">
        <v>100</v>
      </c>
      <c r="D1126" s="1">
        <v>45886</v>
      </c>
      <c r="E1126" s="34">
        <v>0.75</v>
      </c>
      <c r="F1126">
        <v>430</v>
      </c>
      <c r="G1126">
        <v>430</v>
      </c>
      <c r="H1126">
        <v>0</v>
      </c>
      <c r="I1126" s="33" t="s">
        <v>325</v>
      </c>
      <c r="J1126" s="33" t="s">
        <v>339</v>
      </c>
      <c r="K1126" s="33" t="s">
        <v>56</v>
      </c>
    </row>
    <row r="1127" spans="1:11" x14ac:dyDescent="0.2">
      <c r="A1127" s="33" t="s">
        <v>416</v>
      </c>
      <c r="B1127" s="33" t="s">
        <v>325</v>
      </c>
      <c r="C1127" s="33" t="s">
        <v>101</v>
      </c>
      <c r="D1127" s="1">
        <v>45893</v>
      </c>
      <c r="E1127" s="34">
        <v>0.75</v>
      </c>
      <c r="F1127">
        <v>430</v>
      </c>
      <c r="G1127">
        <v>430</v>
      </c>
      <c r="H1127">
        <v>0</v>
      </c>
      <c r="I1127" s="33" t="s">
        <v>325</v>
      </c>
      <c r="J1127" s="33" t="s">
        <v>339</v>
      </c>
      <c r="K1127" s="33" t="s">
        <v>56</v>
      </c>
    </row>
    <row r="1128" spans="1:11" x14ac:dyDescent="0.2">
      <c r="A1128" s="33" t="s">
        <v>416</v>
      </c>
      <c r="B1128" s="33" t="s">
        <v>326</v>
      </c>
      <c r="C1128" s="33" t="s">
        <v>102</v>
      </c>
      <c r="D1128" s="1">
        <v>45900</v>
      </c>
      <c r="E1128" s="34">
        <v>0.75</v>
      </c>
      <c r="F1128">
        <v>430</v>
      </c>
      <c r="G1128">
        <v>430</v>
      </c>
      <c r="H1128">
        <v>0</v>
      </c>
      <c r="I1128" s="33" t="s">
        <v>325</v>
      </c>
      <c r="J1128" s="33" t="s">
        <v>339</v>
      </c>
      <c r="K1128" s="33" t="s">
        <v>56</v>
      </c>
    </row>
    <row r="1129" spans="1:11" x14ac:dyDescent="0.2">
      <c r="A1129" s="33" t="s">
        <v>416</v>
      </c>
      <c r="B1129" s="33" t="s">
        <v>327</v>
      </c>
      <c r="C1129" s="33" t="s">
        <v>103</v>
      </c>
      <c r="D1129" s="1">
        <v>45907</v>
      </c>
      <c r="E1129" s="34">
        <v>0.75</v>
      </c>
      <c r="F1129">
        <v>430</v>
      </c>
      <c r="G1129">
        <v>430</v>
      </c>
      <c r="H1129">
        <v>0</v>
      </c>
      <c r="I1129" s="33" t="s">
        <v>325</v>
      </c>
      <c r="J1129" s="33" t="s">
        <v>339</v>
      </c>
      <c r="K1129" s="33" t="s">
        <v>56</v>
      </c>
    </row>
    <row r="1130" spans="1:11" x14ac:dyDescent="0.2">
      <c r="A1130" s="33" t="s">
        <v>416</v>
      </c>
      <c r="B1130" s="33" t="s">
        <v>328</v>
      </c>
      <c r="C1130" s="33" t="s">
        <v>104</v>
      </c>
      <c r="D1130" s="1">
        <v>45914</v>
      </c>
      <c r="E1130" s="34">
        <v>0.75</v>
      </c>
      <c r="F1130">
        <v>430</v>
      </c>
      <c r="G1130">
        <v>430</v>
      </c>
      <c r="H1130">
        <v>0</v>
      </c>
      <c r="I1130" s="33" t="s">
        <v>325</v>
      </c>
      <c r="J1130" s="33" t="s">
        <v>339</v>
      </c>
      <c r="K1130" s="33" t="s">
        <v>56</v>
      </c>
    </row>
    <row r="1131" spans="1:11" x14ac:dyDescent="0.2">
      <c r="A1131" s="33" t="s">
        <v>416</v>
      </c>
      <c r="B1131" s="33" t="s">
        <v>316</v>
      </c>
      <c r="C1131" s="33" t="s">
        <v>105</v>
      </c>
      <c r="D1131" s="1">
        <v>45921</v>
      </c>
      <c r="E1131" s="34">
        <v>0.75</v>
      </c>
      <c r="F1131">
        <v>430</v>
      </c>
      <c r="G1131">
        <v>430</v>
      </c>
      <c r="H1131">
        <v>0</v>
      </c>
      <c r="I1131" s="33" t="s">
        <v>325</v>
      </c>
      <c r="J1131" s="33" t="s">
        <v>339</v>
      </c>
      <c r="K1131" s="33" t="s">
        <v>56</v>
      </c>
    </row>
    <row r="1132" spans="1:11" x14ac:dyDescent="0.2">
      <c r="A1132" s="33" t="s">
        <v>416</v>
      </c>
      <c r="B1132" s="33" t="s">
        <v>330</v>
      </c>
      <c r="C1132" s="33" t="s">
        <v>106</v>
      </c>
      <c r="D1132" s="1">
        <v>45928</v>
      </c>
      <c r="E1132" s="34">
        <v>0.75</v>
      </c>
      <c r="F1132">
        <v>430</v>
      </c>
      <c r="G1132">
        <v>430</v>
      </c>
      <c r="H1132">
        <v>0</v>
      </c>
      <c r="I1132" s="33" t="s">
        <v>325</v>
      </c>
      <c r="J1132" s="33" t="s">
        <v>339</v>
      </c>
      <c r="K1132" s="33" t="s">
        <v>56</v>
      </c>
    </row>
    <row r="1133" spans="1:11" x14ac:dyDescent="0.2">
      <c r="A1133" s="33" t="s">
        <v>416</v>
      </c>
      <c r="B1133" s="33" t="s">
        <v>321</v>
      </c>
      <c r="C1133" s="33" t="s">
        <v>107</v>
      </c>
      <c r="D1133" s="1">
        <v>45935</v>
      </c>
      <c r="E1133" s="34">
        <v>0.75</v>
      </c>
      <c r="F1133">
        <v>430</v>
      </c>
      <c r="G1133">
        <v>430</v>
      </c>
      <c r="H1133">
        <v>0</v>
      </c>
      <c r="I1133" s="33" t="s">
        <v>325</v>
      </c>
      <c r="J1133" s="33" t="s">
        <v>339</v>
      </c>
      <c r="K1133" s="33" t="s">
        <v>56</v>
      </c>
    </row>
    <row r="1134" spans="1:11" x14ac:dyDescent="0.2">
      <c r="A1134" s="33" t="s">
        <v>416</v>
      </c>
      <c r="B1134" s="33" t="s">
        <v>331</v>
      </c>
      <c r="C1134" s="33" t="s">
        <v>108</v>
      </c>
      <c r="D1134" s="1">
        <v>45942</v>
      </c>
      <c r="E1134" s="34">
        <v>0.75</v>
      </c>
      <c r="F1134">
        <v>430</v>
      </c>
      <c r="G1134">
        <v>430</v>
      </c>
      <c r="H1134">
        <v>0</v>
      </c>
      <c r="I1134" s="33" t="s">
        <v>325</v>
      </c>
      <c r="J1134" s="33" t="s">
        <v>339</v>
      </c>
      <c r="K1134" s="33" t="s">
        <v>56</v>
      </c>
    </row>
    <row r="1135" spans="1:11" x14ac:dyDescent="0.2">
      <c r="A1135" s="33" t="s">
        <v>416</v>
      </c>
      <c r="B1135" s="33" t="s">
        <v>332</v>
      </c>
      <c r="C1135" s="33" t="s">
        <v>109</v>
      </c>
      <c r="D1135" s="1">
        <v>45949</v>
      </c>
      <c r="E1135" s="34">
        <v>0.75</v>
      </c>
      <c r="F1135">
        <v>430</v>
      </c>
      <c r="G1135">
        <v>430</v>
      </c>
      <c r="H1135">
        <v>0</v>
      </c>
      <c r="I1135" s="33" t="s">
        <v>325</v>
      </c>
      <c r="J1135" s="33" t="s">
        <v>339</v>
      </c>
      <c r="K1135" s="33" t="s">
        <v>56</v>
      </c>
    </row>
    <row r="1136" spans="1:11" x14ac:dyDescent="0.2">
      <c r="A1136" s="33" t="s">
        <v>416</v>
      </c>
      <c r="B1136" s="33" t="s">
        <v>322</v>
      </c>
      <c r="C1136" s="33" t="s">
        <v>110</v>
      </c>
      <c r="D1136" s="1">
        <v>45956</v>
      </c>
      <c r="E1136" s="34">
        <v>0.75</v>
      </c>
      <c r="F1136">
        <v>430</v>
      </c>
      <c r="G1136">
        <v>430</v>
      </c>
      <c r="H1136">
        <v>0</v>
      </c>
      <c r="I1136" s="33" t="s">
        <v>325</v>
      </c>
      <c r="J1136" s="33" t="s">
        <v>339</v>
      </c>
      <c r="K1136" s="33" t="s">
        <v>56</v>
      </c>
    </row>
    <row r="1137" spans="1:11" x14ac:dyDescent="0.2">
      <c r="A1137" s="33" t="s">
        <v>416</v>
      </c>
      <c r="B1137" s="33" t="s">
        <v>333</v>
      </c>
      <c r="C1137" s="33" t="s">
        <v>111</v>
      </c>
      <c r="D1137" s="1">
        <v>45963</v>
      </c>
      <c r="E1137" s="34">
        <v>0.75</v>
      </c>
      <c r="F1137">
        <v>430</v>
      </c>
      <c r="G1137">
        <v>430</v>
      </c>
      <c r="H1137">
        <v>0</v>
      </c>
      <c r="I1137" s="33" t="s">
        <v>325</v>
      </c>
      <c r="J1137" s="33" t="s">
        <v>339</v>
      </c>
      <c r="K1137" s="33" t="s">
        <v>56</v>
      </c>
    </row>
    <row r="1138" spans="1:11" x14ac:dyDescent="0.2">
      <c r="A1138" s="33" t="s">
        <v>416</v>
      </c>
      <c r="B1138" s="33" t="s">
        <v>334</v>
      </c>
      <c r="C1138" s="33" t="s">
        <v>112</v>
      </c>
      <c r="D1138" s="1">
        <v>45970</v>
      </c>
      <c r="E1138" s="34">
        <v>0.75</v>
      </c>
      <c r="F1138">
        <v>430</v>
      </c>
      <c r="G1138">
        <v>430</v>
      </c>
      <c r="H1138">
        <v>0</v>
      </c>
      <c r="I1138" s="33" t="s">
        <v>325</v>
      </c>
      <c r="J1138" s="33" t="s">
        <v>339</v>
      </c>
      <c r="K1138" s="33" t="s">
        <v>56</v>
      </c>
    </row>
    <row r="1139" spans="1:11" x14ac:dyDescent="0.2">
      <c r="A1139" s="33" t="s">
        <v>417</v>
      </c>
      <c r="B1139" s="33" t="s">
        <v>317</v>
      </c>
      <c r="C1139" s="33" t="s">
        <v>19</v>
      </c>
      <c r="D1139" s="1">
        <v>45854</v>
      </c>
      <c r="E1139" s="34">
        <v>0.75</v>
      </c>
      <c r="F1139">
        <v>399.5</v>
      </c>
      <c r="G1139">
        <v>399.5</v>
      </c>
      <c r="H1139">
        <v>0</v>
      </c>
      <c r="I1139" s="33" t="s">
        <v>331</v>
      </c>
      <c r="J1139" s="33" t="s">
        <v>345</v>
      </c>
      <c r="K1139" s="33" t="s">
        <v>84</v>
      </c>
    </row>
    <row r="1140" spans="1:11" x14ac:dyDescent="0.2">
      <c r="A1140" s="33" t="s">
        <v>417</v>
      </c>
      <c r="B1140" s="33" t="s">
        <v>320</v>
      </c>
      <c r="C1140" s="33" t="s">
        <v>98</v>
      </c>
      <c r="D1140" s="1">
        <v>45861</v>
      </c>
      <c r="E1140" s="34">
        <v>0.75</v>
      </c>
      <c r="F1140">
        <v>209.2</v>
      </c>
      <c r="G1140">
        <v>209.2</v>
      </c>
      <c r="H1140">
        <v>0</v>
      </c>
      <c r="I1140" s="33" t="s">
        <v>331</v>
      </c>
      <c r="J1140" s="33" t="s">
        <v>345</v>
      </c>
      <c r="K1140" s="33" t="s">
        <v>84</v>
      </c>
    </row>
    <row r="1141" spans="1:11" x14ac:dyDescent="0.2">
      <c r="A1141" s="33" t="s">
        <v>417</v>
      </c>
      <c r="B1141" s="33" t="s">
        <v>323</v>
      </c>
      <c r="C1141" s="33" t="s">
        <v>99</v>
      </c>
      <c r="D1141" s="1">
        <v>45868</v>
      </c>
      <c r="E1141" s="34">
        <v>0.75</v>
      </c>
      <c r="F1141">
        <v>209.2</v>
      </c>
      <c r="G1141">
        <v>209.2</v>
      </c>
      <c r="H1141">
        <v>0</v>
      </c>
      <c r="I1141" s="33" t="s">
        <v>331</v>
      </c>
      <c r="J1141" s="33" t="s">
        <v>345</v>
      </c>
      <c r="K1141" s="33" t="s">
        <v>84</v>
      </c>
    </row>
    <row r="1142" spans="1:11" x14ac:dyDescent="0.2">
      <c r="A1142" s="33" t="s">
        <v>417</v>
      </c>
      <c r="B1142" s="33" t="s">
        <v>324</v>
      </c>
      <c r="C1142" s="33" t="s">
        <v>100</v>
      </c>
      <c r="D1142" s="1">
        <v>45875</v>
      </c>
      <c r="E1142" s="34">
        <v>0.75</v>
      </c>
      <c r="F1142">
        <v>209.2</v>
      </c>
      <c r="G1142">
        <v>209.2</v>
      </c>
      <c r="H1142">
        <v>0</v>
      </c>
      <c r="I1142" s="33" t="s">
        <v>331</v>
      </c>
      <c r="J1142" s="33" t="s">
        <v>345</v>
      </c>
      <c r="K1142" s="33" t="s">
        <v>84</v>
      </c>
    </row>
    <row r="1143" spans="1:11" x14ac:dyDescent="0.2">
      <c r="A1143" s="33" t="s">
        <v>417</v>
      </c>
      <c r="B1143" s="33" t="s">
        <v>325</v>
      </c>
      <c r="C1143" s="33" t="s">
        <v>101</v>
      </c>
      <c r="D1143" s="1">
        <v>45882</v>
      </c>
      <c r="E1143" s="34">
        <v>0.75</v>
      </c>
      <c r="F1143">
        <v>209.2</v>
      </c>
      <c r="G1143">
        <v>209.2</v>
      </c>
      <c r="H1143">
        <v>0</v>
      </c>
      <c r="I1143" s="33" t="s">
        <v>331</v>
      </c>
      <c r="J1143" s="33" t="s">
        <v>345</v>
      </c>
      <c r="K1143" s="33" t="s">
        <v>84</v>
      </c>
    </row>
    <row r="1144" spans="1:11" x14ac:dyDescent="0.2">
      <c r="A1144" s="33" t="s">
        <v>417</v>
      </c>
      <c r="B1144" s="33" t="s">
        <v>326</v>
      </c>
      <c r="C1144" s="33" t="s">
        <v>102</v>
      </c>
      <c r="D1144" s="1">
        <v>45889</v>
      </c>
      <c r="E1144" s="34">
        <v>0.75</v>
      </c>
      <c r="F1144">
        <v>209.2</v>
      </c>
      <c r="G1144">
        <v>209.2</v>
      </c>
      <c r="H1144">
        <v>0</v>
      </c>
      <c r="I1144" s="33" t="s">
        <v>331</v>
      </c>
      <c r="J1144" s="33" t="s">
        <v>345</v>
      </c>
      <c r="K1144" s="33" t="s">
        <v>84</v>
      </c>
    </row>
    <row r="1145" spans="1:11" x14ac:dyDescent="0.2">
      <c r="A1145" s="33" t="s">
        <v>417</v>
      </c>
      <c r="B1145" s="33" t="s">
        <v>327</v>
      </c>
      <c r="C1145" s="33" t="s">
        <v>103</v>
      </c>
      <c r="D1145" s="1">
        <v>45896</v>
      </c>
      <c r="E1145" s="34">
        <v>0.75</v>
      </c>
      <c r="F1145">
        <v>209.2</v>
      </c>
      <c r="G1145">
        <v>209.2</v>
      </c>
      <c r="H1145">
        <v>0</v>
      </c>
      <c r="I1145" s="33" t="s">
        <v>331</v>
      </c>
      <c r="J1145" s="33" t="s">
        <v>345</v>
      </c>
      <c r="K1145" s="33" t="s">
        <v>84</v>
      </c>
    </row>
    <row r="1146" spans="1:11" x14ac:dyDescent="0.2">
      <c r="A1146" s="33" t="s">
        <v>417</v>
      </c>
      <c r="B1146" s="33" t="s">
        <v>328</v>
      </c>
      <c r="C1146" s="33" t="s">
        <v>104</v>
      </c>
      <c r="D1146" s="1">
        <v>45903</v>
      </c>
      <c r="E1146" s="34">
        <v>0.75</v>
      </c>
      <c r="F1146">
        <v>209.2</v>
      </c>
      <c r="G1146">
        <v>209.2</v>
      </c>
      <c r="H1146">
        <v>0</v>
      </c>
      <c r="I1146" s="33" t="s">
        <v>331</v>
      </c>
      <c r="J1146" s="33" t="s">
        <v>345</v>
      </c>
      <c r="K1146" s="33" t="s">
        <v>84</v>
      </c>
    </row>
    <row r="1147" spans="1:11" x14ac:dyDescent="0.2">
      <c r="A1147" s="33" t="s">
        <v>417</v>
      </c>
      <c r="B1147" s="33" t="s">
        <v>316</v>
      </c>
      <c r="C1147" s="33" t="s">
        <v>105</v>
      </c>
      <c r="D1147" s="1">
        <v>45910</v>
      </c>
      <c r="E1147" s="34">
        <v>0.75</v>
      </c>
      <c r="F1147">
        <v>209.2</v>
      </c>
      <c r="G1147">
        <v>209.2</v>
      </c>
      <c r="H1147">
        <v>0</v>
      </c>
      <c r="I1147" s="33" t="s">
        <v>331</v>
      </c>
      <c r="J1147" s="33" t="s">
        <v>345</v>
      </c>
      <c r="K1147" s="33" t="s">
        <v>84</v>
      </c>
    </row>
    <row r="1148" spans="1:11" x14ac:dyDescent="0.2">
      <c r="A1148" s="33" t="s">
        <v>417</v>
      </c>
      <c r="B1148" s="33" t="s">
        <v>330</v>
      </c>
      <c r="C1148" s="33" t="s">
        <v>106</v>
      </c>
      <c r="D1148" s="1">
        <v>45917</v>
      </c>
      <c r="E1148" s="34">
        <v>0.75</v>
      </c>
      <c r="F1148">
        <v>209.2</v>
      </c>
      <c r="G1148">
        <v>209.2</v>
      </c>
      <c r="H1148">
        <v>0</v>
      </c>
      <c r="I1148" s="33" t="s">
        <v>331</v>
      </c>
      <c r="J1148" s="33" t="s">
        <v>345</v>
      </c>
      <c r="K1148" s="33" t="s">
        <v>84</v>
      </c>
    </row>
    <row r="1149" spans="1:11" x14ac:dyDescent="0.2">
      <c r="A1149" s="33" t="s">
        <v>417</v>
      </c>
      <c r="B1149" s="33" t="s">
        <v>321</v>
      </c>
      <c r="C1149" s="33" t="s">
        <v>107</v>
      </c>
      <c r="D1149" s="1">
        <v>45924</v>
      </c>
      <c r="E1149" s="34">
        <v>0.75</v>
      </c>
      <c r="F1149">
        <v>209.2</v>
      </c>
      <c r="G1149">
        <v>209.2</v>
      </c>
      <c r="H1149">
        <v>0</v>
      </c>
      <c r="I1149" s="33" t="s">
        <v>331</v>
      </c>
      <c r="J1149" s="33" t="s">
        <v>345</v>
      </c>
      <c r="K1149" s="33" t="s">
        <v>84</v>
      </c>
    </row>
    <row r="1150" spans="1:11" x14ac:dyDescent="0.2">
      <c r="A1150" s="33" t="s">
        <v>417</v>
      </c>
      <c r="B1150" s="33" t="s">
        <v>331</v>
      </c>
      <c r="C1150" s="33" t="s">
        <v>108</v>
      </c>
      <c r="D1150" s="1">
        <v>45931</v>
      </c>
      <c r="E1150" s="34">
        <v>0.75</v>
      </c>
      <c r="F1150">
        <v>209.2</v>
      </c>
      <c r="G1150">
        <v>209.2</v>
      </c>
      <c r="H1150">
        <v>0</v>
      </c>
      <c r="I1150" s="33" t="s">
        <v>331</v>
      </c>
      <c r="J1150" s="33" t="s">
        <v>345</v>
      </c>
      <c r="K1150" s="33" t="s">
        <v>84</v>
      </c>
    </row>
    <row r="1151" spans="1:11" x14ac:dyDescent="0.2">
      <c r="A1151" s="33" t="s">
        <v>417</v>
      </c>
      <c r="B1151" s="33" t="s">
        <v>332</v>
      </c>
      <c r="C1151" s="33" t="s">
        <v>109</v>
      </c>
      <c r="D1151" s="1">
        <v>45938</v>
      </c>
      <c r="E1151" s="34">
        <v>0.75</v>
      </c>
      <c r="F1151">
        <v>209.2</v>
      </c>
      <c r="G1151">
        <v>209.2</v>
      </c>
      <c r="H1151">
        <v>0</v>
      </c>
      <c r="I1151" s="33" t="s">
        <v>331</v>
      </c>
      <c r="J1151" s="33" t="s">
        <v>345</v>
      </c>
      <c r="K1151" s="33" t="s">
        <v>84</v>
      </c>
    </row>
    <row r="1152" spans="1:11" x14ac:dyDescent="0.2">
      <c r="A1152" s="33" t="s">
        <v>417</v>
      </c>
      <c r="B1152" s="33" t="s">
        <v>322</v>
      </c>
      <c r="C1152" s="33" t="s">
        <v>110</v>
      </c>
      <c r="D1152" s="1">
        <v>45945</v>
      </c>
      <c r="E1152" s="34">
        <v>0.75</v>
      </c>
      <c r="F1152">
        <v>209.2</v>
      </c>
      <c r="G1152">
        <v>209.2</v>
      </c>
      <c r="H1152">
        <v>0</v>
      </c>
      <c r="I1152" s="33" t="s">
        <v>331</v>
      </c>
      <c r="J1152" s="33" t="s">
        <v>345</v>
      </c>
      <c r="K1152" s="33" t="s">
        <v>84</v>
      </c>
    </row>
    <row r="1153" spans="1:11" x14ac:dyDescent="0.2">
      <c r="A1153" s="33" t="s">
        <v>417</v>
      </c>
      <c r="B1153" s="33" t="s">
        <v>333</v>
      </c>
      <c r="C1153" s="33" t="s">
        <v>111</v>
      </c>
      <c r="D1153" s="1">
        <v>45952</v>
      </c>
      <c r="E1153" s="34">
        <v>0.75</v>
      </c>
      <c r="F1153">
        <v>209.2</v>
      </c>
      <c r="G1153">
        <v>209.2</v>
      </c>
      <c r="H1153">
        <v>0</v>
      </c>
      <c r="I1153" s="33" t="s">
        <v>331</v>
      </c>
      <c r="J1153" s="33" t="s">
        <v>345</v>
      </c>
      <c r="K1153" s="33" t="s">
        <v>84</v>
      </c>
    </row>
    <row r="1154" spans="1:11" x14ac:dyDescent="0.2">
      <c r="A1154" s="33" t="s">
        <v>417</v>
      </c>
      <c r="B1154" s="33" t="s">
        <v>334</v>
      </c>
      <c r="C1154" s="33" t="s">
        <v>112</v>
      </c>
      <c r="D1154" s="1">
        <v>45959</v>
      </c>
      <c r="E1154" s="34">
        <v>0.75</v>
      </c>
      <c r="F1154">
        <v>209.2</v>
      </c>
      <c r="G1154">
        <v>209.2</v>
      </c>
      <c r="H1154">
        <v>0</v>
      </c>
      <c r="I1154" s="33" t="s">
        <v>331</v>
      </c>
      <c r="J1154" s="33" t="s">
        <v>345</v>
      </c>
      <c r="K1154" s="33" t="s">
        <v>84</v>
      </c>
    </row>
    <row r="1155" spans="1:11" x14ac:dyDescent="0.2">
      <c r="A1155" s="33" t="s">
        <v>417</v>
      </c>
      <c r="B1155" s="33" t="s">
        <v>335</v>
      </c>
      <c r="C1155" s="33" t="s">
        <v>113</v>
      </c>
      <c r="D1155" s="1">
        <v>45966</v>
      </c>
      <c r="E1155" s="34">
        <v>0.75</v>
      </c>
      <c r="F1155">
        <v>209.2</v>
      </c>
      <c r="G1155">
        <v>209.2</v>
      </c>
      <c r="H1155">
        <v>0</v>
      </c>
      <c r="I1155" s="33" t="s">
        <v>331</v>
      </c>
      <c r="J1155" s="33" t="s">
        <v>345</v>
      </c>
      <c r="K1155" s="33" t="s">
        <v>84</v>
      </c>
    </row>
    <row r="1156" spans="1:11" x14ac:dyDescent="0.2">
      <c r="A1156" s="33" t="s">
        <v>417</v>
      </c>
      <c r="B1156" s="33" t="s">
        <v>329</v>
      </c>
      <c r="C1156" s="33" t="s">
        <v>114</v>
      </c>
      <c r="D1156" s="1">
        <v>45973</v>
      </c>
      <c r="E1156" s="34">
        <v>0.75</v>
      </c>
      <c r="F1156">
        <v>209.2</v>
      </c>
      <c r="G1156">
        <v>209.2</v>
      </c>
      <c r="H1156">
        <v>0</v>
      </c>
      <c r="I1156" s="33" t="s">
        <v>331</v>
      </c>
      <c r="J1156" s="33" t="s">
        <v>345</v>
      </c>
      <c r="K1156" s="33" t="s">
        <v>84</v>
      </c>
    </row>
    <row r="1157" spans="1:11" x14ac:dyDescent="0.2">
      <c r="A1157" s="33" t="s">
        <v>417</v>
      </c>
      <c r="B1157" s="33" t="s">
        <v>336</v>
      </c>
      <c r="C1157" s="33" t="s">
        <v>115</v>
      </c>
      <c r="D1157" s="1">
        <v>45980</v>
      </c>
      <c r="E1157" s="34">
        <v>0.75</v>
      </c>
      <c r="F1157">
        <v>209.2</v>
      </c>
      <c r="G1157">
        <v>209.2</v>
      </c>
      <c r="H1157">
        <v>0</v>
      </c>
      <c r="I1157" s="33" t="s">
        <v>331</v>
      </c>
      <c r="J1157" s="33" t="s">
        <v>345</v>
      </c>
      <c r="K1157" s="33" t="s">
        <v>84</v>
      </c>
    </row>
    <row r="1158" spans="1:11" x14ac:dyDescent="0.2">
      <c r="A1158" s="33" t="s">
        <v>417</v>
      </c>
      <c r="B1158" s="33" t="s">
        <v>338</v>
      </c>
      <c r="C1158" s="33" t="s">
        <v>116</v>
      </c>
      <c r="D1158" s="1">
        <v>45987</v>
      </c>
      <c r="E1158" s="34">
        <v>0.75</v>
      </c>
      <c r="F1158">
        <v>209.2</v>
      </c>
      <c r="G1158">
        <v>209.2</v>
      </c>
      <c r="H1158">
        <v>0</v>
      </c>
      <c r="I1158" s="33" t="s">
        <v>331</v>
      </c>
      <c r="J1158" s="33" t="s">
        <v>345</v>
      </c>
      <c r="K1158" s="33" t="s">
        <v>84</v>
      </c>
    </row>
    <row r="1159" spans="1:11" x14ac:dyDescent="0.2">
      <c r="A1159" s="33" t="s">
        <v>417</v>
      </c>
      <c r="B1159" s="33" t="s">
        <v>346</v>
      </c>
      <c r="C1159" s="33" t="s">
        <v>117</v>
      </c>
      <c r="D1159" s="1">
        <v>45994</v>
      </c>
      <c r="E1159" s="34">
        <v>0.75</v>
      </c>
      <c r="F1159">
        <v>209.2</v>
      </c>
      <c r="G1159">
        <v>209.2</v>
      </c>
      <c r="H1159">
        <v>0</v>
      </c>
      <c r="I1159" s="33" t="s">
        <v>331</v>
      </c>
      <c r="J1159" s="33" t="s">
        <v>345</v>
      </c>
      <c r="K1159" s="33" t="s">
        <v>84</v>
      </c>
    </row>
    <row r="1160" spans="1:11" x14ac:dyDescent="0.2">
      <c r="A1160" s="33" t="s">
        <v>417</v>
      </c>
      <c r="B1160" s="33" t="s">
        <v>354</v>
      </c>
      <c r="C1160" s="33" t="s">
        <v>118</v>
      </c>
      <c r="D1160" s="1">
        <v>46001</v>
      </c>
      <c r="E1160" s="34">
        <v>0.75</v>
      </c>
      <c r="F1160">
        <v>209.2</v>
      </c>
      <c r="G1160">
        <v>209.2</v>
      </c>
      <c r="H1160">
        <v>0</v>
      </c>
      <c r="I1160" s="33" t="s">
        <v>331</v>
      </c>
      <c r="J1160" s="33" t="s">
        <v>345</v>
      </c>
      <c r="K1160" s="33" t="s">
        <v>84</v>
      </c>
    </row>
    <row r="1161" spans="1:11" x14ac:dyDescent="0.2">
      <c r="A1161" s="33" t="s">
        <v>417</v>
      </c>
      <c r="B1161" s="33" t="s">
        <v>340</v>
      </c>
      <c r="C1161" s="33" t="s">
        <v>119</v>
      </c>
      <c r="D1161" s="1">
        <v>46008</v>
      </c>
      <c r="E1161" s="34">
        <v>0.75</v>
      </c>
      <c r="F1161">
        <v>209.2</v>
      </c>
      <c r="G1161">
        <v>209.2</v>
      </c>
      <c r="H1161">
        <v>0</v>
      </c>
      <c r="I1161" s="33" t="s">
        <v>331</v>
      </c>
      <c r="J1161" s="33" t="s">
        <v>345</v>
      </c>
      <c r="K1161" s="33" t="s">
        <v>84</v>
      </c>
    </row>
    <row r="1162" spans="1:11" x14ac:dyDescent="0.2">
      <c r="A1162" s="33" t="s">
        <v>417</v>
      </c>
      <c r="B1162" s="33" t="s">
        <v>345</v>
      </c>
      <c r="C1162" s="33" t="s">
        <v>120</v>
      </c>
      <c r="D1162" s="1">
        <v>46015</v>
      </c>
      <c r="E1162" s="34">
        <v>0.75</v>
      </c>
      <c r="F1162">
        <v>209.2</v>
      </c>
      <c r="G1162">
        <v>209.2</v>
      </c>
      <c r="H1162">
        <v>0</v>
      </c>
      <c r="I1162" s="33" t="s">
        <v>331</v>
      </c>
      <c r="J1162" s="33" t="s">
        <v>345</v>
      </c>
      <c r="K1162" s="33" t="s">
        <v>84</v>
      </c>
    </row>
    <row r="1163" spans="1:11" x14ac:dyDescent="0.2">
      <c r="A1163" s="33" t="s">
        <v>417</v>
      </c>
      <c r="B1163" s="33" t="s">
        <v>355</v>
      </c>
      <c r="C1163" s="33" t="s">
        <v>121</v>
      </c>
      <c r="D1163" s="1">
        <v>46022</v>
      </c>
      <c r="E1163" s="34">
        <v>0.75</v>
      </c>
      <c r="F1163">
        <v>209.2</v>
      </c>
      <c r="G1163">
        <v>209.2</v>
      </c>
      <c r="H1163">
        <v>0</v>
      </c>
      <c r="I1163" s="33" t="s">
        <v>331</v>
      </c>
      <c r="J1163" s="33" t="s">
        <v>345</v>
      </c>
      <c r="K1163" s="33" t="s">
        <v>84</v>
      </c>
    </row>
    <row r="1164" spans="1:11" x14ac:dyDescent="0.2">
      <c r="A1164" s="33" t="s">
        <v>417</v>
      </c>
      <c r="B1164" s="33" t="s">
        <v>343</v>
      </c>
      <c r="C1164" s="33" t="s">
        <v>136</v>
      </c>
      <c r="D1164" s="1">
        <v>46029</v>
      </c>
      <c r="E1164" s="34">
        <v>0.75</v>
      </c>
      <c r="F1164">
        <v>209.2</v>
      </c>
      <c r="G1164">
        <v>209.2</v>
      </c>
      <c r="H1164">
        <v>0</v>
      </c>
      <c r="I1164" s="33" t="s">
        <v>331</v>
      </c>
      <c r="J1164" s="33" t="s">
        <v>345</v>
      </c>
      <c r="K1164" s="33" t="s">
        <v>84</v>
      </c>
    </row>
    <row r="1165" spans="1:11" x14ac:dyDescent="0.2">
      <c r="A1165" s="33" t="s">
        <v>417</v>
      </c>
      <c r="B1165" s="33" t="s">
        <v>410</v>
      </c>
      <c r="C1165" s="33" t="s">
        <v>137</v>
      </c>
      <c r="D1165" s="1">
        <v>46036</v>
      </c>
      <c r="E1165" s="34">
        <v>0.75</v>
      </c>
      <c r="F1165">
        <v>209.2</v>
      </c>
      <c r="G1165">
        <v>209.2</v>
      </c>
      <c r="H1165">
        <v>0</v>
      </c>
      <c r="I1165" s="33" t="s">
        <v>331</v>
      </c>
      <c r="J1165" s="33" t="s">
        <v>345</v>
      </c>
      <c r="K1165" s="33" t="s">
        <v>84</v>
      </c>
    </row>
    <row r="1166" spans="1:11" x14ac:dyDescent="0.2">
      <c r="A1166" s="33" t="s">
        <v>418</v>
      </c>
      <c r="B1166" s="33" t="s">
        <v>317</v>
      </c>
      <c r="C1166" s="33" t="s">
        <v>19</v>
      </c>
      <c r="D1166" s="1">
        <v>45867</v>
      </c>
      <c r="E1166" s="34">
        <v>0.75</v>
      </c>
      <c r="F1166">
        <v>999</v>
      </c>
      <c r="G1166">
        <v>999</v>
      </c>
      <c r="H1166">
        <v>0</v>
      </c>
      <c r="I1166" s="33" t="s">
        <v>330</v>
      </c>
      <c r="J1166" s="33" t="s">
        <v>339</v>
      </c>
      <c r="K1166" s="33" t="s">
        <v>56</v>
      </c>
    </row>
    <row r="1167" spans="1:11" x14ac:dyDescent="0.2">
      <c r="A1167" s="33" t="s">
        <v>418</v>
      </c>
      <c r="B1167" s="33" t="s">
        <v>320</v>
      </c>
      <c r="C1167" s="33" t="s">
        <v>98</v>
      </c>
      <c r="D1167" s="1">
        <v>45874</v>
      </c>
      <c r="E1167" s="34">
        <v>0.75</v>
      </c>
      <c r="F1167">
        <v>314.23</v>
      </c>
      <c r="G1167">
        <v>314.23</v>
      </c>
      <c r="H1167">
        <v>0</v>
      </c>
      <c r="I1167" s="33" t="s">
        <v>330</v>
      </c>
      <c r="J1167" s="33" t="s">
        <v>339</v>
      </c>
      <c r="K1167" s="33" t="s">
        <v>56</v>
      </c>
    </row>
    <row r="1168" spans="1:11" x14ac:dyDescent="0.2">
      <c r="A1168" s="33" t="s">
        <v>418</v>
      </c>
      <c r="B1168" s="33" t="s">
        <v>323</v>
      </c>
      <c r="C1168" s="33" t="s">
        <v>99</v>
      </c>
      <c r="D1168" s="1">
        <v>45881</v>
      </c>
      <c r="E1168" s="34">
        <v>0.75</v>
      </c>
      <c r="F1168">
        <v>314.23</v>
      </c>
      <c r="G1168">
        <v>314.23</v>
      </c>
      <c r="H1168">
        <v>0</v>
      </c>
      <c r="I1168" s="33" t="s">
        <v>330</v>
      </c>
      <c r="J1168" s="33" t="s">
        <v>339</v>
      </c>
      <c r="K1168" s="33" t="s">
        <v>56</v>
      </c>
    </row>
    <row r="1169" spans="1:11" x14ac:dyDescent="0.2">
      <c r="A1169" s="33" t="s">
        <v>418</v>
      </c>
      <c r="B1169" s="33" t="s">
        <v>324</v>
      </c>
      <c r="C1169" s="33" t="s">
        <v>100</v>
      </c>
      <c r="D1169" s="1">
        <v>45888</v>
      </c>
      <c r="E1169" s="34">
        <v>0.75</v>
      </c>
      <c r="F1169">
        <v>314.23</v>
      </c>
      <c r="G1169">
        <v>314.23</v>
      </c>
      <c r="H1169">
        <v>0</v>
      </c>
      <c r="I1169" s="33" t="s">
        <v>330</v>
      </c>
      <c r="J1169" s="33" t="s">
        <v>339</v>
      </c>
      <c r="K1169" s="33" t="s">
        <v>56</v>
      </c>
    </row>
    <row r="1170" spans="1:11" x14ac:dyDescent="0.2">
      <c r="A1170" s="33" t="s">
        <v>418</v>
      </c>
      <c r="B1170" s="33" t="s">
        <v>325</v>
      </c>
      <c r="C1170" s="33" t="s">
        <v>101</v>
      </c>
      <c r="D1170" s="1">
        <v>45895</v>
      </c>
      <c r="E1170" s="34">
        <v>0.75</v>
      </c>
      <c r="F1170">
        <v>314.23</v>
      </c>
      <c r="G1170">
        <v>314.23</v>
      </c>
      <c r="H1170">
        <v>0</v>
      </c>
      <c r="I1170" s="33" t="s">
        <v>330</v>
      </c>
      <c r="J1170" s="33" t="s">
        <v>339</v>
      </c>
      <c r="K1170" s="33" t="s">
        <v>56</v>
      </c>
    </row>
    <row r="1171" spans="1:11" x14ac:dyDescent="0.2">
      <c r="A1171" s="33" t="s">
        <v>418</v>
      </c>
      <c r="B1171" s="33" t="s">
        <v>326</v>
      </c>
      <c r="C1171" s="33" t="s">
        <v>102</v>
      </c>
      <c r="D1171" s="1">
        <v>45902</v>
      </c>
      <c r="E1171" s="34">
        <v>0.75</v>
      </c>
      <c r="F1171">
        <v>314.23</v>
      </c>
      <c r="G1171">
        <v>314.23</v>
      </c>
      <c r="H1171">
        <v>0</v>
      </c>
      <c r="I1171" s="33" t="s">
        <v>330</v>
      </c>
      <c r="J1171" s="33" t="s">
        <v>339</v>
      </c>
      <c r="K1171" s="33" t="s">
        <v>56</v>
      </c>
    </row>
    <row r="1172" spans="1:11" x14ac:dyDescent="0.2">
      <c r="A1172" s="33" t="s">
        <v>418</v>
      </c>
      <c r="B1172" s="33" t="s">
        <v>327</v>
      </c>
      <c r="C1172" s="33" t="s">
        <v>103</v>
      </c>
      <c r="D1172" s="1">
        <v>45909</v>
      </c>
      <c r="E1172" s="34">
        <v>0.75</v>
      </c>
      <c r="F1172">
        <v>314.23</v>
      </c>
      <c r="G1172">
        <v>314.23</v>
      </c>
      <c r="H1172">
        <v>0</v>
      </c>
      <c r="I1172" s="33" t="s">
        <v>330</v>
      </c>
      <c r="J1172" s="33" t="s">
        <v>339</v>
      </c>
      <c r="K1172" s="33" t="s">
        <v>56</v>
      </c>
    </row>
    <row r="1173" spans="1:11" x14ac:dyDescent="0.2">
      <c r="A1173" s="33" t="s">
        <v>418</v>
      </c>
      <c r="B1173" s="33" t="s">
        <v>328</v>
      </c>
      <c r="C1173" s="33" t="s">
        <v>104</v>
      </c>
      <c r="D1173" s="1">
        <v>45916</v>
      </c>
      <c r="E1173" s="34">
        <v>0.75</v>
      </c>
      <c r="F1173">
        <v>314.23</v>
      </c>
      <c r="G1173">
        <v>314.23</v>
      </c>
      <c r="H1173">
        <v>0</v>
      </c>
      <c r="I1173" s="33" t="s">
        <v>330</v>
      </c>
      <c r="J1173" s="33" t="s">
        <v>339</v>
      </c>
      <c r="K1173" s="33" t="s">
        <v>56</v>
      </c>
    </row>
    <row r="1174" spans="1:11" x14ac:dyDescent="0.2">
      <c r="A1174" s="33" t="s">
        <v>418</v>
      </c>
      <c r="B1174" s="33" t="s">
        <v>316</v>
      </c>
      <c r="C1174" s="33" t="s">
        <v>105</v>
      </c>
      <c r="D1174" s="1">
        <v>45923</v>
      </c>
      <c r="E1174" s="34">
        <v>0.75</v>
      </c>
      <c r="F1174">
        <v>314.23</v>
      </c>
      <c r="G1174">
        <v>314.23</v>
      </c>
      <c r="H1174">
        <v>0</v>
      </c>
      <c r="I1174" s="33" t="s">
        <v>330</v>
      </c>
      <c r="J1174" s="33" t="s">
        <v>339</v>
      </c>
      <c r="K1174" s="33" t="s">
        <v>56</v>
      </c>
    </row>
    <row r="1175" spans="1:11" x14ac:dyDescent="0.2">
      <c r="A1175" s="33" t="s">
        <v>418</v>
      </c>
      <c r="B1175" s="33" t="s">
        <v>330</v>
      </c>
      <c r="C1175" s="33" t="s">
        <v>106</v>
      </c>
      <c r="D1175" s="1">
        <v>45930</v>
      </c>
      <c r="E1175" s="34">
        <v>0.75</v>
      </c>
      <c r="F1175">
        <v>314.23</v>
      </c>
      <c r="G1175">
        <v>314.23</v>
      </c>
      <c r="H1175">
        <v>0</v>
      </c>
      <c r="I1175" s="33" t="s">
        <v>330</v>
      </c>
      <c r="J1175" s="33" t="s">
        <v>339</v>
      </c>
      <c r="K1175" s="33" t="s">
        <v>56</v>
      </c>
    </row>
    <row r="1176" spans="1:11" x14ac:dyDescent="0.2">
      <c r="A1176" s="33" t="s">
        <v>418</v>
      </c>
      <c r="B1176" s="33" t="s">
        <v>321</v>
      </c>
      <c r="C1176" s="33" t="s">
        <v>107</v>
      </c>
      <c r="D1176" s="1">
        <v>45937</v>
      </c>
      <c r="E1176" s="34">
        <v>0.75</v>
      </c>
      <c r="F1176">
        <v>314.23</v>
      </c>
      <c r="G1176">
        <v>314.23</v>
      </c>
      <c r="H1176">
        <v>0</v>
      </c>
      <c r="I1176" s="33" t="s">
        <v>330</v>
      </c>
      <c r="J1176" s="33" t="s">
        <v>339</v>
      </c>
      <c r="K1176" s="33" t="s">
        <v>56</v>
      </c>
    </row>
    <row r="1177" spans="1:11" x14ac:dyDescent="0.2">
      <c r="A1177" s="33" t="s">
        <v>418</v>
      </c>
      <c r="B1177" s="33" t="s">
        <v>331</v>
      </c>
      <c r="C1177" s="33" t="s">
        <v>108</v>
      </c>
      <c r="D1177" s="1">
        <v>45944</v>
      </c>
      <c r="E1177" s="34">
        <v>0.75</v>
      </c>
      <c r="F1177">
        <v>314.23</v>
      </c>
      <c r="G1177">
        <v>314.23</v>
      </c>
      <c r="H1177">
        <v>0</v>
      </c>
      <c r="I1177" s="33" t="s">
        <v>330</v>
      </c>
      <c r="J1177" s="33" t="s">
        <v>339</v>
      </c>
      <c r="K1177" s="33" t="s">
        <v>56</v>
      </c>
    </row>
    <row r="1178" spans="1:11" x14ac:dyDescent="0.2">
      <c r="A1178" s="33" t="s">
        <v>418</v>
      </c>
      <c r="B1178" s="33" t="s">
        <v>332</v>
      </c>
      <c r="C1178" s="33" t="s">
        <v>109</v>
      </c>
      <c r="D1178" s="1">
        <v>45951</v>
      </c>
      <c r="E1178" s="34">
        <v>0.75</v>
      </c>
      <c r="F1178">
        <v>314.23</v>
      </c>
      <c r="G1178">
        <v>314.23</v>
      </c>
      <c r="H1178">
        <v>0</v>
      </c>
      <c r="I1178" s="33" t="s">
        <v>330</v>
      </c>
      <c r="J1178" s="33" t="s">
        <v>339</v>
      </c>
      <c r="K1178" s="33" t="s">
        <v>56</v>
      </c>
    </row>
    <row r="1179" spans="1:11" x14ac:dyDescent="0.2">
      <c r="A1179" s="33" t="s">
        <v>418</v>
      </c>
      <c r="B1179" s="33" t="s">
        <v>322</v>
      </c>
      <c r="C1179" s="33" t="s">
        <v>110</v>
      </c>
      <c r="D1179" s="1">
        <v>45958</v>
      </c>
      <c r="E1179" s="34">
        <v>0.75</v>
      </c>
      <c r="F1179">
        <v>314.23</v>
      </c>
      <c r="G1179">
        <v>314.23</v>
      </c>
      <c r="H1179">
        <v>0</v>
      </c>
      <c r="I1179" s="33" t="s">
        <v>330</v>
      </c>
      <c r="J1179" s="33" t="s">
        <v>339</v>
      </c>
      <c r="K1179" s="33" t="s">
        <v>56</v>
      </c>
    </row>
    <row r="1180" spans="1:11" x14ac:dyDescent="0.2">
      <c r="A1180" s="33" t="s">
        <v>418</v>
      </c>
      <c r="B1180" s="33" t="s">
        <v>333</v>
      </c>
      <c r="C1180" s="33" t="s">
        <v>111</v>
      </c>
      <c r="D1180" s="1">
        <v>45965</v>
      </c>
      <c r="E1180" s="34">
        <v>0.75</v>
      </c>
      <c r="F1180">
        <v>314.23</v>
      </c>
      <c r="G1180">
        <v>314.23</v>
      </c>
      <c r="H1180">
        <v>0</v>
      </c>
      <c r="I1180" s="33" t="s">
        <v>330</v>
      </c>
      <c r="J1180" s="33" t="s">
        <v>339</v>
      </c>
      <c r="K1180" s="33" t="s">
        <v>56</v>
      </c>
    </row>
    <row r="1181" spans="1:11" x14ac:dyDescent="0.2">
      <c r="A1181" s="33" t="s">
        <v>418</v>
      </c>
      <c r="B1181" s="33" t="s">
        <v>334</v>
      </c>
      <c r="C1181" s="33" t="s">
        <v>112</v>
      </c>
      <c r="D1181" s="1">
        <v>45972</v>
      </c>
      <c r="E1181" s="34">
        <v>0.75</v>
      </c>
      <c r="F1181">
        <v>314.23</v>
      </c>
      <c r="G1181">
        <v>314.23</v>
      </c>
      <c r="H1181">
        <v>0</v>
      </c>
      <c r="I1181" s="33" t="s">
        <v>330</v>
      </c>
      <c r="J1181" s="33" t="s">
        <v>339</v>
      </c>
      <c r="K1181" s="33" t="s">
        <v>56</v>
      </c>
    </row>
    <row r="1182" spans="1:11" x14ac:dyDescent="0.2">
      <c r="A1182" s="33" t="s">
        <v>418</v>
      </c>
      <c r="B1182" s="33" t="s">
        <v>335</v>
      </c>
      <c r="C1182" s="33" t="s">
        <v>113</v>
      </c>
      <c r="D1182" s="1">
        <v>45979</v>
      </c>
      <c r="E1182" s="34">
        <v>0.75</v>
      </c>
      <c r="F1182">
        <v>314.23</v>
      </c>
      <c r="G1182">
        <v>314.23</v>
      </c>
      <c r="H1182">
        <v>0</v>
      </c>
      <c r="I1182" s="33" t="s">
        <v>330</v>
      </c>
      <c r="J1182" s="33" t="s">
        <v>339</v>
      </c>
      <c r="K1182" s="33" t="s">
        <v>56</v>
      </c>
    </row>
    <row r="1183" spans="1:11" x14ac:dyDescent="0.2">
      <c r="A1183" s="33" t="s">
        <v>418</v>
      </c>
      <c r="B1183" s="33" t="s">
        <v>329</v>
      </c>
      <c r="C1183" s="33" t="s">
        <v>114</v>
      </c>
      <c r="D1183" s="1">
        <v>45986</v>
      </c>
      <c r="E1183" s="34">
        <v>0.75</v>
      </c>
      <c r="F1183">
        <v>314.23</v>
      </c>
      <c r="G1183">
        <v>314.23</v>
      </c>
      <c r="H1183">
        <v>0</v>
      </c>
      <c r="I1183" s="33" t="s">
        <v>330</v>
      </c>
      <c r="J1183" s="33" t="s">
        <v>339</v>
      </c>
      <c r="K1183" s="33" t="s">
        <v>56</v>
      </c>
    </row>
    <row r="1184" spans="1:11" x14ac:dyDescent="0.2">
      <c r="A1184" s="33" t="s">
        <v>418</v>
      </c>
      <c r="B1184" s="33" t="s">
        <v>336</v>
      </c>
      <c r="C1184" s="33" t="s">
        <v>115</v>
      </c>
      <c r="D1184" s="1">
        <v>45993</v>
      </c>
      <c r="E1184" s="34">
        <v>0.75</v>
      </c>
      <c r="F1184">
        <v>314.23</v>
      </c>
      <c r="G1184">
        <v>314.23</v>
      </c>
      <c r="H1184">
        <v>0</v>
      </c>
      <c r="I1184" s="33" t="s">
        <v>330</v>
      </c>
      <c r="J1184" s="33" t="s">
        <v>339</v>
      </c>
      <c r="K1184" s="33" t="s">
        <v>56</v>
      </c>
    </row>
    <row r="1185" spans="1:11" x14ac:dyDescent="0.2">
      <c r="A1185" s="33" t="s">
        <v>418</v>
      </c>
      <c r="B1185" s="33" t="s">
        <v>338</v>
      </c>
      <c r="C1185" s="33" t="s">
        <v>116</v>
      </c>
      <c r="D1185" s="1">
        <v>46000</v>
      </c>
      <c r="E1185" s="34">
        <v>0.75</v>
      </c>
      <c r="F1185">
        <v>314.23</v>
      </c>
      <c r="G1185">
        <v>314.23</v>
      </c>
      <c r="H1185">
        <v>0</v>
      </c>
      <c r="I1185" s="33" t="s">
        <v>330</v>
      </c>
      <c r="J1185" s="33" t="s">
        <v>339</v>
      </c>
      <c r="K1185" s="33" t="s">
        <v>56</v>
      </c>
    </row>
    <row r="1186" spans="1:11" x14ac:dyDescent="0.2">
      <c r="A1186" s="33" t="s">
        <v>418</v>
      </c>
      <c r="B1186" s="33" t="s">
        <v>346</v>
      </c>
      <c r="C1186" s="33" t="s">
        <v>117</v>
      </c>
      <c r="D1186" s="1">
        <v>46007</v>
      </c>
      <c r="E1186" s="34">
        <v>0.75</v>
      </c>
      <c r="F1186">
        <v>314.23</v>
      </c>
      <c r="G1186">
        <v>314.23</v>
      </c>
      <c r="H1186">
        <v>0</v>
      </c>
      <c r="I1186" s="33" t="s">
        <v>330</v>
      </c>
      <c r="J1186" s="33" t="s">
        <v>339</v>
      </c>
      <c r="K1186" s="33" t="s">
        <v>56</v>
      </c>
    </row>
    <row r="1187" spans="1:11" x14ac:dyDescent="0.2">
      <c r="A1187" s="33" t="s">
        <v>418</v>
      </c>
      <c r="B1187" s="33" t="s">
        <v>354</v>
      </c>
      <c r="C1187" s="33" t="s">
        <v>118</v>
      </c>
      <c r="D1187" s="1">
        <v>46014</v>
      </c>
      <c r="E1187" s="34">
        <v>0.75</v>
      </c>
      <c r="F1187">
        <v>314.23</v>
      </c>
      <c r="G1187">
        <v>314.23</v>
      </c>
      <c r="H1187">
        <v>0</v>
      </c>
      <c r="I1187" s="33" t="s">
        <v>330</v>
      </c>
      <c r="J1187" s="33" t="s">
        <v>339</v>
      </c>
      <c r="K1187" s="33" t="s">
        <v>56</v>
      </c>
    </row>
    <row r="1188" spans="1:11" x14ac:dyDescent="0.2">
      <c r="A1188" s="33" t="s">
        <v>418</v>
      </c>
      <c r="B1188" s="33" t="s">
        <v>340</v>
      </c>
      <c r="C1188" s="33" t="s">
        <v>119</v>
      </c>
      <c r="D1188" s="1">
        <v>46021</v>
      </c>
      <c r="E1188" s="34">
        <v>0.75</v>
      </c>
      <c r="F1188">
        <v>314.23</v>
      </c>
      <c r="G1188">
        <v>314.23</v>
      </c>
      <c r="H1188">
        <v>0</v>
      </c>
      <c r="I1188" s="33" t="s">
        <v>330</v>
      </c>
      <c r="J1188" s="33" t="s">
        <v>339</v>
      </c>
      <c r="K1188" s="33" t="s">
        <v>56</v>
      </c>
    </row>
    <row r="1189" spans="1:11" x14ac:dyDescent="0.2">
      <c r="A1189" s="33" t="s">
        <v>418</v>
      </c>
      <c r="B1189" s="33" t="s">
        <v>345</v>
      </c>
      <c r="C1189" s="33" t="s">
        <v>120</v>
      </c>
      <c r="D1189" s="1">
        <v>46028</v>
      </c>
      <c r="E1189" s="34">
        <v>0.75</v>
      </c>
      <c r="F1189">
        <v>314.23</v>
      </c>
      <c r="G1189">
        <v>314.23</v>
      </c>
      <c r="H1189">
        <v>0</v>
      </c>
      <c r="I1189" s="33" t="s">
        <v>330</v>
      </c>
      <c r="J1189" s="33" t="s">
        <v>339</v>
      </c>
      <c r="K1189" s="33" t="s">
        <v>56</v>
      </c>
    </row>
    <row r="1190" spans="1:11" x14ac:dyDescent="0.2">
      <c r="A1190" s="33" t="s">
        <v>418</v>
      </c>
      <c r="B1190" s="33" t="s">
        <v>355</v>
      </c>
      <c r="C1190" s="33" t="s">
        <v>121</v>
      </c>
      <c r="D1190" s="1">
        <v>46035</v>
      </c>
      <c r="E1190" s="34">
        <v>0.75</v>
      </c>
      <c r="F1190">
        <v>314.23</v>
      </c>
      <c r="G1190">
        <v>314.23</v>
      </c>
      <c r="H1190">
        <v>0</v>
      </c>
      <c r="I1190" s="33" t="s">
        <v>330</v>
      </c>
      <c r="J1190" s="33" t="s">
        <v>339</v>
      </c>
      <c r="K1190" s="33" t="s">
        <v>56</v>
      </c>
    </row>
    <row r="1191" spans="1:11" x14ac:dyDescent="0.2">
      <c r="A1191" s="33" t="s">
        <v>419</v>
      </c>
      <c r="B1191" s="33" t="s">
        <v>317</v>
      </c>
      <c r="C1191" s="33" t="s">
        <v>19</v>
      </c>
      <c r="D1191" s="1">
        <v>45859</v>
      </c>
      <c r="E1191" s="34">
        <v>0.75</v>
      </c>
      <c r="F1191">
        <v>999</v>
      </c>
      <c r="G1191">
        <v>999</v>
      </c>
      <c r="H1191">
        <v>0</v>
      </c>
      <c r="I1191" s="33" t="s">
        <v>316</v>
      </c>
      <c r="J1191" s="33" t="s">
        <v>331</v>
      </c>
      <c r="K1191" s="33" t="s">
        <v>134</v>
      </c>
    </row>
    <row r="1192" spans="1:11" x14ac:dyDescent="0.2">
      <c r="A1192" s="33" t="s">
        <v>419</v>
      </c>
      <c r="B1192" s="33" t="s">
        <v>320</v>
      </c>
      <c r="C1192" s="33" t="s">
        <v>98</v>
      </c>
      <c r="D1192" s="1">
        <v>45866</v>
      </c>
      <c r="E1192" s="34">
        <v>0.75</v>
      </c>
      <c r="F1192">
        <v>430</v>
      </c>
      <c r="G1192">
        <v>430</v>
      </c>
      <c r="H1192">
        <v>0</v>
      </c>
      <c r="I1192" s="33" t="s">
        <v>316</v>
      </c>
      <c r="J1192" s="33" t="s">
        <v>331</v>
      </c>
      <c r="K1192" s="33" t="s">
        <v>134</v>
      </c>
    </row>
    <row r="1193" spans="1:11" x14ac:dyDescent="0.2">
      <c r="A1193" s="33" t="s">
        <v>419</v>
      </c>
      <c r="B1193" s="33" t="s">
        <v>323</v>
      </c>
      <c r="C1193" s="33" t="s">
        <v>99</v>
      </c>
      <c r="D1193" s="1">
        <v>45873</v>
      </c>
      <c r="E1193" s="34">
        <v>0.75</v>
      </c>
      <c r="F1193">
        <v>430</v>
      </c>
      <c r="G1193">
        <v>430</v>
      </c>
      <c r="H1193">
        <v>0</v>
      </c>
      <c r="I1193" s="33" t="s">
        <v>316</v>
      </c>
      <c r="J1193" s="33" t="s">
        <v>331</v>
      </c>
      <c r="K1193" s="33" t="s">
        <v>134</v>
      </c>
    </row>
    <row r="1194" spans="1:11" x14ac:dyDescent="0.2">
      <c r="A1194" s="33" t="s">
        <v>419</v>
      </c>
      <c r="B1194" s="33" t="s">
        <v>324</v>
      </c>
      <c r="C1194" s="33" t="s">
        <v>100</v>
      </c>
      <c r="D1194" s="1">
        <v>45880</v>
      </c>
      <c r="E1194" s="34">
        <v>0.75</v>
      </c>
      <c r="F1194">
        <v>430</v>
      </c>
      <c r="G1194">
        <v>430</v>
      </c>
      <c r="H1194">
        <v>0</v>
      </c>
      <c r="I1194" s="33" t="s">
        <v>316</v>
      </c>
      <c r="J1194" s="33" t="s">
        <v>331</v>
      </c>
      <c r="K1194" s="33" t="s">
        <v>134</v>
      </c>
    </row>
    <row r="1195" spans="1:11" x14ac:dyDescent="0.2">
      <c r="A1195" s="33" t="s">
        <v>419</v>
      </c>
      <c r="B1195" s="33" t="s">
        <v>325</v>
      </c>
      <c r="C1195" s="33" t="s">
        <v>101</v>
      </c>
      <c r="D1195" s="1">
        <v>45887</v>
      </c>
      <c r="E1195" s="34">
        <v>0.75</v>
      </c>
      <c r="F1195">
        <v>430</v>
      </c>
      <c r="G1195">
        <v>430</v>
      </c>
      <c r="H1195">
        <v>0</v>
      </c>
      <c r="I1195" s="33" t="s">
        <v>316</v>
      </c>
      <c r="J1195" s="33" t="s">
        <v>331</v>
      </c>
      <c r="K1195" s="33" t="s">
        <v>134</v>
      </c>
    </row>
    <row r="1196" spans="1:11" x14ac:dyDescent="0.2">
      <c r="A1196" s="33" t="s">
        <v>419</v>
      </c>
      <c r="B1196" s="33" t="s">
        <v>326</v>
      </c>
      <c r="C1196" s="33" t="s">
        <v>102</v>
      </c>
      <c r="D1196" s="1">
        <v>45894</v>
      </c>
      <c r="E1196" s="34">
        <v>0.75</v>
      </c>
      <c r="F1196">
        <v>430</v>
      </c>
      <c r="G1196">
        <v>430</v>
      </c>
      <c r="H1196">
        <v>0</v>
      </c>
      <c r="I1196" s="33" t="s">
        <v>316</v>
      </c>
      <c r="J1196" s="33" t="s">
        <v>331</v>
      </c>
      <c r="K1196" s="33" t="s">
        <v>134</v>
      </c>
    </row>
    <row r="1197" spans="1:11" x14ac:dyDescent="0.2">
      <c r="A1197" s="33" t="s">
        <v>419</v>
      </c>
      <c r="B1197" s="33" t="s">
        <v>327</v>
      </c>
      <c r="C1197" s="33" t="s">
        <v>103</v>
      </c>
      <c r="D1197" s="1">
        <v>45901</v>
      </c>
      <c r="E1197" s="34">
        <v>0.75</v>
      </c>
      <c r="F1197">
        <v>430</v>
      </c>
      <c r="G1197">
        <v>430</v>
      </c>
      <c r="H1197">
        <v>0</v>
      </c>
      <c r="I1197" s="33" t="s">
        <v>316</v>
      </c>
      <c r="J1197" s="33" t="s">
        <v>331</v>
      </c>
      <c r="K1197" s="33" t="s">
        <v>134</v>
      </c>
    </row>
    <row r="1198" spans="1:11" x14ac:dyDescent="0.2">
      <c r="A1198" s="33" t="s">
        <v>419</v>
      </c>
      <c r="B1198" s="33" t="s">
        <v>328</v>
      </c>
      <c r="C1198" s="33" t="s">
        <v>104</v>
      </c>
      <c r="D1198" s="1">
        <v>45908</v>
      </c>
      <c r="E1198" s="34">
        <v>0.75</v>
      </c>
      <c r="F1198">
        <v>430</v>
      </c>
      <c r="G1198">
        <v>430</v>
      </c>
      <c r="H1198">
        <v>0</v>
      </c>
      <c r="I1198" s="33" t="s">
        <v>316</v>
      </c>
      <c r="J1198" s="33" t="s">
        <v>331</v>
      </c>
      <c r="K1198" s="33" t="s">
        <v>134</v>
      </c>
    </row>
    <row r="1199" spans="1:11" x14ac:dyDescent="0.2">
      <c r="A1199" s="33" t="s">
        <v>419</v>
      </c>
      <c r="B1199" s="33" t="s">
        <v>316</v>
      </c>
      <c r="C1199" s="33" t="s">
        <v>105</v>
      </c>
      <c r="D1199" s="1">
        <v>45915</v>
      </c>
      <c r="E1199" s="34">
        <v>0.75</v>
      </c>
      <c r="F1199">
        <v>430</v>
      </c>
      <c r="G1199">
        <v>430</v>
      </c>
      <c r="H1199">
        <v>0</v>
      </c>
      <c r="I1199" s="33" t="s">
        <v>316</v>
      </c>
      <c r="J1199" s="33" t="s">
        <v>331</v>
      </c>
      <c r="K1199" s="33" t="s">
        <v>134</v>
      </c>
    </row>
    <row r="1200" spans="1:11" x14ac:dyDescent="0.2">
      <c r="A1200" s="33" t="s">
        <v>419</v>
      </c>
      <c r="B1200" s="33" t="s">
        <v>330</v>
      </c>
      <c r="C1200" s="33" t="s">
        <v>106</v>
      </c>
      <c r="D1200" s="1">
        <v>45922</v>
      </c>
      <c r="E1200" s="34">
        <v>0.75</v>
      </c>
      <c r="F1200">
        <v>430</v>
      </c>
      <c r="G1200">
        <v>430</v>
      </c>
      <c r="H1200">
        <v>0</v>
      </c>
      <c r="I1200" s="33" t="s">
        <v>316</v>
      </c>
      <c r="J1200" s="33" t="s">
        <v>331</v>
      </c>
      <c r="K1200" s="33" t="s">
        <v>134</v>
      </c>
    </row>
    <row r="1201" spans="1:11" x14ac:dyDescent="0.2">
      <c r="A1201" s="33" t="s">
        <v>419</v>
      </c>
      <c r="B1201" s="33" t="s">
        <v>321</v>
      </c>
      <c r="C1201" s="33" t="s">
        <v>107</v>
      </c>
      <c r="D1201" s="1">
        <v>45929</v>
      </c>
      <c r="E1201" s="34">
        <v>0.75</v>
      </c>
      <c r="F1201">
        <v>430</v>
      </c>
      <c r="G1201">
        <v>430</v>
      </c>
      <c r="H1201">
        <v>0</v>
      </c>
      <c r="I1201" s="33" t="s">
        <v>316</v>
      </c>
      <c r="J1201" s="33" t="s">
        <v>331</v>
      </c>
      <c r="K1201" s="33" t="s">
        <v>134</v>
      </c>
    </row>
    <row r="1202" spans="1:11" x14ac:dyDescent="0.2">
      <c r="A1202" s="33" t="s">
        <v>419</v>
      </c>
      <c r="B1202" s="33" t="s">
        <v>331</v>
      </c>
      <c r="C1202" s="33" t="s">
        <v>108</v>
      </c>
      <c r="D1202" s="1">
        <v>45936</v>
      </c>
      <c r="E1202" s="34">
        <v>0.75</v>
      </c>
      <c r="F1202">
        <v>430</v>
      </c>
      <c r="G1202">
        <v>430</v>
      </c>
      <c r="H1202">
        <v>0</v>
      </c>
      <c r="I1202" s="33" t="s">
        <v>316</v>
      </c>
      <c r="J1202" s="33" t="s">
        <v>331</v>
      </c>
      <c r="K1202" s="33" t="s">
        <v>134</v>
      </c>
    </row>
    <row r="1203" spans="1:11" x14ac:dyDescent="0.2">
      <c r="A1203" s="33" t="s">
        <v>419</v>
      </c>
      <c r="B1203" s="33" t="s">
        <v>332</v>
      </c>
      <c r="C1203" s="33" t="s">
        <v>109</v>
      </c>
      <c r="D1203" s="1">
        <v>45943</v>
      </c>
      <c r="E1203" s="34">
        <v>0.75</v>
      </c>
      <c r="F1203">
        <v>430</v>
      </c>
      <c r="G1203">
        <v>430</v>
      </c>
      <c r="H1203">
        <v>0</v>
      </c>
      <c r="I1203" s="33" t="s">
        <v>316</v>
      </c>
      <c r="J1203" s="33" t="s">
        <v>331</v>
      </c>
      <c r="K1203" s="33" t="s">
        <v>134</v>
      </c>
    </row>
    <row r="1204" spans="1:11" x14ac:dyDescent="0.2">
      <c r="A1204" s="33" t="s">
        <v>419</v>
      </c>
      <c r="B1204" s="33" t="s">
        <v>322</v>
      </c>
      <c r="C1204" s="33" t="s">
        <v>110</v>
      </c>
      <c r="D1204" s="1">
        <v>45950</v>
      </c>
      <c r="E1204" s="34">
        <v>0.75</v>
      </c>
      <c r="F1204">
        <v>430</v>
      </c>
      <c r="G1204">
        <v>430</v>
      </c>
      <c r="H1204">
        <v>0</v>
      </c>
      <c r="I1204" s="33" t="s">
        <v>316</v>
      </c>
      <c r="J1204" s="33" t="s">
        <v>331</v>
      </c>
      <c r="K1204" s="33" t="s">
        <v>134</v>
      </c>
    </row>
    <row r="1205" spans="1:11" x14ac:dyDescent="0.2">
      <c r="A1205" s="33" t="s">
        <v>419</v>
      </c>
      <c r="B1205" s="33" t="s">
        <v>333</v>
      </c>
      <c r="C1205" s="33" t="s">
        <v>111</v>
      </c>
      <c r="D1205" s="1">
        <v>45957</v>
      </c>
      <c r="E1205" s="34">
        <v>0.75</v>
      </c>
      <c r="F1205">
        <v>430</v>
      </c>
      <c r="G1205">
        <v>430</v>
      </c>
      <c r="H1205">
        <v>0</v>
      </c>
      <c r="I1205" s="33" t="s">
        <v>316</v>
      </c>
      <c r="J1205" s="33" t="s">
        <v>331</v>
      </c>
      <c r="K1205" s="33" t="s">
        <v>134</v>
      </c>
    </row>
    <row r="1206" spans="1:11" x14ac:dyDescent="0.2">
      <c r="A1206" s="33" t="s">
        <v>419</v>
      </c>
      <c r="B1206" s="33" t="s">
        <v>334</v>
      </c>
      <c r="C1206" s="33" t="s">
        <v>112</v>
      </c>
      <c r="D1206" s="1">
        <v>45964</v>
      </c>
      <c r="E1206" s="34">
        <v>0.75</v>
      </c>
      <c r="F1206">
        <v>430</v>
      </c>
      <c r="G1206">
        <v>430</v>
      </c>
      <c r="H1206">
        <v>0</v>
      </c>
      <c r="I1206" s="33" t="s">
        <v>316</v>
      </c>
      <c r="J1206" s="33" t="s">
        <v>331</v>
      </c>
      <c r="K1206" s="33" t="s">
        <v>134</v>
      </c>
    </row>
    <row r="1207" spans="1:11" x14ac:dyDescent="0.2">
      <c r="A1207" s="33" t="s">
        <v>420</v>
      </c>
      <c r="B1207" s="33" t="s">
        <v>317</v>
      </c>
      <c r="C1207" s="33" t="s">
        <v>19</v>
      </c>
      <c r="D1207" s="1">
        <v>45869</v>
      </c>
      <c r="E1207" s="34">
        <v>0.75</v>
      </c>
      <c r="F1207">
        <v>999</v>
      </c>
      <c r="G1207">
        <v>999</v>
      </c>
      <c r="H1207">
        <v>0</v>
      </c>
      <c r="I1207" s="33" t="s">
        <v>325</v>
      </c>
      <c r="J1207" s="33" t="s">
        <v>339</v>
      </c>
      <c r="K1207" s="33" t="s">
        <v>56</v>
      </c>
    </row>
    <row r="1208" spans="1:11" x14ac:dyDescent="0.2">
      <c r="A1208" s="33" t="s">
        <v>420</v>
      </c>
      <c r="B1208" s="33" t="s">
        <v>320</v>
      </c>
      <c r="C1208" s="33" t="s">
        <v>98</v>
      </c>
      <c r="D1208" s="1">
        <v>45876</v>
      </c>
      <c r="E1208" s="34">
        <v>0.75</v>
      </c>
      <c r="F1208">
        <v>430</v>
      </c>
      <c r="G1208">
        <v>430</v>
      </c>
      <c r="H1208">
        <v>0</v>
      </c>
      <c r="I1208" s="33" t="s">
        <v>325</v>
      </c>
      <c r="J1208" s="33" t="s">
        <v>339</v>
      </c>
      <c r="K1208" s="33" t="s">
        <v>56</v>
      </c>
    </row>
    <row r="1209" spans="1:11" x14ac:dyDescent="0.2">
      <c r="A1209" s="33" t="s">
        <v>420</v>
      </c>
      <c r="B1209" s="33" t="s">
        <v>323</v>
      </c>
      <c r="C1209" s="33" t="s">
        <v>99</v>
      </c>
      <c r="D1209" s="1">
        <v>45883</v>
      </c>
      <c r="E1209" s="34">
        <v>0.75</v>
      </c>
      <c r="F1209">
        <v>430</v>
      </c>
      <c r="G1209">
        <v>430</v>
      </c>
      <c r="H1209">
        <v>0</v>
      </c>
      <c r="I1209" s="33" t="s">
        <v>325</v>
      </c>
      <c r="J1209" s="33" t="s">
        <v>339</v>
      </c>
      <c r="K1209" s="33" t="s">
        <v>56</v>
      </c>
    </row>
    <row r="1210" spans="1:11" x14ac:dyDescent="0.2">
      <c r="A1210" s="33" t="s">
        <v>420</v>
      </c>
      <c r="B1210" s="33" t="s">
        <v>324</v>
      </c>
      <c r="C1210" s="33" t="s">
        <v>100</v>
      </c>
      <c r="D1210" s="1">
        <v>45890</v>
      </c>
      <c r="E1210" s="34">
        <v>0.75</v>
      </c>
      <c r="F1210">
        <v>430</v>
      </c>
      <c r="G1210">
        <v>430</v>
      </c>
      <c r="H1210">
        <v>0</v>
      </c>
      <c r="I1210" s="33" t="s">
        <v>325</v>
      </c>
      <c r="J1210" s="33" t="s">
        <v>339</v>
      </c>
      <c r="K1210" s="33" t="s">
        <v>56</v>
      </c>
    </row>
    <row r="1211" spans="1:11" x14ac:dyDescent="0.2">
      <c r="A1211" s="33" t="s">
        <v>420</v>
      </c>
      <c r="B1211" s="33" t="s">
        <v>325</v>
      </c>
      <c r="C1211" s="33" t="s">
        <v>101</v>
      </c>
      <c r="D1211" s="1">
        <v>45897</v>
      </c>
      <c r="E1211" s="34">
        <v>0.75</v>
      </c>
      <c r="F1211">
        <v>430</v>
      </c>
      <c r="G1211">
        <v>430</v>
      </c>
      <c r="H1211">
        <v>0</v>
      </c>
      <c r="I1211" s="33" t="s">
        <v>325</v>
      </c>
      <c r="J1211" s="33" t="s">
        <v>339</v>
      </c>
      <c r="K1211" s="33" t="s">
        <v>56</v>
      </c>
    </row>
    <row r="1212" spans="1:11" x14ac:dyDescent="0.2">
      <c r="A1212" s="33" t="s">
        <v>420</v>
      </c>
      <c r="B1212" s="33" t="s">
        <v>326</v>
      </c>
      <c r="C1212" s="33" t="s">
        <v>102</v>
      </c>
      <c r="D1212" s="1">
        <v>45904</v>
      </c>
      <c r="E1212" s="34">
        <v>0.75</v>
      </c>
      <c r="F1212">
        <v>430</v>
      </c>
      <c r="G1212">
        <v>430</v>
      </c>
      <c r="H1212">
        <v>0</v>
      </c>
      <c r="I1212" s="33" t="s">
        <v>325</v>
      </c>
      <c r="J1212" s="33" t="s">
        <v>339</v>
      </c>
      <c r="K1212" s="33" t="s">
        <v>56</v>
      </c>
    </row>
    <row r="1213" spans="1:11" x14ac:dyDescent="0.2">
      <c r="A1213" s="33" t="s">
        <v>420</v>
      </c>
      <c r="B1213" s="33" t="s">
        <v>327</v>
      </c>
      <c r="C1213" s="33" t="s">
        <v>103</v>
      </c>
      <c r="D1213" s="1">
        <v>45911</v>
      </c>
      <c r="E1213" s="34">
        <v>0.75</v>
      </c>
      <c r="F1213">
        <v>430</v>
      </c>
      <c r="G1213">
        <v>430</v>
      </c>
      <c r="H1213">
        <v>0</v>
      </c>
      <c r="I1213" s="33" t="s">
        <v>325</v>
      </c>
      <c r="J1213" s="33" t="s">
        <v>339</v>
      </c>
      <c r="K1213" s="33" t="s">
        <v>56</v>
      </c>
    </row>
    <row r="1214" spans="1:11" x14ac:dyDescent="0.2">
      <c r="A1214" s="33" t="s">
        <v>420</v>
      </c>
      <c r="B1214" s="33" t="s">
        <v>328</v>
      </c>
      <c r="C1214" s="33" t="s">
        <v>104</v>
      </c>
      <c r="D1214" s="1">
        <v>45918</v>
      </c>
      <c r="E1214" s="34">
        <v>0.75</v>
      </c>
      <c r="F1214">
        <v>430</v>
      </c>
      <c r="G1214">
        <v>430</v>
      </c>
      <c r="H1214">
        <v>0</v>
      </c>
      <c r="I1214" s="33" t="s">
        <v>325</v>
      </c>
      <c r="J1214" s="33" t="s">
        <v>339</v>
      </c>
      <c r="K1214" s="33" t="s">
        <v>56</v>
      </c>
    </row>
    <row r="1215" spans="1:11" x14ac:dyDescent="0.2">
      <c r="A1215" s="33" t="s">
        <v>420</v>
      </c>
      <c r="B1215" s="33" t="s">
        <v>316</v>
      </c>
      <c r="C1215" s="33" t="s">
        <v>105</v>
      </c>
      <c r="D1215" s="1">
        <v>45925</v>
      </c>
      <c r="E1215" s="34">
        <v>0.75</v>
      </c>
      <c r="F1215">
        <v>430</v>
      </c>
      <c r="G1215">
        <v>430</v>
      </c>
      <c r="H1215">
        <v>0</v>
      </c>
      <c r="I1215" s="33" t="s">
        <v>325</v>
      </c>
      <c r="J1215" s="33" t="s">
        <v>339</v>
      </c>
      <c r="K1215" s="33" t="s">
        <v>56</v>
      </c>
    </row>
    <row r="1216" spans="1:11" x14ac:dyDescent="0.2">
      <c r="A1216" s="33" t="s">
        <v>420</v>
      </c>
      <c r="B1216" s="33" t="s">
        <v>330</v>
      </c>
      <c r="C1216" s="33" t="s">
        <v>106</v>
      </c>
      <c r="D1216" s="1">
        <v>45932</v>
      </c>
      <c r="E1216" s="34">
        <v>0.75</v>
      </c>
      <c r="F1216">
        <v>430</v>
      </c>
      <c r="G1216">
        <v>430</v>
      </c>
      <c r="H1216">
        <v>0</v>
      </c>
      <c r="I1216" s="33" t="s">
        <v>325</v>
      </c>
      <c r="J1216" s="33" t="s">
        <v>339</v>
      </c>
      <c r="K1216" s="33" t="s">
        <v>56</v>
      </c>
    </row>
    <row r="1217" spans="1:11" x14ac:dyDescent="0.2">
      <c r="A1217" s="33" t="s">
        <v>420</v>
      </c>
      <c r="B1217" s="33" t="s">
        <v>321</v>
      </c>
      <c r="C1217" s="33" t="s">
        <v>107</v>
      </c>
      <c r="D1217" s="1">
        <v>45939</v>
      </c>
      <c r="E1217" s="34">
        <v>0.75</v>
      </c>
      <c r="F1217">
        <v>430</v>
      </c>
      <c r="G1217">
        <v>430</v>
      </c>
      <c r="H1217">
        <v>0</v>
      </c>
      <c r="I1217" s="33" t="s">
        <v>325</v>
      </c>
      <c r="J1217" s="33" t="s">
        <v>339</v>
      </c>
      <c r="K1217" s="33" t="s">
        <v>56</v>
      </c>
    </row>
    <row r="1218" spans="1:11" x14ac:dyDescent="0.2">
      <c r="A1218" s="33" t="s">
        <v>420</v>
      </c>
      <c r="B1218" s="33" t="s">
        <v>331</v>
      </c>
      <c r="C1218" s="33" t="s">
        <v>108</v>
      </c>
      <c r="D1218" s="1">
        <v>45946</v>
      </c>
      <c r="E1218" s="34">
        <v>0.75</v>
      </c>
      <c r="F1218">
        <v>430</v>
      </c>
      <c r="G1218">
        <v>430</v>
      </c>
      <c r="H1218">
        <v>0</v>
      </c>
      <c r="I1218" s="33" t="s">
        <v>325</v>
      </c>
      <c r="J1218" s="33" t="s">
        <v>339</v>
      </c>
      <c r="K1218" s="33" t="s">
        <v>56</v>
      </c>
    </row>
    <row r="1219" spans="1:11" x14ac:dyDescent="0.2">
      <c r="A1219" s="33" t="s">
        <v>420</v>
      </c>
      <c r="B1219" s="33" t="s">
        <v>332</v>
      </c>
      <c r="C1219" s="33" t="s">
        <v>109</v>
      </c>
      <c r="D1219" s="1">
        <v>45953</v>
      </c>
      <c r="E1219" s="34">
        <v>0.75</v>
      </c>
      <c r="F1219">
        <v>430</v>
      </c>
      <c r="G1219">
        <v>430</v>
      </c>
      <c r="H1219">
        <v>0</v>
      </c>
      <c r="I1219" s="33" t="s">
        <v>325</v>
      </c>
      <c r="J1219" s="33" t="s">
        <v>339</v>
      </c>
      <c r="K1219" s="33" t="s">
        <v>56</v>
      </c>
    </row>
    <row r="1220" spans="1:11" x14ac:dyDescent="0.2">
      <c r="A1220" s="33" t="s">
        <v>420</v>
      </c>
      <c r="B1220" s="33" t="s">
        <v>322</v>
      </c>
      <c r="C1220" s="33" t="s">
        <v>110</v>
      </c>
      <c r="D1220" s="1">
        <v>45960</v>
      </c>
      <c r="E1220" s="34">
        <v>0.75</v>
      </c>
      <c r="F1220">
        <v>430</v>
      </c>
      <c r="G1220">
        <v>430</v>
      </c>
      <c r="H1220">
        <v>0</v>
      </c>
      <c r="I1220" s="33" t="s">
        <v>325</v>
      </c>
      <c r="J1220" s="33" t="s">
        <v>339</v>
      </c>
      <c r="K1220" s="33" t="s">
        <v>56</v>
      </c>
    </row>
    <row r="1221" spans="1:11" x14ac:dyDescent="0.2">
      <c r="A1221" s="33" t="s">
        <v>420</v>
      </c>
      <c r="B1221" s="33" t="s">
        <v>333</v>
      </c>
      <c r="C1221" s="33" t="s">
        <v>111</v>
      </c>
      <c r="D1221" s="1">
        <v>45967</v>
      </c>
      <c r="E1221" s="34">
        <v>0.75</v>
      </c>
      <c r="F1221">
        <v>430</v>
      </c>
      <c r="G1221">
        <v>430</v>
      </c>
      <c r="H1221">
        <v>0</v>
      </c>
      <c r="I1221" s="33" t="s">
        <v>325</v>
      </c>
      <c r="J1221" s="33" t="s">
        <v>339</v>
      </c>
      <c r="K1221" s="33" t="s">
        <v>56</v>
      </c>
    </row>
    <row r="1222" spans="1:11" x14ac:dyDescent="0.2">
      <c r="A1222" s="33" t="s">
        <v>420</v>
      </c>
      <c r="B1222" s="33" t="s">
        <v>334</v>
      </c>
      <c r="C1222" s="33" t="s">
        <v>112</v>
      </c>
      <c r="D1222" s="1">
        <v>45974</v>
      </c>
      <c r="E1222" s="34">
        <v>0.75</v>
      </c>
      <c r="F1222">
        <v>430</v>
      </c>
      <c r="G1222">
        <v>430</v>
      </c>
      <c r="H1222">
        <v>0</v>
      </c>
      <c r="I1222" s="33" t="s">
        <v>325</v>
      </c>
      <c r="J1222" s="33" t="s">
        <v>339</v>
      </c>
      <c r="K1222" s="33" t="s">
        <v>56</v>
      </c>
    </row>
    <row r="1223" spans="1:11" x14ac:dyDescent="0.2">
      <c r="A1223" s="33" t="s">
        <v>421</v>
      </c>
      <c r="B1223" s="33" t="s">
        <v>317</v>
      </c>
      <c r="C1223" s="33" t="s">
        <v>19</v>
      </c>
      <c r="D1223" s="1">
        <v>45851</v>
      </c>
      <c r="E1223" s="34">
        <v>0.75</v>
      </c>
      <c r="F1223">
        <v>799</v>
      </c>
      <c r="G1223">
        <v>799</v>
      </c>
      <c r="H1223">
        <v>0</v>
      </c>
      <c r="I1223" s="33" t="s">
        <v>325</v>
      </c>
      <c r="J1223" s="33" t="s">
        <v>339</v>
      </c>
      <c r="K1223" s="33" t="s">
        <v>56</v>
      </c>
    </row>
    <row r="1224" spans="1:11" x14ac:dyDescent="0.2">
      <c r="A1224" s="33" t="s">
        <v>421</v>
      </c>
      <c r="B1224" s="33" t="s">
        <v>320</v>
      </c>
      <c r="C1224" s="33" t="s">
        <v>98</v>
      </c>
      <c r="D1224" s="1">
        <v>45858</v>
      </c>
      <c r="E1224" s="34">
        <v>0.75</v>
      </c>
      <c r="F1224">
        <v>160.47</v>
      </c>
      <c r="G1224">
        <v>160.47</v>
      </c>
      <c r="H1224">
        <v>0</v>
      </c>
      <c r="I1224" s="33" t="s">
        <v>325</v>
      </c>
      <c r="J1224" s="33" t="s">
        <v>339</v>
      </c>
      <c r="K1224" s="33" t="s">
        <v>56</v>
      </c>
    </row>
    <row r="1225" spans="1:11" x14ac:dyDescent="0.2">
      <c r="A1225" s="33" t="s">
        <v>421</v>
      </c>
      <c r="B1225" s="33" t="s">
        <v>323</v>
      </c>
      <c r="C1225" s="33" t="s">
        <v>99</v>
      </c>
      <c r="D1225" s="1">
        <v>45865</v>
      </c>
      <c r="E1225" s="34">
        <v>0.75</v>
      </c>
      <c r="F1225">
        <v>160.47</v>
      </c>
      <c r="G1225">
        <v>160.47</v>
      </c>
      <c r="H1225">
        <v>0</v>
      </c>
      <c r="I1225" s="33" t="s">
        <v>325</v>
      </c>
      <c r="J1225" s="33" t="s">
        <v>339</v>
      </c>
      <c r="K1225" s="33" t="s">
        <v>56</v>
      </c>
    </row>
    <row r="1226" spans="1:11" x14ac:dyDescent="0.2">
      <c r="A1226" s="33" t="s">
        <v>421</v>
      </c>
      <c r="B1226" s="33" t="s">
        <v>324</v>
      </c>
      <c r="C1226" s="33" t="s">
        <v>100</v>
      </c>
      <c r="D1226" s="1">
        <v>45872</v>
      </c>
      <c r="E1226" s="34">
        <v>0.75</v>
      </c>
      <c r="F1226">
        <v>160.47</v>
      </c>
      <c r="G1226">
        <v>160.47</v>
      </c>
      <c r="H1226">
        <v>0</v>
      </c>
      <c r="I1226" s="33" t="s">
        <v>325</v>
      </c>
      <c r="J1226" s="33" t="s">
        <v>339</v>
      </c>
      <c r="K1226" s="33" t="s">
        <v>56</v>
      </c>
    </row>
    <row r="1227" spans="1:11" x14ac:dyDescent="0.2">
      <c r="A1227" s="33" t="s">
        <v>421</v>
      </c>
      <c r="B1227" s="33" t="s">
        <v>325</v>
      </c>
      <c r="C1227" s="33" t="s">
        <v>101</v>
      </c>
      <c r="D1227" s="1">
        <v>45879</v>
      </c>
      <c r="E1227" s="34">
        <v>0.75</v>
      </c>
      <c r="F1227">
        <v>160.47</v>
      </c>
      <c r="G1227">
        <v>160.47</v>
      </c>
      <c r="H1227">
        <v>0</v>
      </c>
      <c r="I1227" s="33" t="s">
        <v>325</v>
      </c>
      <c r="J1227" s="33" t="s">
        <v>339</v>
      </c>
      <c r="K1227" s="33" t="s">
        <v>56</v>
      </c>
    </row>
    <row r="1228" spans="1:11" x14ac:dyDescent="0.2">
      <c r="A1228" s="33" t="s">
        <v>421</v>
      </c>
      <c r="B1228" s="33" t="s">
        <v>326</v>
      </c>
      <c r="C1228" s="33" t="s">
        <v>102</v>
      </c>
      <c r="D1228" s="1">
        <v>45886</v>
      </c>
      <c r="E1228" s="34">
        <v>0.75</v>
      </c>
      <c r="F1228">
        <v>160.47</v>
      </c>
      <c r="G1228">
        <v>160.47</v>
      </c>
      <c r="H1228">
        <v>0</v>
      </c>
      <c r="I1228" s="33" t="s">
        <v>325</v>
      </c>
      <c r="J1228" s="33" t="s">
        <v>339</v>
      </c>
      <c r="K1228" s="33" t="s">
        <v>56</v>
      </c>
    </row>
    <row r="1229" spans="1:11" x14ac:dyDescent="0.2">
      <c r="A1229" s="33" t="s">
        <v>421</v>
      </c>
      <c r="B1229" s="33" t="s">
        <v>327</v>
      </c>
      <c r="C1229" s="33" t="s">
        <v>103</v>
      </c>
      <c r="D1229" s="1">
        <v>45893</v>
      </c>
      <c r="E1229" s="34">
        <v>0.75</v>
      </c>
      <c r="F1229">
        <v>160.47</v>
      </c>
      <c r="G1229">
        <v>160.47</v>
      </c>
      <c r="H1229">
        <v>0</v>
      </c>
      <c r="I1229" s="33" t="s">
        <v>325</v>
      </c>
      <c r="J1229" s="33" t="s">
        <v>339</v>
      </c>
      <c r="K1229" s="33" t="s">
        <v>56</v>
      </c>
    </row>
    <row r="1230" spans="1:11" x14ac:dyDescent="0.2">
      <c r="A1230" s="33" t="s">
        <v>421</v>
      </c>
      <c r="B1230" s="33" t="s">
        <v>328</v>
      </c>
      <c r="C1230" s="33" t="s">
        <v>104</v>
      </c>
      <c r="D1230" s="1">
        <v>45900</v>
      </c>
      <c r="E1230" s="34">
        <v>0.75</v>
      </c>
      <c r="F1230">
        <v>160.47</v>
      </c>
      <c r="G1230">
        <v>160.47</v>
      </c>
      <c r="H1230">
        <v>0</v>
      </c>
      <c r="I1230" s="33" t="s">
        <v>325</v>
      </c>
      <c r="J1230" s="33" t="s">
        <v>339</v>
      </c>
      <c r="K1230" s="33" t="s">
        <v>56</v>
      </c>
    </row>
    <row r="1231" spans="1:11" x14ac:dyDescent="0.2">
      <c r="A1231" s="33" t="s">
        <v>421</v>
      </c>
      <c r="B1231" s="33" t="s">
        <v>316</v>
      </c>
      <c r="C1231" s="33" t="s">
        <v>105</v>
      </c>
      <c r="D1231" s="1">
        <v>45907</v>
      </c>
      <c r="E1231" s="34">
        <v>0.75</v>
      </c>
      <c r="F1231">
        <v>160.47</v>
      </c>
      <c r="G1231">
        <v>160.47</v>
      </c>
      <c r="H1231">
        <v>0</v>
      </c>
      <c r="I1231" s="33" t="s">
        <v>325</v>
      </c>
      <c r="J1231" s="33" t="s">
        <v>339</v>
      </c>
      <c r="K1231" s="33" t="s">
        <v>56</v>
      </c>
    </row>
    <row r="1232" spans="1:11" x14ac:dyDescent="0.2">
      <c r="A1232" s="33" t="s">
        <v>421</v>
      </c>
      <c r="B1232" s="33" t="s">
        <v>330</v>
      </c>
      <c r="C1232" s="33" t="s">
        <v>106</v>
      </c>
      <c r="D1232" s="1">
        <v>45914</v>
      </c>
      <c r="E1232" s="34">
        <v>0.75</v>
      </c>
      <c r="F1232">
        <v>160.47</v>
      </c>
      <c r="G1232">
        <v>160.47</v>
      </c>
      <c r="H1232">
        <v>0</v>
      </c>
      <c r="I1232" s="33" t="s">
        <v>325</v>
      </c>
      <c r="J1232" s="33" t="s">
        <v>339</v>
      </c>
      <c r="K1232" s="33" t="s">
        <v>56</v>
      </c>
    </row>
    <row r="1233" spans="1:11" x14ac:dyDescent="0.2">
      <c r="A1233" s="33" t="s">
        <v>421</v>
      </c>
      <c r="B1233" s="33" t="s">
        <v>321</v>
      </c>
      <c r="C1233" s="33" t="s">
        <v>107</v>
      </c>
      <c r="D1233" s="1">
        <v>45921</v>
      </c>
      <c r="E1233" s="34">
        <v>0.75</v>
      </c>
      <c r="F1233">
        <v>160.47</v>
      </c>
      <c r="G1233">
        <v>160.47</v>
      </c>
      <c r="H1233">
        <v>0</v>
      </c>
      <c r="I1233" s="33" t="s">
        <v>325</v>
      </c>
      <c r="J1233" s="33" t="s">
        <v>339</v>
      </c>
      <c r="K1233" s="33" t="s">
        <v>56</v>
      </c>
    </row>
    <row r="1234" spans="1:11" x14ac:dyDescent="0.2">
      <c r="A1234" s="33" t="s">
        <v>421</v>
      </c>
      <c r="B1234" s="33" t="s">
        <v>331</v>
      </c>
      <c r="C1234" s="33" t="s">
        <v>108</v>
      </c>
      <c r="D1234" s="1">
        <v>45928</v>
      </c>
      <c r="E1234" s="34">
        <v>0.75</v>
      </c>
      <c r="F1234">
        <v>160.47</v>
      </c>
      <c r="G1234">
        <v>160.47</v>
      </c>
      <c r="H1234">
        <v>0</v>
      </c>
      <c r="I1234" s="33" t="s">
        <v>325</v>
      </c>
      <c r="J1234" s="33" t="s">
        <v>339</v>
      </c>
      <c r="K1234" s="33" t="s">
        <v>56</v>
      </c>
    </row>
    <row r="1235" spans="1:11" x14ac:dyDescent="0.2">
      <c r="A1235" s="33" t="s">
        <v>421</v>
      </c>
      <c r="B1235" s="33" t="s">
        <v>332</v>
      </c>
      <c r="C1235" s="33" t="s">
        <v>109</v>
      </c>
      <c r="D1235" s="1">
        <v>45935</v>
      </c>
      <c r="E1235" s="34">
        <v>0.75</v>
      </c>
      <c r="F1235">
        <v>160.47</v>
      </c>
      <c r="G1235">
        <v>160.47</v>
      </c>
      <c r="H1235">
        <v>0</v>
      </c>
      <c r="I1235" s="33" t="s">
        <v>325</v>
      </c>
      <c r="J1235" s="33" t="s">
        <v>339</v>
      </c>
      <c r="K1235" s="33" t="s">
        <v>56</v>
      </c>
    </row>
    <row r="1236" spans="1:11" x14ac:dyDescent="0.2">
      <c r="A1236" s="33" t="s">
        <v>421</v>
      </c>
      <c r="B1236" s="33" t="s">
        <v>322</v>
      </c>
      <c r="C1236" s="33" t="s">
        <v>110</v>
      </c>
      <c r="D1236" s="1">
        <v>45942</v>
      </c>
      <c r="E1236" s="34">
        <v>0.75</v>
      </c>
      <c r="F1236">
        <v>160.47</v>
      </c>
      <c r="G1236">
        <v>160.47</v>
      </c>
      <c r="H1236">
        <v>0</v>
      </c>
      <c r="I1236" s="33" t="s">
        <v>325</v>
      </c>
      <c r="J1236" s="33" t="s">
        <v>339</v>
      </c>
      <c r="K1236" s="33" t="s">
        <v>56</v>
      </c>
    </row>
    <row r="1237" spans="1:11" x14ac:dyDescent="0.2">
      <c r="A1237" s="33" t="s">
        <v>421</v>
      </c>
      <c r="B1237" s="33" t="s">
        <v>333</v>
      </c>
      <c r="C1237" s="33" t="s">
        <v>111</v>
      </c>
      <c r="D1237" s="1">
        <v>45949</v>
      </c>
      <c r="E1237" s="34">
        <v>0.75</v>
      </c>
      <c r="F1237">
        <v>160.47</v>
      </c>
      <c r="G1237">
        <v>160.47</v>
      </c>
      <c r="H1237">
        <v>0</v>
      </c>
      <c r="I1237" s="33" t="s">
        <v>325</v>
      </c>
      <c r="J1237" s="33" t="s">
        <v>339</v>
      </c>
      <c r="K1237" s="33" t="s">
        <v>56</v>
      </c>
    </row>
    <row r="1238" spans="1:11" x14ac:dyDescent="0.2">
      <c r="A1238" s="33" t="s">
        <v>421</v>
      </c>
      <c r="B1238" s="33" t="s">
        <v>334</v>
      </c>
      <c r="C1238" s="33" t="s">
        <v>112</v>
      </c>
      <c r="D1238" s="1">
        <v>45956</v>
      </c>
      <c r="E1238" s="34">
        <v>0.75</v>
      </c>
      <c r="F1238">
        <v>160.47</v>
      </c>
      <c r="G1238">
        <v>160.47</v>
      </c>
      <c r="H1238">
        <v>0</v>
      </c>
      <c r="I1238" s="33" t="s">
        <v>325</v>
      </c>
      <c r="J1238" s="33" t="s">
        <v>339</v>
      </c>
      <c r="K1238" s="33" t="s">
        <v>56</v>
      </c>
    </row>
    <row r="1239" spans="1:11" x14ac:dyDescent="0.2">
      <c r="A1239" s="33" t="s">
        <v>421</v>
      </c>
      <c r="B1239" s="33" t="s">
        <v>335</v>
      </c>
      <c r="C1239" s="33" t="s">
        <v>113</v>
      </c>
      <c r="D1239" s="1">
        <v>45963</v>
      </c>
      <c r="E1239" s="34">
        <v>0.75</v>
      </c>
      <c r="F1239">
        <v>160.47</v>
      </c>
      <c r="G1239">
        <v>160.47</v>
      </c>
      <c r="H1239">
        <v>0</v>
      </c>
      <c r="I1239" s="33" t="s">
        <v>325</v>
      </c>
      <c r="J1239" s="33" t="s">
        <v>339</v>
      </c>
      <c r="K1239" s="33" t="s">
        <v>56</v>
      </c>
    </row>
    <row r="1240" spans="1:11" x14ac:dyDescent="0.2">
      <c r="A1240" s="33" t="s">
        <v>421</v>
      </c>
      <c r="B1240" s="33" t="s">
        <v>329</v>
      </c>
      <c r="C1240" s="33" t="s">
        <v>114</v>
      </c>
      <c r="D1240" s="1">
        <v>45970</v>
      </c>
      <c r="E1240" s="34">
        <v>0.75</v>
      </c>
      <c r="F1240">
        <v>160.47</v>
      </c>
      <c r="G1240">
        <v>160.47</v>
      </c>
      <c r="H1240">
        <v>0</v>
      </c>
      <c r="I1240" s="33" t="s">
        <v>325</v>
      </c>
      <c r="J1240" s="33" t="s">
        <v>339</v>
      </c>
      <c r="K1240" s="33" t="s">
        <v>56</v>
      </c>
    </row>
    <row r="1241" spans="1:11" x14ac:dyDescent="0.2">
      <c r="A1241" s="33" t="s">
        <v>421</v>
      </c>
      <c r="B1241" s="33" t="s">
        <v>336</v>
      </c>
      <c r="C1241" s="33" t="s">
        <v>115</v>
      </c>
      <c r="D1241" s="1">
        <v>45977</v>
      </c>
      <c r="E1241" s="34">
        <v>0.75</v>
      </c>
      <c r="F1241">
        <v>160.47</v>
      </c>
      <c r="G1241">
        <v>160.47</v>
      </c>
      <c r="H1241">
        <v>0</v>
      </c>
      <c r="I1241" s="33" t="s">
        <v>325</v>
      </c>
      <c r="J1241" s="33" t="s">
        <v>339</v>
      </c>
      <c r="K1241" s="33" t="s">
        <v>56</v>
      </c>
    </row>
    <row r="1242" spans="1:11" x14ac:dyDescent="0.2">
      <c r="A1242" s="33" t="s">
        <v>421</v>
      </c>
      <c r="B1242" s="33" t="s">
        <v>338</v>
      </c>
      <c r="C1242" s="33" t="s">
        <v>116</v>
      </c>
      <c r="D1242" s="1">
        <v>45984</v>
      </c>
      <c r="E1242" s="34">
        <v>0.75</v>
      </c>
      <c r="F1242">
        <v>160.47</v>
      </c>
      <c r="G1242">
        <v>160.47</v>
      </c>
      <c r="H1242">
        <v>0</v>
      </c>
      <c r="I1242" s="33" t="s">
        <v>325</v>
      </c>
      <c r="J1242" s="33" t="s">
        <v>339</v>
      </c>
      <c r="K1242" s="33" t="s">
        <v>56</v>
      </c>
    </row>
    <row r="1243" spans="1:11" x14ac:dyDescent="0.2">
      <c r="A1243" s="33" t="s">
        <v>421</v>
      </c>
      <c r="B1243" s="33" t="s">
        <v>346</v>
      </c>
      <c r="C1243" s="33" t="s">
        <v>117</v>
      </c>
      <c r="D1243" s="1">
        <v>45991</v>
      </c>
      <c r="E1243" s="34">
        <v>0.75</v>
      </c>
      <c r="F1243">
        <v>160.47</v>
      </c>
      <c r="G1243">
        <v>160.47</v>
      </c>
      <c r="H1243">
        <v>0</v>
      </c>
      <c r="I1243" s="33" t="s">
        <v>325</v>
      </c>
      <c r="J1243" s="33" t="s">
        <v>339</v>
      </c>
      <c r="K1243" s="33" t="s">
        <v>56</v>
      </c>
    </row>
    <row r="1244" spans="1:11" x14ac:dyDescent="0.2">
      <c r="A1244" s="33" t="s">
        <v>421</v>
      </c>
      <c r="B1244" s="33" t="s">
        <v>354</v>
      </c>
      <c r="C1244" s="33" t="s">
        <v>118</v>
      </c>
      <c r="D1244" s="1">
        <v>45998</v>
      </c>
      <c r="E1244" s="34">
        <v>0.75</v>
      </c>
      <c r="F1244">
        <v>160.47</v>
      </c>
      <c r="G1244">
        <v>160.47</v>
      </c>
      <c r="H1244">
        <v>0</v>
      </c>
      <c r="I1244" s="33" t="s">
        <v>325</v>
      </c>
      <c r="J1244" s="33" t="s">
        <v>339</v>
      </c>
      <c r="K1244" s="33" t="s">
        <v>56</v>
      </c>
    </row>
    <row r="1245" spans="1:11" x14ac:dyDescent="0.2">
      <c r="A1245" s="33" t="s">
        <v>421</v>
      </c>
      <c r="B1245" s="33" t="s">
        <v>340</v>
      </c>
      <c r="C1245" s="33" t="s">
        <v>119</v>
      </c>
      <c r="D1245" s="1">
        <v>46005</v>
      </c>
      <c r="E1245" s="34">
        <v>0.75</v>
      </c>
      <c r="F1245">
        <v>160.47</v>
      </c>
      <c r="G1245">
        <v>160.47</v>
      </c>
      <c r="H1245">
        <v>0</v>
      </c>
      <c r="I1245" s="33" t="s">
        <v>325</v>
      </c>
      <c r="J1245" s="33" t="s">
        <v>339</v>
      </c>
      <c r="K1245" s="33" t="s">
        <v>56</v>
      </c>
    </row>
    <row r="1246" spans="1:11" x14ac:dyDescent="0.2">
      <c r="A1246" s="33" t="s">
        <v>421</v>
      </c>
      <c r="B1246" s="33" t="s">
        <v>345</v>
      </c>
      <c r="C1246" s="33" t="s">
        <v>120</v>
      </c>
      <c r="D1246" s="1">
        <v>46012</v>
      </c>
      <c r="E1246" s="34">
        <v>0.75</v>
      </c>
      <c r="F1246">
        <v>160.47</v>
      </c>
      <c r="G1246">
        <v>160.47</v>
      </c>
      <c r="H1246">
        <v>0</v>
      </c>
      <c r="I1246" s="33" t="s">
        <v>325</v>
      </c>
      <c r="J1246" s="33" t="s">
        <v>339</v>
      </c>
      <c r="K1246" s="33" t="s">
        <v>56</v>
      </c>
    </row>
    <row r="1247" spans="1:11" x14ac:dyDescent="0.2">
      <c r="A1247" s="33" t="s">
        <v>421</v>
      </c>
      <c r="B1247" s="33" t="s">
        <v>355</v>
      </c>
      <c r="C1247" s="33" t="s">
        <v>121</v>
      </c>
      <c r="D1247" s="1">
        <v>46019</v>
      </c>
      <c r="E1247" s="34">
        <v>0.75</v>
      </c>
      <c r="F1247">
        <v>160.47</v>
      </c>
      <c r="G1247">
        <v>160.47</v>
      </c>
      <c r="H1247">
        <v>0</v>
      </c>
      <c r="I1247" s="33" t="s">
        <v>325</v>
      </c>
      <c r="J1247" s="33" t="s">
        <v>339</v>
      </c>
      <c r="K1247" s="33" t="s">
        <v>56</v>
      </c>
    </row>
    <row r="1248" spans="1:11" x14ac:dyDescent="0.2">
      <c r="A1248" s="33" t="s">
        <v>421</v>
      </c>
      <c r="B1248" s="33" t="s">
        <v>343</v>
      </c>
      <c r="C1248" s="33" t="s">
        <v>136</v>
      </c>
      <c r="D1248" s="1">
        <v>46026</v>
      </c>
      <c r="E1248" s="34">
        <v>0.75</v>
      </c>
      <c r="F1248">
        <v>160.47</v>
      </c>
      <c r="G1248">
        <v>160.47</v>
      </c>
      <c r="H1248">
        <v>0</v>
      </c>
      <c r="I1248" s="33" t="s">
        <v>325</v>
      </c>
      <c r="J1248" s="33" t="s">
        <v>339</v>
      </c>
      <c r="K1248" s="33" t="s">
        <v>56</v>
      </c>
    </row>
    <row r="1249" spans="1:11" x14ac:dyDescent="0.2">
      <c r="A1249" s="33" t="s">
        <v>421</v>
      </c>
      <c r="B1249" s="33" t="s">
        <v>410</v>
      </c>
      <c r="C1249" s="33" t="s">
        <v>137</v>
      </c>
      <c r="D1249" s="1">
        <v>46033</v>
      </c>
      <c r="E1249" s="34">
        <v>0.75</v>
      </c>
      <c r="F1249">
        <v>160.47</v>
      </c>
      <c r="G1249">
        <v>160.47</v>
      </c>
      <c r="H1249">
        <v>0</v>
      </c>
      <c r="I1249" s="33" t="s">
        <v>325</v>
      </c>
      <c r="J1249" s="33" t="s">
        <v>339</v>
      </c>
      <c r="K1249" s="33" t="s">
        <v>56</v>
      </c>
    </row>
    <row r="1250" spans="1:11" x14ac:dyDescent="0.2">
      <c r="A1250" s="33" t="s">
        <v>421</v>
      </c>
      <c r="B1250" s="33" t="s">
        <v>422</v>
      </c>
      <c r="C1250" s="33" t="s">
        <v>138</v>
      </c>
      <c r="D1250" s="1">
        <v>46040</v>
      </c>
      <c r="E1250" s="34">
        <v>0.75</v>
      </c>
      <c r="F1250">
        <v>160.47</v>
      </c>
      <c r="G1250">
        <v>160.47</v>
      </c>
      <c r="H1250">
        <v>0</v>
      </c>
      <c r="I1250" s="33" t="s">
        <v>325</v>
      </c>
      <c r="J1250" s="33" t="s">
        <v>339</v>
      </c>
      <c r="K1250" s="33" t="s">
        <v>56</v>
      </c>
    </row>
    <row r="1251" spans="1:11" x14ac:dyDescent="0.2">
      <c r="A1251" s="33" t="s">
        <v>423</v>
      </c>
      <c r="B1251" s="33" t="s">
        <v>317</v>
      </c>
      <c r="C1251" s="33" t="s">
        <v>19</v>
      </c>
      <c r="D1251" s="1">
        <v>45847</v>
      </c>
      <c r="E1251" s="34">
        <v>0.75</v>
      </c>
      <c r="F1251">
        <v>999</v>
      </c>
      <c r="G1251">
        <v>999</v>
      </c>
      <c r="H1251">
        <v>0</v>
      </c>
      <c r="I1251" s="33" t="s">
        <v>316</v>
      </c>
      <c r="J1251" s="33" t="s">
        <v>331</v>
      </c>
      <c r="K1251" s="33" t="s">
        <v>134</v>
      </c>
    </row>
    <row r="1252" spans="1:11" x14ac:dyDescent="0.2">
      <c r="A1252" s="33" t="s">
        <v>423</v>
      </c>
      <c r="B1252" s="33" t="s">
        <v>320</v>
      </c>
      <c r="C1252" s="33" t="s">
        <v>98</v>
      </c>
      <c r="D1252" s="1">
        <v>45854</v>
      </c>
      <c r="E1252" s="34">
        <v>0.75</v>
      </c>
      <c r="F1252">
        <v>230</v>
      </c>
      <c r="G1252">
        <v>230</v>
      </c>
      <c r="H1252">
        <v>0</v>
      </c>
      <c r="I1252" s="33" t="s">
        <v>316</v>
      </c>
      <c r="J1252" s="33" t="s">
        <v>331</v>
      </c>
      <c r="K1252" s="33" t="s">
        <v>134</v>
      </c>
    </row>
    <row r="1253" spans="1:11" x14ac:dyDescent="0.2">
      <c r="A1253" s="33" t="s">
        <v>423</v>
      </c>
      <c r="B1253" s="33" t="s">
        <v>323</v>
      </c>
      <c r="C1253" s="33" t="s">
        <v>99</v>
      </c>
      <c r="D1253" s="1">
        <v>45861</v>
      </c>
      <c r="E1253" s="34">
        <v>0.75</v>
      </c>
      <c r="F1253">
        <v>230</v>
      </c>
      <c r="G1253">
        <v>230</v>
      </c>
      <c r="H1253">
        <v>0</v>
      </c>
      <c r="I1253" s="33" t="s">
        <v>316</v>
      </c>
      <c r="J1253" s="33" t="s">
        <v>331</v>
      </c>
      <c r="K1253" s="33" t="s">
        <v>134</v>
      </c>
    </row>
    <row r="1254" spans="1:11" x14ac:dyDescent="0.2">
      <c r="A1254" s="33" t="s">
        <v>423</v>
      </c>
      <c r="B1254" s="33" t="s">
        <v>324</v>
      </c>
      <c r="C1254" s="33" t="s">
        <v>100</v>
      </c>
      <c r="D1254" s="1">
        <v>45868</v>
      </c>
      <c r="E1254" s="34">
        <v>0.75</v>
      </c>
      <c r="F1254">
        <v>230</v>
      </c>
      <c r="G1254">
        <v>230</v>
      </c>
      <c r="H1254">
        <v>0</v>
      </c>
      <c r="I1254" s="33" t="s">
        <v>316</v>
      </c>
      <c r="J1254" s="33" t="s">
        <v>331</v>
      </c>
      <c r="K1254" s="33" t="s">
        <v>134</v>
      </c>
    </row>
    <row r="1255" spans="1:11" x14ac:dyDescent="0.2">
      <c r="A1255" s="33" t="s">
        <v>423</v>
      </c>
      <c r="B1255" s="33" t="s">
        <v>325</v>
      </c>
      <c r="C1255" s="33" t="s">
        <v>101</v>
      </c>
      <c r="D1255" s="1">
        <v>45875</v>
      </c>
      <c r="E1255" s="34">
        <v>0.75</v>
      </c>
      <c r="F1255">
        <v>230</v>
      </c>
      <c r="G1255">
        <v>230</v>
      </c>
      <c r="H1255">
        <v>0</v>
      </c>
      <c r="I1255" s="33" t="s">
        <v>316</v>
      </c>
      <c r="J1255" s="33" t="s">
        <v>331</v>
      </c>
      <c r="K1255" s="33" t="s">
        <v>134</v>
      </c>
    </row>
    <row r="1256" spans="1:11" x14ac:dyDescent="0.2">
      <c r="A1256" s="33" t="s">
        <v>423</v>
      </c>
      <c r="B1256" s="33" t="s">
        <v>326</v>
      </c>
      <c r="C1256" s="33" t="s">
        <v>102</v>
      </c>
      <c r="D1256" s="1">
        <v>45882</v>
      </c>
      <c r="E1256" s="34">
        <v>0.75</v>
      </c>
      <c r="F1256">
        <v>230</v>
      </c>
      <c r="G1256">
        <v>230</v>
      </c>
      <c r="H1256">
        <v>0</v>
      </c>
      <c r="I1256" s="33" t="s">
        <v>316</v>
      </c>
      <c r="J1256" s="33" t="s">
        <v>331</v>
      </c>
      <c r="K1256" s="33" t="s">
        <v>134</v>
      </c>
    </row>
    <row r="1257" spans="1:11" x14ac:dyDescent="0.2">
      <c r="A1257" s="33" t="s">
        <v>423</v>
      </c>
      <c r="B1257" s="33" t="s">
        <v>327</v>
      </c>
      <c r="C1257" s="33" t="s">
        <v>103</v>
      </c>
      <c r="D1257" s="1">
        <v>45889</v>
      </c>
      <c r="E1257" s="34">
        <v>0.75</v>
      </c>
      <c r="F1257">
        <v>230</v>
      </c>
      <c r="G1257">
        <v>230</v>
      </c>
      <c r="H1257">
        <v>0</v>
      </c>
      <c r="I1257" s="33" t="s">
        <v>316</v>
      </c>
      <c r="J1257" s="33" t="s">
        <v>331</v>
      </c>
      <c r="K1257" s="33" t="s">
        <v>134</v>
      </c>
    </row>
    <row r="1258" spans="1:11" x14ac:dyDescent="0.2">
      <c r="A1258" s="33" t="s">
        <v>423</v>
      </c>
      <c r="B1258" s="33" t="s">
        <v>328</v>
      </c>
      <c r="C1258" s="33" t="s">
        <v>104</v>
      </c>
      <c r="D1258" s="1">
        <v>45896</v>
      </c>
      <c r="E1258" s="34">
        <v>0.75</v>
      </c>
      <c r="F1258">
        <v>230</v>
      </c>
      <c r="G1258">
        <v>230</v>
      </c>
      <c r="H1258">
        <v>0</v>
      </c>
      <c r="I1258" s="33" t="s">
        <v>316</v>
      </c>
      <c r="J1258" s="33" t="s">
        <v>331</v>
      </c>
      <c r="K1258" s="33" t="s">
        <v>134</v>
      </c>
    </row>
    <row r="1259" spans="1:11" x14ac:dyDescent="0.2">
      <c r="A1259" s="33" t="s">
        <v>423</v>
      </c>
      <c r="B1259" s="33" t="s">
        <v>316</v>
      </c>
      <c r="C1259" s="33" t="s">
        <v>105</v>
      </c>
      <c r="D1259" s="1">
        <v>45903</v>
      </c>
      <c r="E1259" s="34">
        <v>0.75</v>
      </c>
      <c r="F1259">
        <v>230</v>
      </c>
      <c r="G1259">
        <v>230</v>
      </c>
      <c r="H1259">
        <v>0</v>
      </c>
      <c r="I1259" s="33" t="s">
        <v>316</v>
      </c>
      <c r="J1259" s="33" t="s">
        <v>331</v>
      </c>
      <c r="K1259" s="33" t="s">
        <v>134</v>
      </c>
    </row>
    <row r="1260" spans="1:11" x14ac:dyDescent="0.2">
      <c r="A1260" s="33" t="s">
        <v>423</v>
      </c>
      <c r="B1260" s="33" t="s">
        <v>330</v>
      </c>
      <c r="C1260" s="33" t="s">
        <v>106</v>
      </c>
      <c r="D1260" s="1">
        <v>45910</v>
      </c>
      <c r="E1260" s="34">
        <v>0.75</v>
      </c>
      <c r="F1260">
        <v>230</v>
      </c>
      <c r="G1260">
        <v>230</v>
      </c>
      <c r="H1260">
        <v>0</v>
      </c>
      <c r="I1260" s="33" t="s">
        <v>316</v>
      </c>
      <c r="J1260" s="33" t="s">
        <v>331</v>
      </c>
      <c r="K1260" s="33" t="s">
        <v>134</v>
      </c>
    </row>
    <row r="1261" spans="1:11" x14ac:dyDescent="0.2">
      <c r="A1261" s="33" t="s">
        <v>423</v>
      </c>
      <c r="B1261" s="33" t="s">
        <v>321</v>
      </c>
      <c r="C1261" s="33" t="s">
        <v>107</v>
      </c>
      <c r="D1261" s="1">
        <v>45917</v>
      </c>
      <c r="E1261" s="34">
        <v>0.75</v>
      </c>
      <c r="F1261">
        <v>230</v>
      </c>
      <c r="G1261">
        <v>230</v>
      </c>
      <c r="H1261">
        <v>0</v>
      </c>
      <c r="I1261" s="33" t="s">
        <v>316</v>
      </c>
      <c r="J1261" s="33" t="s">
        <v>331</v>
      </c>
      <c r="K1261" s="33" t="s">
        <v>134</v>
      </c>
    </row>
    <row r="1262" spans="1:11" x14ac:dyDescent="0.2">
      <c r="A1262" s="33" t="s">
        <v>423</v>
      </c>
      <c r="B1262" s="33" t="s">
        <v>331</v>
      </c>
      <c r="C1262" s="33" t="s">
        <v>108</v>
      </c>
      <c r="D1262" s="1">
        <v>45924</v>
      </c>
      <c r="E1262" s="34">
        <v>0.75</v>
      </c>
      <c r="F1262">
        <v>230</v>
      </c>
      <c r="G1262">
        <v>230</v>
      </c>
      <c r="H1262">
        <v>0</v>
      </c>
      <c r="I1262" s="33" t="s">
        <v>316</v>
      </c>
      <c r="J1262" s="33" t="s">
        <v>331</v>
      </c>
      <c r="K1262" s="33" t="s">
        <v>134</v>
      </c>
    </row>
    <row r="1263" spans="1:11" x14ac:dyDescent="0.2">
      <c r="A1263" s="33" t="s">
        <v>423</v>
      </c>
      <c r="B1263" s="33" t="s">
        <v>332</v>
      </c>
      <c r="C1263" s="33" t="s">
        <v>109</v>
      </c>
      <c r="D1263" s="1">
        <v>45931</v>
      </c>
      <c r="E1263" s="34">
        <v>0.75</v>
      </c>
      <c r="F1263">
        <v>230</v>
      </c>
      <c r="G1263">
        <v>230</v>
      </c>
      <c r="H1263">
        <v>0</v>
      </c>
      <c r="I1263" s="33" t="s">
        <v>316</v>
      </c>
      <c r="J1263" s="33" t="s">
        <v>331</v>
      </c>
      <c r="K1263" s="33" t="s">
        <v>134</v>
      </c>
    </row>
    <row r="1264" spans="1:11" x14ac:dyDescent="0.2">
      <c r="A1264" s="33" t="s">
        <v>423</v>
      </c>
      <c r="B1264" s="33" t="s">
        <v>322</v>
      </c>
      <c r="C1264" s="33" t="s">
        <v>110</v>
      </c>
      <c r="D1264" s="1">
        <v>45938</v>
      </c>
      <c r="E1264" s="34">
        <v>0.75</v>
      </c>
      <c r="F1264">
        <v>230</v>
      </c>
      <c r="G1264">
        <v>230</v>
      </c>
      <c r="H1264">
        <v>0</v>
      </c>
      <c r="I1264" s="33" t="s">
        <v>316</v>
      </c>
      <c r="J1264" s="33" t="s">
        <v>331</v>
      </c>
      <c r="K1264" s="33" t="s">
        <v>134</v>
      </c>
    </row>
    <row r="1265" spans="1:11" x14ac:dyDescent="0.2">
      <c r="A1265" s="33" t="s">
        <v>423</v>
      </c>
      <c r="B1265" s="33" t="s">
        <v>333</v>
      </c>
      <c r="C1265" s="33" t="s">
        <v>111</v>
      </c>
      <c r="D1265" s="1">
        <v>45945</v>
      </c>
      <c r="E1265" s="34">
        <v>0.75</v>
      </c>
      <c r="F1265">
        <v>230</v>
      </c>
      <c r="G1265">
        <v>230</v>
      </c>
      <c r="H1265">
        <v>0</v>
      </c>
      <c r="I1265" s="33" t="s">
        <v>316</v>
      </c>
      <c r="J1265" s="33" t="s">
        <v>331</v>
      </c>
      <c r="K1265" s="33" t="s">
        <v>134</v>
      </c>
    </row>
    <row r="1266" spans="1:11" x14ac:dyDescent="0.2">
      <c r="A1266" s="33" t="s">
        <v>423</v>
      </c>
      <c r="B1266" s="33" t="s">
        <v>334</v>
      </c>
      <c r="C1266" s="33" t="s">
        <v>112</v>
      </c>
      <c r="D1266" s="1">
        <v>45952</v>
      </c>
      <c r="E1266" s="34">
        <v>0.75</v>
      </c>
      <c r="F1266">
        <v>230</v>
      </c>
      <c r="G1266">
        <v>230</v>
      </c>
      <c r="H1266">
        <v>0</v>
      </c>
      <c r="I1266" s="33" t="s">
        <v>316</v>
      </c>
      <c r="J1266" s="33" t="s">
        <v>331</v>
      </c>
      <c r="K1266" s="33" t="s">
        <v>134</v>
      </c>
    </row>
    <row r="1267" spans="1:11" x14ac:dyDescent="0.2">
      <c r="A1267" s="33" t="s">
        <v>423</v>
      </c>
      <c r="B1267" s="33" t="s">
        <v>335</v>
      </c>
      <c r="C1267" s="33" t="s">
        <v>113</v>
      </c>
      <c r="D1267" s="1">
        <v>45959</v>
      </c>
      <c r="E1267" s="34">
        <v>0.75</v>
      </c>
      <c r="F1267">
        <v>230</v>
      </c>
      <c r="G1267">
        <v>230</v>
      </c>
      <c r="H1267">
        <v>0</v>
      </c>
      <c r="I1267" s="33" t="s">
        <v>316</v>
      </c>
      <c r="J1267" s="33" t="s">
        <v>331</v>
      </c>
      <c r="K1267" s="33" t="s">
        <v>134</v>
      </c>
    </row>
    <row r="1268" spans="1:11" x14ac:dyDescent="0.2">
      <c r="A1268" s="33" t="s">
        <v>423</v>
      </c>
      <c r="B1268" s="33" t="s">
        <v>329</v>
      </c>
      <c r="C1268" s="33" t="s">
        <v>114</v>
      </c>
      <c r="D1268" s="1">
        <v>45966</v>
      </c>
      <c r="E1268" s="34">
        <v>0.75</v>
      </c>
      <c r="F1268">
        <v>230</v>
      </c>
      <c r="G1268">
        <v>230</v>
      </c>
      <c r="H1268">
        <v>0</v>
      </c>
      <c r="I1268" s="33" t="s">
        <v>316</v>
      </c>
      <c r="J1268" s="33" t="s">
        <v>331</v>
      </c>
      <c r="K1268" s="33" t="s">
        <v>134</v>
      </c>
    </row>
    <row r="1269" spans="1:11" x14ac:dyDescent="0.2">
      <c r="A1269" s="33" t="s">
        <v>423</v>
      </c>
      <c r="B1269" s="33" t="s">
        <v>336</v>
      </c>
      <c r="C1269" s="33" t="s">
        <v>115</v>
      </c>
      <c r="D1269" s="1">
        <v>45973</v>
      </c>
      <c r="E1269" s="34">
        <v>0.75</v>
      </c>
      <c r="F1269">
        <v>230</v>
      </c>
      <c r="G1269">
        <v>230</v>
      </c>
      <c r="H1269">
        <v>0</v>
      </c>
      <c r="I1269" s="33" t="s">
        <v>316</v>
      </c>
      <c r="J1269" s="33" t="s">
        <v>331</v>
      </c>
      <c r="K1269" s="33" t="s">
        <v>134</v>
      </c>
    </row>
    <row r="1270" spans="1:11" x14ac:dyDescent="0.2">
      <c r="A1270" s="33" t="s">
        <v>423</v>
      </c>
      <c r="B1270" s="33" t="s">
        <v>338</v>
      </c>
      <c r="C1270" s="33" t="s">
        <v>116</v>
      </c>
      <c r="D1270" s="1">
        <v>45980</v>
      </c>
      <c r="E1270" s="34">
        <v>0.75</v>
      </c>
      <c r="F1270">
        <v>230</v>
      </c>
      <c r="G1270">
        <v>230</v>
      </c>
      <c r="H1270">
        <v>0</v>
      </c>
      <c r="I1270" s="33" t="s">
        <v>316</v>
      </c>
      <c r="J1270" s="33" t="s">
        <v>331</v>
      </c>
      <c r="K1270" s="33" t="s">
        <v>134</v>
      </c>
    </row>
    <row r="1271" spans="1:11" x14ac:dyDescent="0.2">
      <c r="A1271" s="33" t="s">
        <v>423</v>
      </c>
      <c r="B1271" s="33" t="s">
        <v>346</v>
      </c>
      <c r="C1271" s="33" t="s">
        <v>117</v>
      </c>
      <c r="D1271" s="1">
        <v>45987</v>
      </c>
      <c r="E1271" s="34">
        <v>0.75</v>
      </c>
      <c r="F1271">
        <v>230</v>
      </c>
      <c r="G1271">
        <v>230</v>
      </c>
      <c r="H1271">
        <v>0</v>
      </c>
      <c r="I1271" s="33" t="s">
        <v>316</v>
      </c>
      <c r="J1271" s="33" t="s">
        <v>331</v>
      </c>
      <c r="K1271" s="33" t="s">
        <v>134</v>
      </c>
    </row>
    <row r="1272" spans="1:11" x14ac:dyDescent="0.2">
      <c r="A1272" s="33" t="s">
        <v>423</v>
      </c>
      <c r="B1272" s="33" t="s">
        <v>354</v>
      </c>
      <c r="C1272" s="33" t="s">
        <v>118</v>
      </c>
      <c r="D1272" s="1">
        <v>45994</v>
      </c>
      <c r="E1272" s="34">
        <v>0.75</v>
      </c>
      <c r="F1272">
        <v>230</v>
      </c>
      <c r="G1272">
        <v>230</v>
      </c>
      <c r="H1272">
        <v>0</v>
      </c>
      <c r="I1272" s="33" t="s">
        <v>316</v>
      </c>
      <c r="J1272" s="33" t="s">
        <v>331</v>
      </c>
      <c r="K1272" s="33" t="s">
        <v>134</v>
      </c>
    </row>
    <row r="1273" spans="1:11" x14ac:dyDescent="0.2">
      <c r="A1273" s="33" t="s">
        <v>423</v>
      </c>
      <c r="B1273" s="33" t="s">
        <v>340</v>
      </c>
      <c r="C1273" s="33" t="s">
        <v>119</v>
      </c>
      <c r="D1273" s="1">
        <v>46001</v>
      </c>
      <c r="E1273" s="34">
        <v>0.75</v>
      </c>
      <c r="F1273">
        <v>230</v>
      </c>
      <c r="G1273">
        <v>230</v>
      </c>
      <c r="H1273">
        <v>0</v>
      </c>
      <c r="I1273" s="33" t="s">
        <v>316</v>
      </c>
      <c r="J1273" s="33" t="s">
        <v>331</v>
      </c>
      <c r="K1273" s="33" t="s">
        <v>134</v>
      </c>
    </row>
    <row r="1274" spans="1:11" x14ac:dyDescent="0.2">
      <c r="A1274" s="33" t="s">
        <v>423</v>
      </c>
      <c r="B1274" s="33" t="s">
        <v>345</v>
      </c>
      <c r="C1274" s="33" t="s">
        <v>120</v>
      </c>
      <c r="D1274" s="1">
        <v>46008</v>
      </c>
      <c r="E1274" s="34">
        <v>0.75</v>
      </c>
      <c r="F1274">
        <v>230</v>
      </c>
      <c r="G1274">
        <v>230</v>
      </c>
      <c r="H1274">
        <v>0</v>
      </c>
      <c r="I1274" s="33" t="s">
        <v>316</v>
      </c>
      <c r="J1274" s="33" t="s">
        <v>331</v>
      </c>
      <c r="K1274" s="33" t="s">
        <v>134</v>
      </c>
    </row>
    <row r="1275" spans="1:11" x14ac:dyDescent="0.2">
      <c r="A1275" s="33" t="s">
        <v>423</v>
      </c>
      <c r="B1275" s="33" t="s">
        <v>355</v>
      </c>
      <c r="C1275" s="33" t="s">
        <v>121</v>
      </c>
      <c r="D1275" s="1">
        <v>46015</v>
      </c>
      <c r="E1275" s="34">
        <v>0.75</v>
      </c>
      <c r="F1275">
        <v>230</v>
      </c>
      <c r="G1275">
        <v>230</v>
      </c>
      <c r="H1275">
        <v>0</v>
      </c>
      <c r="I1275" s="33" t="s">
        <v>316</v>
      </c>
      <c r="J1275" s="33" t="s">
        <v>331</v>
      </c>
      <c r="K1275" s="33" t="s">
        <v>134</v>
      </c>
    </row>
    <row r="1276" spans="1:11" x14ac:dyDescent="0.2">
      <c r="A1276" s="33" t="s">
        <v>423</v>
      </c>
      <c r="B1276" s="33" t="s">
        <v>343</v>
      </c>
      <c r="C1276" s="33" t="s">
        <v>136</v>
      </c>
      <c r="D1276" s="1">
        <v>46022</v>
      </c>
      <c r="E1276" s="34">
        <v>0.75</v>
      </c>
      <c r="F1276">
        <v>230</v>
      </c>
      <c r="G1276">
        <v>230</v>
      </c>
      <c r="H1276">
        <v>0</v>
      </c>
      <c r="I1276" s="33" t="s">
        <v>316</v>
      </c>
      <c r="J1276" s="33" t="s">
        <v>331</v>
      </c>
      <c r="K1276" s="33" t="s">
        <v>134</v>
      </c>
    </row>
    <row r="1277" spans="1:11" x14ac:dyDescent="0.2">
      <c r="A1277" s="33" t="s">
        <v>423</v>
      </c>
      <c r="B1277" s="33" t="s">
        <v>410</v>
      </c>
      <c r="C1277" s="33" t="s">
        <v>137</v>
      </c>
      <c r="D1277" s="1">
        <v>46029</v>
      </c>
      <c r="E1277" s="34">
        <v>0.75</v>
      </c>
      <c r="F1277">
        <v>230</v>
      </c>
      <c r="G1277">
        <v>230</v>
      </c>
      <c r="H1277">
        <v>0</v>
      </c>
      <c r="I1277" s="33" t="s">
        <v>316</v>
      </c>
      <c r="J1277" s="33" t="s">
        <v>331</v>
      </c>
      <c r="K1277" s="33" t="s">
        <v>134</v>
      </c>
    </row>
    <row r="1278" spans="1:11" x14ac:dyDescent="0.2">
      <c r="A1278" s="33" t="s">
        <v>423</v>
      </c>
      <c r="B1278" s="33" t="s">
        <v>422</v>
      </c>
      <c r="C1278" s="33" t="s">
        <v>138</v>
      </c>
      <c r="D1278" s="1">
        <v>46036</v>
      </c>
      <c r="E1278" s="34">
        <v>0.75</v>
      </c>
      <c r="F1278">
        <v>230</v>
      </c>
      <c r="G1278">
        <v>230</v>
      </c>
      <c r="H1278">
        <v>0</v>
      </c>
      <c r="I1278" s="33" t="s">
        <v>316</v>
      </c>
      <c r="J1278" s="33" t="s">
        <v>331</v>
      </c>
      <c r="K1278" s="33" t="s">
        <v>134</v>
      </c>
    </row>
    <row r="1279" spans="1:11" x14ac:dyDescent="0.2">
      <c r="A1279" s="33" t="s">
        <v>424</v>
      </c>
      <c r="B1279" s="33" t="s">
        <v>317</v>
      </c>
      <c r="C1279" s="33" t="s">
        <v>19</v>
      </c>
      <c r="D1279" s="1">
        <v>45840</v>
      </c>
      <c r="E1279" s="34">
        <v>0.75</v>
      </c>
      <c r="F1279">
        <v>1249</v>
      </c>
      <c r="G1279">
        <v>1249</v>
      </c>
      <c r="H1279">
        <v>0</v>
      </c>
      <c r="I1279" s="33" t="s">
        <v>331</v>
      </c>
      <c r="J1279" s="33" t="s">
        <v>333</v>
      </c>
      <c r="K1279" s="33" t="s">
        <v>63</v>
      </c>
    </row>
    <row r="1280" spans="1:11" x14ac:dyDescent="0.2">
      <c r="A1280" s="33" t="s">
        <v>424</v>
      </c>
      <c r="B1280" s="33" t="s">
        <v>320</v>
      </c>
      <c r="C1280" s="33" t="s">
        <v>98</v>
      </c>
      <c r="D1280" s="1">
        <v>45847</v>
      </c>
      <c r="E1280" s="34">
        <v>0.75</v>
      </c>
      <c r="F1280">
        <v>505</v>
      </c>
      <c r="G1280">
        <v>505</v>
      </c>
      <c r="H1280">
        <v>0</v>
      </c>
      <c r="I1280" s="33" t="s">
        <v>331</v>
      </c>
      <c r="J1280" s="33" t="s">
        <v>333</v>
      </c>
      <c r="K1280" s="33" t="s">
        <v>63</v>
      </c>
    </row>
    <row r="1281" spans="1:11" x14ac:dyDescent="0.2">
      <c r="A1281" s="33" t="s">
        <v>424</v>
      </c>
      <c r="B1281" s="33" t="s">
        <v>323</v>
      </c>
      <c r="C1281" s="33" t="s">
        <v>99</v>
      </c>
      <c r="D1281" s="1">
        <v>45854</v>
      </c>
      <c r="E1281" s="34">
        <v>0.75</v>
      </c>
      <c r="F1281">
        <v>505</v>
      </c>
      <c r="G1281">
        <v>505</v>
      </c>
      <c r="H1281">
        <v>0</v>
      </c>
      <c r="I1281" s="33" t="s">
        <v>331</v>
      </c>
      <c r="J1281" s="33" t="s">
        <v>333</v>
      </c>
      <c r="K1281" s="33" t="s">
        <v>63</v>
      </c>
    </row>
    <row r="1282" spans="1:11" x14ac:dyDescent="0.2">
      <c r="A1282" s="33" t="s">
        <v>424</v>
      </c>
      <c r="B1282" s="33" t="s">
        <v>324</v>
      </c>
      <c r="C1282" s="33" t="s">
        <v>100</v>
      </c>
      <c r="D1282" s="1">
        <v>45861</v>
      </c>
      <c r="E1282" s="34">
        <v>0.75</v>
      </c>
      <c r="F1282">
        <v>505</v>
      </c>
      <c r="G1282">
        <v>505</v>
      </c>
      <c r="H1282">
        <v>0</v>
      </c>
      <c r="I1282" s="33" t="s">
        <v>331</v>
      </c>
      <c r="J1282" s="33" t="s">
        <v>333</v>
      </c>
      <c r="K1282" s="33" t="s">
        <v>63</v>
      </c>
    </row>
    <row r="1283" spans="1:11" x14ac:dyDescent="0.2">
      <c r="A1283" s="33" t="s">
        <v>424</v>
      </c>
      <c r="B1283" s="33" t="s">
        <v>325</v>
      </c>
      <c r="C1283" s="33" t="s">
        <v>101</v>
      </c>
      <c r="D1283" s="1">
        <v>45868</v>
      </c>
      <c r="E1283" s="34">
        <v>0.75</v>
      </c>
      <c r="F1283">
        <v>505</v>
      </c>
      <c r="G1283">
        <v>505</v>
      </c>
      <c r="H1283">
        <v>0</v>
      </c>
      <c r="I1283" s="33" t="s">
        <v>331</v>
      </c>
      <c r="J1283" s="33" t="s">
        <v>333</v>
      </c>
      <c r="K1283" s="33" t="s">
        <v>63</v>
      </c>
    </row>
    <row r="1284" spans="1:11" x14ac:dyDescent="0.2">
      <c r="A1284" s="33" t="s">
        <v>424</v>
      </c>
      <c r="B1284" s="33" t="s">
        <v>326</v>
      </c>
      <c r="C1284" s="33" t="s">
        <v>102</v>
      </c>
      <c r="D1284" s="1">
        <v>45875</v>
      </c>
      <c r="E1284" s="34">
        <v>0.75</v>
      </c>
      <c r="F1284">
        <v>505</v>
      </c>
      <c r="G1284">
        <v>505</v>
      </c>
      <c r="H1284">
        <v>0</v>
      </c>
      <c r="I1284" s="33" t="s">
        <v>331</v>
      </c>
      <c r="J1284" s="33" t="s">
        <v>333</v>
      </c>
      <c r="K1284" s="33" t="s">
        <v>63</v>
      </c>
    </row>
    <row r="1285" spans="1:11" x14ac:dyDescent="0.2">
      <c r="A1285" s="33" t="s">
        <v>424</v>
      </c>
      <c r="B1285" s="33" t="s">
        <v>327</v>
      </c>
      <c r="C1285" s="33" t="s">
        <v>103</v>
      </c>
      <c r="D1285" s="1">
        <v>45882</v>
      </c>
      <c r="E1285" s="34">
        <v>0.75</v>
      </c>
      <c r="F1285">
        <v>505</v>
      </c>
      <c r="G1285">
        <v>505</v>
      </c>
      <c r="H1285">
        <v>0</v>
      </c>
      <c r="I1285" s="33" t="s">
        <v>331</v>
      </c>
      <c r="J1285" s="33" t="s">
        <v>333</v>
      </c>
      <c r="K1285" s="33" t="s">
        <v>63</v>
      </c>
    </row>
    <row r="1286" spans="1:11" x14ac:dyDescent="0.2">
      <c r="A1286" s="33" t="s">
        <v>424</v>
      </c>
      <c r="B1286" s="33" t="s">
        <v>328</v>
      </c>
      <c r="C1286" s="33" t="s">
        <v>104</v>
      </c>
      <c r="D1286" s="1">
        <v>45889</v>
      </c>
      <c r="E1286" s="34">
        <v>0.75</v>
      </c>
      <c r="F1286">
        <v>505</v>
      </c>
      <c r="G1286">
        <v>505</v>
      </c>
      <c r="H1286">
        <v>0</v>
      </c>
      <c r="I1286" s="33" t="s">
        <v>331</v>
      </c>
      <c r="J1286" s="33" t="s">
        <v>333</v>
      </c>
      <c r="K1286" s="33" t="s">
        <v>63</v>
      </c>
    </row>
    <row r="1287" spans="1:11" x14ac:dyDescent="0.2">
      <c r="A1287" s="33" t="s">
        <v>424</v>
      </c>
      <c r="B1287" s="33" t="s">
        <v>316</v>
      </c>
      <c r="C1287" s="33" t="s">
        <v>105</v>
      </c>
      <c r="D1287" s="1">
        <v>45896</v>
      </c>
      <c r="E1287" s="34">
        <v>0.75</v>
      </c>
      <c r="F1287">
        <v>505</v>
      </c>
      <c r="G1287">
        <v>505</v>
      </c>
      <c r="H1287">
        <v>0</v>
      </c>
      <c r="I1287" s="33" t="s">
        <v>331</v>
      </c>
      <c r="J1287" s="33" t="s">
        <v>333</v>
      </c>
      <c r="K1287" s="33" t="s">
        <v>63</v>
      </c>
    </row>
    <row r="1288" spans="1:11" x14ac:dyDescent="0.2">
      <c r="A1288" s="33" t="s">
        <v>424</v>
      </c>
      <c r="B1288" s="33" t="s">
        <v>330</v>
      </c>
      <c r="C1288" s="33" t="s">
        <v>106</v>
      </c>
      <c r="D1288" s="1">
        <v>45903</v>
      </c>
      <c r="E1288" s="34">
        <v>0.75</v>
      </c>
      <c r="F1288">
        <v>505</v>
      </c>
      <c r="G1288">
        <v>505</v>
      </c>
      <c r="H1288">
        <v>0</v>
      </c>
      <c r="I1288" s="33" t="s">
        <v>331</v>
      </c>
      <c r="J1288" s="33" t="s">
        <v>333</v>
      </c>
      <c r="K1288" s="33" t="s">
        <v>63</v>
      </c>
    </row>
    <row r="1289" spans="1:11" x14ac:dyDescent="0.2">
      <c r="A1289" s="33" t="s">
        <v>424</v>
      </c>
      <c r="B1289" s="33" t="s">
        <v>321</v>
      </c>
      <c r="C1289" s="33" t="s">
        <v>107</v>
      </c>
      <c r="D1289" s="1">
        <v>45910</v>
      </c>
      <c r="E1289" s="34">
        <v>0.75</v>
      </c>
      <c r="F1289">
        <v>505</v>
      </c>
      <c r="G1289">
        <v>505</v>
      </c>
      <c r="H1289">
        <v>0</v>
      </c>
      <c r="I1289" s="33" t="s">
        <v>331</v>
      </c>
      <c r="J1289" s="33" t="s">
        <v>333</v>
      </c>
      <c r="K1289" s="33" t="s">
        <v>63</v>
      </c>
    </row>
    <row r="1290" spans="1:11" x14ac:dyDescent="0.2">
      <c r="A1290" s="33" t="s">
        <v>424</v>
      </c>
      <c r="B1290" s="33" t="s">
        <v>331</v>
      </c>
      <c r="C1290" s="33" t="s">
        <v>108</v>
      </c>
      <c r="D1290" s="1">
        <v>45917</v>
      </c>
      <c r="E1290" s="34">
        <v>0.75</v>
      </c>
      <c r="F1290">
        <v>505</v>
      </c>
      <c r="G1290">
        <v>505</v>
      </c>
      <c r="H1290">
        <v>0</v>
      </c>
      <c r="I1290" s="33" t="s">
        <v>331</v>
      </c>
      <c r="J1290" s="33" t="s">
        <v>333</v>
      </c>
      <c r="K1290" s="33" t="s">
        <v>63</v>
      </c>
    </row>
    <row r="1291" spans="1:11" x14ac:dyDescent="0.2">
      <c r="A1291" s="33" t="s">
        <v>424</v>
      </c>
      <c r="B1291" s="33" t="s">
        <v>332</v>
      </c>
      <c r="C1291" s="33" t="s">
        <v>109</v>
      </c>
      <c r="D1291" s="1">
        <v>45924</v>
      </c>
      <c r="E1291" s="34">
        <v>0.75</v>
      </c>
      <c r="F1291">
        <v>505</v>
      </c>
      <c r="G1291">
        <v>505</v>
      </c>
      <c r="H1291">
        <v>0</v>
      </c>
      <c r="I1291" s="33" t="s">
        <v>331</v>
      </c>
      <c r="J1291" s="33" t="s">
        <v>333</v>
      </c>
      <c r="K1291" s="33" t="s">
        <v>63</v>
      </c>
    </row>
    <row r="1292" spans="1:11" x14ac:dyDescent="0.2">
      <c r="A1292" s="33" t="s">
        <v>424</v>
      </c>
      <c r="B1292" s="33" t="s">
        <v>322</v>
      </c>
      <c r="C1292" s="33" t="s">
        <v>110</v>
      </c>
      <c r="D1292" s="1">
        <v>45931</v>
      </c>
      <c r="E1292" s="34">
        <v>0.75</v>
      </c>
      <c r="F1292">
        <v>505</v>
      </c>
      <c r="G1292">
        <v>505</v>
      </c>
      <c r="H1292">
        <v>0</v>
      </c>
      <c r="I1292" s="33" t="s">
        <v>331</v>
      </c>
      <c r="J1292" s="33" t="s">
        <v>333</v>
      </c>
      <c r="K1292" s="33" t="s">
        <v>63</v>
      </c>
    </row>
    <row r="1293" spans="1:11" x14ac:dyDescent="0.2">
      <c r="A1293" s="33" t="s">
        <v>424</v>
      </c>
      <c r="B1293" s="33" t="s">
        <v>333</v>
      </c>
      <c r="C1293" s="33" t="s">
        <v>111</v>
      </c>
      <c r="D1293" s="1">
        <v>45938</v>
      </c>
      <c r="E1293" s="34">
        <v>0.75</v>
      </c>
      <c r="F1293">
        <v>505</v>
      </c>
      <c r="G1293">
        <v>505</v>
      </c>
      <c r="H1293">
        <v>0</v>
      </c>
      <c r="I1293" s="33" t="s">
        <v>331</v>
      </c>
      <c r="J1293" s="33" t="s">
        <v>333</v>
      </c>
      <c r="K1293" s="33" t="s">
        <v>63</v>
      </c>
    </row>
    <row r="1294" spans="1:11" x14ac:dyDescent="0.2">
      <c r="A1294" s="33" t="s">
        <v>424</v>
      </c>
      <c r="B1294" s="33" t="s">
        <v>334</v>
      </c>
      <c r="C1294" s="33" t="s">
        <v>112</v>
      </c>
      <c r="D1294" s="1">
        <v>45945</v>
      </c>
      <c r="E1294" s="34">
        <v>0.75</v>
      </c>
      <c r="F1294">
        <v>505</v>
      </c>
      <c r="G1294">
        <v>505</v>
      </c>
      <c r="H1294">
        <v>0</v>
      </c>
      <c r="I1294" s="33" t="s">
        <v>331</v>
      </c>
      <c r="J1294" s="33" t="s">
        <v>333</v>
      </c>
      <c r="K1294" s="33" t="s">
        <v>63</v>
      </c>
    </row>
    <row r="1295" spans="1:11" x14ac:dyDescent="0.2">
      <c r="A1295" s="33" t="s">
        <v>425</v>
      </c>
      <c r="B1295" s="33" t="s">
        <v>317</v>
      </c>
      <c r="C1295" s="33" t="s">
        <v>19</v>
      </c>
      <c r="D1295" s="1">
        <v>45850</v>
      </c>
      <c r="E1295" s="34">
        <v>0.75</v>
      </c>
      <c r="F1295">
        <v>799</v>
      </c>
      <c r="G1295">
        <v>799</v>
      </c>
      <c r="H1295">
        <v>0</v>
      </c>
      <c r="I1295" s="33" t="s">
        <v>331</v>
      </c>
      <c r="J1295" s="33" t="s">
        <v>355</v>
      </c>
      <c r="K1295" s="33" t="s">
        <v>135</v>
      </c>
    </row>
    <row r="1296" spans="1:11" x14ac:dyDescent="0.2">
      <c r="A1296" s="33" t="s">
        <v>425</v>
      </c>
      <c r="B1296" s="33" t="s">
        <v>320</v>
      </c>
      <c r="C1296" s="33" t="s">
        <v>98</v>
      </c>
      <c r="D1296" s="1">
        <v>45857</v>
      </c>
      <c r="E1296" s="34">
        <v>0.75</v>
      </c>
      <c r="F1296">
        <v>300</v>
      </c>
      <c r="G1296">
        <v>300</v>
      </c>
      <c r="H1296">
        <v>0</v>
      </c>
      <c r="I1296" s="33" t="s">
        <v>331</v>
      </c>
      <c r="J1296" s="33" t="s">
        <v>355</v>
      </c>
      <c r="K1296" s="33" t="s">
        <v>135</v>
      </c>
    </row>
    <row r="1297" spans="1:11" x14ac:dyDescent="0.2">
      <c r="A1297" s="33" t="s">
        <v>425</v>
      </c>
      <c r="B1297" s="33" t="s">
        <v>323</v>
      </c>
      <c r="C1297" s="33" t="s">
        <v>99</v>
      </c>
      <c r="D1297" s="1">
        <v>45864</v>
      </c>
      <c r="E1297" s="34">
        <v>0.75</v>
      </c>
      <c r="F1297">
        <v>300</v>
      </c>
      <c r="G1297">
        <v>300</v>
      </c>
      <c r="H1297">
        <v>0</v>
      </c>
      <c r="I1297" s="33" t="s">
        <v>331</v>
      </c>
      <c r="J1297" s="33" t="s">
        <v>355</v>
      </c>
      <c r="K1297" s="33" t="s">
        <v>135</v>
      </c>
    </row>
    <row r="1298" spans="1:11" x14ac:dyDescent="0.2">
      <c r="A1298" s="33" t="s">
        <v>425</v>
      </c>
      <c r="B1298" s="33" t="s">
        <v>324</v>
      </c>
      <c r="C1298" s="33" t="s">
        <v>100</v>
      </c>
      <c r="D1298" s="1">
        <v>45871</v>
      </c>
      <c r="E1298" s="34">
        <v>0.75</v>
      </c>
      <c r="F1298">
        <v>300</v>
      </c>
      <c r="G1298">
        <v>300</v>
      </c>
      <c r="H1298">
        <v>0</v>
      </c>
      <c r="I1298" s="33" t="s">
        <v>331</v>
      </c>
      <c r="J1298" s="33" t="s">
        <v>355</v>
      </c>
      <c r="K1298" s="33" t="s">
        <v>135</v>
      </c>
    </row>
    <row r="1299" spans="1:11" x14ac:dyDescent="0.2">
      <c r="A1299" s="33" t="s">
        <v>425</v>
      </c>
      <c r="B1299" s="33" t="s">
        <v>325</v>
      </c>
      <c r="C1299" s="33" t="s">
        <v>101</v>
      </c>
      <c r="D1299" s="1">
        <v>45878</v>
      </c>
      <c r="E1299" s="34">
        <v>0.75</v>
      </c>
      <c r="F1299">
        <v>300</v>
      </c>
      <c r="G1299">
        <v>300</v>
      </c>
      <c r="H1299">
        <v>0</v>
      </c>
      <c r="I1299" s="33" t="s">
        <v>331</v>
      </c>
      <c r="J1299" s="33" t="s">
        <v>355</v>
      </c>
      <c r="K1299" s="33" t="s">
        <v>135</v>
      </c>
    </row>
    <row r="1300" spans="1:11" x14ac:dyDescent="0.2">
      <c r="A1300" s="33" t="s">
        <v>425</v>
      </c>
      <c r="B1300" s="33" t="s">
        <v>326</v>
      </c>
      <c r="C1300" s="33" t="s">
        <v>102</v>
      </c>
      <c r="D1300" s="1">
        <v>45885</v>
      </c>
      <c r="E1300" s="34">
        <v>0.75</v>
      </c>
      <c r="F1300">
        <v>300</v>
      </c>
      <c r="G1300">
        <v>300</v>
      </c>
      <c r="H1300">
        <v>0</v>
      </c>
      <c r="I1300" s="33" t="s">
        <v>331</v>
      </c>
      <c r="J1300" s="33" t="s">
        <v>355</v>
      </c>
      <c r="K1300" s="33" t="s">
        <v>135</v>
      </c>
    </row>
    <row r="1301" spans="1:11" x14ac:dyDescent="0.2">
      <c r="A1301" s="33" t="s">
        <v>425</v>
      </c>
      <c r="B1301" s="33" t="s">
        <v>327</v>
      </c>
      <c r="C1301" s="33" t="s">
        <v>103</v>
      </c>
      <c r="D1301" s="1">
        <v>45892</v>
      </c>
      <c r="E1301" s="34">
        <v>0.75</v>
      </c>
      <c r="F1301">
        <v>300</v>
      </c>
      <c r="G1301">
        <v>300</v>
      </c>
      <c r="H1301">
        <v>0</v>
      </c>
      <c r="I1301" s="33" t="s">
        <v>331</v>
      </c>
      <c r="J1301" s="33" t="s">
        <v>355</v>
      </c>
      <c r="K1301" s="33" t="s">
        <v>135</v>
      </c>
    </row>
    <row r="1302" spans="1:11" x14ac:dyDescent="0.2">
      <c r="A1302" s="33" t="s">
        <v>425</v>
      </c>
      <c r="B1302" s="33" t="s">
        <v>328</v>
      </c>
      <c r="C1302" s="33" t="s">
        <v>104</v>
      </c>
      <c r="D1302" s="1">
        <v>45899</v>
      </c>
      <c r="E1302" s="34">
        <v>0.75</v>
      </c>
      <c r="F1302">
        <v>300</v>
      </c>
      <c r="G1302">
        <v>300</v>
      </c>
      <c r="H1302">
        <v>0</v>
      </c>
      <c r="I1302" s="33" t="s">
        <v>331</v>
      </c>
      <c r="J1302" s="33" t="s">
        <v>355</v>
      </c>
      <c r="K1302" s="33" t="s">
        <v>135</v>
      </c>
    </row>
    <row r="1303" spans="1:11" x14ac:dyDescent="0.2">
      <c r="A1303" s="33" t="s">
        <v>425</v>
      </c>
      <c r="B1303" s="33" t="s">
        <v>316</v>
      </c>
      <c r="C1303" s="33" t="s">
        <v>105</v>
      </c>
      <c r="D1303" s="1">
        <v>45906</v>
      </c>
      <c r="E1303" s="34">
        <v>0.75</v>
      </c>
      <c r="F1303">
        <v>300</v>
      </c>
      <c r="G1303">
        <v>300</v>
      </c>
      <c r="H1303">
        <v>0</v>
      </c>
      <c r="I1303" s="33" t="s">
        <v>331</v>
      </c>
      <c r="J1303" s="33" t="s">
        <v>355</v>
      </c>
      <c r="K1303" s="33" t="s">
        <v>135</v>
      </c>
    </row>
    <row r="1304" spans="1:11" x14ac:dyDescent="0.2">
      <c r="A1304" s="33" t="s">
        <v>425</v>
      </c>
      <c r="B1304" s="33" t="s">
        <v>330</v>
      </c>
      <c r="C1304" s="33" t="s">
        <v>106</v>
      </c>
      <c r="D1304" s="1">
        <v>45913</v>
      </c>
      <c r="E1304" s="34">
        <v>0.75</v>
      </c>
      <c r="F1304">
        <v>300</v>
      </c>
      <c r="G1304">
        <v>300</v>
      </c>
      <c r="H1304">
        <v>0</v>
      </c>
      <c r="I1304" s="33" t="s">
        <v>331</v>
      </c>
      <c r="J1304" s="33" t="s">
        <v>355</v>
      </c>
      <c r="K1304" s="33" t="s">
        <v>135</v>
      </c>
    </row>
    <row r="1305" spans="1:11" x14ac:dyDescent="0.2">
      <c r="A1305" s="33" t="s">
        <v>425</v>
      </c>
      <c r="B1305" s="33" t="s">
        <v>321</v>
      </c>
      <c r="C1305" s="33" t="s">
        <v>107</v>
      </c>
      <c r="D1305" s="1">
        <v>45920</v>
      </c>
      <c r="E1305" s="34">
        <v>0.75</v>
      </c>
      <c r="F1305">
        <v>300</v>
      </c>
      <c r="G1305">
        <v>300</v>
      </c>
      <c r="H1305">
        <v>0</v>
      </c>
      <c r="I1305" s="33" t="s">
        <v>331</v>
      </c>
      <c r="J1305" s="33" t="s">
        <v>355</v>
      </c>
      <c r="K1305" s="33" t="s">
        <v>135</v>
      </c>
    </row>
    <row r="1306" spans="1:11" x14ac:dyDescent="0.2">
      <c r="A1306" s="33" t="s">
        <v>425</v>
      </c>
      <c r="B1306" s="33" t="s">
        <v>331</v>
      </c>
      <c r="C1306" s="33" t="s">
        <v>108</v>
      </c>
      <c r="D1306" s="1">
        <v>45927</v>
      </c>
      <c r="E1306" s="34">
        <v>0.75</v>
      </c>
      <c r="F1306">
        <v>300</v>
      </c>
      <c r="G1306">
        <v>300</v>
      </c>
      <c r="H1306">
        <v>0</v>
      </c>
      <c r="I1306" s="33" t="s">
        <v>331</v>
      </c>
      <c r="J1306" s="33" t="s">
        <v>355</v>
      </c>
      <c r="K1306" s="33" t="s">
        <v>135</v>
      </c>
    </row>
    <row r="1307" spans="1:11" x14ac:dyDescent="0.2">
      <c r="A1307" s="33" t="s">
        <v>425</v>
      </c>
      <c r="B1307" s="33" t="s">
        <v>332</v>
      </c>
      <c r="C1307" s="33" t="s">
        <v>109</v>
      </c>
      <c r="D1307" s="1">
        <v>45934</v>
      </c>
      <c r="E1307" s="34">
        <v>0.75</v>
      </c>
      <c r="F1307">
        <v>300</v>
      </c>
      <c r="G1307">
        <v>300</v>
      </c>
      <c r="H1307">
        <v>0</v>
      </c>
      <c r="I1307" s="33" t="s">
        <v>331</v>
      </c>
      <c r="J1307" s="33" t="s">
        <v>355</v>
      </c>
      <c r="K1307" s="33" t="s">
        <v>135</v>
      </c>
    </row>
    <row r="1308" spans="1:11" x14ac:dyDescent="0.2">
      <c r="A1308" s="33" t="s">
        <v>425</v>
      </c>
      <c r="B1308" s="33" t="s">
        <v>322</v>
      </c>
      <c r="C1308" s="33" t="s">
        <v>110</v>
      </c>
      <c r="D1308" s="1">
        <v>45941</v>
      </c>
      <c r="E1308" s="34">
        <v>0.75</v>
      </c>
      <c r="F1308">
        <v>300</v>
      </c>
      <c r="G1308">
        <v>300</v>
      </c>
      <c r="H1308">
        <v>0</v>
      </c>
      <c r="I1308" s="33" t="s">
        <v>331</v>
      </c>
      <c r="J1308" s="33" t="s">
        <v>355</v>
      </c>
      <c r="K1308" s="33" t="s">
        <v>135</v>
      </c>
    </row>
    <row r="1309" spans="1:11" x14ac:dyDescent="0.2">
      <c r="A1309" s="33" t="s">
        <v>425</v>
      </c>
      <c r="B1309" s="33" t="s">
        <v>333</v>
      </c>
      <c r="C1309" s="33" t="s">
        <v>111</v>
      </c>
      <c r="D1309" s="1">
        <v>45948</v>
      </c>
      <c r="E1309" s="34">
        <v>0.75</v>
      </c>
      <c r="F1309">
        <v>300</v>
      </c>
      <c r="G1309">
        <v>300</v>
      </c>
      <c r="H1309">
        <v>0</v>
      </c>
      <c r="I1309" s="33" t="s">
        <v>331</v>
      </c>
      <c r="J1309" s="33" t="s">
        <v>355</v>
      </c>
      <c r="K1309" s="33" t="s">
        <v>135</v>
      </c>
    </row>
    <row r="1310" spans="1:11" x14ac:dyDescent="0.2">
      <c r="A1310" s="33" t="s">
        <v>425</v>
      </c>
      <c r="B1310" s="33" t="s">
        <v>334</v>
      </c>
      <c r="C1310" s="33" t="s">
        <v>112</v>
      </c>
      <c r="D1310" s="1">
        <v>45955</v>
      </c>
      <c r="E1310" s="34">
        <v>0.75</v>
      </c>
      <c r="F1310">
        <v>300</v>
      </c>
      <c r="G1310">
        <v>300</v>
      </c>
      <c r="H1310">
        <v>0</v>
      </c>
      <c r="I1310" s="33" t="s">
        <v>331</v>
      </c>
      <c r="J1310" s="33" t="s">
        <v>355</v>
      </c>
      <c r="K1310" s="33" t="s">
        <v>135</v>
      </c>
    </row>
    <row r="1311" spans="1:11" x14ac:dyDescent="0.2">
      <c r="A1311" s="33" t="s">
        <v>426</v>
      </c>
      <c r="B1311" s="33" t="s">
        <v>317</v>
      </c>
      <c r="C1311" s="33" t="s">
        <v>19</v>
      </c>
      <c r="D1311" s="1">
        <v>45848</v>
      </c>
      <c r="E1311" s="34">
        <v>0.75</v>
      </c>
      <c r="F1311">
        <v>799</v>
      </c>
      <c r="G1311">
        <v>799</v>
      </c>
      <c r="H1311">
        <v>0</v>
      </c>
      <c r="I1311" s="33" t="s">
        <v>324</v>
      </c>
      <c r="J1311" s="33" t="s">
        <v>339</v>
      </c>
      <c r="K1311" s="33" t="s">
        <v>56</v>
      </c>
    </row>
    <row r="1312" spans="1:11" x14ac:dyDescent="0.2">
      <c r="A1312" s="33" t="s">
        <v>426</v>
      </c>
      <c r="B1312" s="33" t="s">
        <v>320</v>
      </c>
      <c r="C1312" s="33" t="s">
        <v>98</v>
      </c>
      <c r="D1312" s="1">
        <v>45855</v>
      </c>
      <c r="E1312" s="34">
        <v>0.75</v>
      </c>
      <c r="F1312">
        <v>211.92</v>
      </c>
      <c r="G1312">
        <v>211.92</v>
      </c>
      <c r="H1312">
        <v>0</v>
      </c>
      <c r="I1312" s="33" t="s">
        <v>324</v>
      </c>
      <c r="J1312" s="33" t="s">
        <v>339</v>
      </c>
      <c r="K1312" s="33" t="s">
        <v>56</v>
      </c>
    </row>
    <row r="1313" spans="1:11" x14ac:dyDescent="0.2">
      <c r="A1313" s="33" t="s">
        <v>426</v>
      </c>
      <c r="B1313" s="33" t="s">
        <v>323</v>
      </c>
      <c r="C1313" s="33" t="s">
        <v>99</v>
      </c>
      <c r="D1313" s="1">
        <v>45862</v>
      </c>
      <c r="E1313" s="34">
        <v>0.75</v>
      </c>
      <c r="F1313">
        <v>211.92</v>
      </c>
      <c r="G1313">
        <v>211.92</v>
      </c>
      <c r="H1313">
        <v>0</v>
      </c>
      <c r="I1313" s="33" t="s">
        <v>324</v>
      </c>
      <c r="J1313" s="33" t="s">
        <v>339</v>
      </c>
      <c r="K1313" s="33" t="s">
        <v>56</v>
      </c>
    </row>
    <row r="1314" spans="1:11" x14ac:dyDescent="0.2">
      <c r="A1314" s="33" t="s">
        <v>426</v>
      </c>
      <c r="B1314" s="33" t="s">
        <v>324</v>
      </c>
      <c r="C1314" s="33" t="s">
        <v>100</v>
      </c>
      <c r="D1314" s="1">
        <v>45869</v>
      </c>
      <c r="E1314" s="34">
        <v>0.75</v>
      </c>
      <c r="F1314">
        <v>211.92</v>
      </c>
      <c r="G1314">
        <v>211.92</v>
      </c>
      <c r="H1314">
        <v>0</v>
      </c>
      <c r="I1314" s="33" t="s">
        <v>324</v>
      </c>
      <c r="J1314" s="33" t="s">
        <v>339</v>
      </c>
      <c r="K1314" s="33" t="s">
        <v>56</v>
      </c>
    </row>
    <row r="1315" spans="1:11" x14ac:dyDescent="0.2">
      <c r="A1315" s="33" t="s">
        <v>426</v>
      </c>
      <c r="B1315" s="33" t="s">
        <v>325</v>
      </c>
      <c r="C1315" s="33" t="s">
        <v>101</v>
      </c>
      <c r="D1315" s="1">
        <v>45876</v>
      </c>
      <c r="E1315" s="34">
        <v>0.75</v>
      </c>
      <c r="F1315">
        <v>211.92</v>
      </c>
      <c r="G1315">
        <v>211.92</v>
      </c>
      <c r="H1315">
        <v>0</v>
      </c>
      <c r="I1315" s="33" t="s">
        <v>324</v>
      </c>
      <c r="J1315" s="33" t="s">
        <v>339</v>
      </c>
      <c r="K1315" s="33" t="s">
        <v>56</v>
      </c>
    </row>
    <row r="1316" spans="1:11" x14ac:dyDescent="0.2">
      <c r="A1316" s="33" t="s">
        <v>426</v>
      </c>
      <c r="B1316" s="33" t="s">
        <v>326</v>
      </c>
      <c r="C1316" s="33" t="s">
        <v>102</v>
      </c>
      <c r="D1316" s="1">
        <v>45883</v>
      </c>
      <c r="E1316" s="34">
        <v>0.75</v>
      </c>
      <c r="F1316">
        <v>211.92</v>
      </c>
      <c r="G1316">
        <v>211.92</v>
      </c>
      <c r="H1316">
        <v>0</v>
      </c>
      <c r="I1316" s="33" t="s">
        <v>324</v>
      </c>
      <c r="J1316" s="33" t="s">
        <v>339</v>
      </c>
      <c r="K1316" s="33" t="s">
        <v>56</v>
      </c>
    </row>
    <row r="1317" spans="1:11" x14ac:dyDescent="0.2">
      <c r="A1317" s="33" t="s">
        <v>426</v>
      </c>
      <c r="B1317" s="33" t="s">
        <v>327</v>
      </c>
      <c r="C1317" s="33" t="s">
        <v>103</v>
      </c>
      <c r="D1317" s="1">
        <v>45890</v>
      </c>
      <c r="E1317" s="34">
        <v>0.75</v>
      </c>
      <c r="F1317">
        <v>211.92</v>
      </c>
      <c r="G1317">
        <v>211.92</v>
      </c>
      <c r="H1317">
        <v>0</v>
      </c>
      <c r="I1317" s="33" t="s">
        <v>324</v>
      </c>
      <c r="J1317" s="33" t="s">
        <v>339</v>
      </c>
      <c r="K1317" s="33" t="s">
        <v>56</v>
      </c>
    </row>
    <row r="1318" spans="1:11" x14ac:dyDescent="0.2">
      <c r="A1318" s="33" t="s">
        <v>426</v>
      </c>
      <c r="B1318" s="33" t="s">
        <v>328</v>
      </c>
      <c r="C1318" s="33" t="s">
        <v>104</v>
      </c>
      <c r="D1318" s="1">
        <v>45897</v>
      </c>
      <c r="E1318" s="34">
        <v>0.75</v>
      </c>
      <c r="F1318">
        <v>211.92</v>
      </c>
      <c r="G1318">
        <v>211.92</v>
      </c>
      <c r="H1318">
        <v>0</v>
      </c>
      <c r="I1318" s="33" t="s">
        <v>324</v>
      </c>
      <c r="J1318" s="33" t="s">
        <v>339</v>
      </c>
      <c r="K1318" s="33" t="s">
        <v>56</v>
      </c>
    </row>
    <row r="1319" spans="1:11" x14ac:dyDescent="0.2">
      <c r="A1319" s="33" t="s">
        <v>426</v>
      </c>
      <c r="B1319" s="33" t="s">
        <v>316</v>
      </c>
      <c r="C1319" s="33" t="s">
        <v>105</v>
      </c>
      <c r="D1319" s="1">
        <v>45904</v>
      </c>
      <c r="E1319" s="34">
        <v>0.75</v>
      </c>
      <c r="F1319">
        <v>211.92</v>
      </c>
      <c r="G1319">
        <v>211.92</v>
      </c>
      <c r="H1319">
        <v>0</v>
      </c>
      <c r="I1319" s="33" t="s">
        <v>324</v>
      </c>
      <c r="J1319" s="33" t="s">
        <v>339</v>
      </c>
      <c r="K1319" s="33" t="s">
        <v>56</v>
      </c>
    </row>
    <row r="1320" spans="1:11" x14ac:dyDescent="0.2">
      <c r="A1320" s="33" t="s">
        <v>426</v>
      </c>
      <c r="B1320" s="33" t="s">
        <v>330</v>
      </c>
      <c r="C1320" s="33" t="s">
        <v>106</v>
      </c>
      <c r="D1320" s="1">
        <v>45911</v>
      </c>
      <c r="E1320" s="34">
        <v>0.75</v>
      </c>
      <c r="F1320">
        <v>211.92</v>
      </c>
      <c r="G1320">
        <v>211.92</v>
      </c>
      <c r="H1320">
        <v>0</v>
      </c>
      <c r="I1320" s="33" t="s">
        <v>324</v>
      </c>
      <c r="J1320" s="33" t="s">
        <v>339</v>
      </c>
      <c r="K1320" s="33" t="s">
        <v>56</v>
      </c>
    </row>
    <row r="1321" spans="1:11" x14ac:dyDescent="0.2">
      <c r="A1321" s="33" t="s">
        <v>426</v>
      </c>
      <c r="B1321" s="33" t="s">
        <v>321</v>
      </c>
      <c r="C1321" s="33" t="s">
        <v>107</v>
      </c>
      <c r="D1321" s="1">
        <v>45918</v>
      </c>
      <c r="E1321" s="34">
        <v>0.75</v>
      </c>
      <c r="F1321">
        <v>211.92</v>
      </c>
      <c r="G1321">
        <v>211.92</v>
      </c>
      <c r="H1321">
        <v>0</v>
      </c>
      <c r="I1321" s="33" t="s">
        <v>324</v>
      </c>
      <c r="J1321" s="33" t="s">
        <v>339</v>
      </c>
      <c r="K1321" s="33" t="s">
        <v>56</v>
      </c>
    </row>
    <row r="1322" spans="1:11" x14ac:dyDescent="0.2">
      <c r="A1322" s="33" t="s">
        <v>426</v>
      </c>
      <c r="B1322" s="33" t="s">
        <v>331</v>
      </c>
      <c r="C1322" s="33" t="s">
        <v>108</v>
      </c>
      <c r="D1322" s="1">
        <v>45925</v>
      </c>
      <c r="E1322" s="34">
        <v>0.75</v>
      </c>
      <c r="F1322">
        <v>211.92</v>
      </c>
      <c r="G1322">
        <v>211.92</v>
      </c>
      <c r="H1322">
        <v>0</v>
      </c>
      <c r="I1322" s="33" t="s">
        <v>324</v>
      </c>
      <c r="J1322" s="33" t="s">
        <v>339</v>
      </c>
      <c r="K1322" s="33" t="s">
        <v>56</v>
      </c>
    </row>
    <row r="1323" spans="1:11" x14ac:dyDescent="0.2">
      <c r="A1323" s="33" t="s">
        <v>426</v>
      </c>
      <c r="B1323" s="33" t="s">
        <v>332</v>
      </c>
      <c r="C1323" s="33" t="s">
        <v>109</v>
      </c>
      <c r="D1323" s="1">
        <v>45932</v>
      </c>
      <c r="E1323" s="34">
        <v>0.75</v>
      </c>
      <c r="F1323">
        <v>211.92</v>
      </c>
      <c r="G1323">
        <v>211.92</v>
      </c>
      <c r="H1323">
        <v>0</v>
      </c>
      <c r="I1323" s="33" t="s">
        <v>324</v>
      </c>
      <c r="J1323" s="33" t="s">
        <v>339</v>
      </c>
      <c r="K1323" s="33" t="s">
        <v>56</v>
      </c>
    </row>
    <row r="1324" spans="1:11" x14ac:dyDescent="0.2">
      <c r="A1324" s="33" t="s">
        <v>426</v>
      </c>
      <c r="B1324" s="33" t="s">
        <v>322</v>
      </c>
      <c r="C1324" s="33" t="s">
        <v>110</v>
      </c>
      <c r="D1324" s="1">
        <v>45939</v>
      </c>
      <c r="E1324" s="34">
        <v>0.75</v>
      </c>
      <c r="F1324">
        <v>211.92</v>
      </c>
      <c r="G1324">
        <v>211.92</v>
      </c>
      <c r="H1324">
        <v>0</v>
      </c>
      <c r="I1324" s="33" t="s">
        <v>324</v>
      </c>
      <c r="J1324" s="33" t="s">
        <v>339</v>
      </c>
      <c r="K1324" s="33" t="s">
        <v>56</v>
      </c>
    </row>
    <row r="1325" spans="1:11" x14ac:dyDescent="0.2">
      <c r="A1325" s="33" t="s">
        <v>426</v>
      </c>
      <c r="B1325" s="33" t="s">
        <v>333</v>
      </c>
      <c r="C1325" s="33" t="s">
        <v>111</v>
      </c>
      <c r="D1325" s="1">
        <v>45946</v>
      </c>
      <c r="E1325" s="34">
        <v>0.75</v>
      </c>
      <c r="F1325">
        <v>211.92</v>
      </c>
      <c r="G1325">
        <v>211.92</v>
      </c>
      <c r="H1325">
        <v>0</v>
      </c>
      <c r="I1325" s="33" t="s">
        <v>324</v>
      </c>
      <c r="J1325" s="33" t="s">
        <v>339</v>
      </c>
      <c r="K1325" s="33" t="s">
        <v>56</v>
      </c>
    </row>
    <row r="1326" spans="1:11" x14ac:dyDescent="0.2">
      <c r="A1326" s="33" t="s">
        <v>426</v>
      </c>
      <c r="B1326" s="33" t="s">
        <v>334</v>
      </c>
      <c r="C1326" s="33" t="s">
        <v>112</v>
      </c>
      <c r="D1326" s="1">
        <v>45953</v>
      </c>
      <c r="E1326" s="34">
        <v>0.75</v>
      </c>
      <c r="F1326">
        <v>211.92</v>
      </c>
      <c r="G1326">
        <v>211.92</v>
      </c>
      <c r="H1326">
        <v>0</v>
      </c>
      <c r="I1326" s="33" t="s">
        <v>324</v>
      </c>
      <c r="J1326" s="33" t="s">
        <v>339</v>
      </c>
      <c r="K1326" s="33" t="s">
        <v>56</v>
      </c>
    </row>
    <row r="1327" spans="1:11" x14ac:dyDescent="0.2">
      <c r="A1327" s="33" t="s">
        <v>426</v>
      </c>
      <c r="B1327" s="33" t="s">
        <v>335</v>
      </c>
      <c r="C1327" s="33" t="s">
        <v>113</v>
      </c>
      <c r="D1327" s="1">
        <v>45960</v>
      </c>
      <c r="E1327" s="34">
        <v>0.75</v>
      </c>
      <c r="F1327">
        <v>211.92</v>
      </c>
      <c r="G1327">
        <v>211.92</v>
      </c>
      <c r="H1327">
        <v>0</v>
      </c>
      <c r="I1327" s="33" t="s">
        <v>324</v>
      </c>
      <c r="J1327" s="33" t="s">
        <v>339</v>
      </c>
      <c r="K1327" s="33" t="s">
        <v>56</v>
      </c>
    </row>
    <row r="1328" spans="1:11" x14ac:dyDescent="0.2">
      <c r="A1328" s="33" t="s">
        <v>426</v>
      </c>
      <c r="B1328" s="33" t="s">
        <v>329</v>
      </c>
      <c r="C1328" s="33" t="s">
        <v>114</v>
      </c>
      <c r="D1328" s="1">
        <v>45967</v>
      </c>
      <c r="E1328" s="34">
        <v>0.75</v>
      </c>
      <c r="F1328">
        <v>211.92</v>
      </c>
      <c r="G1328">
        <v>211.92</v>
      </c>
      <c r="H1328">
        <v>0</v>
      </c>
      <c r="I1328" s="33" t="s">
        <v>324</v>
      </c>
      <c r="J1328" s="33" t="s">
        <v>339</v>
      </c>
      <c r="K1328" s="33" t="s">
        <v>56</v>
      </c>
    </row>
    <row r="1329" spans="1:11" x14ac:dyDescent="0.2">
      <c r="A1329" s="33" t="s">
        <v>426</v>
      </c>
      <c r="B1329" s="33" t="s">
        <v>336</v>
      </c>
      <c r="C1329" s="33" t="s">
        <v>115</v>
      </c>
      <c r="D1329" s="1">
        <v>45974</v>
      </c>
      <c r="E1329" s="34">
        <v>0.75</v>
      </c>
      <c r="F1329">
        <v>211.92</v>
      </c>
      <c r="G1329">
        <v>211.92</v>
      </c>
      <c r="H1329">
        <v>0</v>
      </c>
      <c r="I1329" s="33" t="s">
        <v>324</v>
      </c>
      <c r="J1329" s="33" t="s">
        <v>339</v>
      </c>
      <c r="K1329" s="33" t="s">
        <v>56</v>
      </c>
    </row>
    <row r="1330" spans="1:11" x14ac:dyDescent="0.2">
      <c r="A1330" s="33" t="s">
        <v>426</v>
      </c>
      <c r="B1330" s="33" t="s">
        <v>338</v>
      </c>
      <c r="C1330" s="33" t="s">
        <v>116</v>
      </c>
      <c r="D1330" s="1">
        <v>45981</v>
      </c>
      <c r="E1330" s="34">
        <v>0.75</v>
      </c>
      <c r="F1330">
        <v>211.92</v>
      </c>
      <c r="G1330">
        <v>211.92</v>
      </c>
      <c r="H1330">
        <v>0</v>
      </c>
      <c r="I1330" s="33" t="s">
        <v>324</v>
      </c>
      <c r="J1330" s="33" t="s">
        <v>339</v>
      </c>
      <c r="K1330" s="33" t="s">
        <v>56</v>
      </c>
    </row>
    <row r="1331" spans="1:11" x14ac:dyDescent="0.2">
      <c r="A1331" s="33" t="s">
        <v>426</v>
      </c>
      <c r="B1331" s="33" t="s">
        <v>346</v>
      </c>
      <c r="C1331" s="33" t="s">
        <v>117</v>
      </c>
      <c r="D1331" s="1">
        <v>45988</v>
      </c>
      <c r="E1331" s="34">
        <v>0.75</v>
      </c>
      <c r="F1331">
        <v>211.92</v>
      </c>
      <c r="G1331">
        <v>211.92</v>
      </c>
      <c r="H1331">
        <v>0</v>
      </c>
      <c r="I1331" s="33" t="s">
        <v>324</v>
      </c>
      <c r="J1331" s="33" t="s">
        <v>339</v>
      </c>
      <c r="K1331" s="33" t="s">
        <v>56</v>
      </c>
    </row>
    <row r="1332" spans="1:11" x14ac:dyDescent="0.2">
      <c r="A1332" s="33" t="s">
        <v>426</v>
      </c>
      <c r="B1332" s="33" t="s">
        <v>354</v>
      </c>
      <c r="C1332" s="33" t="s">
        <v>118</v>
      </c>
      <c r="D1332" s="1">
        <v>45995</v>
      </c>
      <c r="E1332" s="34">
        <v>0.75</v>
      </c>
      <c r="F1332">
        <v>211.92</v>
      </c>
      <c r="G1332">
        <v>211.92</v>
      </c>
      <c r="H1332">
        <v>0</v>
      </c>
      <c r="I1332" s="33" t="s">
        <v>324</v>
      </c>
      <c r="J1332" s="33" t="s">
        <v>339</v>
      </c>
      <c r="K1332" s="33" t="s">
        <v>56</v>
      </c>
    </row>
    <row r="1333" spans="1:11" x14ac:dyDescent="0.2">
      <c r="A1333" s="33" t="s">
        <v>426</v>
      </c>
      <c r="B1333" s="33" t="s">
        <v>340</v>
      </c>
      <c r="C1333" s="33" t="s">
        <v>119</v>
      </c>
      <c r="D1333" s="1">
        <v>46002</v>
      </c>
      <c r="E1333" s="34">
        <v>0.75</v>
      </c>
      <c r="F1333">
        <v>211.92</v>
      </c>
      <c r="G1333">
        <v>211.92</v>
      </c>
      <c r="H1333">
        <v>0</v>
      </c>
      <c r="I1333" s="33" t="s">
        <v>324</v>
      </c>
      <c r="J1333" s="33" t="s">
        <v>339</v>
      </c>
      <c r="K1333" s="33" t="s">
        <v>56</v>
      </c>
    </row>
    <row r="1334" spans="1:11" x14ac:dyDescent="0.2">
      <c r="A1334" s="33" t="s">
        <v>426</v>
      </c>
      <c r="B1334" s="33" t="s">
        <v>345</v>
      </c>
      <c r="C1334" s="33" t="s">
        <v>120</v>
      </c>
      <c r="D1334" s="1">
        <v>46009</v>
      </c>
      <c r="E1334" s="34">
        <v>0.75</v>
      </c>
      <c r="F1334">
        <v>211.92</v>
      </c>
      <c r="G1334">
        <v>211.92</v>
      </c>
      <c r="H1334">
        <v>0</v>
      </c>
      <c r="I1334" s="33" t="s">
        <v>324</v>
      </c>
      <c r="J1334" s="33" t="s">
        <v>339</v>
      </c>
      <c r="K1334" s="33" t="s">
        <v>56</v>
      </c>
    </row>
    <row r="1335" spans="1:11" x14ac:dyDescent="0.2">
      <c r="A1335" s="33" t="s">
        <v>426</v>
      </c>
      <c r="B1335" s="33" t="s">
        <v>355</v>
      </c>
      <c r="C1335" s="33" t="s">
        <v>121</v>
      </c>
      <c r="D1335" s="1">
        <v>46016</v>
      </c>
      <c r="E1335" s="34">
        <v>0.75</v>
      </c>
      <c r="F1335">
        <v>211.92</v>
      </c>
      <c r="G1335">
        <v>211.92</v>
      </c>
      <c r="H1335">
        <v>0</v>
      </c>
      <c r="I1335" s="33" t="s">
        <v>324</v>
      </c>
      <c r="J1335" s="33" t="s">
        <v>339</v>
      </c>
      <c r="K1335" s="33" t="s">
        <v>56</v>
      </c>
    </row>
    <row r="1336" spans="1:11" x14ac:dyDescent="0.2">
      <c r="A1336" s="33" t="s">
        <v>426</v>
      </c>
      <c r="B1336" s="33" t="s">
        <v>343</v>
      </c>
      <c r="C1336" s="33" t="s">
        <v>136</v>
      </c>
      <c r="D1336" s="1">
        <v>46023</v>
      </c>
      <c r="E1336" s="34">
        <v>0.75</v>
      </c>
      <c r="F1336">
        <v>211.92</v>
      </c>
      <c r="G1336">
        <v>211.92</v>
      </c>
      <c r="H1336">
        <v>0</v>
      </c>
      <c r="I1336" s="33" t="s">
        <v>324</v>
      </c>
      <c r="J1336" s="33" t="s">
        <v>339</v>
      </c>
      <c r="K1336" s="33" t="s">
        <v>56</v>
      </c>
    </row>
    <row r="1337" spans="1:11" x14ac:dyDescent="0.2">
      <c r="A1337" s="33" t="s">
        <v>426</v>
      </c>
      <c r="B1337" s="33" t="s">
        <v>410</v>
      </c>
      <c r="C1337" s="33" t="s">
        <v>137</v>
      </c>
      <c r="D1337" s="1">
        <v>46030</v>
      </c>
      <c r="E1337" s="34">
        <v>0.75</v>
      </c>
      <c r="F1337">
        <v>212</v>
      </c>
      <c r="G1337">
        <v>212</v>
      </c>
      <c r="H1337">
        <v>0</v>
      </c>
      <c r="I1337" s="33" t="s">
        <v>324</v>
      </c>
      <c r="J1337" s="33" t="s">
        <v>339</v>
      </c>
      <c r="K1337" s="33" t="s">
        <v>56</v>
      </c>
    </row>
    <row r="1338" spans="1:11" x14ac:dyDescent="0.2">
      <c r="A1338" s="33" t="s">
        <v>427</v>
      </c>
      <c r="B1338" s="33" t="s">
        <v>317</v>
      </c>
      <c r="C1338" s="33" t="s">
        <v>19</v>
      </c>
      <c r="D1338" s="1">
        <v>45834</v>
      </c>
      <c r="E1338" s="34">
        <v>0.75</v>
      </c>
      <c r="F1338">
        <v>799</v>
      </c>
      <c r="G1338">
        <v>799</v>
      </c>
      <c r="H1338">
        <v>0</v>
      </c>
      <c r="I1338" s="33" t="s">
        <v>325</v>
      </c>
      <c r="J1338" s="33" t="s">
        <v>339</v>
      </c>
      <c r="K1338" s="33" t="s">
        <v>56</v>
      </c>
    </row>
    <row r="1339" spans="1:11" x14ac:dyDescent="0.2">
      <c r="A1339" s="33" t="s">
        <v>427</v>
      </c>
      <c r="B1339" s="33" t="s">
        <v>320</v>
      </c>
      <c r="C1339" s="33" t="s">
        <v>98</v>
      </c>
      <c r="D1339" s="1">
        <v>45841</v>
      </c>
      <c r="E1339" s="34">
        <v>0.75</v>
      </c>
      <c r="F1339">
        <v>180</v>
      </c>
      <c r="G1339">
        <v>180</v>
      </c>
      <c r="H1339">
        <v>0</v>
      </c>
      <c r="I1339" s="33" t="s">
        <v>325</v>
      </c>
      <c r="J1339" s="33" t="s">
        <v>339</v>
      </c>
      <c r="K1339" s="33" t="s">
        <v>56</v>
      </c>
    </row>
    <row r="1340" spans="1:11" x14ac:dyDescent="0.2">
      <c r="A1340" s="33" t="s">
        <v>427</v>
      </c>
      <c r="B1340" s="33" t="s">
        <v>323</v>
      </c>
      <c r="C1340" s="33" t="s">
        <v>99</v>
      </c>
      <c r="D1340" s="1">
        <v>45848</v>
      </c>
      <c r="E1340" s="34">
        <v>0.75</v>
      </c>
      <c r="F1340">
        <v>180</v>
      </c>
      <c r="G1340">
        <v>180</v>
      </c>
      <c r="H1340">
        <v>0</v>
      </c>
      <c r="I1340" s="33" t="s">
        <v>325</v>
      </c>
      <c r="J1340" s="33" t="s">
        <v>339</v>
      </c>
      <c r="K1340" s="33" t="s">
        <v>56</v>
      </c>
    </row>
    <row r="1341" spans="1:11" x14ac:dyDescent="0.2">
      <c r="A1341" s="33" t="s">
        <v>427</v>
      </c>
      <c r="B1341" s="33" t="s">
        <v>324</v>
      </c>
      <c r="C1341" s="33" t="s">
        <v>100</v>
      </c>
      <c r="D1341" s="1">
        <v>45855</v>
      </c>
      <c r="E1341" s="34">
        <v>0.75</v>
      </c>
      <c r="F1341">
        <v>180</v>
      </c>
      <c r="G1341">
        <v>180</v>
      </c>
      <c r="H1341">
        <v>0</v>
      </c>
      <c r="I1341" s="33" t="s">
        <v>325</v>
      </c>
      <c r="J1341" s="33" t="s">
        <v>339</v>
      </c>
      <c r="K1341" s="33" t="s">
        <v>56</v>
      </c>
    </row>
    <row r="1342" spans="1:11" x14ac:dyDescent="0.2">
      <c r="A1342" s="33" t="s">
        <v>427</v>
      </c>
      <c r="B1342" s="33" t="s">
        <v>325</v>
      </c>
      <c r="C1342" s="33" t="s">
        <v>101</v>
      </c>
      <c r="D1342" s="1">
        <v>45862</v>
      </c>
      <c r="E1342" s="34">
        <v>0.75</v>
      </c>
      <c r="F1342">
        <v>180</v>
      </c>
      <c r="G1342">
        <v>180</v>
      </c>
      <c r="H1342">
        <v>0</v>
      </c>
      <c r="I1342" s="33" t="s">
        <v>325</v>
      </c>
      <c r="J1342" s="33" t="s">
        <v>339</v>
      </c>
      <c r="K1342" s="33" t="s">
        <v>56</v>
      </c>
    </row>
    <row r="1343" spans="1:11" x14ac:dyDescent="0.2">
      <c r="A1343" s="33" t="s">
        <v>427</v>
      </c>
      <c r="B1343" s="33" t="s">
        <v>326</v>
      </c>
      <c r="C1343" s="33" t="s">
        <v>102</v>
      </c>
      <c r="D1343" s="1">
        <v>45869</v>
      </c>
      <c r="E1343" s="34">
        <v>0.75</v>
      </c>
      <c r="F1343">
        <v>180</v>
      </c>
      <c r="G1343">
        <v>180</v>
      </c>
      <c r="H1343">
        <v>0</v>
      </c>
      <c r="I1343" s="33" t="s">
        <v>325</v>
      </c>
      <c r="J1343" s="33" t="s">
        <v>339</v>
      </c>
      <c r="K1343" s="33" t="s">
        <v>56</v>
      </c>
    </row>
    <row r="1344" spans="1:11" x14ac:dyDescent="0.2">
      <c r="A1344" s="33" t="s">
        <v>427</v>
      </c>
      <c r="B1344" s="33" t="s">
        <v>327</v>
      </c>
      <c r="C1344" s="33" t="s">
        <v>103</v>
      </c>
      <c r="D1344" s="1">
        <v>45876</v>
      </c>
      <c r="E1344" s="34">
        <v>0.75</v>
      </c>
      <c r="F1344">
        <v>180</v>
      </c>
      <c r="G1344">
        <v>180</v>
      </c>
      <c r="H1344">
        <v>0</v>
      </c>
      <c r="I1344" s="33" t="s">
        <v>325</v>
      </c>
      <c r="J1344" s="33" t="s">
        <v>339</v>
      </c>
      <c r="K1344" s="33" t="s">
        <v>56</v>
      </c>
    </row>
    <row r="1345" spans="1:11" x14ac:dyDescent="0.2">
      <c r="A1345" s="33" t="s">
        <v>427</v>
      </c>
      <c r="B1345" s="33" t="s">
        <v>328</v>
      </c>
      <c r="C1345" s="33" t="s">
        <v>104</v>
      </c>
      <c r="D1345" s="1">
        <v>45883</v>
      </c>
      <c r="E1345" s="34">
        <v>0.75</v>
      </c>
      <c r="F1345">
        <v>180</v>
      </c>
      <c r="G1345">
        <v>180</v>
      </c>
      <c r="H1345">
        <v>0</v>
      </c>
      <c r="I1345" s="33" t="s">
        <v>325</v>
      </c>
      <c r="J1345" s="33" t="s">
        <v>339</v>
      </c>
      <c r="K1345" s="33" t="s">
        <v>56</v>
      </c>
    </row>
    <row r="1346" spans="1:11" x14ac:dyDescent="0.2">
      <c r="A1346" s="33" t="s">
        <v>427</v>
      </c>
      <c r="B1346" s="33" t="s">
        <v>316</v>
      </c>
      <c r="C1346" s="33" t="s">
        <v>105</v>
      </c>
      <c r="D1346" s="1">
        <v>45890</v>
      </c>
      <c r="E1346" s="34">
        <v>0.75</v>
      </c>
      <c r="F1346">
        <v>180</v>
      </c>
      <c r="G1346">
        <v>180</v>
      </c>
      <c r="H1346">
        <v>0</v>
      </c>
      <c r="I1346" s="33" t="s">
        <v>325</v>
      </c>
      <c r="J1346" s="33" t="s">
        <v>339</v>
      </c>
      <c r="K1346" s="33" t="s">
        <v>56</v>
      </c>
    </row>
    <row r="1347" spans="1:11" x14ac:dyDescent="0.2">
      <c r="A1347" s="33" t="s">
        <v>427</v>
      </c>
      <c r="B1347" s="33" t="s">
        <v>330</v>
      </c>
      <c r="C1347" s="33" t="s">
        <v>106</v>
      </c>
      <c r="D1347" s="1">
        <v>45897</v>
      </c>
      <c r="E1347" s="34">
        <v>0.75</v>
      </c>
      <c r="F1347">
        <v>180</v>
      </c>
      <c r="G1347">
        <v>180</v>
      </c>
      <c r="H1347">
        <v>0</v>
      </c>
      <c r="I1347" s="33" t="s">
        <v>325</v>
      </c>
      <c r="J1347" s="33" t="s">
        <v>339</v>
      </c>
      <c r="K1347" s="33" t="s">
        <v>56</v>
      </c>
    </row>
    <row r="1348" spans="1:11" x14ac:dyDescent="0.2">
      <c r="A1348" s="33" t="s">
        <v>427</v>
      </c>
      <c r="B1348" s="33" t="s">
        <v>321</v>
      </c>
      <c r="C1348" s="33" t="s">
        <v>107</v>
      </c>
      <c r="D1348" s="1">
        <v>45904</v>
      </c>
      <c r="E1348" s="34">
        <v>0.75</v>
      </c>
      <c r="F1348">
        <v>180</v>
      </c>
      <c r="G1348">
        <v>180</v>
      </c>
      <c r="H1348">
        <v>0</v>
      </c>
      <c r="I1348" s="33" t="s">
        <v>325</v>
      </c>
      <c r="J1348" s="33" t="s">
        <v>339</v>
      </c>
      <c r="K1348" s="33" t="s">
        <v>56</v>
      </c>
    </row>
    <row r="1349" spans="1:11" x14ac:dyDescent="0.2">
      <c r="A1349" s="33" t="s">
        <v>427</v>
      </c>
      <c r="B1349" s="33" t="s">
        <v>331</v>
      </c>
      <c r="C1349" s="33" t="s">
        <v>108</v>
      </c>
      <c r="D1349" s="1">
        <v>45911</v>
      </c>
      <c r="E1349" s="34">
        <v>0.75</v>
      </c>
      <c r="F1349">
        <v>180</v>
      </c>
      <c r="G1349">
        <v>180</v>
      </c>
      <c r="H1349">
        <v>0</v>
      </c>
      <c r="I1349" s="33" t="s">
        <v>325</v>
      </c>
      <c r="J1349" s="33" t="s">
        <v>339</v>
      </c>
      <c r="K1349" s="33" t="s">
        <v>56</v>
      </c>
    </row>
    <row r="1350" spans="1:11" x14ac:dyDescent="0.2">
      <c r="A1350" s="33" t="s">
        <v>427</v>
      </c>
      <c r="B1350" s="33" t="s">
        <v>332</v>
      </c>
      <c r="C1350" s="33" t="s">
        <v>109</v>
      </c>
      <c r="D1350" s="1">
        <v>45918</v>
      </c>
      <c r="E1350" s="34">
        <v>0.75</v>
      </c>
      <c r="F1350">
        <v>180</v>
      </c>
      <c r="G1350">
        <v>180</v>
      </c>
      <c r="H1350">
        <v>0</v>
      </c>
      <c r="I1350" s="33" t="s">
        <v>325</v>
      </c>
      <c r="J1350" s="33" t="s">
        <v>339</v>
      </c>
      <c r="K1350" s="33" t="s">
        <v>56</v>
      </c>
    </row>
    <row r="1351" spans="1:11" x14ac:dyDescent="0.2">
      <c r="A1351" s="33" t="s">
        <v>427</v>
      </c>
      <c r="B1351" s="33" t="s">
        <v>322</v>
      </c>
      <c r="C1351" s="33" t="s">
        <v>110</v>
      </c>
      <c r="D1351" s="1">
        <v>45925</v>
      </c>
      <c r="E1351" s="34">
        <v>0.75</v>
      </c>
      <c r="F1351">
        <v>180</v>
      </c>
      <c r="G1351">
        <v>180</v>
      </c>
      <c r="H1351">
        <v>0</v>
      </c>
      <c r="I1351" s="33" t="s">
        <v>325</v>
      </c>
      <c r="J1351" s="33" t="s">
        <v>339</v>
      </c>
      <c r="K1351" s="33" t="s">
        <v>56</v>
      </c>
    </row>
    <row r="1352" spans="1:11" x14ac:dyDescent="0.2">
      <c r="A1352" s="33" t="s">
        <v>427</v>
      </c>
      <c r="B1352" s="33" t="s">
        <v>333</v>
      </c>
      <c r="C1352" s="33" t="s">
        <v>111</v>
      </c>
      <c r="D1352" s="1">
        <v>45932</v>
      </c>
      <c r="E1352" s="34">
        <v>0.75</v>
      </c>
      <c r="F1352">
        <v>180</v>
      </c>
      <c r="G1352">
        <v>180</v>
      </c>
      <c r="H1352">
        <v>0</v>
      </c>
      <c r="I1352" s="33" t="s">
        <v>325</v>
      </c>
      <c r="J1352" s="33" t="s">
        <v>339</v>
      </c>
      <c r="K1352" s="33" t="s">
        <v>56</v>
      </c>
    </row>
    <row r="1353" spans="1:11" x14ac:dyDescent="0.2">
      <c r="A1353" s="33" t="s">
        <v>427</v>
      </c>
      <c r="B1353" s="33" t="s">
        <v>334</v>
      </c>
      <c r="C1353" s="33" t="s">
        <v>112</v>
      </c>
      <c r="D1353" s="1">
        <v>45939</v>
      </c>
      <c r="E1353" s="34">
        <v>0.75</v>
      </c>
      <c r="F1353">
        <v>180</v>
      </c>
      <c r="G1353">
        <v>180</v>
      </c>
      <c r="H1353">
        <v>0</v>
      </c>
      <c r="I1353" s="33" t="s">
        <v>325</v>
      </c>
      <c r="J1353" s="33" t="s">
        <v>339</v>
      </c>
      <c r="K1353" s="33" t="s">
        <v>56</v>
      </c>
    </row>
    <row r="1354" spans="1:11" x14ac:dyDescent="0.2">
      <c r="A1354" s="33" t="s">
        <v>427</v>
      </c>
      <c r="B1354" s="33" t="s">
        <v>335</v>
      </c>
      <c r="C1354" s="33" t="s">
        <v>113</v>
      </c>
      <c r="D1354" s="1">
        <v>45946</v>
      </c>
      <c r="E1354" s="34">
        <v>0.75</v>
      </c>
      <c r="F1354">
        <v>180</v>
      </c>
      <c r="G1354">
        <v>180</v>
      </c>
      <c r="H1354">
        <v>0</v>
      </c>
      <c r="I1354" s="33" t="s">
        <v>325</v>
      </c>
      <c r="J1354" s="33" t="s">
        <v>339</v>
      </c>
      <c r="K1354" s="33" t="s">
        <v>56</v>
      </c>
    </row>
    <row r="1355" spans="1:11" x14ac:dyDescent="0.2">
      <c r="A1355" s="33" t="s">
        <v>427</v>
      </c>
      <c r="B1355" s="33" t="s">
        <v>329</v>
      </c>
      <c r="C1355" s="33" t="s">
        <v>114</v>
      </c>
      <c r="D1355" s="1">
        <v>45953</v>
      </c>
      <c r="E1355" s="34">
        <v>0.75</v>
      </c>
      <c r="F1355">
        <v>180</v>
      </c>
      <c r="G1355">
        <v>180</v>
      </c>
      <c r="H1355">
        <v>0</v>
      </c>
      <c r="I1355" s="33" t="s">
        <v>325</v>
      </c>
      <c r="J1355" s="33" t="s">
        <v>339</v>
      </c>
      <c r="K1355" s="33" t="s">
        <v>56</v>
      </c>
    </row>
    <row r="1356" spans="1:11" x14ac:dyDescent="0.2">
      <c r="A1356" s="33" t="s">
        <v>427</v>
      </c>
      <c r="B1356" s="33" t="s">
        <v>336</v>
      </c>
      <c r="C1356" s="33" t="s">
        <v>115</v>
      </c>
      <c r="D1356" s="1">
        <v>45960</v>
      </c>
      <c r="E1356" s="34">
        <v>0.75</v>
      </c>
      <c r="F1356">
        <v>180</v>
      </c>
      <c r="G1356">
        <v>180</v>
      </c>
      <c r="H1356">
        <v>0</v>
      </c>
      <c r="I1356" s="33" t="s">
        <v>325</v>
      </c>
      <c r="J1356" s="33" t="s">
        <v>339</v>
      </c>
      <c r="K1356" s="33" t="s">
        <v>56</v>
      </c>
    </row>
    <row r="1357" spans="1:11" x14ac:dyDescent="0.2">
      <c r="A1357" s="33" t="s">
        <v>427</v>
      </c>
      <c r="B1357" s="33" t="s">
        <v>338</v>
      </c>
      <c r="C1357" s="33" t="s">
        <v>116</v>
      </c>
      <c r="D1357" s="1">
        <v>45967</v>
      </c>
      <c r="E1357" s="34">
        <v>0.75</v>
      </c>
      <c r="F1357">
        <v>180</v>
      </c>
      <c r="G1357">
        <v>180</v>
      </c>
      <c r="H1357">
        <v>0</v>
      </c>
      <c r="I1357" s="33" t="s">
        <v>325</v>
      </c>
      <c r="J1357" s="33" t="s">
        <v>339</v>
      </c>
      <c r="K1357" s="33" t="s">
        <v>56</v>
      </c>
    </row>
    <row r="1358" spans="1:11" x14ac:dyDescent="0.2">
      <c r="A1358" s="33" t="s">
        <v>427</v>
      </c>
      <c r="B1358" s="33" t="s">
        <v>346</v>
      </c>
      <c r="C1358" s="33" t="s">
        <v>117</v>
      </c>
      <c r="D1358" s="1">
        <v>45974</v>
      </c>
      <c r="E1358" s="34">
        <v>0.75</v>
      </c>
      <c r="F1358">
        <v>180</v>
      </c>
      <c r="G1358">
        <v>180</v>
      </c>
      <c r="H1358">
        <v>0</v>
      </c>
      <c r="I1358" s="33" t="s">
        <v>325</v>
      </c>
      <c r="J1358" s="33" t="s">
        <v>339</v>
      </c>
      <c r="K1358" s="33" t="s">
        <v>56</v>
      </c>
    </row>
    <row r="1359" spans="1:11" x14ac:dyDescent="0.2">
      <c r="A1359" s="33" t="s">
        <v>427</v>
      </c>
      <c r="B1359" s="33" t="s">
        <v>354</v>
      </c>
      <c r="C1359" s="33" t="s">
        <v>118</v>
      </c>
      <c r="D1359" s="1">
        <v>45981</v>
      </c>
      <c r="E1359" s="34">
        <v>0.75</v>
      </c>
      <c r="F1359">
        <v>180</v>
      </c>
      <c r="G1359">
        <v>180</v>
      </c>
      <c r="H1359">
        <v>0</v>
      </c>
      <c r="I1359" s="33" t="s">
        <v>325</v>
      </c>
      <c r="J1359" s="33" t="s">
        <v>339</v>
      </c>
      <c r="K1359" s="33" t="s">
        <v>56</v>
      </c>
    </row>
    <row r="1360" spans="1:11" x14ac:dyDescent="0.2">
      <c r="A1360" s="33" t="s">
        <v>427</v>
      </c>
      <c r="B1360" s="33" t="s">
        <v>340</v>
      </c>
      <c r="C1360" s="33" t="s">
        <v>119</v>
      </c>
      <c r="D1360" s="1">
        <v>45988</v>
      </c>
      <c r="E1360" s="34">
        <v>0.75</v>
      </c>
      <c r="F1360">
        <v>180</v>
      </c>
      <c r="G1360">
        <v>180</v>
      </c>
      <c r="H1360">
        <v>0</v>
      </c>
      <c r="I1360" s="33" t="s">
        <v>325</v>
      </c>
      <c r="J1360" s="33" t="s">
        <v>339</v>
      </c>
      <c r="K1360" s="33" t="s">
        <v>56</v>
      </c>
    </row>
    <row r="1361" spans="1:11" x14ac:dyDescent="0.2">
      <c r="A1361" s="33" t="s">
        <v>427</v>
      </c>
      <c r="B1361" s="33" t="s">
        <v>345</v>
      </c>
      <c r="C1361" s="33" t="s">
        <v>120</v>
      </c>
      <c r="D1361" s="1">
        <v>45995</v>
      </c>
      <c r="E1361" s="34">
        <v>0.75</v>
      </c>
      <c r="F1361">
        <v>180</v>
      </c>
      <c r="G1361">
        <v>180</v>
      </c>
      <c r="H1361">
        <v>0</v>
      </c>
      <c r="I1361" s="33" t="s">
        <v>325</v>
      </c>
      <c r="J1361" s="33" t="s">
        <v>339</v>
      </c>
      <c r="K1361" s="33" t="s">
        <v>56</v>
      </c>
    </row>
    <row r="1362" spans="1:11" x14ac:dyDescent="0.2">
      <c r="A1362" s="33" t="s">
        <v>427</v>
      </c>
      <c r="B1362" s="33" t="s">
        <v>355</v>
      </c>
      <c r="C1362" s="33" t="s">
        <v>121</v>
      </c>
      <c r="D1362" s="1">
        <v>46002</v>
      </c>
      <c r="E1362" s="34">
        <v>0.75</v>
      </c>
      <c r="F1362">
        <v>180</v>
      </c>
      <c r="G1362">
        <v>180</v>
      </c>
      <c r="H1362">
        <v>0</v>
      </c>
      <c r="I1362" s="33" t="s">
        <v>325</v>
      </c>
      <c r="J1362" s="33" t="s">
        <v>339</v>
      </c>
      <c r="K1362" s="33" t="s">
        <v>56</v>
      </c>
    </row>
    <row r="1363" spans="1:11" x14ac:dyDescent="0.2">
      <c r="A1363" s="33" t="s">
        <v>427</v>
      </c>
      <c r="B1363" s="33" t="s">
        <v>343</v>
      </c>
      <c r="C1363" s="33" t="s">
        <v>136</v>
      </c>
      <c r="D1363" s="1">
        <v>46009</v>
      </c>
      <c r="E1363" s="34">
        <v>0.75</v>
      </c>
      <c r="F1363">
        <v>180</v>
      </c>
      <c r="G1363">
        <v>180</v>
      </c>
      <c r="H1363">
        <v>0</v>
      </c>
      <c r="I1363" s="33" t="s">
        <v>325</v>
      </c>
      <c r="J1363" s="33" t="s">
        <v>339</v>
      </c>
      <c r="K1363" s="33" t="s">
        <v>56</v>
      </c>
    </row>
    <row r="1364" spans="1:11" x14ac:dyDescent="0.2">
      <c r="A1364" s="33" t="s">
        <v>427</v>
      </c>
      <c r="B1364" s="33" t="s">
        <v>410</v>
      </c>
      <c r="C1364" s="33" t="s">
        <v>137</v>
      </c>
      <c r="D1364" s="1">
        <v>46016</v>
      </c>
      <c r="E1364" s="34">
        <v>0.75</v>
      </c>
      <c r="F1364">
        <v>180</v>
      </c>
      <c r="G1364">
        <v>180</v>
      </c>
      <c r="H1364">
        <v>0</v>
      </c>
      <c r="I1364" s="33" t="s">
        <v>325</v>
      </c>
      <c r="J1364" s="33" t="s">
        <v>339</v>
      </c>
      <c r="K1364" s="33" t="s">
        <v>56</v>
      </c>
    </row>
    <row r="1365" spans="1:11" x14ac:dyDescent="0.2">
      <c r="A1365" s="33" t="s">
        <v>427</v>
      </c>
      <c r="B1365" s="33" t="s">
        <v>422</v>
      </c>
      <c r="C1365" s="33" t="s">
        <v>138</v>
      </c>
      <c r="D1365" s="1">
        <v>46023</v>
      </c>
      <c r="E1365" s="34">
        <v>0.75</v>
      </c>
      <c r="F1365">
        <v>180</v>
      </c>
      <c r="G1365">
        <v>180</v>
      </c>
      <c r="H1365">
        <v>0</v>
      </c>
      <c r="I1365" s="33" t="s">
        <v>325</v>
      </c>
      <c r="J1365" s="33" t="s">
        <v>339</v>
      </c>
      <c r="K1365" s="33" t="s">
        <v>56</v>
      </c>
    </row>
    <row r="1366" spans="1:11" x14ac:dyDescent="0.2">
      <c r="A1366" s="33" t="s">
        <v>427</v>
      </c>
      <c r="B1366" s="33" t="s">
        <v>318</v>
      </c>
      <c r="C1366" s="33" t="s">
        <v>139</v>
      </c>
      <c r="D1366" s="1">
        <v>46030</v>
      </c>
      <c r="E1366" s="34">
        <v>0.75</v>
      </c>
      <c r="F1366">
        <v>180</v>
      </c>
      <c r="G1366">
        <v>180</v>
      </c>
      <c r="H1366">
        <v>0</v>
      </c>
      <c r="I1366" s="33" t="s">
        <v>325</v>
      </c>
      <c r="J1366" s="33" t="s">
        <v>339</v>
      </c>
      <c r="K1366" s="33" t="s">
        <v>56</v>
      </c>
    </row>
    <row r="1367" spans="1:11" x14ac:dyDescent="0.2">
      <c r="A1367" s="33" t="s">
        <v>427</v>
      </c>
      <c r="B1367" s="33" t="s">
        <v>428</v>
      </c>
      <c r="C1367" s="33" t="s">
        <v>140</v>
      </c>
      <c r="D1367" s="1">
        <v>46037</v>
      </c>
      <c r="E1367" s="34">
        <v>0.75</v>
      </c>
      <c r="F1367">
        <v>180</v>
      </c>
      <c r="G1367">
        <v>180</v>
      </c>
      <c r="H1367">
        <v>0</v>
      </c>
      <c r="I1367" s="33" t="s">
        <v>325</v>
      </c>
      <c r="J1367" s="33" t="s">
        <v>339</v>
      </c>
      <c r="K1367" s="33" t="s">
        <v>56</v>
      </c>
    </row>
    <row r="1368" spans="1:11" x14ac:dyDescent="0.2">
      <c r="A1368" s="33" t="s">
        <v>429</v>
      </c>
      <c r="B1368" s="33" t="s">
        <v>317</v>
      </c>
      <c r="C1368" s="33" t="s">
        <v>19</v>
      </c>
      <c r="D1368" s="1">
        <v>45848</v>
      </c>
      <c r="E1368" s="34">
        <v>0.75</v>
      </c>
      <c r="F1368">
        <v>1249</v>
      </c>
      <c r="G1368">
        <v>1249</v>
      </c>
      <c r="H1368">
        <v>0</v>
      </c>
      <c r="I1368" s="33" t="s">
        <v>331</v>
      </c>
      <c r="J1368" s="33" t="s">
        <v>337</v>
      </c>
      <c r="K1368" s="33" t="s">
        <v>42</v>
      </c>
    </row>
    <row r="1369" spans="1:11" x14ac:dyDescent="0.2">
      <c r="A1369" s="33" t="s">
        <v>429</v>
      </c>
      <c r="B1369" s="33" t="s">
        <v>320</v>
      </c>
      <c r="C1369" s="33" t="s">
        <v>98</v>
      </c>
      <c r="D1369" s="1">
        <v>45855</v>
      </c>
      <c r="E1369" s="34">
        <v>0.75</v>
      </c>
      <c r="F1369">
        <v>273</v>
      </c>
      <c r="G1369">
        <v>273</v>
      </c>
      <c r="H1369">
        <v>0</v>
      </c>
      <c r="I1369" s="33" t="s">
        <v>331</v>
      </c>
      <c r="J1369" s="33" t="s">
        <v>337</v>
      </c>
      <c r="K1369" s="33" t="s">
        <v>42</v>
      </c>
    </row>
    <row r="1370" spans="1:11" x14ac:dyDescent="0.2">
      <c r="A1370" s="33" t="s">
        <v>429</v>
      </c>
      <c r="B1370" s="33" t="s">
        <v>323</v>
      </c>
      <c r="C1370" s="33" t="s">
        <v>99</v>
      </c>
      <c r="D1370" s="1">
        <v>45862</v>
      </c>
      <c r="E1370" s="34">
        <v>0.75</v>
      </c>
      <c r="F1370">
        <v>273</v>
      </c>
      <c r="G1370">
        <v>273</v>
      </c>
      <c r="H1370">
        <v>0</v>
      </c>
      <c r="I1370" s="33" t="s">
        <v>331</v>
      </c>
      <c r="J1370" s="33" t="s">
        <v>337</v>
      </c>
      <c r="K1370" s="33" t="s">
        <v>42</v>
      </c>
    </row>
    <row r="1371" spans="1:11" x14ac:dyDescent="0.2">
      <c r="A1371" s="33" t="s">
        <v>429</v>
      </c>
      <c r="B1371" s="33" t="s">
        <v>324</v>
      </c>
      <c r="C1371" s="33" t="s">
        <v>100</v>
      </c>
      <c r="D1371" s="1">
        <v>45869</v>
      </c>
      <c r="E1371" s="34">
        <v>0.75</v>
      </c>
      <c r="F1371">
        <v>273</v>
      </c>
      <c r="G1371">
        <v>273</v>
      </c>
      <c r="H1371">
        <v>0</v>
      </c>
      <c r="I1371" s="33" t="s">
        <v>331</v>
      </c>
      <c r="J1371" s="33" t="s">
        <v>337</v>
      </c>
      <c r="K1371" s="33" t="s">
        <v>42</v>
      </c>
    </row>
    <row r="1372" spans="1:11" x14ac:dyDescent="0.2">
      <c r="A1372" s="33" t="s">
        <v>429</v>
      </c>
      <c r="B1372" s="33" t="s">
        <v>325</v>
      </c>
      <c r="C1372" s="33" t="s">
        <v>101</v>
      </c>
      <c r="D1372" s="1">
        <v>45876</v>
      </c>
      <c r="E1372" s="34">
        <v>0.75</v>
      </c>
      <c r="F1372">
        <v>273</v>
      </c>
      <c r="G1372">
        <v>273</v>
      </c>
      <c r="H1372">
        <v>0</v>
      </c>
      <c r="I1372" s="33" t="s">
        <v>331</v>
      </c>
      <c r="J1372" s="33" t="s">
        <v>337</v>
      </c>
      <c r="K1372" s="33" t="s">
        <v>42</v>
      </c>
    </row>
    <row r="1373" spans="1:11" x14ac:dyDescent="0.2">
      <c r="A1373" s="33" t="s">
        <v>429</v>
      </c>
      <c r="B1373" s="33" t="s">
        <v>326</v>
      </c>
      <c r="C1373" s="33" t="s">
        <v>102</v>
      </c>
      <c r="D1373" s="1">
        <v>45883</v>
      </c>
      <c r="E1373" s="34">
        <v>0.75</v>
      </c>
      <c r="F1373">
        <v>273</v>
      </c>
      <c r="G1373">
        <v>273</v>
      </c>
      <c r="H1373">
        <v>0</v>
      </c>
      <c r="I1373" s="33" t="s">
        <v>331</v>
      </c>
      <c r="J1373" s="33" t="s">
        <v>337</v>
      </c>
      <c r="K1373" s="33" t="s">
        <v>42</v>
      </c>
    </row>
    <row r="1374" spans="1:11" x14ac:dyDescent="0.2">
      <c r="A1374" s="33" t="s">
        <v>429</v>
      </c>
      <c r="B1374" s="33" t="s">
        <v>327</v>
      </c>
      <c r="C1374" s="33" t="s">
        <v>103</v>
      </c>
      <c r="D1374" s="1">
        <v>45890</v>
      </c>
      <c r="E1374" s="34">
        <v>0.75</v>
      </c>
      <c r="F1374">
        <v>273</v>
      </c>
      <c r="G1374">
        <v>273</v>
      </c>
      <c r="H1374">
        <v>0</v>
      </c>
      <c r="I1374" s="33" t="s">
        <v>331</v>
      </c>
      <c r="J1374" s="33" t="s">
        <v>337</v>
      </c>
      <c r="K1374" s="33" t="s">
        <v>42</v>
      </c>
    </row>
    <row r="1375" spans="1:11" x14ac:dyDescent="0.2">
      <c r="A1375" s="33" t="s">
        <v>429</v>
      </c>
      <c r="B1375" s="33" t="s">
        <v>328</v>
      </c>
      <c r="C1375" s="33" t="s">
        <v>104</v>
      </c>
      <c r="D1375" s="1">
        <v>45897</v>
      </c>
      <c r="E1375" s="34">
        <v>0.75</v>
      </c>
      <c r="F1375">
        <v>273</v>
      </c>
      <c r="G1375">
        <v>273</v>
      </c>
      <c r="H1375">
        <v>0</v>
      </c>
      <c r="I1375" s="33" t="s">
        <v>331</v>
      </c>
      <c r="J1375" s="33" t="s">
        <v>337</v>
      </c>
      <c r="K1375" s="33" t="s">
        <v>42</v>
      </c>
    </row>
    <row r="1376" spans="1:11" x14ac:dyDescent="0.2">
      <c r="A1376" s="33" t="s">
        <v>429</v>
      </c>
      <c r="B1376" s="33" t="s">
        <v>316</v>
      </c>
      <c r="C1376" s="33" t="s">
        <v>105</v>
      </c>
      <c r="D1376" s="1">
        <v>45904</v>
      </c>
      <c r="E1376" s="34">
        <v>0.75</v>
      </c>
      <c r="F1376">
        <v>273</v>
      </c>
      <c r="G1376">
        <v>273</v>
      </c>
      <c r="H1376">
        <v>0</v>
      </c>
      <c r="I1376" s="33" t="s">
        <v>331</v>
      </c>
      <c r="J1376" s="33" t="s">
        <v>337</v>
      </c>
      <c r="K1376" s="33" t="s">
        <v>42</v>
      </c>
    </row>
    <row r="1377" spans="1:11" x14ac:dyDescent="0.2">
      <c r="A1377" s="33" t="s">
        <v>429</v>
      </c>
      <c r="B1377" s="33" t="s">
        <v>330</v>
      </c>
      <c r="C1377" s="33" t="s">
        <v>106</v>
      </c>
      <c r="D1377" s="1">
        <v>45911</v>
      </c>
      <c r="E1377" s="34">
        <v>0.75</v>
      </c>
      <c r="F1377">
        <v>273</v>
      </c>
      <c r="G1377">
        <v>273</v>
      </c>
      <c r="H1377">
        <v>0</v>
      </c>
      <c r="I1377" s="33" t="s">
        <v>331</v>
      </c>
      <c r="J1377" s="33" t="s">
        <v>337</v>
      </c>
      <c r="K1377" s="33" t="s">
        <v>42</v>
      </c>
    </row>
    <row r="1378" spans="1:11" x14ac:dyDescent="0.2">
      <c r="A1378" s="33" t="s">
        <v>429</v>
      </c>
      <c r="B1378" s="33" t="s">
        <v>321</v>
      </c>
      <c r="C1378" s="33" t="s">
        <v>107</v>
      </c>
      <c r="D1378" s="1">
        <v>45918</v>
      </c>
      <c r="E1378" s="34">
        <v>0.75</v>
      </c>
      <c r="F1378">
        <v>273</v>
      </c>
      <c r="G1378">
        <v>273</v>
      </c>
      <c r="H1378">
        <v>0</v>
      </c>
      <c r="I1378" s="33" t="s">
        <v>331</v>
      </c>
      <c r="J1378" s="33" t="s">
        <v>337</v>
      </c>
      <c r="K1378" s="33" t="s">
        <v>42</v>
      </c>
    </row>
    <row r="1379" spans="1:11" x14ac:dyDescent="0.2">
      <c r="A1379" s="33" t="s">
        <v>429</v>
      </c>
      <c r="B1379" s="33" t="s">
        <v>331</v>
      </c>
      <c r="C1379" s="33" t="s">
        <v>108</v>
      </c>
      <c r="D1379" s="1">
        <v>45925</v>
      </c>
      <c r="E1379" s="34">
        <v>0.75</v>
      </c>
      <c r="F1379">
        <v>273</v>
      </c>
      <c r="G1379">
        <v>273</v>
      </c>
      <c r="H1379">
        <v>0</v>
      </c>
      <c r="I1379" s="33" t="s">
        <v>331</v>
      </c>
      <c r="J1379" s="33" t="s">
        <v>337</v>
      </c>
      <c r="K1379" s="33" t="s">
        <v>42</v>
      </c>
    </row>
    <row r="1380" spans="1:11" x14ac:dyDescent="0.2">
      <c r="A1380" s="33" t="s">
        <v>429</v>
      </c>
      <c r="B1380" s="33" t="s">
        <v>332</v>
      </c>
      <c r="C1380" s="33" t="s">
        <v>109</v>
      </c>
      <c r="D1380" s="1">
        <v>45932</v>
      </c>
      <c r="E1380" s="34">
        <v>0.75</v>
      </c>
      <c r="F1380">
        <v>273</v>
      </c>
      <c r="G1380">
        <v>273</v>
      </c>
      <c r="H1380">
        <v>0</v>
      </c>
      <c r="I1380" s="33" t="s">
        <v>331</v>
      </c>
      <c r="J1380" s="33" t="s">
        <v>337</v>
      </c>
      <c r="K1380" s="33" t="s">
        <v>42</v>
      </c>
    </row>
    <row r="1381" spans="1:11" x14ac:dyDescent="0.2">
      <c r="A1381" s="33" t="s">
        <v>429</v>
      </c>
      <c r="B1381" s="33" t="s">
        <v>322</v>
      </c>
      <c r="C1381" s="33" t="s">
        <v>110</v>
      </c>
      <c r="D1381" s="1">
        <v>45939</v>
      </c>
      <c r="E1381" s="34">
        <v>0.75</v>
      </c>
      <c r="F1381">
        <v>273</v>
      </c>
      <c r="G1381">
        <v>273</v>
      </c>
      <c r="H1381">
        <v>0</v>
      </c>
      <c r="I1381" s="33" t="s">
        <v>331</v>
      </c>
      <c r="J1381" s="33" t="s">
        <v>337</v>
      </c>
      <c r="K1381" s="33" t="s">
        <v>42</v>
      </c>
    </row>
    <row r="1382" spans="1:11" x14ac:dyDescent="0.2">
      <c r="A1382" s="33" t="s">
        <v>429</v>
      </c>
      <c r="B1382" s="33" t="s">
        <v>333</v>
      </c>
      <c r="C1382" s="33" t="s">
        <v>111</v>
      </c>
      <c r="D1382" s="1">
        <v>45946</v>
      </c>
      <c r="E1382" s="34">
        <v>0.75</v>
      </c>
      <c r="F1382">
        <v>273</v>
      </c>
      <c r="G1382">
        <v>273</v>
      </c>
      <c r="H1382">
        <v>0</v>
      </c>
      <c r="I1382" s="33" t="s">
        <v>331</v>
      </c>
      <c r="J1382" s="33" t="s">
        <v>337</v>
      </c>
      <c r="K1382" s="33" t="s">
        <v>42</v>
      </c>
    </row>
    <row r="1383" spans="1:11" x14ac:dyDescent="0.2">
      <c r="A1383" s="33" t="s">
        <v>429</v>
      </c>
      <c r="B1383" s="33" t="s">
        <v>334</v>
      </c>
      <c r="C1383" s="33" t="s">
        <v>112</v>
      </c>
      <c r="D1383" s="1">
        <v>45953</v>
      </c>
      <c r="E1383" s="34">
        <v>0.75</v>
      </c>
      <c r="F1383">
        <v>273</v>
      </c>
      <c r="G1383">
        <v>273</v>
      </c>
      <c r="H1383">
        <v>0</v>
      </c>
      <c r="I1383" s="33" t="s">
        <v>331</v>
      </c>
      <c r="J1383" s="33" t="s">
        <v>337</v>
      </c>
      <c r="K1383" s="33" t="s">
        <v>42</v>
      </c>
    </row>
    <row r="1384" spans="1:11" x14ac:dyDescent="0.2">
      <c r="A1384" s="33" t="s">
        <v>429</v>
      </c>
      <c r="B1384" s="33" t="s">
        <v>335</v>
      </c>
      <c r="C1384" s="33" t="s">
        <v>113</v>
      </c>
      <c r="D1384" s="1">
        <v>45960</v>
      </c>
      <c r="E1384" s="34">
        <v>0.75</v>
      </c>
      <c r="F1384">
        <v>273</v>
      </c>
      <c r="G1384">
        <v>273</v>
      </c>
      <c r="H1384">
        <v>0</v>
      </c>
      <c r="I1384" s="33" t="s">
        <v>331</v>
      </c>
      <c r="J1384" s="33" t="s">
        <v>337</v>
      </c>
      <c r="K1384" s="33" t="s">
        <v>42</v>
      </c>
    </row>
    <row r="1385" spans="1:11" x14ac:dyDescent="0.2">
      <c r="A1385" s="33" t="s">
        <v>429</v>
      </c>
      <c r="B1385" s="33" t="s">
        <v>329</v>
      </c>
      <c r="C1385" s="33" t="s">
        <v>114</v>
      </c>
      <c r="D1385" s="1">
        <v>45967</v>
      </c>
      <c r="E1385" s="34">
        <v>0.75</v>
      </c>
      <c r="F1385">
        <v>273</v>
      </c>
      <c r="G1385">
        <v>273</v>
      </c>
      <c r="H1385">
        <v>0</v>
      </c>
      <c r="I1385" s="33" t="s">
        <v>331</v>
      </c>
      <c r="J1385" s="33" t="s">
        <v>337</v>
      </c>
      <c r="K1385" s="33" t="s">
        <v>42</v>
      </c>
    </row>
    <row r="1386" spans="1:11" x14ac:dyDescent="0.2">
      <c r="A1386" s="33" t="s">
        <v>429</v>
      </c>
      <c r="B1386" s="33" t="s">
        <v>336</v>
      </c>
      <c r="C1386" s="33" t="s">
        <v>115</v>
      </c>
      <c r="D1386" s="1">
        <v>45974</v>
      </c>
      <c r="E1386" s="34">
        <v>0.75</v>
      </c>
      <c r="F1386">
        <v>273</v>
      </c>
      <c r="G1386">
        <v>273</v>
      </c>
      <c r="H1386">
        <v>0</v>
      </c>
      <c r="I1386" s="33" t="s">
        <v>331</v>
      </c>
      <c r="J1386" s="33" t="s">
        <v>337</v>
      </c>
      <c r="K1386" s="33" t="s">
        <v>42</v>
      </c>
    </row>
    <row r="1387" spans="1:11" x14ac:dyDescent="0.2">
      <c r="A1387" s="33" t="s">
        <v>429</v>
      </c>
      <c r="B1387" s="33" t="s">
        <v>338</v>
      </c>
      <c r="C1387" s="33" t="s">
        <v>116</v>
      </c>
      <c r="D1387" s="1">
        <v>45981</v>
      </c>
      <c r="E1387" s="34">
        <v>0.75</v>
      </c>
      <c r="F1387">
        <v>273</v>
      </c>
      <c r="G1387">
        <v>273</v>
      </c>
      <c r="H1387">
        <v>0</v>
      </c>
      <c r="I1387" s="33" t="s">
        <v>331</v>
      </c>
      <c r="J1387" s="33" t="s">
        <v>337</v>
      </c>
      <c r="K1387" s="33" t="s">
        <v>42</v>
      </c>
    </row>
    <row r="1388" spans="1:11" x14ac:dyDescent="0.2">
      <c r="A1388" s="33" t="s">
        <v>429</v>
      </c>
      <c r="B1388" s="33" t="s">
        <v>346</v>
      </c>
      <c r="C1388" s="33" t="s">
        <v>117</v>
      </c>
      <c r="D1388" s="1">
        <v>45988</v>
      </c>
      <c r="E1388" s="34">
        <v>0.75</v>
      </c>
      <c r="F1388">
        <v>273</v>
      </c>
      <c r="G1388">
        <v>273</v>
      </c>
      <c r="H1388">
        <v>0</v>
      </c>
      <c r="I1388" s="33" t="s">
        <v>331</v>
      </c>
      <c r="J1388" s="33" t="s">
        <v>337</v>
      </c>
      <c r="K1388" s="33" t="s">
        <v>42</v>
      </c>
    </row>
    <row r="1389" spans="1:11" x14ac:dyDescent="0.2">
      <c r="A1389" s="33" t="s">
        <v>429</v>
      </c>
      <c r="B1389" s="33" t="s">
        <v>354</v>
      </c>
      <c r="C1389" s="33" t="s">
        <v>118</v>
      </c>
      <c r="D1389" s="1">
        <v>45995</v>
      </c>
      <c r="E1389" s="34">
        <v>0.75</v>
      </c>
      <c r="F1389">
        <v>273</v>
      </c>
      <c r="G1389">
        <v>273</v>
      </c>
      <c r="H1389">
        <v>0</v>
      </c>
      <c r="I1389" s="33" t="s">
        <v>331</v>
      </c>
      <c r="J1389" s="33" t="s">
        <v>337</v>
      </c>
      <c r="K1389" s="33" t="s">
        <v>42</v>
      </c>
    </row>
    <row r="1390" spans="1:11" x14ac:dyDescent="0.2">
      <c r="A1390" s="33" t="s">
        <v>429</v>
      </c>
      <c r="B1390" s="33" t="s">
        <v>340</v>
      </c>
      <c r="C1390" s="33" t="s">
        <v>119</v>
      </c>
      <c r="D1390" s="1">
        <v>46002</v>
      </c>
      <c r="E1390" s="34">
        <v>0.75</v>
      </c>
      <c r="F1390">
        <v>273</v>
      </c>
      <c r="G1390">
        <v>273</v>
      </c>
      <c r="H1390">
        <v>0</v>
      </c>
      <c r="I1390" s="33" t="s">
        <v>331</v>
      </c>
      <c r="J1390" s="33" t="s">
        <v>337</v>
      </c>
      <c r="K1390" s="33" t="s">
        <v>42</v>
      </c>
    </row>
    <row r="1391" spans="1:11" x14ac:dyDescent="0.2">
      <c r="A1391" s="33" t="s">
        <v>429</v>
      </c>
      <c r="B1391" s="33" t="s">
        <v>345</v>
      </c>
      <c r="C1391" s="33" t="s">
        <v>120</v>
      </c>
      <c r="D1391" s="1">
        <v>46009</v>
      </c>
      <c r="E1391" s="34">
        <v>0.75</v>
      </c>
      <c r="F1391">
        <v>273</v>
      </c>
      <c r="G1391">
        <v>273</v>
      </c>
      <c r="H1391">
        <v>0</v>
      </c>
      <c r="I1391" s="33" t="s">
        <v>331</v>
      </c>
      <c r="J1391" s="33" t="s">
        <v>337</v>
      </c>
      <c r="K1391" s="33" t="s">
        <v>42</v>
      </c>
    </row>
    <row r="1392" spans="1:11" x14ac:dyDescent="0.2">
      <c r="A1392" s="33" t="s">
        <v>429</v>
      </c>
      <c r="B1392" s="33" t="s">
        <v>355</v>
      </c>
      <c r="C1392" s="33" t="s">
        <v>121</v>
      </c>
      <c r="D1392" s="1">
        <v>46016</v>
      </c>
      <c r="E1392" s="34">
        <v>0.75</v>
      </c>
      <c r="F1392">
        <v>273</v>
      </c>
      <c r="G1392">
        <v>273</v>
      </c>
      <c r="H1392">
        <v>0</v>
      </c>
      <c r="I1392" s="33" t="s">
        <v>331</v>
      </c>
      <c r="J1392" s="33" t="s">
        <v>337</v>
      </c>
      <c r="K1392" s="33" t="s">
        <v>42</v>
      </c>
    </row>
    <row r="1393" spans="1:11" x14ac:dyDescent="0.2">
      <c r="A1393" s="33" t="s">
        <v>429</v>
      </c>
      <c r="B1393" s="33" t="s">
        <v>343</v>
      </c>
      <c r="C1393" s="33" t="s">
        <v>136</v>
      </c>
      <c r="D1393" s="1">
        <v>46023</v>
      </c>
      <c r="E1393" s="34">
        <v>0.75</v>
      </c>
      <c r="F1393">
        <v>273</v>
      </c>
      <c r="G1393">
        <v>273</v>
      </c>
      <c r="H1393">
        <v>0</v>
      </c>
      <c r="I1393" s="33" t="s">
        <v>331</v>
      </c>
      <c r="J1393" s="33" t="s">
        <v>337</v>
      </c>
      <c r="K1393" s="33" t="s">
        <v>42</v>
      </c>
    </row>
    <row r="1394" spans="1:11" x14ac:dyDescent="0.2">
      <c r="A1394" s="33" t="s">
        <v>429</v>
      </c>
      <c r="B1394" s="33" t="s">
        <v>410</v>
      </c>
      <c r="C1394" s="33" t="s">
        <v>137</v>
      </c>
      <c r="D1394" s="1">
        <v>46030</v>
      </c>
      <c r="E1394" s="34">
        <v>0.75</v>
      </c>
      <c r="F1394">
        <v>273</v>
      </c>
      <c r="G1394">
        <v>273</v>
      </c>
      <c r="H1394">
        <v>0</v>
      </c>
      <c r="I1394" s="33" t="s">
        <v>331</v>
      </c>
      <c r="J1394" s="33" t="s">
        <v>337</v>
      </c>
      <c r="K1394" s="33" t="s">
        <v>42</v>
      </c>
    </row>
    <row r="1395" spans="1:11" x14ac:dyDescent="0.2">
      <c r="A1395" s="33" t="s">
        <v>429</v>
      </c>
      <c r="B1395" s="33" t="s">
        <v>422</v>
      </c>
      <c r="C1395" s="33" t="s">
        <v>138</v>
      </c>
      <c r="D1395" s="1">
        <v>46037</v>
      </c>
      <c r="E1395" s="34">
        <v>0.75</v>
      </c>
      <c r="F1395">
        <v>273</v>
      </c>
      <c r="G1395">
        <v>273</v>
      </c>
      <c r="H1395">
        <v>0</v>
      </c>
      <c r="I1395" s="33" t="s">
        <v>331</v>
      </c>
      <c r="J1395" s="33" t="s">
        <v>337</v>
      </c>
      <c r="K1395" s="33" t="s">
        <v>42</v>
      </c>
    </row>
    <row r="1396" spans="1:11" x14ac:dyDescent="0.2">
      <c r="A1396" s="33" t="s">
        <v>430</v>
      </c>
      <c r="B1396" s="33" t="s">
        <v>317</v>
      </c>
      <c r="C1396" s="33" t="s">
        <v>19</v>
      </c>
      <c r="D1396" s="1">
        <v>45831</v>
      </c>
      <c r="E1396" s="34">
        <v>0.75</v>
      </c>
      <c r="F1396">
        <v>799</v>
      </c>
      <c r="G1396">
        <v>799</v>
      </c>
      <c r="H1396">
        <v>0</v>
      </c>
      <c r="I1396" s="33" t="s">
        <v>321</v>
      </c>
      <c r="J1396" s="33" t="s">
        <v>339</v>
      </c>
      <c r="K1396" s="33" t="s">
        <v>56</v>
      </c>
    </row>
    <row r="1397" spans="1:11" x14ac:dyDescent="0.2">
      <c r="A1397" s="33" t="s">
        <v>430</v>
      </c>
      <c r="B1397" s="33" t="s">
        <v>320</v>
      </c>
      <c r="C1397" s="33" t="s">
        <v>98</v>
      </c>
      <c r="D1397" s="1">
        <v>45838</v>
      </c>
      <c r="E1397" s="34">
        <v>0.75</v>
      </c>
      <c r="F1397">
        <v>219.23</v>
      </c>
      <c r="G1397">
        <v>219.23</v>
      </c>
      <c r="H1397">
        <v>0</v>
      </c>
      <c r="I1397" s="33" t="s">
        <v>321</v>
      </c>
      <c r="J1397" s="33" t="s">
        <v>339</v>
      </c>
      <c r="K1397" s="33" t="s">
        <v>56</v>
      </c>
    </row>
    <row r="1398" spans="1:11" x14ac:dyDescent="0.2">
      <c r="A1398" s="33" t="s">
        <v>430</v>
      </c>
      <c r="B1398" s="33" t="s">
        <v>323</v>
      </c>
      <c r="C1398" s="33" t="s">
        <v>99</v>
      </c>
      <c r="D1398" s="1">
        <v>45845</v>
      </c>
      <c r="E1398" s="34">
        <v>0.75</v>
      </c>
      <c r="F1398">
        <v>219.23</v>
      </c>
      <c r="G1398">
        <v>219.23</v>
      </c>
      <c r="H1398">
        <v>0</v>
      </c>
      <c r="I1398" s="33" t="s">
        <v>321</v>
      </c>
      <c r="J1398" s="33" t="s">
        <v>339</v>
      </c>
      <c r="K1398" s="33" t="s">
        <v>56</v>
      </c>
    </row>
    <row r="1399" spans="1:11" x14ac:dyDescent="0.2">
      <c r="A1399" s="33" t="s">
        <v>430</v>
      </c>
      <c r="B1399" s="33" t="s">
        <v>324</v>
      </c>
      <c r="C1399" s="33" t="s">
        <v>100</v>
      </c>
      <c r="D1399" s="1">
        <v>45852</v>
      </c>
      <c r="E1399" s="34">
        <v>0.75</v>
      </c>
      <c r="F1399">
        <v>219.23</v>
      </c>
      <c r="G1399">
        <v>219.23</v>
      </c>
      <c r="H1399">
        <v>0</v>
      </c>
      <c r="I1399" s="33" t="s">
        <v>321</v>
      </c>
      <c r="J1399" s="33" t="s">
        <v>339</v>
      </c>
      <c r="K1399" s="33" t="s">
        <v>56</v>
      </c>
    </row>
    <row r="1400" spans="1:11" x14ac:dyDescent="0.2">
      <c r="A1400" s="33" t="s">
        <v>430</v>
      </c>
      <c r="B1400" s="33" t="s">
        <v>325</v>
      </c>
      <c r="C1400" s="33" t="s">
        <v>101</v>
      </c>
      <c r="D1400" s="1">
        <v>45859</v>
      </c>
      <c r="E1400" s="34">
        <v>0.75</v>
      </c>
      <c r="F1400">
        <v>219.23</v>
      </c>
      <c r="G1400">
        <v>219.23</v>
      </c>
      <c r="H1400">
        <v>0</v>
      </c>
      <c r="I1400" s="33" t="s">
        <v>321</v>
      </c>
      <c r="J1400" s="33" t="s">
        <v>339</v>
      </c>
      <c r="K1400" s="33" t="s">
        <v>56</v>
      </c>
    </row>
    <row r="1401" spans="1:11" x14ac:dyDescent="0.2">
      <c r="A1401" s="33" t="s">
        <v>430</v>
      </c>
      <c r="B1401" s="33" t="s">
        <v>326</v>
      </c>
      <c r="C1401" s="33" t="s">
        <v>102</v>
      </c>
      <c r="D1401" s="1">
        <v>45866</v>
      </c>
      <c r="E1401" s="34">
        <v>0.75</v>
      </c>
      <c r="F1401">
        <v>219.23</v>
      </c>
      <c r="G1401">
        <v>219.23</v>
      </c>
      <c r="H1401">
        <v>0</v>
      </c>
      <c r="I1401" s="33" t="s">
        <v>321</v>
      </c>
      <c r="J1401" s="33" t="s">
        <v>339</v>
      </c>
      <c r="K1401" s="33" t="s">
        <v>56</v>
      </c>
    </row>
    <row r="1402" spans="1:11" x14ac:dyDescent="0.2">
      <c r="A1402" s="33" t="s">
        <v>430</v>
      </c>
      <c r="B1402" s="33" t="s">
        <v>327</v>
      </c>
      <c r="C1402" s="33" t="s">
        <v>103</v>
      </c>
      <c r="D1402" s="1">
        <v>45873</v>
      </c>
      <c r="E1402" s="34">
        <v>0.75</v>
      </c>
      <c r="F1402">
        <v>219.23</v>
      </c>
      <c r="G1402">
        <v>219.23</v>
      </c>
      <c r="H1402">
        <v>0</v>
      </c>
      <c r="I1402" s="33" t="s">
        <v>321</v>
      </c>
      <c r="J1402" s="33" t="s">
        <v>339</v>
      </c>
      <c r="K1402" s="33" t="s">
        <v>56</v>
      </c>
    </row>
    <row r="1403" spans="1:11" x14ac:dyDescent="0.2">
      <c r="A1403" s="33" t="s">
        <v>430</v>
      </c>
      <c r="B1403" s="33" t="s">
        <v>328</v>
      </c>
      <c r="C1403" s="33" t="s">
        <v>104</v>
      </c>
      <c r="D1403" s="1">
        <v>45880</v>
      </c>
      <c r="E1403" s="34">
        <v>0.75</v>
      </c>
      <c r="F1403">
        <v>219.23</v>
      </c>
      <c r="G1403">
        <v>219.23</v>
      </c>
      <c r="H1403">
        <v>0</v>
      </c>
      <c r="I1403" s="33" t="s">
        <v>321</v>
      </c>
      <c r="J1403" s="33" t="s">
        <v>339</v>
      </c>
      <c r="K1403" s="33" t="s">
        <v>56</v>
      </c>
    </row>
    <row r="1404" spans="1:11" x14ac:dyDescent="0.2">
      <c r="A1404" s="33" t="s">
        <v>430</v>
      </c>
      <c r="B1404" s="33" t="s">
        <v>316</v>
      </c>
      <c r="C1404" s="33" t="s">
        <v>105</v>
      </c>
      <c r="D1404" s="1">
        <v>45887</v>
      </c>
      <c r="E1404" s="34">
        <v>0.75</v>
      </c>
      <c r="F1404">
        <v>219.23</v>
      </c>
      <c r="G1404">
        <v>219.23</v>
      </c>
      <c r="H1404">
        <v>0</v>
      </c>
      <c r="I1404" s="33" t="s">
        <v>321</v>
      </c>
      <c r="J1404" s="33" t="s">
        <v>339</v>
      </c>
      <c r="K1404" s="33" t="s">
        <v>56</v>
      </c>
    </row>
    <row r="1405" spans="1:11" x14ac:dyDescent="0.2">
      <c r="A1405" s="33" t="s">
        <v>430</v>
      </c>
      <c r="B1405" s="33" t="s">
        <v>330</v>
      </c>
      <c r="C1405" s="33" t="s">
        <v>106</v>
      </c>
      <c r="D1405" s="1">
        <v>45894</v>
      </c>
      <c r="E1405" s="34">
        <v>0.75</v>
      </c>
      <c r="F1405">
        <v>219.23</v>
      </c>
      <c r="G1405">
        <v>219.23</v>
      </c>
      <c r="H1405">
        <v>0</v>
      </c>
      <c r="I1405" s="33" t="s">
        <v>321</v>
      </c>
      <c r="J1405" s="33" t="s">
        <v>339</v>
      </c>
      <c r="K1405" s="33" t="s">
        <v>56</v>
      </c>
    </row>
    <row r="1406" spans="1:11" x14ac:dyDescent="0.2">
      <c r="A1406" s="33" t="s">
        <v>430</v>
      </c>
      <c r="B1406" s="33" t="s">
        <v>321</v>
      </c>
      <c r="C1406" s="33" t="s">
        <v>107</v>
      </c>
      <c r="D1406" s="1">
        <v>45901</v>
      </c>
      <c r="E1406" s="34">
        <v>0.75</v>
      </c>
      <c r="F1406">
        <v>219.23</v>
      </c>
      <c r="G1406">
        <v>219.23</v>
      </c>
      <c r="H1406">
        <v>0</v>
      </c>
      <c r="I1406" s="33" t="s">
        <v>321</v>
      </c>
      <c r="J1406" s="33" t="s">
        <v>339</v>
      </c>
      <c r="K1406" s="33" t="s">
        <v>56</v>
      </c>
    </row>
    <row r="1407" spans="1:11" x14ac:dyDescent="0.2">
      <c r="A1407" s="33" t="s">
        <v>430</v>
      </c>
      <c r="B1407" s="33" t="s">
        <v>331</v>
      </c>
      <c r="C1407" s="33" t="s">
        <v>108</v>
      </c>
      <c r="D1407" s="1">
        <v>45908</v>
      </c>
      <c r="E1407" s="34">
        <v>0.75</v>
      </c>
      <c r="F1407">
        <v>219.23</v>
      </c>
      <c r="G1407">
        <v>219.23</v>
      </c>
      <c r="H1407">
        <v>0</v>
      </c>
      <c r="I1407" s="33" t="s">
        <v>321</v>
      </c>
      <c r="J1407" s="33" t="s">
        <v>339</v>
      </c>
      <c r="K1407" s="33" t="s">
        <v>56</v>
      </c>
    </row>
    <row r="1408" spans="1:11" x14ac:dyDescent="0.2">
      <c r="A1408" s="33" t="s">
        <v>430</v>
      </c>
      <c r="B1408" s="33" t="s">
        <v>332</v>
      </c>
      <c r="C1408" s="33" t="s">
        <v>109</v>
      </c>
      <c r="D1408" s="1">
        <v>45915</v>
      </c>
      <c r="E1408" s="34">
        <v>0.75</v>
      </c>
      <c r="F1408">
        <v>219.23</v>
      </c>
      <c r="G1408">
        <v>219.23</v>
      </c>
      <c r="H1408">
        <v>0</v>
      </c>
      <c r="I1408" s="33" t="s">
        <v>321</v>
      </c>
      <c r="J1408" s="33" t="s">
        <v>339</v>
      </c>
      <c r="K1408" s="33" t="s">
        <v>56</v>
      </c>
    </row>
    <row r="1409" spans="1:11" x14ac:dyDescent="0.2">
      <c r="A1409" s="33" t="s">
        <v>430</v>
      </c>
      <c r="B1409" s="33" t="s">
        <v>322</v>
      </c>
      <c r="C1409" s="33" t="s">
        <v>110</v>
      </c>
      <c r="D1409" s="1">
        <v>45922</v>
      </c>
      <c r="E1409" s="34">
        <v>0.75</v>
      </c>
      <c r="F1409">
        <v>219.23</v>
      </c>
      <c r="G1409">
        <v>219.23</v>
      </c>
      <c r="H1409">
        <v>0</v>
      </c>
      <c r="I1409" s="33" t="s">
        <v>321</v>
      </c>
      <c r="J1409" s="33" t="s">
        <v>339</v>
      </c>
      <c r="K1409" s="33" t="s">
        <v>56</v>
      </c>
    </row>
    <row r="1410" spans="1:11" x14ac:dyDescent="0.2">
      <c r="A1410" s="33" t="s">
        <v>430</v>
      </c>
      <c r="B1410" s="33" t="s">
        <v>333</v>
      </c>
      <c r="C1410" s="33" t="s">
        <v>111</v>
      </c>
      <c r="D1410" s="1">
        <v>45929</v>
      </c>
      <c r="E1410" s="34">
        <v>0.75</v>
      </c>
      <c r="F1410">
        <v>219.23</v>
      </c>
      <c r="G1410">
        <v>219.23</v>
      </c>
      <c r="H1410">
        <v>0</v>
      </c>
      <c r="I1410" s="33" t="s">
        <v>321</v>
      </c>
      <c r="J1410" s="33" t="s">
        <v>339</v>
      </c>
      <c r="K1410" s="33" t="s">
        <v>56</v>
      </c>
    </row>
    <row r="1411" spans="1:11" x14ac:dyDescent="0.2">
      <c r="A1411" s="33" t="s">
        <v>430</v>
      </c>
      <c r="B1411" s="33" t="s">
        <v>334</v>
      </c>
      <c r="C1411" s="33" t="s">
        <v>112</v>
      </c>
      <c r="D1411" s="1">
        <v>45936</v>
      </c>
      <c r="E1411" s="34">
        <v>0.75</v>
      </c>
      <c r="F1411">
        <v>219.23</v>
      </c>
      <c r="G1411">
        <v>219.23</v>
      </c>
      <c r="H1411">
        <v>0</v>
      </c>
      <c r="I1411" s="33" t="s">
        <v>321</v>
      </c>
      <c r="J1411" s="33" t="s">
        <v>339</v>
      </c>
      <c r="K1411" s="33" t="s">
        <v>56</v>
      </c>
    </row>
    <row r="1412" spans="1:11" x14ac:dyDescent="0.2">
      <c r="A1412" s="33" t="s">
        <v>430</v>
      </c>
      <c r="B1412" s="33" t="s">
        <v>335</v>
      </c>
      <c r="C1412" s="33" t="s">
        <v>113</v>
      </c>
      <c r="D1412" s="1">
        <v>45943</v>
      </c>
      <c r="E1412" s="34">
        <v>0.75</v>
      </c>
      <c r="F1412">
        <v>219.23</v>
      </c>
      <c r="G1412">
        <v>219.23</v>
      </c>
      <c r="H1412">
        <v>0</v>
      </c>
      <c r="I1412" s="33" t="s">
        <v>321</v>
      </c>
      <c r="J1412" s="33" t="s">
        <v>339</v>
      </c>
      <c r="K1412" s="33" t="s">
        <v>56</v>
      </c>
    </row>
    <row r="1413" spans="1:11" x14ac:dyDescent="0.2">
      <c r="A1413" s="33" t="s">
        <v>430</v>
      </c>
      <c r="B1413" s="33" t="s">
        <v>329</v>
      </c>
      <c r="C1413" s="33" t="s">
        <v>114</v>
      </c>
      <c r="D1413" s="1">
        <v>45950</v>
      </c>
      <c r="E1413" s="34">
        <v>0.75</v>
      </c>
      <c r="F1413">
        <v>219.23</v>
      </c>
      <c r="G1413">
        <v>219.23</v>
      </c>
      <c r="H1413">
        <v>0</v>
      </c>
      <c r="I1413" s="33" t="s">
        <v>321</v>
      </c>
      <c r="J1413" s="33" t="s">
        <v>339</v>
      </c>
      <c r="K1413" s="33" t="s">
        <v>56</v>
      </c>
    </row>
    <row r="1414" spans="1:11" x14ac:dyDescent="0.2">
      <c r="A1414" s="33" t="s">
        <v>430</v>
      </c>
      <c r="B1414" s="33" t="s">
        <v>336</v>
      </c>
      <c r="C1414" s="33" t="s">
        <v>115</v>
      </c>
      <c r="D1414" s="1">
        <v>45957</v>
      </c>
      <c r="E1414" s="34">
        <v>0.75</v>
      </c>
      <c r="F1414">
        <v>219.23</v>
      </c>
      <c r="G1414">
        <v>219.23</v>
      </c>
      <c r="H1414">
        <v>0</v>
      </c>
      <c r="I1414" s="33" t="s">
        <v>321</v>
      </c>
      <c r="J1414" s="33" t="s">
        <v>339</v>
      </c>
      <c r="K1414" s="33" t="s">
        <v>56</v>
      </c>
    </row>
    <row r="1415" spans="1:11" x14ac:dyDescent="0.2">
      <c r="A1415" s="33" t="s">
        <v>430</v>
      </c>
      <c r="B1415" s="33" t="s">
        <v>338</v>
      </c>
      <c r="C1415" s="33" t="s">
        <v>116</v>
      </c>
      <c r="D1415" s="1">
        <v>45964</v>
      </c>
      <c r="E1415" s="34">
        <v>0.75</v>
      </c>
      <c r="F1415">
        <v>219.23</v>
      </c>
      <c r="G1415">
        <v>219.23</v>
      </c>
      <c r="H1415">
        <v>0</v>
      </c>
      <c r="I1415" s="33" t="s">
        <v>321</v>
      </c>
      <c r="J1415" s="33" t="s">
        <v>339</v>
      </c>
      <c r="K1415" s="33" t="s">
        <v>56</v>
      </c>
    </row>
    <row r="1416" spans="1:11" x14ac:dyDescent="0.2">
      <c r="A1416" s="33" t="s">
        <v>430</v>
      </c>
      <c r="B1416" s="33" t="s">
        <v>346</v>
      </c>
      <c r="C1416" s="33" t="s">
        <v>117</v>
      </c>
      <c r="D1416" s="1">
        <v>45971</v>
      </c>
      <c r="E1416" s="34">
        <v>0.75</v>
      </c>
      <c r="F1416">
        <v>219.23</v>
      </c>
      <c r="G1416">
        <v>219.23</v>
      </c>
      <c r="H1416">
        <v>0</v>
      </c>
      <c r="I1416" s="33" t="s">
        <v>321</v>
      </c>
      <c r="J1416" s="33" t="s">
        <v>339</v>
      </c>
      <c r="K1416" s="33" t="s">
        <v>56</v>
      </c>
    </row>
    <row r="1417" spans="1:11" x14ac:dyDescent="0.2">
      <c r="A1417" s="33" t="s">
        <v>430</v>
      </c>
      <c r="B1417" s="33" t="s">
        <v>354</v>
      </c>
      <c r="C1417" s="33" t="s">
        <v>118</v>
      </c>
      <c r="D1417" s="1">
        <v>45978</v>
      </c>
      <c r="E1417" s="34">
        <v>0.75</v>
      </c>
      <c r="F1417">
        <v>219.23</v>
      </c>
      <c r="G1417">
        <v>219.23</v>
      </c>
      <c r="H1417">
        <v>0</v>
      </c>
      <c r="I1417" s="33" t="s">
        <v>321</v>
      </c>
      <c r="J1417" s="33" t="s">
        <v>339</v>
      </c>
      <c r="K1417" s="33" t="s">
        <v>56</v>
      </c>
    </row>
    <row r="1418" spans="1:11" x14ac:dyDescent="0.2">
      <c r="A1418" s="33" t="s">
        <v>430</v>
      </c>
      <c r="B1418" s="33" t="s">
        <v>340</v>
      </c>
      <c r="C1418" s="33" t="s">
        <v>119</v>
      </c>
      <c r="D1418" s="1">
        <v>45985</v>
      </c>
      <c r="E1418" s="34">
        <v>0.75</v>
      </c>
      <c r="F1418">
        <v>219.23</v>
      </c>
      <c r="G1418">
        <v>219.23</v>
      </c>
      <c r="H1418">
        <v>0</v>
      </c>
      <c r="I1418" s="33" t="s">
        <v>321</v>
      </c>
      <c r="J1418" s="33" t="s">
        <v>339</v>
      </c>
      <c r="K1418" s="33" t="s">
        <v>56</v>
      </c>
    </row>
    <row r="1419" spans="1:11" x14ac:dyDescent="0.2">
      <c r="A1419" s="33" t="s">
        <v>430</v>
      </c>
      <c r="B1419" s="33" t="s">
        <v>345</v>
      </c>
      <c r="C1419" s="33" t="s">
        <v>120</v>
      </c>
      <c r="D1419" s="1">
        <v>45992</v>
      </c>
      <c r="E1419" s="34">
        <v>0.75</v>
      </c>
      <c r="F1419">
        <v>219.23</v>
      </c>
      <c r="G1419">
        <v>219.23</v>
      </c>
      <c r="H1419">
        <v>0</v>
      </c>
      <c r="I1419" s="33" t="s">
        <v>321</v>
      </c>
      <c r="J1419" s="33" t="s">
        <v>339</v>
      </c>
      <c r="K1419" s="33" t="s">
        <v>56</v>
      </c>
    </row>
    <row r="1420" spans="1:11" x14ac:dyDescent="0.2">
      <c r="A1420" s="33" t="s">
        <v>430</v>
      </c>
      <c r="B1420" s="33" t="s">
        <v>355</v>
      </c>
      <c r="C1420" s="33" t="s">
        <v>121</v>
      </c>
      <c r="D1420" s="1">
        <v>45999</v>
      </c>
      <c r="E1420" s="34">
        <v>0.75</v>
      </c>
      <c r="F1420">
        <v>219.23</v>
      </c>
      <c r="G1420">
        <v>219.23</v>
      </c>
      <c r="H1420">
        <v>0</v>
      </c>
      <c r="I1420" s="33" t="s">
        <v>321</v>
      </c>
      <c r="J1420" s="33" t="s">
        <v>339</v>
      </c>
      <c r="K1420" s="33" t="s">
        <v>56</v>
      </c>
    </row>
    <row r="1421" spans="1:11" x14ac:dyDescent="0.2">
      <c r="A1421" s="33" t="s">
        <v>430</v>
      </c>
      <c r="B1421" s="33" t="s">
        <v>343</v>
      </c>
      <c r="C1421" s="33" t="s">
        <v>136</v>
      </c>
      <c r="D1421" s="1">
        <v>46006</v>
      </c>
      <c r="E1421" s="34">
        <v>0.75</v>
      </c>
      <c r="F1421">
        <v>219.23</v>
      </c>
      <c r="G1421">
        <v>219.23</v>
      </c>
      <c r="H1421">
        <v>0</v>
      </c>
      <c r="I1421" s="33" t="s">
        <v>321</v>
      </c>
      <c r="J1421" s="33" t="s">
        <v>339</v>
      </c>
      <c r="K1421" s="33" t="s">
        <v>56</v>
      </c>
    </row>
    <row r="1422" spans="1:11" x14ac:dyDescent="0.2">
      <c r="A1422" s="33" t="s">
        <v>430</v>
      </c>
      <c r="B1422" s="33" t="s">
        <v>410</v>
      </c>
      <c r="C1422" s="33" t="s">
        <v>137</v>
      </c>
      <c r="D1422" s="1">
        <v>46013</v>
      </c>
      <c r="E1422" s="34">
        <v>0.75</v>
      </c>
      <c r="F1422">
        <v>219.25</v>
      </c>
      <c r="G1422">
        <v>219.25</v>
      </c>
      <c r="H1422">
        <v>0</v>
      </c>
      <c r="I1422" s="33" t="s">
        <v>321</v>
      </c>
      <c r="J1422" s="33" t="s">
        <v>339</v>
      </c>
      <c r="K1422" s="33" t="s">
        <v>56</v>
      </c>
    </row>
    <row r="1423" spans="1:11" x14ac:dyDescent="0.2">
      <c r="A1423" s="33" t="s">
        <v>431</v>
      </c>
      <c r="B1423" s="33" t="s">
        <v>317</v>
      </c>
      <c r="C1423" s="33" t="s">
        <v>19</v>
      </c>
      <c r="D1423" s="1">
        <v>45816</v>
      </c>
      <c r="E1423" s="34">
        <v>0.75</v>
      </c>
      <c r="F1423">
        <v>999</v>
      </c>
      <c r="G1423">
        <v>999</v>
      </c>
      <c r="H1423">
        <v>0</v>
      </c>
      <c r="I1423" s="33" t="s">
        <v>331</v>
      </c>
      <c r="J1423" s="33" t="s">
        <v>337</v>
      </c>
      <c r="K1423" s="33" t="s">
        <v>42</v>
      </c>
    </row>
    <row r="1424" spans="1:11" x14ac:dyDescent="0.2">
      <c r="A1424" s="33" t="s">
        <v>431</v>
      </c>
      <c r="B1424" s="33" t="s">
        <v>320</v>
      </c>
      <c r="C1424" s="33" t="s">
        <v>98</v>
      </c>
      <c r="D1424" s="1">
        <v>45823</v>
      </c>
      <c r="E1424" s="34">
        <v>0.75</v>
      </c>
      <c r="F1424">
        <v>430</v>
      </c>
      <c r="G1424">
        <v>430</v>
      </c>
      <c r="H1424">
        <v>0</v>
      </c>
      <c r="I1424" s="33" t="s">
        <v>331</v>
      </c>
      <c r="J1424" s="33" t="s">
        <v>337</v>
      </c>
      <c r="K1424" s="33" t="s">
        <v>42</v>
      </c>
    </row>
    <row r="1425" spans="1:11" x14ac:dyDescent="0.2">
      <c r="A1425" s="33" t="s">
        <v>431</v>
      </c>
      <c r="B1425" s="33" t="s">
        <v>323</v>
      </c>
      <c r="C1425" s="33" t="s">
        <v>99</v>
      </c>
      <c r="D1425" s="1">
        <v>45830</v>
      </c>
      <c r="E1425" s="34">
        <v>0.75</v>
      </c>
      <c r="F1425">
        <v>430</v>
      </c>
      <c r="G1425">
        <v>430</v>
      </c>
      <c r="H1425">
        <v>0</v>
      </c>
      <c r="I1425" s="33" t="s">
        <v>331</v>
      </c>
      <c r="J1425" s="33" t="s">
        <v>337</v>
      </c>
      <c r="K1425" s="33" t="s">
        <v>42</v>
      </c>
    </row>
    <row r="1426" spans="1:11" x14ac:dyDescent="0.2">
      <c r="A1426" s="33" t="s">
        <v>431</v>
      </c>
      <c r="B1426" s="33" t="s">
        <v>324</v>
      </c>
      <c r="C1426" s="33" t="s">
        <v>100</v>
      </c>
      <c r="D1426" s="1">
        <v>45837</v>
      </c>
      <c r="E1426" s="34">
        <v>0.75</v>
      </c>
      <c r="F1426">
        <v>430</v>
      </c>
      <c r="G1426">
        <v>430</v>
      </c>
      <c r="H1426">
        <v>0</v>
      </c>
      <c r="I1426" s="33" t="s">
        <v>331</v>
      </c>
      <c r="J1426" s="33" t="s">
        <v>337</v>
      </c>
      <c r="K1426" s="33" t="s">
        <v>42</v>
      </c>
    </row>
    <row r="1427" spans="1:11" x14ac:dyDescent="0.2">
      <c r="A1427" s="33" t="s">
        <v>431</v>
      </c>
      <c r="B1427" s="33" t="s">
        <v>325</v>
      </c>
      <c r="C1427" s="33" t="s">
        <v>101</v>
      </c>
      <c r="D1427" s="1">
        <v>45844</v>
      </c>
      <c r="E1427" s="34">
        <v>0.75</v>
      </c>
      <c r="F1427">
        <v>430</v>
      </c>
      <c r="G1427">
        <v>430</v>
      </c>
      <c r="H1427">
        <v>0</v>
      </c>
      <c r="I1427" s="33" t="s">
        <v>331</v>
      </c>
      <c r="J1427" s="33" t="s">
        <v>337</v>
      </c>
      <c r="K1427" s="33" t="s">
        <v>42</v>
      </c>
    </row>
    <row r="1428" spans="1:11" x14ac:dyDescent="0.2">
      <c r="A1428" s="33" t="s">
        <v>431</v>
      </c>
      <c r="B1428" s="33" t="s">
        <v>326</v>
      </c>
      <c r="C1428" s="33" t="s">
        <v>102</v>
      </c>
      <c r="D1428" s="1">
        <v>45851</v>
      </c>
      <c r="E1428" s="34">
        <v>0.75</v>
      </c>
      <c r="F1428">
        <v>430</v>
      </c>
      <c r="G1428">
        <v>430</v>
      </c>
      <c r="H1428">
        <v>0</v>
      </c>
      <c r="I1428" s="33" t="s">
        <v>331</v>
      </c>
      <c r="J1428" s="33" t="s">
        <v>337</v>
      </c>
      <c r="K1428" s="33" t="s">
        <v>42</v>
      </c>
    </row>
    <row r="1429" spans="1:11" x14ac:dyDescent="0.2">
      <c r="A1429" s="33" t="s">
        <v>431</v>
      </c>
      <c r="B1429" s="33" t="s">
        <v>327</v>
      </c>
      <c r="C1429" s="33" t="s">
        <v>103</v>
      </c>
      <c r="D1429" s="1">
        <v>45858</v>
      </c>
      <c r="E1429" s="34">
        <v>0.75</v>
      </c>
      <c r="F1429">
        <v>430</v>
      </c>
      <c r="G1429">
        <v>430</v>
      </c>
      <c r="H1429">
        <v>0</v>
      </c>
      <c r="I1429" s="33" t="s">
        <v>331</v>
      </c>
      <c r="J1429" s="33" t="s">
        <v>337</v>
      </c>
      <c r="K1429" s="33" t="s">
        <v>42</v>
      </c>
    </row>
    <row r="1430" spans="1:11" x14ac:dyDescent="0.2">
      <c r="A1430" s="33" t="s">
        <v>431</v>
      </c>
      <c r="B1430" s="33" t="s">
        <v>328</v>
      </c>
      <c r="C1430" s="33" t="s">
        <v>104</v>
      </c>
      <c r="D1430" s="1">
        <v>45865</v>
      </c>
      <c r="E1430" s="34">
        <v>0.75</v>
      </c>
      <c r="F1430">
        <v>430</v>
      </c>
      <c r="G1430">
        <v>430</v>
      </c>
      <c r="H1430">
        <v>0</v>
      </c>
      <c r="I1430" s="33" t="s">
        <v>331</v>
      </c>
      <c r="J1430" s="33" t="s">
        <v>337</v>
      </c>
      <c r="K1430" s="33" t="s">
        <v>42</v>
      </c>
    </row>
    <row r="1431" spans="1:11" x14ac:dyDescent="0.2">
      <c r="A1431" s="33" t="s">
        <v>431</v>
      </c>
      <c r="B1431" s="33" t="s">
        <v>316</v>
      </c>
      <c r="C1431" s="33" t="s">
        <v>105</v>
      </c>
      <c r="D1431" s="1">
        <v>45872</v>
      </c>
      <c r="E1431" s="34">
        <v>0.75</v>
      </c>
      <c r="F1431">
        <v>430</v>
      </c>
      <c r="G1431">
        <v>430</v>
      </c>
      <c r="H1431">
        <v>0</v>
      </c>
      <c r="I1431" s="33" t="s">
        <v>331</v>
      </c>
      <c r="J1431" s="33" t="s">
        <v>337</v>
      </c>
      <c r="K1431" s="33" t="s">
        <v>42</v>
      </c>
    </row>
    <row r="1432" spans="1:11" x14ac:dyDescent="0.2">
      <c r="A1432" s="33" t="s">
        <v>431</v>
      </c>
      <c r="B1432" s="33" t="s">
        <v>330</v>
      </c>
      <c r="C1432" s="33" t="s">
        <v>106</v>
      </c>
      <c r="D1432" s="1">
        <v>45879</v>
      </c>
      <c r="E1432" s="34">
        <v>0.75</v>
      </c>
      <c r="F1432">
        <v>430</v>
      </c>
      <c r="G1432">
        <v>430</v>
      </c>
      <c r="H1432">
        <v>0</v>
      </c>
      <c r="I1432" s="33" t="s">
        <v>331</v>
      </c>
      <c r="J1432" s="33" t="s">
        <v>337</v>
      </c>
      <c r="K1432" s="33" t="s">
        <v>42</v>
      </c>
    </row>
    <row r="1433" spans="1:11" x14ac:dyDescent="0.2">
      <c r="A1433" s="33" t="s">
        <v>431</v>
      </c>
      <c r="B1433" s="33" t="s">
        <v>321</v>
      </c>
      <c r="C1433" s="33" t="s">
        <v>107</v>
      </c>
      <c r="D1433" s="1">
        <v>45886</v>
      </c>
      <c r="E1433" s="34">
        <v>0.75</v>
      </c>
      <c r="F1433">
        <v>430</v>
      </c>
      <c r="G1433">
        <v>430</v>
      </c>
      <c r="H1433">
        <v>0</v>
      </c>
      <c r="I1433" s="33" t="s">
        <v>331</v>
      </c>
      <c r="J1433" s="33" t="s">
        <v>337</v>
      </c>
      <c r="K1433" s="33" t="s">
        <v>42</v>
      </c>
    </row>
    <row r="1434" spans="1:11" x14ac:dyDescent="0.2">
      <c r="A1434" s="33" t="s">
        <v>431</v>
      </c>
      <c r="B1434" s="33" t="s">
        <v>331</v>
      </c>
      <c r="C1434" s="33" t="s">
        <v>108</v>
      </c>
      <c r="D1434" s="1">
        <v>45893</v>
      </c>
      <c r="E1434" s="34">
        <v>0.75</v>
      </c>
      <c r="F1434">
        <v>430</v>
      </c>
      <c r="G1434">
        <v>430</v>
      </c>
      <c r="H1434">
        <v>0</v>
      </c>
      <c r="I1434" s="33" t="s">
        <v>331</v>
      </c>
      <c r="J1434" s="33" t="s">
        <v>337</v>
      </c>
      <c r="K1434" s="33" t="s">
        <v>42</v>
      </c>
    </row>
    <row r="1435" spans="1:11" x14ac:dyDescent="0.2">
      <c r="A1435" s="33" t="s">
        <v>431</v>
      </c>
      <c r="B1435" s="33" t="s">
        <v>332</v>
      </c>
      <c r="C1435" s="33" t="s">
        <v>109</v>
      </c>
      <c r="D1435" s="1">
        <v>45900</v>
      </c>
      <c r="E1435" s="34">
        <v>0.75</v>
      </c>
      <c r="F1435">
        <v>430</v>
      </c>
      <c r="G1435">
        <v>430</v>
      </c>
      <c r="H1435">
        <v>0</v>
      </c>
      <c r="I1435" s="33" t="s">
        <v>331</v>
      </c>
      <c r="J1435" s="33" t="s">
        <v>337</v>
      </c>
      <c r="K1435" s="33" t="s">
        <v>42</v>
      </c>
    </row>
    <row r="1436" spans="1:11" x14ac:dyDescent="0.2">
      <c r="A1436" s="33" t="s">
        <v>431</v>
      </c>
      <c r="B1436" s="33" t="s">
        <v>322</v>
      </c>
      <c r="C1436" s="33" t="s">
        <v>110</v>
      </c>
      <c r="D1436" s="1">
        <v>45907</v>
      </c>
      <c r="E1436" s="34">
        <v>0.75</v>
      </c>
      <c r="F1436">
        <v>430</v>
      </c>
      <c r="G1436">
        <v>430</v>
      </c>
      <c r="H1436">
        <v>0</v>
      </c>
      <c r="I1436" s="33" t="s">
        <v>331</v>
      </c>
      <c r="J1436" s="33" t="s">
        <v>337</v>
      </c>
      <c r="K1436" s="33" t="s">
        <v>42</v>
      </c>
    </row>
    <row r="1437" spans="1:11" x14ac:dyDescent="0.2">
      <c r="A1437" s="33" t="s">
        <v>431</v>
      </c>
      <c r="B1437" s="33" t="s">
        <v>333</v>
      </c>
      <c r="C1437" s="33" t="s">
        <v>111</v>
      </c>
      <c r="D1437" s="1">
        <v>45914</v>
      </c>
      <c r="E1437" s="34">
        <v>0.75</v>
      </c>
      <c r="F1437">
        <v>430</v>
      </c>
      <c r="G1437">
        <v>430</v>
      </c>
      <c r="H1437">
        <v>0</v>
      </c>
      <c r="I1437" s="33" t="s">
        <v>331</v>
      </c>
      <c r="J1437" s="33" t="s">
        <v>337</v>
      </c>
      <c r="K1437" s="33" t="s">
        <v>42</v>
      </c>
    </row>
    <row r="1438" spans="1:11" x14ac:dyDescent="0.2">
      <c r="A1438" s="33" t="s">
        <v>431</v>
      </c>
      <c r="B1438" s="33" t="s">
        <v>334</v>
      </c>
      <c r="C1438" s="33" t="s">
        <v>112</v>
      </c>
      <c r="D1438" s="1">
        <v>45921</v>
      </c>
      <c r="E1438" s="34">
        <v>0.75</v>
      </c>
      <c r="F1438">
        <v>430</v>
      </c>
      <c r="G1438">
        <v>430</v>
      </c>
      <c r="H1438">
        <v>0</v>
      </c>
      <c r="I1438" s="33" t="s">
        <v>331</v>
      </c>
      <c r="J1438" s="33" t="s">
        <v>337</v>
      </c>
      <c r="K1438" s="33" t="s">
        <v>42</v>
      </c>
    </row>
    <row r="1439" spans="1:11" x14ac:dyDescent="0.2">
      <c r="A1439" s="33" t="s">
        <v>432</v>
      </c>
      <c r="B1439" s="33" t="s">
        <v>317</v>
      </c>
      <c r="C1439" s="33" t="s">
        <v>19</v>
      </c>
      <c r="D1439" s="1">
        <v>45821</v>
      </c>
      <c r="E1439" s="34">
        <v>0.75</v>
      </c>
      <c r="F1439">
        <v>799</v>
      </c>
      <c r="G1439">
        <v>799</v>
      </c>
      <c r="H1439">
        <v>0</v>
      </c>
      <c r="I1439" s="33" t="s">
        <v>330</v>
      </c>
      <c r="J1439" s="33" t="s">
        <v>339</v>
      </c>
      <c r="K1439" s="33" t="s">
        <v>56</v>
      </c>
    </row>
    <row r="1440" spans="1:11" x14ac:dyDescent="0.2">
      <c r="A1440" s="33" t="s">
        <v>432</v>
      </c>
      <c r="B1440" s="33" t="s">
        <v>320</v>
      </c>
      <c r="C1440" s="33" t="s">
        <v>98</v>
      </c>
      <c r="D1440" s="1">
        <v>45828</v>
      </c>
      <c r="E1440" s="34">
        <v>0.75</v>
      </c>
      <c r="F1440">
        <v>219.23</v>
      </c>
      <c r="G1440">
        <v>219.23</v>
      </c>
      <c r="H1440">
        <v>0</v>
      </c>
      <c r="I1440" s="33" t="s">
        <v>330</v>
      </c>
      <c r="J1440" s="33" t="s">
        <v>339</v>
      </c>
      <c r="K1440" s="33" t="s">
        <v>56</v>
      </c>
    </row>
    <row r="1441" spans="1:11" x14ac:dyDescent="0.2">
      <c r="A1441" s="33" t="s">
        <v>432</v>
      </c>
      <c r="B1441" s="33" t="s">
        <v>323</v>
      </c>
      <c r="C1441" s="33" t="s">
        <v>99</v>
      </c>
      <c r="D1441" s="1">
        <v>45835</v>
      </c>
      <c r="E1441" s="34">
        <v>0.75</v>
      </c>
      <c r="F1441">
        <v>219.23</v>
      </c>
      <c r="G1441">
        <v>219.23</v>
      </c>
      <c r="H1441">
        <v>0</v>
      </c>
      <c r="I1441" s="33" t="s">
        <v>330</v>
      </c>
      <c r="J1441" s="33" t="s">
        <v>339</v>
      </c>
      <c r="K1441" s="33" t="s">
        <v>56</v>
      </c>
    </row>
    <row r="1442" spans="1:11" x14ac:dyDescent="0.2">
      <c r="A1442" s="33" t="s">
        <v>432</v>
      </c>
      <c r="B1442" s="33" t="s">
        <v>324</v>
      </c>
      <c r="C1442" s="33" t="s">
        <v>100</v>
      </c>
      <c r="D1442" s="1">
        <v>45842</v>
      </c>
      <c r="E1442" s="34">
        <v>0.75</v>
      </c>
      <c r="F1442">
        <v>219.23</v>
      </c>
      <c r="G1442">
        <v>219.23</v>
      </c>
      <c r="H1442">
        <v>0</v>
      </c>
      <c r="I1442" s="33" t="s">
        <v>330</v>
      </c>
      <c r="J1442" s="33" t="s">
        <v>339</v>
      </c>
      <c r="K1442" s="33" t="s">
        <v>56</v>
      </c>
    </row>
    <row r="1443" spans="1:11" x14ac:dyDescent="0.2">
      <c r="A1443" s="33" t="s">
        <v>432</v>
      </c>
      <c r="B1443" s="33" t="s">
        <v>325</v>
      </c>
      <c r="C1443" s="33" t="s">
        <v>101</v>
      </c>
      <c r="D1443" s="1">
        <v>45849</v>
      </c>
      <c r="E1443" s="34">
        <v>0.75</v>
      </c>
      <c r="F1443">
        <v>219.23</v>
      </c>
      <c r="G1443">
        <v>219.23</v>
      </c>
      <c r="H1443">
        <v>0</v>
      </c>
      <c r="I1443" s="33" t="s">
        <v>330</v>
      </c>
      <c r="J1443" s="33" t="s">
        <v>339</v>
      </c>
      <c r="K1443" s="33" t="s">
        <v>56</v>
      </c>
    </row>
    <row r="1444" spans="1:11" x14ac:dyDescent="0.2">
      <c r="A1444" s="33" t="s">
        <v>432</v>
      </c>
      <c r="B1444" s="33" t="s">
        <v>326</v>
      </c>
      <c r="C1444" s="33" t="s">
        <v>102</v>
      </c>
      <c r="D1444" s="1">
        <v>45856</v>
      </c>
      <c r="E1444" s="34">
        <v>0.75</v>
      </c>
      <c r="F1444">
        <v>219.23</v>
      </c>
      <c r="G1444">
        <v>219.23</v>
      </c>
      <c r="H1444">
        <v>0</v>
      </c>
      <c r="I1444" s="33" t="s">
        <v>330</v>
      </c>
      <c r="J1444" s="33" t="s">
        <v>339</v>
      </c>
      <c r="K1444" s="33" t="s">
        <v>56</v>
      </c>
    </row>
    <row r="1445" spans="1:11" x14ac:dyDescent="0.2">
      <c r="A1445" s="33" t="s">
        <v>432</v>
      </c>
      <c r="B1445" s="33" t="s">
        <v>327</v>
      </c>
      <c r="C1445" s="33" t="s">
        <v>103</v>
      </c>
      <c r="D1445" s="1">
        <v>45863</v>
      </c>
      <c r="E1445" s="34">
        <v>0.75</v>
      </c>
      <c r="F1445">
        <v>219.23</v>
      </c>
      <c r="G1445">
        <v>219.23</v>
      </c>
      <c r="H1445">
        <v>0</v>
      </c>
      <c r="I1445" s="33" t="s">
        <v>330</v>
      </c>
      <c r="J1445" s="33" t="s">
        <v>339</v>
      </c>
      <c r="K1445" s="33" t="s">
        <v>56</v>
      </c>
    </row>
    <row r="1446" spans="1:11" x14ac:dyDescent="0.2">
      <c r="A1446" s="33" t="s">
        <v>432</v>
      </c>
      <c r="B1446" s="33" t="s">
        <v>328</v>
      </c>
      <c r="C1446" s="33" t="s">
        <v>104</v>
      </c>
      <c r="D1446" s="1">
        <v>45870</v>
      </c>
      <c r="E1446" s="34">
        <v>0.75</v>
      </c>
      <c r="F1446">
        <v>219.23</v>
      </c>
      <c r="G1446">
        <v>219.23</v>
      </c>
      <c r="H1446">
        <v>0</v>
      </c>
      <c r="I1446" s="33" t="s">
        <v>330</v>
      </c>
      <c r="J1446" s="33" t="s">
        <v>339</v>
      </c>
      <c r="K1446" s="33" t="s">
        <v>56</v>
      </c>
    </row>
    <row r="1447" spans="1:11" x14ac:dyDescent="0.2">
      <c r="A1447" s="33" t="s">
        <v>432</v>
      </c>
      <c r="B1447" s="33" t="s">
        <v>316</v>
      </c>
      <c r="C1447" s="33" t="s">
        <v>105</v>
      </c>
      <c r="D1447" s="1">
        <v>45877</v>
      </c>
      <c r="E1447" s="34">
        <v>0.75</v>
      </c>
      <c r="F1447">
        <v>219.23</v>
      </c>
      <c r="G1447">
        <v>219.23</v>
      </c>
      <c r="H1447">
        <v>0</v>
      </c>
      <c r="I1447" s="33" t="s">
        <v>330</v>
      </c>
      <c r="J1447" s="33" t="s">
        <v>339</v>
      </c>
      <c r="K1447" s="33" t="s">
        <v>56</v>
      </c>
    </row>
    <row r="1448" spans="1:11" x14ac:dyDescent="0.2">
      <c r="A1448" s="33" t="s">
        <v>432</v>
      </c>
      <c r="B1448" s="33" t="s">
        <v>330</v>
      </c>
      <c r="C1448" s="33" t="s">
        <v>106</v>
      </c>
      <c r="D1448" s="1">
        <v>45884</v>
      </c>
      <c r="E1448" s="34">
        <v>0.75</v>
      </c>
      <c r="F1448">
        <v>219.23</v>
      </c>
      <c r="G1448">
        <v>219.23</v>
      </c>
      <c r="H1448">
        <v>0</v>
      </c>
      <c r="I1448" s="33" t="s">
        <v>330</v>
      </c>
      <c r="J1448" s="33" t="s">
        <v>339</v>
      </c>
      <c r="K1448" s="33" t="s">
        <v>56</v>
      </c>
    </row>
    <row r="1449" spans="1:11" x14ac:dyDescent="0.2">
      <c r="A1449" s="33" t="s">
        <v>432</v>
      </c>
      <c r="B1449" s="33" t="s">
        <v>321</v>
      </c>
      <c r="C1449" s="33" t="s">
        <v>107</v>
      </c>
      <c r="D1449" s="1">
        <v>45891</v>
      </c>
      <c r="E1449" s="34">
        <v>0.75</v>
      </c>
      <c r="F1449">
        <v>219.23</v>
      </c>
      <c r="G1449">
        <v>219.23</v>
      </c>
      <c r="H1449">
        <v>0</v>
      </c>
      <c r="I1449" s="33" t="s">
        <v>330</v>
      </c>
      <c r="J1449" s="33" t="s">
        <v>339</v>
      </c>
      <c r="K1449" s="33" t="s">
        <v>56</v>
      </c>
    </row>
    <row r="1450" spans="1:11" x14ac:dyDescent="0.2">
      <c r="A1450" s="33" t="s">
        <v>432</v>
      </c>
      <c r="B1450" s="33" t="s">
        <v>331</v>
      </c>
      <c r="C1450" s="33" t="s">
        <v>108</v>
      </c>
      <c r="D1450" s="1">
        <v>45898</v>
      </c>
      <c r="E1450" s="34">
        <v>0.75</v>
      </c>
      <c r="F1450">
        <v>219.23</v>
      </c>
      <c r="G1450">
        <v>219.23</v>
      </c>
      <c r="H1450">
        <v>0</v>
      </c>
      <c r="I1450" s="33" t="s">
        <v>330</v>
      </c>
      <c r="J1450" s="33" t="s">
        <v>339</v>
      </c>
      <c r="K1450" s="33" t="s">
        <v>56</v>
      </c>
    </row>
    <row r="1451" spans="1:11" x14ac:dyDescent="0.2">
      <c r="A1451" s="33" t="s">
        <v>432</v>
      </c>
      <c r="B1451" s="33" t="s">
        <v>332</v>
      </c>
      <c r="C1451" s="33" t="s">
        <v>109</v>
      </c>
      <c r="D1451" s="1">
        <v>45905</v>
      </c>
      <c r="E1451" s="34">
        <v>0.75</v>
      </c>
      <c r="F1451">
        <v>219.23</v>
      </c>
      <c r="G1451">
        <v>219.23</v>
      </c>
      <c r="H1451">
        <v>0</v>
      </c>
      <c r="I1451" s="33" t="s">
        <v>330</v>
      </c>
      <c r="J1451" s="33" t="s">
        <v>339</v>
      </c>
      <c r="K1451" s="33" t="s">
        <v>56</v>
      </c>
    </row>
    <row r="1452" spans="1:11" x14ac:dyDescent="0.2">
      <c r="A1452" s="33" t="s">
        <v>432</v>
      </c>
      <c r="B1452" s="33" t="s">
        <v>322</v>
      </c>
      <c r="C1452" s="33" t="s">
        <v>110</v>
      </c>
      <c r="D1452" s="1">
        <v>45912</v>
      </c>
      <c r="E1452" s="34">
        <v>0.75</v>
      </c>
      <c r="F1452">
        <v>219.23</v>
      </c>
      <c r="G1452">
        <v>219.23</v>
      </c>
      <c r="H1452">
        <v>0</v>
      </c>
      <c r="I1452" s="33" t="s">
        <v>330</v>
      </c>
      <c r="J1452" s="33" t="s">
        <v>339</v>
      </c>
      <c r="K1452" s="33" t="s">
        <v>56</v>
      </c>
    </row>
    <row r="1453" spans="1:11" x14ac:dyDescent="0.2">
      <c r="A1453" s="33" t="s">
        <v>432</v>
      </c>
      <c r="B1453" s="33" t="s">
        <v>333</v>
      </c>
      <c r="C1453" s="33" t="s">
        <v>111</v>
      </c>
      <c r="D1453" s="1">
        <v>45919</v>
      </c>
      <c r="E1453" s="34">
        <v>0.75</v>
      </c>
      <c r="F1453">
        <v>219.23</v>
      </c>
      <c r="G1453">
        <v>219.23</v>
      </c>
      <c r="H1453">
        <v>0</v>
      </c>
      <c r="I1453" s="33" t="s">
        <v>330</v>
      </c>
      <c r="J1453" s="33" t="s">
        <v>339</v>
      </c>
      <c r="K1453" s="33" t="s">
        <v>56</v>
      </c>
    </row>
    <row r="1454" spans="1:11" x14ac:dyDescent="0.2">
      <c r="A1454" s="33" t="s">
        <v>432</v>
      </c>
      <c r="B1454" s="33" t="s">
        <v>334</v>
      </c>
      <c r="C1454" s="33" t="s">
        <v>112</v>
      </c>
      <c r="D1454" s="1">
        <v>45926</v>
      </c>
      <c r="E1454" s="34">
        <v>0.75</v>
      </c>
      <c r="F1454">
        <v>219.23</v>
      </c>
      <c r="G1454">
        <v>219.23</v>
      </c>
      <c r="H1454">
        <v>0</v>
      </c>
      <c r="I1454" s="33" t="s">
        <v>330</v>
      </c>
      <c r="J1454" s="33" t="s">
        <v>339</v>
      </c>
      <c r="K1454" s="33" t="s">
        <v>56</v>
      </c>
    </row>
    <row r="1455" spans="1:11" x14ac:dyDescent="0.2">
      <c r="A1455" s="33" t="s">
        <v>432</v>
      </c>
      <c r="B1455" s="33" t="s">
        <v>335</v>
      </c>
      <c r="C1455" s="33" t="s">
        <v>113</v>
      </c>
      <c r="D1455" s="1">
        <v>45933</v>
      </c>
      <c r="E1455" s="34">
        <v>0.75</v>
      </c>
      <c r="F1455">
        <v>219.23</v>
      </c>
      <c r="G1455">
        <v>219.23</v>
      </c>
      <c r="H1455">
        <v>0</v>
      </c>
      <c r="I1455" s="33" t="s">
        <v>330</v>
      </c>
      <c r="J1455" s="33" t="s">
        <v>339</v>
      </c>
      <c r="K1455" s="33" t="s">
        <v>56</v>
      </c>
    </row>
    <row r="1456" spans="1:11" x14ac:dyDescent="0.2">
      <c r="A1456" s="33" t="s">
        <v>432</v>
      </c>
      <c r="B1456" s="33" t="s">
        <v>329</v>
      </c>
      <c r="C1456" s="33" t="s">
        <v>114</v>
      </c>
      <c r="D1456" s="1">
        <v>45940</v>
      </c>
      <c r="E1456" s="34">
        <v>0.75</v>
      </c>
      <c r="F1456">
        <v>219.23</v>
      </c>
      <c r="G1456">
        <v>219.23</v>
      </c>
      <c r="H1456">
        <v>0</v>
      </c>
      <c r="I1456" s="33" t="s">
        <v>330</v>
      </c>
      <c r="J1456" s="33" t="s">
        <v>339</v>
      </c>
      <c r="K1456" s="33" t="s">
        <v>56</v>
      </c>
    </row>
    <row r="1457" spans="1:11" x14ac:dyDescent="0.2">
      <c r="A1457" s="33" t="s">
        <v>432</v>
      </c>
      <c r="B1457" s="33" t="s">
        <v>336</v>
      </c>
      <c r="C1457" s="33" t="s">
        <v>115</v>
      </c>
      <c r="D1457" s="1">
        <v>45947</v>
      </c>
      <c r="E1457" s="34">
        <v>0.75</v>
      </c>
      <c r="F1457">
        <v>219.23</v>
      </c>
      <c r="G1457">
        <v>219.23</v>
      </c>
      <c r="H1457">
        <v>0</v>
      </c>
      <c r="I1457" s="33" t="s">
        <v>330</v>
      </c>
      <c r="J1457" s="33" t="s">
        <v>339</v>
      </c>
      <c r="K1457" s="33" t="s">
        <v>56</v>
      </c>
    </row>
    <row r="1458" spans="1:11" x14ac:dyDescent="0.2">
      <c r="A1458" s="33" t="s">
        <v>432</v>
      </c>
      <c r="B1458" s="33" t="s">
        <v>338</v>
      </c>
      <c r="C1458" s="33" t="s">
        <v>116</v>
      </c>
      <c r="D1458" s="1">
        <v>45954</v>
      </c>
      <c r="E1458" s="34">
        <v>0.75</v>
      </c>
      <c r="F1458">
        <v>219.23</v>
      </c>
      <c r="G1458">
        <v>219.23</v>
      </c>
      <c r="H1458">
        <v>0</v>
      </c>
      <c r="I1458" s="33" t="s">
        <v>330</v>
      </c>
      <c r="J1458" s="33" t="s">
        <v>339</v>
      </c>
      <c r="K1458" s="33" t="s">
        <v>56</v>
      </c>
    </row>
    <row r="1459" spans="1:11" x14ac:dyDescent="0.2">
      <c r="A1459" s="33" t="s">
        <v>432</v>
      </c>
      <c r="B1459" s="33" t="s">
        <v>346</v>
      </c>
      <c r="C1459" s="33" t="s">
        <v>117</v>
      </c>
      <c r="D1459" s="1">
        <v>45961</v>
      </c>
      <c r="E1459" s="34">
        <v>0.75</v>
      </c>
      <c r="F1459">
        <v>219.23</v>
      </c>
      <c r="G1459">
        <v>219.23</v>
      </c>
      <c r="H1459">
        <v>0</v>
      </c>
      <c r="I1459" s="33" t="s">
        <v>330</v>
      </c>
      <c r="J1459" s="33" t="s">
        <v>339</v>
      </c>
      <c r="K1459" s="33" t="s">
        <v>56</v>
      </c>
    </row>
    <row r="1460" spans="1:11" x14ac:dyDescent="0.2">
      <c r="A1460" s="33" t="s">
        <v>432</v>
      </c>
      <c r="B1460" s="33" t="s">
        <v>354</v>
      </c>
      <c r="C1460" s="33" t="s">
        <v>118</v>
      </c>
      <c r="D1460" s="1">
        <v>45968</v>
      </c>
      <c r="E1460" s="34">
        <v>0.75</v>
      </c>
      <c r="F1460">
        <v>219.23</v>
      </c>
      <c r="G1460">
        <v>219.23</v>
      </c>
      <c r="H1460">
        <v>0</v>
      </c>
      <c r="I1460" s="33" t="s">
        <v>330</v>
      </c>
      <c r="J1460" s="33" t="s">
        <v>339</v>
      </c>
      <c r="K1460" s="33" t="s">
        <v>56</v>
      </c>
    </row>
    <row r="1461" spans="1:11" x14ac:dyDescent="0.2">
      <c r="A1461" s="33" t="s">
        <v>432</v>
      </c>
      <c r="B1461" s="33" t="s">
        <v>340</v>
      </c>
      <c r="C1461" s="33" t="s">
        <v>119</v>
      </c>
      <c r="D1461" s="1">
        <v>45975</v>
      </c>
      <c r="E1461" s="34">
        <v>0.75</v>
      </c>
      <c r="F1461">
        <v>219.23</v>
      </c>
      <c r="G1461">
        <v>219.23</v>
      </c>
      <c r="H1461">
        <v>0</v>
      </c>
      <c r="I1461" s="33" t="s">
        <v>330</v>
      </c>
      <c r="J1461" s="33" t="s">
        <v>339</v>
      </c>
      <c r="K1461" s="33" t="s">
        <v>56</v>
      </c>
    </row>
    <row r="1462" spans="1:11" x14ac:dyDescent="0.2">
      <c r="A1462" s="33" t="s">
        <v>432</v>
      </c>
      <c r="B1462" s="33" t="s">
        <v>345</v>
      </c>
      <c r="C1462" s="33" t="s">
        <v>120</v>
      </c>
      <c r="D1462" s="1">
        <v>45982</v>
      </c>
      <c r="E1462" s="34">
        <v>0.75</v>
      </c>
      <c r="F1462">
        <v>219.23</v>
      </c>
      <c r="G1462">
        <v>219.23</v>
      </c>
      <c r="H1462">
        <v>0</v>
      </c>
      <c r="I1462" s="33" t="s">
        <v>330</v>
      </c>
      <c r="J1462" s="33" t="s">
        <v>339</v>
      </c>
      <c r="K1462" s="33" t="s">
        <v>56</v>
      </c>
    </row>
    <row r="1463" spans="1:11" x14ac:dyDescent="0.2">
      <c r="A1463" s="33" t="s">
        <v>432</v>
      </c>
      <c r="B1463" s="33" t="s">
        <v>355</v>
      </c>
      <c r="C1463" s="33" t="s">
        <v>121</v>
      </c>
      <c r="D1463" s="1">
        <v>45989</v>
      </c>
      <c r="E1463" s="34">
        <v>0.75</v>
      </c>
      <c r="F1463">
        <v>219.23</v>
      </c>
      <c r="G1463">
        <v>219.23</v>
      </c>
      <c r="H1463">
        <v>0</v>
      </c>
      <c r="I1463" s="33" t="s">
        <v>330</v>
      </c>
      <c r="J1463" s="33" t="s">
        <v>339</v>
      </c>
      <c r="K1463" s="33" t="s">
        <v>56</v>
      </c>
    </row>
    <row r="1464" spans="1:11" x14ac:dyDescent="0.2">
      <c r="A1464" s="33" t="s">
        <v>432</v>
      </c>
      <c r="B1464" s="33" t="s">
        <v>343</v>
      </c>
      <c r="C1464" s="33" t="s">
        <v>136</v>
      </c>
      <c r="D1464" s="1">
        <v>45996</v>
      </c>
      <c r="E1464" s="34">
        <v>0.75</v>
      </c>
      <c r="F1464">
        <v>219.23</v>
      </c>
      <c r="G1464">
        <v>219.23</v>
      </c>
      <c r="H1464">
        <v>0</v>
      </c>
      <c r="I1464" s="33" t="s">
        <v>330</v>
      </c>
      <c r="J1464" s="33" t="s">
        <v>339</v>
      </c>
      <c r="K1464" s="33" t="s">
        <v>56</v>
      </c>
    </row>
    <row r="1465" spans="1:11" x14ac:dyDescent="0.2">
      <c r="A1465" s="33" t="s">
        <v>432</v>
      </c>
      <c r="B1465" s="33" t="s">
        <v>410</v>
      </c>
      <c r="C1465" s="33" t="s">
        <v>137</v>
      </c>
      <c r="D1465" s="1">
        <v>46003</v>
      </c>
      <c r="E1465" s="34">
        <v>0.75</v>
      </c>
      <c r="F1465">
        <v>219.25</v>
      </c>
      <c r="G1465">
        <v>219.25</v>
      </c>
      <c r="H1465">
        <v>0</v>
      </c>
      <c r="I1465" s="33" t="s">
        <v>330</v>
      </c>
      <c r="J1465" s="33" t="s">
        <v>339</v>
      </c>
      <c r="K1465" s="33" t="s">
        <v>56</v>
      </c>
    </row>
    <row r="1466" spans="1:11" x14ac:dyDescent="0.2">
      <c r="A1466" s="33" t="s">
        <v>433</v>
      </c>
      <c r="B1466" s="33" t="s">
        <v>317</v>
      </c>
      <c r="C1466" s="33" t="s">
        <v>19</v>
      </c>
      <c r="D1466" s="1">
        <v>45817</v>
      </c>
      <c r="E1466" s="34">
        <v>0.75</v>
      </c>
      <c r="F1466">
        <v>0</v>
      </c>
      <c r="G1466">
        <v>0</v>
      </c>
      <c r="H1466">
        <v>0</v>
      </c>
      <c r="I1466" s="33" t="s">
        <v>325</v>
      </c>
      <c r="J1466" s="33" t="s">
        <v>339</v>
      </c>
      <c r="K1466" s="33" t="s">
        <v>56</v>
      </c>
    </row>
    <row r="1467" spans="1:11" x14ac:dyDescent="0.2">
      <c r="A1467" s="33" t="s">
        <v>433</v>
      </c>
      <c r="B1467" s="33" t="s">
        <v>320</v>
      </c>
      <c r="C1467" s="33" t="s">
        <v>98</v>
      </c>
      <c r="D1467" s="1">
        <v>45824</v>
      </c>
      <c r="E1467" s="34">
        <v>0.75</v>
      </c>
      <c r="F1467">
        <v>324.95</v>
      </c>
      <c r="G1467">
        <v>324.95</v>
      </c>
      <c r="H1467">
        <v>0</v>
      </c>
      <c r="I1467" s="33" t="s">
        <v>325</v>
      </c>
      <c r="J1467" s="33" t="s">
        <v>339</v>
      </c>
      <c r="K1467" s="33" t="s">
        <v>56</v>
      </c>
    </row>
    <row r="1468" spans="1:11" x14ac:dyDescent="0.2">
      <c r="A1468" s="33" t="s">
        <v>433</v>
      </c>
      <c r="B1468" s="33" t="s">
        <v>323</v>
      </c>
      <c r="C1468" s="33" t="s">
        <v>99</v>
      </c>
      <c r="D1468" s="1">
        <v>45831</v>
      </c>
      <c r="E1468" s="34">
        <v>0.75</v>
      </c>
      <c r="F1468">
        <v>324.95</v>
      </c>
      <c r="G1468">
        <v>324.95</v>
      </c>
      <c r="H1468">
        <v>0</v>
      </c>
      <c r="I1468" s="33" t="s">
        <v>325</v>
      </c>
      <c r="J1468" s="33" t="s">
        <v>339</v>
      </c>
      <c r="K1468" s="33" t="s">
        <v>56</v>
      </c>
    </row>
    <row r="1469" spans="1:11" x14ac:dyDescent="0.2">
      <c r="A1469" s="33" t="s">
        <v>433</v>
      </c>
      <c r="B1469" s="33" t="s">
        <v>324</v>
      </c>
      <c r="C1469" s="33" t="s">
        <v>100</v>
      </c>
      <c r="D1469" s="1">
        <v>45838</v>
      </c>
      <c r="E1469" s="34">
        <v>0.75</v>
      </c>
      <c r="F1469">
        <v>324.95</v>
      </c>
      <c r="G1469">
        <v>324.95</v>
      </c>
      <c r="H1469">
        <v>0</v>
      </c>
      <c r="I1469" s="33" t="s">
        <v>325</v>
      </c>
      <c r="J1469" s="33" t="s">
        <v>339</v>
      </c>
      <c r="K1469" s="33" t="s">
        <v>56</v>
      </c>
    </row>
    <row r="1470" spans="1:11" x14ac:dyDescent="0.2">
      <c r="A1470" s="33" t="s">
        <v>433</v>
      </c>
      <c r="B1470" s="33" t="s">
        <v>325</v>
      </c>
      <c r="C1470" s="33" t="s">
        <v>101</v>
      </c>
      <c r="D1470" s="1">
        <v>45845</v>
      </c>
      <c r="E1470" s="34">
        <v>0.75</v>
      </c>
      <c r="F1470">
        <v>324.95</v>
      </c>
      <c r="G1470">
        <v>324.95</v>
      </c>
      <c r="H1470">
        <v>0</v>
      </c>
      <c r="I1470" s="33" t="s">
        <v>325</v>
      </c>
      <c r="J1470" s="33" t="s">
        <v>339</v>
      </c>
      <c r="K1470" s="33" t="s">
        <v>56</v>
      </c>
    </row>
    <row r="1471" spans="1:11" x14ac:dyDescent="0.2">
      <c r="A1471" s="33" t="s">
        <v>433</v>
      </c>
      <c r="B1471" s="33" t="s">
        <v>326</v>
      </c>
      <c r="C1471" s="33" t="s">
        <v>102</v>
      </c>
      <c r="D1471" s="1">
        <v>45852</v>
      </c>
      <c r="E1471" s="34">
        <v>0.75</v>
      </c>
      <c r="F1471">
        <v>324.95</v>
      </c>
      <c r="G1471">
        <v>324.95</v>
      </c>
      <c r="H1471">
        <v>0</v>
      </c>
      <c r="I1471" s="33" t="s">
        <v>325</v>
      </c>
      <c r="J1471" s="33" t="s">
        <v>339</v>
      </c>
      <c r="K1471" s="33" t="s">
        <v>56</v>
      </c>
    </row>
    <row r="1472" spans="1:11" x14ac:dyDescent="0.2">
      <c r="A1472" s="33" t="s">
        <v>433</v>
      </c>
      <c r="B1472" s="33" t="s">
        <v>327</v>
      </c>
      <c r="C1472" s="33" t="s">
        <v>103</v>
      </c>
      <c r="D1472" s="1">
        <v>45859</v>
      </c>
      <c r="E1472" s="34">
        <v>0.75</v>
      </c>
      <c r="F1472">
        <v>324.95</v>
      </c>
      <c r="G1472">
        <v>324.95</v>
      </c>
      <c r="H1472">
        <v>0</v>
      </c>
      <c r="I1472" s="33" t="s">
        <v>325</v>
      </c>
      <c r="J1472" s="33" t="s">
        <v>339</v>
      </c>
      <c r="K1472" s="33" t="s">
        <v>56</v>
      </c>
    </row>
    <row r="1473" spans="1:11" x14ac:dyDescent="0.2">
      <c r="A1473" s="33" t="s">
        <v>433</v>
      </c>
      <c r="B1473" s="33" t="s">
        <v>328</v>
      </c>
      <c r="C1473" s="33" t="s">
        <v>104</v>
      </c>
      <c r="D1473" s="1">
        <v>45866</v>
      </c>
      <c r="E1473" s="34">
        <v>0.75</v>
      </c>
      <c r="F1473">
        <v>324.95</v>
      </c>
      <c r="G1473">
        <v>324.95</v>
      </c>
      <c r="H1473">
        <v>0</v>
      </c>
      <c r="I1473" s="33" t="s">
        <v>325</v>
      </c>
      <c r="J1473" s="33" t="s">
        <v>339</v>
      </c>
      <c r="K1473" s="33" t="s">
        <v>56</v>
      </c>
    </row>
    <row r="1474" spans="1:11" x14ac:dyDescent="0.2">
      <c r="A1474" s="33" t="s">
        <v>433</v>
      </c>
      <c r="B1474" s="33" t="s">
        <v>316</v>
      </c>
      <c r="C1474" s="33" t="s">
        <v>105</v>
      </c>
      <c r="D1474" s="1">
        <v>45873</v>
      </c>
      <c r="E1474" s="34">
        <v>0.75</v>
      </c>
      <c r="F1474">
        <v>324.95</v>
      </c>
      <c r="G1474">
        <v>324.95</v>
      </c>
      <c r="H1474">
        <v>0</v>
      </c>
      <c r="I1474" s="33" t="s">
        <v>325</v>
      </c>
      <c r="J1474" s="33" t="s">
        <v>339</v>
      </c>
      <c r="K1474" s="33" t="s">
        <v>56</v>
      </c>
    </row>
    <row r="1475" spans="1:11" x14ac:dyDescent="0.2">
      <c r="A1475" s="33" t="s">
        <v>433</v>
      </c>
      <c r="B1475" s="33" t="s">
        <v>330</v>
      </c>
      <c r="C1475" s="33" t="s">
        <v>106</v>
      </c>
      <c r="D1475" s="1">
        <v>45880</v>
      </c>
      <c r="E1475" s="34">
        <v>0.75</v>
      </c>
      <c r="F1475">
        <v>324.95</v>
      </c>
      <c r="G1475">
        <v>324.95</v>
      </c>
      <c r="H1475">
        <v>0</v>
      </c>
      <c r="I1475" s="33" t="s">
        <v>325</v>
      </c>
      <c r="J1475" s="33" t="s">
        <v>339</v>
      </c>
      <c r="K1475" s="33" t="s">
        <v>56</v>
      </c>
    </row>
    <row r="1476" spans="1:11" x14ac:dyDescent="0.2">
      <c r="A1476" s="33" t="s">
        <v>433</v>
      </c>
      <c r="B1476" s="33" t="s">
        <v>321</v>
      </c>
      <c r="C1476" s="33" t="s">
        <v>107</v>
      </c>
      <c r="D1476" s="1">
        <v>45887</v>
      </c>
      <c r="E1476" s="34">
        <v>0.75</v>
      </c>
      <c r="F1476">
        <v>324.95</v>
      </c>
      <c r="G1476">
        <v>324.95</v>
      </c>
      <c r="H1476">
        <v>0</v>
      </c>
      <c r="I1476" s="33" t="s">
        <v>325</v>
      </c>
      <c r="J1476" s="33" t="s">
        <v>339</v>
      </c>
      <c r="K1476" s="33" t="s">
        <v>56</v>
      </c>
    </row>
    <row r="1477" spans="1:11" x14ac:dyDescent="0.2">
      <c r="A1477" s="33" t="s">
        <v>433</v>
      </c>
      <c r="B1477" s="33" t="s">
        <v>331</v>
      </c>
      <c r="C1477" s="33" t="s">
        <v>108</v>
      </c>
      <c r="D1477" s="1">
        <v>45894</v>
      </c>
      <c r="E1477" s="34">
        <v>0.75</v>
      </c>
      <c r="F1477">
        <v>324.95</v>
      </c>
      <c r="G1477">
        <v>324.95</v>
      </c>
      <c r="H1477">
        <v>0</v>
      </c>
      <c r="I1477" s="33" t="s">
        <v>325</v>
      </c>
      <c r="J1477" s="33" t="s">
        <v>339</v>
      </c>
      <c r="K1477" s="33" t="s">
        <v>56</v>
      </c>
    </row>
    <row r="1478" spans="1:11" x14ac:dyDescent="0.2">
      <c r="A1478" s="33" t="s">
        <v>433</v>
      </c>
      <c r="B1478" s="33" t="s">
        <v>332</v>
      </c>
      <c r="C1478" s="33" t="s">
        <v>109</v>
      </c>
      <c r="D1478" s="1">
        <v>45901</v>
      </c>
      <c r="E1478" s="34">
        <v>0.75</v>
      </c>
      <c r="F1478">
        <v>324.95</v>
      </c>
      <c r="G1478">
        <v>324.95</v>
      </c>
      <c r="H1478">
        <v>0</v>
      </c>
      <c r="I1478" s="33" t="s">
        <v>325</v>
      </c>
      <c r="J1478" s="33" t="s">
        <v>339</v>
      </c>
      <c r="K1478" s="33" t="s">
        <v>56</v>
      </c>
    </row>
    <row r="1479" spans="1:11" x14ac:dyDescent="0.2">
      <c r="A1479" s="33" t="s">
        <v>433</v>
      </c>
      <c r="B1479" s="33" t="s">
        <v>322</v>
      </c>
      <c r="C1479" s="33" t="s">
        <v>110</v>
      </c>
      <c r="D1479" s="1">
        <v>45908</v>
      </c>
      <c r="E1479" s="34">
        <v>0.75</v>
      </c>
      <c r="F1479">
        <v>324.95</v>
      </c>
      <c r="G1479">
        <v>324.95</v>
      </c>
      <c r="H1479">
        <v>0</v>
      </c>
      <c r="I1479" s="33" t="s">
        <v>325</v>
      </c>
      <c r="J1479" s="33" t="s">
        <v>339</v>
      </c>
      <c r="K1479" s="33" t="s">
        <v>56</v>
      </c>
    </row>
    <row r="1480" spans="1:11" x14ac:dyDescent="0.2">
      <c r="A1480" s="33" t="s">
        <v>433</v>
      </c>
      <c r="B1480" s="33" t="s">
        <v>333</v>
      </c>
      <c r="C1480" s="33" t="s">
        <v>111</v>
      </c>
      <c r="D1480" s="1">
        <v>45915</v>
      </c>
      <c r="E1480" s="34">
        <v>0.75</v>
      </c>
      <c r="F1480">
        <v>324.95</v>
      </c>
      <c r="G1480">
        <v>324.95</v>
      </c>
      <c r="H1480">
        <v>0</v>
      </c>
      <c r="I1480" s="33" t="s">
        <v>325</v>
      </c>
      <c r="J1480" s="33" t="s">
        <v>339</v>
      </c>
      <c r="K1480" s="33" t="s">
        <v>56</v>
      </c>
    </row>
    <row r="1481" spans="1:11" x14ac:dyDescent="0.2">
      <c r="A1481" s="33" t="s">
        <v>433</v>
      </c>
      <c r="B1481" s="33" t="s">
        <v>334</v>
      </c>
      <c r="C1481" s="33" t="s">
        <v>112</v>
      </c>
      <c r="D1481" s="1">
        <v>45922</v>
      </c>
      <c r="E1481" s="34">
        <v>0.75</v>
      </c>
      <c r="F1481">
        <v>324.95</v>
      </c>
      <c r="G1481">
        <v>324.95</v>
      </c>
      <c r="H1481">
        <v>0</v>
      </c>
      <c r="I1481" s="33" t="s">
        <v>325</v>
      </c>
      <c r="J1481" s="33" t="s">
        <v>339</v>
      </c>
      <c r="K1481" s="33" t="s">
        <v>56</v>
      </c>
    </row>
    <row r="1482" spans="1:11" x14ac:dyDescent="0.2">
      <c r="A1482" s="33" t="s">
        <v>433</v>
      </c>
      <c r="B1482" s="33" t="s">
        <v>335</v>
      </c>
      <c r="C1482" s="33" t="s">
        <v>113</v>
      </c>
      <c r="D1482" s="1">
        <v>45929</v>
      </c>
      <c r="E1482" s="34">
        <v>0.75</v>
      </c>
      <c r="F1482">
        <v>324.95</v>
      </c>
      <c r="G1482">
        <v>324.95</v>
      </c>
      <c r="H1482">
        <v>0</v>
      </c>
      <c r="I1482" s="33" t="s">
        <v>325</v>
      </c>
      <c r="J1482" s="33" t="s">
        <v>339</v>
      </c>
      <c r="K1482" s="33" t="s">
        <v>56</v>
      </c>
    </row>
    <row r="1483" spans="1:11" x14ac:dyDescent="0.2">
      <c r="A1483" s="33" t="s">
        <v>433</v>
      </c>
      <c r="B1483" s="33" t="s">
        <v>329</v>
      </c>
      <c r="C1483" s="33" t="s">
        <v>114</v>
      </c>
      <c r="D1483" s="1">
        <v>45936</v>
      </c>
      <c r="E1483" s="34">
        <v>0.75</v>
      </c>
      <c r="F1483">
        <v>324.95</v>
      </c>
      <c r="G1483">
        <v>324.95</v>
      </c>
      <c r="H1483">
        <v>0</v>
      </c>
      <c r="I1483" s="33" t="s">
        <v>325</v>
      </c>
      <c r="J1483" s="33" t="s">
        <v>339</v>
      </c>
      <c r="K1483" s="33" t="s">
        <v>56</v>
      </c>
    </row>
    <row r="1484" spans="1:11" x14ac:dyDescent="0.2">
      <c r="A1484" s="33" t="s">
        <v>433</v>
      </c>
      <c r="B1484" s="33" t="s">
        <v>336</v>
      </c>
      <c r="C1484" s="33" t="s">
        <v>115</v>
      </c>
      <c r="D1484" s="1">
        <v>45943</v>
      </c>
      <c r="E1484" s="34">
        <v>0.75</v>
      </c>
      <c r="F1484">
        <v>324.95</v>
      </c>
      <c r="G1484">
        <v>324.95</v>
      </c>
      <c r="H1484">
        <v>0</v>
      </c>
      <c r="I1484" s="33" t="s">
        <v>325</v>
      </c>
      <c r="J1484" s="33" t="s">
        <v>339</v>
      </c>
      <c r="K1484" s="33" t="s">
        <v>56</v>
      </c>
    </row>
    <row r="1485" spans="1:11" x14ac:dyDescent="0.2">
      <c r="A1485" s="33" t="s">
        <v>433</v>
      </c>
      <c r="B1485" s="33" t="s">
        <v>338</v>
      </c>
      <c r="C1485" s="33" t="s">
        <v>116</v>
      </c>
      <c r="D1485" s="1">
        <v>45950</v>
      </c>
      <c r="E1485" s="34">
        <v>0.75</v>
      </c>
      <c r="F1485">
        <v>324.95</v>
      </c>
      <c r="G1485">
        <v>324.95</v>
      </c>
      <c r="H1485">
        <v>0</v>
      </c>
      <c r="I1485" s="33" t="s">
        <v>325</v>
      </c>
      <c r="J1485" s="33" t="s">
        <v>339</v>
      </c>
      <c r="K1485" s="33" t="s">
        <v>56</v>
      </c>
    </row>
    <row r="1486" spans="1:11" x14ac:dyDescent="0.2">
      <c r="A1486" s="33" t="s">
        <v>433</v>
      </c>
      <c r="B1486" s="33" t="s">
        <v>346</v>
      </c>
      <c r="C1486" s="33" t="s">
        <v>117</v>
      </c>
      <c r="D1486" s="1">
        <v>45957</v>
      </c>
      <c r="E1486" s="34">
        <v>0.75</v>
      </c>
      <c r="F1486">
        <v>324.95</v>
      </c>
      <c r="G1486">
        <v>324.95</v>
      </c>
      <c r="H1486">
        <v>0</v>
      </c>
      <c r="I1486" s="33" t="s">
        <v>325</v>
      </c>
      <c r="J1486" s="33" t="s">
        <v>339</v>
      </c>
      <c r="K1486" s="33" t="s">
        <v>56</v>
      </c>
    </row>
    <row r="1487" spans="1:11" x14ac:dyDescent="0.2">
      <c r="A1487" s="33" t="s">
        <v>434</v>
      </c>
      <c r="B1487" s="33" t="s">
        <v>317</v>
      </c>
      <c r="C1487" s="33" t="s">
        <v>19</v>
      </c>
      <c r="D1487" s="1">
        <v>45817</v>
      </c>
      <c r="E1487" s="34">
        <v>0.75</v>
      </c>
      <c r="F1487">
        <v>400</v>
      </c>
      <c r="G1487">
        <v>400</v>
      </c>
      <c r="H1487">
        <v>0</v>
      </c>
      <c r="I1487" s="33" t="s">
        <v>325</v>
      </c>
      <c r="J1487" s="33" t="s">
        <v>339</v>
      </c>
      <c r="K1487" s="33" t="s">
        <v>56</v>
      </c>
    </row>
    <row r="1488" spans="1:11" x14ac:dyDescent="0.2">
      <c r="A1488" s="33" t="s">
        <v>434</v>
      </c>
      <c r="B1488" s="33" t="s">
        <v>320</v>
      </c>
      <c r="C1488" s="33" t="s">
        <v>98</v>
      </c>
      <c r="D1488" s="1">
        <v>45824</v>
      </c>
      <c r="E1488" s="34">
        <v>0.75</v>
      </c>
      <c r="F1488">
        <v>165</v>
      </c>
      <c r="G1488">
        <v>165</v>
      </c>
      <c r="H1488">
        <v>0</v>
      </c>
      <c r="I1488" s="33" t="s">
        <v>325</v>
      </c>
      <c r="J1488" s="33" t="s">
        <v>339</v>
      </c>
      <c r="K1488" s="33" t="s">
        <v>56</v>
      </c>
    </row>
    <row r="1489" spans="1:11" x14ac:dyDescent="0.2">
      <c r="A1489" s="33" t="s">
        <v>434</v>
      </c>
      <c r="B1489" s="33" t="s">
        <v>323</v>
      </c>
      <c r="C1489" s="33" t="s">
        <v>99</v>
      </c>
      <c r="D1489" s="1">
        <v>45831</v>
      </c>
      <c r="E1489" s="34">
        <v>0.75</v>
      </c>
      <c r="F1489">
        <v>165</v>
      </c>
      <c r="G1489">
        <v>165</v>
      </c>
      <c r="H1489">
        <v>0</v>
      </c>
      <c r="I1489" s="33" t="s">
        <v>325</v>
      </c>
      <c r="J1489" s="33" t="s">
        <v>339</v>
      </c>
      <c r="K1489" s="33" t="s">
        <v>56</v>
      </c>
    </row>
    <row r="1490" spans="1:11" x14ac:dyDescent="0.2">
      <c r="A1490" s="33" t="s">
        <v>434</v>
      </c>
      <c r="B1490" s="33" t="s">
        <v>324</v>
      </c>
      <c r="C1490" s="33" t="s">
        <v>100</v>
      </c>
      <c r="D1490" s="1">
        <v>45838</v>
      </c>
      <c r="E1490" s="34">
        <v>0.75</v>
      </c>
      <c r="F1490">
        <v>165</v>
      </c>
      <c r="G1490">
        <v>165</v>
      </c>
      <c r="H1490">
        <v>0</v>
      </c>
      <c r="I1490" s="33" t="s">
        <v>325</v>
      </c>
      <c r="J1490" s="33" t="s">
        <v>339</v>
      </c>
      <c r="K1490" s="33" t="s">
        <v>56</v>
      </c>
    </row>
    <row r="1491" spans="1:11" x14ac:dyDescent="0.2">
      <c r="A1491" s="33" t="s">
        <v>434</v>
      </c>
      <c r="B1491" s="33" t="s">
        <v>325</v>
      </c>
      <c r="C1491" s="33" t="s">
        <v>101</v>
      </c>
      <c r="D1491" s="1">
        <v>45845</v>
      </c>
      <c r="E1491" s="34">
        <v>0.75</v>
      </c>
      <c r="F1491">
        <v>165</v>
      </c>
      <c r="G1491">
        <v>165</v>
      </c>
      <c r="H1491">
        <v>0</v>
      </c>
      <c r="I1491" s="33" t="s">
        <v>325</v>
      </c>
      <c r="J1491" s="33" t="s">
        <v>339</v>
      </c>
      <c r="K1491" s="33" t="s">
        <v>56</v>
      </c>
    </row>
    <row r="1492" spans="1:11" x14ac:dyDescent="0.2">
      <c r="A1492" s="33" t="s">
        <v>434</v>
      </c>
      <c r="B1492" s="33" t="s">
        <v>326</v>
      </c>
      <c r="C1492" s="33" t="s">
        <v>102</v>
      </c>
      <c r="D1492" s="1">
        <v>45852</v>
      </c>
      <c r="E1492" s="34">
        <v>0.75</v>
      </c>
      <c r="F1492">
        <v>165</v>
      </c>
      <c r="G1492">
        <v>165</v>
      </c>
      <c r="H1492">
        <v>0</v>
      </c>
      <c r="I1492" s="33" t="s">
        <v>325</v>
      </c>
      <c r="J1492" s="33" t="s">
        <v>339</v>
      </c>
      <c r="K1492" s="33" t="s">
        <v>56</v>
      </c>
    </row>
    <row r="1493" spans="1:11" x14ac:dyDescent="0.2">
      <c r="A1493" s="33" t="s">
        <v>434</v>
      </c>
      <c r="B1493" s="33" t="s">
        <v>327</v>
      </c>
      <c r="C1493" s="33" t="s">
        <v>103</v>
      </c>
      <c r="D1493" s="1">
        <v>45859</v>
      </c>
      <c r="E1493" s="34">
        <v>0.75</v>
      </c>
      <c r="F1493">
        <v>165</v>
      </c>
      <c r="G1493">
        <v>165</v>
      </c>
      <c r="H1493">
        <v>0</v>
      </c>
      <c r="I1493" s="33" t="s">
        <v>325</v>
      </c>
      <c r="J1493" s="33" t="s">
        <v>339</v>
      </c>
      <c r="K1493" s="33" t="s">
        <v>56</v>
      </c>
    </row>
    <row r="1494" spans="1:11" x14ac:dyDescent="0.2">
      <c r="A1494" s="33" t="s">
        <v>434</v>
      </c>
      <c r="B1494" s="33" t="s">
        <v>328</v>
      </c>
      <c r="C1494" s="33" t="s">
        <v>104</v>
      </c>
      <c r="D1494" s="1">
        <v>45866</v>
      </c>
      <c r="E1494" s="34">
        <v>0.75</v>
      </c>
      <c r="F1494">
        <v>165</v>
      </c>
      <c r="G1494">
        <v>165</v>
      </c>
      <c r="H1494">
        <v>0</v>
      </c>
      <c r="I1494" s="33" t="s">
        <v>325</v>
      </c>
      <c r="J1494" s="33" t="s">
        <v>339</v>
      </c>
      <c r="K1494" s="33" t="s">
        <v>56</v>
      </c>
    </row>
    <row r="1495" spans="1:11" x14ac:dyDescent="0.2">
      <c r="A1495" s="33" t="s">
        <v>434</v>
      </c>
      <c r="B1495" s="33" t="s">
        <v>316</v>
      </c>
      <c r="C1495" s="33" t="s">
        <v>105</v>
      </c>
      <c r="D1495" s="1">
        <v>45873</v>
      </c>
      <c r="E1495" s="34">
        <v>0.75</v>
      </c>
      <c r="F1495">
        <v>165</v>
      </c>
      <c r="G1495">
        <v>165</v>
      </c>
      <c r="H1495">
        <v>0</v>
      </c>
      <c r="I1495" s="33" t="s">
        <v>325</v>
      </c>
      <c r="J1495" s="33" t="s">
        <v>339</v>
      </c>
      <c r="K1495" s="33" t="s">
        <v>56</v>
      </c>
    </row>
    <row r="1496" spans="1:11" x14ac:dyDescent="0.2">
      <c r="A1496" s="33" t="s">
        <v>434</v>
      </c>
      <c r="B1496" s="33" t="s">
        <v>330</v>
      </c>
      <c r="C1496" s="33" t="s">
        <v>106</v>
      </c>
      <c r="D1496" s="1">
        <v>45880</v>
      </c>
      <c r="E1496" s="34">
        <v>0.75</v>
      </c>
      <c r="F1496">
        <v>165</v>
      </c>
      <c r="G1496">
        <v>165</v>
      </c>
      <c r="H1496">
        <v>0</v>
      </c>
      <c r="I1496" s="33" t="s">
        <v>325</v>
      </c>
      <c r="J1496" s="33" t="s">
        <v>339</v>
      </c>
      <c r="K1496" s="33" t="s">
        <v>56</v>
      </c>
    </row>
    <row r="1497" spans="1:11" x14ac:dyDescent="0.2">
      <c r="A1497" s="33" t="s">
        <v>434</v>
      </c>
      <c r="B1497" s="33" t="s">
        <v>321</v>
      </c>
      <c r="C1497" s="33" t="s">
        <v>107</v>
      </c>
      <c r="D1497" s="1">
        <v>45887</v>
      </c>
      <c r="E1497" s="34">
        <v>0.75</v>
      </c>
      <c r="F1497">
        <v>165</v>
      </c>
      <c r="G1497">
        <v>165</v>
      </c>
      <c r="H1497">
        <v>0</v>
      </c>
      <c r="I1497" s="33" t="s">
        <v>325</v>
      </c>
      <c r="J1497" s="33" t="s">
        <v>339</v>
      </c>
      <c r="K1497" s="33" t="s">
        <v>56</v>
      </c>
    </row>
    <row r="1498" spans="1:11" x14ac:dyDescent="0.2">
      <c r="A1498" s="33" t="s">
        <v>434</v>
      </c>
      <c r="B1498" s="33" t="s">
        <v>331</v>
      </c>
      <c r="C1498" s="33" t="s">
        <v>108</v>
      </c>
      <c r="D1498" s="1">
        <v>45894</v>
      </c>
      <c r="E1498" s="34">
        <v>0.75</v>
      </c>
      <c r="F1498">
        <v>165</v>
      </c>
      <c r="G1498">
        <v>165</v>
      </c>
      <c r="H1498">
        <v>0</v>
      </c>
      <c r="I1498" s="33" t="s">
        <v>325</v>
      </c>
      <c r="J1498" s="33" t="s">
        <v>339</v>
      </c>
      <c r="K1498" s="33" t="s">
        <v>56</v>
      </c>
    </row>
    <row r="1499" spans="1:11" x14ac:dyDescent="0.2">
      <c r="A1499" s="33" t="s">
        <v>434</v>
      </c>
      <c r="B1499" s="33" t="s">
        <v>332</v>
      </c>
      <c r="C1499" s="33" t="s">
        <v>109</v>
      </c>
      <c r="D1499" s="1">
        <v>45901</v>
      </c>
      <c r="E1499" s="34">
        <v>0.75</v>
      </c>
      <c r="F1499">
        <v>165</v>
      </c>
      <c r="G1499">
        <v>165</v>
      </c>
      <c r="H1499">
        <v>0</v>
      </c>
      <c r="I1499" s="33" t="s">
        <v>325</v>
      </c>
      <c r="J1499" s="33" t="s">
        <v>339</v>
      </c>
      <c r="K1499" s="33" t="s">
        <v>56</v>
      </c>
    </row>
    <row r="1500" spans="1:11" x14ac:dyDescent="0.2">
      <c r="A1500" s="33" t="s">
        <v>434</v>
      </c>
      <c r="B1500" s="33" t="s">
        <v>322</v>
      </c>
      <c r="C1500" s="33" t="s">
        <v>110</v>
      </c>
      <c r="D1500" s="1">
        <v>45908</v>
      </c>
      <c r="E1500" s="34">
        <v>0.75</v>
      </c>
      <c r="F1500">
        <v>165</v>
      </c>
      <c r="G1500">
        <v>165</v>
      </c>
      <c r="H1500">
        <v>0</v>
      </c>
      <c r="I1500" s="33" t="s">
        <v>325</v>
      </c>
      <c r="J1500" s="33" t="s">
        <v>339</v>
      </c>
      <c r="K1500" s="33" t="s">
        <v>56</v>
      </c>
    </row>
    <row r="1501" spans="1:11" x14ac:dyDescent="0.2">
      <c r="A1501" s="33" t="s">
        <v>434</v>
      </c>
      <c r="B1501" s="33" t="s">
        <v>333</v>
      </c>
      <c r="C1501" s="33" t="s">
        <v>111</v>
      </c>
      <c r="D1501" s="1">
        <v>45915</v>
      </c>
      <c r="E1501" s="34">
        <v>0.75</v>
      </c>
      <c r="F1501">
        <v>165</v>
      </c>
      <c r="G1501">
        <v>165</v>
      </c>
      <c r="H1501">
        <v>0</v>
      </c>
      <c r="I1501" s="33" t="s">
        <v>325</v>
      </c>
      <c r="J1501" s="33" t="s">
        <v>339</v>
      </c>
      <c r="K1501" s="33" t="s">
        <v>56</v>
      </c>
    </row>
    <row r="1502" spans="1:11" x14ac:dyDescent="0.2">
      <c r="A1502" s="33" t="s">
        <v>434</v>
      </c>
      <c r="B1502" s="33" t="s">
        <v>334</v>
      </c>
      <c r="C1502" s="33" t="s">
        <v>112</v>
      </c>
      <c r="D1502" s="1">
        <v>45922</v>
      </c>
      <c r="E1502" s="34">
        <v>0.75</v>
      </c>
      <c r="F1502">
        <v>165</v>
      </c>
      <c r="G1502">
        <v>165</v>
      </c>
      <c r="H1502">
        <v>0</v>
      </c>
      <c r="I1502" s="33" t="s">
        <v>325</v>
      </c>
      <c r="J1502" s="33" t="s">
        <v>339</v>
      </c>
      <c r="K1502" s="33" t="s">
        <v>56</v>
      </c>
    </row>
    <row r="1503" spans="1:11" x14ac:dyDescent="0.2">
      <c r="A1503" s="33" t="s">
        <v>434</v>
      </c>
      <c r="B1503" s="33" t="s">
        <v>335</v>
      </c>
      <c r="C1503" s="33" t="s">
        <v>113</v>
      </c>
      <c r="D1503" s="1">
        <v>45929</v>
      </c>
      <c r="E1503" s="34">
        <v>0.75</v>
      </c>
      <c r="F1503">
        <v>165</v>
      </c>
      <c r="G1503">
        <v>165</v>
      </c>
      <c r="H1503">
        <v>0</v>
      </c>
      <c r="I1503" s="33" t="s">
        <v>325</v>
      </c>
      <c r="J1503" s="33" t="s">
        <v>339</v>
      </c>
      <c r="K1503" s="33" t="s">
        <v>56</v>
      </c>
    </row>
    <row r="1504" spans="1:11" x14ac:dyDescent="0.2">
      <c r="A1504" s="33" t="s">
        <v>434</v>
      </c>
      <c r="B1504" s="33" t="s">
        <v>329</v>
      </c>
      <c r="C1504" s="33" t="s">
        <v>114</v>
      </c>
      <c r="D1504" s="1">
        <v>45936</v>
      </c>
      <c r="E1504" s="34">
        <v>0.75</v>
      </c>
      <c r="F1504">
        <v>165</v>
      </c>
      <c r="G1504">
        <v>165</v>
      </c>
      <c r="H1504">
        <v>0</v>
      </c>
      <c r="I1504" s="33" t="s">
        <v>325</v>
      </c>
      <c r="J1504" s="33" t="s">
        <v>339</v>
      </c>
      <c r="K1504" s="33" t="s">
        <v>56</v>
      </c>
    </row>
    <row r="1505" spans="1:11" x14ac:dyDescent="0.2">
      <c r="A1505" s="33" t="s">
        <v>434</v>
      </c>
      <c r="B1505" s="33" t="s">
        <v>336</v>
      </c>
      <c r="C1505" s="33" t="s">
        <v>115</v>
      </c>
      <c r="D1505" s="1">
        <v>45943</v>
      </c>
      <c r="E1505" s="34">
        <v>0.75</v>
      </c>
      <c r="F1505">
        <v>165</v>
      </c>
      <c r="G1505">
        <v>165</v>
      </c>
      <c r="H1505">
        <v>0</v>
      </c>
      <c r="I1505" s="33" t="s">
        <v>325</v>
      </c>
      <c r="J1505" s="33" t="s">
        <v>339</v>
      </c>
      <c r="K1505" s="33" t="s">
        <v>56</v>
      </c>
    </row>
    <row r="1506" spans="1:11" x14ac:dyDescent="0.2">
      <c r="A1506" s="33" t="s">
        <v>434</v>
      </c>
      <c r="B1506" s="33" t="s">
        <v>338</v>
      </c>
      <c r="C1506" s="33" t="s">
        <v>116</v>
      </c>
      <c r="D1506" s="1">
        <v>45950</v>
      </c>
      <c r="E1506" s="34">
        <v>0.75</v>
      </c>
      <c r="F1506">
        <v>165</v>
      </c>
      <c r="G1506">
        <v>165</v>
      </c>
      <c r="H1506">
        <v>0</v>
      </c>
      <c r="I1506" s="33" t="s">
        <v>325</v>
      </c>
      <c r="J1506" s="33" t="s">
        <v>339</v>
      </c>
      <c r="K1506" s="33" t="s">
        <v>56</v>
      </c>
    </row>
    <row r="1507" spans="1:11" x14ac:dyDescent="0.2">
      <c r="A1507" s="33" t="s">
        <v>434</v>
      </c>
      <c r="B1507" s="33" t="s">
        <v>346</v>
      </c>
      <c r="C1507" s="33" t="s">
        <v>117</v>
      </c>
      <c r="D1507" s="1">
        <v>45957</v>
      </c>
      <c r="E1507" s="34">
        <v>0.75</v>
      </c>
      <c r="F1507">
        <v>165</v>
      </c>
      <c r="G1507">
        <v>165</v>
      </c>
      <c r="H1507">
        <v>0</v>
      </c>
      <c r="I1507" s="33" t="s">
        <v>325</v>
      </c>
      <c r="J1507" s="33" t="s">
        <v>339</v>
      </c>
      <c r="K1507" s="33" t="s">
        <v>56</v>
      </c>
    </row>
    <row r="1508" spans="1:11" x14ac:dyDescent="0.2">
      <c r="A1508" s="33" t="s">
        <v>435</v>
      </c>
      <c r="B1508" s="33" t="s">
        <v>317</v>
      </c>
      <c r="C1508" s="33" t="s">
        <v>19</v>
      </c>
      <c r="D1508" s="1">
        <v>45816</v>
      </c>
      <c r="E1508" s="34">
        <v>0.75</v>
      </c>
      <c r="F1508">
        <v>799</v>
      </c>
      <c r="G1508">
        <v>799</v>
      </c>
      <c r="H1508">
        <v>0</v>
      </c>
      <c r="I1508" s="33" t="s">
        <v>316</v>
      </c>
      <c r="J1508" s="33" t="s">
        <v>331</v>
      </c>
      <c r="K1508" s="33" t="s">
        <v>134</v>
      </c>
    </row>
    <row r="1509" spans="1:11" x14ac:dyDescent="0.2">
      <c r="A1509" s="33" t="s">
        <v>435</v>
      </c>
      <c r="B1509" s="33" t="s">
        <v>320</v>
      </c>
      <c r="C1509" s="33" t="s">
        <v>98</v>
      </c>
      <c r="D1509" s="1">
        <v>45823</v>
      </c>
      <c r="E1509" s="34">
        <v>0.75</v>
      </c>
      <c r="F1509">
        <v>300</v>
      </c>
      <c r="G1509">
        <v>300</v>
      </c>
      <c r="H1509">
        <v>0</v>
      </c>
      <c r="I1509" s="33" t="s">
        <v>316</v>
      </c>
      <c r="J1509" s="33" t="s">
        <v>331</v>
      </c>
      <c r="K1509" s="33" t="s">
        <v>134</v>
      </c>
    </row>
    <row r="1510" spans="1:11" x14ac:dyDescent="0.2">
      <c r="A1510" s="33" t="s">
        <v>435</v>
      </c>
      <c r="B1510" s="33" t="s">
        <v>323</v>
      </c>
      <c r="C1510" s="33" t="s">
        <v>99</v>
      </c>
      <c r="D1510" s="1">
        <v>45830</v>
      </c>
      <c r="E1510" s="34">
        <v>0.75</v>
      </c>
      <c r="F1510">
        <v>300</v>
      </c>
      <c r="G1510">
        <v>300</v>
      </c>
      <c r="H1510">
        <v>0</v>
      </c>
      <c r="I1510" s="33" t="s">
        <v>316</v>
      </c>
      <c r="J1510" s="33" t="s">
        <v>331</v>
      </c>
      <c r="K1510" s="33" t="s">
        <v>134</v>
      </c>
    </row>
    <row r="1511" spans="1:11" x14ac:dyDescent="0.2">
      <c r="A1511" s="33" t="s">
        <v>435</v>
      </c>
      <c r="B1511" s="33" t="s">
        <v>324</v>
      </c>
      <c r="C1511" s="33" t="s">
        <v>100</v>
      </c>
      <c r="D1511" s="1">
        <v>45837</v>
      </c>
      <c r="E1511" s="34">
        <v>0.75</v>
      </c>
      <c r="F1511">
        <v>300</v>
      </c>
      <c r="G1511">
        <v>300</v>
      </c>
      <c r="H1511">
        <v>0</v>
      </c>
      <c r="I1511" s="33" t="s">
        <v>316</v>
      </c>
      <c r="J1511" s="33" t="s">
        <v>331</v>
      </c>
      <c r="K1511" s="33" t="s">
        <v>134</v>
      </c>
    </row>
    <row r="1512" spans="1:11" x14ac:dyDescent="0.2">
      <c r="A1512" s="33" t="s">
        <v>435</v>
      </c>
      <c r="B1512" s="33" t="s">
        <v>325</v>
      </c>
      <c r="C1512" s="33" t="s">
        <v>101</v>
      </c>
      <c r="D1512" s="1">
        <v>45844</v>
      </c>
      <c r="E1512" s="34">
        <v>0.75</v>
      </c>
      <c r="F1512">
        <v>300</v>
      </c>
      <c r="G1512">
        <v>300</v>
      </c>
      <c r="H1512">
        <v>0</v>
      </c>
      <c r="I1512" s="33" t="s">
        <v>316</v>
      </c>
      <c r="J1512" s="33" t="s">
        <v>331</v>
      </c>
      <c r="K1512" s="33" t="s">
        <v>134</v>
      </c>
    </row>
    <row r="1513" spans="1:11" x14ac:dyDescent="0.2">
      <c r="A1513" s="33" t="s">
        <v>435</v>
      </c>
      <c r="B1513" s="33" t="s">
        <v>326</v>
      </c>
      <c r="C1513" s="33" t="s">
        <v>102</v>
      </c>
      <c r="D1513" s="1">
        <v>45851</v>
      </c>
      <c r="E1513" s="34">
        <v>0.75</v>
      </c>
      <c r="F1513">
        <v>300</v>
      </c>
      <c r="G1513">
        <v>300</v>
      </c>
      <c r="H1513">
        <v>0</v>
      </c>
      <c r="I1513" s="33" t="s">
        <v>316</v>
      </c>
      <c r="J1513" s="33" t="s">
        <v>331</v>
      </c>
      <c r="K1513" s="33" t="s">
        <v>134</v>
      </c>
    </row>
    <row r="1514" spans="1:11" x14ac:dyDescent="0.2">
      <c r="A1514" s="33" t="s">
        <v>435</v>
      </c>
      <c r="B1514" s="33" t="s">
        <v>327</v>
      </c>
      <c r="C1514" s="33" t="s">
        <v>103</v>
      </c>
      <c r="D1514" s="1">
        <v>45858</v>
      </c>
      <c r="E1514" s="34">
        <v>0.75</v>
      </c>
      <c r="F1514">
        <v>300</v>
      </c>
      <c r="G1514">
        <v>300</v>
      </c>
      <c r="H1514">
        <v>0</v>
      </c>
      <c r="I1514" s="33" t="s">
        <v>316</v>
      </c>
      <c r="J1514" s="33" t="s">
        <v>331</v>
      </c>
      <c r="K1514" s="33" t="s">
        <v>134</v>
      </c>
    </row>
    <row r="1515" spans="1:11" x14ac:dyDescent="0.2">
      <c r="A1515" s="33" t="s">
        <v>435</v>
      </c>
      <c r="B1515" s="33" t="s">
        <v>328</v>
      </c>
      <c r="C1515" s="33" t="s">
        <v>104</v>
      </c>
      <c r="D1515" s="1">
        <v>45865</v>
      </c>
      <c r="E1515" s="34">
        <v>0.75</v>
      </c>
      <c r="F1515">
        <v>300</v>
      </c>
      <c r="G1515">
        <v>300</v>
      </c>
      <c r="H1515">
        <v>0</v>
      </c>
      <c r="I1515" s="33" t="s">
        <v>316</v>
      </c>
      <c r="J1515" s="33" t="s">
        <v>331</v>
      </c>
      <c r="K1515" s="33" t="s">
        <v>134</v>
      </c>
    </row>
    <row r="1516" spans="1:11" x14ac:dyDescent="0.2">
      <c r="A1516" s="33" t="s">
        <v>435</v>
      </c>
      <c r="B1516" s="33" t="s">
        <v>316</v>
      </c>
      <c r="C1516" s="33" t="s">
        <v>105</v>
      </c>
      <c r="D1516" s="1">
        <v>45872</v>
      </c>
      <c r="E1516" s="34">
        <v>0.75</v>
      </c>
      <c r="F1516">
        <v>300</v>
      </c>
      <c r="G1516">
        <v>300</v>
      </c>
      <c r="H1516">
        <v>0</v>
      </c>
      <c r="I1516" s="33" t="s">
        <v>316</v>
      </c>
      <c r="J1516" s="33" t="s">
        <v>331</v>
      </c>
      <c r="K1516" s="33" t="s">
        <v>134</v>
      </c>
    </row>
    <row r="1517" spans="1:11" x14ac:dyDescent="0.2">
      <c r="A1517" s="33" t="s">
        <v>435</v>
      </c>
      <c r="B1517" s="33" t="s">
        <v>330</v>
      </c>
      <c r="C1517" s="33" t="s">
        <v>106</v>
      </c>
      <c r="D1517" s="1">
        <v>45879</v>
      </c>
      <c r="E1517" s="34">
        <v>0.75</v>
      </c>
      <c r="F1517">
        <v>300</v>
      </c>
      <c r="G1517">
        <v>300</v>
      </c>
      <c r="H1517">
        <v>0</v>
      </c>
      <c r="I1517" s="33" t="s">
        <v>316</v>
      </c>
      <c r="J1517" s="33" t="s">
        <v>331</v>
      </c>
      <c r="K1517" s="33" t="s">
        <v>134</v>
      </c>
    </row>
    <row r="1518" spans="1:11" x14ac:dyDescent="0.2">
      <c r="A1518" s="33" t="s">
        <v>435</v>
      </c>
      <c r="B1518" s="33" t="s">
        <v>321</v>
      </c>
      <c r="C1518" s="33" t="s">
        <v>107</v>
      </c>
      <c r="D1518" s="1">
        <v>45886</v>
      </c>
      <c r="E1518" s="34">
        <v>0.75</v>
      </c>
      <c r="F1518">
        <v>300</v>
      </c>
      <c r="G1518">
        <v>300</v>
      </c>
      <c r="H1518">
        <v>0</v>
      </c>
      <c r="I1518" s="33" t="s">
        <v>316</v>
      </c>
      <c r="J1518" s="33" t="s">
        <v>331</v>
      </c>
      <c r="K1518" s="33" t="s">
        <v>134</v>
      </c>
    </row>
    <row r="1519" spans="1:11" x14ac:dyDescent="0.2">
      <c r="A1519" s="33" t="s">
        <v>435</v>
      </c>
      <c r="B1519" s="33" t="s">
        <v>331</v>
      </c>
      <c r="C1519" s="33" t="s">
        <v>108</v>
      </c>
      <c r="D1519" s="1">
        <v>45893</v>
      </c>
      <c r="E1519" s="34">
        <v>0.75</v>
      </c>
      <c r="F1519">
        <v>300</v>
      </c>
      <c r="G1519">
        <v>300</v>
      </c>
      <c r="H1519">
        <v>0</v>
      </c>
      <c r="I1519" s="33" t="s">
        <v>316</v>
      </c>
      <c r="J1519" s="33" t="s">
        <v>331</v>
      </c>
      <c r="K1519" s="33" t="s">
        <v>134</v>
      </c>
    </row>
    <row r="1520" spans="1:11" x14ac:dyDescent="0.2">
      <c r="A1520" s="33" t="s">
        <v>435</v>
      </c>
      <c r="B1520" s="33" t="s">
        <v>332</v>
      </c>
      <c r="C1520" s="33" t="s">
        <v>109</v>
      </c>
      <c r="D1520" s="1">
        <v>45900</v>
      </c>
      <c r="E1520" s="34">
        <v>0.75</v>
      </c>
      <c r="F1520">
        <v>300</v>
      </c>
      <c r="G1520">
        <v>300</v>
      </c>
      <c r="H1520">
        <v>0</v>
      </c>
      <c r="I1520" s="33" t="s">
        <v>316</v>
      </c>
      <c r="J1520" s="33" t="s">
        <v>331</v>
      </c>
      <c r="K1520" s="33" t="s">
        <v>134</v>
      </c>
    </row>
    <row r="1521" spans="1:11" x14ac:dyDescent="0.2">
      <c r="A1521" s="33" t="s">
        <v>435</v>
      </c>
      <c r="B1521" s="33" t="s">
        <v>322</v>
      </c>
      <c r="C1521" s="33" t="s">
        <v>110</v>
      </c>
      <c r="D1521" s="1">
        <v>45907</v>
      </c>
      <c r="E1521" s="34">
        <v>0.75</v>
      </c>
      <c r="F1521">
        <v>300</v>
      </c>
      <c r="G1521">
        <v>300</v>
      </c>
      <c r="H1521">
        <v>0</v>
      </c>
      <c r="I1521" s="33" t="s">
        <v>316</v>
      </c>
      <c r="J1521" s="33" t="s">
        <v>331</v>
      </c>
      <c r="K1521" s="33" t="s">
        <v>134</v>
      </c>
    </row>
    <row r="1522" spans="1:11" x14ac:dyDescent="0.2">
      <c r="A1522" s="33" t="s">
        <v>435</v>
      </c>
      <c r="B1522" s="33" t="s">
        <v>333</v>
      </c>
      <c r="C1522" s="33" t="s">
        <v>111</v>
      </c>
      <c r="D1522" s="1">
        <v>45914</v>
      </c>
      <c r="E1522" s="34">
        <v>0.75</v>
      </c>
      <c r="F1522">
        <v>300</v>
      </c>
      <c r="G1522">
        <v>300</v>
      </c>
      <c r="H1522">
        <v>0</v>
      </c>
      <c r="I1522" s="33" t="s">
        <v>316</v>
      </c>
      <c r="J1522" s="33" t="s">
        <v>331</v>
      </c>
      <c r="K1522" s="33" t="s">
        <v>134</v>
      </c>
    </row>
    <row r="1523" spans="1:11" x14ac:dyDescent="0.2">
      <c r="A1523" s="33" t="s">
        <v>435</v>
      </c>
      <c r="B1523" s="33" t="s">
        <v>334</v>
      </c>
      <c r="C1523" s="33" t="s">
        <v>112</v>
      </c>
      <c r="D1523" s="1">
        <v>45921</v>
      </c>
      <c r="E1523" s="34">
        <v>0.75</v>
      </c>
      <c r="F1523">
        <v>300</v>
      </c>
      <c r="G1523">
        <v>300</v>
      </c>
      <c r="H1523">
        <v>0</v>
      </c>
      <c r="I1523" s="33" t="s">
        <v>316</v>
      </c>
      <c r="J1523" s="33" t="s">
        <v>331</v>
      </c>
      <c r="K1523" s="33" t="s">
        <v>134</v>
      </c>
    </row>
    <row r="1524" spans="1:11" x14ac:dyDescent="0.2">
      <c r="A1524" s="33" t="s">
        <v>436</v>
      </c>
      <c r="B1524" s="33" t="s">
        <v>317</v>
      </c>
      <c r="C1524" s="33" t="s">
        <v>19</v>
      </c>
      <c r="D1524" s="1">
        <v>45820</v>
      </c>
      <c r="E1524" s="34">
        <v>0.75</v>
      </c>
      <c r="F1524">
        <v>399.5</v>
      </c>
      <c r="G1524">
        <v>399.5</v>
      </c>
      <c r="H1524">
        <v>0</v>
      </c>
      <c r="I1524" s="33" t="s">
        <v>47</v>
      </c>
      <c r="J1524" s="33" t="s">
        <v>339</v>
      </c>
      <c r="K1524" s="33" t="s">
        <v>56</v>
      </c>
    </row>
    <row r="1525" spans="1:11" x14ac:dyDescent="0.2">
      <c r="A1525" s="33" t="s">
        <v>436</v>
      </c>
      <c r="B1525" s="33" t="s">
        <v>320</v>
      </c>
      <c r="C1525" s="33" t="s">
        <v>98</v>
      </c>
      <c r="D1525" s="1">
        <v>45827</v>
      </c>
      <c r="E1525" s="34">
        <v>0.75</v>
      </c>
      <c r="F1525">
        <v>169.98</v>
      </c>
      <c r="G1525">
        <v>169.98</v>
      </c>
      <c r="H1525">
        <v>0</v>
      </c>
      <c r="I1525" s="33" t="s">
        <v>47</v>
      </c>
      <c r="J1525" s="33" t="s">
        <v>339</v>
      </c>
      <c r="K1525" s="33" t="s">
        <v>56</v>
      </c>
    </row>
    <row r="1526" spans="1:11" x14ac:dyDescent="0.2">
      <c r="A1526" s="33" t="s">
        <v>436</v>
      </c>
      <c r="B1526" s="33" t="s">
        <v>323</v>
      </c>
      <c r="C1526" s="33" t="s">
        <v>99</v>
      </c>
      <c r="D1526" s="1">
        <v>45834</v>
      </c>
      <c r="E1526" s="34">
        <v>0.75</v>
      </c>
      <c r="F1526">
        <v>169.98</v>
      </c>
      <c r="G1526">
        <v>169.98</v>
      </c>
      <c r="H1526">
        <v>0</v>
      </c>
      <c r="I1526" s="33" t="s">
        <v>47</v>
      </c>
      <c r="J1526" s="33" t="s">
        <v>339</v>
      </c>
      <c r="K1526" s="33" t="s">
        <v>56</v>
      </c>
    </row>
    <row r="1527" spans="1:11" x14ac:dyDescent="0.2">
      <c r="A1527" s="33" t="s">
        <v>436</v>
      </c>
      <c r="B1527" s="33" t="s">
        <v>324</v>
      </c>
      <c r="C1527" s="33" t="s">
        <v>100</v>
      </c>
      <c r="D1527" s="1">
        <v>45841</v>
      </c>
      <c r="E1527" s="34">
        <v>0.75</v>
      </c>
      <c r="F1527">
        <v>169.98</v>
      </c>
      <c r="G1527">
        <v>169.98</v>
      </c>
      <c r="H1527">
        <v>0</v>
      </c>
      <c r="I1527" s="33" t="s">
        <v>47</v>
      </c>
      <c r="J1527" s="33" t="s">
        <v>339</v>
      </c>
      <c r="K1527" s="33" t="s">
        <v>56</v>
      </c>
    </row>
    <row r="1528" spans="1:11" x14ac:dyDescent="0.2">
      <c r="A1528" s="33" t="s">
        <v>436</v>
      </c>
      <c r="B1528" s="33" t="s">
        <v>325</v>
      </c>
      <c r="C1528" s="33" t="s">
        <v>101</v>
      </c>
      <c r="D1528" s="1">
        <v>45848</v>
      </c>
      <c r="E1528" s="34">
        <v>0.75</v>
      </c>
      <c r="F1528">
        <v>169.98</v>
      </c>
      <c r="G1528">
        <v>169.98</v>
      </c>
      <c r="H1528">
        <v>0</v>
      </c>
      <c r="I1528" s="33" t="s">
        <v>47</v>
      </c>
      <c r="J1528" s="33" t="s">
        <v>339</v>
      </c>
      <c r="K1528" s="33" t="s">
        <v>56</v>
      </c>
    </row>
    <row r="1529" spans="1:11" x14ac:dyDescent="0.2">
      <c r="A1529" s="33" t="s">
        <v>436</v>
      </c>
      <c r="B1529" s="33" t="s">
        <v>326</v>
      </c>
      <c r="C1529" s="33" t="s">
        <v>102</v>
      </c>
      <c r="D1529" s="1">
        <v>45855</v>
      </c>
      <c r="E1529" s="34">
        <v>0.75</v>
      </c>
      <c r="F1529">
        <v>169.98</v>
      </c>
      <c r="G1529">
        <v>169.98</v>
      </c>
      <c r="H1529">
        <v>0</v>
      </c>
      <c r="I1529" s="33" t="s">
        <v>47</v>
      </c>
      <c r="J1529" s="33" t="s">
        <v>339</v>
      </c>
      <c r="K1529" s="33" t="s">
        <v>56</v>
      </c>
    </row>
    <row r="1530" spans="1:11" x14ac:dyDescent="0.2">
      <c r="A1530" s="33" t="s">
        <v>436</v>
      </c>
      <c r="B1530" s="33" t="s">
        <v>327</v>
      </c>
      <c r="C1530" s="33" t="s">
        <v>103</v>
      </c>
      <c r="D1530" s="1">
        <v>45862</v>
      </c>
      <c r="E1530" s="34">
        <v>0.75</v>
      </c>
      <c r="F1530">
        <v>169.98</v>
      </c>
      <c r="G1530">
        <v>169.98</v>
      </c>
      <c r="H1530">
        <v>0</v>
      </c>
      <c r="I1530" s="33" t="s">
        <v>47</v>
      </c>
      <c r="J1530" s="33" t="s">
        <v>339</v>
      </c>
      <c r="K1530" s="33" t="s">
        <v>56</v>
      </c>
    </row>
    <row r="1531" spans="1:11" x14ac:dyDescent="0.2">
      <c r="A1531" s="33" t="s">
        <v>436</v>
      </c>
      <c r="B1531" s="33" t="s">
        <v>328</v>
      </c>
      <c r="C1531" s="33" t="s">
        <v>104</v>
      </c>
      <c r="D1531" s="1">
        <v>45869</v>
      </c>
      <c r="E1531" s="34">
        <v>0.75</v>
      </c>
      <c r="F1531">
        <v>169.98</v>
      </c>
      <c r="G1531">
        <v>169.98</v>
      </c>
      <c r="H1531">
        <v>0</v>
      </c>
      <c r="I1531" s="33" t="s">
        <v>47</v>
      </c>
      <c r="J1531" s="33" t="s">
        <v>339</v>
      </c>
      <c r="K1531" s="33" t="s">
        <v>56</v>
      </c>
    </row>
    <row r="1532" spans="1:11" x14ac:dyDescent="0.2">
      <c r="A1532" s="33" t="s">
        <v>436</v>
      </c>
      <c r="B1532" s="33" t="s">
        <v>316</v>
      </c>
      <c r="C1532" s="33" t="s">
        <v>105</v>
      </c>
      <c r="D1532" s="1">
        <v>45876</v>
      </c>
      <c r="E1532" s="34">
        <v>0.75</v>
      </c>
      <c r="F1532">
        <v>169.98</v>
      </c>
      <c r="G1532">
        <v>169.98</v>
      </c>
      <c r="H1532">
        <v>0</v>
      </c>
      <c r="I1532" s="33" t="s">
        <v>47</v>
      </c>
      <c r="J1532" s="33" t="s">
        <v>339</v>
      </c>
      <c r="K1532" s="33" t="s">
        <v>56</v>
      </c>
    </row>
    <row r="1533" spans="1:11" x14ac:dyDescent="0.2">
      <c r="A1533" s="33" t="s">
        <v>436</v>
      </c>
      <c r="B1533" s="33" t="s">
        <v>330</v>
      </c>
      <c r="C1533" s="33" t="s">
        <v>106</v>
      </c>
      <c r="D1533" s="1">
        <v>45883</v>
      </c>
      <c r="E1533" s="34">
        <v>0.75</v>
      </c>
      <c r="F1533">
        <v>169.98</v>
      </c>
      <c r="G1533">
        <v>169.98</v>
      </c>
      <c r="H1533">
        <v>0</v>
      </c>
      <c r="I1533" s="33" t="s">
        <v>47</v>
      </c>
      <c r="J1533" s="33" t="s">
        <v>339</v>
      </c>
      <c r="K1533" s="33" t="s">
        <v>56</v>
      </c>
    </row>
    <row r="1534" spans="1:11" x14ac:dyDescent="0.2">
      <c r="A1534" s="33" t="s">
        <v>436</v>
      </c>
      <c r="B1534" s="33" t="s">
        <v>321</v>
      </c>
      <c r="C1534" s="33" t="s">
        <v>107</v>
      </c>
      <c r="D1534" s="1">
        <v>45890</v>
      </c>
      <c r="E1534" s="34">
        <v>0.75</v>
      </c>
      <c r="F1534">
        <v>169.98</v>
      </c>
      <c r="G1534">
        <v>169.98</v>
      </c>
      <c r="H1534">
        <v>0</v>
      </c>
      <c r="I1534" s="33" t="s">
        <v>47</v>
      </c>
      <c r="J1534" s="33" t="s">
        <v>339</v>
      </c>
      <c r="K1534" s="33" t="s">
        <v>56</v>
      </c>
    </row>
    <row r="1535" spans="1:11" x14ac:dyDescent="0.2">
      <c r="A1535" s="33" t="s">
        <v>436</v>
      </c>
      <c r="B1535" s="33" t="s">
        <v>331</v>
      </c>
      <c r="C1535" s="33" t="s">
        <v>108</v>
      </c>
      <c r="D1535" s="1">
        <v>45897</v>
      </c>
      <c r="E1535" s="34">
        <v>0.75</v>
      </c>
      <c r="F1535">
        <v>169.98</v>
      </c>
      <c r="G1535">
        <v>169.98</v>
      </c>
      <c r="H1535">
        <v>0</v>
      </c>
      <c r="I1535" s="33" t="s">
        <v>47</v>
      </c>
      <c r="J1535" s="33" t="s">
        <v>339</v>
      </c>
      <c r="K1535" s="33" t="s">
        <v>56</v>
      </c>
    </row>
    <row r="1536" spans="1:11" x14ac:dyDescent="0.2">
      <c r="A1536" s="33" t="s">
        <v>436</v>
      </c>
      <c r="B1536" s="33" t="s">
        <v>332</v>
      </c>
      <c r="C1536" s="33" t="s">
        <v>109</v>
      </c>
      <c r="D1536" s="1">
        <v>45904</v>
      </c>
      <c r="E1536" s="34">
        <v>0.75</v>
      </c>
      <c r="F1536">
        <v>169.98</v>
      </c>
      <c r="G1536">
        <v>169.98</v>
      </c>
      <c r="H1536">
        <v>0</v>
      </c>
      <c r="I1536" s="33" t="s">
        <v>47</v>
      </c>
      <c r="J1536" s="33" t="s">
        <v>339</v>
      </c>
      <c r="K1536" s="33" t="s">
        <v>56</v>
      </c>
    </row>
    <row r="1537" spans="1:11" x14ac:dyDescent="0.2">
      <c r="A1537" s="33" t="s">
        <v>436</v>
      </c>
      <c r="B1537" s="33" t="s">
        <v>322</v>
      </c>
      <c r="C1537" s="33" t="s">
        <v>110</v>
      </c>
      <c r="D1537" s="1">
        <v>45911</v>
      </c>
      <c r="E1537" s="34">
        <v>0.75</v>
      </c>
      <c r="F1537">
        <v>169.98</v>
      </c>
      <c r="G1537">
        <v>169.98</v>
      </c>
      <c r="H1537">
        <v>0</v>
      </c>
      <c r="I1537" s="33" t="s">
        <v>47</v>
      </c>
      <c r="J1537" s="33" t="s">
        <v>339</v>
      </c>
      <c r="K1537" s="33" t="s">
        <v>56</v>
      </c>
    </row>
    <row r="1538" spans="1:11" x14ac:dyDescent="0.2">
      <c r="A1538" s="33" t="s">
        <v>436</v>
      </c>
      <c r="B1538" s="33" t="s">
        <v>333</v>
      </c>
      <c r="C1538" s="33" t="s">
        <v>111</v>
      </c>
      <c r="D1538" s="1">
        <v>45918</v>
      </c>
      <c r="E1538" s="34">
        <v>0.75</v>
      </c>
      <c r="F1538">
        <v>169.98</v>
      </c>
      <c r="G1538">
        <v>169.98</v>
      </c>
      <c r="H1538">
        <v>0</v>
      </c>
      <c r="I1538" s="33" t="s">
        <v>47</v>
      </c>
      <c r="J1538" s="33" t="s">
        <v>339</v>
      </c>
      <c r="K1538" s="33" t="s">
        <v>56</v>
      </c>
    </row>
    <row r="1539" spans="1:11" x14ac:dyDescent="0.2">
      <c r="A1539" s="33" t="s">
        <v>436</v>
      </c>
      <c r="B1539" s="33" t="s">
        <v>334</v>
      </c>
      <c r="C1539" s="33" t="s">
        <v>112</v>
      </c>
      <c r="D1539" s="1">
        <v>45925</v>
      </c>
      <c r="E1539" s="34">
        <v>0.75</v>
      </c>
      <c r="F1539">
        <v>169.98</v>
      </c>
      <c r="G1539">
        <v>169.98</v>
      </c>
      <c r="H1539">
        <v>0</v>
      </c>
      <c r="I1539" s="33" t="s">
        <v>47</v>
      </c>
      <c r="J1539" s="33" t="s">
        <v>339</v>
      </c>
      <c r="K1539" s="33" t="s">
        <v>56</v>
      </c>
    </row>
    <row r="1540" spans="1:11" x14ac:dyDescent="0.2">
      <c r="A1540" s="33" t="s">
        <v>436</v>
      </c>
      <c r="B1540" s="33" t="s">
        <v>335</v>
      </c>
      <c r="C1540" s="33" t="s">
        <v>113</v>
      </c>
      <c r="D1540" s="1">
        <v>45932</v>
      </c>
      <c r="E1540" s="34">
        <v>0.75</v>
      </c>
      <c r="F1540">
        <v>169.98</v>
      </c>
      <c r="G1540">
        <v>169.98</v>
      </c>
      <c r="H1540">
        <v>0</v>
      </c>
      <c r="I1540" s="33" t="s">
        <v>47</v>
      </c>
      <c r="J1540" s="33" t="s">
        <v>339</v>
      </c>
      <c r="K1540" s="33" t="s">
        <v>56</v>
      </c>
    </row>
    <row r="1541" spans="1:11" x14ac:dyDescent="0.2">
      <c r="A1541" s="33" t="s">
        <v>436</v>
      </c>
      <c r="B1541" s="33" t="s">
        <v>329</v>
      </c>
      <c r="C1541" s="33" t="s">
        <v>114</v>
      </c>
      <c r="D1541" s="1">
        <v>45939</v>
      </c>
      <c r="E1541" s="34">
        <v>0.75</v>
      </c>
      <c r="F1541">
        <v>169.98</v>
      </c>
      <c r="G1541">
        <v>169.98</v>
      </c>
      <c r="H1541">
        <v>0</v>
      </c>
      <c r="I1541" s="33" t="s">
        <v>47</v>
      </c>
      <c r="J1541" s="33" t="s">
        <v>339</v>
      </c>
      <c r="K1541" s="33" t="s">
        <v>56</v>
      </c>
    </row>
    <row r="1542" spans="1:11" x14ac:dyDescent="0.2">
      <c r="A1542" s="33" t="s">
        <v>436</v>
      </c>
      <c r="B1542" s="33" t="s">
        <v>336</v>
      </c>
      <c r="C1542" s="33" t="s">
        <v>115</v>
      </c>
      <c r="D1542" s="1">
        <v>45946</v>
      </c>
      <c r="E1542" s="34">
        <v>0.75</v>
      </c>
      <c r="F1542">
        <v>169.98</v>
      </c>
      <c r="G1542">
        <v>169.98</v>
      </c>
      <c r="H1542">
        <v>0</v>
      </c>
      <c r="I1542" s="33" t="s">
        <v>47</v>
      </c>
      <c r="J1542" s="33" t="s">
        <v>339</v>
      </c>
      <c r="K1542" s="33" t="s">
        <v>56</v>
      </c>
    </row>
    <row r="1543" spans="1:11" x14ac:dyDescent="0.2">
      <c r="A1543" s="33" t="s">
        <v>436</v>
      </c>
      <c r="B1543" s="33" t="s">
        <v>338</v>
      </c>
      <c r="C1543" s="33" t="s">
        <v>116</v>
      </c>
      <c r="D1543" s="1">
        <v>45953</v>
      </c>
      <c r="E1543" s="34">
        <v>0.75</v>
      </c>
      <c r="F1543">
        <v>169.98</v>
      </c>
      <c r="G1543">
        <v>169.98</v>
      </c>
      <c r="H1543">
        <v>0</v>
      </c>
      <c r="I1543" s="33" t="s">
        <v>47</v>
      </c>
      <c r="J1543" s="33" t="s">
        <v>339</v>
      </c>
      <c r="K1543" s="33" t="s">
        <v>56</v>
      </c>
    </row>
    <row r="1544" spans="1:11" x14ac:dyDescent="0.2">
      <c r="A1544" s="33" t="s">
        <v>436</v>
      </c>
      <c r="B1544" s="33" t="s">
        <v>346</v>
      </c>
      <c r="C1544" s="33" t="s">
        <v>117</v>
      </c>
      <c r="D1544" s="1">
        <v>45960</v>
      </c>
      <c r="E1544" s="34">
        <v>0.75</v>
      </c>
      <c r="F1544">
        <v>169.88</v>
      </c>
      <c r="G1544">
        <v>169.88</v>
      </c>
      <c r="H1544">
        <v>0</v>
      </c>
      <c r="I1544" s="33" t="s">
        <v>47</v>
      </c>
      <c r="J1544" s="33" t="s">
        <v>339</v>
      </c>
      <c r="K1544" s="33" t="s">
        <v>56</v>
      </c>
    </row>
    <row r="1545" spans="1:11" x14ac:dyDescent="0.2">
      <c r="A1545" s="33" t="s">
        <v>437</v>
      </c>
      <c r="B1545" s="33" t="s">
        <v>317</v>
      </c>
      <c r="C1545" s="33" t="s">
        <v>19</v>
      </c>
      <c r="D1545" s="1">
        <v>45820</v>
      </c>
      <c r="E1545" s="34">
        <v>0.75</v>
      </c>
      <c r="F1545">
        <v>399.5</v>
      </c>
      <c r="G1545">
        <v>399.5</v>
      </c>
      <c r="H1545">
        <v>0</v>
      </c>
      <c r="I1545" s="33" t="s">
        <v>47</v>
      </c>
      <c r="J1545" s="33" t="s">
        <v>339</v>
      </c>
      <c r="K1545" s="33" t="s">
        <v>56</v>
      </c>
    </row>
    <row r="1546" spans="1:11" x14ac:dyDescent="0.2">
      <c r="A1546" s="33" t="s">
        <v>437</v>
      </c>
      <c r="B1546" s="33" t="s">
        <v>320</v>
      </c>
      <c r="C1546" s="33" t="s">
        <v>98</v>
      </c>
      <c r="D1546" s="1">
        <v>45827</v>
      </c>
      <c r="E1546" s="34">
        <v>0.75</v>
      </c>
      <c r="F1546">
        <v>339.95</v>
      </c>
      <c r="G1546">
        <v>339.95</v>
      </c>
      <c r="H1546">
        <v>0</v>
      </c>
      <c r="I1546" s="33" t="s">
        <v>47</v>
      </c>
      <c r="J1546" s="33" t="s">
        <v>339</v>
      </c>
      <c r="K1546" s="33" t="s">
        <v>56</v>
      </c>
    </row>
    <row r="1547" spans="1:11" x14ac:dyDescent="0.2">
      <c r="A1547" s="33" t="s">
        <v>437</v>
      </c>
      <c r="B1547" s="33" t="s">
        <v>323</v>
      </c>
      <c r="C1547" s="33" t="s">
        <v>99</v>
      </c>
      <c r="D1547" s="1">
        <v>45834</v>
      </c>
      <c r="E1547" s="34">
        <v>0.75</v>
      </c>
      <c r="F1547">
        <v>339.95</v>
      </c>
      <c r="G1547">
        <v>339.95</v>
      </c>
      <c r="H1547">
        <v>0</v>
      </c>
      <c r="I1547" s="33" t="s">
        <v>47</v>
      </c>
      <c r="J1547" s="33" t="s">
        <v>339</v>
      </c>
      <c r="K1547" s="33" t="s">
        <v>56</v>
      </c>
    </row>
    <row r="1548" spans="1:11" x14ac:dyDescent="0.2">
      <c r="A1548" s="33" t="s">
        <v>437</v>
      </c>
      <c r="B1548" s="33" t="s">
        <v>324</v>
      </c>
      <c r="C1548" s="33" t="s">
        <v>100</v>
      </c>
      <c r="D1548" s="1">
        <v>45841</v>
      </c>
      <c r="E1548" s="34">
        <v>0.75</v>
      </c>
      <c r="F1548">
        <v>339.95</v>
      </c>
      <c r="G1548">
        <v>339.95</v>
      </c>
      <c r="H1548">
        <v>0</v>
      </c>
      <c r="I1548" s="33" t="s">
        <v>47</v>
      </c>
      <c r="J1548" s="33" t="s">
        <v>339</v>
      </c>
      <c r="K1548" s="33" t="s">
        <v>56</v>
      </c>
    </row>
    <row r="1549" spans="1:11" x14ac:dyDescent="0.2">
      <c r="A1549" s="33" t="s">
        <v>437</v>
      </c>
      <c r="B1549" s="33" t="s">
        <v>325</v>
      </c>
      <c r="C1549" s="33" t="s">
        <v>101</v>
      </c>
      <c r="D1549" s="1">
        <v>45848</v>
      </c>
      <c r="E1549" s="34">
        <v>0.75</v>
      </c>
      <c r="F1549">
        <v>339.95</v>
      </c>
      <c r="G1549">
        <v>339.95</v>
      </c>
      <c r="H1549">
        <v>0</v>
      </c>
      <c r="I1549" s="33" t="s">
        <v>47</v>
      </c>
      <c r="J1549" s="33" t="s">
        <v>339</v>
      </c>
      <c r="K1549" s="33" t="s">
        <v>56</v>
      </c>
    </row>
    <row r="1550" spans="1:11" x14ac:dyDescent="0.2">
      <c r="A1550" s="33" t="s">
        <v>437</v>
      </c>
      <c r="B1550" s="33" t="s">
        <v>326</v>
      </c>
      <c r="C1550" s="33" t="s">
        <v>102</v>
      </c>
      <c r="D1550" s="1">
        <v>45855</v>
      </c>
      <c r="E1550" s="34">
        <v>0.75</v>
      </c>
      <c r="F1550">
        <v>339.95</v>
      </c>
      <c r="G1550">
        <v>339.95</v>
      </c>
      <c r="H1550">
        <v>0</v>
      </c>
      <c r="I1550" s="33" t="s">
        <v>47</v>
      </c>
      <c r="J1550" s="33" t="s">
        <v>339</v>
      </c>
      <c r="K1550" s="33" t="s">
        <v>56</v>
      </c>
    </row>
    <row r="1551" spans="1:11" x14ac:dyDescent="0.2">
      <c r="A1551" s="33" t="s">
        <v>437</v>
      </c>
      <c r="B1551" s="33" t="s">
        <v>327</v>
      </c>
      <c r="C1551" s="33" t="s">
        <v>103</v>
      </c>
      <c r="D1551" s="1">
        <v>45862</v>
      </c>
      <c r="E1551" s="34">
        <v>0.75</v>
      </c>
      <c r="F1551">
        <v>339.95</v>
      </c>
      <c r="G1551">
        <v>339.95</v>
      </c>
      <c r="H1551">
        <v>0</v>
      </c>
      <c r="I1551" s="33" t="s">
        <v>47</v>
      </c>
      <c r="J1551" s="33" t="s">
        <v>339</v>
      </c>
      <c r="K1551" s="33" t="s">
        <v>56</v>
      </c>
    </row>
    <row r="1552" spans="1:11" x14ac:dyDescent="0.2">
      <c r="A1552" s="33" t="s">
        <v>437</v>
      </c>
      <c r="B1552" s="33" t="s">
        <v>328</v>
      </c>
      <c r="C1552" s="33" t="s">
        <v>104</v>
      </c>
      <c r="D1552" s="1">
        <v>45869</v>
      </c>
      <c r="E1552" s="34">
        <v>0.75</v>
      </c>
      <c r="F1552">
        <v>339.95</v>
      </c>
      <c r="G1552">
        <v>339.95</v>
      </c>
      <c r="H1552">
        <v>0</v>
      </c>
      <c r="I1552" s="33" t="s">
        <v>47</v>
      </c>
      <c r="J1552" s="33" t="s">
        <v>339</v>
      </c>
      <c r="K1552" s="33" t="s">
        <v>56</v>
      </c>
    </row>
    <row r="1553" spans="1:11" x14ac:dyDescent="0.2">
      <c r="A1553" s="33" t="s">
        <v>437</v>
      </c>
      <c r="B1553" s="33" t="s">
        <v>316</v>
      </c>
      <c r="C1553" s="33" t="s">
        <v>105</v>
      </c>
      <c r="D1553" s="1">
        <v>45876</v>
      </c>
      <c r="E1553" s="34">
        <v>0.75</v>
      </c>
      <c r="F1553">
        <v>339.95</v>
      </c>
      <c r="G1553">
        <v>339.95</v>
      </c>
      <c r="H1553">
        <v>0</v>
      </c>
      <c r="I1553" s="33" t="s">
        <v>47</v>
      </c>
      <c r="J1553" s="33" t="s">
        <v>339</v>
      </c>
      <c r="K1553" s="33" t="s">
        <v>56</v>
      </c>
    </row>
    <row r="1554" spans="1:11" x14ac:dyDescent="0.2">
      <c r="A1554" s="33" t="s">
        <v>437</v>
      </c>
      <c r="B1554" s="33" t="s">
        <v>330</v>
      </c>
      <c r="C1554" s="33" t="s">
        <v>106</v>
      </c>
      <c r="D1554" s="1">
        <v>45883</v>
      </c>
      <c r="E1554" s="34">
        <v>0.75</v>
      </c>
      <c r="F1554">
        <v>339.95</v>
      </c>
      <c r="G1554">
        <v>339.95</v>
      </c>
      <c r="H1554">
        <v>0</v>
      </c>
      <c r="I1554" s="33" t="s">
        <v>47</v>
      </c>
      <c r="J1554" s="33" t="s">
        <v>339</v>
      </c>
      <c r="K1554" s="33" t="s">
        <v>56</v>
      </c>
    </row>
    <row r="1555" spans="1:11" x14ac:dyDescent="0.2">
      <c r="A1555" s="33" t="s">
        <v>437</v>
      </c>
      <c r="B1555" s="33" t="s">
        <v>321</v>
      </c>
      <c r="C1555" s="33" t="s">
        <v>107</v>
      </c>
      <c r="D1555" s="1">
        <v>45890</v>
      </c>
      <c r="E1555" s="34">
        <v>0.75</v>
      </c>
      <c r="F1555">
        <v>339.95</v>
      </c>
      <c r="G1555">
        <v>339.95</v>
      </c>
      <c r="H1555">
        <v>0</v>
      </c>
      <c r="I1555" s="33" t="s">
        <v>47</v>
      </c>
      <c r="J1555" s="33" t="s">
        <v>339</v>
      </c>
      <c r="K1555" s="33" t="s">
        <v>56</v>
      </c>
    </row>
    <row r="1556" spans="1:11" x14ac:dyDescent="0.2">
      <c r="A1556" s="33" t="s">
        <v>437</v>
      </c>
      <c r="B1556" s="33" t="s">
        <v>331</v>
      </c>
      <c r="C1556" s="33" t="s">
        <v>108</v>
      </c>
      <c r="D1556" s="1">
        <v>45897</v>
      </c>
      <c r="E1556" s="34">
        <v>0.75</v>
      </c>
      <c r="F1556">
        <v>339.95</v>
      </c>
      <c r="G1556">
        <v>339.95</v>
      </c>
      <c r="H1556">
        <v>0</v>
      </c>
      <c r="I1556" s="33" t="s">
        <v>47</v>
      </c>
      <c r="J1556" s="33" t="s">
        <v>339</v>
      </c>
      <c r="K1556" s="33" t="s">
        <v>56</v>
      </c>
    </row>
    <row r="1557" spans="1:11" x14ac:dyDescent="0.2">
      <c r="A1557" s="33" t="s">
        <v>437</v>
      </c>
      <c r="B1557" s="33" t="s">
        <v>332</v>
      </c>
      <c r="C1557" s="33" t="s">
        <v>109</v>
      </c>
      <c r="D1557" s="1">
        <v>45904</v>
      </c>
      <c r="E1557" s="34">
        <v>0.75</v>
      </c>
      <c r="F1557">
        <v>339.95</v>
      </c>
      <c r="G1557">
        <v>339.95</v>
      </c>
      <c r="H1557">
        <v>0</v>
      </c>
      <c r="I1557" s="33" t="s">
        <v>47</v>
      </c>
      <c r="J1557" s="33" t="s">
        <v>339</v>
      </c>
      <c r="K1557" s="33" t="s">
        <v>56</v>
      </c>
    </row>
    <row r="1558" spans="1:11" x14ac:dyDescent="0.2">
      <c r="A1558" s="33" t="s">
        <v>437</v>
      </c>
      <c r="B1558" s="33" t="s">
        <v>322</v>
      </c>
      <c r="C1558" s="33" t="s">
        <v>110</v>
      </c>
      <c r="D1558" s="1">
        <v>45911</v>
      </c>
      <c r="E1558" s="34">
        <v>0.75</v>
      </c>
      <c r="F1558">
        <v>339.95</v>
      </c>
      <c r="G1558">
        <v>339.95</v>
      </c>
      <c r="H1558">
        <v>0</v>
      </c>
      <c r="I1558" s="33" t="s">
        <v>47</v>
      </c>
      <c r="J1558" s="33" t="s">
        <v>339</v>
      </c>
      <c r="K1558" s="33" t="s">
        <v>56</v>
      </c>
    </row>
    <row r="1559" spans="1:11" x14ac:dyDescent="0.2">
      <c r="A1559" s="33" t="s">
        <v>437</v>
      </c>
      <c r="B1559" s="33" t="s">
        <v>333</v>
      </c>
      <c r="C1559" s="33" t="s">
        <v>111</v>
      </c>
      <c r="D1559" s="1">
        <v>45918</v>
      </c>
      <c r="E1559" s="34">
        <v>0.75</v>
      </c>
      <c r="F1559">
        <v>339.95</v>
      </c>
      <c r="G1559">
        <v>339.95</v>
      </c>
      <c r="H1559">
        <v>0</v>
      </c>
      <c r="I1559" s="33" t="s">
        <v>47</v>
      </c>
      <c r="J1559" s="33" t="s">
        <v>339</v>
      </c>
      <c r="K1559" s="33" t="s">
        <v>56</v>
      </c>
    </row>
    <row r="1560" spans="1:11" x14ac:dyDescent="0.2">
      <c r="A1560" s="33" t="s">
        <v>437</v>
      </c>
      <c r="B1560" s="33" t="s">
        <v>334</v>
      </c>
      <c r="C1560" s="33" t="s">
        <v>112</v>
      </c>
      <c r="D1560" s="1">
        <v>45925</v>
      </c>
      <c r="E1560" s="34">
        <v>0.75</v>
      </c>
      <c r="F1560">
        <v>339.95</v>
      </c>
      <c r="G1560">
        <v>339.95</v>
      </c>
      <c r="H1560">
        <v>0</v>
      </c>
      <c r="I1560" s="33" t="s">
        <v>47</v>
      </c>
      <c r="J1560" s="33" t="s">
        <v>339</v>
      </c>
      <c r="K1560" s="33" t="s">
        <v>56</v>
      </c>
    </row>
    <row r="1561" spans="1:11" x14ac:dyDescent="0.2">
      <c r="A1561" s="33" t="s">
        <v>438</v>
      </c>
      <c r="B1561" s="33" t="s">
        <v>317</v>
      </c>
      <c r="C1561" s="33" t="s">
        <v>19</v>
      </c>
      <c r="D1561" s="1">
        <v>45822</v>
      </c>
      <c r="E1561" s="34">
        <v>0.75</v>
      </c>
      <c r="F1561">
        <v>799</v>
      </c>
      <c r="G1561">
        <v>799</v>
      </c>
      <c r="H1561">
        <v>0</v>
      </c>
      <c r="I1561" s="33" t="s">
        <v>328</v>
      </c>
      <c r="J1561" s="33" t="s">
        <v>339</v>
      </c>
      <c r="K1561" s="33" t="s">
        <v>56</v>
      </c>
    </row>
    <row r="1562" spans="1:11" x14ac:dyDescent="0.2">
      <c r="A1562" s="33" t="s">
        <v>438</v>
      </c>
      <c r="B1562" s="33" t="s">
        <v>320</v>
      </c>
      <c r="C1562" s="33" t="s">
        <v>98</v>
      </c>
      <c r="D1562" s="1">
        <v>45829</v>
      </c>
      <c r="E1562" s="34">
        <v>0.75</v>
      </c>
      <c r="F1562">
        <v>160.47</v>
      </c>
      <c r="G1562">
        <v>160.47</v>
      </c>
      <c r="H1562">
        <v>0</v>
      </c>
      <c r="I1562" s="33" t="s">
        <v>328</v>
      </c>
      <c r="J1562" s="33" t="s">
        <v>339</v>
      </c>
      <c r="K1562" s="33" t="s">
        <v>56</v>
      </c>
    </row>
    <row r="1563" spans="1:11" x14ac:dyDescent="0.2">
      <c r="A1563" s="33" t="s">
        <v>438</v>
      </c>
      <c r="B1563" s="33" t="s">
        <v>323</v>
      </c>
      <c r="C1563" s="33" t="s">
        <v>99</v>
      </c>
      <c r="D1563" s="1">
        <v>45836</v>
      </c>
      <c r="E1563" s="34">
        <v>0.75</v>
      </c>
      <c r="F1563">
        <v>160.47</v>
      </c>
      <c r="G1563">
        <v>160.47</v>
      </c>
      <c r="H1563">
        <v>0</v>
      </c>
      <c r="I1563" s="33" t="s">
        <v>328</v>
      </c>
      <c r="J1563" s="33" t="s">
        <v>339</v>
      </c>
      <c r="K1563" s="33" t="s">
        <v>56</v>
      </c>
    </row>
    <row r="1564" spans="1:11" x14ac:dyDescent="0.2">
      <c r="A1564" s="33" t="s">
        <v>438</v>
      </c>
      <c r="B1564" s="33" t="s">
        <v>324</v>
      </c>
      <c r="C1564" s="33" t="s">
        <v>100</v>
      </c>
      <c r="D1564" s="1">
        <v>45843</v>
      </c>
      <c r="E1564" s="34">
        <v>0.75</v>
      </c>
      <c r="F1564">
        <v>160.47</v>
      </c>
      <c r="G1564">
        <v>160.47</v>
      </c>
      <c r="H1564">
        <v>0</v>
      </c>
      <c r="I1564" s="33" t="s">
        <v>328</v>
      </c>
      <c r="J1564" s="33" t="s">
        <v>339</v>
      </c>
      <c r="K1564" s="33" t="s">
        <v>56</v>
      </c>
    </row>
    <row r="1565" spans="1:11" x14ac:dyDescent="0.2">
      <c r="A1565" s="33" t="s">
        <v>438</v>
      </c>
      <c r="B1565" s="33" t="s">
        <v>325</v>
      </c>
      <c r="C1565" s="33" t="s">
        <v>101</v>
      </c>
      <c r="D1565" s="1">
        <v>45850</v>
      </c>
      <c r="E1565" s="34">
        <v>0.75</v>
      </c>
      <c r="F1565">
        <v>160.47</v>
      </c>
      <c r="G1565">
        <v>160.47</v>
      </c>
      <c r="H1565">
        <v>0</v>
      </c>
      <c r="I1565" s="33" t="s">
        <v>328</v>
      </c>
      <c r="J1565" s="33" t="s">
        <v>339</v>
      </c>
      <c r="K1565" s="33" t="s">
        <v>56</v>
      </c>
    </row>
    <row r="1566" spans="1:11" x14ac:dyDescent="0.2">
      <c r="A1566" s="33" t="s">
        <v>438</v>
      </c>
      <c r="B1566" s="33" t="s">
        <v>326</v>
      </c>
      <c r="C1566" s="33" t="s">
        <v>102</v>
      </c>
      <c r="D1566" s="1">
        <v>45857</v>
      </c>
      <c r="E1566" s="34">
        <v>0.75</v>
      </c>
      <c r="F1566">
        <v>160.47</v>
      </c>
      <c r="G1566">
        <v>160.47</v>
      </c>
      <c r="H1566">
        <v>0</v>
      </c>
      <c r="I1566" s="33" t="s">
        <v>328</v>
      </c>
      <c r="J1566" s="33" t="s">
        <v>339</v>
      </c>
      <c r="K1566" s="33" t="s">
        <v>56</v>
      </c>
    </row>
    <row r="1567" spans="1:11" x14ac:dyDescent="0.2">
      <c r="A1567" s="33" t="s">
        <v>438</v>
      </c>
      <c r="B1567" s="33" t="s">
        <v>327</v>
      </c>
      <c r="C1567" s="33" t="s">
        <v>103</v>
      </c>
      <c r="D1567" s="1">
        <v>45864</v>
      </c>
      <c r="E1567" s="34">
        <v>0.75</v>
      </c>
      <c r="F1567">
        <v>160.47</v>
      </c>
      <c r="G1567">
        <v>160.47</v>
      </c>
      <c r="H1567">
        <v>0</v>
      </c>
      <c r="I1567" s="33" t="s">
        <v>328</v>
      </c>
      <c r="J1567" s="33" t="s">
        <v>339</v>
      </c>
      <c r="K1567" s="33" t="s">
        <v>56</v>
      </c>
    </row>
    <row r="1568" spans="1:11" x14ac:dyDescent="0.2">
      <c r="A1568" s="33" t="s">
        <v>438</v>
      </c>
      <c r="B1568" s="33" t="s">
        <v>328</v>
      </c>
      <c r="C1568" s="33" t="s">
        <v>104</v>
      </c>
      <c r="D1568" s="1">
        <v>45871</v>
      </c>
      <c r="E1568" s="34">
        <v>0.75</v>
      </c>
      <c r="F1568">
        <v>160.47</v>
      </c>
      <c r="G1568">
        <v>160.47</v>
      </c>
      <c r="H1568">
        <v>0</v>
      </c>
      <c r="I1568" s="33" t="s">
        <v>328</v>
      </c>
      <c r="J1568" s="33" t="s">
        <v>339</v>
      </c>
      <c r="K1568" s="33" t="s">
        <v>56</v>
      </c>
    </row>
    <row r="1569" spans="1:11" x14ac:dyDescent="0.2">
      <c r="A1569" s="33" t="s">
        <v>438</v>
      </c>
      <c r="B1569" s="33" t="s">
        <v>316</v>
      </c>
      <c r="C1569" s="33" t="s">
        <v>105</v>
      </c>
      <c r="D1569" s="1">
        <v>45878</v>
      </c>
      <c r="E1569" s="34">
        <v>0.75</v>
      </c>
      <c r="F1569">
        <v>160.47</v>
      </c>
      <c r="G1569">
        <v>160.47</v>
      </c>
      <c r="H1569">
        <v>0</v>
      </c>
      <c r="I1569" s="33" t="s">
        <v>328</v>
      </c>
      <c r="J1569" s="33" t="s">
        <v>339</v>
      </c>
      <c r="K1569" s="33" t="s">
        <v>56</v>
      </c>
    </row>
    <row r="1570" spans="1:11" x14ac:dyDescent="0.2">
      <c r="A1570" s="33" t="s">
        <v>438</v>
      </c>
      <c r="B1570" s="33" t="s">
        <v>330</v>
      </c>
      <c r="C1570" s="33" t="s">
        <v>106</v>
      </c>
      <c r="D1570" s="1">
        <v>45885</v>
      </c>
      <c r="E1570" s="34">
        <v>0.75</v>
      </c>
      <c r="F1570">
        <v>160.47</v>
      </c>
      <c r="G1570">
        <v>160.47</v>
      </c>
      <c r="H1570">
        <v>0</v>
      </c>
      <c r="I1570" s="33" t="s">
        <v>328</v>
      </c>
      <c r="J1570" s="33" t="s">
        <v>339</v>
      </c>
      <c r="K1570" s="33" t="s">
        <v>56</v>
      </c>
    </row>
    <row r="1571" spans="1:11" x14ac:dyDescent="0.2">
      <c r="A1571" s="33" t="s">
        <v>438</v>
      </c>
      <c r="B1571" s="33" t="s">
        <v>321</v>
      </c>
      <c r="C1571" s="33" t="s">
        <v>107</v>
      </c>
      <c r="D1571" s="1">
        <v>45892</v>
      </c>
      <c r="E1571" s="34">
        <v>0.75</v>
      </c>
      <c r="F1571">
        <v>160.47</v>
      </c>
      <c r="G1571">
        <v>160.47</v>
      </c>
      <c r="H1571">
        <v>0</v>
      </c>
      <c r="I1571" s="33" t="s">
        <v>328</v>
      </c>
      <c r="J1571" s="33" t="s">
        <v>339</v>
      </c>
      <c r="K1571" s="33" t="s">
        <v>56</v>
      </c>
    </row>
    <row r="1572" spans="1:11" x14ac:dyDescent="0.2">
      <c r="A1572" s="33" t="s">
        <v>438</v>
      </c>
      <c r="B1572" s="33" t="s">
        <v>331</v>
      </c>
      <c r="C1572" s="33" t="s">
        <v>108</v>
      </c>
      <c r="D1572" s="1">
        <v>45899</v>
      </c>
      <c r="E1572" s="34">
        <v>0.75</v>
      </c>
      <c r="F1572">
        <v>160.47</v>
      </c>
      <c r="G1572">
        <v>160.47</v>
      </c>
      <c r="H1572">
        <v>0</v>
      </c>
      <c r="I1572" s="33" t="s">
        <v>328</v>
      </c>
      <c r="J1572" s="33" t="s">
        <v>339</v>
      </c>
      <c r="K1572" s="33" t="s">
        <v>56</v>
      </c>
    </row>
    <row r="1573" spans="1:11" x14ac:dyDescent="0.2">
      <c r="A1573" s="33" t="s">
        <v>438</v>
      </c>
      <c r="B1573" s="33" t="s">
        <v>332</v>
      </c>
      <c r="C1573" s="33" t="s">
        <v>109</v>
      </c>
      <c r="D1573" s="1">
        <v>45906</v>
      </c>
      <c r="E1573" s="34">
        <v>0.75</v>
      </c>
      <c r="F1573">
        <v>160.47</v>
      </c>
      <c r="G1573">
        <v>160.47</v>
      </c>
      <c r="H1573">
        <v>0</v>
      </c>
      <c r="I1573" s="33" t="s">
        <v>328</v>
      </c>
      <c r="J1573" s="33" t="s">
        <v>339</v>
      </c>
      <c r="K1573" s="33" t="s">
        <v>56</v>
      </c>
    </row>
    <row r="1574" spans="1:11" x14ac:dyDescent="0.2">
      <c r="A1574" s="33" t="s">
        <v>438</v>
      </c>
      <c r="B1574" s="33" t="s">
        <v>322</v>
      </c>
      <c r="C1574" s="33" t="s">
        <v>110</v>
      </c>
      <c r="D1574" s="1">
        <v>45913</v>
      </c>
      <c r="E1574" s="34">
        <v>0.75</v>
      </c>
      <c r="F1574">
        <v>160.47</v>
      </c>
      <c r="G1574">
        <v>160.47</v>
      </c>
      <c r="H1574">
        <v>0</v>
      </c>
      <c r="I1574" s="33" t="s">
        <v>328</v>
      </c>
      <c r="J1574" s="33" t="s">
        <v>339</v>
      </c>
      <c r="K1574" s="33" t="s">
        <v>56</v>
      </c>
    </row>
    <row r="1575" spans="1:11" x14ac:dyDescent="0.2">
      <c r="A1575" s="33" t="s">
        <v>438</v>
      </c>
      <c r="B1575" s="33" t="s">
        <v>333</v>
      </c>
      <c r="C1575" s="33" t="s">
        <v>111</v>
      </c>
      <c r="D1575" s="1">
        <v>45920</v>
      </c>
      <c r="E1575" s="34">
        <v>0.75</v>
      </c>
      <c r="F1575">
        <v>160.47</v>
      </c>
      <c r="G1575">
        <v>160.47</v>
      </c>
      <c r="H1575">
        <v>0</v>
      </c>
      <c r="I1575" s="33" t="s">
        <v>328</v>
      </c>
      <c r="J1575" s="33" t="s">
        <v>339</v>
      </c>
      <c r="K1575" s="33" t="s">
        <v>56</v>
      </c>
    </row>
    <row r="1576" spans="1:11" x14ac:dyDescent="0.2">
      <c r="A1576" s="33" t="s">
        <v>438</v>
      </c>
      <c r="B1576" s="33" t="s">
        <v>334</v>
      </c>
      <c r="C1576" s="33" t="s">
        <v>112</v>
      </c>
      <c r="D1576" s="1">
        <v>45927</v>
      </c>
      <c r="E1576" s="34">
        <v>0.75</v>
      </c>
      <c r="F1576">
        <v>160.47</v>
      </c>
      <c r="G1576">
        <v>160.47</v>
      </c>
      <c r="H1576">
        <v>0</v>
      </c>
      <c r="I1576" s="33" t="s">
        <v>328</v>
      </c>
      <c r="J1576" s="33" t="s">
        <v>339</v>
      </c>
      <c r="K1576" s="33" t="s">
        <v>56</v>
      </c>
    </row>
    <row r="1577" spans="1:11" x14ac:dyDescent="0.2">
      <c r="A1577" s="33" t="s">
        <v>438</v>
      </c>
      <c r="B1577" s="33" t="s">
        <v>335</v>
      </c>
      <c r="C1577" s="33" t="s">
        <v>113</v>
      </c>
      <c r="D1577" s="1">
        <v>45934</v>
      </c>
      <c r="E1577" s="34">
        <v>0.75</v>
      </c>
      <c r="F1577">
        <v>160.47</v>
      </c>
      <c r="G1577">
        <v>160.47</v>
      </c>
      <c r="H1577">
        <v>0</v>
      </c>
      <c r="I1577" s="33" t="s">
        <v>328</v>
      </c>
      <c r="J1577" s="33" t="s">
        <v>339</v>
      </c>
      <c r="K1577" s="33" t="s">
        <v>56</v>
      </c>
    </row>
    <row r="1578" spans="1:11" x14ac:dyDescent="0.2">
      <c r="A1578" s="33" t="s">
        <v>438</v>
      </c>
      <c r="B1578" s="33" t="s">
        <v>329</v>
      </c>
      <c r="C1578" s="33" t="s">
        <v>114</v>
      </c>
      <c r="D1578" s="1">
        <v>45941</v>
      </c>
      <c r="E1578" s="34">
        <v>0.75</v>
      </c>
      <c r="F1578">
        <v>160.47</v>
      </c>
      <c r="G1578">
        <v>160.47</v>
      </c>
      <c r="H1578">
        <v>0</v>
      </c>
      <c r="I1578" s="33" t="s">
        <v>328</v>
      </c>
      <c r="J1578" s="33" t="s">
        <v>339</v>
      </c>
      <c r="K1578" s="33" t="s">
        <v>56</v>
      </c>
    </row>
    <row r="1579" spans="1:11" x14ac:dyDescent="0.2">
      <c r="A1579" s="33" t="s">
        <v>438</v>
      </c>
      <c r="B1579" s="33" t="s">
        <v>336</v>
      </c>
      <c r="C1579" s="33" t="s">
        <v>115</v>
      </c>
      <c r="D1579" s="1">
        <v>45948</v>
      </c>
      <c r="E1579" s="34">
        <v>0.75</v>
      </c>
      <c r="F1579">
        <v>160.47</v>
      </c>
      <c r="G1579">
        <v>160.47</v>
      </c>
      <c r="H1579">
        <v>0</v>
      </c>
      <c r="I1579" s="33" t="s">
        <v>328</v>
      </c>
      <c r="J1579" s="33" t="s">
        <v>339</v>
      </c>
      <c r="K1579" s="33" t="s">
        <v>56</v>
      </c>
    </row>
    <row r="1580" spans="1:11" x14ac:dyDescent="0.2">
      <c r="A1580" s="33" t="s">
        <v>438</v>
      </c>
      <c r="B1580" s="33" t="s">
        <v>338</v>
      </c>
      <c r="C1580" s="33" t="s">
        <v>116</v>
      </c>
      <c r="D1580" s="1">
        <v>45955</v>
      </c>
      <c r="E1580" s="34">
        <v>0.75</v>
      </c>
      <c r="F1580">
        <v>160.47</v>
      </c>
      <c r="G1580">
        <v>160.47</v>
      </c>
      <c r="H1580">
        <v>0</v>
      </c>
      <c r="I1580" s="33" t="s">
        <v>328</v>
      </c>
      <c r="J1580" s="33" t="s">
        <v>339</v>
      </c>
      <c r="K1580" s="33" t="s">
        <v>56</v>
      </c>
    </row>
    <row r="1581" spans="1:11" x14ac:dyDescent="0.2">
      <c r="A1581" s="33" t="s">
        <v>438</v>
      </c>
      <c r="B1581" s="33" t="s">
        <v>346</v>
      </c>
      <c r="C1581" s="33" t="s">
        <v>117</v>
      </c>
      <c r="D1581" s="1">
        <v>45962</v>
      </c>
      <c r="E1581" s="34">
        <v>0.75</v>
      </c>
      <c r="F1581">
        <v>160.47</v>
      </c>
      <c r="G1581">
        <v>160.47</v>
      </c>
      <c r="H1581">
        <v>0</v>
      </c>
      <c r="I1581" s="33" t="s">
        <v>328</v>
      </c>
      <c r="J1581" s="33" t="s">
        <v>339</v>
      </c>
      <c r="K1581" s="33" t="s">
        <v>56</v>
      </c>
    </row>
    <row r="1582" spans="1:11" x14ac:dyDescent="0.2">
      <c r="A1582" s="33" t="s">
        <v>438</v>
      </c>
      <c r="B1582" s="33" t="s">
        <v>354</v>
      </c>
      <c r="C1582" s="33" t="s">
        <v>118</v>
      </c>
      <c r="D1582" s="1">
        <v>45969</v>
      </c>
      <c r="E1582" s="34">
        <v>0.75</v>
      </c>
      <c r="F1582">
        <v>160.47</v>
      </c>
      <c r="G1582">
        <v>160.47</v>
      </c>
      <c r="H1582">
        <v>0</v>
      </c>
      <c r="I1582" s="33" t="s">
        <v>328</v>
      </c>
      <c r="J1582" s="33" t="s">
        <v>339</v>
      </c>
      <c r="K1582" s="33" t="s">
        <v>56</v>
      </c>
    </row>
    <row r="1583" spans="1:11" x14ac:dyDescent="0.2">
      <c r="A1583" s="33" t="s">
        <v>438</v>
      </c>
      <c r="B1583" s="33" t="s">
        <v>340</v>
      </c>
      <c r="C1583" s="33" t="s">
        <v>119</v>
      </c>
      <c r="D1583" s="1">
        <v>45976</v>
      </c>
      <c r="E1583" s="34">
        <v>0.75</v>
      </c>
      <c r="F1583">
        <v>160.47</v>
      </c>
      <c r="G1583">
        <v>160.47</v>
      </c>
      <c r="H1583">
        <v>0</v>
      </c>
      <c r="I1583" s="33" t="s">
        <v>328</v>
      </c>
      <c r="J1583" s="33" t="s">
        <v>339</v>
      </c>
      <c r="K1583" s="33" t="s">
        <v>56</v>
      </c>
    </row>
    <row r="1584" spans="1:11" x14ac:dyDescent="0.2">
      <c r="A1584" s="33" t="s">
        <v>438</v>
      </c>
      <c r="B1584" s="33" t="s">
        <v>345</v>
      </c>
      <c r="C1584" s="33" t="s">
        <v>120</v>
      </c>
      <c r="D1584" s="1">
        <v>45983</v>
      </c>
      <c r="E1584" s="34">
        <v>0.75</v>
      </c>
      <c r="F1584">
        <v>160.47</v>
      </c>
      <c r="G1584">
        <v>160.47</v>
      </c>
      <c r="H1584">
        <v>0</v>
      </c>
      <c r="I1584" s="33" t="s">
        <v>328</v>
      </c>
      <c r="J1584" s="33" t="s">
        <v>339</v>
      </c>
      <c r="K1584" s="33" t="s">
        <v>56</v>
      </c>
    </row>
    <row r="1585" spans="1:11" x14ac:dyDescent="0.2">
      <c r="A1585" s="33" t="s">
        <v>438</v>
      </c>
      <c r="B1585" s="33" t="s">
        <v>355</v>
      </c>
      <c r="C1585" s="33" t="s">
        <v>121</v>
      </c>
      <c r="D1585" s="1">
        <v>45990</v>
      </c>
      <c r="E1585" s="34">
        <v>0.75</v>
      </c>
      <c r="F1585">
        <v>160.47</v>
      </c>
      <c r="G1585">
        <v>160.47</v>
      </c>
      <c r="H1585">
        <v>0</v>
      </c>
      <c r="I1585" s="33" t="s">
        <v>328</v>
      </c>
      <c r="J1585" s="33" t="s">
        <v>339</v>
      </c>
      <c r="K1585" s="33" t="s">
        <v>56</v>
      </c>
    </row>
    <row r="1586" spans="1:11" x14ac:dyDescent="0.2">
      <c r="A1586" s="33" t="s">
        <v>438</v>
      </c>
      <c r="B1586" s="33" t="s">
        <v>343</v>
      </c>
      <c r="C1586" s="33" t="s">
        <v>136</v>
      </c>
      <c r="D1586" s="1">
        <v>45997</v>
      </c>
      <c r="E1586" s="34">
        <v>0.75</v>
      </c>
      <c r="F1586">
        <v>160.47</v>
      </c>
      <c r="G1586">
        <v>160.47</v>
      </c>
      <c r="H1586">
        <v>0</v>
      </c>
      <c r="I1586" s="33" t="s">
        <v>328</v>
      </c>
      <c r="J1586" s="33" t="s">
        <v>339</v>
      </c>
      <c r="K1586" s="33" t="s">
        <v>56</v>
      </c>
    </row>
    <row r="1587" spans="1:11" x14ac:dyDescent="0.2">
      <c r="A1587" s="33" t="s">
        <v>438</v>
      </c>
      <c r="B1587" s="33" t="s">
        <v>410</v>
      </c>
      <c r="C1587" s="33" t="s">
        <v>137</v>
      </c>
      <c r="D1587" s="1">
        <v>46004</v>
      </c>
      <c r="E1587" s="34">
        <v>0.75</v>
      </c>
      <c r="F1587">
        <v>160.47</v>
      </c>
      <c r="G1587">
        <v>160.47</v>
      </c>
      <c r="H1587">
        <v>0</v>
      </c>
      <c r="I1587" s="33" t="s">
        <v>328</v>
      </c>
      <c r="J1587" s="33" t="s">
        <v>339</v>
      </c>
      <c r="K1587" s="33" t="s">
        <v>56</v>
      </c>
    </row>
    <row r="1588" spans="1:11" x14ac:dyDescent="0.2">
      <c r="A1588" s="33" t="s">
        <v>438</v>
      </c>
      <c r="B1588" s="33" t="s">
        <v>422</v>
      </c>
      <c r="C1588" s="33" t="s">
        <v>138</v>
      </c>
      <c r="D1588" s="1">
        <v>46011</v>
      </c>
      <c r="E1588" s="34">
        <v>0.75</v>
      </c>
      <c r="F1588">
        <v>160.47</v>
      </c>
      <c r="G1588">
        <v>160.47</v>
      </c>
      <c r="H1588">
        <v>0</v>
      </c>
      <c r="I1588" s="33" t="s">
        <v>328</v>
      </c>
      <c r="J1588" s="33" t="s">
        <v>339</v>
      </c>
      <c r="K1588" s="33" t="s">
        <v>56</v>
      </c>
    </row>
    <row r="1589" spans="1:11" x14ac:dyDescent="0.2">
      <c r="A1589" s="33" t="s">
        <v>438</v>
      </c>
      <c r="B1589" s="33" t="s">
        <v>318</v>
      </c>
      <c r="C1589" s="33" t="s">
        <v>139</v>
      </c>
      <c r="D1589" s="1">
        <v>46018</v>
      </c>
      <c r="E1589" s="34">
        <v>0.75</v>
      </c>
      <c r="F1589">
        <v>160.47</v>
      </c>
      <c r="G1589">
        <v>160.47</v>
      </c>
      <c r="H1589">
        <v>0</v>
      </c>
      <c r="I1589" s="33" t="s">
        <v>328</v>
      </c>
      <c r="J1589" s="33" t="s">
        <v>339</v>
      </c>
      <c r="K1589" s="33" t="s">
        <v>56</v>
      </c>
    </row>
    <row r="1590" spans="1:11" x14ac:dyDescent="0.2">
      <c r="A1590" s="33" t="s">
        <v>438</v>
      </c>
      <c r="B1590" s="33" t="s">
        <v>428</v>
      </c>
      <c r="C1590" s="33" t="s">
        <v>140</v>
      </c>
      <c r="D1590" s="1">
        <v>46025</v>
      </c>
      <c r="E1590" s="34">
        <v>0.75</v>
      </c>
      <c r="F1590">
        <v>160.47</v>
      </c>
      <c r="G1590">
        <v>160.47</v>
      </c>
      <c r="H1590">
        <v>0</v>
      </c>
      <c r="I1590" s="33" t="s">
        <v>328</v>
      </c>
      <c r="J1590" s="33" t="s">
        <v>339</v>
      </c>
      <c r="K1590" s="33" t="s">
        <v>56</v>
      </c>
    </row>
    <row r="1591" spans="1:11" x14ac:dyDescent="0.2">
      <c r="A1591" s="33" t="s">
        <v>438</v>
      </c>
      <c r="B1591" s="33" t="s">
        <v>337</v>
      </c>
      <c r="C1591" s="33" t="s">
        <v>141</v>
      </c>
      <c r="D1591" s="1">
        <v>46032</v>
      </c>
      <c r="E1591" s="34">
        <v>0.75</v>
      </c>
      <c r="F1591">
        <v>160.47</v>
      </c>
      <c r="G1591">
        <v>160.47</v>
      </c>
      <c r="H1591">
        <v>0</v>
      </c>
      <c r="I1591" s="33" t="s">
        <v>328</v>
      </c>
      <c r="J1591" s="33" t="s">
        <v>339</v>
      </c>
      <c r="K1591" s="33" t="s">
        <v>56</v>
      </c>
    </row>
    <row r="1592" spans="1:11" x14ac:dyDescent="0.2">
      <c r="A1592" s="33" t="s">
        <v>438</v>
      </c>
      <c r="B1592" s="33" t="s">
        <v>344</v>
      </c>
      <c r="C1592" s="33" t="s">
        <v>142</v>
      </c>
      <c r="D1592" s="1">
        <v>46039</v>
      </c>
      <c r="E1592" s="34">
        <v>0.75</v>
      </c>
      <c r="F1592">
        <v>160.47</v>
      </c>
      <c r="G1592">
        <v>160.47</v>
      </c>
      <c r="H1592">
        <v>0</v>
      </c>
      <c r="I1592" s="33" t="s">
        <v>328</v>
      </c>
      <c r="J1592" s="33" t="s">
        <v>339</v>
      </c>
      <c r="K1592" s="33" t="s">
        <v>56</v>
      </c>
    </row>
    <row r="1593" spans="1:11" x14ac:dyDescent="0.2">
      <c r="A1593" s="33" t="s">
        <v>439</v>
      </c>
      <c r="B1593" s="33" t="s">
        <v>317</v>
      </c>
      <c r="C1593" s="33" t="s">
        <v>19</v>
      </c>
      <c r="D1593" s="1">
        <v>45822</v>
      </c>
      <c r="E1593" s="34">
        <v>0.75</v>
      </c>
      <c r="F1593">
        <v>799</v>
      </c>
      <c r="G1593">
        <v>799</v>
      </c>
      <c r="H1593">
        <v>0</v>
      </c>
      <c r="I1593" s="33" t="s">
        <v>327</v>
      </c>
      <c r="J1593" s="33" t="s">
        <v>321</v>
      </c>
      <c r="K1593" s="33" t="s">
        <v>90</v>
      </c>
    </row>
    <row r="1594" spans="1:11" x14ac:dyDescent="0.2">
      <c r="A1594" s="33" t="s">
        <v>439</v>
      </c>
      <c r="B1594" s="33" t="s">
        <v>320</v>
      </c>
      <c r="C1594" s="33" t="s">
        <v>98</v>
      </c>
      <c r="D1594" s="1">
        <v>45829</v>
      </c>
      <c r="E1594" s="34">
        <v>0.75</v>
      </c>
      <c r="F1594">
        <v>300</v>
      </c>
      <c r="G1594">
        <v>300</v>
      </c>
      <c r="H1594">
        <v>0</v>
      </c>
      <c r="I1594" s="33" t="s">
        <v>327</v>
      </c>
      <c r="J1594" s="33" t="s">
        <v>321</v>
      </c>
      <c r="K1594" s="33" t="s">
        <v>90</v>
      </c>
    </row>
    <row r="1595" spans="1:11" x14ac:dyDescent="0.2">
      <c r="A1595" s="33" t="s">
        <v>439</v>
      </c>
      <c r="B1595" s="33" t="s">
        <v>323</v>
      </c>
      <c r="C1595" s="33" t="s">
        <v>99</v>
      </c>
      <c r="D1595" s="1">
        <v>45836</v>
      </c>
      <c r="E1595" s="34">
        <v>0.75</v>
      </c>
      <c r="F1595">
        <v>300</v>
      </c>
      <c r="G1595">
        <v>300</v>
      </c>
      <c r="H1595">
        <v>0</v>
      </c>
      <c r="I1595" s="33" t="s">
        <v>327</v>
      </c>
      <c r="J1595" s="33" t="s">
        <v>321</v>
      </c>
      <c r="K1595" s="33" t="s">
        <v>90</v>
      </c>
    </row>
    <row r="1596" spans="1:11" x14ac:dyDescent="0.2">
      <c r="A1596" s="33" t="s">
        <v>439</v>
      </c>
      <c r="B1596" s="33" t="s">
        <v>324</v>
      </c>
      <c r="C1596" s="33" t="s">
        <v>100</v>
      </c>
      <c r="D1596" s="1">
        <v>45843</v>
      </c>
      <c r="E1596" s="34">
        <v>0.75</v>
      </c>
      <c r="F1596">
        <v>300</v>
      </c>
      <c r="G1596">
        <v>300</v>
      </c>
      <c r="H1596">
        <v>0</v>
      </c>
      <c r="I1596" s="33" t="s">
        <v>327</v>
      </c>
      <c r="J1596" s="33" t="s">
        <v>321</v>
      </c>
      <c r="K1596" s="33" t="s">
        <v>90</v>
      </c>
    </row>
    <row r="1597" spans="1:11" x14ac:dyDescent="0.2">
      <c r="A1597" s="33" t="s">
        <v>439</v>
      </c>
      <c r="B1597" s="33" t="s">
        <v>325</v>
      </c>
      <c r="C1597" s="33" t="s">
        <v>101</v>
      </c>
      <c r="D1597" s="1">
        <v>45850</v>
      </c>
      <c r="E1597" s="34">
        <v>0.75</v>
      </c>
      <c r="F1597">
        <v>300</v>
      </c>
      <c r="G1597">
        <v>300</v>
      </c>
      <c r="H1597">
        <v>0</v>
      </c>
      <c r="I1597" s="33" t="s">
        <v>327</v>
      </c>
      <c r="J1597" s="33" t="s">
        <v>321</v>
      </c>
      <c r="K1597" s="33" t="s">
        <v>90</v>
      </c>
    </row>
    <row r="1598" spans="1:11" x14ac:dyDescent="0.2">
      <c r="A1598" s="33" t="s">
        <v>439</v>
      </c>
      <c r="B1598" s="33" t="s">
        <v>326</v>
      </c>
      <c r="C1598" s="33" t="s">
        <v>102</v>
      </c>
      <c r="D1598" s="1">
        <v>45857</v>
      </c>
      <c r="E1598" s="34">
        <v>0.75</v>
      </c>
      <c r="F1598">
        <v>300</v>
      </c>
      <c r="G1598">
        <v>300</v>
      </c>
      <c r="H1598">
        <v>0</v>
      </c>
      <c r="I1598" s="33" t="s">
        <v>327</v>
      </c>
      <c r="J1598" s="33" t="s">
        <v>321</v>
      </c>
      <c r="K1598" s="33" t="s">
        <v>90</v>
      </c>
    </row>
    <row r="1599" spans="1:11" x14ac:dyDescent="0.2">
      <c r="A1599" s="33" t="s">
        <v>439</v>
      </c>
      <c r="B1599" s="33" t="s">
        <v>327</v>
      </c>
      <c r="C1599" s="33" t="s">
        <v>103</v>
      </c>
      <c r="D1599" s="1">
        <v>45864</v>
      </c>
      <c r="E1599" s="34">
        <v>0.75</v>
      </c>
      <c r="F1599">
        <v>300</v>
      </c>
      <c r="G1599">
        <v>300</v>
      </c>
      <c r="H1599">
        <v>0</v>
      </c>
      <c r="I1599" s="33" t="s">
        <v>327</v>
      </c>
      <c r="J1599" s="33" t="s">
        <v>321</v>
      </c>
      <c r="K1599" s="33" t="s">
        <v>90</v>
      </c>
    </row>
    <row r="1600" spans="1:11" x14ac:dyDescent="0.2">
      <c r="A1600" s="33" t="s">
        <v>439</v>
      </c>
      <c r="B1600" s="33" t="s">
        <v>328</v>
      </c>
      <c r="C1600" s="33" t="s">
        <v>104</v>
      </c>
      <c r="D1600" s="1">
        <v>45871</v>
      </c>
      <c r="E1600" s="34">
        <v>0.75</v>
      </c>
      <c r="F1600">
        <v>300</v>
      </c>
      <c r="G1600">
        <v>300</v>
      </c>
      <c r="H1600">
        <v>0</v>
      </c>
      <c r="I1600" s="33" t="s">
        <v>327</v>
      </c>
      <c r="J1600" s="33" t="s">
        <v>321</v>
      </c>
      <c r="K1600" s="33" t="s">
        <v>90</v>
      </c>
    </row>
    <row r="1601" spans="1:11" x14ac:dyDescent="0.2">
      <c r="A1601" s="33" t="s">
        <v>439</v>
      </c>
      <c r="B1601" s="33" t="s">
        <v>316</v>
      </c>
      <c r="C1601" s="33" t="s">
        <v>105</v>
      </c>
      <c r="D1601" s="1">
        <v>45878</v>
      </c>
      <c r="E1601" s="34">
        <v>0.75</v>
      </c>
      <c r="F1601">
        <v>300</v>
      </c>
      <c r="G1601">
        <v>300</v>
      </c>
      <c r="H1601">
        <v>0</v>
      </c>
      <c r="I1601" s="33" t="s">
        <v>327</v>
      </c>
      <c r="J1601" s="33" t="s">
        <v>321</v>
      </c>
      <c r="K1601" s="33" t="s">
        <v>90</v>
      </c>
    </row>
    <row r="1602" spans="1:11" x14ac:dyDescent="0.2">
      <c r="A1602" s="33" t="s">
        <v>439</v>
      </c>
      <c r="B1602" s="33" t="s">
        <v>330</v>
      </c>
      <c r="C1602" s="33" t="s">
        <v>106</v>
      </c>
      <c r="D1602" s="1">
        <v>45885</v>
      </c>
      <c r="E1602" s="34">
        <v>0.75</v>
      </c>
      <c r="F1602">
        <v>300</v>
      </c>
      <c r="G1602">
        <v>300</v>
      </c>
      <c r="H1602">
        <v>0</v>
      </c>
      <c r="I1602" s="33" t="s">
        <v>327</v>
      </c>
      <c r="J1602" s="33" t="s">
        <v>321</v>
      </c>
      <c r="K1602" s="33" t="s">
        <v>90</v>
      </c>
    </row>
    <row r="1603" spans="1:11" x14ac:dyDescent="0.2">
      <c r="A1603" s="33" t="s">
        <v>439</v>
      </c>
      <c r="B1603" s="33" t="s">
        <v>321</v>
      </c>
      <c r="C1603" s="33" t="s">
        <v>107</v>
      </c>
      <c r="D1603" s="1">
        <v>45892</v>
      </c>
      <c r="E1603" s="34">
        <v>0.75</v>
      </c>
      <c r="F1603">
        <v>300</v>
      </c>
      <c r="G1603">
        <v>300</v>
      </c>
      <c r="H1603">
        <v>0</v>
      </c>
      <c r="I1603" s="33" t="s">
        <v>327</v>
      </c>
      <c r="J1603" s="33" t="s">
        <v>321</v>
      </c>
      <c r="K1603" s="33" t="s">
        <v>90</v>
      </c>
    </row>
    <row r="1604" spans="1:11" x14ac:dyDescent="0.2">
      <c r="A1604" s="33" t="s">
        <v>439</v>
      </c>
      <c r="B1604" s="33" t="s">
        <v>331</v>
      </c>
      <c r="C1604" s="33" t="s">
        <v>108</v>
      </c>
      <c r="D1604" s="1">
        <v>45899</v>
      </c>
      <c r="E1604" s="34">
        <v>0.75</v>
      </c>
      <c r="F1604">
        <v>300</v>
      </c>
      <c r="G1604">
        <v>300</v>
      </c>
      <c r="H1604">
        <v>0</v>
      </c>
      <c r="I1604" s="33" t="s">
        <v>327</v>
      </c>
      <c r="J1604" s="33" t="s">
        <v>321</v>
      </c>
      <c r="K1604" s="33" t="s">
        <v>90</v>
      </c>
    </row>
    <row r="1605" spans="1:11" x14ac:dyDescent="0.2">
      <c r="A1605" s="33" t="s">
        <v>439</v>
      </c>
      <c r="B1605" s="33" t="s">
        <v>332</v>
      </c>
      <c r="C1605" s="33" t="s">
        <v>109</v>
      </c>
      <c r="D1605" s="1">
        <v>45906</v>
      </c>
      <c r="E1605" s="34">
        <v>0.75</v>
      </c>
      <c r="F1605">
        <v>300</v>
      </c>
      <c r="G1605">
        <v>300</v>
      </c>
      <c r="H1605">
        <v>0</v>
      </c>
      <c r="I1605" s="33" t="s">
        <v>327</v>
      </c>
      <c r="J1605" s="33" t="s">
        <v>321</v>
      </c>
      <c r="K1605" s="33" t="s">
        <v>90</v>
      </c>
    </row>
    <row r="1606" spans="1:11" x14ac:dyDescent="0.2">
      <c r="A1606" s="33" t="s">
        <v>439</v>
      </c>
      <c r="B1606" s="33" t="s">
        <v>322</v>
      </c>
      <c r="C1606" s="33" t="s">
        <v>110</v>
      </c>
      <c r="D1606" s="1">
        <v>45913</v>
      </c>
      <c r="E1606" s="34">
        <v>0.75</v>
      </c>
      <c r="F1606">
        <v>300</v>
      </c>
      <c r="G1606">
        <v>300</v>
      </c>
      <c r="H1606">
        <v>0</v>
      </c>
      <c r="I1606" s="33" t="s">
        <v>327</v>
      </c>
      <c r="J1606" s="33" t="s">
        <v>321</v>
      </c>
      <c r="K1606" s="33" t="s">
        <v>90</v>
      </c>
    </row>
    <row r="1607" spans="1:11" x14ac:dyDescent="0.2">
      <c r="A1607" s="33" t="s">
        <v>439</v>
      </c>
      <c r="B1607" s="33" t="s">
        <v>333</v>
      </c>
      <c r="C1607" s="33" t="s">
        <v>111</v>
      </c>
      <c r="D1607" s="1">
        <v>45920</v>
      </c>
      <c r="E1607" s="34">
        <v>0.75</v>
      </c>
      <c r="F1607">
        <v>300</v>
      </c>
      <c r="G1607">
        <v>300</v>
      </c>
      <c r="H1607">
        <v>0</v>
      </c>
      <c r="I1607" s="33" t="s">
        <v>327</v>
      </c>
      <c r="J1607" s="33" t="s">
        <v>321</v>
      </c>
      <c r="K1607" s="33" t="s">
        <v>90</v>
      </c>
    </row>
    <row r="1608" spans="1:11" x14ac:dyDescent="0.2">
      <c r="A1608" s="33" t="s">
        <v>439</v>
      </c>
      <c r="B1608" s="33" t="s">
        <v>334</v>
      </c>
      <c r="C1608" s="33" t="s">
        <v>112</v>
      </c>
      <c r="D1608" s="1">
        <v>45927</v>
      </c>
      <c r="E1608" s="34">
        <v>0.75</v>
      </c>
      <c r="F1608">
        <v>300</v>
      </c>
      <c r="G1608">
        <v>300</v>
      </c>
      <c r="H1608">
        <v>0</v>
      </c>
      <c r="I1608" s="33" t="s">
        <v>327</v>
      </c>
      <c r="J1608" s="33" t="s">
        <v>321</v>
      </c>
      <c r="K1608" s="33" t="s">
        <v>90</v>
      </c>
    </row>
    <row r="1609" spans="1:11" x14ac:dyDescent="0.2">
      <c r="A1609" s="33" t="s">
        <v>440</v>
      </c>
      <c r="B1609" s="33" t="s">
        <v>317</v>
      </c>
      <c r="C1609" s="33" t="s">
        <v>19</v>
      </c>
      <c r="D1609" s="1">
        <v>45822</v>
      </c>
      <c r="E1609" s="34">
        <v>0.75</v>
      </c>
      <c r="F1609">
        <v>399.5</v>
      </c>
      <c r="G1609">
        <v>399.5</v>
      </c>
      <c r="H1609">
        <v>0</v>
      </c>
      <c r="I1609" s="33" t="s">
        <v>333</v>
      </c>
      <c r="J1609" s="33" t="s">
        <v>339</v>
      </c>
      <c r="K1609" s="33" t="s">
        <v>56</v>
      </c>
    </row>
    <row r="1610" spans="1:11" x14ac:dyDescent="0.2">
      <c r="A1610" s="33" t="s">
        <v>440</v>
      </c>
      <c r="B1610" s="33" t="s">
        <v>320</v>
      </c>
      <c r="C1610" s="33" t="s">
        <v>98</v>
      </c>
      <c r="D1610" s="1">
        <v>45829</v>
      </c>
      <c r="E1610" s="34">
        <v>0.75</v>
      </c>
      <c r="F1610">
        <v>134.4</v>
      </c>
      <c r="G1610">
        <v>134.4</v>
      </c>
      <c r="H1610">
        <v>0</v>
      </c>
      <c r="I1610" s="33" t="s">
        <v>333</v>
      </c>
      <c r="J1610" s="33" t="s">
        <v>339</v>
      </c>
      <c r="K1610" s="33" t="s">
        <v>56</v>
      </c>
    </row>
    <row r="1611" spans="1:11" x14ac:dyDescent="0.2">
      <c r="A1611" s="33" t="s">
        <v>440</v>
      </c>
      <c r="B1611" s="33" t="s">
        <v>323</v>
      </c>
      <c r="C1611" s="33" t="s">
        <v>99</v>
      </c>
      <c r="D1611" s="1">
        <v>45836</v>
      </c>
      <c r="E1611" s="34">
        <v>0.75</v>
      </c>
      <c r="F1611">
        <v>134.4</v>
      </c>
      <c r="G1611">
        <v>134.4</v>
      </c>
      <c r="H1611">
        <v>0</v>
      </c>
      <c r="I1611" s="33" t="s">
        <v>333</v>
      </c>
      <c r="J1611" s="33" t="s">
        <v>339</v>
      </c>
      <c r="K1611" s="33" t="s">
        <v>56</v>
      </c>
    </row>
    <row r="1612" spans="1:11" x14ac:dyDescent="0.2">
      <c r="A1612" s="33" t="s">
        <v>440</v>
      </c>
      <c r="B1612" s="33" t="s">
        <v>324</v>
      </c>
      <c r="C1612" s="33" t="s">
        <v>100</v>
      </c>
      <c r="D1612" s="1">
        <v>45843</v>
      </c>
      <c r="E1612" s="34">
        <v>0.75</v>
      </c>
      <c r="F1612">
        <v>134.4</v>
      </c>
      <c r="G1612">
        <v>134.4</v>
      </c>
      <c r="H1612">
        <v>0</v>
      </c>
      <c r="I1612" s="33" t="s">
        <v>333</v>
      </c>
      <c r="J1612" s="33" t="s">
        <v>339</v>
      </c>
      <c r="K1612" s="33" t="s">
        <v>56</v>
      </c>
    </row>
    <row r="1613" spans="1:11" x14ac:dyDescent="0.2">
      <c r="A1613" s="33" t="s">
        <v>440</v>
      </c>
      <c r="B1613" s="33" t="s">
        <v>325</v>
      </c>
      <c r="C1613" s="33" t="s">
        <v>101</v>
      </c>
      <c r="D1613" s="1">
        <v>45850</v>
      </c>
      <c r="E1613" s="34">
        <v>0.75</v>
      </c>
      <c r="F1613">
        <v>134.4</v>
      </c>
      <c r="G1613">
        <v>134.4</v>
      </c>
      <c r="H1613">
        <v>0</v>
      </c>
      <c r="I1613" s="33" t="s">
        <v>333</v>
      </c>
      <c r="J1613" s="33" t="s">
        <v>339</v>
      </c>
      <c r="K1613" s="33" t="s">
        <v>56</v>
      </c>
    </row>
    <row r="1614" spans="1:11" x14ac:dyDescent="0.2">
      <c r="A1614" s="33" t="s">
        <v>440</v>
      </c>
      <c r="B1614" s="33" t="s">
        <v>326</v>
      </c>
      <c r="C1614" s="33" t="s">
        <v>102</v>
      </c>
      <c r="D1614" s="1">
        <v>45857</v>
      </c>
      <c r="E1614" s="34">
        <v>0.75</v>
      </c>
      <c r="F1614">
        <v>134.4</v>
      </c>
      <c r="G1614">
        <v>134.4</v>
      </c>
      <c r="H1614">
        <v>0</v>
      </c>
      <c r="I1614" s="33" t="s">
        <v>333</v>
      </c>
      <c r="J1614" s="33" t="s">
        <v>339</v>
      </c>
      <c r="K1614" s="33" t="s">
        <v>56</v>
      </c>
    </row>
    <row r="1615" spans="1:11" x14ac:dyDescent="0.2">
      <c r="A1615" s="33" t="s">
        <v>440</v>
      </c>
      <c r="B1615" s="33" t="s">
        <v>327</v>
      </c>
      <c r="C1615" s="33" t="s">
        <v>103</v>
      </c>
      <c r="D1615" s="1">
        <v>45864</v>
      </c>
      <c r="E1615" s="34">
        <v>0.75</v>
      </c>
      <c r="F1615">
        <v>134.4</v>
      </c>
      <c r="G1615">
        <v>134.4</v>
      </c>
      <c r="H1615">
        <v>0</v>
      </c>
      <c r="I1615" s="33" t="s">
        <v>333</v>
      </c>
      <c r="J1615" s="33" t="s">
        <v>339</v>
      </c>
      <c r="K1615" s="33" t="s">
        <v>56</v>
      </c>
    </row>
    <row r="1616" spans="1:11" x14ac:dyDescent="0.2">
      <c r="A1616" s="33" t="s">
        <v>440</v>
      </c>
      <c r="B1616" s="33" t="s">
        <v>328</v>
      </c>
      <c r="C1616" s="33" t="s">
        <v>104</v>
      </c>
      <c r="D1616" s="1">
        <v>45871</v>
      </c>
      <c r="E1616" s="34">
        <v>0.75</v>
      </c>
      <c r="F1616">
        <v>134.4</v>
      </c>
      <c r="G1616">
        <v>134.4</v>
      </c>
      <c r="H1616">
        <v>0</v>
      </c>
      <c r="I1616" s="33" t="s">
        <v>333</v>
      </c>
      <c r="J1616" s="33" t="s">
        <v>339</v>
      </c>
      <c r="K1616" s="33" t="s">
        <v>56</v>
      </c>
    </row>
    <row r="1617" spans="1:11" x14ac:dyDescent="0.2">
      <c r="A1617" s="33" t="s">
        <v>440</v>
      </c>
      <c r="B1617" s="33" t="s">
        <v>316</v>
      </c>
      <c r="C1617" s="33" t="s">
        <v>105</v>
      </c>
      <c r="D1617" s="1">
        <v>45878</v>
      </c>
      <c r="E1617" s="34">
        <v>0.75</v>
      </c>
      <c r="F1617">
        <v>134.4</v>
      </c>
      <c r="G1617">
        <v>134.4</v>
      </c>
      <c r="H1617">
        <v>0</v>
      </c>
      <c r="I1617" s="33" t="s">
        <v>333</v>
      </c>
      <c r="J1617" s="33" t="s">
        <v>339</v>
      </c>
      <c r="K1617" s="33" t="s">
        <v>56</v>
      </c>
    </row>
    <row r="1618" spans="1:11" x14ac:dyDescent="0.2">
      <c r="A1618" s="33" t="s">
        <v>440</v>
      </c>
      <c r="B1618" s="33" t="s">
        <v>330</v>
      </c>
      <c r="C1618" s="33" t="s">
        <v>106</v>
      </c>
      <c r="D1618" s="1">
        <v>45885</v>
      </c>
      <c r="E1618" s="34">
        <v>0.75</v>
      </c>
      <c r="F1618">
        <v>134.4</v>
      </c>
      <c r="G1618">
        <v>134.4</v>
      </c>
      <c r="H1618">
        <v>0</v>
      </c>
      <c r="I1618" s="33" t="s">
        <v>333</v>
      </c>
      <c r="J1618" s="33" t="s">
        <v>339</v>
      </c>
      <c r="K1618" s="33" t="s">
        <v>56</v>
      </c>
    </row>
    <row r="1619" spans="1:11" x14ac:dyDescent="0.2">
      <c r="A1619" s="33" t="s">
        <v>440</v>
      </c>
      <c r="B1619" s="33" t="s">
        <v>321</v>
      </c>
      <c r="C1619" s="33" t="s">
        <v>107</v>
      </c>
      <c r="D1619" s="1">
        <v>45892</v>
      </c>
      <c r="E1619" s="34">
        <v>0.75</v>
      </c>
      <c r="F1619">
        <v>134.4</v>
      </c>
      <c r="G1619">
        <v>134.4</v>
      </c>
      <c r="H1619">
        <v>0</v>
      </c>
      <c r="I1619" s="33" t="s">
        <v>333</v>
      </c>
      <c r="J1619" s="33" t="s">
        <v>339</v>
      </c>
      <c r="K1619" s="33" t="s">
        <v>56</v>
      </c>
    </row>
    <row r="1620" spans="1:11" x14ac:dyDescent="0.2">
      <c r="A1620" s="33" t="s">
        <v>440</v>
      </c>
      <c r="B1620" s="33" t="s">
        <v>331</v>
      </c>
      <c r="C1620" s="33" t="s">
        <v>108</v>
      </c>
      <c r="D1620" s="1">
        <v>45899</v>
      </c>
      <c r="E1620" s="34">
        <v>0.75</v>
      </c>
      <c r="F1620">
        <v>134.4</v>
      </c>
      <c r="G1620">
        <v>134.4</v>
      </c>
      <c r="H1620">
        <v>0</v>
      </c>
      <c r="I1620" s="33" t="s">
        <v>333</v>
      </c>
      <c r="J1620" s="33" t="s">
        <v>339</v>
      </c>
      <c r="K1620" s="33" t="s">
        <v>56</v>
      </c>
    </row>
    <row r="1621" spans="1:11" x14ac:dyDescent="0.2">
      <c r="A1621" s="33" t="s">
        <v>440</v>
      </c>
      <c r="B1621" s="33" t="s">
        <v>332</v>
      </c>
      <c r="C1621" s="33" t="s">
        <v>109</v>
      </c>
      <c r="D1621" s="1">
        <v>45906</v>
      </c>
      <c r="E1621" s="34">
        <v>0.75</v>
      </c>
      <c r="F1621">
        <v>134.4</v>
      </c>
      <c r="G1621">
        <v>134.4</v>
      </c>
      <c r="H1621">
        <v>0</v>
      </c>
      <c r="I1621" s="33" t="s">
        <v>333</v>
      </c>
      <c r="J1621" s="33" t="s">
        <v>339</v>
      </c>
      <c r="K1621" s="33" t="s">
        <v>56</v>
      </c>
    </row>
    <row r="1622" spans="1:11" x14ac:dyDescent="0.2">
      <c r="A1622" s="33" t="s">
        <v>440</v>
      </c>
      <c r="B1622" s="33" t="s">
        <v>322</v>
      </c>
      <c r="C1622" s="33" t="s">
        <v>110</v>
      </c>
      <c r="D1622" s="1">
        <v>45913</v>
      </c>
      <c r="E1622" s="34">
        <v>0.75</v>
      </c>
      <c r="F1622">
        <v>134.4</v>
      </c>
      <c r="G1622">
        <v>134.4</v>
      </c>
      <c r="H1622">
        <v>0</v>
      </c>
      <c r="I1622" s="33" t="s">
        <v>333</v>
      </c>
      <c r="J1622" s="33" t="s">
        <v>339</v>
      </c>
      <c r="K1622" s="33" t="s">
        <v>56</v>
      </c>
    </row>
    <row r="1623" spans="1:11" x14ac:dyDescent="0.2">
      <c r="A1623" s="33" t="s">
        <v>440</v>
      </c>
      <c r="B1623" s="33" t="s">
        <v>333</v>
      </c>
      <c r="C1623" s="33" t="s">
        <v>111</v>
      </c>
      <c r="D1623" s="1">
        <v>45920</v>
      </c>
      <c r="E1623" s="34">
        <v>0.75</v>
      </c>
      <c r="F1623">
        <v>134.4</v>
      </c>
      <c r="G1623">
        <v>134.4</v>
      </c>
      <c r="H1623">
        <v>0</v>
      </c>
      <c r="I1623" s="33" t="s">
        <v>333</v>
      </c>
      <c r="J1623" s="33" t="s">
        <v>339</v>
      </c>
      <c r="K1623" s="33" t="s">
        <v>56</v>
      </c>
    </row>
    <row r="1624" spans="1:11" x14ac:dyDescent="0.2">
      <c r="A1624" s="33" t="s">
        <v>440</v>
      </c>
      <c r="B1624" s="33" t="s">
        <v>334</v>
      </c>
      <c r="C1624" s="33" t="s">
        <v>112</v>
      </c>
      <c r="D1624" s="1">
        <v>45927</v>
      </c>
      <c r="E1624" s="34">
        <v>0.75</v>
      </c>
      <c r="F1624">
        <v>134.4</v>
      </c>
      <c r="G1624">
        <v>134.4</v>
      </c>
      <c r="H1624">
        <v>0</v>
      </c>
      <c r="I1624" s="33" t="s">
        <v>333</v>
      </c>
      <c r="J1624" s="33" t="s">
        <v>339</v>
      </c>
      <c r="K1624" s="33" t="s">
        <v>56</v>
      </c>
    </row>
    <row r="1625" spans="1:11" x14ac:dyDescent="0.2">
      <c r="A1625" s="33" t="s">
        <v>440</v>
      </c>
      <c r="B1625" s="33" t="s">
        <v>335</v>
      </c>
      <c r="C1625" s="33" t="s">
        <v>113</v>
      </c>
      <c r="D1625" s="1">
        <v>45934</v>
      </c>
      <c r="E1625" s="34">
        <v>0.75</v>
      </c>
      <c r="F1625">
        <v>134.4</v>
      </c>
      <c r="G1625">
        <v>134.4</v>
      </c>
      <c r="H1625">
        <v>0</v>
      </c>
      <c r="I1625" s="33" t="s">
        <v>333</v>
      </c>
      <c r="J1625" s="33" t="s">
        <v>339</v>
      </c>
      <c r="K1625" s="33" t="s">
        <v>56</v>
      </c>
    </row>
    <row r="1626" spans="1:11" x14ac:dyDescent="0.2">
      <c r="A1626" s="33" t="s">
        <v>440</v>
      </c>
      <c r="B1626" s="33" t="s">
        <v>329</v>
      </c>
      <c r="C1626" s="33" t="s">
        <v>114</v>
      </c>
      <c r="D1626" s="1">
        <v>45941</v>
      </c>
      <c r="E1626" s="34">
        <v>0.75</v>
      </c>
      <c r="F1626">
        <v>134.4</v>
      </c>
      <c r="G1626">
        <v>134.4</v>
      </c>
      <c r="H1626">
        <v>0</v>
      </c>
      <c r="I1626" s="33" t="s">
        <v>333</v>
      </c>
      <c r="J1626" s="33" t="s">
        <v>339</v>
      </c>
      <c r="K1626" s="33" t="s">
        <v>56</v>
      </c>
    </row>
    <row r="1627" spans="1:11" x14ac:dyDescent="0.2">
      <c r="A1627" s="33" t="s">
        <v>440</v>
      </c>
      <c r="B1627" s="33" t="s">
        <v>336</v>
      </c>
      <c r="C1627" s="33" t="s">
        <v>115</v>
      </c>
      <c r="D1627" s="1">
        <v>45948</v>
      </c>
      <c r="E1627" s="34">
        <v>0.75</v>
      </c>
      <c r="F1627">
        <v>134.4</v>
      </c>
      <c r="G1627">
        <v>134.4</v>
      </c>
      <c r="H1627">
        <v>0</v>
      </c>
      <c r="I1627" s="33" t="s">
        <v>333</v>
      </c>
      <c r="J1627" s="33" t="s">
        <v>339</v>
      </c>
      <c r="K1627" s="33" t="s">
        <v>56</v>
      </c>
    </row>
    <row r="1628" spans="1:11" x14ac:dyDescent="0.2">
      <c r="A1628" s="33" t="s">
        <v>440</v>
      </c>
      <c r="B1628" s="33" t="s">
        <v>338</v>
      </c>
      <c r="C1628" s="33" t="s">
        <v>116</v>
      </c>
      <c r="D1628" s="1">
        <v>45955</v>
      </c>
      <c r="E1628" s="34">
        <v>0.75</v>
      </c>
      <c r="F1628">
        <v>134.4</v>
      </c>
      <c r="G1628">
        <v>134.4</v>
      </c>
      <c r="H1628">
        <v>0</v>
      </c>
      <c r="I1628" s="33" t="s">
        <v>333</v>
      </c>
      <c r="J1628" s="33" t="s">
        <v>339</v>
      </c>
      <c r="K1628" s="33" t="s">
        <v>56</v>
      </c>
    </row>
    <row r="1629" spans="1:11" x14ac:dyDescent="0.2">
      <c r="A1629" s="33" t="s">
        <v>440</v>
      </c>
      <c r="B1629" s="33" t="s">
        <v>346</v>
      </c>
      <c r="C1629" s="33" t="s">
        <v>117</v>
      </c>
      <c r="D1629" s="1">
        <v>45962</v>
      </c>
      <c r="E1629" s="34">
        <v>0.75</v>
      </c>
      <c r="F1629">
        <v>134.4</v>
      </c>
      <c r="G1629">
        <v>134.4</v>
      </c>
      <c r="H1629">
        <v>0</v>
      </c>
      <c r="I1629" s="33" t="s">
        <v>333</v>
      </c>
      <c r="J1629" s="33" t="s">
        <v>339</v>
      </c>
      <c r="K1629" s="33" t="s">
        <v>56</v>
      </c>
    </row>
    <row r="1630" spans="1:11" x14ac:dyDescent="0.2">
      <c r="A1630" s="33" t="s">
        <v>440</v>
      </c>
      <c r="B1630" s="33" t="s">
        <v>354</v>
      </c>
      <c r="C1630" s="33" t="s">
        <v>118</v>
      </c>
      <c r="D1630" s="1">
        <v>45969</v>
      </c>
      <c r="E1630" s="34">
        <v>0.75</v>
      </c>
      <c r="F1630">
        <v>134.4</v>
      </c>
      <c r="G1630">
        <v>134.4</v>
      </c>
      <c r="H1630">
        <v>0</v>
      </c>
      <c r="I1630" s="33" t="s">
        <v>333</v>
      </c>
      <c r="J1630" s="33" t="s">
        <v>339</v>
      </c>
      <c r="K1630" s="33" t="s">
        <v>56</v>
      </c>
    </row>
    <row r="1631" spans="1:11" x14ac:dyDescent="0.2">
      <c r="A1631" s="33" t="s">
        <v>440</v>
      </c>
      <c r="B1631" s="33" t="s">
        <v>340</v>
      </c>
      <c r="C1631" s="33" t="s">
        <v>119</v>
      </c>
      <c r="D1631" s="1">
        <v>45976</v>
      </c>
      <c r="E1631" s="34">
        <v>0.75</v>
      </c>
      <c r="F1631">
        <v>134.4</v>
      </c>
      <c r="G1631">
        <v>134.4</v>
      </c>
      <c r="H1631">
        <v>0</v>
      </c>
      <c r="I1631" s="33" t="s">
        <v>333</v>
      </c>
      <c r="J1631" s="33" t="s">
        <v>339</v>
      </c>
      <c r="K1631" s="33" t="s">
        <v>56</v>
      </c>
    </row>
    <row r="1632" spans="1:11" x14ac:dyDescent="0.2">
      <c r="A1632" s="33" t="s">
        <v>440</v>
      </c>
      <c r="B1632" s="33" t="s">
        <v>345</v>
      </c>
      <c r="C1632" s="33" t="s">
        <v>120</v>
      </c>
      <c r="D1632" s="1">
        <v>45983</v>
      </c>
      <c r="E1632" s="34">
        <v>0.75</v>
      </c>
      <c r="F1632">
        <v>134.4</v>
      </c>
      <c r="G1632">
        <v>134.4</v>
      </c>
      <c r="H1632">
        <v>0</v>
      </c>
      <c r="I1632" s="33" t="s">
        <v>333</v>
      </c>
      <c r="J1632" s="33" t="s">
        <v>339</v>
      </c>
      <c r="K1632" s="33" t="s">
        <v>56</v>
      </c>
    </row>
    <row r="1633" spans="1:11" x14ac:dyDescent="0.2">
      <c r="A1633" s="33" t="s">
        <v>440</v>
      </c>
      <c r="B1633" s="33" t="s">
        <v>355</v>
      </c>
      <c r="C1633" s="33" t="s">
        <v>121</v>
      </c>
      <c r="D1633" s="1">
        <v>45990</v>
      </c>
      <c r="E1633" s="34">
        <v>0.75</v>
      </c>
      <c r="F1633">
        <v>134.4</v>
      </c>
      <c r="G1633">
        <v>134.4</v>
      </c>
      <c r="H1633">
        <v>0</v>
      </c>
      <c r="I1633" s="33" t="s">
        <v>333</v>
      </c>
      <c r="J1633" s="33" t="s">
        <v>339</v>
      </c>
      <c r="K1633" s="33" t="s">
        <v>56</v>
      </c>
    </row>
    <row r="1634" spans="1:11" x14ac:dyDescent="0.2">
      <c r="A1634" s="33" t="s">
        <v>440</v>
      </c>
      <c r="B1634" s="33" t="s">
        <v>343</v>
      </c>
      <c r="C1634" s="33" t="s">
        <v>136</v>
      </c>
      <c r="D1634" s="1">
        <v>45997</v>
      </c>
      <c r="E1634" s="34">
        <v>0.75</v>
      </c>
      <c r="F1634">
        <v>134.4</v>
      </c>
      <c r="G1634">
        <v>134.4</v>
      </c>
      <c r="H1634">
        <v>0</v>
      </c>
      <c r="I1634" s="33" t="s">
        <v>333</v>
      </c>
      <c r="J1634" s="33" t="s">
        <v>339</v>
      </c>
      <c r="K1634" s="33" t="s">
        <v>56</v>
      </c>
    </row>
    <row r="1635" spans="1:11" x14ac:dyDescent="0.2">
      <c r="A1635" s="33" t="s">
        <v>440</v>
      </c>
      <c r="B1635" s="33" t="s">
        <v>410</v>
      </c>
      <c r="C1635" s="33" t="s">
        <v>137</v>
      </c>
      <c r="D1635" s="1">
        <v>46004</v>
      </c>
      <c r="E1635" s="34">
        <v>0.75</v>
      </c>
      <c r="F1635">
        <v>134.4</v>
      </c>
      <c r="G1635">
        <v>134.4</v>
      </c>
      <c r="H1635">
        <v>0</v>
      </c>
      <c r="I1635" s="33" t="s">
        <v>333</v>
      </c>
      <c r="J1635" s="33" t="s">
        <v>339</v>
      </c>
      <c r="K1635" s="33" t="s">
        <v>56</v>
      </c>
    </row>
    <row r="1636" spans="1:11" x14ac:dyDescent="0.2">
      <c r="A1636" s="33" t="s">
        <v>440</v>
      </c>
      <c r="B1636" s="33" t="s">
        <v>422</v>
      </c>
      <c r="C1636" s="33" t="s">
        <v>138</v>
      </c>
      <c r="D1636" s="1">
        <v>46011</v>
      </c>
      <c r="E1636" s="34">
        <v>0.75</v>
      </c>
      <c r="F1636">
        <v>134.4</v>
      </c>
      <c r="G1636">
        <v>134.4</v>
      </c>
      <c r="H1636">
        <v>0</v>
      </c>
      <c r="I1636" s="33" t="s">
        <v>333</v>
      </c>
      <c r="J1636" s="33" t="s">
        <v>339</v>
      </c>
      <c r="K1636" s="33" t="s">
        <v>56</v>
      </c>
    </row>
    <row r="1637" spans="1:11" x14ac:dyDescent="0.2">
      <c r="A1637" s="33" t="s">
        <v>440</v>
      </c>
      <c r="B1637" s="33" t="s">
        <v>318</v>
      </c>
      <c r="C1637" s="33" t="s">
        <v>139</v>
      </c>
      <c r="D1637" s="1">
        <v>46018</v>
      </c>
      <c r="E1637" s="34">
        <v>0.75</v>
      </c>
      <c r="F1637">
        <v>134.4</v>
      </c>
      <c r="G1637">
        <v>134.4</v>
      </c>
      <c r="H1637">
        <v>0</v>
      </c>
      <c r="I1637" s="33" t="s">
        <v>333</v>
      </c>
      <c r="J1637" s="33" t="s">
        <v>339</v>
      </c>
      <c r="K1637" s="33" t="s">
        <v>56</v>
      </c>
    </row>
    <row r="1638" spans="1:11" x14ac:dyDescent="0.2">
      <c r="A1638" s="33" t="s">
        <v>440</v>
      </c>
      <c r="B1638" s="33" t="s">
        <v>428</v>
      </c>
      <c r="C1638" s="33" t="s">
        <v>140</v>
      </c>
      <c r="D1638" s="1">
        <v>46025</v>
      </c>
      <c r="E1638" s="34">
        <v>0.75</v>
      </c>
      <c r="F1638">
        <v>134.4</v>
      </c>
      <c r="G1638">
        <v>134.4</v>
      </c>
      <c r="H1638">
        <v>0</v>
      </c>
      <c r="I1638" s="33" t="s">
        <v>333</v>
      </c>
      <c r="J1638" s="33" t="s">
        <v>339</v>
      </c>
      <c r="K1638" s="33" t="s">
        <v>56</v>
      </c>
    </row>
    <row r="1639" spans="1:11" x14ac:dyDescent="0.2">
      <c r="A1639" s="33" t="s">
        <v>440</v>
      </c>
      <c r="B1639" s="33" t="s">
        <v>337</v>
      </c>
      <c r="C1639" s="33" t="s">
        <v>141</v>
      </c>
      <c r="D1639" s="1">
        <v>46032</v>
      </c>
      <c r="E1639" s="34">
        <v>0.75</v>
      </c>
      <c r="F1639">
        <v>134.4</v>
      </c>
      <c r="G1639">
        <v>134.4</v>
      </c>
      <c r="H1639">
        <v>0</v>
      </c>
      <c r="I1639" s="33" t="s">
        <v>333</v>
      </c>
      <c r="J1639" s="33" t="s">
        <v>339</v>
      </c>
      <c r="K1639" s="33" t="s">
        <v>56</v>
      </c>
    </row>
    <row r="1640" spans="1:11" x14ac:dyDescent="0.2">
      <c r="A1640" s="33" t="s">
        <v>440</v>
      </c>
      <c r="B1640" s="33" t="s">
        <v>344</v>
      </c>
      <c r="C1640" s="33" t="s">
        <v>142</v>
      </c>
      <c r="D1640" s="1">
        <v>46039</v>
      </c>
      <c r="E1640" s="34">
        <v>0.75</v>
      </c>
      <c r="F1640">
        <v>134.4</v>
      </c>
      <c r="G1640">
        <v>134.4</v>
      </c>
      <c r="H1640">
        <v>0</v>
      </c>
      <c r="I1640" s="33" t="s">
        <v>333</v>
      </c>
      <c r="J1640" s="33" t="s">
        <v>339</v>
      </c>
      <c r="K1640" s="33" t="s">
        <v>56</v>
      </c>
    </row>
    <row r="1641" spans="1:11" x14ac:dyDescent="0.2">
      <c r="A1641" s="33" t="s">
        <v>441</v>
      </c>
      <c r="B1641" s="33" t="s">
        <v>317</v>
      </c>
      <c r="C1641" s="33" t="s">
        <v>19</v>
      </c>
      <c r="D1641" s="1">
        <v>45828</v>
      </c>
      <c r="E1641" s="34">
        <v>0.75</v>
      </c>
      <c r="F1641">
        <v>799</v>
      </c>
      <c r="G1641">
        <v>799</v>
      </c>
      <c r="H1641">
        <v>0</v>
      </c>
      <c r="I1641" s="33" t="s">
        <v>328</v>
      </c>
      <c r="J1641" s="33" t="s">
        <v>339</v>
      </c>
      <c r="K1641" s="33" t="s">
        <v>56</v>
      </c>
    </row>
    <row r="1642" spans="1:11" x14ac:dyDescent="0.2">
      <c r="A1642" s="33" t="s">
        <v>441</v>
      </c>
      <c r="B1642" s="33" t="s">
        <v>320</v>
      </c>
      <c r="C1642" s="33" t="s">
        <v>98</v>
      </c>
      <c r="D1642" s="1">
        <v>45835</v>
      </c>
      <c r="E1642" s="34">
        <v>0.75</v>
      </c>
      <c r="F1642">
        <v>180</v>
      </c>
      <c r="G1642">
        <v>180</v>
      </c>
      <c r="H1642">
        <v>0</v>
      </c>
      <c r="I1642" s="33" t="s">
        <v>328</v>
      </c>
      <c r="J1642" s="33" t="s">
        <v>339</v>
      </c>
      <c r="K1642" s="33" t="s">
        <v>56</v>
      </c>
    </row>
    <row r="1643" spans="1:11" x14ac:dyDescent="0.2">
      <c r="A1643" s="33" t="s">
        <v>441</v>
      </c>
      <c r="B1643" s="33" t="s">
        <v>323</v>
      </c>
      <c r="C1643" s="33" t="s">
        <v>99</v>
      </c>
      <c r="D1643" s="1">
        <v>45842</v>
      </c>
      <c r="E1643" s="34">
        <v>0.75</v>
      </c>
      <c r="F1643">
        <v>180</v>
      </c>
      <c r="G1643">
        <v>180</v>
      </c>
      <c r="H1643">
        <v>0</v>
      </c>
      <c r="I1643" s="33" t="s">
        <v>328</v>
      </c>
      <c r="J1643" s="33" t="s">
        <v>339</v>
      </c>
      <c r="K1643" s="33" t="s">
        <v>56</v>
      </c>
    </row>
    <row r="1644" spans="1:11" x14ac:dyDescent="0.2">
      <c r="A1644" s="33" t="s">
        <v>441</v>
      </c>
      <c r="B1644" s="33" t="s">
        <v>324</v>
      </c>
      <c r="C1644" s="33" t="s">
        <v>100</v>
      </c>
      <c r="D1644" s="1">
        <v>45849</v>
      </c>
      <c r="E1644" s="34">
        <v>0.75</v>
      </c>
      <c r="F1644">
        <v>180</v>
      </c>
      <c r="G1644">
        <v>180</v>
      </c>
      <c r="H1644">
        <v>0</v>
      </c>
      <c r="I1644" s="33" t="s">
        <v>328</v>
      </c>
      <c r="J1644" s="33" t="s">
        <v>339</v>
      </c>
      <c r="K1644" s="33" t="s">
        <v>56</v>
      </c>
    </row>
    <row r="1645" spans="1:11" x14ac:dyDescent="0.2">
      <c r="A1645" s="33" t="s">
        <v>441</v>
      </c>
      <c r="B1645" s="33" t="s">
        <v>325</v>
      </c>
      <c r="C1645" s="33" t="s">
        <v>101</v>
      </c>
      <c r="D1645" s="1">
        <v>45856</v>
      </c>
      <c r="E1645" s="34">
        <v>0.75</v>
      </c>
      <c r="F1645">
        <v>180</v>
      </c>
      <c r="G1645">
        <v>180</v>
      </c>
      <c r="H1645">
        <v>0</v>
      </c>
      <c r="I1645" s="33" t="s">
        <v>328</v>
      </c>
      <c r="J1645" s="33" t="s">
        <v>339</v>
      </c>
      <c r="K1645" s="33" t="s">
        <v>56</v>
      </c>
    </row>
    <row r="1646" spans="1:11" x14ac:dyDescent="0.2">
      <c r="A1646" s="33" t="s">
        <v>441</v>
      </c>
      <c r="B1646" s="33" t="s">
        <v>326</v>
      </c>
      <c r="C1646" s="33" t="s">
        <v>102</v>
      </c>
      <c r="D1646" s="1">
        <v>45863</v>
      </c>
      <c r="E1646" s="34">
        <v>0.75</v>
      </c>
      <c r="F1646">
        <v>180</v>
      </c>
      <c r="G1646">
        <v>180</v>
      </c>
      <c r="H1646">
        <v>0</v>
      </c>
      <c r="I1646" s="33" t="s">
        <v>328</v>
      </c>
      <c r="J1646" s="33" t="s">
        <v>339</v>
      </c>
      <c r="K1646" s="33" t="s">
        <v>56</v>
      </c>
    </row>
    <row r="1647" spans="1:11" x14ac:dyDescent="0.2">
      <c r="A1647" s="33" t="s">
        <v>441</v>
      </c>
      <c r="B1647" s="33" t="s">
        <v>327</v>
      </c>
      <c r="C1647" s="33" t="s">
        <v>103</v>
      </c>
      <c r="D1647" s="1">
        <v>45870</v>
      </c>
      <c r="E1647" s="34">
        <v>0.75</v>
      </c>
      <c r="F1647">
        <v>180</v>
      </c>
      <c r="G1647">
        <v>180</v>
      </c>
      <c r="H1647">
        <v>0</v>
      </c>
      <c r="I1647" s="33" t="s">
        <v>328</v>
      </c>
      <c r="J1647" s="33" t="s">
        <v>339</v>
      </c>
      <c r="K1647" s="33" t="s">
        <v>56</v>
      </c>
    </row>
    <row r="1648" spans="1:11" x14ac:dyDescent="0.2">
      <c r="A1648" s="33" t="s">
        <v>441</v>
      </c>
      <c r="B1648" s="33" t="s">
        <v>328</v>
      </c>
      <c r="C1648" s="33" t="s">
        <v>104</v>
      </c>
      <c r="D1648" s="1">
        <v>45877</v>
      </c>
      <c r="E1648" s="34">
        <v>0.75</v>
      </c>
      <c r="F1648">
        <v>180</v>
      </c>
      <c r="G1648">
        <v>180</v>
      </c>
      <c r="H1648">
        <v>0</v>
      </c>
      <c r="I1648" s="33" t="s">
        <v>328</v>
      </c>
      <c r="J1648" s="33" t="s">
        <v>339</v>
      </c>
      <c r="K1648" s="33" t="s">
        <v>56</v>
      </c>
    </row>
    <row r="1649" spans="1:11" x14ac:dyDescent="0.2">
      <c r="A1649" s="33" t="s">
        <v>441</v>
      </c>
      <c r="B1649" s="33" t="s">
        <v>316</v>
      </c>
      <c r="C1649" s="33" t="s">
        <v>105</v>
      </c>
      <c r="D1649" s="1">
        <v>45884</v>
      </c>
      <c r="E1649" s="34">
        <v>0.75</v>
      </c>
      <c r="F1649">
        <v>180</v>
      </c>
      <c r="G1649">
        <v>180</v>
      </c>
      <c r="H1649">
        <v>0</v>
      </c>
      <c r="I1649" s="33" t="s">
        <v>328</v>
      </c>
      <c r="J1649" s="33" t="s">
        <v>339</v>
      </c>
      <c r="K1649" s="33" t="s">
        <v>56</v>
      </c>
    </row>
    <row r="1650" spans="1:11" x14ac:dyDescent="0.2">
      <c r="A1650" s="33" t="s">
        <v>441</v>
      </c>
      <c r="B1650" s="33" t="s">
        <v>330</v>
      </c>
      <c r="C1650" s="33" t="s">
        <v>106</v>
      </c>
      <c r="D1650" s="1">
        <v>45891</v>
      </c>
      <c r="E1650" s="34">
        <v>0.75</v>
      </c>
      <c r="F1650">
        <v>180</v>
      </c>
      <c r="G1650">
        <v>180</v>
      </c>
      <c r="H1650">
        <v>0</v>
      </c>
      <c r="I1650" s="33" t="s">
        <v>328</v>
      </c>
      <c r="J1650" s="33" t="s">
        <v>339</v>
      </c>
      <c r="K1650" s="33" t="s">
        <v>56</v>
      </c>
    </row>
    <row r="1651" spans="1:11" x14ac:dyDescent="0.2">
      <c r="A1651" s="33" t="s">
        <v>441</v>
      </c>
      <c r="B1651" s="33" t="s">
        <v>321</v>
      </c>
      <c r="C1651" s="33" t="s">
        <v>107</v>
      </c>
      <c r="D1651" s="1">
        <v>45898</v>
      </c>
      <c r="E1651" s="34">
        <v>0.75</v>
      </c>
      <c r="F1651">
        <v>180</v>
      </c>
      <c r="G1651">
        <v>180</v>
      </c>
      <c r="H1651">
        <v>0</v>
      </c>
      <c r="I1651" s="33" t="s">
        <v>328</v>
      </c>
      <c r="J1651" s="33" t="s">
        <v>339</v>
      </c>
      <c r="K1651" s="33" t="s">
        <v>56</v>
      </c>
    </row>
    <row r="1652" spans="1:11" x14ac:dyDescent="0.2">
      <c r="A1652" s="33" t="s">
        <v>441</v>
      </c>
      <c r="B1652" s="33" t="s">
        <v>331</v>
      </c>
      <c r="C1652" s="33" t="s">
        <v>108</v>
      </c>
      <c r="D1652" s="1">
        <v>45905</v>
      </c>
      <c r="E1652" s="34">
        <v>0.75</v>
      </c>
      <c r="F1652">
        <v>180</v>
      </c>
      <c r="G1652">
        <v>180</v>
      </c>
      <c r="H1652">
        <v>0</v>
      </c>
      <c r="I1652" s="33" t="s">
        <v>328</v>
      </c>
      <c r="J1652" s="33" t="s">
        <v>339</v>
      </c>
      <c r="K1652" s="33" t="s">
        <v>56</v>
      </c>
    </row>
    <row r="1653" spans="1:11" x14ac:dyDescent="0.2">
      <c r="A1653" s="33" t="s">
        <v>441</v>
      </c>
      <c r="B1653" s="33" t="s">
        <v>332</v>
      </c>
      <c r="C1653" s="33" t="s">
        <v>109</v>
      </c>
      <c r="D1653" s="1">
        <v>45912</v>
      </c>
      <c r="E1653" s="34">
        <v>0.75</v>
      </c>
      <c r="F1653">
        <v>180</v>
      </c>
      <c r="G1653">
        <v>180</v>
      </c>
      <c r="H1653">
        <v>0</v>
      </c>
      <c r="I1653" s="33" t="s">
        <v>328</v>
      </c>
      <c r="J1653" s="33" t="s">
        <v>339</v>
      </c>
      <c r="K1653" s="33" t="s">
        <v>56</v>
      </c>
    </row>
    <row r="1654" spans="1:11" x14ac:dyDescent="0.2">
      <c r="A1654" s="33" t="s">
        <v>441</v>
      </c>
      <c r="B1654" s="33" t="s">
        <v>322</v>
      </c>
      <c r="C1654" s="33" t="s">
        <v>110</v>
      </c>
      <c r="D1654" s="1">
        <v>45919</v>
      </c>
      <c r="E1654" s="34">
        <v>0.75</v>
      </c>
      <c r="F1654">
        <v>180</v>
      </c>
      <c r="G1654">
        <v>180</v>
      </c>
      <c r="H1654">
        <v>0</v>
      </c>
      <c r="I1654" s="33" t="s">
        <v>328</v>
      </c>
      <c r="J1654" s="33" t="s">
        <v>339</v>
      </c>
      <c r="K1654" s="33" t="s">
        <v>56</v>
      </c>
    </row>
    <row r="1655" spans="1:11" x14ac:dyDescent="0.2">
      <c r="A1655" s="33" t="s">
        <v>441</v>
      </c>
      <c r="B1655" s="33" t="s">
        <v>333</v>
      </c>
      <c r="C1655" s="33" t="s">
        <v>111</v>
      </c>
      <c r="D1655" s="1">
        <v>45926</v>
      </c>
      <c r="E1655" s="34">
        <v>0.75</v>
      </c>
      <c r="F1655">
        <v>180</v>
      </c>
      <c r="G1655">
        <v>180</v>
      </c>
      <c r="H1655">
        <v>0</v>
      </c>
      <c r="I1655" s="33" t="s">
        <v>328</v>
      </c>
      <c r="J1655" s="33" t="s">
        <v>339</v>
      </c>
      <c r="K1655" s="33" t="s">
        <v>56</v>
      </c>
    </row>
    <row r="1656" spans="1:11" x14ac:dyDescent="0.2">
      <c r="A1656" s="33" t="s">
        <v>441</v>
      </c>
      <c r="B1656" s="33" t="s">
        <v>334</v>
      </c>
      <c r="C1656" s="33" t="s">
        <v>112</v>
      </c>
      <c r="D1656" s="1">
        <v>45933</v>
      </c>
      <c r="E1656" s="34">
        <v>0.75</v>
      </c>
      <c r="F1656">
        <v>180</v>
      </c>
      <c r="G1656">
        <v>180</v>
      </c>
      <c r="H1656">
        <v>0</v>
      </c>
      <c r="I1656" s="33" t="s">
        <v>328</v>
      </c>
      <c r="J1656" s="33" t="s">
        <v>339</v>
      </c>
      <c r="K1656" s="33" t="s">
        <v>56</v>
      </c>
    </row>
    <row r="1657" spans="1:11" x14ac:dyDescent="0.2">
      <c r="A1657" s="33" t="s">
        <v>441</v>
      </c>
      <c r="B1657" s="33" t="s">
        <v>335</v>
      </c>
      <c r="C1657" s="33" t="s">
        <v>113</v>
      </c>
      <c r="D1657" s="1">
        <v>45940</v>
      </c>
      <c r="E1657" s="34">
        <v>0.75</v>
      </c>
      <c r="F1657">
        <v>180</v>
      </c>
      <c r="G1657">
        <v>180</v>
      </c>
      <c r="H1657">
        <v>0</v>
      </c>
      <c r="I1657" s="33" t="s">
        <v>328</v>
      </c>
      <c r="J1657" s="33" t="s">
        <v>339</v>
      </c>
      <c r="K1657" s="33" t="s">
        <v>56</v>
      </c>
    </row>
    <row r="1658" spans="1:11" x14ac:dyDescent="0.2">
      <c r="A1658" s="33" t="s">
        <v>441</v>
      </c>
      <c r="B1658" s="33" t="s">
        <v>329</v>
      </c>
      <c r="C1658" s="33" t="s">
        <v>114</v>
      </c>
      <c r="D1658" s="1">
        <v>45947</v>
      </c>
      <c r="E1658" s="34">
        <v>0.75</v>
      </c>
      <c r="F1658">
        <v>180</v>
      </c>
      <c r="G1658">
        <v>180</v>
      </c>
      <c r="H1658">
        <v>0</v>
      </c>
      <c r="I1658" s="33" t="s">
        <v>328</v>
      </c>
      <c r="J1658" s="33" t="s">
        <v>339</v>
      </c>
      <c r="K1658" s="33" t="s">
        <v>56</v>
      </c>
    </row>
    <row r="1659" spans="1:11" x14ac:dyDescent="0.2">
      <c r="A1659" s="33" t="s">
        <v>441</v>
      </c>
      <c r="B1659" s="33" t="s">
        <v>336</v>
      </c>
      <c r="C1659" s="33" t="s">
        <v>115</v>
      </c>
      <c r="D1659" s="1">
        <v>45954</v>
      </c>
      <c r="E1659" s="34">
        <v>0.75</v>
      </c>
      <c r="F1659">
        <v>180</v>
      </c>
      <c r="G1659">
        <v>180</v>
      </c>
      <c r="H1659">
        <v>0</v>
      </c>
      <c r="I1659" s="33" t="s">
        <v>328</v>
      </c>
      <c r="J1659" s="33" t="s">
        <v>339</v>
      </c>
      <c r="K1659" s="33" t="s">
        <v>56</v>
      </c>
    </row>
    <row r="1660" spans="1:11" x14ac:dyDescent="0.2">
      <c r="A1660" s="33" t="s">
        <v>441</v>
      </c>
      <c r="B1660" s="33" t="s">
        <v>338</v>
      </c>
      <c r="C1660" s="33" t="s">
        <v>116</v>
      </c>
      <c r="D1660" s="1">
        <v>45961</v>
      </c>
      <c r="E1660" s="34">
        <v>0.75</v>
      </c>
      <c r="F1660">
        <v>180</v>
      </c>
      <c r="G1660">
        <v>180</v>
      </c>
      <c r="H1660">
        <v>0</v>
      </c>
      <c r="I1660" s="33" t="s">
        <v>328</v>
      </c>
      <c r="J1660" s="33" t="s">
        <v>339</v>
      </c>
      <c r="K1660" s="33" t="s">
        <v>56</v>
      </c>
    </row>
    <row r="1661" spans="1:11" x14ac:dyDescent="0.2">
      <c r="A1661" s="33" t="s">
        <v>441</v>
      </c>
      <c r="B1661" s="33" t="s">
        <v>346</v>
      </c>
      <c r="C1661" s="33" t="s">
        <v>117</v>
      </c>
      <c r="D1661" s="1">
        <v>45968</v>
      </c>
      <c r="E1661" s="34">
        <v>0.75</v>
      </c>
      <c r="F1661">
        <v>180</v>
      </c>
      <c r="G1661">
        <v>180</v>
      </c>
      <c r="H1661">
        <v>0</v>
      </c>
      <c r="I1661" s="33" t="s">
        <v>328</v>
      </c>
      <c r="J1661" s="33" t="s">
        <v>339</v>
      </c>
      <c r="K1661" s="33" t="s">
        <v>56</v>
      </c>
    </row>
    <row r="1662" spans="1:11" x14ac:dyDescent="0.2">
      <c r="A1662" s="33" t="s">
        <v>441</v>
      </c>
      <c r="B1662" s="33" t="s">
        <v>354</v>
      </c>
      <c r="C1662" s="33" t="s">
        <v>118</v>
      </c>
      <c r="D1662" s="1">
        <v>45975</v>
      </c>
      <c r="E1662" s="34">
        <v>0.75</v>
      </c>
      <c r="F1662">
        <v>180</v>
      </c>
      <c r="G1662">
        <v>180</v>
      </c>
      <c r="H1662">
        <v>0</v>
      </c>
      <c r="I1662" s="33" t="s">
        <v>328</v>
      </c>
      <c r="J1662" s="33" t="s">
        <v>339</v>
      </c>
      <c r="K1662" s="33" t="s">
        <v>56</v>
      </c>
    </row>
    <row r="1663" spans="1:11" x14ac:dyDescent="0.2">
      <c r="A1663" s="33" t="s">
        <v>441</v>
      </c>
      <c r="B1663" s="33" t="s">
        <v>340</v>
      </c>
      <c r="C1663" s="33" t="s">
        <v>119</v>
      </c>
      <c r="D1663" s="1">
        <v>45982</v>
      </c>
      <c r="E1663" s="34">
        <v>0.75</v>
      </c>
      <c r="F1663">
        <v>180</v>
      </c>
      <c r="G1663">
        <v>180</v>
      </c>
      <c r="H1663">
        <v>0</v>
      </c>
      <c r="I1663" s="33" t="s">
        <v>328</v>
      </c>
      <c r="J1663" s="33" t="s">
        <v>339</v>
      </c>
      <c r="K1663" s="33" t="s">
        <v>56</v>
      </c>
    </row>
    <row r="1664" spans="1:11" x14ac:dyDescent="0.2">
      <c r="A1664" s="33" t="s">
        <v>441</v>
      </c>
      <c r="B1664" s="33" t="s">
        <v>345</v>
      </c>
      <c r="C1664" s="33" t="s">
        <v>120</v>
      </c>
      <c r="D1664" s="1">
        <v>45989</v>
      </c>
      <c r="E1664" s="34">
        <v>0.75</v>
      </c>
      <c r="F1664">
        <v>180</v>
      </c>
      <c r="G1664">
        <v>180</v>
      </c>
      <c r="H1664">
        <v>0</v>
      </c>
      <c r="I1664" s="33" t="s">
        <v>328</v>
      </c>
      <c r="J1664" s="33" t="s">
        <v>339</v>
      </c>
      <c r="K1664" s="33" t="s">
        <v>56</v>
      </c>
    </row>
    <row r="1665" spans="1:11" x14ac:dyDescent="0.2">
      <c r="A1665" s="33" t="s">
        <v>441</v>
      </c>
      <c r="B1665" s="33" t="s">
        <v>355</v>
      </c>
      <c r="C1665" s="33" t="s">
        <v>121</v>
      </c>
      <c r="D1665" s="1">
        <v>45996</v>
      </c>
      <c r="E1665" s="34">
        <v>0.75</v>
      </c>
      <c r="F1665">
        <v>180</v>
      </c>
      <c r="G1665">
        <v>180</v>
      </c>
      <c r="H1665">
        <v>0</v>
      </c>
      <c r="I1665" s="33" t="s">
        <v>328</v>
      </c>
      <c r="J1665" s="33" t="s">
        <v>339</v>
      </c>
      <c r="K1665" s="33" t="s">
        <v>56</v>
      </c>
    </row>
    <row r="1666" spans="1:11" x14ac:dyDescent="0.2">
      <c r="A1666" s="33" t="s">
        <v>441</v>
      </c>
      <c r="B1666" s="33" t="s">
        <v>343</v>
      </c>
      <c r="C1666" s="33" t="s">
        <v>136</v>
      </c>
      <c r="D1666" s="1">
        <v>46003</v>
      </c>
      <c r="E1666" s="34">
        <v>0.75</v>
      </c>
      <c r="F1666">
        <v>180</v>
      </c>
      <c r="G1666">
        <v>180</v>
      </c>
      <c r="H1666">
        <v>0</v>
      </c>
      <c r="I1666" s="33" t="s">
        <v>328</v>
      </c>
      <c r="J1666" s="33" t="s">
        <v>339</v>
      </c>
      <c r="K1666" s="33" t="s">
        <v>56</v>
      </c>
    </row>
    <row r="1667" spans="1:11" x14ac:dyDescent="0.2">
      <c r="A1667" s="33" t="s">
        <v>441</v>
      </c>
      <c r="B1667" s="33" t="s">
        <v>410</v>
      </c>
      <c r="C1667" s="33" t="s">
        <v>137</v>
      </c>
      <c r="D1667" s="1">
        <v>46010</v>
      </c>
      <c r="E1667" s="34">
        <v>0.75</v>
      </c>
      <c r="F1667">
        <v>180</v>
      </c>
      <c r="G1667">
        <v>180</v>
      </c>
      <c r="H1667">
        <v>0</v>
      </c>
      <c r="I1667" s="33" t="s">
        <v>328</v>
      </c>
      <c r="J1667" s="33" t="s">
        <v>339</v>
      </c>
      <c r="K1667" s="33" t="s">
        <v>56</v>
      </c>
    </row>
    <row r="1668" spans="1:11" x14ac:dyDescent="0.2">
      <c r="A1668" s="33" t="s">
        <v>441</v>
      </c>
      <c r="B1668" s="33" t="s">
        <v>422</v>
      </c>
      <c r="C1668" s="33" t="s">
        <v>138</v>
      </c>
      <c r="D1668" s="1">
        <v>46017</v>
      </c>
      <c r="E1668" s="34">
        <v>0.75</v>
      </c>
      <c r="F1668">
        <v>180</v>
      </c>
      <c r="G1668">
        <v>180</v>
      </c>
      <c r="H1668">
        <v>0</v>
      </c>
      <c r="I1668" s="33" t="s">
        <v>328</v>
      </c>
      <c r="J1668" s="33" t="s">
        <v>339</v>
      </c>
      <c r="K1668" s="33" t="s">
        <v>56</v>
      </c>
    </row>
    <row r="1669" spans="1:11" x14ac:dyDescent="0.2">
      <c r="A1669" s="33" t="s">
        <v>441</v>
      </c>
      <c r="B1669" s="33" t="s">
        <v>318</v>
      </c>
      <c r="C1669" s="33" t="s">
        <v>139</v>
      </c>
      <c r="D1669" s="1">
        <v>46024</v>
      </c>
      <c r="E1669" s="34">
        <v>0.75</v>
      </c>
      <c r="F1669">
        <v>180</v>
      </c>
      <c r="G1669">
        <v>180</v>
      </c>
      <c r="H1669">
        <v>0</v>
      </c>
      <c r="I1669" s="33" t="s">
        <v>328</v>
      </c>
      <c r="J1669" s="33" t="s">
        <v>339</v>
      </c>
      <c r="K1669" s="33" t="s">
        <v>56</v>
      </c>
    </row>
    <row r="1670" spans="1:11" x14ac:dyDescent="0.2">
      <c r="A1670" s="33" t="s">
        <v>441</v>
      </c>
      <c r="B1670" s="33" t="s">
        <v>428</v>
      </c>
      <c r="C1670" s="33" t="s">
        <v>140</v>
      </c>
      <c r="D1670" s="1">
        <v>46031</v>
      </c>
      <c r="E1670" s="34">
        <v>0.75</v>
      </c>
      <c r="F1670">
        <v>180</v>
      </c>
      <c r="G1670">
        <v>180</v>
      </c>
      <c r="H1670">
        <v>0</v>
      </c>
      <c r="I1670" s="33" t="s">
        <v>328</v>
      </c>
      <c r="J1670" s="33" t="s">
        <v>339</v>
      </c>
      <c r="K1670" s="33" t="s">
        <v>56</v>
      </c>
    </row>
    <row r="1671" spans="1:11" x14ac:dyDescent="0.2">
      <c r="A1671" s="33" t="s">
        <v>441</v>
      </c>
      <c r="B1671" s="33" t="s">
        <v>337</v>
      </c>
      <c r="C1671" s="33" t="s">
        <v>141</v>
      </c>
      <c r="D1671" s="1">
        <v>46038</v>
      </c>
      <c r="E1671" s="34">
        <v>0.75</v>
      </c>
      <c r="F1671">
        <v>180</v>
      </c>
      <c r="G1671">
        <v>180</v>
      </c>
      <c r="H1671">
        <v>0</v>
      </c>
      <c r="I1671" s="33" t="s">
        <v>328</v>
      </c>
      <c r="J1671" s="33" t="s">
        <v>339</v>
      </c>
      <c r="K1671" s="33" t="s">
        <v>56</v>
      </c>
    </row>
    <row r="1672" spans="1:11" x14ac:dyDescent="0.2">
      <c r="A1672" s="33" t="s">
        <v>442</v>
      </c>
      <c r="B1672" s="33" t="s">
        <v>317</v>
      </c>
      <c r="C1672" s="33" t="s">
        <v>19</v>
      </c>
      <c r="D1672" s="1">
        <v>45825</v>
      </c>
      <c r="E1672" s="34">
        <v>0.75</v>
      </c>
      <c r="F1672">
        <v>999.5</v>
      </c>
      <c r="G1672">
        <v>999.5</v>
      </c>
      <c r="H1672">
        <v>0</v>
      </c>
      <c r="I1672" s="33" t="s">
        <v>325</v>
      </c>
      <c r="J1672" s="33" t="s">
        <v>339</v>
      </c>
      <c r="K1672" s="33" t="s">
        <v>56</v>
      </c>
    </row>
    <row r="1673" spans="1:11" x14ac:dyDescent="0.2">
      <c r="A1673" s="33" t="s">
        <v>442</v>
      </c>
      <c r="B1673" s="33" t="s">
        <v>320</v>
      </c>
      <c r="C1673" s="33" t="s">
        <v>98</v>
      </c>
      <c r="D1673" s="1">
        <v>45832</v>
      </c>
      <c r="E1673" s="34">
        <v>0.75</v>
      </c>
      <c r="F1673">
        <v>364.98</v>
      </c>
      <c r="G1673">
        <v>364.98</v>
      </c>
      <c r="H1673">
        <v>0</v>
      </c>
      <c r="I1673" s="33" t="s">
        <v>325</v>
      </c>
      <c r="J1673" s="33" t="s">
        <v>339</v>
      </c>
      <c r="K1673" s="33" t="s">
        <v>56</v>
      </c>
    </row>
    <row r="1674" spans="1:11" x14ac:dyDescent="0.2">
      <c r="A1674" s="33" t="s">
        <v>442</v>
      </c>
      <c r="B1674" s="33" t="s">
        <v>323</v>
      </c>
      <c r="C1674" s="33" t="s">
        <v>99</v>
      </c>
      <c r="D1674" s="1">
        <v>45839</v>
      </c>
      <c r="E1674" s="34">
        <v>0.75</v>
      </c>
      <c r="F1674">
        <v>364.98</v>
      </c>
      <c r="G1674">
        <v>364.98</v>
      </c>
      <c r="H1674">
        <v>0</v>
      </c>
      <c r="I1674" s="33" t="s">
        <v>325</v>
      </c>
      <c r="J1674" s="33" t="s">
        <v>339</v>
      </c>
      <c r="K1674" s="33" t="s">
        <v>56</v>
      </c>
    </row>
    <row r="1675" spans="1:11" x14ac:dyDescent="0.2">
      <c r="A1675" s="33" t="s">
        <v>442</v>
      </c>
      <c r="B1675" s="33" t="s">
        <v>324</v>
      </c>
      <c r="C1675" s="33" t="s">
        <v>100</v>
      </c>
      <c r="D1675" s="1">
        <v>45846</v>
      </c>
      <c r="E1675" s="34">
        <v>0.75</v>
      </c>
      <c r="F1675">
        <v>364.98</v>
      </c>
      <c r="G1675">
        <v>364.98</v>
      </c>
      <c r="H1675">
        <v>0</v>
      </c>
      <c r="I1675" s="33" t="s">
        <v>325</v>
      </c>
      <c r="J1675" s="33" t="s">
        <v>339</v>
      </c>
      <c r="K1675" s="33" t="s">
        <v>56</v>
      </c>
    </row>
    <row r="1676" spans="1:11" x14ac:dyDescent="0.2">
      <c r="A1676" s="33" t="s">
        <v>442</v>
      </c>
      <c r="B1676" s="33" t="s">
        <v>325</v>
      </c>
      <c r="C1676" s="33" t="s">
        <v>101</v>
      </c>
      <c r="D1676" s="1">
        <v>45853</v>
      </c>
      <c r="E1676" s="34">
        <v>0.75</v>
      </c>
      <c r="F1676">
        <v>364.98</v>
      </c>
      <c r="G1676">
        <v>364.98</v>
      </c>
      <c r="H1676">
        <v>0</v>
      </c>
      <c r="I1676" s="33" t="s">
        <v>325</v>
      </c>
      <c r="J1676" s="33" t="s">
        <v>339</v>
      </c>
      <c r="K1676" s="33" t="s">
        <v>56</v>
      </c>
    </row>
    <row r="1677" spans="1:11" x14ac:dyDescent="0.2">
      <c r="A1677" s="33" t="s">
        <v>442</v>
      </c>
      <c r="B1677" s="33" t="s">
        <v>326</v>
      </c>
      <c r="C1677" s="33" t="s">
        <v>102</v>
      </c>
      <c r="D1677" s="1">
        <v>45860</v>
      </c>
      <c r="E1677" s="34">
        <v>0.75</v>
      </c>
      <c r="F1677">
        <v>364.98</v>
      </c>
      <c r="G1677">
        <v>364.98</v>
      </c>
      <c r="H1677">
        <v>0</v>
      </c>
      <c r="I1677" s="33" t="s">
        <v>325</v>
      </c>
      <c r="J1677" s="33" t="s">
        <v>339</v>
      </c>
      <c r="K1677" s="33" t="s">
        <v>56</v>
      </c>
    </row>
    <row r="1678" spans="1:11" x14ac:dyDescent="0.2">
      <c r="A1678" s="33" t="s">
        <v>442</v>
      </c>
      <c r="B1678" s="33" t="s">
        <v>327</v>
      </c>
      <c r="C1678" s="33" t="s">
        <v>103</v>
      </c>
      <c r="D1678" s="1">
        <v>45867</v>
      </c>
      <c r="E1678" s="34">
        <v>0.75</v>
      </c>
      <c r="F1678">
        <v>364.98</v>
      </c>
      <c r="G1678">
        <v>364.98</v>
      </c>
      <c r="H1678">
        <v>0</v>
      </c>
      <c r="I1678" s="33" t="s">
        <v>325</v>
      </c>
      <c r="J1678" s="33" t="s">
        <v>339</v>
      </c>
      <c r="K1678" s="33" t="s">
        <v>56</v>
      </c>
    </row>
    <row r="1679" spans="1:11" x14ac:dyDescent="0.2">
      <c r="A1679" s="33" t="s">
        <v>442</v>
      </c>
      <c r="B1679" s="33" t="s">
        <v>328</v>
      </c>
      <c r="C1679" s="33" t="s">
        <v>104</v>
      </c>
      <c r="D1679" s="1">
        <v>45874</v>
      </c>
      <c r="E1679" s="34">
        <v>0.75</v>
      </c>
      <c r="F1679">
        <v>364.98</v>
      </c>
      <c r="G1679">
        <v>364.98</v>
      </c>
      <c r="H1679">
        <v>0</v>
      </c>
      <c r="I1679" s="33" t="s">
        <v>325</v>
      </c>
      <c r="J1679" s="33" t="s">
        <v>339</v>
      </c>
      <c r="K1679" s="33" t="s">
        <v>56</v>
      </c>
    </row>
    <row r="1680" spans="1:11" x14ac:dyDescent="0.2">
      <c r="A1680" s="33" t="s">
        <v>442</v>
      </c>
      <c r="B1680" s="33" t="s">
        <v>316</v>
      </c>
      <c r="C1680" s="33" t="s">
        <v>105</v>
      </c>
      <c r="D1680" s="1">
        <v>45881</v>
      </c>
      <c r="E1680" s="34">
        <v>0.75</v>
      </c>
      <c r="F1680">
        <v>364.98</v>
      </c>
      <c r="G1680">
        <v>364.98</v>
      </c>
      <c r="H1680">
        <v>0</v>
      </c>
      <c r="I1680" s="33" t="s">
        <v>325</v>
      </c>
      <c r="J1680" s="33" t="s">
        <v>339</v>
      </c>
      <c r="K1680" s="33" t="s">
        <v>56</v>
      </c>
    </row>
    <row r="1681" spans="1:11" x14ac:dyDescent="0.2">
      <c r="A1681" s="33" t="s">
        <v>442</v>
      </c>
      <c r="B1681" s="33" t="s">
        <v>330</v>
      </c>
      <c r="C1681" s="33" t="s">
        <v>106</v>
      </c>
      <c r="D1681" s="1">
        <v>45888</v>
      </c>
      <c r="E1681" s="34">
        <v>0.75</v>
      </c>
      <c r="F1681">
        <v>364.98</v>
      </c>
      <c r="G1681">
        <v>364.98</v>
      </c>
      <c r="H1681">
        <v>0</v>
      </c>
      <c r="I1681" s="33" t="s">
        <v>325</v>
      </c>
      <c r="J1681" s="33" t="s">
        <v>339</v>
      </c>
      <c r="K1681" s="33" t="s">
        <v>56</v>
      </c>
    </row>
    <row r="1682" spans="1:11" x14ac:dyDescent="0.2">
      <c r="A1682" s="33" t="s">
        <v>442</v>
      </c>
      <c r="B1682" s="33" t="s">
        <v>321</v>
      </c>
      <c r="C1682" s="33" t="s">
        <v>107</v>
      </c>
      <c r="D1682" s="1">
        <v>45895</v>
      </c>
      <c r="E1682" s="34">
        <v>0.75</v>
      </c>
      <c r="F1682">
        <v>364.98</v>
      </c>
      <c r="G1682">
        <v>364.98</v>
      </c>
      <c r="H1682">
        <v>0</v>
      </c>
      <c r="I1682" s="33" t="s">
        <v>325</v>
      </c>
      <c r="J1682" s="33" t="s">
        <v>339</v>
      </c>
      <c r="K1682" s="33" t="s">
        <v>56</v>
      </c>
    </row>
    <row r="1683" spans="1:11" x14ac:dyDescent="0.2">
      <c r="A1683" s="33" t="s">
        <v>442</v>
      </c>
      <c r="B1683" s="33" t="s">
        <v>331</v>
      </c>
      <c r="C1683" s="33" t="s">
        <v>108</v>
      </c>
      <c r="D1683" s="1">
        <v>45902</v>
      </c>
      <c r="E1683" s="34">
        <v>0.75</v>
      </c>
      <c r="F1683">
        <v>364.98</v>
      </c>
      <c r="G1683">
        <v>364.98</v>
      </c>
      <c r="H1683">
        <v>0</v>
      </c>
      <c r="I1683" s="33" t="s">
        <v>325</v>
      </c>
      <c r="J1683" s="33" t="s">
        <v>339</v>
      </c>
      <c r="K1683" s="33" t="s">
        <v>56</v>
      </c>
    </row>
    <row r="1684" spans="1:11" x14ac:dyDescent="0.2">
      <c r="A1684" s="33" t="s">
        <v>442</v>
      </c>
      <c r="B1684" s="33" t="s">
        <v>332</v>
      </c>
      <c r="C1684" s="33" t="s">
        <v>109</v>
      </c>
      <c r="D1684" s="1">
        <v>45909</v>
      </c>
      <c r="E1684" s="34">
        <v>0.75</v>
      </c>
      <c r="F1684">
        <v>364.98</v>
      </c>
      <c r="G1684">
        <v>364.98</v>
      </c>
      <c r="H1684">
        <v>0</v>
      </c>
      <c r="I1684" s="33" t="s">
        <v>325</v>
      </c>
      <c r="J1684" s="33" t="s">
        <v>339</v>
      </c>
      <c r="K1684" s="33" t="s">
        <v>56</v>
      </c>
    </row>
    <row r="1685" spans="1:11" x14ac:dyDescent="0.2">
      <c r="A1685" s="33" t="s">
        <v>442</v>
      </c>
      <c r="B1685" s="33" t="s">
        <v>322</v>
      </c>
      <c r="C1685" s="33" t="s">
        <v>110</v>
      </c>
      <c r="D1685" s="1">
        <v>45916</v>
      </c>
      <c r="E1685" s="34">
        <v>0.75</v>
      </c>
      <c r="F1685">
        <v>364.98</v>
      </c>
      <c r="G1685">
        <v>364.98</v>
      </c>
      <c r="H1685">
        <v>0</v>
      </c>
      <c r="I1685" s="33" t="s">
        <v>325</v>
      </c>
      <c r="J1685" s="33" t="s">
        <v>339</v>
      </c>
      <c r="K1685" s="33" t="s">
        <v>56</v>
      </c>
    </row>
    <row r="1686" spans="1:11" x14ac:dyDescent="0.2">
      <c r="A1686" s="33" t="s">
        <v>442</v>
      </c>
      <c r="B1686" s="33" t="s">
        <v>333</v>
      </c>
      <c r="C1686" s="33" t="s">
        <v>111</v>
      </c>
      <c r="D1686" s="1">
        <v>45923</v>
      </c>
      <c r="E1686" s="34">
        <v>0.75</v>
      </c>
      <c r="F1686">
        <v>364.98</v>
      </c>
      <c r="G1686">
        <v>364.98</v>
      </c>
      <c r="H1686">
        <v>0</v>
      </c>
      <c r="I1686" s="33" t="s">
        <v>325</v>
      </c>
      <c r="J1686" s="33" t="s">
        <v>339</v>
      </c>
      <c r="K1686" s="33" t="s">
        <v>56</v>
      </c>
    </row>
    <row r="1687" spans="1:11" x14ac:dyDescent="0.2">
      <c r="A1687" s="33" t="s">
        <v>442</v>
      </c>
      <c r="B1687" s="33" t="s">
        <v>334</v>
      </c>
      <c r="C1687" s="33" t="s">
        <v>112</v>
      </c>
      <c r="D1687" s="1">
        <v>45930</v>
      </c>
      <c r="E1687" s="34">
        <v>0.75</v>
      </c>
      <c r="F1687">
        <v>364.98</v>
      </c>
      <c r="G1687">
        <v>364.98</v>
      </c>
      <c r="H1687">
        <v>0</v>
      </c>
      <c r="I1687" s="33" t="s">
        <v>325</v>
      </c>
      <c r="J1687" s="33" t="s">
        <v>339</v>
      </c>
      <c r="K1687" s="33" t="s">
        <v>56</v>
      </c>
    </row>
    <row r="1688" spans="1:11" x14ac:dyDescent="0.2">
      <c r="A1688" s="33" t="s">
        <v>442</v>
      </c>
      <c r="B1688" s="33" t="s">
        <v>335</v>
      </c>
      <c r="C1688" s="33" t="s">
        <v>113</v>
      </c>
      <c r="D1688" s="1">
        <v>45937</v>
      </c>
      <c r="E1688" s="34">
        <v>0.75</v>
      </c>
      <c r="F1688">
        <v>364.98</v>
      </c>
      <c r="G1688">
        <v>364.98</v>
      </c>
      <c r="H1688">
        <v>0</v>
      </c>
      <c r="I1688" s="33" t="s">
        <v>325</v>
      </c>
      <c r="J1688" s="33" t="s">
        <v>339</v>
      </c>
      <c r="K1688" s="33" t="s">
        <v>56</v>
      </c>
    </row>
    <row r="1689" spans="1:11" x14ac:dyDescent="0.2">
      <c r="A1689" s="33" t="s">
        <v>442</v>
      </c>
      <c r="B1689" s="33" t="s">
        <v>329</v>
      </c>
      <c r="C1689" s="33" t="s">
        <v>114</v>
      </c>
      <c r="D1689" s="1">
        <v>45944</v>
      </c>
      <c r="E1689" s="34">
        <v>0.75</v>
      </c>
      <c r="F1689">
        <v>364.98</v>
      </c>
      <c r="G1689">
        <v>364.98</v>
      </c>
      <c r="H1689">
        <v>0</v>
      </c>
      <c r="I1689" s="33" t="s">
        <v>325</v>
      </c>
      <c r="J1689" s="33" t="s">
        <v>339</v>
      </c>
      <c r="K1689" s="33" t="s">
        <v>56</v>
      </c>
    </row>
    <row r="1690" spans="1:11" x14ac:dyDescent="0.2">
      <c r="A1690" s="33" t="s">
        <v>442</v>
      </c>
      <c r="B1690" s="33" t="s">
        <v>336</v>
      </c>
      <c r="C1690" s="33" t="s">
        <v>115</v>
      </c>
      <c r="D1690" s="1">
        <v>45951</v>
      </c>
      <c r="E1690" s="34">
        <v>0.75</v>
      </c>
      <c r="F1690">
        <v>364.98</v>
      </c>
      <c r="G1690">
        <v>364.98</v>
      </c>
      <c r="H1690">
        <v>0</v>
      </c>
      <c r="I1690" s="33" t="s">
        <v>325</v>
      </c>
      <c r="J1690" s="33" t="s">
        <v>339</v>
      </c>
      <c r="K1690" s="33" t="s">
        <v>56</v>
      </c>
    </row>
    <row r="1691" spans="1:11" x14ac:dyDescent="0.2">
      <c r="A1691" s="33" t="s">
        <v>442</v>
      </c>
      <c r="B1691" s="33" t="s">
        <v>338</v>
      </c>
      <c r="C1691" s="33" t="s">
        <v>116</v>
      </c>
      <c r="D1691" s="1">
        <v>45958</v>
      </c>
      <c r="E1691" s="34">
        <v>0.75</v>
      </c>
      <c r="F1691">
        <v>364.98</v>
      </c>
      <c r="G1691">
        <v>364.98</v>
      </c>
      <c r="H1691">
        <v>0</v>
      </c>
      <c r="I1691" s="33" t="s">
        <v>325</v>
      </c>
      <c r="J1691" s="33" t="s">
        <v>339</v>
      </c>
      <c r="K1691" s="33" t="s">
        <v>56</v>
      </c>
    </row>
    <row r="1692" spans="1:11" x14ac:dyDescent="0.2">
      <c r="A1692" s="33" t="s">
        <v>442</v>
      </c>
      <c r="B1692" s="33" t="s">
        <v>346</v>
      </c>
      <c r="C1692" s="33" t="s">
        <v>117</v>
      </c>
      <c r="D1692" s="1">
        <v>45965</v>
      </c>
      <c r="E1692" s="34">
        <v>0.75</v>
      </c>
      <c r="F1692">
        <v>364.88</v>
      </c>
      <c r="G1692">
        <v>364.88</v>
      </c>
      <c r="H1692">
        <v>0</v>
      </c>
      <c r="I1692" s="33" t="s">
        <v>325</v>
      </c>
      <c r="J1692" s="33" t="s">
        <v>339</v>
      </c>
      <c r="K1692" s="33" t="s">
        <v>56</v>
      </c>
    </row>
    <row r="1693" spans="1:11" x14ac:dyDescent="0.2">
      <c r="A1693" s="33" t="s">
        <v>443</v>
      </c>
      <c r="B1693" s="33" t="s">
        <v>317</v>
      </c>
      <c r="C1693" s="33" t="s">
        <v>19</v>
      </c>
      <c r="D1693" s="1">
        <v>45822</v>
      </c>
      <c r="E1693" s="34">
        <v>0.75</v>
      </c>
      <c r="F1693">
        <v>399.5</v>
      </c>
      <c r="G1693">
        <v>399.5</v>
      </c>
      <c r="H1693">
        <v>0</v>
      </c>
      <c r="I1693" s="33" t="s">
        <v>331</v>
      </c>
      <c r="J1693" s="33" t="s">
        <v>339</v>
      </c>
      <c r="K1693" s="33" t="s">
        <v>56</v>
      </c>
    </row>
    <row r="1694" spans="1:11" x14ac:dyDescent="0.2">
      <c r="A1694" s="33" t="s">
        <v>443</v>
      </c>
      <c r="B1694" s="33" t="s">
        <v>320</v>
      </c>
      <c r="C1694" s="33" t="s">
        <v>98</v>
      </c>
      <c r="D1694" s="1">
        <v>45829</v>
      </c>
      <c r="E1694" s="34">
        <v>0.75</v>
      </c>
      <c r="F1694">
        <v>339.95</v>
      </c>
      <c r="G1694">
        <v>339.95</v>
      </c>
      <c r="H1694">
        <v>0</v>
      </c>
      <c r="I1694" s="33" t="s">
        <v>331</v>
      </c>
      <c r="J1694" s="33" t="s">
        <v>339</v>
      </c>
      <c r="K1694" s="33" t="s">
        <v>56</v>
      </c>
    </row>
    <row r="1695" spans="1:11" x14ac:dyDescent="0.2">
      <c r="A1695" s="33" t="s">
        <v>443</v>
      </c>
      <c r="B1695" s="33" t="s">
        <v>323</v>
      </c>
      <c r="C1695" s="33" t="s">
        <v>99</v>
      </c>
      <c r="D1695" s="1">
        <v>45836</v>
      </c>
      <c r="E1695" s="34">
        <v>0.75</v>
      </c>
      <c r="F1695">
        <v>339.95</v>
      </c>
      <c r="G1695">
        <v>339.95</v>
      </c>
      <c r="H1695">
        <v>0</v>
      </c>
      <c r="I1695" s="33" t="s">
        <v>331</v>
      </c>
      <c r="J1695" s="33" t="s">
        <v>339</v>
      </c>
      <c r="K1695" s="33" t="s">
        <v>56</v>
      </c>
    </row>
    <row r="1696" spans="1:11" x14ac:dyDescent="0.2">
      <c r="A1696" s="33" t="s">
        <v>443</v>
      </c>
      <c r="B1696" s="33" t="s">
        <v>324</v>
      </c>
      <c r="C1696" s="33" t="s">
        <v>100</v>
      </c>
      <c r="D1696" s="1">
        <v>45843</v>
      </c>
      <c r="E1696" s="34">
        <v>0.75</v>
      </c>
      <c r="F1696">
        <v>339.95</v>
      </c>
      <c r="G1696">
        <v>339.95</v>
      </c>
      <c r="H1696">
        <v>0</v>
      </c>
      <c r="I1696" s="33" t="s">
        <v>331</v>
      </c>
      <c r="J1696" s="33" t="s">
        <v>339</v>
      </c>
      <c r="K1696" s="33" t="s">
        <v>56</v>
      </c>
    </row>
    <row r="1697" spans="1:11" x14ac:dyDescent="0.2">
      <c r="A1697" s="33" t="s">
        <v>443</v>
      </c>
      <c r="B1697" s="33" t="s">
        <v>325</v>
      </c>
      <c r="C1697" s="33" t="s">
        <v>101</v>
      </c>
      <c r="D1697" s="1">
        <v>45850</v>
      </c>
      <c r="E1697" s="34">
        <v>0.75</v>
      </c>
      <c r="F1697">
        <v>339.95</v>
      </c>
      <c r="G1697">
        <v>339.95</v>
      </c>
      <c r="H1697">
        <v>0</v>
      </c>
      <c r="I1697" s="33" t="s">
        <v>331</v>
      </c>
      <c r="J1697" s="33" t="s">
        <v>339</v>
      </c>
      <c r="K1697" s="33" t="s">
        <v>56</v>
      </c>
    </row>
    <row r="1698" spans="1:11" x14ac:dyDescent="0.2">
      <c r="A1698" s="33" t="s">
        <v>443</v>
      </c>
      <c r="B1698" s="33" t="s">
        <v>326</v>
      </c>
      <c r="C1698" s="33" t="s">
        <v>102</v>
      </c>
      <c r="D1698" s="1">
        <v>45857</v>
      </c>
      <c r="E1698" s="34">
        <v>0.75</v>
      </c>
      <c r="F1698">
        <v>339.95</v>
      </c>
      <c r="G1698">
        <v>339.95</v>
      </c>
      <c r="H1698">
        <v>0</v>
      </c>
      <c r="I1698" s="33" t="s">
        <v>331</v>
      </c>
      <c r="J1698" s="33" t="s">
        <v>339</v>
      </c>
      <c r="K1698" s="33" t="s">
        <v>56</v>
      </c>
    </row>
    <row r="1699" spans="1:11" x14ac:dyDescent="0.2">
      <c r="A1699" s="33" t="s">
        <v>443</v>
      </c>
      <c r="B1699" s="33" t="s">
        <v>327</v>
      </c>
      <c r="C1699" s="33" t="s">
        <v>103</v>
      </c>
      <c r="D1699" s="1">
        <v>45864</v>
      </c>
      <c r="E1699" s="34">
        <v>0.75</v>
      </c>
      <c r="F1699">
        <v>339.95</v>
      </c>
      <c r="G1699">
        <v>339.95</v>
      </c>
      <c r="H1699">
        <v>0</v>
      </c>
      <c r="I1699" s="33" t="s">
        <v>331</v>
      </c>
      <c r="J1699" s="33" t="s">
        <v>339</v>
      </c>
      <c r="K1699" s="33" t="s">
        <v>56</v>
      </c>
    </row>
    <row r="1700" spans="1:11" x14ac:dyDescent="0.2">
      <c r="A1700" s="33" t="s">
        <v>443</v>
      </c>
      <c r="B1700" s="33" t="s">
        <v>328</v>
      </c>
      <c r="C1700" s="33" t="s">
        <v>104</v>
      </c>
      <c r="D1700" s="1">
        <v>45871</v>
      </c>
      <c r="E1700" s="34">
        <v>0.75</v>
      </c>
      <c r="F1700">
        <v>339.95</v>
      </c>
      <c r="G1700">
        <v>339.95</v>
      </c>
      <c r="H1700">
        <v>0</v>
      </c>
      <c r="I1700" s="33" t="s">
        <v>331</v>
      </c>
      <c r="J1700" s="33" t="s">
        <v>339</v>
      </c>
      <c r="K1700" s="33" t="s">
        <v>56</v>
      </c>
    </row>
    <row r="1701" spans="1:11" x14ac:dyDescent="0.2">
      <c r="A1701" s="33" t="s">
        <v>443</v>
      </c>
      <c r="B1701" s="33" t="s">
        <v>316</v>
      </c>
      <c r="C1701" s="33" t="s">
        <v>105</v>
      </c>
      <c r="D1701" s="1">
        <v>45878</v>
      </c>
      <c r="E1701" s="34">
        <v>0.75</v>
      </c>
      <c r="F1701">
        <v>339.95</v>
      </c>
      <c r="G1701">
        <v>339.95</v>
      </c>
      <c r="H1701">
        <v>0</v>
      </c>
      <c r="I1701" s="33" t="s">
        <v>331</v>
      </c>
      <c r="J1701" s="33" t="s">
        <v>339</v>
      </c>
      <c r="K1701" s="33" t="s">
        <v>56</v>
      </c>
    </row>
    <row r="1702" spans="1:11" x14ac:dyDescent="0.2">
      <c r="A1702" s="33" t="s">
        <v>443</v>
      </c>
      <c r="B1702" s="33" t="s">
        <v>330</v>
      </c>
      <c r="C1702" s="33" t="s">
        <v>106</v>
      </c>
      <c r="D1702" s="1">
        <v>45885</v>
      </c>
      <c r="E1702" s="34">
        <v>0.75</v>
      </c>
      <c r="F1702">
        <v>339.95</v>
      </c>
      <c r="G1702">
        <v>339.95</v>
      </c>
      <c r="H1702">
        <v>0</v>
      </c>
      <c r="I1702" s="33" t="s">
        <v>331</v>
      </c>
      <c r="J1702" s="33" t="s">
        <v>339</v>
      </c>
      <c r="K1702" s="33" t="s">
        <v>56</v>
      </c>
    </row>
    <row r="1703" spans="1:11" x14ac:dyDescent="0.2">
      <c r="A1703" s="33" t="s">
        <v>443</v>
      </c>
      <c r="B1703" s="33" t="s">
        <v>321</v>
      </c>
      <c r="C1703" s="33" t="s">
        <v>107</v>
      </c>
      <c r="D1703" s="1">
        <v>45892</v>
      </c>
      <c r="E1703" s="34">
        <v>0.75</v>
      </c>
      <c r="F1703">
        <v>339.95</v>
      </c>
      <c r="G1703">
        <v>339.95</v>
      </c>
      <c r="H1703">
        <v>0</v>
      </c>
      <c r="I1703" s="33" t="s">
        <v>331</v>
      </c>
      <c r="J1703" s="33" t="s">
        <v>339</v>
      </c>
      <c r="K1703" s="33" t="s">
        <v>56</v>
      </c>
    </row>
    <row r="1704" spans="1:11" x14ac:dyDescent="0.2">
      <c r="A1704" s="33" t="s">
        <v>443</v>
      </c>
      <c r="B1704" s="33" t="s">
        <v>331</v>
      </c>
      <c r="C1704" s="33" t="s">
        <v>108</v>
      </c>
      <c r="D1704" s="1">
        <v>45899</v>
      </c>
      <c r="E1704" s="34">
        <v>0.75</v>
      </c>
      <c r="F1704">
        <v>339.95</v>
      </c>
      <c r="G1704">
        <v>339.95</v>
      </c>
      <c r="H1704">
        <v>0</v>
      </c>
      <c r="I1704" s="33" t="s">
        <v>331</v>
      </c>
      <c r="J1704" s="33" t="s">
        <v>339</v>
      </c>
      <c r="K1704" s="33" t="s">
        <v>56</v>
      </c>
    </row>
    <row r="1705" spans="1:11" x14ac:dyDescent="0.2">
      <c r="A1705" s="33" t="s">
        <v>443</v>
      </c>
      <c r="B1705" s="33" t="s">
        <v>332</v>
      </c>
      <c r="C1705" s="33" t="s">
        <v>109</v>
      </c>
      <c r="D1705" s="1">
        <v>45906</v>
      </c>
      <c r="E1705" s="34">
        <v>0.75</v>
      </c>
      <c r="F1705">
        <v>339.95</v>
      </c>
      <c r="G1705">
        <v>339.95</v>
      </c>
      <c r="H1705">
        <v>0</v>
      </c>
      <c r="I1705" s="33" t="s">
        <v>331</v>
      </c>
      <c r="J1705" s="33" t="s">
        <v>339</v>
      </c>
      <c r="K1705" s="33" t="s">
        <v>56</v>
      </c>
    </row>
    <row r="1706" spans="1:11" x14ac:dyDescent="0.2">
      <c r="A1706" s="33" t="s">
        <v>443</v>
      </c>
      <c r="B1706" s="33" t="s">
        <v>322</v>
      </c>
      <c r="C1706" s="33" t="s">
        <v>110</v>
      </c>
      <c r="D1706" s="1">
        <v>45913</v>
      </c>
      <c r="E1706" s="34">
        <v>0.75</v>
      </c>
      <c r="F1706">
        <v>339.95</v>
      </c>
      <c r="G1706">
        <v>339.95</v>
      </c>
      <c r="H1706">
        <v>0</v>
      </c>
      <c r="I1706" s="33" t="s">
        <v>331</v>
      </c>
      <c r="J1706" s="33" t="s">
        <v>339</v>
      </c>
      <c r="K1706" s="33" t="s">
        <v>56</v>
      </c>
    </row>
    <row r="1707" spans="1:11" x14ac:dyDescent="0.2">
      <c r="A1707" s="33" t="s">
        <v>443</v>
      </c>
      <c r="B1707" s="33" t="s">
        <v>333</v>
      </c>
      <c r="C1707" s="33" t="s">
        <v>111</v>
      </c>
      <c r="D1707" s="1">
        <v>45920</v>
      </c>
      <c r="E1707" s="34">
        <v>0.75</v>
      </c>
      <c r="F1707">
        <v>339.95</v>
      </c>
      <c r="G1707">
        <v>339.95</v>
      </c>
      <c r="H1707">
        <v>0</v>
      </c>
      <c r="I1707" s="33" t="s">
        <v>331</v>
      </c>
      <c r="J1707" s="33" t="s">
        <v>339</v>
      </c>
      <c r="K1707" s="33" t="s">
        <v>56</v>
      </c>
    </row>
    <row r="1708" spans="1:11" x14ac:dyDescent="0.2">
      <c r="A1708" s="33" t="s">
        <v>443</v>
      </c>
      <c r="B1708" s="33" t="s">
        <v>334</v>
      </c>
      <c r="C1708" s="33" t="s">
        <v>112</v>
      </c>
      <c r="D1708" s="1">
        <v>45927</v>
      </c>
      <c r="E1708" s="34">
        <v>0.75</v>
      </c>
      <c r="F1708">
        <v>339.95</v>
      </c>
      <c r="G1708">
        <v>339.95</v>
      </c>
      <c r="H1708">
        <v>0</v>
      </c>
      <c r="I1708" s="33" t="s">
        <v>331</v>
      </c>
      <c r="J1708" s="33" t="s">
        <v>339</v>
      </c>
      <c r="K1708" s="33" t="s">
        <v>56</v>
      </c>
    </row>
    <row r="1709" spans="1:11" x14ac:dyDescent="0.2">
      <c r="A1709" s="33" t="s">
        <v>444</v>
      </c>
      <c r="B1709" s="33" t="s">
        <v>317</v>
      </c>
      <c r="C1709" s="33" t="s">
        <v>19</v>
      </c>
      <c r="D1709" s="1">
        <v>45804</v>
      </c>
      <c r="E1709" s="34">
        <v>0.75</v>
      </c>
      <c r="F1709">
        <v>1249</v>
      </c>
      <c r="G1709">
        <v>1249</v>
      </c>
      <c r="H1709">
        <v>0</v>
      </c>
      <c r="I1709" s="33" t="s">
        <v>330</v>
      </c>
      <c r="J1709" s="33" t="s">
        <v>339</v>
      </c>
      <c r="K1709" s="33" t="s">
        <v>56</v>
      </c>
    </row>
    <row r="1710" spans="1:11" x14ac:dyDescent="0.2">
      <c r="A1710" s="33" t="s">
        <v>444</v>
      </c>
      <c r="B1710" s="33" t="s">
        <v>320</v>
      </c>
      <c r="C1710" s="33" t="s">
        <v>98</v>
      </c>
      <c r="D1710" s="1">
        <v>45811</v>
      </c>
      <c r="E1710" s="34">
        <v>0.75</v>
      </c>
      <c r="F1710">
        <v>315</v>
      </c>
      <c r="G1710">
        <v>315</v>
      </c>
      <c r="H1710">
        <v>0</v>
      </c>
      <c r="I1710" s="33" t="s">
        <v>330</v>
      </c>
      <c r="J1710" s="33" t="s">
        <v>339</v>
      </c>
      <c r="K1710" s="33" t="s">
        <v>56</v>
      </c>
    </row>
    <row r="1711" spans="1:11" x14ac:dyDescent="0.2">
      <c r="A1711" s="33" t="s">
        <v>444</v>
      </c>
      <c r="B1711" s="33" t="s">
        <v>323</v>
      </c>
      <c r="C1711" s="33" t="s">
        <v>99</v>
      </c>
      <c r="D1711" s="1">
        <v>45818</v>
      </c>
      <c r="E1711" s="34">
        <v>0.75</v>
      </c>
      <c r="F1711">
        <v>315</v>
      </c>
      <c r="G1711">
        <v>315</v>
      </c>
      <c r="H1711">
        <v>0</v>
      </c>
      <c r="I1711" s="33" t="s">
        <v>330</v>
      </c>
      <c r="J1711" s="33" t="s">
        <v>339</v>
      </c>
      <c r="K1711" s="33" t="s">
        <v>56</v>
      </c>
    </row>
    <row r="1712" spans="1:11" x14ac:dyDescent="0.2">
      <c r="A1712" s="33" t="s">
        <v>444</v>
      </c>
      <c r="B1712" s="33" t="s">
        <v>324</v>
      </c>
      <c r="C1712" s="33" t="s">
        <v>100</v>
      </c>
      <c r="D1712" s="1">
        <v>45825</v>
      </c>
      <c r="E1712" s="34">
        <v>0.75</v>
      </c>
      <c r="F1712">
        <v>315</v>
      </c>
      <c r="G1712">
        <v>315</v>
      </c>
      <c r="H1712">
        <v>0</v>
      </c>
      <c r="I1712" s="33" t="s">
        <v>330</v>
      </c>
      <c r="J1712" s="33" t="s">
        <v>339</v>
      </c>
      <c r="K1712" s="33" t="s">
        <v>56</v>
      </c>
    </row>
    <row r="1713" spans="1:11" x14ac:dyDescent="0.2">
      <c r="A1713" s="33" t="s">
        <v>444</v>
      </c>
      <c r="B1713" s="33" t="s">
        <v>325</v>
      </c>
      <c r="C1713" s="33" t="s">
        <v>101</v>
      </c>
      <c r="D1713" s="1">
        <v>45832</v>
      </c>
      <c r="E1713" s="34">
        <v>0.75</v>
      </c>
      <c r="F1713">
        <v>315</v>
      </c>
      <c r="G1713">
        <v>315</v>
      </c>
      <c r="H1713">
        <v>0</v>
      </c>
      <c r="I1713" s="33" t="s">
        <v>330</v>
      </c>
      <c r="J1713" s="33" t="s">
        <v>339</v>
      </c>
      <c r="K1713" s="33" t="s">
        <v>56</v>
      </c>
    </row>
    <row r="1714" spans="1:11" x14ac:dyDescent="0.2">
      <c r="A1714" s="33" t="s">
        <v>444</v>
      </c>
      <c r="B1714" s="33" t="s">
        <v>326</v>
      </c>
      <c r="C1714" s="33" t="s">
        <v>102</v>
      </c>
      <c r="D1714" s="1">
        <v>45839</v>
      </c>
      <c r="E1714" s="34">
        <v>0.75</v>
      </c>
      <c r="F1714">
        <v>315</v>
      </c>
      <c r="G1714">
        <v>315</v>
      </c>
      <c r="H1714">
        <v>0</v>
      </c>
      <c r="I1714" s="33" t="s">
        <v>330</v>
      </c>
      <c r="J1714" s="33" t="s">
        <v>339</v>
      </c>
      <c r="K1714" s="33" t="s">
        <v>56</v>
      </c>
    </row>
    <row r="1715" spans="1:11" x14ac:dyDescent="0.2">
      <c r="A1715" s="33" t="s">
        <v>444</v>
      </c>
      <c r="B1715" s="33" t="s">
        <v>327</v>
      </c>
      <c r="C1715" s="33" t="s">
        <v>103</v>
      </c>
      <c r="D1715" s="1">
        <v>45846</v>
      </c>
      <c r="E1715" s="34">
        <v>0.75</v>
      </c>
      <c r="F1715">
        <v>315</v>
      </c>
      <c r="G1715">
        <v>315</v>
      </c>
      <c r="H1715">
        <v>0</v>
      </c>
      <c r="I1715" s="33" t="s">
        <v>330</v>
      </c>
      <c r="J1715" s="33" t="s">
        <v>339</v>
      </c>
      <c r="K1715" s="33" t="s">
        <v>56</v>
      </c>
    </row>
    <row r="1716" spans="1:11" x14ac:dyDescent="0.2">
      <c r="A1716" s="33" t="s">
        <v>444</v>
      </c>
      <c r="B1716" s="33" t="s">
        <v>328</v>
      </c>
      <c r="C1716" s="33" t="s">
        <v>104</v>
      </c>
      <c r="D1716" s="1">
        <v>45853</v>
      </c>
      <c r="E1716" s="34">
        <v>0.75</v>
      </c>
      <c r="F1716">
        <v>315</v>
      </c>
      <c r="G1716">
        <v>315</v>
      </c>
      <c r="H1716">
        <v>0</v>
      </c>
      <c r="I1716" s="33" t="s">
        <v>330</v>
      </c>
      <c r="J1716" s="33" t="s">
        <v>339</v>
      </c>
      <c r="K1716" s="33" t="s">
        <v>56</v>
      </c>
    </row>
    <row r="1717" spans="1:11" x14ac:dyDescent="0.2">
      <c r="A1717" s="33" t="s">
        <v>444</v>
      </c>
      <c r="B1717" s="33" t="s">
        <v>316</v>
      </c>
      <c r="C1717" s="33" t="s">
        <v>105</v>
      </c>
      <c r="D1717" s="1">
        <v>45860</v>
      </c>
      <c r="E1717" s="34">
        <v>0.75</v>
      </c>
      <c r="F1717">
        <v>315</v>
      </c>
      <c r="G1717">
        <v>315</v>
      </c>
      <c r="H1717">
        <v>0</v>
      </c>
      <c r="I1717" s="33" t="s">
        <v>330</v>
      </c>
      <c r="J1717" s="33" t="s">
        <v>339</v>
      </c>
      <c r="K1717" s="33" t="s">
        <v>56</v>
      </c>
    </row>
    <row r="1718" spans="1:11" x14ac:dyDescent="0.2">
      <c r="A1718" s="33" t="s">
        <v>444</v>
      </c>
      <c r="B1718" s="33" t="s">
        <v>330</v>
      </c>
      <c r="C1718" s="33" t="s">
        <v>106</v>
      </c>
      <c r="D1718" s="1">
        <v>45867</v>
      </c>
      <c r="E1718" s="34">
        <v>0.75</v>
      </c>
      <c r="F1718">
        <v>315</v>
      </c>
      <c r="G1718">
        <v>315</v>
      </c>
      <c r="H1718">
        <v>0</v>
      </c>
      <c r="I1718" s="33" t="s">
        <v>330</v>
      </c>
      <c r="J1718" s="33" t="s">
        <v>339</v>
      </c>
      <c r="K1718" s="33" t="s">
        <v>56</v>
      </c>
    </row>
    <row r="1719" spans="1:11" x14ac:dyDescent="0.2">
      <c r="A1719" s="33" t="s">
        <v>444</v>
      </c>
      <c r="B1719" s="33" t="s">
        <v>321</v>
      </c>
      <c r="C1719" s="33" t="s">
        <v>107</v>
      </c>
      <c r="D1719" s="1">
        <v>45874</v>
      </c>
      <c r="E1719" s="34">
        <v>0.75</v>
      </c>
      <c r="F1719">
        <v>315</v>
      </c>
      <c r="G1719">
        <v>315</v>
      </c>
      <c r="H1719">
        <v>0</v>
      </c>
      <c r="I1719" s="33" t="s">
        <v>330</v>
      </c>
      <c r="J1719" s="33" t="s">
        <v>339</v>
      </c>
      <c r="K1719" s="33" t="s">
        <v>56</v>
      </c>
    </row>
    <row r="1720" spans="1:11" x14ac:dyDescent="0.2">
      <c r="A1720" s="33" t="s">
        <v>444</v>
      </c>
      <c r="B1720" s="33" t="s">
        <v>331</v>
      </c>
      <c r="C1720" s="33" t="s">
        <v>108</v>
      </c>
      <c r="D1720" s="1">
        <v>45881</v>
      </c>
      <c r="E1720" s="34">
        <v>0.75</v>
      </c>
      <c r="F1720">
        <v>315</v>
      </c>
      <c r="G1720">
        <v>315</v>
      </c>
      <c r="H1720">
        <v>0</v>
      </c>
      <c r="I1720" s="33" t="s">
        <v>330</v>
      </c>
      <c r="J1720" s="33" t="s">
        <v>339</v>
      </c>
      <c r="K1720" s="33" t="s">
        <v>56</v>
      </c>
    </row>
    <row r="1721" spans="1:11" x14ac:dyDescent="0.2">
      <c r="A1721" s="33" t="s">
        <v>444</v>
      </c>
      <c r="B1721" s="33" t="s">
        <v>332</v>
      </c>
      <c r="C1721" s="33" t="s">
        <v>109</v>
      </c>
      <c r="D1721" s="1">
        <v>45888</v>
      </c>
      <c r="E1721" s="34">
        <v>0.75</v>
      </c>
      <c r="F1721">
        <v>315</v>
      </c>
      <c r="G1721">
        <v>315</v>
      </c>
      <c r="H1721">
        <v>0</v>
      </c>
      <c r="I1721" s="33" t="s">
        <v>330</v>
      </c>
      <c r="J1721" s="33" t="s">
        <v>339</v>
      </c>
      <c r="K1721" s="33" t="s">
        <v>56</v>
      </c>
    </row>
    <row r="1722" spans="1:11" x14ac:dyDescent="0.2">
      <c r="A1722" s="33" t="s">
        <v>444</v>
      </c>
      <c r="B1722" s="33" t="s">
        <v>322</v>
      </c>
      <c r="C1722" s="33" t="s">
        <v>110</v>
      </c>
      <c r="D1722" s="1">
        <v>45895</v>
      </c>
      <c r="E1722" s="34">
        <v>0.75</v>
      </c>
      <c r="F1722">
        <v>315</v>
      </c>
      <c r="G1722">
        <v>315</v>
      </c>
      <c r="H1722">
        <v>0</v>
      </c>
      <c r="I1722" s="33" t="s">
        <v>330</v>
      </c>
      <c r="J1722" s="33" t="s">
        <v>339</v>
      </c>
      <c r="K1722" s="33" t="s">
        <v>56</v>
      </c>
    </row>
    <row r="1723" spans="1:11" x14ac:dyDescent="0.2">
      <c r="A1723" s="33" t="s">
        <v>444</v>
      </c>
      <c r="B1723" s="33" t="s">
        <v>333</v>
      </c>
      <c r="C1723" s="33" t="s">
        <v>111</v>
      </c>
      <c r="D1723" s="1">
        <v>45902</v>
      </c>
      <c r="E1723" s="34">
        <v>0.75</v>
      </c>
      <c r="F1723">
        <v>315</v>
      </c>
      <c r="G1723">
        <v>315</v>
      </c>
      <c r="H1723">
        <v>0</v>
      </c>
      <c r="I1723" s="33" t="s">
        <v>330</v>
      </c>
      <c r="J1723" s="33" t="s">
        <v>339</v>
      </c>
      <c r="K1723" s="33" t="s">
        <v>56</v>
      </c>
    </row>
    <row r="1724" spans="1:11" x14ac:dyDescent="0.2">
      <c r="A1724" s="33" t="s">
        <v>444</v>
      </c>
      <c r="B1724" s="33" t="s">
        <v>334</v>
      </c>
      <c r="C1724" s="33" t="s">
        <v>112</v>
      </c>
      <c r="D1724" s="1">
        <v>45909</v>
      </c>
      <c r="E1724" s="34">
        <v>0.75</v>
      </c>
      <c r="F1724">
        <v>315</v>
      </c>
      <c r="G1724">
        <v>315</v>
      </c>
      <c r="H1724">
        <v>0</v>
      </c>
      <c r="I1724" s="33" t="s">
        <v>330</v>
      </c>
      <c r="J1724" s="33" t="s">
        <v>339</v>
      </c>
      <c r="K1724" s="33" t="s">
        <v>56</v>
      </c>
    </row>
    <row r="1725" spans="1:11" x14ac:dyDescent="0.2">
      <c r="A1725" s="33" t="s">
        <v>444</v>
      </c>
      <c r="B1725" s="33" t="s">
        <v>335</v>
      </c>
      <c r="C1725" s="33" t="s">
        <v>113</v>
      </c>
      <c r="D1725" s="1">
        <v>45916</v>
      </c>
      <c r="E1725" s="34">
        <v>0.75</v>
      </c>
      <c r="F1725">
        <v>315</v>
      </c>
      <c r="G1725">
        <v>315</v>
      </c>
      <c r="H1725">
        <v>0</v>
      </c>
      <c r="I1725" s="33" t="s">
        <v>330</v>
      </c>
      <c r="J1725" s="33" t="s">
        <v>339</v>
      </c>
      <c r="K1725" s="33" t="s">
        <v>56</v>
      </c>
    </row>
    <row r="1726" spans="1:11" x14ac:dyDescent="0.2">
      <c r="A1726" s="33" t="s">
        <v>444</v>
      </c>
      <c r="B1726" s="33" t="s">
        <v>329</v>
      </c>
      <c r="C1726" s="33" t="s">
        <v>114</v>
      </c>
      <c r="D1726" s="1">
        <v>45923</v>
      </c>
      <c r="E1726" s="34">
        <v>0.75</v>
      </c>
      <c r="F1726">
        <v>315</v>
      </c>
      <c r="G1726">
        <v>315</v>
      </c>
      <c r="H1726">
        <v>0</v>
      </c>
      <c r="I1726" s="33" t="s">
        <v>330</v>
      </c>
      <c r="J1726" s="33" t="s">
        <v>339</v>
      </c>
      <c r="K1726" s="33" t="s">
        <v>56</v>
      </c>
    </row>
    <row r="1727" spans="1:11" x14ac:dyDescent="0.2">
      <c r="A1727" s="33" t="s">
        <v>444</v>
      </c>
      <c r="B1727" s="33" t="s">
        <v>336</v>
      </c>
      <c r="C1727" s="33" t="s">
        <v>115</v>
      </c>
      <c r="D1727" s="1">
        <v>45930</v>
      </c>
      <c r="E1727" s="34">
        <v>0.75</v>
      </c>
      <c r="F1727">
        <v>315</v>
      </c>
      <c r="G1727">
        <v>315</v>
      </c>
      <c r="H1727">
        <v>0</v>
      </c>
      <c r="I1727" s="33" t="s">
        <v>330</v>
      </c>
      <c r="J1727" s="33" t="s">
        <v>339</v>
      </c>
      <c r="K1727" s="33" t="s">
        <v>56</v>
      </c>
    </row>
    <row r="1728" spans="1:11" x14ac:dyDescent="0.2">
      <c r="A1728" s="33" t="s">
        <v>444</v>
      </c>
      <c r="B1728" s="33" t="s">
        <v>338</v>
      </c>
      <c r="C1728" s="33" t="s">
        <v>116</v>
      </c>
      <c r="D1728" s="1">
        <v>45937</v>
      </c>
      <c r="E1728" s="34">
        <v>0.75</v>
      </c>
      <c r="F1728">
        <v>315</v>
      </c>
      <c r="G1728">
        <v>315</v>
      </c>
      <c r="H1728">
        <v>0</v>
      </c>
      <c r="I1728" s="33" t="s">
        <v>330</v>
      </c>
      <c r="J1728" s="33" t="s">
        <v>339</v>
      </c>
      <c r="K1728" s="33" t="s">
        <v>56</v>
      </c>
    </row>
    <row r="1729" spans="1:11" x14ac:dyDescent="0.2">
      <c r="A1729" s="33" t="s">
        <v>444</v>
      </c>
      <c r="B1729" s="33" t="s">
        <v>346</v>
      </c>
      <c r="C1729" s="33" t="s">
        <v>117</v>
      </c>
      <c r="D1729" s="1">
        <v>45944</v>
      </c>
      <c r="E1729" s="34">
        <v>0.75</v>
      </c>
      <c r="F1729">
        <v>315</v>
      </c>
      <c r="G1729">
        <v>315</v>
      </c>
      <c r="H1729">
        <v>0</v>
      </c>
      <c r="I1729" s="33" t="s">
        <v>330</v>
      </c>
      <c r="J1729" s="33" t="s">
        <v>339</v>
      </c>
      <c r="K1729" s="33" t="s">
        <v>56</v>
      </c>
    </row>
    <row r="1730" spans="1:11" x14ac:dyDescent="0.2">
      <c r="A1730" s="33" t="s">
        <v>444</v>
      </c>
      <c r="B1730" s="33" t="s">
        <v>354</v>
      </c>
      <c r="C1730" s="33" t="s">
        <v>118</v>
      </c>
      <c r="D1730" s="1">
        <v>45951</v>
      </c>
      <c r="E1730" s="34">
        <v>0.75</v>
      </c>
      <c r="F1730">
        <v>315</v>
      </c>
      <c r="G1730">
        <v>315</v>
      </c>
      <c r="H1730">
        <v>0</v>
      </c>
      <c r="I1730" s="33" t="s">
        <v>330</v>
      </c>
      <c r="J1730" s="33" t="s">
        <v>339</v>
      </c>
      <c r="K1730" s="33" t="s">
        <v>56</v>
      </c>
    </row>
    <row r="1731" spans="1:11" x14ac:dyDescent="0.2">
      <c r="A1731" s="33" t="s">
        <v>444</v>
      </c>
      <c r="B1731" s="33" t="s">
        <v>340</v>
      </c>
      <c r="C1731" s="33" t="s">
        <v>119</v>
      </c>
      <c r="D1731" s="1">
        <v>45958</v>
      </c>
      <c r="E1731" s="34">
        <v>0.75</v>
      </c>
      <c r="F1731">
        <v>315</v>
      </c>
      <c r="G1731">
        <v>315</v>
      </c>
      <c r="H1731">
        <v>0</v>
      </c>
      <c r="I1731" s="33" t="s">
        <v>330</v>
      </c>
      <c r="J1731" s="33" t="s">
        <v>339</v>
      </c>
      <c r="K1731" s="33" t="s">
        <v>56</v>
      </c>
    </row>
    <row r="1732" spans="1:11" x14ac:dyDescent="0.2">
      <c r="A1732" s="33" t="s">
        <v>444</v>
      </c>
      <c r="B1732" s="33" t="s">
        <v>345</v>
      </c>
      <c r="C1732" s="33" t="s">
        <v>120</v>
      </c>
      <c r="D1732" s="1">
        <v>45965</v>
      </c>
      <c r="E1732" s="34">
        <v>0.75</v>
      </c>
      <c r="F1732">
        <v>315</v>
      </c>
      <c r="G1732">
        <v>315</v>
      </c>
      <c r="H1732">
        <v>0</v>
      </c>
      <c r="I1732" s="33" t="s">
        <v>330</v>
      </c>
      <c r="J1732" s="33" t="s">
        <v>339</v>
      </c>
      <c r="K1732" s="33" t="s">
        <v>56</v>
      </c>
    </row>
    <row r="1733" spans="1:11" x14ac:dyDescent="0.2">
      <c r="A1733" s="33" t="s">
        <v>444</v>
      </c>
      <c r="B1733" s="33" t="s">
        <v>355</v>
      </c>
      <c r="C1733" s="33" t="s">
        <v>121</v>
      </c>
      <c r="D1733" s="1">
        <v>45972</v>
      </c>
      <c r="E1733" s="34">
        <v>0.75</v>
      </c>
      <c r="F1733">
        <v>315</v>
      </c>
      <c r="G1733">
        <v>315</v>
      </c>
      <c r="H1733">
        <v>0</v>
      </c>
      <c r="I1733" s="33" t="s">
        <v>330</v>
      </c>
      <c r="J1733" s="33" t="s">
        <v>339</v>
      </c>
      <c r="K1733" s="33" t="s">
        <v>56</v>
      </c>
    </row>
    <row r="1734" spans="1:11" x14ac:dyDescent="0.2">
      <c r="A1734" s="33" t="s">
        <v>444</v>
      </c>
      <c r="B1734" s="33" t="s">
        <v>343</v>
      </c>
      <c r="C1734" s="33" t="s">
        <v>136</v>
      </c>
      <c r="D1734" s="1">
        <v>45979</v>
      </c>
      <c r="E1734" s="34">
        <v>0.75</v>
      </c>
      <c r="F1734">
        <v>315</v>
      </c>
      <c r="G1734">
        <v>315</v>
      </c>
      <c r="H1734">
        <v>0</v>
      </c>
      <c r="I1734" s="33" t="s">
        <v>330</v>
      </c>
      <c r="J1734" s="33" t="s">
        <v>339</v>
      </c>
      <c r="K1734" s="33" t="s">
        <v>56</v>
      </c>
    </row>
    <row r="1735" spans="1:11" x14ac:dyDescent="0.2">
      <c r="A1735" s="33" t="s">
        <v>444</v>
      </c>
      <c r="B1735" s="33" t="s">
        <v>410</v>
      </c>
      <c r="C1735" s="33" t="s">
        <v>137</v>
      </c>
      <c r="D1735" s="1">
        <v>45986</v>
      </c>
      <c r="E1735" s="34">
        <v>0.75</v>
      </c>
      <c r="F1735">
        <v>315</v>
      </c>
      <c r="G1735">
        <v>315</v>
      </c>
      <c r="H1735">
        <v>0</v>
      </c>
      <c r="I1735" s="33" t="s">
        <v>330</v>
      </c>
      <c r="J1735" s="33" t="s">
        <v>339</v>
      </c>
      <c r="K1735" s="33" t="s">
        <v>56</v>
      </c>
    </row>
    <row r="1736" spans="1:11" x14ac:dyDescent="0.2">
      <c r="A1736" s="33" t="s">
        <v>444</v>
      </c>
      <c r="B1736" s="33" t="s">
        <v>422</v>
      </c>
      <c r="C1736" s="33" t="s">
        <v>138</v>
      </c>
      <c r="D1736" s="1">
        <v>45993</v>
      </c>
      <c r="E1736" s="34">
        <v>0.75</v>
      </c>
      <c r="F1736">
        <v>315</v>
      </c>
      <c r="G1736">
        <v>315</v>
      </c>
      <c r="H1736">
        <v>0</v>
      </c>
      <c r="I1736" s="33" t="s">
        <v>330</v>
      </c>
      <c r="J1736" s="33" t="s">
        <v>339</v>
      </c>
      <c r="K1736" s="33" t="s">
        <v>56</v>
      </c>
    </row>
    <row r="1737" spans="1:11" x14ac:dyDescent="0.2">
      <c r="A1737" s="33" t="s">
        <v>444</v>
      </c>
      <c r="B1737" s="33" t="s">
        <v>318</v>
      </c>
      <c r="C1737" s="33" t="s">
        <v>139</v>
      </c>
      <c r="D1737" s="1">
        <v>46000</v>
      </c>
      <c r="E1737" s="34">
        <v>0.75</v>
      </c>
      <c r="F1737">
        <v>315</v>
      </c>
      <c r="G1737">
        <v>315</v>
      </c>
      <c r="H1737">
        <v>0</v>
      </c>
      <c r="I1737" s="33" t="s">
        <v>330</v>
      </c>
      <c r="J1737" s="33" t="s">
        <v>339</v>
      </c>
      <c r="K1737" s="33" t="s">
        <v>56</v>
      </c>
    </row>
    <row r="1738" spans="1:11" x14ac:dyDescent="0.2">
      <c r="A1738" s="33" t="s">
        <v>444</v>
      </c>
      <c r="B1738" s="33" t="s">
        <v>428</v>
      </c>
      <c r="C1738" s="33" t="s">
        <v>140</v>
      </c>
      <c r="D1738" s="1">
        <v>46007</v>
      </c>
      <c r="E1738" s="34">
        <v>0.75</v>
      </c>
      <c r="F1738">
        <v>315</v>
      </c>
      <c r="G1738">
        <v>315</v>
      </c>
      <c r="H1738">
        <v>0</v>
      </c>
      <c r="I1738" s="33" t="s">
        <v>330</v>
      </c>
      <c r="J1738" s="33" t="s">
        <v>339</v>
      </c>
      <c r="K1738" s="33" t="s">
        <v>56</v>
      </c>
    </row>
    <row r="1739" spans="1:11" x14ac:dyDescent="0.2">
      <c r="A1739" s="33" t="s">
        <v>444</v>
      </c>
      <c r="B1739" s="33" t="s">
        <v>337</v>
      </c>
      <c r="C1739" s="33" t="s">
        <v>141</v>
      </c>
      <c r="D1739" s="1">
        <v>46014</v>
      </c>
      <c r="E1739" s="34">
        <v>0.75</v>
      </c>
      <c r="F1739">
        <v>315</v>
      </c>
      <c r="G1739">
        <v>315</v>
      </c>
      <c r="H1739">
        <v>0</v>
      </c>
      <c r="I1739" s="33" t="s">
        <v>330</v>
      </c>
      <c r="J1739" s="33" t="s">
        <v>339</v>
      </c>
      <c r="K1739" s="33" t="s">
        <v>56</v>
      </c>
    </row>
    <row r="1740" spans="1:11" x14ac:dyDescent="0.2">
      <c r="A1740" s="33" t="s">
        <v>444</v>
      </c>
      <c r="B1740" s="33" t="s">
        <v>344</v>
      </c>
      <c r="C1740" s="33" t="s">
        <v>142</v>
      </c>
      <c r="D1740" s="1">
        <v>46021</v>
      </c>
      <c r="E1740" s="34">
        <v>0.75</v>
      </c>
      <c r="F1740">
        <v>315</v>
      </c>
      <c r="G1740">
        <v>315</v>
      </c>
      <c r="H1740">
        <v>0</v>
      </c>
      <c r="I1740" s="33" t="s">
        <v>330</v>
      </c>
      <c r="J1740" s="33" t="s">
        <v>339</v>
      </c>
      <c r="K1740" s="33" t="s">
        <v>56</v>
      </c>
    </row>
    <row r="1741" spans="1:11" x14ac:dyDescent="0.2">
      <c r="A1741" s="33" t="s">
        <v>444</v>
      </c>
      <c r="B1741" s="33" t="s">
        <v>342</v>
      </c>
      <c r="C1741" s="33" t="s">
        <v>445</v>
      </c>
      <c r="D1741" s="1">
        <v>46028</v>
      </c>
      <c r="E1741" s="34">
        <v>0.75</v>
      </c>
      <c r="F1741">
        <v>315</v>
      </c>
      <c r="G1741">
        <v>315</v>
      </c>
      <c r="H1741">
        <v>0</v>
      </c>
      <c r="I1741" s="33" t="s">
        <v>330</v>
      </c>
      <c r="J1741" s="33" t="s">
        <v>339</v>
      </c>
      <c r="K1741" s="33" t="s">
        <v>56</v>
      </c>
    </row>
    <row r="1742" spans="1:11" x14ac:dyDescent="0.2">
      <c r="A1742" s="33" t="s">
        <v>444</v>
      </c>
      <c r="B1742" s="33" t="s">
        <v>446</v>
      </c>
      <c r="C1742" s="33" t="s">
        <v>447</v>
      </c>
      <c r="D1742" s="1">
        <v>46035</v>
      </c>
      <c r="E1742" s="34">
        <v>0.75</v>
      </c>
      <c r="F1742">
        <v>315</v>
      </c>
      <c r="G1742">
        <v>315</v>
      </c>
      <c r="H1742">
        <v>0</v>
      </c>
      <c r="I1742" s="33" t="s">
        <v>330</v>
      </c>
      <c r="J1742" s="33" t="s">
        <v>339</v>
      </c>
      <c r="K1742" s="33" t="s">
        <v>56</v>
      </c>
    </row>
    <row r="1743" spans="1:11" x14ac:dyDescent="0.2">
      <c r="A1743" s="33" t="s">
        <v>448</v>
      </c>
      <c r="B1743" s="33" t="s">
        <v>317</v>
      </c>
      <c r="C1743" s="33" t="s">
        <v>19</v>
      </c>
      <c r="D1743" s="1">
        <v>45804</v>
      </c>
      <c r="E1743" s="34">
        <v>0.75</v>
      </c>
      <c r="F1743">
        <v>999</v>
      </c>
      <c r="G1743">
        <v>999</v>
      </c>
      <c r="H1743">
        <v>0</v>
      </c>
      <c r="I1743" s="33" t="s">
        <v>316</v>
      </c>
      <c r="J1743" s="33" t="s">
        <v>331</v>
      </c>
      <c r="K1743" s="33" t="s">
        <v>134</v>
      </c>
    </row>
    <row r="1744" spans="1:11" x14ac:dyDescent="0.2">
      <c r="A1744" s="33" t="s">
        <v>448</v>
      </c>
      <c r="B1744" s="33" t="s">
        <v>320</v>
      </c>
      <c r="C1744" s="33" t="s">
        <v>98</v>
      </c>
      <c r="D1744" s="1">
        <v>45811</v>
      </c>
      <c r="E1744" s="34">
        <v>0.75</v>
      </c>
      <c r="F1744">
        <v>230</v>
      </c>
      <c r="G1744">
        <v>230</v>
      </c>
      <c r="H1744">
        <v>0</v>
      </c>
      <c r="I1744" s="33" t="s">
        <v>316</v>
      </c>
      <c r="J1744" s="33" t="s">
        <v>331</v>
      </c>
      <c r="K1744" s="33" t="s">
        <v>134</v>
      </c>
    </row>
    <row r="1745" spans="1:11" x14ac:dyDescent="0.2">
      <c r="A1745" s="33" t="s">
        <v>448</v>
      </c>
      <c r="B1745" s="33" t="s">
        <v>323</v>
      </c>
      <c r="C1745" s="33" t="s">
        <v>99</v>
      </c>
      <c r="D1745" s="1">
        <v>45818</v>
      </c>
      <c r="E1745" s="34">
        <v>0.75</v>
      </c>
      <c r="F1745">
        <v>230</v>
      </c>
      <c r="G1745">
        <v>230</v>
      </c>
      <c r="H1745">
        <v>0</v>
      </c>
      <c r="I1745" s="33" t="s">
        <v>316</v>
      </c>
      <c r="J1745" s="33" t="s">
        <v>331</v>
      </c>
      <c r="K1745" s="33" t="s">
        <v>134</v>
      </c>
    </row>
    <row r="1746" spans="1:11" x14ac:dyDescent="0.2">
      <c r="A1746" s="33" t="s">
        <v>448</v>
      </c>
      <c r="B1746" s="33" t="s">
        <v>324</v>
      </c>
      <c r="C1746" s="33" t="s">
        <v>100</v>
      </c>
      <c r="D1746" s="1">
        <v>45825</v>
      </c>
      <c r="E1746" s="34">
        <v>0.75</v>
      </c>
      <c r="F1746">
        <v>230</v>
      </c>
      <c r="G1746">
        <v>230</v>
      </c>
      <c r="H1746">
        <v>0</v>
      </c>
      <c r="I1746" s="33" t="s">
        <v>316</v>
      </c>
      <c r="J1746" s="33" t="s">
        <v>331</v>
      </c>
      <c r="K1746" s="33" t="s">
        <v>134</v>
      </c>
    </row>
    <row r="1747" spans="1:11" x14ac:dyDescent="0.2">
      <c r="A1747" s="33" t="s">
        <v>448</v>
      </c>
      <c r="B1747" s="33" t="s">
        <v>325</v>
      </c>
      <c r="C1747" s="33" t="s">
        <v>101</v>
      </c>
      <c r="D1747" s="1">
        <v>45832</v>
      </c>
      <c r="E1747" s="34">
        <v>0.75</v>
      </c>
      <c r="F1747">
        <v>230</v>
      </c>
      <c r="G1747">
        <v>230</v>
      </c>
      <c r="H1747">
        <v>0</v>
      </c>
      <c r="I1747" s="33" t="s">
        <v>316</v>
      </c>
      <c r="J1747" s="33" t="s">
        <v>331</v>
      </c>
      <c r="K1747" s="33" t="s">
        <v>134</v>
      </c>
    </row>
    <row r="1748" spans="1:11" x14ac:dyDescent="0.2">
      <c r="A1748" s="33" t="s">
        <v>448</v>
      </c>
      <c r="B1748" s="33" t="s">
        <v>326</v>
      </c>
      <c r="C1748" s="33" t="s">
        <v>102</v>
      </c>
      <c r="D1748" s="1">
        <v>45839</v>
      </c>
      <c r="E1748" s="34">
        <v>0.75</v>
      </c>
      <c r="F1748">
        <v>230</v>
      </c>
      <c r="G1748">
        <v>230</v>
      </c>
      <c r="H1748">
        <v>0</v>
      </c>
      <c r="I1748" s="33" t="s">
        <v>316</v>
      </c>
      <c r="J1748" s="33" t="s">
        <v>331</v>
      </c>
      <c r="K1748" s="33" t="s">
        <v>134</v>
      </c>
    </row>
    <row r="1749" spans="1:11" x14ac:dyDescent="0.2">
      <c r="A1749" s="33" t="s">
        <v>448</v>
      </c>
      <c r="B1749" s="33" t="s">
        <v>327</v>
      </c>
      <c r="C1749" s="33" t="s">
        <v>103</v>
      </c>
      <c r="D1749" s="1">
        <v>45846</v>
      </c>
      <c r="E1749" s="34">
        <v>0.75</v>
      </c>
      <c r="F1749">
        <v>230</v>
      </c>
      <c r="G1749">
        <v>230</v>
      </c>
      <c r="H1749">
        <v>0</v>
      </c>
      <c r="I1749" s="33" t="s">
        <v>316</v>
      </c>
      <c r="J1749" s="33" t="s">
        <v>331</v>
      </c>
      <c r="K1749" s="33" t="s">
        <v>134</v>
      </c>
    </row>
    <row r="1750" spans="1:11" x14ac:dyDescent="0.2">
      <c r="A1750" s="33" t="s">
        <v>448</v>
      </c>
      <c r="B1750" s="33" t="s">
        <v>328</v>
      </c>
      <c r="C1750" s="33" t="s">
        <v>104</v>
      </c>
      <c r="D1750" s="1">
        <v>45853</v>
      </c>
      <c r="E1750" s="34">
        <v>0.75</v>
      </c>
      <c r="F1750">
        <v>230</v>
      </c>
      <c r="G1750">
        <v>230</v>
      </c>
      <c r="H1750">
        <v>0</v>
      </c>
      <c r="I1750" s="33" t="s">
        <v>316</v>
      </c>
      <c r="J1750" s="33" t="s">
        <v>331</v>
      </c>
      <c r="K1750" s="33" t="s">
        <v>134</v>
      </c>
    </row>
    <row r="1751" spans="1:11" x14ac:dyDescent="0.2">
      <c r="A1751" s="33" t="s">
        <v>448</v>
      </c>
      <c r="B1751" s="33" t="s">
        <v>316</v>
      </c>
      <c r="C1751" s="33" t="s">
        <v>105</v>
      </c>
      <c r="D1751" s="1">
        <v>45860</v>
      </c>
      <c r="E1751" s="34">
        <v>0.75</v>
      </c>
      <c r="F1751">
        <v>230</v>
      </c>
      <c r="G1751">
        <v>230</v>
      </c>
      <c r="H1751">
        <v>0</v>
      </c>
      <c r="I1751" s="33" t="s">
        <v>316</v>
      </c>
      <c r="J1751" s="33" t="s">
        <v>331</v>
      </c>
      <c r="K1751" s="33" t="s">
        <v>134</v>
      </c>
    </row>
    <row r="1752" spans="1:11" x14ac:dyDescent="0.2">
      <c r="A1752" s="33" t="s">
        <v>448</v>
      </c>
      <c r="B1752" s="33" t="s">
        <v>330</v>
      </c>
      <c r="C1752" s="33" t="s">
        <v>106</v>
      </c>
      <c r="D1752" s="1">
        <v>45867</v>
      </c>
      <c r="E1752" s="34">
        <v>0.75</v>
      </c>
      <c r="F1752">
        <v>230</v>
      </c>
      <c r="G1752">
        <v>230</v>
      </c>
      <c r="H1752">
        <v>0</v>
      </c>
      <c r="I1752" s="33" t="s">
        <v>316</v>
      </c>
      <c r="J1752" s="33" t="s">
        <v>331</v>
      </c>
      <c r="K1752" s="33" t="s">
        <v>134</v>
      </c>
    </row>
    <row r="1753" spans="1:11" x14ac:dyDescent="0.2">
      <c r="A1753" s="33" t="s">
        <v>448</v>
      </c>
      <c r="B1753" s="33" t="s">
        <v>321</v>
      </c>
      <c r="C1753" s="33" t="s">
        <v>107</v>
      </c>
      <c r="D1753" s="1">
        <v>45874</v>
      </c>
      <c r="E1753" s="34">
        <v>0.75</v>
      </c>
      <c r="F1753">
        <v>230</v>
      </c>
      <c r="G1753">
        <v>230</v>
      </c>
      <c r="H1753">
        <v>0</v>
      </c>
      <c r="I1753" s="33" t="s">
        <v>316</v>
      </c>
      <c r="J1753" s="33" t="s">
        <v>331</v>
      </c>
      <c r="K1753" s="33" t="s">
        <v>134</v>
      </c>
    </row>
    <row r="1754" spans="1:11" x14ac:dyDescent="0.2">
      <c r="A1754" s="33" t="s">
        <v>448</v>
      </c>
      <c r="B1754" s="33" t="s">
        <v>331</v>
      </c>
      <c r="C1754" s="33" t="s">
        <v>108</v>
      </c>
      <c r="D1754" s="1">
        <v>45881</v>
      </c>
      <c r="E1754" s="34">
        <v>0.75</v>
      </c>
      <c r="F1754">
        <v>230</v>
      </c>
      <c r="G1754">
        <v>230</v>
      </c>
      <c r="H1754">
        <v>0</v>
      </c>
      <c r="I1754" s="33" t="s">
        <v>316</v>
      </c>
      <c r="J1754" s="33" t="s">
        <v>331</v>
      </c>
      <c r="K1754" s="33" t="s">
        <v>134</v>
      </c>
    </row>
    <row r="1755" spans="1:11" x14ac:dyDescent="0.2">
      <c r="A1755" s="33" t="s">
        <v>448</v>
      </c>
      <c r="B1755" s="33" t="s">
        <v>332</v>
      </c>
      <c r="C1755" s="33" t="s">
        <v>109</v>
      </c>
      <c r="D1755" s="1">
        <v>45888</v>
      </c>
      <c r="E1755" s="34">
        <v>0.75</v>
      </c>
      <c r="F1755">
        <v>230</v>
      </c>
      <c r="G1755">
        <v>230</v>
      </c>
      <c r="H1755">
        <v>0</v>
      </c>
      <c r="I1755" s="33" t="s">
        <v>316</v>
      </c>
      <c r="J1755" s="33" t="s">
        <v>331</v>
      </c>
      <c r="K1755" s="33" t="s">
        <v>134</v>
      </c>
    </row>
    <row r="1756" spans="1:11" x14ac:dyDescent="0.2">
      <c r="A1756" s="33" t="s">
        <v>448</v>
      </c>
      <c r="B1756" s="33" t="s">
        <v>322</v>
      </c>
      <c r="C1756" s="33" t="s">
        <v>110</v>
      </c>
      <c r="D1756" s="1">
        <v>45895</v>
      </c>
      <c r="E1756" s="34">
        <v>0.75</v>
      </c>
      <c r="F1756">
        <v>230</v>
      </c>
      <c r="G1756">
        <v>230</v>
      </c>
      <c r="H1756">
        <v>0</v>
      </c>
      <c r="I1756" s="33" t="s">
        <v>316</v>
      </c>
      <c r="J1756" s="33" t="s">
        <v>331</v>
      </c>
      <c r="K1756" s="33" t="s">
        <v>134</v>
      </c>
    </row>
    <row r="1757" spans="1:11" x14ac:dyDescent="0.2">
      <c r="A1757" s="33" t="s">
        <v>448</v>
      </c>
      <c r="B1757" s="33" t="s">
        <v>333</v>
      </c>
      <c r="C1757" s="33" t="s">
        <v>111</v>
      </c>
      <c r="D1757" s="1">
        <v>45902</v>
      </c>
      <c r="E1757" s="34">
        <v>0.75</v>
      </c>
      <c r="F1757">
        <v>230</v>
      </c>
      <c r="G1757">
        <v>230</v>
      </c>
      <c r="H1757">
        <v>0</v>
      </c>
      <c r="I1757" s="33" t="s">
        <v>316</v>
      </c>
      <c r="J1757" s="33" t="s">
        <v>331</v>
      </c>
      <c r="K1757" s="33" t="s">
        <v>134</v>
      </c>
    </row>
    <row r="1758" spans="1:11" x14ac:dyDescent="0.2">
      <c r="A1758" s="33" t="s">
        <v>448</v>
      </c>
      <c r="B1758" s="33" t="s">
        <v>334</v>
      </c>
      <c r="C1758" s="33" t="s">
        <v>112</v>
      </c>
      <c r="D1758" s="1">
        <v>45909</v>
      </c>
      <c r="E1758" s="34">
        <v>0.75</v>
      </c>
      <c r="F1758">
        <v>230</v>
      </c>
      <c r="G1758">
        <v>230</v>
      </c>
      <c r="H1758">
        <v>0</v>
      </c>
      <c r="I1758" s="33" t="s">
        <v>316</v>
      </c>
      <c r="J1758" s="33" t="s">
        <v>331</v>
      </c>
      <c r="K1758" s="33" t="s">
        <v>134</v>
      </c>
    </row>
    <row r="1759" spans="1:11" x14ac:dyDescent="0.2">
      <c r="A1759" s="33" t="s">
        <v>448</v>
      </c>
      <c r="B1759" s="33" t="s">
        <v>335</v>
      </c>
      <c r="C1759" s="33" t="s">
        <v>113</v>
      </c>
      <c r="D1759" s="1">
        <v>45916</v>
      </c>
      <c r="E1759" s="34">
        <v>0.75</v>
      </c>
      <c r="F1759">
        <v>230</v>
      </c>
      <c r="G1759">
        <v>230</v>
      </c>
      <c r="H1759">
        <v>0</v>
      </c>
      <c r="I1759" s="33" t="s">
        <v>316</v>
      </c>
      <c r="J1759" s="33" t="s">
        <v>331</v>
      </c>
      <c r="K1759" s="33" t="s">
        <v>134</v>
      </c>
    </row>
    <row r="1760" spans="1:11" x14ac:dyDescent="0.2">
      <c r="A1760" s="33" t="s">
        <v>448</v>
      </c>
      <c r="B1760" s="33" t="s">
        <v>329</v>
      </c>
      <c r="C1760" s="33" t="s">
        <v>114</v>
      </c>
      <c r="D1760" s="1">
        <v>45923</v>
      </c>
      <c r="E1760" s="34">
        <v>0.75</v>
      </c>
      <c r="F1760">
        <v>230</v>
      </c>
      <c r="G1760">
        <v>230</v>
      </c>
      <c r="H1760">
        <v>0</v>
      </c>
      <c r="I1760" s="33" t="s">
        <v>316</v>
      </c>
      <c r="J1760" s="33" t="s">
        <v>331</v>
      </c>
      <c r="K1760" s="33" t="s">
        <v>134</v>
      </c>
    </row>
    <row r="1761" spans="1:11" x14ac:dyDescent="0.2">
      <c r="A1761" s="33" t="s">
        <v>448</v>
      </c>
      <c r="B1761" s="33" t="s">
        <v>336</v>
      </c>
      <c r="C1761" s="33" t="s">
        <v>115</v>
      </c>
      <c r="D1761" s="1">
        <v>45930</v>
      </c>
      <c r="E1761" s="34">
        <v>0.75</v>
      </c>
      <c r="F1761">
        <v>230</v>
      </c>
      <c r="G1761">
        <v>230</v>
      </c>
      <c r="H1761">
        <v>0</v>
      </c>
      <c r="I1761" s="33" t="s">
        <v>316</v>
      </c>
      <c r="J1761" s="33" t="s">
        <v>331</v>
      </c>
      <c r="K1761" s="33" t="s">
        <v>134</v>
      </c>
    </row>
    <row r="1762" spans="1:11" x14ac:dyDescent="0.2">
      <c r="A1762" s="33" t="s">
        <v>448</v>
      </c>
      <c r="B1762" s="33" t="s">
        <v>338</v>
      </c>
      <c r="C1762" s="33" t="s">
        <v>116</v>
      </c>
      <c r="D1762" s="1">
        <v>45937</v>
      </c>
      <c r="E1762" s="34">
        <v>0.75</v>
      </c>
      <c r="F1762">
        <v>230</v>
      </c>
      <c r="G1762">
        <v>230</v>
      </c>
      <c r="H1762">
        <v>0</v>
      </c>
      <c r="I1762" s="33" t="s">
        <v>316</v>
      </c>
      <c r="J1762" s="33" t="s">
        <v>331</v>
      </c>
      <c r="K1762" s="33" t="s">
        <v>134</v>
      </c>
    </row>
    <row r="1763" spans="1:11" x14ac:dyDescent="0.2">
      <c r="A1763" s="33" t="s">
        <v>448</v>
      </c>
      <c r="B1763" s="33" t="s">
        <v>346</v>
      </c>
      <c r="C1763" s="33" t="s">
        <v>117</v>
      </c>
      <c r="D1763" s="1">
        <v>45944</v>
      </c>
      <c r="E1763" s="34">
        <v>0.75</v>
      </c>
      <c r="F1763">
        <v>230</v>
      </c>
      <c r="G1763">
        <v>230</v>
      </c>
      <c r="H1763">
        <v>0</v>
      </c>
      <c r="I1763" s="33" t="s">
        <v>316</v>
      </c>
      <c r="J1763" s="33" t="s">
        <v>331</v>
      </c>
      <c r="K1763" s="33" t="s">
        <v>134</v>
      </c>
    </row>
    <row r="1764" spans="1:11" x14ac:dyDescent="0.2">
      <c r="A1764" s="33" t="s">
        <v>448</v>
      </c>
      <c r="B1764" s="33" t="s">
        <v>354</v>
      </c>
      <c r="C1764" s="33" t="s">
        <v>118</v>
      </c>
      <c r="D1764" s="1">
        <v>45951</v>
      </c>
      <c r="E1764" s="34">
        <v>0.75</v>
      </c>
      <c r="F1764">
        <v>230</v>
      </c>
      <c r="G1764">
        <v>230</v>
      </c>
      <c r="H1764">
        <v>0</v>
      </c>
      <c r="I1764" s="33" t="s">
        <v>316</v>
      </c>
      <c r="J1764" s="33" t="s">
        <v>331</v>
      </c>
      <c r="K1764" s="33" t="s">
        <v>134</v>
      </c>
    </row>
    <row r="1765" spans="1:11" x14ac:dyDescent="0.2">
      <c r="A1765" s="33" t="s">
        <v>448</v>
      </c>
      <c r="B1765" s="33" t="s">
        <v>340</v>
      </c>
      <c r="C1765" s="33" t="s">
        <v>119</v>
      </c>
      <c r="D1765" s="1">
        <v>45958</v>
      </c>
      <c r="E1765" s="34">
        <v>0.75</v>
      </c>
      <c r="F1765">
        <v>230</v>
      </c>
      <c r="G1765">
        <v>230</v>
      </c>
      <c r="H1765">
        <v>0</v>
      </c>
      <c r="I1765" s="33" t="s">
        <v>316</v>
      </c>
      <c r="J1765" s="33" t="s">
        <v>331</v>
      </c>
      <c r="K1765" s="33" t="s">
        <v>134</v>
      </c>
    </row>
    <row r="1766" spans="1:11" x14ac:dyDescent="0.2">
      <c r="A1766" s="33" t="s">
        <v>448</v>
      </c>
      <c r="B1766" s="33" t="s">
        <v>345</v>
      </c>
      <c r="C1766" s="33" t="s">
        <v>120</v>
      </c>
      <c r="D1766" s="1">
        <v>45965</v>
      </c>
      <c r="E1766" s="34">
        <v>0.75</v>
      </c>
      <c r="F1766">
        <v>230</v>
      </c>
      <c r="G1766">
        <v>230</v>
      </c>
      <c r="H1766">
        <v>0</v>
      </c>
      <c r="I1766" s="33" t="s">
        <v>316</v>
      </c>
      <c r="J1766" s="33" t="s">
        <v>331</v>
      </c>
      <c r="K1766" s="33" t="s">
        <v>134</v>
      </c>
    </row>
    <row r="1767" spans="1:11" x14ac:dyDescent="0.2">
      <c r="A1767" s="33" t="s">
        <v>448</v>
      </c>
      <c r="B1767" s="33" t="s">
        <v>355</v>
      </c>
      <c r="C1767" s="33" t="s">
        <v>121</v>
      </c>
      <c r="D1767" s="1">
        <v>45972</v>
      </c>
      <c r="E1767" s="34">
        <v>0.75</v>
      </c>
      <c r="F1767">
        <v>230</v>
      </c>
      <c r="G1767">
        <v>230</v>
      </c>
      <c r="H1767">
        <v>0</v>
      </c>
      <c r="I1767" s="33" t="s">
        <v>316</v>
      </c>
      <c r="J1767" s="33" t="s">
        <v>331</v>
      </c>
      <c r="K1767" s="33" t="s">
        <v>134</v>
      </c>
    </row>
    <row r="1768" spans="1:11" x14ac:dyDescent="0.2">
      <c r="A1768" s="33" t="s">
        <v>448</v>
      </c>
      <c r="B1768" s="33" t="s">
        <v>343</v>
      </c>
      <c r="C1768" s="33" t="s">
        <v>136</v>
      </c>
      <c r="D1768" s="1">
        <v>45979</v>
      </c>
      <c r="E1768" s="34">
        <v>0.75</v>
      </c>
      <c r="F1768">
        <v>230</v>
      </c>
      <c r="G1768">
        <v>230</v>
      </c>
      <c r="H1768">
        <v>0</v>
      </c>
      <c r="I1768" s="33" t="s">
        <v>316</v>
      </c>
      <c r="J1768" s="33" t="s">
        <v>331</v>
      </c>
      <c r="K1768" s="33" t="s">
        <v>134</v>
      </c>
    </row>
    <row r="1769" spans="1:11" x14ac:dyDescent="0.2">
      <c r="A1769" s="33" t="s">
        <v>448</v>
      </c>
      <c r="B1769" s="33" t="s">
        <v>410</v>
      </c>
      <c r="C1769" s="33" t="s">
        <v>137</v>
      </c>
      <c r="D1769" s="1">
        <v>45986</v>
      </c>
      <c r="E1769" s="34">
        <v>0.75</v>
      </c>
      <c r="F1769">
        <v>230</v>
      </c>
      <c r="G1769">
        <v>230</v>
      </c>
      <c r="H1769">
        <v>0</v>
      </c>
      <c r="I1769" s="33" t="s">
        <v>316</v>
      </c>
      <c r="J1769" s="33" t="s">
        <v>331</v>
      </c>
      <c r="K1769" s="33" t="s">
        <v>134</v>
      </c>
    </row>
    <row r="1770" spans="1:11" x14ac:dyDescent="0.2">
      <c r="A1770" s="33" t="s">
        <v>448</v>
      </c>
      <c r="B1770" s="33" t="s">
        <v>422</v>
      </c>
      <c r="C1770" s="33" t="s">
        <v>138</v>
      </c>
      <c r="D1770" s="1">
        <v>45993</v>
      </c>
      <c r="E1770" s="34">
        <v>0.75</v>
      </c>
      <c r="F1770">
        <v>230</v>
      </c>
      <c r="G1770">
        <v>230</v>
      </c>
      <c r="H1770">
        <v>0</v>
      </c>
      <c r="I1770" s="33" t="s">
        <v>316</v>
      </c>
      <c r="J1770" s="33" t="s">
        <v>331</v>
      </c>
      <c r="K1770" s="33" t="s">
        <v>134</v>
      </c>
    </row>
    <row r="1771" spans="1:11" x14ac:dyDescent="0.2">
      <c r="A1771" s="33" t="s">
        <v>448</v>
      </c>
      <c r="B1771" s="33" t="s">
        <v>318</v>
      </c>
      <c r="C1771" s="33" t="s">
        <v>139</v>
      </c>
      <c r="D1771" s="1">
        <v>46000</v>
      </c>
      <c r="E1771" s="34">
        <v>0.75</v>
      </c>
      <c r="F1771">
        <v>230</v>
      </c>
      <c r="G1771">
        <v>230</v>
      </c>
      <c r="H1771">
        <v>0</v>
      </c>
      <c r="I1771" s="33" t="s">
        <v>316</v>
      </c>
      <c r="J1771" s="33" t="s">
        <v>331</v>
      </c>
      <c r="K1771" s="33" t="s">
        <v>134</v>
      </c>
    </row>
    <row r="1772" spans="1:11" x14ac:dyDescent="0.2">
      <c r="A1772" s="33" t="s">
        <v>448</v>
      </c>
      <c r="B1772" s="33" t="s">
        <v>428</v>
      </c>
      <c r="C1772" s="33" t="s">
        <v>140</v>
      </c>
      <c r="D1772" s="1">
        <v>46007</v>
      </c>
      <c r="E1772" s="34">
        <v>0.75</v>
      </c>
      <c r="F1772">
        <v>230</v>
      </c>
      <c r="G1772">
        <v>230</v>
      </c>
      <c r="H1772">
        <v>0</v>
      </c>
      <c r="I1772" s="33" t="s">
        <v>316</v>
      </c>
      <c r="J1772" s="33" t="s">
        <v>331</v>
      </c>
      <c r="K1772" s="33" t="s">
        <v>134</v>
      </c>
    </row>
    <row r="1773" spans="1:11" x14ac:dyDescent="0.2">
      <c r="A1773" s="33" t="s">
        <v>448</v>
      </c>
      <c r="B1773" s="33" t="s">
        <v>337</v>
      </c>
      <c r="C1773" s="33" t="s">
        <v>141</v>
      </c>
      <c r="D1773" s="1">
        <v>46014</v>
      </c>
      <c r="E1773" s="34">
        <v>0.75</v>
      </c>
      <c r="F1773">
        <v>230</v>
      </c>
      <c r="G1773">
        <v>230</v>
      </c>
      <c r="H1773">
        <v>0</v>
      </c>
      <c r="I1773" s="33" t="s">
        <v>316</v>
      </c>
      <c r="J1773" s="33" t="s">
        <v>331</v>
      </c>
      <c r="K1773" s="33" t="s">
        <v>134</v>
      </c>
    </row>
    <row r="1774" spans="1:11" x14ac:dyDescent="0.2">
      <c r="A1774" s="33" t="s">
        <v>448</v>
      </c>
      <c r="B1774" s="33" t="s">
        <v>344</v>
      </c>
      <c r="C1774" s="33" t="s">
        <v>142</v>
      </c>
      <c r="D1774" s="1">
        <v>46021</v>
      </c>
      <c r="E1774" s="34">
        <v>0.75</v>
      </c>
      <c r="F1774">
        <v>230</v>
      </c>
      <c r="G1774">
        <v>230</v>
      </c>
      <c r="H1774">
        <v>0</v>
      </c>
      <c r="I1774" s="33" t="s">
        <v>316</v>
      </c>
      <c r="J1774" s="33" t="s">
        <v>331</v>
      </c>
      <c r="K1774" s="33" t="s">
        <v>134</v>
      </c>
    </row>
    <row r="1775" spans="1:11" x14ac:dyDescent="0.2">
      <c r="A1775" s="33" t="s">
        <v>448</v>
      </c>
      <c r="B1775" s="33" t="s">
        <v>342</v>
      </c>
      <c r="C1775" s="33" t="s">
        <v>445</v>
      </c>
      <c r="D1775" s="1">
        <v>46028</v>
      </c>
      <c r="E1775" s="34">
        <v>0.75</v>
      </c>
      <c r="F1775">
        <v>230</v>
      </c>
      <c r="G1775">
        <v>230</v>
      </c>
      <c r="H1775">
        <v>0</v>
      </c>
      <c r="I1775" s="33" t="s">
        <v>316</v>
      </c>
      <c r="J1775" s="33" t="s">
        <v>331</v>
      </c>
      <c r="K1775" s="33" t="s">
        <v>134</v>
      </c>
    </row>
    <row r="1776" spans="1:11" x14ac:dyDescent="0.2">
      <c r="A1776" s="33" t="s">
        <v>448</v>
      </c>
      <c r="B1776" s="33" t="s">
        <v>446</v>
      </c>
      <c r="C1776" s="33" t="s">
        <v>447</v>
      </c>
      <c r="D1776" s="1">
        <v>46035</v>
      </c>
      <c r="E1776" s="34">
        <v>0.75</v>
      </c>
      <c r="F1776">
        <v>230</v>
      </c>
      <c r="G1776">
        <v>230</v>
      </c>
      <c r="H1776">
        <v>0</v>
      </c>
      <c r="I1776" s="33" t="s">
        <v>316</v>
      </c>
      <c r="J1776" s="33" t="s">
        <v>331</v>
      </c>
      <c r="K1776" s="33" t="s">
        <v>134</v>
      </c>
    </row>
    <row r="1777" spans="1:11" x14ac:dyDescent="0.2">
      <c r="A1777" s="33" t="s">
        <v>449</v>
      </c>
      <c r="B1777" s="33" t="s">
        <v>317</v>
      </c>
      <c r="C1777" s="33" t="s">
        <v>19</v>
      </c>
      <c r="D1777" s="1">
        <v>45809</v>
      </c>
      <c r="E1777" s="34">
        <v>0.75</v>
      </c>
      <c r="F1777">
        <v>999</v>
      </c>
      <c r="G1777">
        <v>999</v>
      </c>
      <c r="H1777">
        <v>0</v>
      </c>
      <c r="I1777" s="33" t="s">
        <v>331</v>
      </c>
      <c r="J1777" s="33" t="s">
        <v>333</v>
      </c>
      <c r="K1777" s="33" t="s">
        <v>63</v>
      </c>
    </row>
    <row r="1778" spans="1:11" x14ac:dyDescent="0.2">
      <c r="A1778" s="33" t="s">
        <v>449</v>
      </c>
      <c r="B1778" s="33" t="s">
        <v>320</v>
      </c>
      <c r="C1778" s="33" t="s">
        <v>98</v>
      </c>
      <c r="D1778" s="1">
        <v>45816</v>
      </c>
      <c r="E1778" s="34">
        <v>0.75</v>
      </c>
      <c r="F1778">
        <v>230</v>
      </c>
      <c r="G1778">
        <v>230</v>
      </c>
      <c r="H1778">
        <v>0</v>
      </c>
      <c r="I1778" s="33" t="s">
        <v>331</v>
      </c>
      <c r="J1778" s="33" t="s">
        <v>333</v>
      </c>
      <c r="K1778" s="33" t="s">
        <v>63</v>
      </c>
    </row>
    <row r="1779" spans="1:11" x14ac:dyDescent="0.2">
      <c r="A1779" s="33" t="s">
        <v>449</v>
      </c>
      <c r="B1779" s="33" t="s">
        <v>323</v>
      </c>
      <c r="C1779" s="33" t="s">
        <v>99</v>
      </c>
      <c r="D1779" s="1">
        <v>45823</v>
      </c>
      <c r="E1779" s="34">
        <v>0.75</v>
      </c>
      <c r="F1779">
        <v>230</v>
      </c>
      <c r="G1779">
        <v>230</v>
      </c>
      <c r="H1779">
        <v>0</v>
      </c>
      <c r="I1779" s="33" t="s">
        <v>331</v>
      </c>
      <c r="J1779" s="33" t="s">
        <v>333</v>
      </c>
      <c r="K1779" s="33" t="s">
        <v>63</v>
      </c>
    </row>
    <row r="1780" spans="1:11" x14ac:dyDescent="0.2">
      <c r="A1780" s="33" t="s">
        <v>449</v>
      </c>
      <c r="B1780" s="33" t="s">
        <v>324</v>
      </c>
      <c r="C1780" s="33" t="s">
        <v>100</v>
      </c>
      <c r="D1780" s="1">
        <v>45830</v>
      </c>
      <c r="E1780" s="34">
        <v>0.75</v>
      </c>
      <c r="F1780">
        <v>230</v>
      </c>
      <c r="G1780">
        <v>230</v>
      </c>
      <c r="H1780">
        <v>0</v>
      </c>
      <c r="I1780" s="33" t="s">
        <v>331</v>
      </c>
      <c r="J1780" s="33" t="s">
        <v>333</v>
      </c>
      <c r="K1780" s="33" t="s">
        <v>63</v>
      </c>
    </row>
    <row r="1781" spans="1:11" x14ac:dyDescent="0.2">
      <c r="A1781" s="33" t="s">
        <v>449</v>
      </c>
      <c r="B1781" s="33" t="s">
        <v>325</v>
      </c>
      <c r="C1781" s="33" t="s">
        <v>101</v>
      </c>
      <c r="D1781" s="1">
        <v>45837</v>
      </c>
      <c r="E1781" s="34">
        <v>0.75</v>
      </c>
      <c r="F1781">
        <v>230</v>
      </c>
      <c r="G1781">
        <v>230</v>
      </c>
      <c r="H1781">
        <v>0</v>
      </c>
      <c r="I1781" s="33" t="s">
        <v>331</v>
      </c>
      <c r="J1781" s="33" t="s">
        <v>333</v>
      </c>
      <c r="K1781" s="33" t="s">
        <v>63</v>
      </c>
    </row>
    <row r="1782" spans="1:11" x14ac:dyDescent="0.2">
      <c r="A1782" s="33" t="s">
        <v>449</v>
      </c>
      <c r="B1782" s="33" t="s">
        <v>326</v>
      </c>
      <c r="C1782" s="33" t="s">
        <v>102</v>
      </c>
      <c r="D1782" s="1">
        <v>45844</v>
      </c>
      <c r="E1782" s="34">
        <v>0.75</v>
      </c>
      <c r="F1782">
        <v>230</v>
      </c>
      <c r="G1782">
        <v>230</v>
      </c>
      <c r="H1782">
        <v>0</v>
      </c>
      <c r="I1782" s="33" t="s">
        <v>331</v>
      </c>
      <c r="J1782" s="33" t="s">
        <v>333</v>
      </c>
      <c r="K1782" s="33" t="s">
        <v>63</v>
      </c>
    </row>
    <row r="1783" spans="1:11" x14ac:dyDescent="0.2">
      <c r="A1783" s="33" t="s">
        <v>449</v>
      </c>
      <c r="B1783" s="33" t="s">
        <v>327</v>
      </c>
      <c r="C1783" s="33" t="s">
        <v>103</v>
      </c>
      <c r="D1783" s="1">
        <v>45851</v>
      </c>
      <c r="E1783" s="34">
        <v>0.75</v>
      </c>
      <c r="F1783">
        <v>230</v>
      </c>
      <c r="G1783">
        <v>230</v>
      </c>
      <c r="H1783">
        <v>0</v>
      </c>
      <c r="I1783" s="33" t="s">
        <v>331</v>
      </c>
      <c r="J1783" s="33" t="s">
        <v>333</v>
      </c>
      <c r="K1783" s="33" t="s">
        <v>63</v>
      </c>
    </row>
    <row r="1784" spans="1:11" x14ac:dyDescent="0.2">
      <c r="A1784" s="33" t="s">
        <v>449</v>
      </c>
      <c r="B1784" s="33" t="s">
        <v>328</v>
      </c>
      <c r="C1784" s="33" t="s">
        <v>104</v>
      </c>
      <c r="D1784" s="1">
        <v>45858</v>
      </c>
      <c r="E1784" s="34">
        <v>0.75</v>
      </c>
      <c r="F1784">
        <v>230</v>
      </c>
      <c r="G1784">
        <v>230</v>
      </c>
      <c r="H1784">
        <v>0</v>
      </c>
      <c r="I1784" s="33" t="s">
        <v>331</v>
      </c>
      <c r="J1784" s="33" t="s">
        <v>333</v>
      </c>
      <c r="K1784" s="33" t="s">
        <v>63</v>
      </c>
    </row>
    <row r="1785" spans="1:11" x14ac:dyDescent="0.2">
      <c r="A1785" s="33" t="s">
        <v>449</v>
      </c>
      <c r="B1785" s="33" t="s">
        <v>316</v>
      </c>
      <c r="C1785" s="33" t="s">
        <v>105</v>
      </c>
      <c r="D1785" s="1">
        <v>45865</v>
      </c>
      <c r="E1785" s="34">
        <v>0.75</v>
      </c>
      <c r="F1785">
        <v>230</v>
      </c>
      <c r="G1785">
        <v>230</v>
      </c>
      <c r="H1785">
        <v>0</v>
      </c>
      <c r="I1785" s="33" t="s">
        <v>331</v>
      </c>
      <c r="J1785" s="33" t="s">
        <v>333</v>
      </c>
      <c r="K1785" s="33" t="s">
        <v>63</v>
      </c>
    </row>
    <row r="1786" spans="1:11" x14ac:dyDescent="0.2">
      <c r="A1786" s="33" t="s">
        <v>449</v>
      </c>
      <c r="B1786" s="33" t="s">
        <v>330</v>
      </c>
      <c r="C1786" s="33" t="s">
        <v>106</v>
      </c>
      <c r="D1786" s="1">
        <v>45872</v>
      </c>
      <c r="E1786" s="34">
        <v>0.75</v>
      </c>
      <c r="F1786">
        <v>230</v>
      </c>
      <c r="G1786">
        <v>230</v>
      </c>
      <c r="H1786">
        <v>0</v>
      </c>
      <c r="I1786" s="33" t="s">
        <v>331</v>
      </c>
      <c r="J1786" s="33" t="s">
        <v>333</v>
      </c>
      <c r="K1786" s="33" t="s">
        <v>63</v>
      </c>
    </row>
    <row r="1787" spans="1:11" x14ac:dyDescent="0.2">
      <c r="A1787" s="33" t="s">
        <v>449</v>
      </c>
      <c r="B1787" s="33" t="s">
        <v>321</v>
      </c>
      <c r="C1787" s="33" t="s">
        <v>107</v>
      </c>
      <c r="D1787" s="1">
        <v>45879</v>
      </c>
      <c r="E1787" s="34">
        <v>0.75</v>
      </c>
      <c r="F1787">
        <v>230</v>
      </c>
      <c r="G1787">
        <v>230</v>
      </c>
      <c r="H1787">
        <v>0</v>
      </c>
      <c r="I1787" s="33" t="s">
        <v>331</v>
      </c>
      <c r="J1787" s="33" t="s">
        <v>333</v>
      </c>
      <c r="K1787" s="33" t="s">
        <v>63</v>
      </c>
    </row>
    <row r="1788" spans="1:11" x14ac:dyDescent="0.2">
      <c r="A1788" s="33" t="s">
        <v>449</v>
      </c>
      <c r="B1788" s="33" t="s">
        <v>331</v>
      </c>
      <c r="C1788" s="33" t="s">
        <v>108</v>
      </c>
      <c r="D1788" s="1">
        <v>45886</v>
      </c>
      <c r="E1788" s="34">
        <v>0.75</v>
      </c>
      <c r="F1788">
        <v>230</v>
      </c>
      <c r="G1788">
        <v>230</v>
      </c>
      <c r="H1788">
        <v>0</v>
      </c>
      <c r="I1788" s="33" t="s">
        <v>331</v>
      </c>
      <c r="J1788" s="33" t="s">
        <v>333</v>
      </c>
      <c r="K1788" s="33" t="s">
        <v>63</v>
      </c>
    </row>
    <row r="1789" spans="1:11" x14ac:dyDescent="0.2">
      <c r="A1789" s="33" t="s">
        <v>449</v>
      </c>
      <c r="B1789" s="33" t="s">
        <v>332</v>
      </c>
      <c r="C1789" s="33" t="s">
        <v>109</v>
      </c>
      <c r="D1789" s="1">
        <v>45893</v>
      </c>
      <c r="E1789" s="34">
        <v>0.75</v>
      </c>
      <c r="F1789">
        <v>230</v>
      </c>
      <c r="G1789">
        <v>230</v>
      </c>
      <c r="H1789">
        <v>0</v>
      </c>
      <c r="I1789" s="33" t="s">
        <v>331</v>
      </c>
      <c r="J1789" s="33" t="s">
        <v>333</v>
      </c>
      <c r="K1789" s="33" t="s">
        <v>63</v>
      </c>
    </row>
    <row r="1790" spans="1:11" x14ac:dyDescent="0.2">
      <c r="A1790" s="33" t="s">
        <v>449</v>
      </c>
      <c r="B1790" s="33" t="s">
        <v>322</v>
      </c>
      <c r="C1790" s="33" t="s">
        <v>110</v>
      </c>
      <c r="D1790" s="1">
        <v>45900</v>
      </c>
      <c r="E1790" s="34">
        <v>0.75</v>
      </c>
      <c r="F1790">
        <v>230</v>
      </c>
      <c r="G1790">
        <v>230</v>
      </c>
      <c r="H1790">
        <v>0</v>
      </c>
      <c r="I1790" s="33" t="s">
        <v>331</v>
      </c>
      <c r="J1790" s="33" t="s">
        <v>333</v>
      </c>
      <c r="K1790" s="33" t="s">
        <v>63</v>
      </c>
    </row>
    <row r="1791" spans="1:11" x14ac:dyDescent="0.2">
      <c r="A1791" s="33" t="s">
        <v>449</v>
      </c>
      <c r="B1791" s="33" t="s">
        <v>333</v>
      </c>
      <c r="C1791" s="33" t="s">
        <v>111</v>
      </c>
      <c r="D1791" s="1">
        <v>45907</v>
      </c>
      <c r="E1791" s="34">
        <v>0.75</v>
      </c>
      <c r="F1791">
        <v>230</v>
      </c>
      <c r="G1791">
        <v>230</v>
      </c>
      <c r="H1791">
        <v>0</v>
      </c>
      <c r="I1791" s="33" t="s">
        <v>331</v>
      </c>
      <c r="J1791" s="33" t="s">
        <v>333</v>
      </c>
      <c r="K1791" s="33" t="s">
        <v>63</v>
      </c>
    </row>
    <row r="1792" spans="1:11" x14ac:dyDescent="0.2">
      <c r="A1792" s="33" t="s">
        <v>449</v>
      </c>
      <c r="B1792" s="33" t="s">
        <v>334</v>
      </c>
      <c r="C1792" s="33" t="s">
        <v>112</v>
      </c>
      <c r="D1792" s="1">
        <v>45914</v>
      </c>
      <c r="E1792" s="34">
        <v>0.75</v>
      </c>
      <c r="F1792">
        <v>230</v>
      </c>
      <c r="G1792">
        <v>230</v>
      </c>
      <c r="H1792">
        <v>0</v>
      </c>
      <c r="I1792" s="33" t="s">
        <v>331</v>
      </c>
      <c r="J1792" s="33" t="s">
        <v>333</v>
      </c>
      <c r="K1792" s="33" t="s">
        <v>63</v>
      </c>
    </row>
    <row r="1793" spans="1:11" x14ac:dyDescent="0.2">
      <c r="A1793" s="33" t="s">
        <v>449</v>
      </c>
      <c r="B1793" s="33" t="s">
        <v>335</v>
      </c>
      <c r="C1793" s="33" t="s">
        <v>113</v>
      </c>
      <c r="D1793" s="1">
        <v>45921</v>
      </c>
      <c r="E1793" s="34">
        <v>0.75</v>
      </c>
      <c r="F1793">
        <v>230</v>
      </c>
      <c r="G1793">
        <v>230</v>
      </c>
      <c r="H1793">
        <v>0</v>
      </c>
      <c r="I1793" s="33" t="s">
        <v>331</v>
      </c>
      <c r="J1793" s="33" t="s">
        <v>333</v>
      </c>
      <c r="K1793" s="33" t="s">
        <v>63</v>
      </c>
    </row>
    <row r="1794" spans="1:11" x14ac:dyDescent="0.2">
      <c r="A1794" s="33" t="s">
        <v>449</v>
      </c>
      <c r="B1794" s="33" t="s">
        <v>329</v>
      </c>
      <c r="C1794" s="33" t="s">
        <v>114</v>
      </c>
      <c r="D1794" s="1">
        <v>45928</v>
      </c>
      <c r="E1794" s="34">
        <v>0.75</v>
      </c>
      <c r="F1794">
        <v>230</v>
      </c>
      <c r="G1794">
        <v>230</v>
      </c>
      <c r="H1794">
        <v>0</v>
      </c>
      <c r="I1794" s="33" t="s">
        <v>331</v>
      </c>
      <c r="J1794" s="33" t="s">
        <v>333</v>
      </c>
      <c r="K1794" s="33" t="s">
        <v>63</v>
      </c>
    </row>
    <row r="1795" spans="1:11" x14ac:dyDescent="0.2">
      <c r="A1795" s="33" t="s">
        <v>449</v>
      </c>
      <c r="B1795" s="33" t="s">
        <v>336</v>
      </c>
      <c r="C1795" s="33" t="s">
        <v>115</v>
      </c>
      <c r="D1795" s="1">
        <v>45935</v>
      </c>
      <c r="E1795" s="34">
        <v>0.75</v>
      </c>
      <c r="F1795">
        <v>230</v>
      </c>
      <c r="G1795">
        <v>230</v>
      </c>
      <c r="H1795">
        <v>0</v>
      </c>
      <c r="I1795" s="33" t="s">
        <v>331</v>
      </c>
      <c r="J1795" s="33" t="s">
        <v>333</v>
      </c>
      <c r="K1795" s="33" t="s">
        <v>63</v>
      </c>
    </row>
    <row r="1796" spans="1:11" x14ac:dyDescent="0.2">
      <c r="A1796" s="33" t="s">
        <v>449</v>
      </c>
      <c r="B1796" s="33" t="s">
        <v>338</v>
      </c>
      <c r="C1796" s="33" t="s">
        <v>116</v>
      </c>
      <c r="D1796" s="1">
        <v>45942</v>
      </c>
      <c r="E1796" s="34">
        <v>0.75</v>
      </c>
      <c r="F1796">
        <v>230</v>
      </c>
      <c r="G1796">
        <v>230</v>
      </c>
      <c r="H1796">
        <v>0</v>
      </c>
      <c r="I1796" s="33" t="s">
        <v>331</v>
      </c>
      <c r="J1796" s="33" t="s">
        <v>333</v>
      </c>
      <c r="K1796" s="33" t="s">
        <v>63</v>
      </c>
    </row>
    <row r="1797" spans="1:11" x14ac:dyDescent="0.2">
      <c r="A1797" s="33" t="s">
        <v>449</v>
      </c>
      <c r="B1797" s="33" t="s">
        <v>346</v>
      </c>
      <c r="C1797" s="33" t="s">
        <v>117</v>
      </c>
      <c r="D1797" s="1">
        <v>45949</v>
      </c>
      <c r="E1797" s="34">
        <v>0.75</v>
      </c>
      <c r="F1797">
        <v>230</v>
      </c>
      <c r="G1797">
        <v>230</v>
      </c>
      <c r="H1797">
        <v>0</v>
      </c>
      <c r="I1797" s="33" t="s">
        <v>331</v>
      </c>
      <c r="J1797" s="33" t="s">
        <v>333</v>
      </c>
      <c r="K1797" s="33" t="s">
        <v>63</v>
      </c>
    </row>
    <row r="1798" spans="1:11" x14ac:dyDescent="0.2">
      <c r="A1798" s="33" t="s">
        <v>449</v>
      </c>
      <c r="B1798" s="33" t="s">
        <v>354</v>
      </c>
      <c r="C1798" s="33" t="s">
        <v>118</v>
      </c>
      <c r="D1798" s="1">
        <v>45956</v>
      </c>
      <c r="E1798" s="34">
        <v>0.75</v>
      </c>
      <c r="F1798">
        <v>230</v>
      </c>
      <c r="G1798">
        <v>230</v>
      </c>
      <c r="H1798">
        <v>0</v>
      </c>
      <c r="I1798" s="33" t="s">
        <v>331</v>
      </c>
      <c r="J1798" s="33" t="s">
        <v>333</v>
      </c>
      <c r="K1798" s="33" t="s">
        <v>63</v>
      </c>
    </row>
    <row r="1799" spans="1:11" x14ac:dyDescent="0.2">
      <c r="A1799" s="33" t="s">
        <v>449</v>
      </c>
      <c r="B1799" s="33" t="s">
        <v>340</v>
      </c>
      <c r="C1799" s="33" t="s">
        <v>119</v>
      </c>
      <c r="D1799" s="1">
        <v>45963</v>
      </c>
      <c r="E1799" s="34">
        <v>0.75</v>
      </c>
      <c r="F1799">
        <v>230</v>
      </c>
      <c r="G1799">
        <v>230</v>
      </c>
      <c r="H1799">
        <v>0</v>
      </c>
      <c r="I1799" s="33" t="s">
        <v>331</v>
      </c>
      <c r="J1799" s="33" t="s">
        <v>333</v>
      </c>
      <c r="K1799" s="33" t="s">
        <v>63</v>
      </c>
    </row>
    <row r="1800" spans="1:11" x14ac:dyDescent="0.2">
      <c r="A1800" s="33" t="s">
        <v>449</v>
      </c>
      <c r="B1800" s="33" t="s">
        <v>345</v>
      </c>
      <c r="C1800" s="33" t="s">
        <v>120</v>
      </c>
      <c r="D1800" s="1">
        <v>45970</v>
      </c>
      <c r="E1800" s="34">
        <v>0.75</v>
      </c>
      <c r="F1800">
        <v>230</v>
      </c>
      <c r="G1800">
        <v>230</v>
      </c>
      <c r="H1800">
        <v>0</v>
      </c>
      <c r="I1800" s="33" t="s">
        <v>331</v>
      </c>
      <c r="J1800" s="33" t="s">
        <v>333</v>
      </c>
      <c r="K1800" s="33" t="s">
        <v>63</v>
      </c>
    </row>
    <row r="1801" spans="1:11" x14ac:dyDescent="0.2">
      <c r="A1801" s="33" t="s">
        <v>449</v>
      </c>
      <c r="B1801" s="33" t="s">
        <v>355</v>
      </c>
      <c r="C1801" s="33" t="s">
        <v>121</v>
      </c>
      <c r="D1801" s="1">
        <v>45977</v>
      </c>
      <c r="E1801" s="34">
        <v>0.75</v>
      </c>
      <c r="F1801">
        <v>230</v>
      </c>
      <c r="G1801">
        <v>230</v>
      </c>
      <c r="H1801">
        <v>0</v>
      </c>
      <c r="I1801" s="33" t="s">
        <v>331</v>
      </c>
      <c r="J1801" s="33" t="s">
        <v>333</v>
      </c>
      <c r="K1801" s="33" t="s">
        <v>63</v>
      </c>
    </row>
    <row r="1802" spans="1:11" x14ac:dyDescent="0.2">
      <c r="A1802" s="33" t="s">
        <v>449</v>
      </c>
      <c r="B1802" s="33" t="s">
        <v>343</v>
      </c>
      <c r="C1802" s="33" t="s">
        <v>136</v>
      </c>
      <c r="D1802" s="1">
        <v>45984</v>
      </c>
      <c r="E1802" s="34">
        <v>0.75</v>
      </c>
      <c r="F1802">
        <v>230</v>
      </c>
      <c r="G1802">
        <v>230</v>
      </c>
      <c r="H1802">
        <v>0</v>
      </c>
      <c r="I1802" s="33" t="s">
        <v>331</v>
      </c>
      <c r="J1802" s="33" t="s">
        <v>333</v>
      </c>
      <c r="K1802" s="33" t="s">
        <v>63</v>
      </c>
    </row>
    <row r="1803" spans="1:11" x14ac:dyDescent="0.2">
      <c r="A1803" s="33" t="s">
        <v>449</v>
      </c>
      <c r="B1803" s="33" t="s">
        <v>410</v>
      </c>
      <c r="C1803" s="33" t="s">
        <v>137</v>
      </c>
      <c r="D1803" s="1">
        <v>45991</v>
      </c>
      <c r="E1803" s="34">
        <v>0.75</v>
      </c>
      <c r="F1803">
        <v>230</v>
      </c>
      <c r="G1803">
        <v>230</v>
      </c>
      <c r="H1803">
        <v>0</v>
      </c>
      <c r="I1803" s="33" t="s">
        <v>331</v>
      </c>
      <c r="J1803" s="33" t="s">
        <v>333</v>
      </c>
      <c r="K1803" s="33" t="s">
        <v>63</v>
      </c>
    </row>
    <row r="1804" spans="1:11" x14ac:dyDescent="0.2">
      <c r="A1804" s="33" t="s">
        <v>449</v>
      </c>
      <c r="B1804" s="33" t="s">
        <v>422</v>
      </c>
      <c r="C1804" s="33" t="s">
        <v>138</v>
      </c>
      <c r="D1804" s="1">
        <v>45998</v>
      </c>
      <c r="E1804" s="34">
        <v>0.75</v>
      </c>
      <c r="F1804">
        <v>230</v>
      </c>
      <c r="G1804">
        <v>230</v>
      </c>
      <c r="H1804">
        <v>0</v>
      </c>
      <c r="I1804" s="33" t="s">
        <v>331</v>
      </c>
      <c r="J1804" s="33" t="s">
        <v>333</v>
      </c>
      <c r="K1804" s="33" t="s">
        <v>63</v>
      </c>
    </row>
    <row r="1805" spans="1:11" x14ac:dyDescent="0.2">
      <c r="A1805" s="33" t="s">
        <v>449</v>
      </c>
      <c r="B1805" s="33" t="s">
        <v>318</v>
      </c>
      <c r="C1805" s="33" t="s">
        <v>139</v>
      </c>
      <c r="D1805" s="1">
        <v>46005</v>
      </c>
      <c r="E1805" s="34">
        <v>0.75</v>
      </c>
      <c r="F1805">
        <v>230</v>
      </c>
      <c r="G1805">
        <v>230</v>
      </c>
      <c r="H1805">
        <v>0</v>
      </c>
      <c r="I1805" s="33" t="s">
        <v>331</v>
      </c>
      <c r="J1805" s="33" t="s">
        <v>333</v>
      </c>
      <c r="K1805" s="33" t="s">
        <v>63</v>
      </c>
    </row>
    <row r="1806" spans="1:11" x14ac:dyDescent="0.2">
      <c r="A1806" s="33" t="s">
        <v>449</v>
      </c>
      <c r="B1806" s="33" t="s">
        <v>428</v>
      </c>
      <c r="C1806" s="33" t="s">
        <v>140</v>
      </c>
      <c r="D1806" s="1">
        <v>46012</v>
      </c>
      <c r="E1806" s="34">
        <v>0.75</v>
      </c>
      <c r="F1806">
        <v>230</v>
      </c>
      <c r="G1806">
        <v>230</v>
      </c>
      <c r="H1806">
        <v>0</v>
      </c>
      <c r="I1806" s="33" t="s">
        <v>331</v>
      </c>
      <c r="J1806" s="33" t="s">
        <v>333</v>
      </c>
      <c r="K1806" s="33" t="s">
        <v>63</v>
      </c>
    </row>
    <row r="1807" spans="1:11" x14ac:dyDescent="0.2">
      <c r="A1807" s="33" t="s">
        <v>449</v>
      </c>
      <c r="B1807" s="33" t="s">
        <v>337</v>
      </c>
      <c r="C1807" s="33" t="s">
        <v>141</v>
      </c>
      <c r="D1807" s="1">
        <v>46019</v>
      </c>
      <c r="E1807" s="34">
        <v>0.75</v>
      </c>
      <c r="F1807">
        <v>230</v>
      </c>
      <c r="G1807">
        <v>230</v>
      </c>
      <c r="H1807">
        <v>0</v>
      </c>
      <c r="I1807" s="33" t="s">
        <v>331</v>
      </c>
      <c r="J1807" s="33" t="s">
        <v>333</v>
      </c>
      <c r="K1807" s="33" t="s">
        <v>63</v>
      </c>
    </row>
    <row r="1808" spans="1:11" x14ac:dyDescent="0.2">
      <c r="A1808" s="33" t="s">
        <v>449</v>
      </c>
      <c r="B1808" s="33" t="s">
        <v>344</v>
      </c>
      <c r="C1808" s="33" t="s">
        <v>142</v>
      </c>
      <c r="D1808" s="1">
        <v>46026</v>
      </c>
      <c r="E1808" s="34">
        <v>0.75</v>
      </c>
      <c r="F1808">
        <v>230</v>
      </c>
      <c r="G1808">
        <v>230</v>
      </c>
      <c r="H1808">
        <v>0</v>
      </c>
      <c r="I1808" s="33" t="s">
        <v>331</v>
      </c>
      <c r="J1808" s="33" t="s">
        <v>333</v>
      </c>
      <c r="K1808" s="33" t="s">
        <v>63</v>
      </c>
    </row>
    <row r="1809" spans="1:11" x14ac:dyDescent="0.2">
      <c r="A1809" s="33" t="s">
        <v>449</v>
      </c>
      <c r="B1809" s="33" t="s">
        <v>342</v>
      </c>
      <c r="C1809" s="33" t="s">
        <v>445</v>
      </c>
      <c r="D1809" s="1">
        <v>46033</v>
      </c>
      <c r="E1809" s="34">
        <v>0.75</v>
      </c>
      <c r="F1809">
        <v>230</v>
      </c>
      <c r="G1809">
        <v>230</v>
      </c>
      <c r="H1809">
        <v>0</v>
      </c>
      <c r="I1809" s="33" t="s">
        <v>331</v>
      </c>
      <c r="J1809" s="33" t="s">
        <v>333</v>
      </c>
      <c r="K1809" s="33" t="s">
        <v>63</v>
      </c>
    </row>
    <row r="1810" spans="1:11" x14ac:dyDescent="0.2">
      <c r="A1810" s="33" t="s">
        <v>449</v>
      </c>
      <c r="B1810" s="33" t="s">
        <v>446</v>
      </c>
      <c r="C1810" s="33" t="s">
        <v>447</v>
      </c>
      <c r="D1810" s="1">
        <v>46040</v>
      </c>
      <c r="E1810" s="34">
        <v>0.75</v>
      </c>
      <c r="F1810">
        <v>230</v>
      </c>
      <c r="G1810">
        <v>230</v>
      </c>
      <c r="H1810">
        <v>0</v>
      </c>
      <c r="I1810" s="33" t="s">
        <v>331</v>
      </c>
      <c r="J1810" s="33" t="s">
        <v>333</v>
      </c>
      <c r="K1810" s="33" t="s">
        <v>63</v>
      </c>
    </row>
    <row r="1811" spans="1:11" x14ac:dyDescent="0.2">
      <c r="A1811" s="33" t="s">
        <v>450</v>
      </c>
      <c r="B1811" s="33" t="s">
        <v>317</v>
      </c>
      <c r="C1811" s="33" t="s">
        <v>19</v>
      </c>
      <c r="D1811" s="1">
        <v>45815</v>
      </c>
      <c r="E1811" s="34">
        <v>0.75</v>
      </c>
      <c r="F1811">
        <v>624.5</v>
      </c>
      <c r="G1811">
        <v>624.5</v>
      </c>
      <c r="H1811">
        <v>0</v>
      </c>
      <c r="I1811" s="33" t="s">
        <v>325</v>
      </c>
      <c r="J1811" s="33" t="s">
        <v>339</v>
      </c>
      <c r="K1811" s="33" t="s">
        <v>56</v>
      </c>
    </row>
    <row r="1812" spans="1:11" x14ac:dyDescent="0.2">
      <c r="A1812" s="33" t="s">
        <v>450</v>
      </c>
      <c r="B1812" s="33" t="s">
        <v>320</v>
      </c>
      <c r="C1812" s="33" t="s">
        <v>98</v>
      </c>
      <c r="D1812" s="1">
        <v>45822</v>
      </c>
      <c r="E1812" s="34">
        <v>0.75</v>
      </c>
      <c r="F1812">
        <v>298.73</v>
      </c>
      <c r="G1812">
        <v>298.73</v>
      </c>
      <c r="H1812">
        <v>0</v>
      </c>
      <c r="I1812" s="33" t="s">
        <v>325</v>
      </c>
      <c r="J1812" s="33" t="s">
        <v>339</v>
      </c>
      <c r="K1812" s="33" t="s">
        <v>56</v>
      </c>
    </row>
    <row r="1813" spans="1:11" x14ac:dyDescent="0.2">
      <c r="A1813" s="33" t="s">
        <v>450</v>
      </c>
      <c r="B1813" s="33" t="s">
        <v>323</v>
      </c>
      <c r="C1813" s="33" t="s">
        <v>99</v>
      </c>
      <c r="D1813" s="1">
        <v>45829</v>
      </c>
      <c r="E1813" s="34">
        <v>0.75</v>
      </c>
      <c r="F1813">
        <v>298.73</v>
      </c>
      <c r="G1813">
        <v>298.73</v>
      </c>
      <c r="H1813">
        <v>0</v>
      </c>
      <c r="I1813" s="33" t="s">
        <v>325</v>
      </c>
      <c r="J1813" s="33" t="s">
        <v>339</v>
      </c>
      <c r="K1813" s="33" t="s">
        <v>56</v>
      </c>
    </row>
    <row r="1814" spans="1:11" x14ac:dyDescent="0.2">
      <c r="A1814" s="33" t="s">
        <v>450</v>
      </c>
      <c r="B1814" s="33" t="s">
        <v>324</v>
      </c>
      <c r="C1814" s="33" t="s">
        <v>100</v>
      </c>
      <c r="D1814" s="1">
        <v>45836</v>
      </c>
      <c r="E1814" s="34">
        <v>0.75</v>
      </c>
      <c r="F1814">
        <v>298.73</v>
      </c>
      <c r="G1814">
        <v>298.73</v>
      </c>
      <c r="H1814">
        <v>0</v>
      </c>
      <c r="I1814" s="33" t="s">
        <v>325</v>
      </c>
      <c r="J1814" s="33" t="s">
        <v>339</v>
      </c>
      <c r="K1814" s="33" t="s">
        <v>56</v>
      </c>
    </row>
    <row r="1815" spans="1:11" x14ac:dyDescent="0.2">
      <c r="A1815" s="33" t="s">
        <v>450</v>
      </c>
      <c r="B1815" s="33" t="s">
        <v>325</v>
      </c>
      <c r="C1815" s="33" t="s">
        <v>101</v>
      </c>
      <c r="D1815" s="1">
        <v>45843</v>
      </c>
      <c r="E1815" s="34">
        <v>0.75</v>
      </c>
      <c r="F1815">
        <v>298.73</v>
      </c>
      <c r="G1815">
        <v>298.73</v>
      </c>
      <c r="H1815">
        <v>0</v>
      </c>
      <c r="I1815" s="33" t="s">
        <v>325</v>
      </c>
      <c r="J1815" s="33" t="s">
        <v>339</v>
      </c>
      <c r="K1815" s="33" t="s">
        <v>56</v>
      </c>
    </row>
    <row r="1816" spans="1:11" x14ac:dyDescent="0.2">
      <c r="A1816" s="33" t="s">
        <v>450</v>
      </c>
      <c r="B1816" s="33" t="s">
        <v>326</v>
      </c>
      <c r="C1816" s="33" t="s">
        <v>102</v>
      </c>
      <c r="D1816" s="1">
        <v>45850</v>
      </c>
      <c r="E1816" s="34">
        <v>0.75</v>
      </c>
      <c r="F1816">
        <v>298.73</v>
      </c>
      <c r="G1816">
        <v>298.73</v>
      </c>
      <c r="H1816">
        <v>0</v>
      </c>
      <c r="I1816" s="33" t="s">
        <v>325</v>
      </c>
      <c r="J1816" s="33" t="s">
        <v>339</v>
      </c>
      <c r="K1816" s="33" t="s">
        <v>56</v>
      </c>
    </row>
    <row r="1817" spans="1:11" x14ac:dyDescent="0.2">
      <c r="A1817" s="33" t="s">
        <v>450</v>
      </c>
      <c r="B1817" s="33" t="s">
        <v>327</v>
      </c>
      <c r="C1817" s="33" t="s">
        <v>103</v>
      </c>
      <c r="D1817" s="1">
        <v>45857</v>
      </c>
      <c r="E1817" s="34">
        <v>0.75</v>
      </c>
      <c r="F1817">
        <v>298.73</v>
      </c>
      <c r="G1817">
        <v>298.73</v>
      </c>
      <c r="H1817">
        <v>0</v>
      </c>
      <c r="I1817" s="33" t="s">
        <v>325</v>
      </c>
      <c r="J1817" s="33" t="s">
        <v>339</v>
      </c>
      <c r="K1817" s="33" t="s">
        <v>56</v>
      </c>
    </row>
    <row r="1818" spans="1:11" x14ac:dyDescent="0.2">
      <c r="A1818" s="33" t="s">
        <v>450</v>
      </c>
      <c r="B1818" s="33" t="s">
        <v>328</v>
      </c>
      <c r="C1818" s="33" t="s">
        <v>104</v>
      </c>
      <c r="D1818" s="1">
        <v>45864</v>
      </c>
      <c r="E1818" s="34">
        <v>0.75</v>
      </c>
      <c r="F1818">
        <v>298.73</v>
      </c>
      <c r="G1818">
        <v>298.73</v>
      </c>
      <c r="H1818">
        <v>0</v>
      </c>
      <c r="I1818" s="33" t="s">
        <v>325</v>
      </c>
      <c r="J1818" s="33" t="s">
        <v>339</v>
      </c>
      <c r="K1818" s="33" t="s">
        <v>56</v>
      </c>
    </row>
    <row r="1819" spans="1:11" x14ac:dyDescent="0.2">
      <c r="A1819" s="33" t="s">
        <v>450</v>
      </c>
      <c r="B1819" s="33" t="s">
        <v>316</v>
      </c>
      <c r="C1819" s="33" t="s">
        <v>105</v>
      </c>
      <c r="D1819" s="1">
        <v>45871</v>
      </c>
      <c r="E1819" s="34">
        <v>0.75</v>
      </c>
      <c r="F1819">
        <v>298.73</v>
      </c>
      <c r="G1819">
        <v>298.73</v>
      </c>
      <c r="H1819">
        <v>0</v>
      </c>
      <c r="I1819" s="33" t="s">
        <v>325</v>
      </c>
      <c r="J1819" s="33" t="s">
        <v>339</v>
      </c>
      <c r="K1819" s="33" t="s">
        <v>56</v>
      </c>
    </row>
    <row r="1820" spans="1:11" x14ac:dyDescent="0.2">
      <c r="A1820" s="33" t="s">
        <v>450</v>
      </c>
      <c r="B1820" s="33" t="s">
        <v>330</v>
      </c>
      <c r="C1820" s="33" t="s">
        <v>106</v>
      </c>
      <c r="D1820" s="1">
        <v>45878</v>
      </c>
      <c r="E1820" s="34">
        <v>0.75</v>
      </c>
      <c r="F1820">
        <v>298.73</v>
      </c>
      <c r="G1820">
        <v>298.73</v>
      </c>
      <c r="H1820">
        <v>0</v>
      </c>
      <c r="I1820" s="33" t="s">
        <v>325</v>
      </c>
      <c r="J1820" s="33" t="s">
        <v>339</v>
      </c>
      <c r="K1820" s="33" t="s">
        <v>56</v>
      </c>
    </row>
    <row r="1821" spans="1:11" x14ac:dyDescent="0.2">
      <c r="A1821" s="33" t="s">
        <v>450</v>
      </c>
      <c r="B1821" s="33" t="s">
        <v>321</v>
      </c>
      <c r="C1821" s="33" t="s">
        <v>107</v>
      </c>
      <c r="D1821" s="1">
        <v>45885</v>
      </c>
      <c r="E1821" s="34">
        <v>0.75</v>
      </c>
      <c r="F1821">
        <v>298.73</v>
      </c>
      <c r="G1821">
        <v>298.73</v>
      </c>
      <c r="H1821">
        <v>0</v>
      </c>
      <c r="I1821" s="33" t="s">
        <v>325</v>
      </c>
      <c r="J1821" s="33" t="s">
        <v>339</v>
      </c>
      <c r="K1821" s="33" t="s">
        <v>56</v>
      </c>
    </row>
    <row r="1822" spans="1:11" x14ac:dyDescent="0.2">
      <c r="A1822" s="33" t="s">
        <v>450</v>
      </c>
      <c r="B1822" s="33" t="s">
        <v>331</v>
      </c>
      <c r="C1822" s="33" t="s">
        <v>108</v>
      </c>
      <c r="D1822" s="1">
        <v>45892</v>
      </c>
      <c r="E1822" s="34">
        <v>0.75</v>
      </c>
      <c r="F1822">
        <v>298.73</v>
      </c>
      <c r="G1822">
        <v>298.73</v>
      </c>
      <c r="H1822">
        <v>0</v>
      </c>
      <c r="I1822" s="33" t="s">
        <v>325</v>
      </c>
      <c r="J1822" s="33" t="s">
        <v>339</v>
      </c>
      <c r="K1822" s="33" t="s">
        <v>56</v>
      </c>
    </row>
    <row r="1823" spans="1:11" x14ac:dyDescent="0.2">
      <c r="A1823" s="33" t="s">
        <v>450</v>
      </c>
      <c r="B1823" s="33" t="s">
        <v>332</v>
      </c>
      <c r="C1823" s="33" t="s">
        <v>109</v>
      </c>
      <c r="D1823" s="1">
        <v>45899</v>
      </c>
      <c r="E1823" s="34">
        <v>0.75</v>
      </c>
      <c r="F1823">
        <v>298.73</v>
      </c>
      <c r="G1823">
        <v>298.73</v>
      </c>
      <c r="H1823">
        <v>0</v>
      </c>
      <c r="I1823" s="33" t="s">
        <v>325</v>
      </c>
      <c r="J1823" s="33" t="s">
        <v>339</v>
      </c>
      <c r="K1823" s="33" t="s">
        <v>56</v>
      </c>
    </row>
    <row r="1824" spans="1:11" x14ac:dyDescent="0.2">
      <c r="A1824" s="33" t="s">
        <v>450</v>
      </c>
      <c r="B1824" s="33" t="s">
        <v>322</v>
      </c>
      <c r="C1824" s="33" t="s">
        <v>110</v>
      </c>
      <c r="D1824" s="1">
        <v>45906</v>
      </c>
      <c r="E1824" s="34">
        <v>0.75</v>
      </c>
      <c r="F1824">
        <v>298.73</v>
      </c>
      <c r="G1824">
        <v>298.73</v>
      </c>
      <c r="H1824">
        <v>0</v>
      </c>
      <c r="I1824" s="33" t="s">
        <v>325</v>
      </c>
      <c r="J1824" s="33" t="s">
        <v>339</v>
      </c>
      <c r="K1824" s="33" t="s">
        <v>56</v>
      </c>
    </row>
    <row r="1825" spans="1:11" x14ac:dyDescent="0.2">
      <c r="A1825" s="33" t="s">
        <v>450</v>
      </c>
      <c r="B1825" s="33" t="s">
        <v>333</v>
      </c>
      <c r="C1825" s="33" t="s">
        <v>111</v>
      </c>
      <c r="D1825" s="1">
        <v>45913</v>
      </c>
      <c r="E1825" s="34">
        <v>0.75</v>
      </c>
      <c r="F1825">
        <v>298.73</v>
      </c>
      <c r="G1825">
        <v>298.73</v>
      </c>
      <c r="H1825">
        <v>0</v>
      </c>
      <c r="I1825" s="33" t="s">
        <v>325</v>
      </c>
      <c r="J1825" s="33" t="s">
        <v>339</v>
      </c>
      <c r="K1825" s="33" t="s">
        <v>56</v>
      </c>
    </row>
    <row r="1826" spans="1:11" x14ac:dyDescent="0.2">
      <c r="A1826" s="33" t="s">
        <v>450</v>
      </c>
      <c r="B1826" s="33" t="s">
        <v>334</v>
      </c>
      <c r="C1826" s="33" t="s">
        <v>112</v>
      </c>
      <c r="D1826" s="1">
        <v>45920</v>
      </c>
      <c r="E1826" s="34">
        <v>0.75</v>
      </c>
      <c r="F1826">
        <v>298.73</v>
      </c>
      <c r="G1826">
        <v>298.73</v>
      </c>
      <c r="H1826">
        <v>0</v>
      </c>
      <c r="I1826" s="33" t="s">
        <v>325</v>
      </c>
      <c r="J1826" s="33" t="s">
        <v>339</v>
      </c>
      <c r="K1826" s="33" t="s">
        <v>56</v>
      </c>
    </row>
    <row r="1827" spans="1:11" x14ac:dyDescent="0.2">
      <c r="A1827" s="33" t="s">
        <v>450</v>
      </c>
      <c r="B1827" s="33" t="s">
        <v>335</v>
      </c>
      <c r="C1827" s="33" t="s">
        <v>113</v>
      </c>
      <c r="D1827" s="1">
        <v>45927</v>
      </c>
      <c r="E1827" s="34">
        <v>0.75</v>
      </c>
      <c r="F1827">
        <v>298.73</v>
      </c>
      <c r="G1827">
        <v>298.73</v>
      </c>
      <c r="H1827">
        <v>0</v>
      </c>
      <c r="I1827" s="33" t="s">
        <v>325</v>
      </c>
      <c r="J1827" s="33" t="s">
        <v>339</v>
      </c>
      <c r="K1827" s="33" t="s">
        <v>56</v>
      </c>
    </row>
    <row r="1828" spans="1:11" x14ac:dyDescent="0.2">
      <c r="A1828" s="33" t="s">
        <v>450</v>
      </c>
      <c r="B1828" s="33" t="s">
        <v>329</v>
      </c>
      <c r="C1828" s="33" t="s">
        <v>114</v>
      </c>
      <c r="D1828" s="1">
        <v>45934</v>
      </c>
      <c r="E1828" s="34">
        <v>0.75</v>
      </c>
      <c r="F1828">
        <v>298.73</v>
      </c>
      <c r="G1828">
        <v>298.73</v>
      </c>
      <c r="H1828">
        <v>0</v>
      </c>
      <c r="I1828" s="33" t="s">
        <v>325</v>
      </c>
      <c r="J1828" s="33" t="s">
        <v>339</v>
      </c>
      <c r="K1828" s="33" t="s">
        <v>56</v>
      </c>
    </row>
    <row r="1829" spans="1:11" x14ac:dyDescent="0.2">
      <c r="A1829" s="33" t="s">
        <v>450</v>
      </c>
      <c r="B1829" s="33" t="s">
        <v>336</v>
      </c>
      <c r="C1829" s="33" t="s">
        <v>115</v>
      </c>
      <c r="D1829" s="1">
        <v>45941</v>
      </c>
      <c r="E1829" s="34">
        <v>0.75</v>
      </c>
      <c r="F1829">
        <v>298.73</v>
      </c>
      <c r="G1829">
        <v>298.73</v>
      </c>
      <c r="H1829">
        <v>0</v>
      </c>
      <c r="I1829" s="33" t="s">
        <v>325</v>
      </c>
      <c r="J1829" s="33" t="s">
        <v>339</v>
      </c>
      <c r="K1829" s="33" t="s">
        <v>56</v>
      </c>
    </row>
    <row r="1830" spans="1:11" x14ac:dyDescent="0.2">
      <c r="A1830" s="33" t="s">
        <v>450</v>
      </c>
      <c r="B1830" s="33" t="s">
        <v>338</v>
      </c>
      <c r="C1830" s="33" t="s">
        <v>116</v>
      </c>
      <c r="D1830" s="1">
        <v>45948</v>
      </c>
      <c r="E1830" s="34">
        <v>0.75</v>
      </c>
      <c r="F1830">
        <v>298.73</v>
      </c>
      <c r="G1830">
        <v>298.73</v>
      </c>
      <c r="H1830">
        <v>0</v>
      </c>
      <c r="I1830" s="33" t="s">
        <v>325</v>
      </c>
      <c r="J1830" s="33" t="s">
        <v>339</v>
      </c>
      <c r="K1830" s="33" t="s">
        <v>56</v>
      </c>
    </row>
    <row r="1831" spans="1:11" x14ac:dyDescent="0.2">
      <c r="A1831" s="33" t="s">
        <v>450</v>
      </c>
      <c r="B1831" s="33" t="s">
        <v>346</v>
      </c>
      <c r="C1831" s="33" t="s">
        <v>117</v>
      </c>
      <c r="D1831" s="1">
        <v>45955</v>
      </c>
      <c r="E1831" s="34">
        <v>0.75</v>
      </c>
      <c r="F1831">
        <v>298.63</v>
      </c>
      <c r="G1831">
        <v>298.63</v>
      </c>
      <c r="H1831">
        <v>0</v>
      </c>
      <c r="I1831" s="33" t="s">
        <v>325</v>
      </c>
      <c r="J1831" s="33" t="s">
        <v>339</v>
      </c>
      <c r="K1831" s="33" t="s">
        <v>56</v>
      </c>
    </row>
    <row r="1832" spans="1:11" x14ac:dyDescent="0.2">
      <c r="A1832" s="33" t="s">
        <v>451</v>
      </c>
      <c r="B1832" s="33" t="s">
        <v>317</v>
      </c>
      <c r="C1832" s="33" t="s">
        <v>19</v>
      </c>
      <c r="D1832" s="1">
        <v>45813</v>
      </c>
      <c r="E1832" s="34">
        <v>0.75</v>
      </c>
      <c r="F1832">
        <v>999</v>
      </c>
      <c r="G1832">
        <v>999</v>
      </c>
      <c r="H1832">
        <v>0</v>
      </c>
      <c r="I1832" s="33" t="s">
        <v>325</v>
      </c>
      <c r="J1832" s="33" t="s">
        <v>337</v>
      </c>
      <c r="K1832" s="33" t="s">
        <v>42</v>
      </c>
    </row>
    <row r="1833" spans="1:11" x14ac:dyDescent="0.2">
      <c r="A1833" s="33" t="s">
        <v>451</v>
      </c>
      <c r="B1833" s="33" t="s">
        <v>320</v>
      </c>
      <c r="C1833" s="33" t="s">
        <v>98</v>
      </c>
      <c r="D1833" s="1">
        <v>45820</v>
      </c>
      <c r="E1833" s="34">
        <v>0.75</v>
      </c>
      <c r="F1833">
        <v>430</v>
      </c>
      <c r="G1833">
        <v>430</v>
      </c>
      <c r="H1833">
        <v>0</v>
      </c>
      <c r="I1833" s="33" t="s">
        <v>325</v>
      </c>
      <c r="J1833" s="33" t="s">
        <v>337</v>
      </c>
      <c r="K1833" s="33" t="s">
        <v>42</v>
      </c>
    </row>
    <row r="1834" spans="1:11" x14ac:dyDescent="0.2">
      <c r="A1834" s="33" t="s">
        <v>451</v>
      </c>
      <c r="B1834" s="33" t="s">
        <v>323</v>
      </c>
      <c r="C1834" s="33" t="s">
        <v>99</v>
      </c>
      <c r="D1834" s="1">
        <v>45827</v>
      </c>
      <c r="E1834" s="34">
        <v>0.75</v>
      </c>
      <c r="F1834">
        <v>430</v>
      </c>
      <c r="G1834">
        <v>430</v>
      </c>
      <c r="H1834">
        <v>0</v>
      </c>
      <c r="I1834" s="33" t="s">
        <v>325</v>
      </c>
      <c r="J1834" s="33" t="s">
        <v>337</v>
      </c>
      <c r="K1834" s="33" t="s">
        <v>42</v>
      </c>
    </row>
    <row r="1835" spans="1:11" x14ac:dyDescent="0.2">
      <c r="A1835" s="33" t="s">
        <v>451</v>
      </c>
      <c r="B1835" s="33" t="s">
        <v>324</v>
      </c>
      <c r="C1835" s="33" t="s">
        <v>100</v>
      </c>
      <c r="D1835" s="1">
        <v>45834</v>
      </c>
      <c r="E1835" s="34">
        <v>0.75</v>
      </c>
      <c r="F1835">
        <v>430</v>
      </c>
      <c r="G1835">
        <v>430</v>
      </c>
      <c r="H1835">
        <v>0</v>
      </c>
      <c r="I1835" s="33" t="s">
        <v>325</v>
      </c>
      <c r="J1835" s="33" t="s">
        <v>337</v>
      </c>
      <c r="K1835" s="33" t="s">
        <v>42</v>
      </c>
    </row>
    <row r="1836" spans="1:11" x14ac:dyDescent="0.2">
      <c r="A1836" s="33" t="s">
        <v>451</v>
      </c>
      <c r="B1836" s="33" t="s">
        <v>325</v>
      </c>
      <c r="C1836" s="33" t="s">
        <v>101</v>
      </c>
      <c r="D1836" s="1">
        <v>45841</v>
      </c>
      <c r="E1836" s="34">
        <v>0.75</v>
      </c>
      <c r="F1836">
        <v>430</v>
      </c>
      <c r="G1836">
        <v>430</v>
      </c>
      <c r="H1836">
        <v>0</v>
      </c>
      <c r="I1836" s="33" t="s">
        <v>325</v>
      </c>
      <c r="J1836" s="33" t="s">
        <v>337</v>
      </c>
      <c r="K1836" s="33" t="s">
        <v>42</v>
      </c>
    </row>
    <row r="1837" spans="1:11" x14ac:dyDescent="0.2">
      <c r="A1837" s="33" t="s">
        <v>451</v>
      </c>
      <c r="B1837" s="33" t="s">
        <v>326</v>
      </c>
      <c r="C1837" s="33" t="s">
        <v>102</v>
      </c>
      <c r="D1837" s="1">
        <v>45848</v>
      </c>
      <c r="E1837" s="34">
        <v>0.75</v>
      </c>
      <c r="F1837">
        <v>430</v>
      </c>
      <c r="G1837">
        <v>430</v>
      </c>
      <c r="H1837">
        <v>0</v>
      </c>
      <c r="I1837" s="33" t="s">
        <v>325</v>
      </c>
      <c r="J1837" s="33" t="s">
        <v>337</v>
      </c>
      <c r="K1837" s="33" t="s">
        <v>42</v>
      </c>
    </row>
    <row r="1838" spans="1:11" x14ac:dyDescent="0.2">
      <c r="A1838" s="33" t="s">
        <v>451</v>
      </c>
      <c r="B1838" s="33" t="s">
        <v>327</v>
      </c>
      <c r="C1838" s="33" t="s">
        <v>103</v>
      </c>
      <c r="D1838" s="1">
        <v>45855</v>
      </c>
      <c r="E1838" s="34">
        <v>0.75</v>
      </c>
      <c r="F1838">
        <v>430</v>
      </c>
      <c r="G1838">
        <v>430</v>
      </c>
      <c r="H1838">
        <v>0</v>
      </c>
      <c r="I1838" s="33" t="s">
        <v>325</v>
      </c>
      <c r="J1838" s="33" t="s">
        <v>337</v>
      </c>
      <c r="K1838" s="33" t="s">
        <v>42</v>
      </c>
    </row>
    <row r="1839" spans="1:11" x14ac:dyDescent="0.2">
      <c r="A1839" s="33" t="s">
        <v>451</v>
      </c>
      <c r="B1839" s="33" t="s">
        <v>328</v>
      </c>
      <c r="C1839" s="33" t="s">
        <v>104</v>
      </c>
      <c r="D1839" s="1">
        <v>45862</v>
      </c>
      <c r="E1839" s="34">
        <v>0.75</v>
      </c>
      <c r="F1839">
        <v>430</v>
      </c>
      <c r="G1839">
        <v>430</v>
      </c>
      <c r="H1839">
        <v>0</v>
      </c>
      <c r="I1839" s="33" t="s">
        <v>325</v>
      </c>
      <c r="J1839" s="33" t="s">
        <v>337</v>
      </c>
      <c r="K1839" s="33" t="s">
        <v>42</v>
      </c>
    </row>
    <row r="1840" spans="1:11" x14ac:dyDescent="0.2">
      <c r="A1840" s="33" t="s">
        <v>451</v>
      </c>
      <c r="B1840" s="33" t="s">
        <v>316</v>
      </c>
      <c r="C1840" s="33" t="s">
        <v>105</v>
      </c>
      <c r="D1840" s="1">
        <v>45869</v>
      </c>
      <c r="E1840" s="34">
        <v>0.75</v>
      </c>
      <c r="F1840">
        <v>430</v>
      </c>
      <c r="G1840">
        <v>430</v>
      </c>
      <c r="H1840">
        <v>0</v>
      </c>
      <c r="I1840" s="33" t="s">
        <v>325</v>
      </c>
      <c r="J1840" s="33" t="s">
        <v>337</v>
      </c>
      <c r="K1840" s="33" t="s">
        <v>42</v>
      </c>
    </row>
    <row r="1841" spans="1:11" x14ac:dyDescent="0.2">
      <c r="A1841" s="33" t="s">
        <v>451</v>
      </c>
      <c r="B1841" s="33" t="s">
        <v>330</v>
      </c>
      <c r="C1841" s="33" t="s">
        <v>106</v>
      </c>
      <c r="D1841" s="1">
        <v>45876</v>
      </c>
      <c r="E1841" s="34">
        <v>0.75</v>
      </c>
      <c r="F1841">
        <v>430</v>
      </c>
      <c r="G1841">
        <v>430</v>
      </c>
      <c r="H1841">
        <v>0</v>
      </c>
      <c r="I1841" s="33" t="s">
        <v>325</v>
      </c>
      <c r="J1841" s="33" t="s">
        <v>337</v>
      </c>
      <c r="K1841" s="33" t="s">
        <v>42</v>
      </c>
    </row>
    <row r="1842" spans="1:11" x14ac:dyDescent="0.2">
      <c r="A1842" s="33" t="s">
        <v>451</v>
      </c>
      <c r="B1842" s="33" t="s">
        <v>321</v>
      </c>
      <c r="C1842" s="33" t="s">
        <v>107</v>
      </c>
      <c r="D1842" s="1">
        <v>45883</v>
      </c>
      <c r="E1842" s="34">
        <v>0.75</v>
      </c>
      <c r="F1842">
        <v>430</v>
      </c>
      <c r="G1842">
        <v>430</v>
      </c>
      <c r="H1842">
        <v>0</v>
      </c>
      <c r="I1842" s="33" t="s">
        <v>325</v>
      </c>
      <c r="J1842" s="33" t="s">
        <v>337</v>
      </c>
      <c r="K1842" s="33" t="s">
        <v>42</v>
      </c>
    </row>
    <row r="1843" spans="1:11" x14ac:dyDescent="0.2">
      <c r="A1843" s="33" t="s">
        <v>451</v>
      </c>
      <c r="B1843" s="33" t="s">
        <v>331</v>
      </c>
      <c r="C1843" s="33" t="s">
        <v>108</v>
      </c>
      <c r="D1843" s="1">
        <v>45890</v>
      </c>
      <c r="E1843" s="34">
        <v>0.75</v>
      </c>
      <c r="F1843">
        <v>430</v>
      </c>
      <c r="G1843">
        <v>430</v>
      </c>
      <c r="H1843">
        <v>0</v>
      </c>
      <c r="I1843" s="33" t="s">
        <v>325</v>
      </c>
      <c r="J1843" s="33" t="s">
        <v>337</v>
      </c>
      <c r="K1843" s="33" t="s">
        <v>42</v>
      </c>
    </row>
    <row r="1844" spans="1:11" x14ac:dyDescent="0.2">
      <c r="A1844" s="33" t="s">
        <v>451</v>
      </c>
      <c r="B1844" s="33" t="s">
        <v>332</v>
      </c>
      <c r="C1844" s="33" t="s">
        <v>109</v>
      </c>
      <c r="D1844" s="1">
        <v>45897</v>
      </c>
      <c r="E1844" s="34">
        <v>0.75</v>
      </c>
      <c r="F1844">
        <v>430</v>
      </c>
      <c r="G1844">
        <v>430</v>
      </c>
      <c r="H1844">
        <v>0</v>
      </c>
      <c r="I1844" s="33" t="s">
        <v>325</v>
      </c>
      <c r="J1844" s="33" t="s">
        <v>337</v>
      </c>
      <c r="K1844" s="33" t="s">
        <v>42</v>
      </c>
    </row>
    <row r="1845" spans="1:11" x14ac:dyDescent="0.2">
      <c r="A1845" s="33" t="s">
        <v>451</v>
      </c>
      <c r="B1845" s="33" t="s">
        <v>322</v>
      </c>
      <c r="C1845" s="33" t="s">
        <v>110</v>
      </c>
      <c r="D1845" s="1">
        <v>45904</v>
      </c>
      <c r="E1845" s="34">
        <v>0.75</v>
      </c>
      <c r="F1845">
        <v>430</v>
      </c>
      <c r="G1845">
        <v>430</v>
      </c>
      <c r="H1845">
        <v>0</v>
      </c>
      <c r="I1845" s="33" t="s">
        <v>325</v>
      </c>
      <c r="J1845" s="33" t="s">
        <v>337</v>
      </c>
      <c r="K1845" s="33" t="s">
        <v>42</v>
      </c>
    </row>
    <row r="1846" spans="1:11" x14ac:dyDescent="0.2">
      <c r="A1846" s="33" t="s">
        <v>451</v>
      </c>
      <c r="B1846" s="33" t="s">
        <v>333</v>
      </c>
      <c r="C1846" s="33" t="s">
        <v>111</v>
      </c>
      <c r="D1846" s="1">
        <v>45911</v>
      </c>
      <c r="E1846" s="34">
        <v>0.75</v>
      </c>
      <c r="F1846">
        <v>430</v>
      </c>
      <c r="G1846">
        <v>430</v>
      </c>
      <c r="H1846">
        <v>0</v>
      </c>
      <c r="I1846" s="33" t="s">
        <v>325</v>
      </c>
      <c r="J1846" s="33" t="s">
        <v>337</v>
      </c>
      <c r="K1846" s="33" t="s">
        <v>42</v>
      </c>
    </row>
    <row r="1847" spans="1:11" x14ac:dyDescent="0.2">
      <c r="A1847" s="33" t="s">
        <v>451</v>
      </c>
      <c r="B1847" s="33" t="s">
        <v>334</v>
      </c>
      <c r="C1847" s="33" t="s">
        <v>112</v>
      </c>
      <c r="D1847" s="1">
        <v>45918</v>
      </c>
      <c r="E1847" s="34">
        <v>0.75</v>
      </c>
      <c r="F1847">
        <v>430</v>
      </c>
      <c r="G1847">
        <v>430</v>
      </c>
      <c r="H1847">
        <v>0</v>
      </c>
      <c r="I1847" s="33" t="s">
        <v>325</v>
      </c>
      <c r="J1847" s="33" t="s">
        <v>337</v>
      </c>
      <c r="K1847" s="33" t="s">
        <v>42</v>
      </c>
    </row>
    <row r="1848" spans="1:11" x14ac:dyDescent="0.2">
      <c r="A1848" s="33" t="s">
        <v>452</v>
      </c>
      <c r="B1848" s="33" t="s">
        <v>317</v>
      </c>
      <c r="C1848" s="33" t="s">
        <v>19</v>
      </c>
      <c r="D1848" s="1">
        <v>45811</v>
      </c>
      <c r="E1848" s="34">
        <v>0.75</v>
      </c>
      <c r="F1848">
        <v>799</v>
      </c>
      <c r="G1848">
        <v>799</v>
      </c>
      <c r="H1848">
        <v>0</v>
      </c>
      <c r="I1848" s="33" t="s">
        <v>328</v>
      </c>
      <c r="J1848" s="33" t="s">
        <v>339</v>
      </c>
      <c r="K1848" s="33" t="s">
        <v>56</v>
      </c>
    </row>
    <row r="1849" spans="1:11" x14ac:dyDescent="0.2">
      <c r="A1849" s="33" t="s">
        <v>452</v>
      </c>
      <c r="B1849" s="33" t="s">
        <v>320</v>
      </c>
      <c r="C1849" s="33" t="s">
        <v>98</v>
      </c>
      <c r="D1849" s="1">
        <v>45818</v>
      </c>
      <c r="E1849" s="34">
        <v>0.75</v>
      </c>
      <c r="F1849">
        <v>180</v>
      </c>
      <c r="G1849">
        <v>180</v>
      </c>
      <c r="H1849">
        <v>0</v>
      </c>
      <c r="I1849" s="33" t="s">
        <v>328</v>
      </c>
      <c r="J1849" s="33" t="s">
        <v>339</v>
      </c>
      <c r="K1849" s="33" t="s">
        <v>56</v>
      </c>
    </row>
    <row r="1850" spans="1:11" x14ac:dyDescent="0.2">
      <c r="A1850" s="33" t="s">
        <v>452</v>
      </c>
      <c r="B1850" s="33" t="s">
        <v>323</v>
      </c>
      <c r="C1850" s="33" t="s">
        <v>99</v>
      </c>
      <c r="D1850" s="1">
        <v>45825</v>
      </c>
      <c r="E1850" s="34">
        <v>0.75</v>
      </c>
      <c r="F1850">
        <v>180</v>
      </c>
      <c r="G1850">
        <v>180</v>
      </c>
      <c r="H1850">
        <v>0</v>
      </c>
      <c r="I1850" s="33" t="s">
        <v>328</v>
      </c>
      <c r="J1850" s="33" t="s">
        <v>339</v>
      </c>
      <c r="K1850" s="33" t="s">
        <v>56</v>
      </c>
    </row>
    <row r="1851" spans="1:11" x14ac:dyDescent="0.2">
      <c r="A1851" s="33" t="s">
        <v>452</v>
      </c>
      <c r="B1851" s="33" t="s">
        <v>324</v>
      </c>
      <c r="C1851" s="33" t="s">
        <v>100</v>
      </c>
      <c r="D1851" s="1">
        <v>45832</v>
      </c>
      <c r="E1851" s="34">
        <v>0.75</v>
      </c>
      <c r="F1851">
        <v>180</v>
      </c>
      <c r="G1851">
        <v>180</v>
      </c>
      <c r="H1851">
        <v>0</v>
      </c>
      <c r="I1851" s="33" t="s">
        <v>328</v>
      </c>
      <c r="J1851" s="33" t="s">
        <v>339</v>
      </c>
      <c r="K1851" s="33" t="s">
        <v>56</v>
      </c>
    </row>
    <row r="1852" spans="1:11" x14ac:dyDescent="0.2">
      <c r="A1852" s="33" t="s">
        <v>452</v>
      </c>
      <c r="B1852" s="33" t="s">
        <v>325</v>
      </c>
      <c r="C1852" s="33" t="s">
        <v>101</v>
      </c>
      <c r="D1852" s="1">
        <v>45839</v>
      </c>
      <c r="E1852" s="34">
        <v>0.75</v>
      </c>
      <c r="F1852">
        <v>180</v>
      </c>
      <c r="G1852">
        <v>180</v>
      </c>
      <c r="H1852">
        <v>0</v>
      </c>
      <c r="I1852" s="33" t="s">
        <v>328</v>
      </c>
      <c r="J1852" s="33" t="s">
        <v>339</v>
      </c>
      <c r="K1852" s="33" t="s">
        <v>56</v>
      </c>
    </row>
    <row r="1853" spans="1:11" x14ac:dyDescent="0.2">
      <c r="A1853" s="33" t="s">
        <v>452</v>
      </c>
      <c r="B1853" s="33" t="s">
        <v>326</v>
      </c>
      <c r="C1853" s="33" t="s">
        <v>102</v>
      </c>
      <c r="D1853" s="1">
        <v>45846</v>
      </c>
      <c r="E1853" s="34">
        <v>0.75</v>
      </c>
      <c r="F1853">
        <v>180</v>
      </c>
      <c r="G1853">
        <v>180</v>
      </c>
      <c r="H1853">
        <v>0</v>
      </c>
      <c r="I1853" s="33" t="s">
        <v>328</v>
      </c>
      <c r="J1853" s="33" t="s">
        <v>339</v>
      </c>
      <c r="K1853" s="33" t="s">
        <v>56</v>
      </c>
    </row>
    <row r="1854" spans="1:11" x14ac:dyDescent="0.2">
      <c r="A1854" s="33" t="s">
        <v>452</v>
      </c>
      <c r="B1854" s="33" t="s">
        <v>327</v>
      </c>
      <c r="C1854" s="33" t="s">
        <v>103</v>
      </c>
      <c r="D1854" s="1">
        <v>45853</v>
      </c>
      <c r="E1854" s="34">
        <v>0.75</v>
      </c>
      <c r="F1854">
        <v>180</v>
      </c>
      <c r="G1854">
        <v>180</v>
      </c>
      <c r="H1854">
        <v>0</v>
      </c>
      <c r="I1854" s="33" t="s">
        <v>328</v>
      </c>
      <c r="J1854" s="33" t="s">
        <v>339</v>
      </c>
      <c r="K1854" s="33" t="s">
        <v>56</v>
      </c>
    </row>
    <row r="1855" spans="1:11" x14ac:dyDescent="0.2">
      <c r="A1855" s="33" t="s">
        <v>452</v>
      </c>
      <c r="B1855" s="33" t="s">
        <v>328</v>
      </c>
      <c r="C1855" s="33" t="s">
        <v>104</v>
      </c>
      <c r="D1855" s="1">
        <v>45860</v>
      </c>
      <c r="E1855" s="34">
        <v>0.75</v>
      </c>
      <c r="F1855">
        <v>180</v>
      </c>
      <c r="G1855">
        <v>180</v>
      </c>
      <c r="H1855">
        <v>0</v>
      </c>
      <c r="I1855" s="33" t="s">
        <v>328</v>
      </c>
      <c r="J1855" s="33" t="s">
        <v>339</v>
      </c>
      <c r="K1855" s="33" t="s">
        <v>56</v>
      </c>
    </row>
    <row r="1856" spans="1:11" x14ac:dyDescent="0.2">
      <c r="A1856" s="33" t="s">
        <v>452</v>
      </c>
      <c r="B1856" s="33" t="s">
        <v>316</v>
      </c>
      <c r="C1856" s="33" t="s">
        <v>105</v>
      </c>
      <c r="D1856" s="1">
        <v>45867</v>
      </c>
      <c r="E1856" s="34">
        <v>0.75</v>
      </c>
      <c r="F1856">
        <v>180</v>
      </c>
      <c r="G1856">
        <v>180</v>
      </c>
      <c r="H1856">
        <v>0</v>
      </c>
      <c r="I1856" s="33" t="s">
        <v>328</v>
      </c>
      <c r="J1856" s="33" t="s">
        <v>339</v>
      </c>
      <c r="K1856" s="33" t="s">
        <v>56</v>
      </c>
    </row>
    <row r="1857" spans="1:11" x14ac:dyDescent="0.2">
      <c r="A1857" s="33" t="s">
        <v>452</v>
      </c>
      <c r="B1857" s="33" t="s">
        <v>330</v>
      </c>
      <c r="C1857" s="33" t="s">
        <v>106</v>
      </c>
      <c r="D1857" s="1">
        <v>45874</v>
      </c>
      <c r="E1857" s="34">
        <v>0.75</v>
      </c>
      <c r="F1857">
        <v>180</v>
      </c>
      <c r="G1857">
        <v>180</v>
      </c>
      <c r="H1857">
        <v>0</v>
      </c>
      <c r="I1857" s="33" t="s">
        <v>328</v>
      </c>
      <c r="J1857" s="33" t="s">
        <v>339</v>
      </c>
      <c r="K1857" s="33" t="s">
        <v>56</v>
      </c>
    </row>
    <row r="1858" spans="1:11" x14ac:dyDescent="0.2">
      <c r="A1858" s="33" t="s">
        <v>452</v>
      </c>
      <c r="B1858" s="33" t="s">
        <v>321</v>
      </c>
      <c r="C1858" s="33" t="s">
        <v>107</v>
      </c>
      <c r="D1858" s="1">
        <v>45881</v>
      </c>
      <c r="E1858" s="34">
        <v>0.75</v>
      </c>
      <c r="F1858">
        <v>180</v>
      </c>
      <c r="G1858">
        <v>180</v>
      </c>
      <c r="H1858">
        <v>0</v>
      </c>
      <c r="I1858" s="33" t="s">
        <v>328</v>
      </c>
      <c r="J1858" s="33" t="s">
        <v>339</v>
      </c>
      <c r="K1858" s="33" t="s">
        <v>56</v>
      </c>
    </row>
    <row r="1859" spans="1:11" x14ac:dyDescent="0.2">
      <c r="A1859" s="33" t="s">
        <v>452</v>
      </c>
      <c r="B1859" s="33" t="s">
        <v>331</v>
      </c>
      <c r="C1859" s="33" t="s">
        <v>108</v>
      </c>
      <c r="D1859" s="1">
        <v>45888</v>
      </c>
      <c r="E1859" s="34">
        <v>0.75</v>
      </c>
      <c r="F1859">
        <v>180</v>
      </c>
      <c r="G1859">
        <v>180</v>
      </c>
      <c r="H1859">
        <v>0</v>
      </c>
      <c r="I1859" s="33" t="s">
        <v>328</v>
      </c>
      <c r="J1859" s="33" t="s">
        <v>339</v>
      </c>
      <c r="K1859" s="33" t="s">
        <v>56</v>
      </c>
    </row>
    <row r="1860" spans="1:11" x14ac:dyDescent="0.2">
      <c r="A1860" s="33" t="s">
        <v>452</v>
      </c>
      <c r="B1860" s="33" t="s">
        <v>332</v>
      </c>
      <c r="C1860" s="33" t="s">
        <v>109</v>
      </c>
      <c r="D1860" s="1">
        <v>45895</v>
      </c>
      <c r="E1860" s="34">
        <v>0.75</v>
      </c>
      <c r="F1860">
        <v>180</v>
      </c>
      <c r="G1860">
        <v>180</v>
      </c>
      <c r="H1860">
        <v>0</v>
      </c>
      <c r="I1860" s="33" t="s">
        <v>328</v>
      </c>
      <c r="J1860" s="33" t="s">
        <v>339</v>
      </c>
      <c r="K1860" s="33" t="s">
        <v>56</v>
      </c>
    </row>
    <row r="1861" spans="1:11" x14ac:dyDescent="0.2">
      <c r="A1861" s="33" t="s">
        <v>452</v>
      </c>
      <c r="B1861" s="33" t="s">
        <v>322</v>
      </c>
      <c r="C1861" s="33" t="s">
        <v>110</v>
      </c>
      <c r="D1861" s="1">
        <v>45902</v>
      </c>
      <c r="E1861" s="34">
        <v>0.75</v>
      </c>
      <c r="F1861">
        <v>180</v>
      </c>
      <c r="G1861">
        <v>180</v>
      </c>
      <c r="H1861">
        <v>0</v>
      </c>
      <c r="I1861" s="33" t="s">
        <v>328</v>
      </c>
      <c r="J1861" s="33" t="s">
        <v>339</v>
      </c>
      <c r="K1861" s="33" t="s">
        <v>56</v>
      </c>
    </row>
    <row r="1862" spans="1:11" x14ac:dyDescent="0.2">
      <c r="A1862" s="33" t="s">
        <v>452</v>
      </c>
      <c r="B1862" s="33" t="s">
        <v>333</v>
      </c>
      <c r="C1862" s="33" t="s">
        <v>111</v>
      </c>
      <c r="D1862" s="1">
        <v>45909</v>
      </c>
      <c r="E1862" s="34">
        <v>0.75</v>
      </c>
      <c r="F1862">
        <v>180</v>
      </c>
      <c r="G1862">
        <v>180</v>
      </c>
      <c r="H1862">
        <v>0</v>
      </c>
      <c r="I1862" s="33" t="s">
        <v>328</v>
      </c>
      <c r="J1862" s="33" t="s">
        <v>339</v>
      </c>
      <c r="K1862" s="33" t="s">
        <v>56</v>
      </c>
    </row>
    <row r="1863" spans="1:11" x14ac:dyDescent="0.2">
      <c r="A1863" s="33" t="s">
        <v>452</v>
      </c>
      <c r="B1863" s="33" t="s">
        <v>334</v>
      </c>
      <c r="C1863" s="33" t="s">
        <v>112</v>
      </c>
      <c r="D1863" s="1">
        <v>45916</v>
      </c>
      <c r="E1863" s="34">
        <v>0.75</v>
      </c>
      <c r="F1863">
        <v>180</v>
      </c>
      <c r="G1863">
        <v>180</v>
      </c>
      <c r="H1863">
        <v>0</v>
      </c>
      <c r="I1863" s="33" t="s">
        <v>328</v>
      </c>
      <c r="J1863" s="33" t="s">
        <v>339</v>
      </c>
      <c r="K1863" s="33" t="s">
        <v>56</v>
      </c>
    </row>
    <row r="1864" spans="1:11" x14ac:dyDescent="0.2">
      <c r="A1864" s="33" t="s">
        <v>452</v>
      </c>
      <c r="B1864" s="33" t="s">
        <v>335</v>
      </c>
      <c r="C1864" s="33" t="s">
        <v>113</v>
      </c>
      <c r="D1864" s="1">
        <v>45923</v>
      </c>
      <c r="E1864" s="34">
        <v>0.75</v>
      </c>
      <c r="F1864">
        <v>180</v>
      </c>
      <c r="G1864">
        <v>180</v>
      </c>
      <c r="H1864">
        <v>0</v>
      </c>
      <c r="I1864" s="33" t="s">
        <v>328</v>
      </c>
      <c r="J1864" s="33" t="s">
        <v>339</v>
      </c>
      <c r="K1864" s="33" t="s">
        <v>56</v>
      </c>
    </row>
    <row r="1865" spans="1:11" x14ac:dyDescent="0.2">
      <c r="A1865" s="33" t="s">
        <v>452</v>
      </c>
      <c r="B1865" s="33" t="s">
        <v>329</v>
      </c>
      <c r="C1865" s="33" t="s">
        <v>114</v>
      </c>
      <c r="D1865" s="1">
        <v>45930</v>
      </c>
      <c r="E1865" s="34">
        <v>0.75</v>
      </c>
      <c r="F1865">
        <v>180</v>
      </c>
      <c r="G1865">
        <v>180</v>
      </c>
      <c r="H1865">
        <v>0</v>
      </c>
      <c r="I1865" s="33" t="s">
        <v>328</v>
      </c>
      <c r="J1865" s="33" t="s">
        <v>339</v>
      </c>
      <c r="K1865" s="33" t="s">
        <v>56</v>
      </c>
    </row>
    <row r="1866" spans="1:11" x14ac:dyDescent="0.2">
      <c r="A1866" s="33" t="s">
        <v>452</v>
      </c>
      <c r="B1866" s="33" t="s">
        <v>336</v>
      </c>
      <c r="C1866" s="33" t="s">
        <v>115</v>
      </c>
      <c r="D1866" s="1">
        <v>45937</v>
      </c>
      <c r="E1866" s="34">
        <v>0.75</v>
      </c>
      <c r="F1866">
        <v>180</v>
      </c>
      <c r="G1866">
        <v>180</v>
      </c>
      <c r="H1866">
        <v>0</v>
      </c>
      <c r="I1866" s="33" t="s">
        <v>328</v>
      </c>
      <c r="J1866" s="33" t="s">
        <v>339</v>
      </c>
      <c r="K1866" s="33" t="s">
        <v>56</v>
      </c>
    </row>
    <row r="1867" spans="1:11" x14ac:dyDescent="0.2">
      <c r="A1867" s="33" t="s">
        <v>452</v>
      </c>
      <c r="B1867" s="33" t="s">
        <v>338</v>
      </c>
      <c r="C1867" s="33" t="s">
        <v>116</v>
      </c>
      <c r="D1867" s="1">
        <v>45944</v>
      </c>
      <c r="E1867" s="34">
        <v>0.75</v>
      </c>
      <c r="F1867">
        <v>180</v>
      </c>
      <c r="G1867">
        <v>180</v>
      </c>
      <c r="H1867">
        <v>0</v>
      </c>
      <c r="I1867" s="33" t="s">
        <v>328</v>
      </c>
      <c r="J1867" s="33" t="s">
        <v>339</v>
      </c>
      <c r="K1867" s="33" t="s">
        <v>56</v>
      </c>
    </row>
    <row r="1868" spans="1:11" x14ac:dyDescent="0.2">
      <c r="A1868" s="33" t="s">
        <v>452</v>
      </c>
      <c r="B1868" s="33" t="s">
        <v>346</v>
      </c>
      <c r="C1868" s="33" t="s">
        <v>117</v>
      </c>
      <c r="D1868" s="1">
        <v>45951</v>
      </c>
      <c r="E1868" s="34">
        <v>0.75</v>
      </c>
      <c r="F1868">
        <v>180</v>
      </c>
      <c r="G1868">
        <v>180</v>
      </c>
      <c r="H1868">
        <v>0</v>
      </c>
      <c r="I1868" s="33" t="s">
        <v>328</v>
      </c>
      <c r="J1868" s="33" t="s">
        <v>339</v>
      </c>
      <c r="K1868" s="33" t="s">
        <v>56</v>
      </c>
    </row>
    <row r="1869" spans="1:11" x14ac:dyDescent="0.2">
      <c r="A1869" s="33" t="s">
        <v>452</v>
      </c>
      <c r="B1869" s="33" t="s">
        <v>354</v>
      </c>
      <c r="C1869" s="33" t="s">
        <v>118</v>
      </c>
      <c r="D1869" s="1">
        <v>45958</v>
      </c>
      <c r="E1869" s="34">
        <v>0.75</v>
      </c>
      <c r="F1869">
        <v>180</v>
      </c>
      <c r="G1869">
        <v>180</v>
      </c>
      <c r="H1869">
        <v>0</v>
      </c>
      <c r="I1869" s="33" t="s">
        <v>328</v>
      </c>
      <c r="J1869" s="33" t="s">
        <v>339</v>
      </c>
      <c r="K1869" s="33" t="s">
        <v>56</v>
      </c>
    </row>
    <row r="1870" spans="1:11" x14ac:dyDescent="0.2">
      <c r="A1870" s="33" t="s">
        <v>452</v>
      </c>
      <c r="B1870" s="33" t="s">
        <v>340</v>
      </c>
      <c r="C1870" s="33" t="s">
        <v>119</v>
      </c>
      <c r="D1870" s="1">
        <v>45965</v>
      </c>
      <c r="E1870" s="34">
        <v>0.75</v>
      </c>
      <c r="F1870">
        <v>180</v>
      </c>
      <c r="G1870">
        <v>180</v>
      </c>
      <c r="H1870">
        <v>0</v>
      </c>
      <c r="I1870" s="33" t="s">
        <v>328</v>
      </c>
      <c r="J1870" s="33" t="s">
        <v>339</v>
      </c>
      <c r="K1870" s="33" t="s">
        <v>56</v>
      </c>
    </row>
    <row r="1871" spans="1:11" x14ac:dyDescent="0.2">
      <c r="A1871" s="33" t="s">
        <v>452</v>
      </c>
      <c r="B1871" s="33" t="s">
        <v>345</v>
      </c>
      <c r="C1871" s="33" t="s">
        <v>120</v>
      </c>
      <c r="D1871" s="1">
        <v>45972</v>
      </c>
      <c r="E1871" s="34">
        <v>0.75</v>
      </c>
      <c r="F1871">
        <v>180</v>
      </c>
      <c r="G1871">
        <v>180</v>
      </c>
      <c r="H1871">
        <v>0</v>
      </c>
      <c r="I1871" s="33" t="s">
        <v>328</v>
      </c>
      <c r="J1871" s="33" t="s">
        <v>339</v>
      </c>
      <c r="K1871" s="33" t="s">
        <v>56</v>
      </c>
    </row>
    <row r="1872" spans="1:11" x14ac:dyDescent="0.2">
      <c r="A1872" s="33" t="s">
        <v>452</v>
      </c>
      <c r="B1872" s="33" t="s">
        <v>355</v>
      </c>
      <c r="C1872" s="33" t="s">
        <v>121</v>
      </c>
      <c r="D1872" s="1">
        <v>45979</v>
      </c>
      <c r="E1872" s="34">
        <v>0.75</v>
      </c>
      <c r="F1872">
        <v>180</v>
      </c>
      <c r="G1872">
        <v>180</v>
      </c>
      <c r="H1872">
        <v>0</v>
      </c>
      <c r="I1872" s="33" t="s">
        <v>328</v>
      </c>
      <c r="J1872" s="33" t="s">
        <v>339</v>
      </c>
      <c r="K1872" s="33" t="s">
        <v>56</v>
      </c>
    </row>
    <row r="1873" spans="1:11" x14ac:dyDescent="0.2">
      <c r="A1873" s="33" t="s">
        <v>452</v>
      </c>
      <c r="B1873" s="33" t="s">
        <v>343</v>
      </c>
      <c r="C1873" s="33" t="s">
        <v>136</v>
      </c>
      <c r="D1873" s="1">
        <v>45986</v>
      </c>
      <c r="E1873" s="34">
        <v>0.75</v>
      </c>
      <c r="F1873">
        <v>180</v>
      </c>
      <c r="G1873">
        <v>180</v>
      </c>
      <c r="H1873">
        <v>0</v>
      </c>
      <c r="I1873" s="33" t="s">
        <v>328</v>
      </c>
      <c r="J1873" s="33" t="s">
        <v>339</v>
      </c>
      <c r="K1873" s="33" t="s">
        <v>56</v>
      </c>
    </row>
    <row r="1874" spans="1:11" x14ac:dyDescent="0.2">
      <c r="A1874" s="33" t="s">
        <v>452</v>
      </c>
      <c r="B1874" s="33" t="s">
        <v>410</v>
      </c>
      <c r="C1874" s="33" t="s">
        <v>137</v>
      </c>
      <c r="D1874" s="1">
        <v>45993</v>
      </c>
      <c r="E1874" s="34">
        <v>0.75</v>
      </c>
      <c r="F1874">
        <v>180</v>
      </c>
      <c r="G1874">
        <v>180</v>
      </c>
      <c r="H1874">
        <v>0</v>
      </c>
      <c r="I1874" s="33" t="s">
        <v>328</v>
      </c>
      <c r="J1874" s="33" t="s">
        <v>339</v>
      </c>
      <c r="K1874" s="33" t="s">
        <v>56</v>
      </c>
    </row>
    <row r="1875" spans="1:11" x14ac:dyDescent="0.2">
      <c r="A1875" s="33" t="s">
        <v>452</v>
      </c>
      <c r="B1875" s="33" t="s">
        <v>422</v>
      </c>
      <c r="C1875" s="33" t="s">
        <v>138</v>
      </c>
      <c r="D1875" s="1">
        <v>46000</v>
      </c>
      <c r="E1875" s="34">
        <v>0.75</v>
      </c>
      <c r="F1875">
        <v>180</v>
      </c>
      <c r="G1875">
        <v>180</v>
      </c>
      <c r="H1875">
        <v>0</v>
      </c>
      <c r="I1875" s="33" t="s">
        <v>328</v>
      </c>
      <c r="J1875" s="33" t="s">
        <v>339</v>
      </c>
      <c r="K1875" s="33" t="s">
        <v>56</v>
      </c>
    </row>
    <row r="1876" spans="1:11" x14ac:dyDescent="0.2">
      <c r="A1876" s="33" t="s">
        <v>452</v>
      </c>
      <c r="B1876" s="33" t="s">
        <v>318</v>
      </c>
      <c r="C1876" s="33" t="s">
        <v>139</v>
      </c>
      <c r="D1876" s="1">
        <v>46007</v>
      </c>
      <c r="E1876" s="34">
        <v>0.75</v>
      </c>
      <c r="F1876">
        <v>180</v>
      </c>
      <c r="G1876">
        <v>180</v>
      </c>
      <c r="H1876">
        <v>0</v>
      </c>
      <c r="I1876" s="33" t="s">
        <v>328</v>
      </c>
      <c r="J1876" s="33" t="s">
        <v>339</v>
      </c>
      <c r="K1876" s="33" t="s">
        <v>56</v>
      </c>
    </row>
    <row r="1877" spans="1:11" x14ac:dyDescent="0.2">
      <c r="A1877" s="33" t="s">
        <v>452</v>
      </c>
      <c r="B1877" s="33" t="s">
        <v>428</v>
      </c>
      <c r="C1877" s="33" t="s">
        <v>140</v>
      </c>
      <c r="D1877" s="1">
        <v>46014</v>
      </c>
      <c r="E1877" s="34">
        <v>0.75</v>
      </c>
      <c r="F1877">
        <v>180</v>
      </c>
      <c r="G1877">
        <v>180</v>
      </c>
      <c r="H1877">
        <v>0</v>
      </c>
      <c r="I1877" s="33" t="s">
        <v>328</v>
      </c>
      <c r="J1877" s="33" t="s">
        <v>339</v>
      </c>
      <c r="K1877" s="33" t="s">
        <v>56</v>
      </c>
    </row>
    <row r="1878" spans="1:11" x14ac:dyDescent="0.2">
      <c r="A1878" s="33" t="s">
        <v>452</v>
      </c>
      <c r="B1878" s="33" t="s">
        <v>337</v>
      </c>
      <c r="C1878" s="33" t="s">
        <v>141</v>
      </c>
      <c r="D1878" s="1">
        <v>46021</v>
      </c>
      <c r="E1878" s="34">
        <v>0.75</v>
      </c>
      <c r="F1878">
        <v>180</v>
      </c>
      <c r="G1878">
        <v>180</v>
      </c>
      <c r="H1878">
        <v>0</v>
      </c>
      <c r="I1878" s="33" t="s">
        <v>328</v>
      </c>
      <c r="J1878" s="33" t="s">
        <v>339</v>
      </c>
      <c r="K1878" s="33" t="s">
        <v>56</v>
      </c>
    </row>
    <row r="1879" spans="1:11" x14ac:dyDescent="0.2">
      <c r="A1879" s="33" t="s">
        <v>452</v>
      </c>
      <c r="B1879" s="33" t="s">
        <v>344</v>
      </c>
      <c r="C1879" s="33" t="s">
        <v>142</v>
      </c>
      <c r="D1879" s="1">
        <v>46028</v>
      </c>
      <c r="E1879" s="34">
        <v>0.75</v>
      </c>
      <c r="F1879">
        <v>180</v>
      </c>
      <c r="G1879">
        <v>180</v>
      </c>
      <c r="H1879">
        <v>0</v>
      </c>
      <c r="I1879" s="33" t="s">
        <v>328</v>
      </c>
      <c r="J1879" s="33" t="s">
        <v>339</v>
      </c>
      <c r="K1879" s="33" t="s">
        <v>56</v>
      </c>
    </row>
    <row r="1880" spans="1:11" x14ac:dyDescent="0.2">
      <c r="A1880" s="33" t="s">
        <v>452</v>
      </c>
      <c r="B1880" s="33" t="s">
        <v>342</v>
      </c>
      <c r="C1880" s="33" t="s">
        <v>445</v>
      </c>
      <c r="D1880" s="1">
        <v>46035</v>
      </c>
      <c r="E1880" s="34">
        <v>0.75</v>
      </c>
      <c r="F1880">
        <v>180</v>
      </c>
      <c r="G1880">
        <v>180</v>
      </c>
      <c r="H1880">
        <v>0</v>
      </c>
      <c r="I1880" s="33" t="s">
        <v>328</v>
      </c>
      <c r="J1880" s="33" t="s">
        <v>339</v>
      </c>
      <c r="K1880" s="33" t="s">
        <v>56</v>
      </c>
    </row>
    <row r="1881" spans="1:11" x14ac:dyDescent="0.2">
      <c r="A1881" s="33" t="s">
        <v>453</v>
      </c>
      <c r="B1881" s="33" t="s">
        <v>317</v>
      </c>
      <c r="C1881" s="33" t="s">
        <v>19</v>
      </c>
      <c r="D1881" s="1">
        <v>45771</v>
      </c>
      <c r="E1881" s="34">
        <v>0.75</v>
      </c>
      <c r="F1881">
        <v>1000</v>
      </c>
      <c r="G1881">
        <v>1000</v>
      </c>
      <c r="H1881">
        <v>0</v>
      </c>
      <c r="I1881" s="33" t="s">
        <v>47</v>
      </c>
      <c r="J1881" s="33" t="s">
        <v>339</v>
      </c>
      <c r="K1881" s="33" t="s">
        <v>56</v>
      </c>
    </row>
    <row r="1882" spans="1:11" x14ac:dyDescent="0.2">
      <c r="A1882" s="33" t="s">
        <v>453</v>
      </c>
      <c r="B1882" s="33" t="s">
        <v>320</v>
      </c>
      <c r="C1882" s="33" t="s">
        <v>98</v>
      </c>
      <c r="D1882" s="1">
        <v>45778</v>
      </c>
      <c r="E1882" s="34">
        <v>0.75</v>
      </c>
      <c r="F1882">
        <v>153.47</v>
      </c>
      <c r="G1882">
        <v>153.47</v>
      </c>
      <c r="H1882">
        <v>0</v>
      </c>
      <c r="I1882" s="33" t="s">
        <v>47</v>
      </c>
      <c r="J1882" s="33" t="s">
        <v>339</v>
      </c>
      <c r="K1882" s="33" t="s">
        <v>56</v>
      </c>
    </row>
    <row r="1883" spans="1:11" x14ac:dyDescent="0.2">
      <c r="A1883" s="33" t="s">
        <v>453</v>
      </c>
      <c r="B1883" s="33" t="s">
        <v>323</v>
      </c>
      <c r="C1883" s="33" t="s">
        <v>99</v>
      </c>
      <c r="D1883" s="1">
        <v>45785</v>
      </c>
      <c r="E1883" s="34">
        <v>0.75</v>
      </c>
      <c r="F1883">
        <v>153.47</v>
      </c>
      <c r="G1883">
        <v>153.47</v>
      </c>
      <c r="H1883">
        <v>0</v>
      </c>
      <c r="I1883" s="33" t="s">
        <v>47</v>
      </c>
      <c r="J1883" s="33" t="s">
        <v>339</v>
      </c>
      <c r="K1883" s="33" t="s">
        <v>56</v>
      </c>
    </row>
    <row r="1884" spans="1:11" x14ac:dyDescent="0.2">
      <c r="A1884" s="33" t="s">
        <v>453</v>
      </c>
      <c r="B1884" s="33" t="s">
        <v>324</v>
      </c>
      <c r="C1884" s="33" t="s">
        <v>100</v>
      </c>
      <c r="D1884" s="1">
        <v>45792</v>
      </c>
      <c r="E1884" s="34">
        <v>0.75</v>
      </c>
      <c r="F1884">
        <v>153.47</v>
      </c>
      <c r="G1884">
        <v>153.47</v>
      </c>
      <c r="H1884">
        <v>0</v>
      </c>
      <c r="I1884" s="33" t="s">
        <v>47</v>
      </c>
      <c r="J1884" s="33" t="s">
        <v>339</v>
      </c>
      <c r="K1884" s="33" t="s">
        <v>56</v>
      </c>
    </row>
    <row r="1885" spans="1:11" x14ac:dyDescent="0.2">
      <c r="A1885" s="33" t="s">
        <v>453</v>
      </c>
      <c r="B1885" s="33" t="s">
        <v>325</v>
      </c>
      <c r="C1885" s="33" t="s">
        <v>101</v>
      </c>
      <c r="D1885" s="1">
        <v>45799</v>
      </c>
      <c r="E1885" s="34">
        <v>0.75</v>
      </c>
      <c r="F1885">
        <v>153.47</v>
      </c>
      <c r="G1885">
        <v>153.47</v>
      </c>
      <c r="H1885">
        <v>0</v>
      </c>
      <c r="I1885" s="33" t="s">
        <v>47</v>
      </c>
      <c r="J1885" s="33" t="s">
        <v>339</v>
      </c>
      <c r="K1885" s="33" t="s">
        <v>56</v>
      </c>
    </row>
    <row r="1886" spans="1:11" x14ac:dyDescent="0.2">
      <c r="A1886" s="33" t="s">
        <v>453</v>
      </c>
      <c r="B1886" s="33" t="s">
        <v>326</v>
      </c>
      <c r="C1886" s="33" t="s">
        <v>102</v>
      </c>
      <c r="D1886" s="1">
        <v>45806</v>
      </c>
      <c r="E1886" s="34">
        <v>0.75</v>
      </c>
      <c r="F1886">
        <v>153.47</v>
      </c>
      <c r="G1886">
        <v>153.47</v>
      </c>
      <c r="H1886">
        <v>0</v>
      </c>
      <c r="I1886" s="33" t="s">
        <v>47</v>
      </c>
      <c r="J1886" s="33" t="s">
        <v>339</v>
      </c>
      <c r="K1886" s="33" t="s">
        <v>56</v>
      </c>
    </row>
    <row r="1887" spans="1:11" x14ac:dyDescent="0.2">
      <c r="A1887" s="33" t="s">
        <v>453</v>
      </c>
      <c r="B1887" s="33" t="s">
        <v>327</v>
      </c>
      <c r="C1887" s="33" t="s">
        <v>103</v>
      </c>
      <c r="D1887" s="1">
        <v>45813</v>
      </c>
      <c r="E1887" s="34">
        <v>0.75</v>
      </c>
      <c r="F1887">
        <v>153.47</v>
      </c>
      <c r="G1887">
        <v>153.47</v>
      </c>
      <c r="H1887">
        <v>0</v>
      </c>
      <c r="I1887" s="33" t="s">
        <v>47</v>
      </c>
      <c r="J1887" s="33" t="s">
        <v>339</v>
      </c>
      <c r="K1887" s="33" t="s">
        <v>56</v>
      </c>
    </row>
    <row r="1888" spans="1:11" x14ac:dyDescent="0.2">
      <c r="A1888" s="33" t="s">
        <v>453</v>
      </c>
      <c r="B1888" s="33" t="s">
        <v>328</v>
      </c>
      <c r="C1888" s="33" t="s">
        <v>104</v>
      </c>
      <c r="D1888" s="1">
        <v>45820</v>
      </c>
      <c r="E1888" s="34">
        <v>0.75</v>
      </c>
      <c r="F1888">
        <v>153.47</v>
      </c>
      <c r="G1888">
        <v>153.47</v>
      </c>
      <c r="H1888">
        <v>0</v>
      </c>
      <c r="I1888" s="33" t="s">
        <v>47</v>
      </c>
      <c r="J1888" s="33" t="s">
        <v>339</v>
      </c>
      <c r="K1888" s="33" t="s">
        <v>56</v>
      </c>
    </row>
    <row r="1889" spans="1:11" x14ac:dyDescent="0.2">
      <c r="A1889" s="33" t="s">
        <v>453</v>
      </c>
      <c r="B1889" s="33" t="s">
        <v>316</v>
      </c>
      <c r="C1889" s="33" t="s">
        <v>105</v>
      </c>
      <c r="D1889" s="1">
        <v>45827</v>
      </c>
      <c r="E1889" s="34">
        <v>0.75</v>
      </c>
      <c r="F1889">
        <v>153.47</v>
      </c>
      <c r="G1889">
        <v>153.47</v>
      </c>
      <c r="H1889">
        <v>0</v>
      </c>
      <c r="I1889" s="33" t="s">
        <v>47</v>
      </c>
      <c r="J1889" s="33" t="s">
        <v>339</v>
      </c>
      <c r="K1889" s="33" t="s">
        <v>56</v>
      </c>
    </row>
    <row r="1890" spans="1:11" x14ac:dyDescent="0.2">
      <c r="A1890" s="33" t="s">
        <v>453</v>
      </c>
      <c r="B1890" s="33" t="s">
        <v>330</v>
      </c>
      <c r="C1890" s="33" t="s">
        <v>106</v>
      </c>
      <c r="D1890" s="1">
        <v>45834</v>
      </c>
      <c r="E1890" s="34">
        <v>0.75</v>
      </c>
      <c r="F1890">
        <v>153.47</v>
      </c>
      <c r="G1890">
        <v>153.47</v>
      </c>
      <c r="H1890">
        <v>0</v>
      </c>
      <c r="I1890" s="33" t="s">
        <v>47</v>
      </c>
      <c r="J1890" s="33" t="s">
        <v>339</v>
      </c>
      <c r="K1890" s="33" t="s">
        <v>56</v>
      </c>
    </row>
    <row r="1891" spans="1:11" x14ac:dyDescent="0.2">
      <c r="A1891" s="33" t="s">
        <v>453</v>
      </c>
      <c r="B1891" s="33" t="s">
        <v>321</v>
      </c>
      <c r="C1891" s="33" t="s">
        <v>107</v>
      </c>
      <c r="D1891" s="1">
        <v>45841</v>
      </c>
      <c r="E1891" s="34">
        <v>0.75</v>
      </c>
      <c r="F1891">
        <v>153.47</v>
      </c>
      <c r="G1891">
        <v>153.47</v>
      </c>
      <c r="H1891">
        <v>0</v>
      </c>
      <c r="I1891" s="33" t="s">
        <v>47</v>
      </c>
      <c r="J1891" s="33" t="s">
        <v>339</v>
      </c>
      <c r="K1891" s="33" t="s">
        <v>56</v>
      </c>
    </row>
    <row r="1892" spans="1:11" x14ac:dyDescent="0.2">
      <c r="A1892" s="33" t="s">
        <v>453</v>
      </c>
      <c r="B1892" s="33" t="s">
        <v>331</v>
      </c>
      <c r="C1892" s="33" t="s">
        <v>108</v>
      </c>
      <c r="D1892" s="1">
        <v>45848</v>
      </c>
      <c r="E1892" s="34">
        <v>0.75</v>
      </c>
      <c r="F1892">
        <v>153.47</v>
      </c>
      <c r="G1892">
        <v>153.47</v>
      </c>
      <c r="H1892">
        <v>0</v>
      </c>
      <c r="I1892" s="33" t="s">
        <v>47</v>
      </c>
      <c r="J1892" s="33" t="s">
        <v>339</v>
      </c>
      <c r="K1892" s="33" t="s">
        <v>56</v>
      </c>
    </row>
    <row r="1893" spans="1:11" x14ac:dyDescent="0.2">
      <c r="A1893" s="33" t="s">
        <v>453</v>
      </c>
      <c r="B1893" s="33" t="s">
        <v>332</v>
      </c>
      <c r="C1893" s="33" t="s">
        <v>109</v>
      </c>
      <c r="D1893" s="1">
        <v>45855</v>
      </c>
      <c r="E1893" s="34">
        <v>0.75</v>
      </c>
      <c r="F1893">
        <v>153.47</v>
      </c>
      <c r="G1893">
        <v>153.47</v>
      </c>
      <c r="H1893">
        <v>0</v>
      </c>
      <c r="I1893" s="33" t="s">
        <v>47</v>
      </c>
      <c r="J1893" s="33" t="s">
        <v>339</v>
      </c>
      <c r="K1893" s="33" t="s">
        <v>56</v>
      </c>
    </row>
    <row r="1894" spans="1:11" x14ac:dyDescent="0.2">
      <c r="A1894" s="33" t="s">
        <v>453</v>
      </c>
      <c r="B1894" s="33" t="s">
        <v>322</v>
      </c>
      <c r="C1894" s="33" t="s">
        <v>110</v>
      </c>
      <c r="D1894" s="1">
        <v>45862</v>
      </c>
      <c r="E1894" s="34">
        <v>0.75</v>
      </c>
      <c r="F1894">
        <v>153.47</v>
      </c>
      <c r="G1894">
        <v>153.47</v>
      </c>
      <c r="H1894">
        <v>0</v>
      </c>
      <c r="I1894" s="33" t="s">
        <v>47</v>
      </c>
      <c r="J1894" s="33" t="s">
        <v>339</v>
      </c>
      <c r="K1894" s="33" t="s">
        <v>56</v>
      </c>
    </row>
    <row r="1895" spans="1:11" x14ac:dyDescent="0.2">
      <c r="A1895" s="33" t="s">
        <v>453</v>
      </c>
      <c r="B1895" s="33" t="s">
        <v>333</v>
      </c>
      <c r="C1895" s="33" t="s">
        <v>111</v>
      </c>
      <c r="D1895" s="1">
        <v>45869</v>
      </c>
      <c r="E1895" s="34">
        <v>0.75</v>
      </c>
      <c r="F1895">
        <v>153.47</v>
      </c>
      <c r="G1895">
        <v>153.47</v>
      </c>
      <c r="H1895">
        <v>0</v>
      </c>
      <c r="I1895" s="33" t="s">
        <v>47</v>
      </c>
      <c r="J1895" s="33" t="s">
        <v>339</v>
      </c>
      <c r="K1895" s="33" t="s">
        <v>56</v>
      </c>
    </row>
    <row r="1896" spans="1:11" x14ac:dyDescent="0.2">
      <c r="A1896" s="33" t="s">
        <v>453</v>
      </c>
      <c r="B1896" s="33" t="s">
        <v>334</v>
      </c>
      <c r="C1896" s="33" t="s">
        <v>112</v>
      </c>
      <c r="D1896" s="1">
        <v>45876</v>
      </c>
      <c r="E1896" s="34">
        <v>0.75</v>
      </c>
      <c r="F1896">
        <v>153.47</v>
      </c>
      <c r="G1896">
        <v>153.47</v>
      </c>
      <c r="H1896">
        <v>0</v>
      </c>
      <c r="I1896" s="33" t="s">
        <v>47</v>
      </c>
      <c r="J1896" s="33" t="s">
        <v>339</v>
      </c>
      <c r="K1896" s="33" t="s">
        <v>56</v>
      </c>
    </row>
    <row r="1897" spans="1:11" x14ac:dyDescent="0.2">
      <c r="A1897" s="33" t="s">
        <v>453</v>
      </c>
      <c r="B1897" s="33" t="s">
        <v>335</v>
      </c>
      <c r="C1897" s="33" t="s">
        <v>113</v>
      </c>
      <c r="D1897" s="1">
        <v>45883</v>
      </c>
      <c r="E1897" s="34">
        <v>0.75</v>
      </c>
      <c r="F1897">
        <v>153.47</v>
      </c>
      <c r="G1897">
        <v>153.47</v>
      </c>
      <c r="H1897">
        <v>0</v>
      </c>
      <c r="I1897" s="33" t="s">
        <v>47</v>
      </c>
      <c r="J1897" s="33" t="s">
        <v>339</v>
      </c>
      <c r="K1897" s="33" t="s">
        <v>56</v>
      </c>
    </row>
    <row r="1898" spans="1:11" x14ac:dyDescent="0.2">
      <c r="A1898" s="33" t="s">
        <v>453</v>
      </c>
      <c r="B1898" s="33" t="s">
        <v>329</v>
      </c>
      <c r="C1898" s="33" t="s">
        <v>114</v>
      </c>
      <c r="D1898" s="1">
        <v>45890</v>
      </c>
      <c r="E1898" s="34">
        <v>0.75</v>
      </c>
      <c r="F1898">
        <v>153.47</v>
      </c>
      <c r="G1898">
        <v>153.47</v>
      </c>
      <c r="H1898">
        <v>0</v>
      </c>
      <c r="I1898" s="33" t="s">
        <v>47</v>
      </c>
      <c r="J1898" s="33" t="s">
        <v>339</v>
      </c>
      <c r="K1898" s="33" t="s">
        <v>56</v>
      </c>
    </row>
    <row r="1899" spans="1:11" x14ac:dyDescent="0.2">
      <c r="A1899" s="33" t="s">
        <v>453</v>
      </c>
      <c r="B1899" s="33" t="s">
        <v>336</v>
      </c>
      <c r="C1899" s="33" t="s">
        <v>115</v>
      </c>
      <c r="D1899" s="1">
        <v>45897</v>
      </c>
      <c r="E1899" s="34">
        <v>0.75</v>
      </c>
      <c r="F1899">
        <v>153.47</v>
      </c>
      <c r="G1899">
        <v>153.47</v>
      </c>
      <c r="H1899">
        <v>0</v>
      </c>
      <c r="I1899" s="33" t="s">
        <v>47</v>
      </c>
      <c r="J1899" s="33" t="s">
        <v>339</v>
      </c>
      <c r="K1899" s="33" t="s">
        <v>56</v>
      </c>
    </row>
    <row r="1900" spans="1:11" x14ac:dyDescent="0.2">
      <c r="A1900" s="33" t="s">
        <v>453</v>
      </c>
      <c r="B1900" s="33" t="s">
        <v>338</v>
      </c>
      <c r="C1900" s="33" t="s">
        <v>116</v>
      </c>
      <c r="D1900" s="1">
        <v>45904</v>
      </c>
      <c r="E1900" s="34">
        <v>0.75</v>
      </c>
      <c r="F1900">
        <v>153.47</v>
      </c>
      <c r="G1900">
        <v>153.47</v>
      </c>
      <c r="H1900">
        <v>0</v>
      </c>
      <c r="I1900" s="33" t="s">
        <v>47</v>
      </c>
      <c r="J1900" s="33" t="s">
        <v>339</v>
      </c>
      <c r="K1900" s="33" t="s">
        <v>56</v>
      </c>
    </row>
    <row r="1901" spans="1:11" x14ac:dyDescent="0.2">
      <c r="A1901" s="33" t="s">
        <v>453</v>
      </c>
      <c r="B1901" s="33" t="s">
        <v>346</v>
      </c>
      <c r="C1901" s="33" t="s">
        <v>117</v>
      </c>
      <c r="D1901" s="1">
        <v>45911</v>
      </c>
      <c r="E1901" s="34">
        <v>0.75</v>
      </c>
      <c r="F1901">
        <v>153.47</v>
      </c>
      <c r="G1901">
        <v>153.47</v>
      </c>
      <c r="H1901">
        <v>0</v>
      </c>
      <c r="I1901" s="33" t="s">
        <v>47</v>
      </c>
      <c r="J1901" s="33" t="s">
        <v>339</v>
      </c>
      <c r="K1901" s="33" t="s">
        <v>56</v>
      </c>
    </row>
    <row r="1902" spans="1:11" x14ac:dyDescent="0.2">
      <c r="A1902" s="33" t="s">
        <v>453</v>
      </c>
      <c r="B1902" s="33" t="s">
        <v>354</v>
      </c>
      <c r="C1902" s="33" t="s">
        <v>118</v>
      </c>
      <c r="D1902" s="1">
        <v>45918</v>
      </c>
      <c r="E1902" s="34">
        <v>0.75</v>
      </c>
      <c r="F1902">
        <v>153.47</v>
      </c>
      <c r="G1902">
        <v>153.47</v>
      </c>
      <c r="H1902">
        <v>0</v>
      </c>
      <c r="I1902" s="33" t="s">
        <v>47</v>
      </c>
      <c r="J1902" s="33" t="s">
        <v>339</v>
      </c>
      <c r="K1902" s="33" t="s">
        <v>56</v>
      </c>
    </row>
    <row r="1903" spans="1:11" x14ac:dyDescent="0.2">
      <c r="A1903" s="33" t="s">
        <v>453</v>
      </c>
      <c r="B1903" s="33" t="s">
        <v>340</v>
      </c>
      <c r="C1903" s="33" t="s">
        <v>119</v>
      </c>
      <c r="D1903" s="1">
        <v>45925</v>
      </c>
      <c r="E1903" s="34">
        <v>0.75</v>
      </c>
      <c r="F1903">
        <v>153.47</v>
      </c>
      <c r="G1903">
        <v>153.47</v>
      </c>
      <c r="H1903">
        <v>0</v>
      </c>
      <c r="I1903" s="33" t="s">
        <v>47</v>
      </c>
      <c r="J1903" s="33" t="s">
        <v>339</v>
      </c>
      <c r="K1903" s="33" t="s">
        <v>56</v>
      </c>
    </row>
    <row r="1904" spans="1:11" x14ac:dyDescent="0.2">
      <c r="A1904" s="33" t="s">
        <v>453</v>
      </c>
      <c r="B1904" s="33" t="s">
        <v>345</v>
      </c>
      <c r="C1904" s="33" t="s">
        <v>120</v>
      </c>
      <c r="D1904" s="1">
        <v>45932</v>
      </c>
      <c r="E1904" s="34">
        <v>0.75</v>
      </c>
      <c r="F1904">
        <v>153.47</v>
      </c>
      <c r="G1904">
        <v>153.47</v>
      </c>
      <c r="H1904">
        <v>0</v>
      </c>
      <c r="I1904" s="33" t="s">
        <v>47</v>
      </c>
      <c r="J1904" s="33" t="s">
        <v>339</v>
      </c>
      <c r="K1904" s="33" t="s">
        <v>56</v>
      </c>
    </row>
    <row r="1905" spans="1:11" x14ac:dyDescent="0.2">
      <c r="A1905" s="33" t="s">
        <v>453</v>
      </c>
      <c r="B1905" s="33" t="s">
        <v>355</v>
      </c>
      <c r="C1905" s="33" t="s">
        <v>121</v>
      </c>
      <c r="D1905" s="1">
        <v>45939</v>
      </c>
      <c r="E1905" s="34">
        <v>0.75</v>
      </c>
      <c r="F1905">
        <v>153.47</v>
      </c>
      <c r="G1905">
        <v>153.47</v>
      </c>
      <c r="H1905">
        <v>0</v>
      </c>
      <c r="I1905" s="33" t="s">
        <v>47</v>
      </c>
      <c r="J1905" s="33" t="s">
        <v>339</v>
      </c>
      <c r="K1905" s="33" t="s">
        <v>56</v>
      </c>
    </row>
    <row r="1906" spans="1:11" x14ac:dyDescent="0.2">
      <c r="A1906" s="33" t="s">
        <v>453</v>
      </c>
      <c r="B1906" s="33" t="s">
        <v>343</v>
      </c>
      <c r="C1906" s="33" t="s">
        <v>136</v>
      </c>
      <c r="D1906" s="1">
        <v>45946</v>
      </c>
      <c r="E1906" s="34">
        <v>0.75</v>
      </c>
      <c r="F1906">
        <v>153.47</v>
      </c>
      <c r="G1906">
        <v>153.47</v>
      </c>
      <c r="H1906">
        <v>0</v>
      </c>
      <c r="I1906" s="33" t="s">
        <v>47</v>
      </c>
      <c r="J1906" s="33" t="s">
        <v>339</v>
      </c>
      <c r="K1906" s="33" t="s">
        <v>56</v>
      </c>
    </row>
    <row r="1907" spans="1:11" x14ac:dyDescent="0.2">
      <c r="A1907" s="33" t="s">
        <v>453</v>
      </c>
      <c r="B1907" s="33" t="s">
        <v>410</v>
      </c>
      <c r="C1907" s="33" t="s">
        <v>137</v>
      </c>
      <c r="D1907" s="1">
        <v>45953</v>
      </c>
      <c r="E1907" s="34">
        <v>0.75</v>
      </c>
      <c r="F1907">
        <v>153.47</v>
      </c>
      <c r="G1907">
        <v>153.47</v>
      </c>
      <c r="H1907">
        <v>0</v>
      </c>
      <c r="I1907" s="33" t="s">
        <v>47</v>
      </c>
      <c r="J1907" s="33" t="s">
        <v>339</v>
      </c>
      <c r="K1907" s="33" t="s">
        <v>56</v>
      </c>
    </row>
    <row r="1908" spans="1:11" x14ac:dyDescent="0.2">
      <c r="A1908" s="33" t="s">
        <v>453</v>
      </c>
      <c r="B1908" s="33" t="s">
        <v>422</v>
      </c>
      <c r="C1908" s="33" t="s">
        <v>138</v>
      </c>
      <c r="D1908" s="1">
        <v>45960</v>
      </c>
      <c r="E1908" s="34">
        <v>0.75</v>
      </c>
      <c r="F1908">
        <v>153.47</v>
      </c>
      <c r="G1908">
        <v>153.47</v>
      </c>
      <c r="H1908">
        <v>0</v>
      </c>
      <c r="I1908" s="33" t="s">
        <v>47</v>
      </c>
      <c r="J1908" s="33" t="s">
        <v>339</v>
      </c>
      <c r="K1908" s="33" t="s">
        <v>56</v>
      </c>
    </row>
    <row r="1909" spans="1:11" x14ac:dyDescent="0.2">
      <c r="A1909" s="33" t="s">
        <v>453</v>
      </c>
      <c r="B1909" s="33" t="s">
        <v>318</v>
      </c>
      <c r="C1909" s="33" t="s">
        <v>139</v>
      </c>
      <c r="D1909" s="1">
        <v>45967</v>
      </c>
      <c r="E1909" s="34">
        <v>0.75</v>
      </c>
      <c r="F1909">
        <v>153.47</v>
      </c>
      <c r="G1909">
        <v>153.47</v>
      </c>
      <c r="H1909">
        <v>0</v>
      </c>
      <c r="I1909" s="33" t="s">
        <v>47</v>
      </c>
      <c r="J1909" s="33" t="s">
        <v>339</v>
      </c>
      <c r="K1909" s="33" t="s">
        <v>56</v>
      </c>
    </row>
    <row r="1910" spans="1:11" x14ac:dyDescent="0.2">
      <c r="A1910" s="33" t="s">
        <v>453</v>
      </c>
      <c r="B1910" s="33" t="s">
        <v>428</v>
      </c>
      <c r="C1910" s="33" t="s">
        <v>140</v>
      </c>
      <c r="D1910" s="1">
        <v>45974</v>
      </c>
      <c r="E1910" s="34">
        <v>0.75</v>
      </c>
      <c r="F1910">
        <v>153.47</v>
      </c>
      <c r="G1910">
        <v>153.47</v>
      </c>
      <c r="H1910">
        <v>0</v>
      </c>
      <c r="I1910" s="33" t="s">
        <v>47</v>
      </c>
      <c r="J1910" s="33" t="s">
        <v>339</v>
      </c>
      <c r="K1910" s="33" t="s">
        <v>56</v>
      </c>
    </row>
    <row r="1911" spans="1:11" x14ac:dyDescent="0.2">
      <c r="A1911" s="33" t="s">
        <v>453</v>
      </c>
      <c r="B1911" s="33" t="s">
        <v>337</v>
      </c>
      <c r="C1911" s="33" t="s">
        <v>141</v>
      </c>
      <c r="D1911" s="1">
        <v>45981</v>
      </c>
      <c r="E1911" s="34">
        <v>0.75</v>
      </c>
      <c r="F1911">
        <v>153.47</v>
      </c>
      <c r="G1911">
        <v>153.47</v>
      </c>
      <c r="H1911">
        <v>0</v>
      </c>
      <c r="I1911" s="33" t="s">
        <v>47</v>
      </c>
      <c r="J1911" s="33" t="s">
        <v>339</v>
      </c>
      <c r="K1911" s="33" t="s">
        <v>56</v>
      </c>
    </row>
    <row r="1912" spans="1:11" x14ac:dyDescent="0.2">
      <c r="A1912" s="33" t="s">
        <v>453</v>
      </c>
      <c r="B1912" s="33" t="s">
        <v>344</v>
      </c>
      <c r="C1912" s="33" t="s">
        <v>142</v>
      </c>
      <c r="D1912" s="1">
        <v>45988</v>
      </c>
      <c r="E1912" s="34">
        <v>0.75</v>
      </c>
      <c r="F1912">
        <v>153.47</v>
      </c>
      <c r="G1912">
        <v>153.47</v>
      </c>
      <c r="H1912">
        <v>0</v>
      </c>
      <c r="I1912" s="33" t="s">
        <v>47</v>
      </c>
      <c r="J1912" s="33" t="s">
        <v>339</v>
      </c>
      <c r="K1912" s="33" t="s">
        <v>56</v>
      </c>
    </row>
    <row r="1913" spans="1:11" x14ac:dyDescent="0.2">
      <c r="A1913" s="33" t="s">
        <v>453</v>
      </c>
      <c r="B1913" s="33" t="s">
        <v>342</v>
      </c>
      <c r="C1913" s="33" t="s">
        <v>445</v>
      </c>
      <c r="D1913" s="1">
        <v>45995</v>
      </c>
      <c r="E1913" s="34">
        <v>0.75</v>
      </c>
      <c r="F1913">
        <v>153.47</v>
      </c>
      <c r="G1913">
        <v>153.47</v>
      </c>
      <c r="H1913">
        <v>0</v>
      </c>
      <c r="I1913" s="33" t="s">
        <v>47</v>
      </c>
      <c r="J1913" s="33" t="s">
        <v>339</v>
      </c>
      <c r="K1913" s="33" t="s">
        <v>56</v>
      </c>
    </row>
    <row r="1914" spans="1:11" x14ac:dyDescent="0.2">
      <c r="A1914" s="33" t="s">
        <v>453</v>
      </c>
      <c r="B1914" s="33" t="s">
        <v>446</v>
      </c>
      <c r="C1914" s="33" t="s">
        <v>447</v>
      </c>
      <c r="D1914" s="1">
        <v>46002</v>
      </c>
      <c r="E1914" s="34">
        <v>0.75</v>
      </c>
      <c r="F1914">
        <v>153.47</v>
      </c>
      <c r="G1914">
        <v>153.47</v>
      </c>
      <c r="H1914">
        <v>0</v>
      </c>
      <c r="I1914" s="33" t="s">
        <v>47</v>
      </c>
      <c r="J1914" s="33" t="s">
        <v>339</v>
      </c>
      <c r="K1914" s="33" t="s">
        <v>56</v>
      </c>
    </row>
    <row r="1915" spans="1:11" x14ac:dyDescent="0.2">
      <c r="A1915" s="33" t="s">
        <v>453</v>
      </c>
      <c r="B1915" s="33" t="s">
        <v>454</v>
      </c>
      <c r="C1915" s="33" t="s">
        <v>455</v>
      </c>
      <c r="D1915" s="1">
        <v>46009</v>
      </c>
      <c r="E1915" s="34">
        <v>0.75</v>
      </c>
      <c r="F1915">
        <v>153.47</v>
      </c>
      <c r="G1915">
        <v>153.47</v>
      </c>
      <c r="H1915">
        <v>0</v>
      </c>
      <c r="I1915" s="33" t="s">
        <v>47</v>
      </c>
      <c r="J1915" s="33" t="s">
        <v>339</v>
      </c>
      <c r="K1915" s="33" t="s">
        <v>56</v>
      </c>
    </row>
    <row r="1916" spans="1:11" x14ac:dyDescent="0.2">
      <c r="A1916" s="33" t="s">
        <v>453</v>
      </c>
      <c r="B1916" s="33" t="s">
        <v>456</v>
      </c>
      <c r="C1916" s="33" t="s">
        <v>457</v>
      </c>
      <c r="D1916" s="1">
        <v>46016</v>
      </c>
      <c r="E1916" s="34">
        <v>0.75</v>
      </c>
      <c r="F1916">
        <v>153.47</v>
      </c>
      <c r="G1916">
        <v>153.47</v>
      </c>
      <c r="H1916">
        <v>0</v>
      </c>
      <c r="I1916" s="33" t="s">
        <v>47</v>
      </c>
      <c r="J1916" s="33" t="s">
        <v>339</v>
      </c>
      <c r="K1916" s="33" t="s">
        <v>56</v>
      </c>
    </row>
    <row r="1917" spans="1:11" x14ac:dyDescent="0.2">
      <c r="A1917" s="33" t="s">
        <v>453</v>
      </c>
      <c r="B1917" s="33" t="s">
        <v>458</v>
      </c>
      <c r="C1917" s="33" t="s">
        <v>459</v>
      </c>
      <c r="D1917" s="1">
        <v>46023</v>
      </c>
      <c r="E1917" s="34">
        <v>0.75</v>
      </c>
      <c r="F1917">
        <v>153.47</v>
      </c>
      <c r="G1917">
        <v>153.47</v>
      </c>
      <c r="H1917">
        <v>0</v>
      </c>
      <c r="I1917" s="33" t="s">
        <v>47</v>
      </c>
      <c r="J1917" s="33" t="s">
        <v>339</v>
      </c>
      <c r="K1917" s="33" t="s">
        <v>56</v>
      </c>
    </row>
    <row r="1918" spans="1:11" x14ac:dyDescent="0.2">
      <c r="A1918" s="33" t="s">
        <v>453</v>
      </c>
      <c r="B1918" s="33" t="s">
        <v>460</v>
      </c>
      <c r="C1918" s="33" t="s">
        <v>461</v>
      </c>
      <c r="D1918" s="1">
        <v>46030</v>
      </c>
      <c r="E1918" s="34">
        <v>0.75</v>
      </c>
      <c r="F1918">
        <v>153.47</v>
      </c>
      <c r="G1918">
        <v>153.47</v>
      </c>
      <c r="H1918">
        <v>0</v>
      </c>
      <c r="I1918" s="33" t="s">
        <v>47</v>
      </c>
      <c r="J1918" s="33" t="s">
        <v>339</v>
      </c>
      <c r="K1918" s="33" t="s">
        <v>56</v>
      </c>
    </row>
    <row r="1919" spans="1:11" x14ac:dyDescent="0.2">
      <c r="A1919" s="33" t="s">
        <v>453</v>
      </c>
      <c r="B1919" s="33" t="s">
        <v>347</v>
      </c>
      <c r="C1919" s="33" t="s">
        <v>462</v>
      </c>
      <c r="D1919" s="1">
        <v>46037</v>
      </c>
      <c r="E1919" s="34">
        <v>0.75</v>
      </c>
      <c r="F1919">
        <v>153.47</v>
      </c>
      <c r="G1919">
        <v>153.47</v>
      </c>
      <c r="H1919">
        <v>0</v>
      </c>
      <c r="I1919" s="33" t="s">
        <v>47</v>
      </c>
      <c r="J1919" s="33" t="s">
        <v>339</v>
      </c>
      <c r="K1919" s="33" t="s">
        <v>56</v>
      </c>
    </row>
    <row r="1920" spans="1:11" x14ac:dyDescent="0.2">
      <c r="A1920" s="33" t="s">
        <v>463</v>
      </c>
      <c r="B1920" s="33" t="s">
        <v>317</v>
      </c>
      <c r="C1920" s="33" t="s">
        <v>19</v>
      </c>
      <c r="D1920" s="1">
        <v>45779</v>
      </c>
      <c r="E1920" s="34">
        <v>0.75</v>
      </c>
      <c r="F1920">
        <v>999</v>
      </c>
      <c r="G1920">
        <v>999</v>
      </c>
      <c r="H1920">
        <v>0</v>
      </c>
      <c r="I1920" s="33" t="s">
        <v>316</v>
      </c>
      <c r="J1920" s="33" t="s">
        <v>331</v>
      </c>
      <c r="K1920" s="33" t="s">
        <v>134</v>
      </c>
    </row>
    <row r="1921" spans="1:11" x14ac:dyDescent="0.2">
      <c r="A1921" s="33" t="s">
        <v>463</v>
      </c>
      <c r="B1921" s="33" t="s">
        <v>320</v>
      </c>
      <c r="C1921" s="33" t="s">
        <v>98</v>
      </c>
      <c r="D1921" s="1">
        <v>45786</v>
      </c>
      <c r="E1921" s="34">
        <v>0.75</v>
      </c>
      <c r="F1921">
        <v>230</v>
      </c>
      <c r="G1921">
        <v>230</v>
      </c>
      <c r="H1921">
        <v>0</v>
      </c>
      <c r="I1921" s="33" t="s">
        <v>316</v>
      </c>
      <c r="J1921" s="33" t="s">
        <v>331</v>
      </c>
      <c r="K1921" s="33" t="s">
        <v>134</v>
      </c>
    </row>
    <row r="1922" spans="1:11" x14ac:dyDescent="0.2">
      <c r="A1922" s="33" t="s">
        <v>463</v>
      </c>
      <c r="B1922" s="33" t="s">
        <v>323</v>
      </c>
      <c r="C1922" s="33" t="s">
        <v>99</v>
      </c>
      <c r="D1922" s="1">
        <v>45793</v>
      </c>
      <c r="E1922" s="34">
        <v>0.75</v>
      </c>
      <c r="F1922">
        <v>230</v>
      </c>
      <c r="G1922">
        <v>230</v>
      </c>
      <c r="H1922">
        <v>0</v>
      </c>
      <c r="I1922" s="33" t="s">
        <v>316</v>
      </c>
      <c r="J1922" s="33" t="s">
        <v>331</v>
      </c>
      <c r="K1922" s="33" t="s">
        <v>134</v>
      </c>
    </row>
    <row r="1923" spans="1:11" x14ac:dyDescent="0.2">
      <c r="A1923" s="33" t="s">
        <v>463</v>
      </c>
      <c r="B1923" s="33" t="s">
        <v>324</v>
      </c>
      <c r="C1923" s="33" t="s">
        <v>100</v>
      </c>
      <c r="D1923" s="1">
        <v>45800</v>
      </c>
      <c r="E1923" s="34">
        <v>0.75</v>
      </c>
      <c r="F1923">
        <v>230</v>
      </c>
      <c r="G1923">
        <v>230</v>
      </c>
      <c r="H1923">
        <v>0</v>
      </c>
      <c r="I1923" s="33" t="s">
        <v>316</v>
      </c>
      <c r="J1923" s="33" t="s">
        <v>331</v>
      </c>
      <c r="K1923" s="33" t="s">
        <v>134</v>
      </c>
    </row>
    <row r="1924" spans="1:11" x14ac:dyDescent="0.2">
      <c r="A1924" s="33" t="s">
        <v>463</v>
      </c>
      <c r="B1924" s="33" t="s">
        <v>325</v>
      </c>
      <c r="C1924" s="33" t="s">
        <v>101</v>
      </c>
      <c r="D1924" s="1">
        <v>45807</v>
      </c>
      <c r="E1924" s="34">
        <v>0.75</v>
      </c>
      <c r="F1924">
        <v>230</v>
      </c>
      <c r="G1924">
        <v>230</v>
      </c>
      <c r="H1924">
        <v>0</v>
      </c>
      <c r="I1924" s="33" t="s">
        <v>316</v>
      </c>
      <c r="J1924" s="33" t="s">
        <v>331</v>
      </c>
      <c r="K1924" s="33" t="s">
        <v>134</v>
      </c>
    </row>
    <row r="1925" spans="1:11" x14ac:dyDescent="0.2">
      <c r="A1925" s="33" t="s">
        <v>463</v>
      </c>
      <c r="B1925" s="33" t="s">
        <v>326</v>
      </c>
      <c r="C1925" s="33" t="s">
        <v>102</v>
      </c>
      <c r="D1925" s="1">
        <v>45814</v>
      </c>
      <c r="E1925" s="34">
        <v>0.75</v>
      </c>
      <c r="F1925">
        <v>230</v>
      </c>
      <c r="G1925">
        <v>230</v>
      </c>
      <c r="H1925">
        <v>0</v>
      </c>
      <c r="I1925" s="33" t="s">
        <v>316</v>
      </c>
      <c r="J1925" s="33" t="s">
        <v>331</v>
      </c>
      <c r="K1925" s="33" t="s">
        <v>134</v>
      </c>
    </row>
    <row r="1926" spans="1:11" x14ac:dyDescent="0.2">
      <c r="A1926" s="33" t="s">
        <v>463</v>
      </c>
      <c r="B1926" s="33" t="s">
        <v>327</v>
      </c>
      <c r="C1926" s="33" t="s">
        <v>103</v>
      </c>
      <c r="D1926" s="1">
        <v>45821</v>
      </c>
      <c r="E1926" s="34">
        <v>0.75</v>
      </c>
      <c r="F1926">
        <v>230</v>
      </c>
      <c r="G1926">
        <v>230</v>
      </c>
      <c r="H1926">
        <v>0</v>
      </c>
      <c r="I1926" s="33" t="s">
        <v>316</v>
      </c>
      <c r="J1926" s="33" t="s">
        <v>331</v>
      </c>
      <c r="K1926" s="33" t="s">
        <v>134</v>
      </c>
    </row>
    <row r="1927" spans="1:11" x14ac:dyDescent="0.2">
      <c r="A1927" s="33" t="s">
        <v>463</v>
      </c>
      <c r="B1927" s="33" t="s">
        <v>328</v>
      </c>
      <c r="C1927" s="33" t="s">
        <v>104</v>
      </c>
      <c r="D1927" s="1">
        <v>45828</v>
      </c>
      <c r="E1927" s="34">
        <v>0.75</v>
      </c>
      <c r="F1927">
        <v>230</v>
      </c>
      <c r="G1927">
        <v>230</v>
      </c>
      <c r="H1927">
        <v>0</v>
      </c>
      <c r="I1927" s="33" t="s">
        <v>316</v>
      </c>
      <c r="J1927" s="33" t="s">
        <v>331</v>
      </c>
      <c r="K1927" s="33" t="s">
        <v>134</v>
      </c>
    </row>
    <row r="1928" spans="1:11" x14ac:dyDescent="0.2">
      <c r="A1928" s="33" t="s">
        <v>463</v>
      </c>
      <c r="B1928" s="33" t="s">
        <v>316</v>
      </c>
      <c r="C1928" s="33" t="s">
        <v>105</v>
      </c>
      <c r="D1928" s="1">
        <v>45835</v>
      </c>
      <c r="E1928" s="34">
        <v>0.75</v>
      </c>
      <c r="F1928">
        <v>230</v>
      </c>
      <c r="G1928">
        <v>230</v>
      </c>
      <c r="H1928">
        <v>0</v>
      </c>
      <c r="I1928" s="33" t="s">
        <v>316</v>
      </c>
      <c r="J1928" s="33" t="s">
        <v>331</v>
      </c>
      <c r="K1928" s="33" t="s">
        <v>134</v>
      </c>
    </row>
    <row r="1929" spans="1:11" x14ac:dyDescent="0.2">
      <c r="A1929" s="33" t="s">
        <v>463</v>
      </c>
      <c r="B1929" s="33" t="s">
        <v>330</v>
      </c>
      <c r="C1929" s="33" t="s">
        <v>106</v>
      </c>
      <c r="D1929" s="1">
        <v>45842</v>
      </c>
      <c r="E1929" s="34">
        <v>0.75</v>
      </c>
      <c r="F1929">
        <v>230</v>
      </c>
      <c r="G1929">
        <v>230</v>
      </c>
      <c r="H1929">
        <v>0</v>
      </c>
      <c r="I1929" s="33" t="s">
        <v>316</v>
      </c>
      <c r="J1929" s="33" t="s">
        <v>331</v>
      </c>
      <c r="K1929" s="33" t="s">
        <v>134</v>
      </c>
    </row>
    <row r="1930" spans="1:11" x14ac:dyDescent="0.2">
      <c r="A1930" s="33" t="s">
        <v>463</v>
      </c>
      <c r="B1930" s="33" t="s">
        <v>321</v>
      </c>
      <c r="C1930" s="33" t="s">
        <v>107</v>
      </c>
      <c r="D1930" s="1">
        <v>45849</v>
      </c>
      <c r="E1930" s="34">
        <v>0.75</v>
      </c>
      <c r="F1930">
        <v>230</v>
      </c>
      <c r="G1930">
        <v>230</v>
      </c>
      <c r="H1930">
        <v>0</v>
      </c>
      <c r="I1930" s="33" t="s">
        <v>316</v>
      </c>
      <c r="J1930" s="33" t="s">
        <v>331</v>
      </c>
      <c r="K1930" s="33" t="s">
        <v>134</v>
      </c>
    </row>
    <row r="1931" spans="1:11" x14ac:dyDescent="0.2">
      <c r="A1931" s="33" t="s">
        <v>463</v>
      </c>
      <c r="B1931" s="33" t="s">
        <v>331</v>
      </c>
      <c r="C1931" s="33" t="s">
        <v>108</v>
      </c>
      <c r="D1931" s="1">
        <v>45856</v>
      </c>
      <c r="E1931" s="34">
        <v>0.75</v>
      </c>
      <c r="F1931">
        <v>230</v>
      </c>
      <c r="G1931">
        <v>230</v>
      </c>
      <c r="H1931">
        <v>0</v>
      </c>
      <c r="I1931" s="33" t="s">
        <v>316</v>
      </c>
      <c r="J1931" s="33" t="s">
        <v>331</v>
      </c>
      <c r="K1931" s="33" t="s">
        <v>134</v>
      </c>
    </row>
    <row r="1932" spans="1:11" x14ac:dyDescent="0.2">
      <c r="A1932" s="33" t="s">
        <v>463</v>
      </c>
      <c r="B1932" s="33" t="s">
        <v>332</v>
      </c>
      <c r="C1932" s="33" t="s">
        <v>109</v>
      </c>
      <c r="D1932" s="1">
        <v>45863</v>
      </c>
      <c r="E1932" s="34">
        <v>0.75</v>
      </c>
      <c r="F1932">
        <v>230</v>
      </c>
      <c r="G1932">
        <v>230</v>
      </c>
      <c r="H1932">
        <v>0</v>
      </c>
      <c r="I1932" s="33" t="s">
        <v>316</v>
      </c>
      <c r="J1932" s="33" t="s">
        <v>331</v>
      </c>
      <c r="K1932" s="33" t="s">
        <v>134</v>
      </c>
    </row>
    <row r="1933" spans="1:11" x14ac:dyDescent="0.2">
      <c r="A1933" s="33" t="s">
        <v>463</v>
      </c>
      <c r="B1933" s="33" t="s">
        <v>322</v>
      </c>
      <c r="C1933" s="33" t="s">
        <v>110</v>
      </c>
      <c r="D1933" s="1">
        <v>45870</v>
      </c>
      <c r="E1933" s="34">
        <v>0.75</v>
      </c>
      <c r="F1933">
        <v>230</v>
      </c>
      <c r="G1933">
        <v>230</v>
      </c>
      <c r="H1933">
        <v>0</v>
      </c>
      <c r="I1933" s="33" t="s">
        <v>316</v>
      </c>
      <c r="J1933" s="33" t="s">
        <v>331</v>
      </c>
      <c r="K1933" s="33" t="s">
        <v>134</v>
      </c>
    </row>
    <row r="1934" spans="1:11" x14ac:dyDescent="0.2">
      <c r="A1934" s="33" t="s">
        <v>463</v>
      </c>
      <c r="B1934" s="33" t="s">
        <v>333</v>
      </c>
      <c r="C1934" s="33" t="s">
        <v>111</v>
      </c>
      <c r="D1934" s="1">
        <v>45877</v>
      </c>
      <c r="E1934" s="34">
        <v>0.75</v>
      </c>
      <c r="F1934">
        <v>230</v>
      </c>
      <c r="G1934">
        <v>230</v>
      </c>
      <c r="H1934">
        <v>0</v>
      </c>
      <c r="I1934" s="33" t="s">
        <v>316</v>
      </c>
      <c r="J1934" s="33" t="s">
        <v>331</v>
      </c>
      <c r="K1934" s="33" t="s">
        <v>134</v>
      </c>
    </row>
    <row r="1935" spans="1:11" x14ac:dyDescent="0.2">
      <c r="A1935" s="33" t="s">
        <v>463</v>
      </c>
      <c r="B1935" s="33" t="s">
        <v>334</v>
      </c>
      <c r="C1935" s="33" t="s">
        <v>112</v>
      </c>
      <c r="D1935" s="1">
        <v>45884</v>
      </c>
      <c r="E1935" s="34">
        <v>0.75</v>
      </c>
      <c r="F1935">
        <v>230</v>
      </c>
      <c r="G1935">
        <v>230</v>
      </c>
      <c r="H1935">
        <v>0</v>
      </c>
      <c r="I1935" s="33" t="s">
        <v>316</v>
      </c>
      <c r="J1935" s="33" t="s">
        <v>331</v>
      </c>
      <c r="K1935" s="33" t="s">
        <v>134</v>
      </c>
    </row>
    <row r="1936" spans="1:11" x14ac:dyDescent="0.2">
      <c r="A1936" s="33" t="s">
        <v>463</v>
      </c>
      <c r="B1936" s="33" t="s">
        <v>335</v>
      </c>
      <c r="C1936" s="33" t="s">
        <v>113</v>
      </c>
      <c r="D1936" s="1">
        <v>45891</v>
      </c>
      <c r="E1936" s="34">
        <v>0.75</v>
      </c>
      <c r="F1936">
        <v>230</v>
      </c>
      <c r="G1936">
        <v>230</v>
      </c>
      <c r="H1936">
        <v>0</v>
      </c>
      <c r="I1936" s="33" t="s">
        <v>316</v>
      </c>
      <c r="J1936" s="33" t="s">
        <v>331</v>
      </c>
      <c r="K1936" s="33" t="s">
        <v>134</v>
      </c>
    </row>
    <row r="1937" spans="1:11" x14ac:dyDescent="0.2">
      <c r="A1937" s="33" t="s">
        <v>463</v>
      </c>
      <c r="B1937" s="33" t="s">
        <v>329</v>
      </c>
      <c r="C1937" s="33" t="s">
        <v>114</v>
      </c>
      <c r="D1937" s="1">
        <v>45898</v>
      </c>
      <c r="E1937" s="34">
        <v>0.75</v>
      </c>
      <c r="F1937">
        <v>230</v>
      </c>
      <c r="G1937">
        <v>230</v>
      </c>
      <c r="H1937">
        <v>0</v>
      </c>
      <c r="I1937" s="33" t="s">
        <v>316</v>
      </c>
      <c r="J1937" s="33" t="s">
        <v>331</v>
      </c>
      <c r="K1937" s="33" t="s">
        <v>134</v>
      </c>
    </row>
    <row r="1938" spans="1:11" x14ac:dyDescent="0.2">
      <c r="A1938" s="33" t="s">
        <v>463</v>
      </c>
      <c r="B1938" s="33" t="s">
        <v>336</v>
      </c>
      <c r="C1938" s="33" t="s">
        <v>115</v>
      </c>
      <c r="D1938" s="1">
        <v>45905</v>
      </c>
      <c r="E1938" s="34">
        <v>0.75</v>
      </c>
      <c r="F1938">
        <v>230</v>
      </c>
      <c r="G1938">
        <v>230</v>
      </c>
      <c r="H1938">
        <v>0</v>
      </c>
      <c r="I1938" s="33" t="s">
        <v>316</v>
      </c>
      <c r="J1938" s="33" t="s">
        <v>331</v>
      </c>
      <c r="K1938" s="33" t="s">
        <v>134</v>
      </c>
    </row>
    <row r="1939" spans="1:11" x14ac:dyDescent="0.2">
      <c r="A1939" s="33" t="s">
        <v>463</v>
      </c>
      <c r="B1939" s="33" t="s">
        <v>338</v>
      </c>
      <c r="C1939" s="33" t="s">
        <v>116</v>
      </c>
      <c r="D1939" s="1">
        <v>45912</v>
      </c>
      <c r="E1939" s="34">
        <v>0.75</v>
      </c>
      <c r="F1939">
        <v>230</v>
      </c>
      <c r="G1939">
        <v>230</v>
      </c>
      <c r="H1939">
        <v>0</v>
      </c>
      <c r="I1939" s="33" t="s">
        <v>316</v>
      </c>
      <c r="J1939" s="33" t="s">
        <v>331</v>
      </c>
      <c r="K1939" s="33" t="s">
        <v>134</v>
      </c>
    </row>
    <row r="1940" spans="1:11" x14ac:dyDescent="0.2">
      <c r="A1940" s="33" t="s">
        <v>463</v>
      </c>
      <c r="B1940" s="33" t="s">
        <v>346</v>
      </c>
      <c r="C1940" s="33" t="s">
        <v>117</v>
      </c>
      <c r="D1940" s="1">
        <v>45919</v>
      </c>
      <c r="E1940" s="34">
        <v>0.75</v>
      </c>
      <c r="F1940">
        <v>230</v>
      </c>
      <c r="G1940">
        <v>230</v>
      </c>
      <c r="H1940">
        <v>0</v>
      </c>
      <c r="I1940" s="33" t="s">
        <v>316</v>
      </c>
      <c r="J1940" s="33" t="s">
        <v>331</v>
      </c>
      <c r="K1940" s="33" t="s">
        <v>134</v>
      </c>
    </row>
    <row r="1941" spans="1:11" x14ac:dyDescent="0.2">
      <c r="A1941" s="33" t="s">
        <v>463</v>
      </c>
      <c r="B1941" s="33" t="s">
        <v>354</v>
      </c>
      <c r="C1941" s="33" t="s">
        <v>118</v>
      </c>
      <c r="D1941" s="1">
        <v>45926</v>
      </c>
      <c r="E1941" s="34">
        <v>0.75</v>
      </c>
      <c r="F1941">
        <v>230</v>
      </c>
      <c r="G1941">
        <v>230</v>
      </c>
      <c r="H1941">
        <v>0</v>
      </c>
      <c r="I1941" s="33" t="s">
        <v>316</v>
      </c>
      <c r="J1941" s="33" t="s">
        <v>331</v>
      </c>
      <c r="K1941" s="33" t="s">
        <v>134</v>
      </c>
    </row>
    <row r="1942" spans="1:11" x14ac:dyDescent="0.2">
      <c r="A1942" s="33" t="s">
        <v>463</v>
      </c>
      <c r="B1942" s="33" t="s">
        <v>340</v>
      </c>
      <c r="C1942" s="33" t="s">
        <v>119</v>
      </c>
      <c r="D1942" s="1">
        <v>45933</v>
      </c>
      <c r="E1942" s="34">
        <v>0.75</v>
      </c>
      <c r="F1942">
        <v>230</v>
      </c>
      <c r="G1942">
        <v>230</v>
      </c>
      <c r="H1942">
        <v>0</v>
      </c>
      <c r="I1942" s="33" t="s">
        <v>316</v>
      </c>
      <c r="J1942" s="33" t="s">
        <v>331</v>
      </c>
      <c r="K1942" s="33" t="s">
        <v>134</v>
      </c>
    </row>
    <row r="1943" spans="1:11" x14ac:dyDescent="0.2">
      <c r="A1943" s="33" t="s">
        <v>463</v>
      </c>
      <c r="B1943" s="33" t="s">
        <v>345</v>
      </c>
      <c r="C1943" s="33" t="s">
        <v>120</v>
      </c>
      <c r="D1943" s="1">
        <v>45940</v>
      </c>
      <c r="E1943" s="34">
        <v>0.75</v>
      </c>
      <c r="F1943">
        <v>230</v>
      </c>
      <c r="G1943">
        <v>230</v>
      </c>
      <c r="H1943">
        <v>0</v>
      </c>
      <c r="I1943" s="33" t="s">
        <v>316</v>
      </c>
      <c r="J1943" s="33" t="s">
        <v>331</v>
      </c>
      <c r="K1943" s="33" t="s">
        <v>134</v>
      </c>
    </row>
    <row r="1944" spans="1:11" x14ac:dyDescent="0.2">
      <c r="A1944" s="33" t="s">
        <v>463</v>
      </c>
      <c r="B1944" s="33" t="s">
        <v>355</v>
      </c>
      <c r="C1944" s="33" t="s">
        <v>121</v>
      </c>
      <c r="D1944" s="1">
        <v>45947</v>
      </c>
      <c r="E1944" s="34">
        <v>0.75</v>
      </c>
      <c r="F1944">
        <v>230</v>
      </c>
      <c r="G1944">
        <v>230</v>
      </c>
      <c r="H1944">
        <v>0</v>
      </c>
      <c r="I1944" s="33" t="s">
        <v>316</v>
      </c>
      <c r="J1944" s="33" t="s">
        <v>331</v>
      </c>
      <c r="K1944" s="33" t="s">
        <v>134</v>
      </c>
    </row>
    <row r="1945" spans="1:11" x14ac:dyDescent="0.2">
      <c r="A1945" s="33" t="s">
        <v>463</v>
      </c>
      <c r="B1945" s="33" t="s">
        <v>343</v>
      </c>
      <c r="C1945" s="33" t="s">
        <v>136</v>
      </c>
      <c r="D1945" s="1">
        <v>45954</v>
      </c>
      <c r="E1945" s="34">
        <v>0.75</v>
      </c>
      <c r="F1945">
        <v>230</v>
      </c>
      <c r="G1945">
        <v>230</v>
      </c>
      <c r="H1945">
        <v>0</v>
      </c>
      <c r="I1945" s="33" t="s">
        <v>316</v>
      </c>
      <c r="J1945" s="33" t="s">
        <v>331</v>
      </c>
      <c r="K1945" s="33" t="s">
        <v>134</v>
      </c>
    </row>
    <row r="1946" spans="1:11" x14ac:dyDescent="0.2">
      <c r="A1946" s="33" t="s">
        <v>463</v>
      </c>
      <c r="B1946" s="33" t="s">
        <v>410</v>
      </c>
      <c r="C1946" s="33" t="s">
        <v>137</v>
      </c>
      <c r="D1946" s="1">
        <v>45961</v>
      </c>
      <c r="E1946" s="34">
        <v>0.75</v>
      </c>
      <c r="F1946">
        <v>230</v>
      </c>
      <c r="G1946">
        <v>230</v>
      </c>
      <c r="H1946">
        <v>0</v>
      </c>
      <c r="I1946" s="33" t="s">
        <v>316</v>
      </c>
      <c r="J1946" s="33" t="s">
        <v>331</v>
      </c>
      <c r="K1946" s="33" t="s">
        <v>134</v>
      </c>
    </row>
    <row r="1947" spans="1:11" x14ac:dyDescent="0.2">
      <c r="A1947" s="33" t="s">
        <v>463</v>
      </c>
      <c r="B1947" s="33" t="s">
        <v>422</v>
      </c>
      <c r="C1947" s="33" t="s">
        <v>138</v>
      </c>
      <c r="D1947" s="1">
        <v>45968</v>
      </c>
      <c r="E1947" s="34">
        <v>0.75</v>
      </c>
      <c r="F1947">
        <v>230</v>
      </c>
      <c r="G1947">
        <v>230</v>
      </c>
      <c r="H1947">
        <v>0</v>
      </c>
      <c r="I1947" s="33" t="s">
        <v>316</v>
      </c>
      <c r="J1947" s="33" t="s">
        <v>331</v>
      </c>
      <c r="K1947" s="33" t="s">
        <v>134</v>
      </c>
    </row>
    <row r="1948" spans="1:11" x14ac:dyDescent="0.2">
      <c r="A1948" s="33" t="s">
        <v>463</v>
      </c>
      <c r="B1948" s="33" t="s">
        <v>318</v>
      </c>
      <c r="C1948" s="33" t="s">
        <v>139</v>
      </c>
      <c r="D1948" s="1">
        <v>45975</v>
      </c>
      <c r="E1948" s="34">
        <v>0.75</v>
      </c>
      <c r="F1948">
        <v>230</v>
      </c>
      <c r="G1948">
        <v>230</v>
      </c>
      <c r="H1948">
        <v>0</v>
      </c>
      <c r="I1948" s="33" t="s">
        <v>316</v>
      </c>
      <c r="J1948" s="33" t="s">
        <v>331</v>
      </c>
      <c r="K1948" s="33" t="s">
        <v>134</v>
      </c>
    </row>
    <row r="1949" spans="1:11" x14ac:dyDescent="0.2">
      <c r="A1949" s="33" t="s">
        <v>463</v>
      </c>
      <c r="B1949" s="33" t="s">
        <v>428</v>
      </c>
      <c r="C1949" s="33" t="s">
        <v>140</v>
      </c>
      <c r="D1949" s="1">
        <v>45982</v>
      </c>
      <c r="E1949" s="34">
        <v>0.75</v>
      </c>
      <c r="F1949">
        <v>230</v>
      </c>
      <c r="G1949">
        <v>230</v>
      </c>
      <c r="H1949">
        <v>0</v>
      </c>
      <c r="I1949" s="33" t="s">
        <v>316</v>
      </c>
      <c r="J1949" s="33" t="s">
        <v>331</v>
      </c>
      <c r="K1949" s="33" t="s">
        <v>134</v>
      </c>
    </row>
    <row r="1950" spans="1:11" x14ac:dyDescent="0.2">
      <c r="A1950" s="33" t="s">
        <v>463</v>
      </c>
      <c r="B1950" s="33" t="s">
        <v>337</v>
      </c>
      <c r="C1950" s="33" t="s">
        <v>141</v>
      </c>
      <c r="D1950" s="1">
        <v>45989</v>
      </c>
      <c r="E1950" s="34">
        <v>0.75</v>
      </c>
      <c r="F1950">
        <v>230</v>
      </c>
      <c r="G1950">
        <v>230</v>
      </c>
      <c r="H1950">
        <v>0</v>
      </c>
      <c r="I1950" s="33" t="s">
        <v>316</v>
      </c>
      <c r="J1950" s="33" t="s">
        <v>331</v>
      </c>
      <c r="K1950" s="33" t="s">
        <v>134</v>
      </c>
    </row>
    <row r="1951" spans="1:11" x14ac:dyDescent="0.2">
      <c r="A1951" s="33" t="s">
        <v>463</v>
      </c>
      <c r="B1951" s="33" t="s">
        <v>344</v>
      </c>
      <c r="C1951" s="33" t="s">
        <v>142</v>
      </c>
      <c r="D1951" s="1">
        <v>45996</v>
      </c>
      <c r="E1951" s="34">
        <v>0.75</v>
      </c>
      <c r="F1951">
        <v>230</v>
      </c>
      <c r="G1951">
        <v>230</v>
      </c>
      <c r="H1951">
        <v>0</v>
      </c>
      <c r="I1951" s="33" t="s">
        <v>316</v>
      </c>
      <c r="J1951" s="33" t="s">
        <v>331</v>
      </c>
      <c r="K1951" s="33" t="s">
        <v>134</v>
      </c>
    </row>
    <row r="1952" spans="1:11" x14ac:dyDescent="0.2">
      <c r="A1952" s="33" t="s">
        <v>463</v>
      </c>
      <c r="B1952" s="33" t="s">
        <v>342</v>
      </c>
      <c r="C1952" s="33" t="s">
        <v>445</v>
      </c>
      <c r="D1952" s="1">
        <v>46003</v>
      </c>
      <c r="E1952" s="34">
        <v>0.75</v>
      </c>
      <c r="F1952">
        <v>230</v>
      </c>
      <c r="G1952">
        <v>230</v>
      </c>
      <c r="H1952">
        <v>0</v>
      </c>
      <c r="I1952" s="33" t="s">
        <v>316</v>
      </c>
      <c r="J1952" s="33" t="s">
        <v>331</v>
      </c>
      <c r="K1952" s="33" t="s">
        <v>134</v>
      </c>
    </row>
    <row r="1953" spans="1:11" x14ac:dyDescent="0.2">
      <c r="A1953" s="33" t="s">
        <v>463</v>
      </c>
      <c r="B1953" s="33" t="s">
        <v>446</v>
      </c>
      <c r="C1953" s="33" t="s">
        <v>447</v>
      </c>
      <c r="D1953" s="1">
        <v>46010</v>
      </c>
      <c r="E1953" s="34">
        <v>0.75</v>
      </c>
      <c r="F1953">
        <v>230</v>
      </c>
      <c r="G1953">
        <v>230</v>
      </c>
      <c r="H1953">
        <v>0</v>
      </c>
      <c r="I1953" s="33" t="s">
        <v>316</v>
      </c>
      <c r="J1953" s="33" t="s">
        <v>331</v>
      </c>
      <c r="K1953" s="33" t="s">
        <v>134</v>
      </c>
    </row>
    <row r="1954" spans="1:11" x14ac:dyDescent="0.2">
      <c r="A1954" s="33" t="s">
        <v>463</v>
      </c>
      <c r="B1954" s="33" t="s">
        <v>454</v>
      </c>
      <c r="C1954" s="33" t="s">
        <v>455</v>
      </c>
      <c r="D1954" s="1">
        <v>46017</v>
      </c>
      <c r="E1954" s="34">
        <v>0.75</v>
      </c>
      <c r="F1954">
        <v>230</v>
      </c>
      <c r="G1954">
        <v>230</v>
      </c>
      <c r="H1954">
        <v>0</v>
      </c>
      <c r="I1954" s="33" t="s">
        <v>316</v>
      </c>
      <c r="J1954" s="33" t="s">
        <v>331</v>
      </c>
      <c r="K1954" s="33" t="s">
        <v>134</v>
      </c>
    </row>
    <row r="1955" spans="1:11" x14ac:dyDescent="0.2">
      <c r="A1955" s="33" t="s">
        <v>463</v>
      </c>
      <c r="B1955" s="33" t="s">
        <v>456</v>
      </c>
      <c r="C1955" s="33" t="s">
        <v>457</v>
      </c>
      <c r="D1955" s="1">
        <v>46024</v>
      </c>
      <c r="E1955" s="34">
        <v>0.75</v>
      </c>
      <c r="F1955">
        <v>230</v>
      </c>
      <c r="G1955">
        <v>230</v>
      </c>
      <c r="H1955">
        <v>0</v>
      </c>
      <c r="I1955" s="33" t="s">
        <v>316</v>
      </c>
      <c r="J1955" s="33" t="s">
        <v>331</v>
      </c>
      <c r="K1955" s="33" t="s">
        <v>134</v>
      </c>
    </row>
    <row r="1956" spans="1:11" x14ac:dyDescent="0.2">
      <c r="A1956" s="33" t="s">
        <v>463</v>
      </c>
      <c r="B1956" s="33" t="s">
        <v>458</v>
      </c>
      <c r="C1956" s="33" t="s">
        <v>459</v>
      </c>
      <c r="D1956" s="1">
        <v>46031</v>
      </c>
      <c r="E1956" s="34">
        <v>0.75</v>
      </c>
      <c r="F1956">
        <v>230</v>
      </c>
      <c r="G1956">
        <v>230</v>
      </c>
      <c r="H1956">
        <v>0</v>
      </c>
      <c r="I1956" s="33" t="s">
        <v>316</v>
      </c>
      <c r="J1956" s="33" t="s">
        <v>331</v>
      </c>
      <c r="K1956" s="33" t="s">
        <v>134</v>
      </c>
    </row>
    <row r="1957" spans="1:11" x14ac:dyDescent="0.2">
      <c r="A1957" s="33" t="s">
        <v>463</v>
      </c>
      <c r="B1957" s="33" t="s">
        <v>460</v>
      </c>
      <c r="C1957" s="33" t="s">
        <v>461</v>
      </c>
      <c r="D1957" s="1">
        <v>46038</v>
      </c>
      <c r="E1957" s="34">
        <v>0.75</v>
      </c>
      <c r="F1957">
        <v>230</v>
      </c>
      <c r="G1957">
        <v>230</v>
      </c>
      <c r="H1957">
        <v>0</v>
      </c>
      <c r="I1957" s="33" t="s">
        <v>316</v>
      </c>
      <c r="J1957" s="33" t="s">
        <v>331</v>
      </c>
      <c r="K1957" s="33" t="s">
        <v>134</v>
      </c>
    </row>
    <row r="1958" spans="1:11" x14ac:dyDescent="0.2">
      <c r="A1958" s="33" t="s">
        <v>464</v>
      </c>
      <c r="B1958" s="33" t="s">
        <v>317</v>
      </c>
      <c r="C1958" s="33" t="s">
        <v>19</v>
      </c>
      <c r="D1958" s="1">
        <v>45785</v>
      </c>
      <c r="E1958" s="34">
        <v>0.75</v>
      </c>
      <c r="F1958">
        <v>999</v>
      </c>
      <c r="G1958">
        <v>999</v>
      </c>
      <c r="H1958">
        <v>0</v>
      </c>
      <c r="I1958" s="33" t="s">
        <v>331</v>
      </c>
      <c r="J1958" s="33" t="s">
        <v>333</v>
      </c>
      <c r="K1958" s="33" t="s">
        <v>63</v>
      </c>
    </row>
    <row r="1959" spans="1:11" x14ac:dyDescent="0.2">
      <c r="A1959" s="33" t="s">
        <v>464</v>
      </c>
      <c r="B1959" s="33" t="s">
        <v>320</v>
      </c>
      <c r="C1959" s="33" t="s">
        <v>98</v>
      </c>
      <c r="D1959" s="1">
        <v>45792</v>
      </c>
      <c r="E1959" s="34">
        <v>0.75</v>
      </c>
      <c r="F1959">
        <v>288.60000000000002</v>
      </c>
      <c r="G1959">
        <v>288.60000000000002</v>
      </c>
      <c r="H1959">
        <v>0</v>
      </c>
      <c r="I1959" s="33" t="s">
        <v>331</v>
      </c>
      <c r="J1959" s="33" t="s">
        <v>333</v>
      </c>
      <c r="K1959" s="33" t="s">
        <v>63</v>
      </c>
    </row>
    <row r="1960" spans="1:11" x14ac:dyDescent="0.2">
      <c r="A1960" s="33" t="s">
        <v>464</v>
      </c>
      <c r="B1960" s="33" t="s">
        <v>323</v>
      </c>
      <c r="C1960" s="33" t="s">
        <v>99</v>
      </c>
      <c r="D1960" s="1">
        <v>45799</v>
      </c>
      <c r="E1960" s="34">
        <v>0.75</v>
      </c>
      <c r="F1960">
        <v>288.60000000000002</v>
      </c>
      <c r="G1960">
        <v>288.60000000000002</v>
      </c>
      <c r="H1960">
        <v>0</v>
      </c>
      <c r="I1960" s="33" t="s">
        <v>331</v>
      </c>
      <c r="J1960" s="33" t="s">
        <v>333</v>
      </c>
      <c r="K1960" s="33" t="s">
        <v>63</v>
      </c>
    </row>
    <row r="1961" spans="1:11" x14ac:dyDescent="0.2">
      <c r="A1961" s="33" t="s">
        <v>464</v>
      </c>
      <c r="B1961" s="33" t="s">
        <v>324</v>
      </c>
      <c r="C1961" s="33" t="s">
        <v>100</v>
      </c>
      <c r="D1961" s="1">
        <v>45806</v>
      </c>
      <c r="E1961" s="34">
        <v>0.75</v>
      </c>
      <c r="F1961">
        <v>288.60000000000002</v>
      </c>
      <c r="G1961">
        <v>288.60000000000002</v>
      </c>
      <c r="H1961">
        <v>0</v>
      </c>
      <c r="I1961" s="33" t="s">
        <v>331</v>
      </c>
      <c r="J1961" s="33" t="s">
        <v>333</v>
      </c>
      <c r="K1961" s="33" t="s">
        <v>63</v>
      </c>
    </row>
    <row r="1962" spans="1:11" x14ac:dyDescent="0.2">
      <c r="A1962" s="33" t="s">
        <v>464</v>
      </c>
      <c r="B1962" s="33" t="s">
        <v>325</v>
      </c>
      <c r="C1962" s="33" t="s">
        <v>101</v>
      </c>
      <c r="D1962" s="1">
        <v>45813</v>
      </c>
      <c r="E1962" s="34">
        <v>0.75</v>
      </c>
      <c r="F1962">
        <v>288.60000000000002</v>
      </c>
      <c r="G1962">
        <v>288.60000000000002</v>
      </c>
      <c r="H1962">
        <v>0</v>
      </c>
      <c r="I1962" s="33" t="s">
        <v>331</v>
      </c>
      <c r="J1962" s="33" t="s">
        <v>333</v>
      </c>
      <c r="K1962" s="33" t="s">
        <v>63</v>
      </c>
    </row>
    <row r="1963" spans="1:11" x14ac:dyDescent="0.2">
      <c r="A1963" s="33" t="s">
        <v>464</v>
      </c>
      <c r="B1963" s="33" t="s">
        <v>326</v>
      </c>
      <c r="C1963" s="33" t="s">
        <v>102</v>
      </c>
      <c r="D1963" s="1">
        <v>45820</v>
      </c>
      <c r="E1963" s="34">
        <v>0.75</v>
      </c>
      <c r="F1963">
        <v>288.60000000000002</v>
      </c>
      <c r="G1963">
        <v>288.60000000000002</v>
      </c>
      <c r="H1963">
        <v>0</v>
      </c>
      <c r="I1963" s="33" t="s">
        <v>331</v>
      </c>
      <c r="J1963" s="33" t="s">
        <v>333</v>
      </c>
      <c r="K1963" s="33" t="s">
        <v>63</v>
      </c>
    </row>
    <row r="1964" spans="1:11" x14ac:dyDescent="0.2">
      <c r="A1964" s="33" t="s">
        <v>464</v>
      </c>
      <c r="B1964" s="33" t="s">
        <v>327</v>
      </c>
      <c r="C1964" s="33" t="s">
        <v>103</v>
      </c>
      <c r="D1964" s="1">
        <v>45827</v>
      </c>
      <c r="E1964" s="34">
        <v>0.75</v>
      </c>
      <c r="F1964">
        <v>288.60000000000002</v>
      </c>
      <c r="G1964">
        <v>288.60000000000002</v>
      </c>
      <c r="H1964">
        <v>0</v>
      </c>
      <c r="I1964" s="33" t="s">
        <v>331</v>
      </c>
      <c r="J1964" s="33" t="s">
        <v>333</v>
      </c>
      <c r="K1964" s="33" t="s">
        <v>63</v>
      </c>
    </row>
    <row r="1965" spans="1:11" x14ac:dyDescent="0.2">
      <c r="A1965" s="33" t="s">
        <v>464</v>
      </c>
      <c r="B1965" s="33" t="s">
        <v>328</v>
      </c>
      <c r="C1965" s="33" t="s">
        <v>104</v>
      </c>
      <c r="D1965" s="1">
        <v>45834</v>
      </c>
      <c r="E1965" s="34">
        <v>0.75</v>
      </c>
      <c r="F1965">
        <v>288.60000000000002</v>
      </c>
      <c r="G1965">
        <v>288.60000000000002</v>
      </c>
      <c r="H1965">
        <v>0</v>
      </c>
      <c r="I1965" s="33" t="s">
        <v>331</v>
      </c>
      <c r="J1965" s="33" t="s">
        <v>333</v>
      </c>
      <c r="K1965" s="33" t="s">
        <v>63</v>
      </c>
    </row>
    <row r="1966" spans="1:11" x14ac:dyDescent="0.2">
      <c r="A1966" s="33" t="s">
        <v>464</v>
      </c>
      <c r="B1966" s="33" t="s">
        <v>316</v>
      </c>
      <c r="C1966" s="33" t="s">
        <v>105</v>
      </c>
      <c r="D1966" s="1">
        <v>45841</v>
      </c>
      <c r="E1966" s="34">
        <v>0.75</v>
      </c>
      <c r="F1966">
        <v>288.60000000000002</v>
      </c>
      <c r="G1966">
        <v>288.60000000000002</v>
      </c>
      <c r="H1966">
        <v>0</v>
      </c>
      <c r="I1966" s="33" t="s">
        <v>331</v>
      </c>
      <c r="J1966" s="33" t="s">
        <v>333</v>
      </c>
      <c r="K1966" s="33" t="s">
        <v>63</v>
      </c>
    </row>
    <row r="1967" spans="1:11" x14ac:dyDescent="0.2">
      <c r="A1967" s="33" t="s">
        <v>464</v>
      </c>
      <c r="B1967" s="33" t="s">
        <v>330</v>
      </c>
      <c r="C1967" s="33" t="s">
        <v>106</v>
      </c>
      <c r="D1967" s="1">
        <v>45848</v>
      </c>
      <c r="E1967" s="34">
        <v>0.75</v>
      </c>
      <c r="F1967">
        <v>288.60000000000002</v>
      </c>
      <c r="G1967">
        <v>288.60000000000002</v>
      </c>
      <c r="H1967">
        <v>0</v>
      </c>
      <c r="I1967" s="33" t="s">
        <v>331</v>
      </c>
      <c r="J1967" s="33" t="s">
        <v>333</v>
      </c>
      <c r="K1967" s="33" t="s">
        <v>63</v>
      </c>
    </row>
    <row r="1968" spans="1:11" x14ac:dyDescent="0.2">
      <c r="A1968" s="33" t="s">
        <v>464</v>
      </c>
      <c r="B1968" s="33" t="s">
        <v>321</v>
      </c>
      <c r="C1968" s="33" t="s">
        <v>107</v>
      </c>
      <c r="D1968" s="1">
        <v>45855</v>
      </c>
      <c r="E1968" s="34">
        <v>0.75</v>
      </c>
      <c r="F1968">
        <v>288.60000000000002</v>
      </c>
      <c r="G1968">
        <v>288.60000000000002</v>
      </c>
      <c r="H1968">
        <v>0</v>
      </c>
      <c r="I1968" s="33" t="s">
        <v>331</v>
      </c>
      <c r="J1968" s="33" t="s">
        <v>333</v>
      </c>
      <c r="K1968" s="33" t="s">
        <v>63</v>
      </c>
    </row>
    <row r="1969" spans="1:11" x14ac:dyDescent="0.2">
      <c r="A1969" s="33" t="s">
        <v>464</v>
      </c>
      <c r="B1969" s="33" t="s">
        <v>331</v>
      </c>
      <c r="C1969" s="33" t="s">
        <v>108</v>
      </c>
      <c r="D1969" s="1">
        <v>45862</v>
      </c>
      <c r="E1969" s="34">
        <v>0.75</v>
      </c>
      <c r="F1969">
        <v>288.60000000000002</v>
      </c>
      <c r="G1969">
        <v>288.60000000000002</v>
      </c>
      <c r="H1969">
        <v>0</v>
      </c>
      <c r="I1969" s="33" t="s">
        <v>331</v>
      </c>
      <c r="J1969" s="33" t="s">
        <v>333</v>
      </c>
      <c r="K1969" s="33" t="s">
        <v>63</v>
      </c>
    </row>
    <row r="1970" spans="1:11" x14ac:dyDescent="0.2">
      <c r="A1970" s="33" t="s">
        <v>464</v>
      </c>
      <c r="B1970" s="33" t="s">
        <v>332</v>
      </c>
      <c r="C1970" s="33" t="s">
        <v>109</v>
      </c>
      <c r="D1970" s="1">
        <v>45869</v>
      </c>
      <c r="E1970" s="34">
        <v>0.75</v>
      </c>
      <c r="F1970">
        <v>288.60000000000002</v>
      </c>
      <c r="G1970">
        <v>288.60000000000002</v>
      </c>
      <c r="H1970">
        <v>0</v>
      </c>
      <c r="I1970" s="33" t="s">
        <v>331</v>
      </c>
      <c r="J1970" s="33" t="s">
        <v>333</v>
      </c>
      <c r="K1970" s="33" t="s">
        <v>63</v>
      </c>
    </row>
    <row r="1971" spans="1:11" x14ac:dyDescent="0.2">
      <c r="A1971" s="33" t="s">
        <v>464</v>
      </c>
      <c r="B1971" s="33" t="s">
        <v>322</v>
      </c>
      <c r="C1971" s="33" t="s">
        <v>110</v>
      </c>
      <c r="D1971" s="1">
        <v>45876</v>
      </c>
      <c r="E1971" s="34">
        <v>0.75</v>
      </c>
      <c r="F1971">
        <v>288.60000000000002</v>
      </c>
      <c r="G1971">
        <v>288.60000000000002</v>
      </c>
      <c r="H1971">
        <v>0</v>
      </c>
      <c r="I1971" s="33" t="s">
        <v>331</v>
      </c>
      <c r="J1971" s="33" t="s">
        <v>333</v>
      </c>
      <c r="K1971" s="33" t="s">
        <v>63</v>
      </c>
    </row>
    <row r="1972" spans="1:11" x14ac:dyDescent="0.2">
      <c r="A1972" s="33" t="s">
        <v>464</v>
      </c>
      <c r="B1972" s="33" t="s">
        <v>333</v>
      </c>
      <c r="C1972" s="33" t="s">
        <v>111</v>
      </c>
      <c r="D1972" s="1">
        <v>45883</v>
      </c>
      <c r="E1972" s="34">
        <v>0.75</v>
      </c>
      <c r="F1972">
        <v>288.60000000000002</v>
      </c>
      <c r="G1972">
        <v>288.60000000000002</v>
      </c>
      <c r="H1972">
        <v>0</v>
      </c>
      <c r="I1972" s="33" t="s">
        <v>331</v>
      </c>
      <c r="J1972" s="33" t="s">
        <v>333</v>
      </c>
      <c r="K1972" s="33" t="s">
        <v>63</v>
      </c>
    </row>
    <row r="1973" spans="1:11" x14ac:dyDescent="0.2">
      <c r="A1973" s="33" t="s">
        <v>464</v>
      </c>
      <c r="B1973" s="33" t="s">
        <v>334</v>
      </c>
      <c r="C1973" s="33" t="s">
        <v>112</v>
      </c>
      <c r="D1973" s="1">
        <v>45890</v>
      </c>
      <c r="E1973" s="34">
        <v>0.75</v>
      </c>
      <c r="F1973">
        <v>288.60000000000002</v>
      </c>
      <c r="G1973">
        <v>288.60000000000002</v>
      </c>
      <c r="H1973">
        <v>0</v>
      </c>
      <c r="I1973" s="33" t="s">
        <v>331</v>
      </c>
      <c r="J1973" s="33" t="s">
        <v>333</v>
      </c>
      <c r="K1973" s="33" t="s">
        <v>63</v>
      </c>
    </row>
    <row r="1974" spans="1:11" x14ac:dyDescent="0.2">
      <c r="A1974" s="33" t="s">
        <v>464</v>
      </c>
      <c r="B1974" s="33" t="s">
        <v>335</v>
      </c>
      <c r="C1974" s="33" t="s">
        <v>113</v>
      </c>
      <c r="D1974" s="1">
        <v>45897</v>
      </c>
      <c r="E1974" s="34">
        <v>0.75</v>
      </c>
      <c r="F1974">
        <v>288.60000000000002</v>
      </c>
      <c r="G1974">
        <v>288.60000000000002</v>
      </c>
      <c r="H1974">
        <v>0</v>
      </c>
      <c r="I1974" s="33" t="s">
        <v>331</v>
      </c>
      <c r="J1974" s="33" t="s">
        <v>333</v>
      </c>
      <c r="K1974" s="33" t="s">
        <v>63</v>
      </c>
    </row>
    <row r="1975" spans="1:11" x14ac:dyDescent="0.2">
      <c r="A1975" s="33" t="s">
        <v>464</v>
      </c>
      <c r="B1975" s="33" t="s">
        <v>329</v>
      </c>
      <c r="C1975" s="33" t="s">
        <v>114</v>
      </c>
      <c r="D1975" s="1">
        <v>45904</v>
      </c>
      <c r="E1975" s="34">
        <v>0.75</v>
      </c>
      <c r="F1975">
        <v>288.60000000000002</v>
      </c>
      <c r="G1975">
        <v>288.60000000000002</v>
      </c>
      <c r="H1975">
        <v>0</v>
      </c>
      <c r="I1975" s="33" t="s">
        <v>331</v>
      </c>
      <c r="J1975" s="33" t="s">
        <v>333</v>
      </c>
      <c r="K1975" s="33" t="s">
        <v>63</v>
      </c>
    </row>
    <row r="1976" spans="1:11" x14ac:dyDescent="0.2">
      <c r="A1976" s="33" t="s">
        <v>464</v>
      </c>
      <c r="B1976" s="33" t="s">
        <v>336</v>
      </c>
      <c r="C1976" s="33" t="s">
        <v>115</v>
      </c>
      <c r="D1976" s="1">
        <v>45911</v>
      </c>
      <c r="E1976" s="34">
        <v>0.75</v>
      </c>
      <c r="F1976">
        <v>288.60000000000002</v>
      </c>
      <c r="G1976">
        <v>288.60000000000002</v>
      </c>
      <c r="H1976">
        <v>0</v>
      </c>
      <c r="I1976" s="33" t="s">
        <v>331</v>
      </c>
      <c r="J1976" s="33" t="s">
        <v>333</v>
      </c>
      <c r="K1976" s="33" t="s">
        <v>63</v>
      </c>
    </row>
    <row r="1977" spans="1:11" x14ac:dyDescent="0.2">
      <c r="A1977" s="33" t="s">
        <v>464</v>
      </c>
      <c r="B1977" s="33" t="s">
        <v>338</v>
      </c>
      <c r="C1977" s="33" t="s">
        <v>116</v>
      </c>
      <c r="D1977" s="1">
        <v>45918</v>
      </c>
      <c r="E1977" s="34">
        <v>0.75</v>
      </c>
      <c r="F1977">
        <v>288.60000000000002</v>
      </c>
      <c r="G1977">
        <v>288.60000000000002</v>
      </c>
      <c r="H1977">
        <v>0</v>
      </c>
      <c r="I1977" s="33" t="s">
        <v>331</v>
      </c>
      <c r="J1977" s="33" t="s">
        <v>333</v>
      </c>
      <c r="K1977" s="33" t="s">
        <v>63</v>
      </c>
    </row>
    <row r="1978" spans="1:11" x14ac:dyDescent="0.2">
      <c r="A1978" s="33" t="s">
        <v>464</v>
      </c>
      <c r="B1978" s="33" t="s">
        <v>346</v>
      </c>
      <c r="C1978" s="33" t="s">
        <v>117</v>
      </c>
      <c r="D1978" s="1">
        <v>45925</v>
      </c>
      <c r="E1978" s="34">
        <v>0.75</v>
      </c>
      <c r="F1978">
        <v>288.60000000000002</v>
      </c>
      <c r="G1978">
        <v>288.60000000000002</v>
      </c>
      <c r="H1978">
        <v>0</v>
      </c>
      <c r="I1978" s="33" t="s">
        <v>331</v>
      </c>
      <c r="J1978" s="33" t="s">
        <v>333</v>
      </c>
      <c r="K1978" s="33" t="s">
        <v>63</v>
      </c>
    </row>
    <row r="1979" spans="1:11" x14ac:dyDescent="0.2">
      <c r="A1979" s="33" t="s">
        <v>464</v>
      </c>
      <c r="B1979" s="33" t="s">
        <v>354</v>
      </c>
      <c r="C1979" s="33" t="s">
        <v>118</v>
      </c>
      <c r="D1979" s="1">
        <v>45932</v>
      </c>
      <c r="E1979" s="34">
        <v>0.75</v>
      </c>
      <c r="F1979">
        <v>288.60000000000002</v>
      </c>
      <c r="G1979">
        <v>288.60000000000002</v>
      </c>
      <c r="H1979">
        <v>0</v>
      </c>
      <c r="I1979" s="33" t="s">
        <v>331</v>
      </c>
      <c r="J1979" s="33" t="s">
        <v>333</v>
      </c>
      <c r="K1979" s="33" t="s">
        <v>63</v>
      </c>
    </row>
    <row r="1980" spans="1:11" x14ac:dyDescent="0.2">
      <c r="A1980" s="33" t="s">
        <v>464</v>
      </c>
      <c r="B1980" s="33" t="s">
        <v>340</v>
      </c>
      <c r="C1980" s="33" t="s">
        <v>119</v>
      </c>
      <c r="D1980" s="1">
        <v>45939</v>
      </c>
      <c r="E1980" s="34">
        <v>0.75</v>
      </c>
      <c r="F1980">
        <v>288.60000000000002</v>
      </c>
      <c r="G1980">
        <v>288.60000000000002</v>
      </c>
      <c r="H1980">
        <v>0</v>
      </c>
      <c r="I1980" s="33" t="s">
        <v>331</v>
      </c>
      <c r="J1980" s="33" t="s">
        <v>333</v>
      </c>
      <c r="K1980" s="33" t="s">
        <v>63</v>
      </c>
    </row>
    <row r="1981" spans="1:11" x14ac:dyDescent="0.2">
      <c r="A1981" s="33" t="s">
        <v>464</v>
      </c>
      <c r="B1981" s="33" t="s">
        <v>345</v>
      </c>
      <c r="C1981" s="33" t="s">
        <v>120</v>
      </c>
      <c r="D1981" s="1">
        <v>45946</v>
      </c>
      <c r="E1981" s="34">
        <v>0.75</v>
      </c>
      <c r="F1981">
        <v>288.60000000000002</v>
      </c>
      <c r="G1981">
        <v>288.60000000000002</v>
      </c>
      <c r="H1981">
        <v>0</v>
      </c>
      <c r="I1981" s="33" t="s">
        <v>331</v>
      </c>
      <c r="J1981" s="33" t="s">
        <v>333</v>
      </c>
      <c r="K1981" s="33" t="s">
        <v>63</v>
      </c>
    </row>
    <row r="1982" spans="1:11" x14ac:dyDescent="0.2">
      <c r="A1982" s="33" t="s">
        <v>464</v>
      </c>
      <c r="B1982" s="33" t="s">
        <v>355</v>
      </c>
      <c r="C1982" s="33" t="s">
        <v>121</v>
      </c>
      <c r="D1982" s="1">
        <v>45953</v>
      </c>
      <c r="E1982" s="34">
        <v>0.75</v>
      </c>
      <c r="F1982">
        <v>288.60000000000002</v>
      </c>
      <c r="G1982">
        <v>288.60000000000002</v>
      </c>
      <c r="H1982">
        <v>0</v>
      </c>
      <c r="I1982" s="33" t="s">
        <v>331</v>
      </c>
      <c r="J1982" s="33" t="s">
        <v>333</v>
      </c>
      <c r="K1982" s="33" t="s">
        <v>63</v>
      </c>
    </row>
    <row r="1983" spans="1:11" x14ac:dyDescent="0.2">
      <c r="A1983" s="33" t="s">
        <v>464</v>
      </c>
      <c r="B1983" s="33" t="s">
        <v>343</v>
      </c>
      <c r="C1983" s="33" t="s">
        <v>136</v>
      </c>
      <c r="D1983" s="1">
        <v>45960</v>
      </c>
      <c r="E1983" s="34">
        <v>0.75</v>
      </c>
      <c r="F1983">
        <v>288.60000000000002</v>
      </c>
      <c r="G1983">
        <v>288.60000000000002</v>
      </c>
      <c r="H1983">
        <v>0</v>
      </c>
      <c r="I1983" s="33" t="s">
        <v>331</v>
      </c>
      <c r="J1983" s="33" t="s">
        <v>333</v>
      </c>
      <c r="K1983" s="33" t="s">
        <v>63</v>
      </c>
    </row>
    <row r="1984" spans="1:11" x14ac:dyDescent="0.2">
      <c r="A1984" s="33" t="s">
        <v>464</v>
      </c>
      <c r="B1984" s="33" t="s">
        <v>410</v>
      </c>
      <c r="C1984" s="33" t="s">
        <v>137</v>
      </c>
      <c r="D1984" s="1">
        <v>45967</v>
      </c>
      <c r="E1984" s="34">
        <v>0.75</v>
      </c>
      <c r="F1984">
        <v>288.60000000000002</v>
      </c>
      <c r="G1984">
        <v>288.60000000000002</v>
      </c>
      <c r="H1984">
        <v>0</v>
      </c>
      <c r="I1984" s="33" t="s">
        <v>331</v>
      </c>
      <c r="J1984" s="33" t="s">
        <v>333</v>
      </c>
      <c r="K1984" s="33" t="s">
        <v>63</v>
      </c>
    </row>
    <row r="1985" spans="1:11" x14ac:dyDescent="0.2">
      <c r="A1985" s="33" t="s">
        <v>464</v>
      </c>
      <c r="B1985" s="33" t="s">
        <v>422</v>
      </c>
      <c r="C1985" s="33" t="s">
        <v>138</v>
      </c>
      <c r="D1985" s="1">
        <v>45974</v>
      </c>
      <c r="E1985" s="34">
        <v>0.75</v>
      </c>
      <c r="F1985">
        <v>288.60000000000002</v>
      </c>
      <c r="G1985">
        <v>288.60000000000002</v>
      </c>
      <c r="H1985">
        <v>0</v>
      </c>
      <c r="I1985" s="33" t="s">
        <v>331</v>
      </c>
      <c r="J1985" s="33" t="s">
        <v>333</v>
      </c>
      <c r="K1985" s="33" t="s">
        <v>63</v>
      </c>
    </row>
    <row r="1986" spans="1:11" x14ac:dyDescent="0.2">
      <c r="A1986" s="33" t="s">
        <v>464</v>
      </c>
      <c r="B1986" s="33" t="s">
        <v>318</v>
      </c>
      <c r="C1986" s="33" t="s">
        <v>139</v>
      </c>
      <c r="D1986" s="1">
        <v>45981</v>
      </c>
      <c r="E1986" s="34">
        <v>0.75</v>
      </c>
      <c r="F1986">
        <v>288.60000000000002</v>
      </c>
      <c r="G1986">
        <v>288.60000000000002</v>
      </c>
      <c r="H1986">
        <v>0</v>
      </c>
      <c r="I1986" s="33" t="s">
        <v>331</v>
      </c>
      <c r="J1986" s="33" t="s">
        <v>333</v>
      </c>
      <c r="K1986" s="33" t="s">
        <v>63</v>
      </c>
    </row>
    <row r="1987" spans="1:11" x14ac:dyDescent="0.2">
      <c r="A1987" s="33" t="s">
        <v>464</v>
      </c>
      <c r="B1987" s="33" t="s">
        <v>428</v>
      </c>
      <c r="C1987" s="33" t="s">
        <v>140</v>
      </c>
      <c r="D1987" s="1">
        <v>45988</v>
      </c>
      <c r="E1987" s="34">
        <v>0.75</v>
      </c>
      <c r="F1987">
        <v>288.60000000000002</v>
      </c>
      <c r="G1987">
        <v>288.60000000000002</v>
      </c>
      <c r="H1987">
        <v>0</v>
      </c>
      <c r="I1987" s="33" t="s">
        <v>331</v>
      </c>
      <c r="J1987" s="33" t="s">
        <v>333</v>
      </c>
      <c r="K1987" s="33" t="s">
        <v>63</v>
      </c>
    </row>
    <row r="1988" spans="1:11" x14ac:dyDescent="0.2">
      <c r="A1988" s="33" t="s">
        <v>464</v>
      </c>
      <c r="B1988" s="33" t="s">
        <v>337</v>
      </c>
      <c r="C1988" s="33" t="s">
        <v>141</v>
      </c>
      <c r="D1988" s="1">
        <v>45995</v>
      </c>
      <c r="E1988" s="34">
        <v>0.75</v>
      </c>
      <c r="F1988">
        <v>288.60000000000002</v>
      </c>
      <c r="G1988">
        <v>288.60000000000002</v>
      </c>
      <c r="H1988">
        <v>0</v>
      </c>
      <c r="I1988" s="33" t="s">
        <v>331</v>
      </c>
      <c r="J1988" s="33" t="s">
        <v>333</v>
      </c>
      <c r="K1988" s="33" t="s">
        <v>63</v>
      </c>
    </row>
    <row r="1989" spans="1:11" x14ac:dyDescent="0.2">
      <c r="A1989" s="33" t="s">
        <v>464</v>
      </c>
      <c r="B1989" s="33" t="s">
        <v>344</v>
      </c>
      <c r="C1989" s="33" t="s">
        <v>142</v>
      </c>
      <c r="D1989" s="1">
        <v>46002</v>
      </c>
      <c r="E1989" s="34">
        <v>0.75</v>
      </c>
      <c r="F1989">
        <v>288.60000000000002</v>
      </c>
      <c r="G1989">
        <v>288.60000000000002</v>
      </c>
      <c r="H1989">
        <v>0</v>
      </c>
      <c r="I1989" s="33" t="s">
        <v>331</v>
      </c>
      <c r="J1989" s="33" t="s">
        <v>333</v>
      </c>
      <c r="K1989" s="33" t="s">
        <v>63</v>
      </c>
    </row>
    <row r="1990" spans="1:11" x14ac:dyDescent="0.2">
      <c r="A1990" s="33" t="s">
        <v>464</v>
      </c>
      <c r="B1990" s="33" t="s">
        <v>342</v>
      </c>
      <c r="C1990" s="33" t="s">
        <v>445</v>
      </c>
      <c r="D1990" s="1">
        <v>46009</v>
      </c>
      <c r="E1990" s="34">
        <v>0.75</v>
      </c>
      <c r="F1990">
        <v>288.60000000000002</v>
      </c>
      <c r="G1990">
        <v>288.60000000000002</v>
      </c>
      <c r="H1990">
        <v>0</v>
      </c>
      <c r="I1990" s="33" t="s">
        <v>331</v>
      </c>
      <c r="J1990" s="33" t="s">
        <v>333</v>
      </c>
      <c r="K1990" s="33" t="s">
        <v>63</v>
      </c>
    </row>
    <row r="1991" spans="1:11" x14ac:dyDescent="0.2">
      <c r="A1991" s="33" t="s">
        <v>464</v>
      </c>
      <c r="B1991" s="33" t="s">
        <v>446</v>
      </c>
      <c r="C1991" s="33" t="s">
        <v>447</v>
      </c>
      <c r="D1991" s="1">
        <v>46016</v>
      </c>
      <c r="E1991" s="34">
        <v>0.75</v>
      </c>
      <c r="F1991">
        <v>288.60000000000002</v>
      </c>
      <c r="G1991">
        <v>288.60000000000002</v>
      </c>
      <c r="H1991">
        <v>0</v>
      </c>
      <c r="I1991" s="33" t="s">
        <v>331</v>
      </c>
      <c r="J1991" s="33" t="s">
        <v>333</v>
      </c>
      <c r="K1991" s="33" t="s">
        <v>63</v>
      </c>
    </row>
    <row r="1992" spans="1:11" x14ac:dyDescent="0.2">
      <c r="A1992" s="33" t="s">
        <v>464</v>
      </c>
      <c r="B1992" s="33" t="s">
        <v>454</v>
      </c>
      <c r="C1992" s="33" t="s">
        <v>455</v>
      </c>
      <c r="D1992" s="1">
        <v>46023</v>
      </c>
      <c r="E1992" s="34">
        <v>0.75</v>
      </c>
      <c r="F1992">
        <v>288.60000000000002</v>
      </c>
      <c r="G1992">
        <v>288.60000000000002</v>
      </c>
      <c r="H1992">
        <v>0</v>
      </c>
      <c r="I1992" s="33" t="s">
        <v>331</v>
      </c>
      <c r="J1992" s="33" t="s">
        <v>333</v>
      </c>
      <c r="K1992" s="33" t="s">
        <v>63</v>
      </c>
    </row>
    <row r="1993" spans="1:11" x14ac:dyDescent="0.2">
      <c r="A1993" s="33" t="s">
        <v>464</v>
      </c>
      <c r="B1993" s="33" t="s">
        <v>456</v>
      </c>
      <c r="C1993" s="33" t="s">
        <v>457</v>
      </c>
      <c r="D1993" s="1">
        <v>46030</v>
      </c>
      <c r="E1993" s="34">
        <v>0.75</v>
      </c>
      <c r="F1993">
        <v>288.60000000000002</v>
      </c>
      <c r="G1993">
        <v>288.60000000000002</v>
      </c>
      <c r="H1993">
        <v>0</v>
      </c>
      <c r="I1993" s="33" t="s">
        <v>331</v>
      </c>
      <c r="J1993" s="33" t="s">
        <v>333</v>
      </c>
      <c r="K1993" s="33" t="s">
        <v>63</v>
      </c>
    </row>
    <row r="1994" spans="1:11" x14ac:dyDescent="0.2">
      <c r="A1994" s="33" t="s">
        <v>464</v>
      </c>
      <c r="B1994" s="33" t="s">
        <v>458</v>
      </c>
      <c r="C1994" s="33" t="s">
        <v>459</v>
      </c>
      <c r="D1994" s="1">
        <v>46037</v>
      </c>
      <c r="E1994" s="34">
        <v>0.75</v>
      </c>
      <c r="F1994">
        <v>288.60000000000002</v>
      </c>
      <c r="G1994">
        <v>288.60000000000002</v>
      </c>
      <c r="H1994">
        <v>0</v>
      </c>
      <c r="I1994" s="33" t="s">
        <v>331</v>
      </c>
      <c r="J1994" s="33" t="s">
        <v>333</v>
      </c>
      <c r="K1994" s="33" t="s">
        <v>63</v>
      </c>
    </row>
    <row r="1995" spans="1:11" x14ac:dyDescent="0.2">
      <c r="A1995" s="33" t="s">
        <v>465</v>
      </c>
      <c r="B1995" s="33" t="s">
        <v>317</v>
      </c>
      <c r="C1995" s="33" t="s">
        <v>19</v>
      </c>
      <c r="D1995" s="1">
        <v>45773</v>
      </c>
      <c r="E1995" s="34">
        <v>0.75</v>
      </c>
      <c r="F1995">
        <v>799</v>
      </c>
      <c r="G1995">
        <v>799</v>
      </c>
      <c r="H1995">
        <v>0</v>
      </c>
      <c r="I1995" s="33" t="s">
        <v>325</v>
      </c>
      <c r="J1995" s="33" t="s">
        <v>325</v>
      </c>
      <c r="K1995" s="33" t="s">
        <v>79</v>
      </c>
    </row>
    <row r="1996" spans="1:11" x14ac:dyDescent="0.2">
      <c r="A1996" s="33" t="s">
        <v>465</v>
      </c>
      <c r="B1996" s="33" t="s">
        <v>320</v>
      </c>
      <c r="C1996" s="33" t="s">
        <v>98</v>
      </c>
      <c r="D1996" s="1">
        <v>45780</v>
      </c>
      <c r="E1996" s="34">
        <v>0.75</v>
      </c>
      <c r="F1996">
        <v>180</v>
      </c>
      <c r="G1996">
        <v>180</v>
      </c>
      <c r="H1996">
        <v>0</v>
      </c>
      <c r="I1996" s="33" t="s">
        <v>325</v>
      </c>
      <c r="J1996" s="33" t="s">
        <v>325</v>
      </c>
      <c r="K1996" s="33" t="s">
        <v>79</v>
      </c>
    </row>
    <row r="1997" spans="1:11" x14ac:dyDescent="0.2">
      <c r="A1997" s="33" t="s">
        <v>465</v>
      </c>
      <c r="B1997" s="33" t="s">
        <v>323</v>
      </c>
      <c r="C1997" s="33" t="s">
        <v>99</v>
      </c>
      <c r="D1997" s="1">
        <v>45787</v>
      </c>
      <c r="E1997" s="34">
        <v>0.75</v>
      </c>
      <c r="F1997">
        <v>180</v>
      </c>
      <c r="G1997">
        <v>180</v>
      </c>
      <c r="H1997">
        <v>0</v>
      </c>
      <c r="I1997" s="33" t="s">
        <v>325</v>
      </c>
      <c r="J1997" s="33" t="s">
        <v>325</v>
      </c>
      <c r="K1997" s="33" t="s">
        <v>79</v>
      </c>
    </row>
    <row r="1998" spans="1:11" x14ac:dyDescent="0.2">
      <c r="A1998" s="33" t="s">
        <v>465</v>
      </c>
      <c r="B1998" s="33" t="s">
        <v>324</v>
      </c>
      <c r="C1998" s="33" t="s">
        <v>100</v>
      </c>
      <c r="D1998" s="1">
        <v>45794</v>
      </c>
      <c r="E1998" s="34">
        <v>0.75</v>
      </c>
      <c r="F1998">
        <v>180</v>
      </c>
      <c r="G1998">
        <v>180</v>
      </c>
      <c r="H1998">
        <v>0</v>
      </c>
      <c r="I1998" s="33" t="s">
        <v>325</v>
      </c>
      <c r="J1998" s="33" t="s">
        <v>325</v>
      </c>
      <c r="K1998" s="33" t="s">
        <v>79</v>
      </c>
    </row>
    <row r="1999" spans="1:11" x14ac:dyDescent="0.2">
      <c r="A1999" s="33" t="s">
        <v>465</v>
      </c>
      <c r="B1999" s="33" t="s">
        <v>325</v>
      </c>
      <c r="C1999" s="33" t="s">
        <v>101</v>
      </c>
      <c r="D1999" s="1">
        <v>45801</v>
      </c>
      <c r="E1999" s="34">
        <v>0.75</v>
      </c>
      <c r="F1999">
        <v>180</v>
      </c>
      <c r="G1999">
        <v>180</v>
      </c>
      <c r="H1999">
        <v>0</v>
      </c>
      <c r="I1999" s="33" t="s">
        <v>325</v>
      </c>
      <c r="J1999" s="33" t="s">
        <v>325</v>
      </c>
      <c r="K1999" s="33" t="s">
        <v>79</v>
      </c>
    </row>
    <row r="2000" spans="1:11" x14ac:dyDescent="0.2">
      <c r="A2000" s="33" t="s">
        <v>465</v>
      </c>
      <c r="B2000" s="33" t="s">
        <v>326</v>
      </c>
      <c r="C2000" s="33" t="s">
        <v>102</v>
      </c>
      <c r="D2000" s="1">
        <v>45808</v>
      </c>
      <c r="E2000" s="34">
        <v>0.75</v>
      </c>
      <c r="F2000">
        <v>180</v>
      </c>
      <c r="G2000">
        <v>180</v>
      </c>
      <c r="H2000">
        <v>0</v>
      </c>
      <c r="I2000" s="33" t="s">
        <v>325</v>
      </c>
      <c r="J2000" s="33" t="s">
        <v>325</v>
      </c>
      <c r="K2000" s="33" t="s">
        <v>79</v>
      </c>
    </row>
    <row r="2001" spans="1:11" x14ac:dyDescent="0.2">
      <c r="A2001" s="33" t="s">
        <v>465</v>
      </c>
      <c r="B2001" s="33" t="s">
        <v>327</v>
      </c>
      <c r="C2001" s="33" t="s">
        <v>103</v>
      </c>
      <c r="D2001" s="1">
        <v>45815</v>
      </c>
      <c r="E2001" s="34">
        <v>0.75</v>
      </c>
      <c r="F2001">
        <v>180</v>
      </c>
      <c r="G2001">
        <v>180</v>
      </c>
      <c r="H2001">
        <v>0</v>
      </c>
      <c r="I2001" s="33" t="s">
        <v>325</v>
      </c>
      <c r="J2001" s="33" t="s">
        <v>325</v>
      </c>
      <c r="K2001" s="33" t="s">
        <v>79</v>
      </c>
    </row>
    <row r="2002" spans="1:11" x14ac:dyDescent="0.2">
      <c r="A2002" s="33" t="s">
        <v>465</v>
      </c>
      <c r="B2002" s="33" t="s">
        <v>328</v>
      </c>
      <c r="C2002" s="33" t="s">
        <v>104</v>
      </c>
      <c r="D2002" s="1">
        <v>45822</v>
      </c>
      <c r="E2002" s="34">
        <v>0.75</v>
      </c>
      <c r="F2002">
        <v>180</v>
      </c>
      <c r="G2002">
        <v>180</v>
      </c>
      <c r="H2002">
        <v>0</v>
      </c>
      <c r="I2002" s="33" t="s">
        <v>325</v>
      </c>
      <c r="J2002" s="33" t="s">
        <v>325</v>
      </c>
      <c r="K2002" s="33" t="s">
        <v>79</v>
      </c>
    </row>
    <row r="2003" spans="1:11" x14ac:dyDescent="0.2">
      <c r="A2003" s="33" t="s">
        <v>465</v>
      </c>
      <c r="B2003" s="33" t="s">
        <v>316</v>
      </c>
      <c r="C2003" s="33" t="s">
        <v>105</v>
      </c>
      <c r="D2003" s="1">
        <v>45829</v>
      </c>
      <c r="E2003" s="34">
        <v>0.75</v>
      </c>
      <c r="F2003">
        <v>180</v>
      </c>
      <c r="G2003">
        <v>180</v>
      </c>
      <c r="H2003">
        <v>0</v>
      </c>
      <c r="I2003" s="33" t="s">
        <v>325</v>
      </c>
      <c r="J2003" s="33" t="s">
        <v>325</v>
      </c>
      <c r="K2003" s="33" t="s">
        <v>79</v>
      </c>
    </row>
    <row r="2004" spans="1:11" x14ac:dyDescent="0.2">
      <c r="A2004" s="33" t="s">
        <v>465</v>
      </c>
      <c r="B2004" s="33" t="s">
        <v>330</v>
      </c>
      <c r="C2004" s="33" t="s">
        <v>106</v>
      </c>
      <c r="D2004" s="1">
        <v>45836</v>
      </c>
      <c r="E2004" s="34">
        <v>0.75</v>
      </c>
      <c r="F2004">
        <v>180</v>
      </c>
      <c r="G2004">
        <v>180</v>
      </c>
      <c r="H2004">
        <v>0</v>
      </c>
      <c r="I2004" s="33" t="s">
        <v>325</v>
      </c>
      <c r="J2004" s="33" t="s">
        <v>325</v>
      </c>
      <c r="K2004" s="33" t="s">
        <v>79</v>
      </c>
    </row>
    <row r="2005" spans="1:11" x14ac:dyDescent="0.2">
      <c r="A2005" s="33" t="s">
        <v>465</v>
      </c>
      <c r="B2005" s="33" t="s">
        <v>321</v>
      </c>
      <c r="C2005" s="33" t="s">
        <v>107</v>
      </c>
      <c r="D2005" s="1">
        <v>45843</v>
      </c>
      <c r="E2005" s="34">
        <v>0.75</v>
      </c>
      <c r="F2005">
        <v>180</v>
      </c>
      <c r="G2005">
        <v>180</v>
      </c>
      <c r="H2005">
        <v>0</v>
      </c>
      <c r="I2005" s="33" t="s">
        <v>325</v>
      </c>
      <c r="J2005" s="33" t="s">
        <v>325</v>
      </c>
      <c r="K2005" s="33" t="s">
        <v>79</v>
      </c>
    </row>
    <row r="2006" spans="1:11" x14ac:dyDescent="0.2">
      <c r="A2006" s="33" t="s">
        <v>465</v>
      </c>
      <c r="B2006" s="33" t="s">
        <v>331</v>
      </c>
      <c r="C2006" s="33" t="s">
        <v>108</v>
      </c>
      <c r="D2006" s="1">
        <v>45850</v>
      </c>
      <c r="E2006" s="34">
        <v>0.75</v>
      </c>
      <c r="F2006">
        <v>180</v>
      </c>
      <c r="G2006">
        <v>180</v>
      </c>
      <c r="H2006">
        <v>0</v>
      </c>
      <c r="I2006" s="33" t="s">
        <v>325</v>
      </c>
      <c r="J2006" s="33" t="s">
        <v>325</v>
      </c>
      <c r="K2006" s="33" t="s">
        <v>79</v>
      </c>
    </row>
    <row r="2007" spans="1:11" x14ac:dyDescent="0.2">
      <c r="A2007" s="33" t="s">
        <v>465</v>
      </c>
      <c r="B2007" s="33" t="s">
        <v>332</v>
      </c>
      <c r="C2007" s="33" t="s">
        <v>109</v>
      </c>
      <c r="D2007" s="1">
        <v>45857</v>
      </c>
      <c r="E2007" s="34">
        <v>0.75</v>
      </c>
      <c r="F2007">
        <v>180</v>
      </c>
      <c r="G2007">
        <v>180</v>
      </c>
      <c r="H2007">
        <v>0</v>
      </c>
      <c r="I2007" s="33" t="s">
        <v>325</v>
      </c>
      <c r="J2007" s="33" t="s">
        <v>325</v>
      </c>
      <c r="K2007" s="33" t="s">
        <v>79</v>
      </c>
    </row>
    <row r="2008" spans="1:11" x14ac:dyDescent="0.2">
      <c r="A2008" s="33" t="s">
        <v>465</v>
      </c>
      <c r="B2008" s="33" t="s">
        <v>322</v>
      </c>
      <c r="C2008" s="33" t="s">
        <v>110</v>
      </c>
      <c r="D2008" s="1">
        <v>45864</v>
      </c>
      <c r="E2008" s="34">
        <v>0.75</v>
      </c>
      <c r="F2008">
        <v>180</v>
      </c>
      <c r="G2008">
        <v>180</v>
      </c>
      <c r="H2008">
        <v>0</v>
      </c>
      <c r="I2008" s="33" t="s">
        <v>325</v>
      </c>
      <c r="J2008" s="33" t="s">
        <v>325</v>
      </c>
      <c r="K2008" s="33" t="s">
        <v>79</v>
      </c>
    </row>
    <row r="2009" spans="1:11" x14ac:dyDescent="0.2">
      <c r="A2009" s="33" t="s">
        <v>465</v>
      </c>
      <c r="B2009" s="33" t="s">
        <v>333</v>
      </c>
      <c r="C2009" s="33" t="s">
        <v>111</v>
      </c>
      <c r="D2009" s="1">
        <v>45871</v>
      </c>
      <c r="E2009" s="34">
        <v>0.75</v>
      </c>
      <c r="F2009">
        <v>180</v>
      </c>
      <c r="G2009">
        <v>180</v>
      </c>
      <c r="H2009">
        <v>0</v>
      </c>
      <c r="I2009" s="33" t="s">
        <v>325</v>
      </c>
      <c r="J2009" s="33" t="s">
        <v>325</v>
      </c>
      <c r="K2009" s="33" t="s">
        <v>79</v>
      </c>
    </row>
    <row r="2010" spans="1:11" x14ac:dyDescent="0.2">
      <c r="A2010" s="33" t="s">
        <v>465</v>
      </c>
      <c r="B2010" s="33" t="s">
        <v>334</v>
      </c>
      <c r="C2010" s="33" t="s">
        <v>112</v>
      </c>
      <c r="D2010" s="1">
        <v>45878</v>
      </c>
      <c r="E2010" s="34">
        <v>0.75</v>
      </c>
      <c r="F2010">
        <v>180</v>
      </c>
      <c r="G2010">
        <v>180</v>
      </c>
      <c r="H2010">
        <v>0</v>
      </c>
      <c r="I2010" s="33" t="s">
        <v>325</v>
      </c>
      <c r="J2010" s="33" t="s">
        <v>325</v>
      </c>
      <c r="K2010" s="33" t="s">
        <v>79</v>
      </c>
    </row>
    <row r="2011" spans="1:11" x14ac:dyDescent="0.2">
      <c r="A2011" s="33" t="s">
        <v>465</v>
      </c>
      <c r="B2011" s="33" t="s">
        <v>335</v>
      </c>
      <c r="C2011" s="33" t="s">
        <v>113</v>
      </c>
      <c r="D2011" s="1">
        <v>45885</v>
      </c>
      <c r="E2011" s="34">
        <v>0.75</v>
      </c>
      <c r="F2011">
        <v>180</v>
      </c>
      <c r="G2011">
        <v>180</v>
      </c>
      <c r="H2011">
        <v>0</v>
      </c>
      <c r="I2011" s="33" t="s">
        <v>325</v>
      </c>
      <c r="J2011" s="33" t="s">
        <v>325</v>
      </c>
      <c r="K2011" s="33" t="s">
        <v>79</v>
      </c>
    </row>
    <row r="2012" spans="1:11" x14ac:dyDescent="0.2">
      <c r="A2012" s="33" t="s">
        <v>465</v>
      </c>
      <c r="B2012" s="33" t="s">
        <v>329</v>
      </c>
      <c r="C2012" s="33" t="s">
        <v>114</v>
      </c>
      <c r="D2012" s="1">
        <v>45892</v>
      </c>
      <c r="E2012" s="34">
        <v>0.75</v>
      </c>
      <c r="F2012">
        <v>180</v>
      </c>
      <c r="G2012">
        <v>180</v>
      </c>
      <c r="H2012">
        <v>0</v>
      </c>
      <c r="I2012" s="33" t="s">
        <v>325</v>
      </c>
      <c r="J2012" s="33" t="s">
        <v>325</v>
      </c>
      <c r="K2012" s="33" t="s">
        <v>79</v>
      </c>
    </row>
    <row r="2013" spans="1:11" x14ac:dyDescent="0.2">
      <c r="A2013" s="33" t="s">
        <v>465</v>
      </c>
      <c r="B2013" s="33" t="s">
        <v>336</v>
      </c>
      <c r="C2013" s="33" t="s">
        <v>115</v>
      </c>
      <c r="D2013" s="1">
        <v>45899</v>
      </c>
      <c r="E2013" s="34">
        <v>0.75</v>
      </c>
      <c r="F2013">
        <v>180</v>
      </c>
      <c r="G2013">
        <v>180</v>
      </c>
      <c r="H2013">
        <v>0</v>
      </c>
      <c r="I2013" s="33" t="s">
        <v>325</v>
      </c>
      <c r="J2013" s="33" t="s">
        <v>325</v>
      </c>
      <c r="K2013" s="33" t="s">
        <v>79</v>
      </c>
    </row>
    <row r="2014" spans="1:11" x14ac:dyDescent="0.2">
      <c r="A2014" s="33" t="s">
        <v>465</v>
      </c>
      <c r="B2014" s="33" t="s">
        <v>338</v>
      </c>
      <c r="C2014" s="33" t="s">
        <v>116</v>
      </c>
      <c r="D2014" s="1">
        <v>45906</v>
      </c>
      <c r="E2014" s="34">
        <v>0.75</v>
      </c>
      <c r="F2014">
        <v>180</v>
      </c>
      <c r="G2014">
        <v>180</v>
      </c>
      <c r="H2014">
        <v>0</v>
      </c>
      <c r="I2014" s="33" t="s">
        <v>325</v>
      </c>
      <c r="J2014" s="33" t="s">
        <v>325</v>
      </c>
      <c r="K2014" s="33" t="s">
        <v>79</v>
      </c>
    </row>
    <row r="2015" spans="1:11" x14ac:dyDescent="0.2">
      <c r="A2015" s="33" t="s">
        <v>465</v>
      </c>
      <c r="B2015" s="33" t="s">
        <v>346</v>
      </c>
      <c r="C2015" s="33" t="s">
        <v>117</v>
      </c>
      <c r="D2015" s="1">
        <v>45913</v>
      </c>
      <c r="E2015" s="34">
        <v>0.75</v>
      </c>
      <c r="F2015">
        <v>180</v>
      </c>
      <c r="G2015">
        <v>180</v>
      </c>
      <c r="H2015">
        <v>0</v>
      </c>
      <c r="I2015" s="33" t="s">
        <v>325</v>
      </c>
      <c r="J2015" s="33" t="s">
        <v>325</v>
      </c>
      <c r="K2015" s="33" t="s">
        <v>79</v>
      </c>
    </row>
    <row r="2016" spans="1:11" x14ac:dyDescent="0.2">
      <c r="A2016" s="33" t="s">
        <v>465</v>
      </c>
      <c r="B2016" s="33" t="s">
        <v>354</v>
      </c>
      <c r="C2016" s="33" t="s">
        <v>118</v>
      </c>
      <c r="D2016" s="1">
        <v>45920</v>
      </c>
      <c r="E2016" s="34">
        <v>0.75</v>
      </c>
      <c r="F2016">
        <v>180</v>
      </c>
      <c r="G2016">
        <v>180</v>
      </c>
      <c r="H2016">
        <v>0</v>
      </c>
      <c r="I2016" s="33" t="s">
        <v>325</v>
      </c>
      <c r="J2016" s="33" t="s">
        <v>325</v>
      </c>
      <c r="K2016" s="33" t="s">
        <v>79</v>
      </c>
    </row>
    <row r="2017" spans="1:11" x14ac:dyDescent="0.2">
      <c r="A2017" s="33" t="s">
        <v>465</v>
      </c>
      <c r="B2017" s="33" t="s">
        <v>340</v>
      </c>
      <c r="C2017" s="33" t="s">
        <v>119</v>
      </c>
      <c r="D2017" s="1">
        <v>45927</v>
      </c>
      <c r="E2017" s="34">
        <v>0.75</v>
      </c>
      <c r="F2017">
        <v>180</v>
      </c>
      <c r="G2017">
        <v>180</v>
      </c>
      <c r="H2017">
        <v>0</v>
      </c>
      <c r="I2017" s="33" t="s">
        <v>325</v>
      </c>
      <c r="J2017" s="33" t="s">
        <v>325</v>
      </c>
      <c r="K2017" s="33" t="s">
        <v>79</v>
      </c>
    </row>
    <row r="2018" spans="1:11" x14ac:dyDescent="0.2">
      <c r="A2018" s="33" t="s">
        <v>465</v>
      </c>
      <c r="B2018" s="33" t="s">
        <v>345</v>
      </c>
      <c r="C2018" s="33" t="s">
        <v>120</v>
      </c>
      <c r="D2018" s="1">
        <v>45934</v>
      </c>
      <c r="E2018" s="34">
        <v>0.75</v>
      </c>
      <c r="F2018">
        <v>180</v>
      </c>
      <c r="G2018">
        <v>180</v>
      </c>
      <c r="H2018">
        <v>0</v>
      </c>
      <c r="I2018" s="33" t="s">
        <v>325</v>
      </c>
      <c r="J2018" s="33" t="s">
        <v>325</v>
      </c>
      <c r="K2018" s="33" t="s">
        <v>79</v>
      </c>
    </row>
    <row r="2019" spans="1:11" x14ac:dyDescent="0.2">
      <c r="A2019" s="33" t="s">
        <v>465</v>
      </c>
      <c r="B2019" s="33" t="s">
        <v>355</v>
      </c>
      <c r="C2019" s="33" t="s">
        <v>121</v>
      </c>
      <c r="D2019" s="1">
        <v>45941</v>
      </c>
      <c r="E2019" s="34">
        <v>0.75</v>
      </c>
      <c r="F2019">
        <v>180</v>
      </c>
      <c r="G2019">
        <v>180</v>
      </c>
      <c r="H2019">
        <v>0</v>
      </c>
      <c r="I2019" s="33" t="s">
        <v>325</v>
      </c>
      <c r="J2019" s="33" t="s">
        <v>325</v>
      </c>
      <c r="K2019" s="33" t="s">
        <v>79</v>
      </c>
    </row>
    <row r="2020" spans="1:11" x14ac:dyDescent="0.2">
      <c r="A2020" s="33" t="s">
        <v>465</v>
      </c>
      <c r="B2020" s="33" t="s">
        <v>343</v>
      </c>
      <c r="C2020" s="33" t="s">
        <v>136</v>
      </c>
      <c r="D2020" s="1">
        <v>45948</v>
      </c>
      <c r="E2020" s="34">
        <v>0.75</v>
      </c>
      <c r="F2020">
        <v>180</v>
      </c>
      <c r="G2020">
        <v>180</v>
      </c>
      <c r="H2020">
        <v>0</v>
      </c>
      <c r="I2020" s="33" t="s">
        <v>325</v>
      </c>
      <c r="J2020" s="33" t="s">
        <v>325</v>
      </c>
      <c r="K2020" s="33" t="s">
        <v>79</v>
      </c>
    </row>
    <row r="2021" spans="1:11" x14ac:dyDescent="0.2">
      <c r="A2021" s="33" t="s">
        <v>465</v>
      </c>
      <c r="B2021" s="33" t="s">
        <v>410</v>
      </c>
      <c r="C2021" s="33" t="s">
        <v>137</v>
      </c>
      <c r="D2021" s="1">
        <v>45955</v>
      </c>
      <c r="E2021" s="34">
        <v>0.75</v>
      </c>
      <c r="F2021">
        <v>180</v>
      </c>
      <c r="G2021">
        <v>180</v>
      </c>
      <c r="H2021">
        <v>0</v>
      </c>
      <c r="I2021" s="33" t="s">
        <v>325</v>
      </c>
      <c r="J2021" s="33" t="s">
        <v>325</v>
      </c>
      <c r="K2021" s="33" t="s">
        <v>79</v>
      </c>
    </row>
    <row r="2022" spans="1:11" x14ac:dyDescent="0.2">
      <c r="A2022" s="33" t="s">
        <v>465</v>
      </c>
      <c r="B2022" s="33" t="s">
        <v>422</v>
      </c>
      <c r="C2022" s="33" t="s">
        <v>138</v>
      </c>
      <c r="D2022" s="1">
        <v>45962</v>
      </c>
      <c r="E2022" s="34">
        <v>0.75</v>
      </c>
      <c r="F2022">
        <v>180</v>
      </c>
      <c r="G2022">
        <v>180</v>
      </c>
      <c r="H2022">
        <v>0</v>
      </c>
      <c r="I2022" s="33" t="s">
        <v>325</v>
      </c>
      <c r="J2022" s="33" t="s">
        <v>325</v>
      </c>
      <c r="K2022" s="33" t="s">
        <v>79</v>
      </c>
    </row>
    <row r="2023" spans="1:11" x14ac:dyDescent="0.2">
      <c r="A2023" s="33" t="s">
        <v>465</v>
      </c>
      <c r="B2023" s="33" t="s">
        <v>318</v>
      </c>
      <c r="C2023" s="33" t="s">
        <v>139</v>
      </c>
      <c r="D2023" s="1">
        <v>45969</v>
      </c>
      <c r="E2023" s="34">
        <v>0.75</v>
      </c>
      <c r="F2023">
        <v>180</v>
      </c>
      <c r="G2023">
        <v>180</v>
      </c>
      <c r="H2023">
        <v>0</v>
      </c>
      <c r="I2023" s="33" t="s">
        <v>325</v>
      </c>
      <c r="J2023" s="33" t="s">
        <v>325</v>
      </c>
      <c r="K2023" s="33" t="s">
        <v>79</v>
      </c>
    </row>
    <row r="2024" spans="1:11" x14ac:dyDescent="0.2">
      <c r="A2024" s="33" t="s">
        <v>465</v>
      </c>
      <c r="B2024" s="33" t="s">
        <v>428</v>
      </c>
      <c r="C2024" s="33" t="s">
        <v>140</v>
      </c>
      <c r="D2024" s="1">
        <v>45976</v>
      </c>
      <c r="E2024" s="34">
        <v>0.75</v>
      </c>
      <c r="F2024">
        <v>180</v>
      </c>
      <c r="G2024">
        <v>180</v>
      </c>
      <c r="H2024">
        <v>0</v>
      </c>
      <c r="I2024" s="33" t="s">
        <v>325</v>
      </c>
      <c r="J2024" s="33" t="s">
        <v>325</v>
      </c>
      <c r="K2024" s="33" t="s">
        <v>79</v>
      </c>
    </row>
    <row r="2025" spans="1:11" x14ac:dyDescent="0.2">
      <c r="A2025" s="33" t="s">
        <v>465</v>
      </c>
      <c r="B2025" s="33" t="s">
        <v>337</v>
      </c>
      <c r="C2025" s="33" t="s">
        <v>141</v>
      </c>
      <c r="D2025" s="1">
        <v>45983</v>
      </c>
      <c r="E2025" s="34">
        <v>0.75</v>
      </c>
      <c r="F2025">
        <v>180</v>
      </c>
      <c r="G2025">
        <v>180</v>
      </c>
      <c r="H2025">
        <v>0</v>
      </c>
      <c r="I2025" s="33" t="s">
        <v>325</v>
      </c>
      <c r="J2025" s="33" t="s">
        <v>325</v>
      </c>
      <c r="K2025" s="33" t="s">
        <v>79</v>
      </c>
    </row>
    <row r="2026" spans="1:11" x14ac:dyDescent="0.2">
      <c r="A2026" s="33" t="s">
        <v>465</v>
      </c>
      <c r="B2026" s="33" t="s">
        <v>344</v>
      </c>
      <c r="C2026" s="33" t="s">
        <v>142</v>
      </c>
      <c r="D2026" s="1">
        <v>45990</v>
      </c>
      <c r="E2026" s="34">
        <v>0.75</v>
      </c>
      <c r="F2026">
        <v>180</v>
      </c>
      <c r="G2026">
        <v>180</v>
      </c>
      <c r="H2026">
        <v>0</v>
      </c>
      <c r="I2026" s="33" t="s">
        <v>325</v>
      </c>
      <c r="J2026" s="33" t="s">
        <v>325</v>
      </c>
      <c r="K2026" s="33" t="s">
        <v>79</v>
      </c>
    </row>
    <row r="2027" spans="1:11" x14ac:dyDescent="0.2">
      <c r="A2027" s="33" t="s">
        <v>465</v>
      </c>
      <c r="B2027" s="33" t="s">
        <v>342</v>
      </c>
      <c r="C2027" s="33" t="s">
        <v>445</v>
      </c>
      <c r="D2027" s="1">
        <v>45997</v>
      </c>
      <c r="E2027" s="34">
        <v>0.75</v>
      </c>
      <c r="F2027">
        <v>180</v>
      </c>
      <c r="G2027">
        <v>180</v>
      </c>
      <c r="H2027">
        <v>0</v>
      </c>
      <c r="I2027" s="33" t="s">
        <v>325</v>
      </c>
      <c r="J2027" s="33" t="s">
        <v>325</v>
      </c>
      <c r="K2027" s="33" t="s">
        <v>79</v>
      </c>
    </row>
    <row r="2028" spans="1:11" x14ac:dyDescent="0.2">
      <c r="A2028" s="33" t="s">
        <v>465</v>
      </c>
      <c r="B2028" s="33" t="s">
        <v>446</v>
      </c>
      <c r="C2028" s="33" t="s">
        <v>447</v>
      </c>
      <c r="D2028" s="1">
        <v>46004</v>
      </c>
      <c r="E2028" s="34">
        <v>0.75</v>
      </c>
      <c r="F2028">
        <v>180</v>
      </c>
      <c r="G2028">
        <v>180</v>
      </c>
      <c r="H2028">
        <v>0</v>
      </c>
      <c r="I2028" s="33" t="s">
        <v>325</v>
      </c>
      <c r="J2028" s="33" t="s">
        <v>325</v>
      </c>
      <c r="K2028" s="33" t="s">
        <v>79</v>
      </c>
    </row>
    <row r="2029" spans="1:11" x14ac:dyDescent="0.2">
      <c r="A2029" s="33" t="s">
        <v>465</v>
      </c>
      <c r="B2029" s="33" t="s">
        <v>454</v>
      </c>
      <c r="C2029" s="33" t="s">
        <v>455</v>
      </c>
      <c r="D2029" s="1">
        <v>46011</v>
      </c>
      <c r="E2029" s="34">
        <v>0.75</v>
      </c>
      <c r="F2029">
        <v>180</v>
      </c>
      <c r="G2029">
        <v>180</v>
      </c>
      <c r="H2029">
        <v>0</v>
      </c>
      <c r="I2029" s="33" t="s">
        <v>325</v>
      </c>
      <c r="J2029" s="33" t="s">
        <v>325</v>
      </c>
      <c r="K2029" s="33" t="s">
        <v>79</v>
      </c>
    </row>
    <row r="2030" spans="1:11" x14ac:dyDescent="0.2">
      <c r="A2030" s="33" t="s">
        <v>465</v>
      </c>
      <c r="B2030" s="33" t="s">
        <v>456</v>
      </c>
      <c r="C2030" s="33" t="s">
        <v>457</v>
      </c>
      <c r="D2030" s="1">
        <v>46018</v>
      </c>
      <c r="E2030" s="34">
        <v>0.75</v>
      </c>
      <c r="F2030">
        <v>180</v>
      </c>
      <c r="G2030">
        <v>180</v>
      </c>
      <c r="H2030">
        <v>0</v>
      </c>
      <c r="I2030" s="33" t="s">
        <v>325</v>
      </c>
      <c r="J2030" s="33" t="s">
        <v>325</v>
      </c>
      <c r="K2030" s="33" t="s">
        <v>79</v>
      </c>
    </row>
    <row r="2031" spans="1:11" x14ac:dyDescent="0.2">
      <c r="A2031" s="33" t="s">
        <v>466</v>
      </c>
      <c r="B2031" s="33" t="s">
        <v>317</v>
      </c>
      <c r="C2031" s="33" t="s">
        <v>19</v>
      </c>
      <c r="D2031" s="1">
        <v>45791</v>
      </c>
      <c r="E2031" s="34">
        <v>0.75</v>
      </c>
      <c r="F2031">
        <v>999</v>
      </c>
      <c r="G2031">
        <v>999</v>
      </c>
      <c r="H2031">
        <v>0</v>
      </c>
      <c r="I2031" s="33" t="s">
        <v>328</v>
      </c>
      <c r="J2031" s="33" t="s">
        <v>325</v>
      </c>
      <c r="K2031" s="33" t="s">
        <v>79</v>
      </c>
    </row>
    <row r="2032" spans="1:11" x14ac:dyDescent="0.2">
      <c r="A2032" s="33" t="s">
        <v>466</v>
      </c>
      <c r="B2032" s="33" t="s">
        <v>320</v>
      </c>
      <c r="C2032" s="33" t="s">
        <v>98</v>
      </c>
      <c r="D2032" s="1">
        <v>45798</v>
      </c>
      <c r="E2032" s="34">
        <v>0.75</v>
      </c>
      <c r="F2032">
        <v>314.23</v>
      </c>
      <c r="G2032">
        <v>314.23</v>
      </c>
      <c r="H2032">
        <v>0</v>
      </c>
      <c r="I2032" s="33" t="s">
        <v>328</v>
      </c>
      <c r="J2032" s="33" t="s">
        <v>325</v>
      </c>
      <c r="K2032" s="33" t="s">
        <v>79</v>
      </c>
    </row>
    <row r="2033" spans="1:11" x14ac:dyDescent="0.2">
      <c r="A2033" s="33" t="s">
        <v>466</v>
      </c>
      <c r="B2033" s="33" t="s">
        <v>323</v>
      </c>
      <c r="C2033" s="33" t="s">
        <v>99</v>
      </c>
      <c r="D2033" s="1">
        <v>45805</v>
      </c>
      <c r="E2033" s="34">
        <v>0.75</v>
      </c>
      <c r="F2033">
        <v>314.23</v>
      </c>
      <c r="G2033">
        <v>314.23</v>
      </c>
      <c r="H2033">
        <v>0</v>
      </c>
      <c r="I2033" s="33" t="s">
        <v>328</v>
      </c>
      <c r="J2033" s="33" t="s">
        <v>325</v>
      </c>
      <c r="K2033" s="33" t="s">
        <v>79</v>
      </c>
    </row>
    <row r="2034" spans="1:11" x14ac:dyDescent="0.2">
      <c r="A2034" s="33" t="s">
        <v>466</v>
      </c>
      <c r="B2034" s="33" t="s">
        <v>324</v>
      </c>
      <c r="C2034" s="33" t="s">
        <v>100</v>
      </c>
      <c r="D2034" s="1">
        <v>45812</v>
      </c>
      <c r="E2034" s="34">
        <v>0.75</v>
      </c>
      <c r="F2034">
        <v>314.23</v>
      </c>
      <c r="G2034">
        <v>314.23</v>
      </c>
      <c r="H2034">
        <v>0</v>
      </c>
      <c r="I2034" s="33" t="s">
        <v>328</v>
      </c>
      <c r="J2034" s="33" t="s">
        <v>325</v>
      </c>
      <c r="K2034" s="33" t="s">
        <v>79</v>
      </c>
    </row>
    <row r="2035" spans="1:11" x14ac:dyDescent="0.2">
      <c r="A2035" s="33" t="s">
        <v>466</v>
      </c>
      <c r="B2035" s="33" t="s">
        <v>325</v>
      </c>
      <c r="C2035" s="33" t="s">
        <v>101</v>
      </c>
      <c r="D2035" s="1">
        <v>45819</v>
      </c>
      <c r="E2035" s="34">
        <v>0.75</v>
      </c>
      <c r="F2035">
        <v>314.23</v>
      </c>
      <c r="G2035">
        <v>314.23</v>
      </c>
      <c r="H2035">
        <v>0</v>
      </c>
      <c r="I2035" s="33" t="s">
        <v>328</v>
      </c>
      <c r="J2035" s="33" t="s">
        <v>325</v>
      </c>
      <c r="K2035" s="33" t="s">
        <v>79</v>
      </c>
    </row>
    <row r="2036" spans="1:11" x14ac:dyDescent="0.2">
      <c r="A2036" s="33" t="s">
        <v>466</v>
      </c>
      <c r="B2036" s="33" t="s">
        <v>326</v>
      </c>
      <c r="C2036" s="33" t="s">
        <v>102</v>
      </c>
      <c r="D2036" s="1">
        <v>45826</v>
      </c>
      <c r="E2036" s="34">
        <v>0.75</v>
      </c>
      <c r="F2036">
        <v>314.23</v>
      </c>
      <c r="G2036">
        <v>314.23</v>
      </c>
      <c r="H2036">
        <v>0</v>
      </c>
      <c r="I2036" s="33" t="s">
        <v>328</v>
      </c>
      <c r="J2036" s="33" t="s">
        <v>325</v>
      </c>
      <c r="K2036" s="33" t="s">
        <v>79</v>
      </c>
    </row>
    <row r="2037" spans="1:11" x14ac:dyDescent="0.2">
      <c r="A2037" s="33" t="s">
        <v>466</v>
      </c>
      <c r="B2037" s="33" t="s">
        <v>327</v>
      </c>
      <c r="C2037" s="33" t="s">
        <v>103</v>
      </c>
      <c r="D2037" s="1">
        <v>45833</v>
      </c>
      <c r="E2037" s="34">
        <v>0.75</v>
      </c>
      <c r="F2037">
        <v>314.23</v>
      </c>
      <c r="G2037">
        <v>314.23</v>
      </c>
      <c r="H2037">
        <v>0</v>
      </c>
      <c r="I2037" s="33" t="s">
        <v>328</v>
      </c>
      <c r="J2037" s="33" t="s">
        <v>325</v>
      </c>
      <c r="K2037" s="33" t="s">
        <v>79</v>
      </c>
    </row>
    <row r="2038" spans="1:11" x14ac:dyDescent="0.2">
      <c r="A2038" s="33" t="s">
        <v>466</v>
      </c>
      <c r="B2038" s="33" t="s">
        <v>328</v>
      </c>
      <c r="C2038" s="33" t="s">
        <v>104</v>
      </c>
      <c r="D2038" s="1">
        <v>45840</v>
      </c>
      <c r="E2038" s="34">
        <v>0.75</v>
      </c>
      <c r="F2038">
        <v>314.23</v>
      </c>
      <c r="G2038">
        <v>314.23</v>
      </c>
      <c r="H2038">
        <v>0</v>
      </c>
      <c r="I2038" s="33" t="s">
        <v>328</v>
      </c>
      <c r="J2038" s="33" t="s">
        <v>325</v>
      </c>
      <c r="K2038" s="33" t="s">
        <v>79</v>
      </c>
    </row>
    <row r="2039" spans="1:11" x14ac:dyDescent="0.2">
      <c r="A2039" s="33" t="s">
        <v>466</v>
      </c>
      <c r="B2039" s="33" t="s">
        <v>316</v>
      </c>
      <c r="C2039" s="33" t="s">
        <v>105</v>
      </c>
      <c r="D2039" s="1">
        <v>45847</v>
      </c>
      <c r="E2039" s="34">
        <v>0.75</v>
      </c>
      <c r="F2039">
        <v>314.23</v>
      </c>
      <c r="G2039">
        <v>314.23</v>
      </c>
      <c r="H2039">
        <v>0</v>
      </c>
      <c r="I2039" s="33" t="s">
        <v>328</v>
      </c>
      <c r="J2039" s="33" t="s">
        <v>325</v>
      </c>
      <c r="K2039" s="33" t="s">
        <v>79</v>
      </c>
    </row>
    <row r="2040" spans="1:11" x14ac:dyDescent="0.2">
      <c r="A2040" s="33" t="s">
        <v>466</v>
      </c>
      <c r="B2040" s="33" t="s">
        <v>330</v>
      </c>
      <c r="C2040" s="33" t="s">
        <v>106</v>
      </c>
      <c r="D2040" s="1">
        <v>45854</v>
      </c>
      <c r="E2040" s="34">
        <v>0.75</v>
      </c>
      <c r="F2040">
        <v>314.23</v>
      </c>
      <c r="G2040">
        <v>314.23</v>
      </c>
      <c r="H2040">
        <v>0</v>
      </c>
      <c r="I2040" s="33" t="s">
        <v>328</v>
      </c>
      <c r="J2040" s="33" t="s">
        <v>325</v>
      </c>
      <c r="K2040" s="33" t="s">
        <v>79</v>
      </c>
    </row>
    <row r="2041" spans="1:11" x14ac:dyDescent="0.2">
      <c r="A2041" s="33" t="s">
        <v>466</v>
      </c>
      <c r="B2041" s="33" t="s">
        <v>321</v>
      </c>
      <c r="C2041" s="33" t="s">
        <v>107</v>
      </c>
      <c r="D2041" s="1">
        <v>45861</v>
      </c>
      <c r="E2041" s="34">
        <v>0.75</v>
      </c>
      <c r="F2041">
        <v>314.23</v>
      </c>
      <c r="G2041">
        <v>314.23</v>
      </c>
      <c r="H2041">
        <v>0</v>
      </c>
      <c r="I2041" s="33" t="s">
        <v>328</v>
      </c>
      <c r="J2041" s="33" t="s">
        <v>325</v>
      </c>
      <c r="K2041" s="33" t="s">
        <v>79</v>
      </c>
    </row>
    <row r="2042" spans="1:11" x14ac:dyDescent="0.2">
      <c r="A2042" s="33" t="s">
        <v>466</v>
      </c>
      <c r="B2042" s="33" t="s">
        <v>331</v>
      </c>
      <c r="C2042" s="33" t="s">
        <v>108</v>
      </c>
      <c r="D2042" s="1">
        <v>45868</v>
      </c>
      <c r="E2042" s="34">
        <v>0.75</v>
      </c>
      <c r="F2042">
        <v>314.23</v>
      </c>
      <c r="G2042">
        <v>314.23</v>
      </c>
      <c r="H2042">
        <v>0</v>
      </c>
      <c r="I2042" s="33" t="s">
        <v>328</v>
      </c>
      <c r="J2042" s="33" t="s">
        <v>325</v>
      </c>
      <c r="K2042" s="33" t="s">
        <v>79</v>
      </c>
    </row>
    <row r="2043" spans="1:11" x14ac:dyDescent="0.2">
      <c r="A2043" s="33" t="s">
        <v>466</v>
      </c>
      <c r="B2043" s="33" t="s">
        <v>332</v>
      </c>
      <c r="C2043" s="33" t="s">
        <v>109</v>
      </c>
      <c r="D2043" s="1">
        <v>45875</v>
      </c>
      <c r="E2043" s="34">
        <v>0.75</v>
      </c>
      <c r="F2043">
        <v>314.23</v>
      </c>
      <c r="G2043">
        <v>314.23</v>
      </c>
      <c r="H2043">
        <v>0</v>
      </c>
      <c r="I2043" s="33" t="s">
        <v>328</v>
      </c>
      <c r="J2043" s="33" t="s">
        <v>325</v>
      </c>
      <c r="K2043" s="33" t="s">
        <v>79</v>
      </c>
    </row>
    <row r="2044" spans="1:11" x14ac:dyDescent="0.2">
      <c r="A2044" s="33" t="s">
        <v>466</v>
      </c>
      <c r="B2044" s="33" t="s">
        <v>322</v>
      </c>
      <c r="C2044" s="33" t="s">
        <v>110</v>
      </c>
      <c r="D2044" s="1">
        <v>45882</v>
      </c>
      <c r="E2044" s="34">
        <v>0.75</v>
      </c>
      <c r="F2044">
        <v>314.23</v>
      </c>
      <c r="G2044">
        <v>314.23</v>
      </c>
      <c r="H2044">
        <v>0</v>
      </c>
      <c r="I2044" s="33" t="s">
        <v>328</v>
      </c>
      <c r="J2044" s="33" t="s">
        <v>325</v>
      </c>
      <c r="K2044" s="33" t="s">
        <v>79</v>
      </c>
    </row>
    <row r="2045" spans="1:11" x14ac:dyDescent="0.2">
      <c r="A2045" s="33" t="s">
        <v>466</v>
      </c>
      <c r="B2045" s="33" t="s">
        <v>333</v>
      </c>
      <c r="C2045" s="33" t="s">
        <v>111</v>
      </c>
      <c r="D2045" s="1">
        <v>45889</v>
      </c>
      <c r="E2045" s="34">
        <v>0.75</v>
      </c>
      <c r="F2045">
        <v>314.23</v>
      </c>
      <c r="G2045">
        <v>314.23</v>
      </c>
      <c r="H2045">
        <v>0</v>
      </c>
      <c r="I2045" s="33" t="s">
        <v>328</v>
      </c>
      <c r="J2045" s="33" t="s">
        <v>325</v>
      </c>
      <c r="K2045" s="33" t="s">
        <v>79</v>
      </c>
    </row>
    <row r="2046" spans="1:11" x14ac:dyDescent="0.2">
      <c r="A2046" s="33" t="s">
        <v>466</v>
      </c>
      <c r="B2046" s="33" t="s">
        <v>334</v>
      </c>
      <c r="C2046" s="33" t="s">
        <v>112</v>
      </c>
      <c r="D2046" s="1">
        <v>45896</v>
      </c>
      <c r="E2046" s="34">
        <v>0.75</v>
      </c>
      <c r="F2046">
        <v>314.23</v>
      </c>
      <c r="G2046">
        <v>314.23</v>
      </c>
      <c r="H2046">
        <v>0</v>
      </c>
      <c r="I2046" s="33" t="s">
        <v>328</v>
      </c>
      <c r="J2046" s="33" t="s">
        <v>325</v>
      </c>
      <c r="K2046" s="33" t="s">
        <v>79</v>
      </c>
    </row>
    <row r="2047" spans="1:11" x14ac:dyDescent="0.2">
      <c r="A2047" s="33" t="s">
        <v>466</v>
      </c>
      <c r="B2047" s="33" t="s">
        <v>335</v>
      </c>
      <c r="C2047" s="33" t="s">
        <v>113</v>
      </c>
      <c r="D2047" s="1">
        <v>45903</v>
      </c>
      <c r="E2047" s="34">
        <v>0.75</v>
      </c>
      <c r="F2047">
        <v>314.23</v>
      </c>
      <c r="G2047">
        <v>314.23</v>
      </c>
      <c r="H2047">
        <v>0</v>
      </c>
      <c r="I2047" s="33" t="s">
        <v>328</v>
      </c>
      <c r="J2047" s="33" t="s">
        <v>325</v>
      </c>
      <c r="K2047" s="33" t="s">
        <v>79</v>
      </c>
    </row>
    <row r="2048" spans="1:11" x14ac:dyDescent="0.2">
      <c r="A2048" s="33" t="s">
        <v>466</v>
      </c>
      <c r="B2048" s="33" t="s">
        <v>329</v>
      </c>
      <c r="C2048" s="33" t="s">
        <v>114</v>
      </c>
      <c r="D2048" s="1">
        <v>45910</v>
      </c>
      <c r="E2048" s="34">
        <v>0.75</v>
      </c>
      <c r="F2048">
        <v>314.23</v>
      </c>
      <c r="G2048">
        <v>314.23</v>
      </c>
      <c r="H2048">
        <v>0</v>
      </c>
      <c r="I2048" s="33" t="s">
        <v>328</v>
      </c>
      <c r="J2048" s="33" t="s">
        <v>325</v>
      </c>
      <c r="K2048" s="33" t="s">
        <v>79</v>
      </c>
    </row>
    <row r="2049" spans="1:11" x14ac:dyDescent="0.2">
      <c r="A2049" s="33" t="s">
        <v>466</v>
      </c>
      <c r="B2049" s="33" t="s">
        <v>336</v>
      </c>
      <c r="C2049" s="33" t="s">
        <v>115</v>
      </c>
      <c r="D2049" s="1">
        <v>45917</v>
      </c>
      <c r="E2049" s="34">
        <v>0.75</v>
      </c>
      <c r="F2049">
        <v>314.23</v>
      </c>
      <c r="G2049">
        <v>314.23</v>
      </c>
      <c r="H2049">
        <v>0</v>
      </c>
      <c r="I2049" s="33" t="s">
        <v>328</v>
      </c>
      <c r="J2049" s="33" t="s">
        <v>325</v>
      </c>
      <c r="K2049" s="33" t="s">
        <v>79</v>
      </c>
    </row>
    <row r="2050" spans="1:11" x14ac:dyDescent="0.2">
      <c r="A2050" s="33" t="s">
        <v>466</v>
      </c>
      <c r="B2050" s="33" t="s">
        <v>338</v>
      </c>
      <c r="C2050" s="33" t="s">
        <v>116</v>
      </c>
      <c r="D2050" s="1">
        <v>45924</v>
      </c>
      <c r="E2050" s="34">
        <v>0.75</v>
      </c>
      <c r="F2050">
        <v>314.23</v>
      </c>
      <c r="G2050">
        <v>314.23</v>
      </c>
      <c r="H2050">
        <v>0</v>
      </c>
      <c r="I2050" s="33" t="s">
        <v>328</v>
      </c>
      <c r="J2050" s="33" t="s">
        <v>325</v>
      </c>
      <c r="K2050" s="33" t="s">
        <v>79</v>
      </c>
    </row>
    <row r="2051" spans="1:11" x14ac:dyDescent="0.2">
      <c r="A2051" s="33" t="s">
        <v>466</v>
      </c>
      <c r="B2051" s="33" t="s">
        <v>346</v>
      </c>
      <c r="C2051" s="33" t="s">
        <v>117</v>
      </c>
      <c r="D2051" s="1">
        <v>45931</v>
      </c>
      <c r="E2051" s="34">
        <v>0.75</v>
      </c>
      <c r="F2051">
        <v>314.23</v>
      </c>
      <c r="G2051">
        <v>314.23</v>
      </c>
      <c r="H2051">
        <v>0</v>
      </c>
      <c r="I2051" s="33" t="s">
        <v>328</v>
      </c>
      <c r="J2051" s="33" t="s">
        <v>325</v>
      </c>
      <c r="K2051" s="33" t="s">
        <v>79</v>
      </c>
    </row>
    <row r="2052" spans="1:11" x14ac:dyDescent="0.2">
      <c r="A2052" s="33" t="s">
        <v>466</v>
      </c>
      <c r="B2052" s="33" t="s">
        <v>354</v>
      </c>
      <c r="C2052" s="33" t="s">
        <v>118</v>
      </c>
      <c r="D2052" s="1">
        <v>45938</v>
      </c>
      <c r="E2052" s="34">
        <v>0.75</v>
      </c>
      <c r="F2052">
        <v>314.23</v>
      </c>
      <c r="G2052">
        <v>314.23</v>
      </c>
      <c r="H2052">
        <v>0</v>
      </c>
      <c r="I2052" s="33" t="s">
        <v>328</v>
      </c>
      <c r="J2052" s="33" t="s">
        <v>325</v>
      </c>
      <c r="K2052" s="33" t="s">
        <v>79</v>
      </c>
    </row>
    <row r="2053" spans="1:11" x14ac:dyDescent="0.2">
      <c r="A2053" s="33" t="s">
        <v>466</v>
      </c>
      <c r="B2053" s="33" t="s">
        <v>340</v>
      </c>
      <c r="C2053" s="33" t="s">
        <v>119</v>
      </c>
      <c r="D2053" s="1">
        <v>45945</v>
      </c>
      <c r="E2053" s="34">
        <v>0.75</v>
      </c>
      <c r="F2053">
        <v>314.23</v>
      </c>
      <c r="G2053">
        <v>314.23</v>
      </c>
      <c r="H2053">
        <v>0</v>
      </c>
      <c r="I2053" s="33" t="s">
        <v>328</v>
      </c>
      <c r="J2053" s="33" t="s">
        <v>325</v>
      </c>
      <c r="K2053" s="33" t="s">
        <v>79</v>
      </c>
    </row>
    <row r="2054" spans="1:11" x14ac:dyDescent="0.2">
      <c r="A2054" s="33" t="s">
        <v>466</v>
      </c>
      <c r="B2054" s="33" t="s">
        <v>345</v>
      </c>
      <c r="C2054" s="33" t="s">
        <v>120</v>
      </c>
      <c r="D2054" s="1">
        <v>45952</v>
      </c>
      <c r="E2054" s="34">
        <v>0.75</v>
      </c>
      <c r="F2054">
        <v>314.23</v>
      </c>
      <c r="G2054">
        <v>314.23</v>
      </c>
      <c r="H2054">
        <v>0</v>
      </c>
      <c r="I2054" s="33" t="s">
        <v>328</v>
      </c>
      <c r="J2054" s="33" t="s">
        <v>325</v>
      </c>
      <c r="K2054" s="33" t="s">
        <v>79</v>
      </c>
    </row>
    <row r="2055" spans="1:11" x14ac:dyDescent="0.2">
      <c r="A2055" s="33" t="s">
        <v>466</v>
      </c>
      <c r="B2055" s="33" t="s">
        <v>355</v>
      </c>
      <c r="C2055" s="33" t="s">
        <v>121</v>
      </c>
      <c r="D2055" s="1">
        <v>45959</v>
      </c>
      <c r="E2055" s="34">
        <v>0.75</v>
      </c>
      <c r="F2055">
        <v>314.23</v>
      </c>
      <c r="G2055">
        <v>314.23</v>
      </c>
      <c r="H2055">
        <v>0</v>
      </c>
      <c r="I2055" s="33" t="s">
        <v>328</v>
      </c>
      <c r="J2055" s="33" t="s">
        <v>325</v>
      </c>
      <c r="K2055" s="33" t="s">
        <v>79</v>
      </c>
    </row>
    <row r="2056" spans="1:11" x14ac:dyDescent="0.2">
      <c r="A2056" s="33" t="s">
        <v>466</v>
      </c>
      <c r="B2056" s="33" t="s">
        <v>343</v>
      </c>
      <c r="C2056" s="33" t="s">
        <v>136</v>
      </c>
      <c r="D2056" s="1">
        <v>45966</v>
      </c>
      <c r="E2056" s="34">
        <v>0.75</v>
      </c>
      <c r="F2056">
        <v>314.23</v>
      </c>
      <c r="G2056">
        <v>314.23</v>
      </c>
      <c r="H2056">
        <v>0</v>
      </c>
      <c r="I2056" s="33" t="s">
        <v>328</v>
      </c>
      <c r="J2056" s="33" t="s">
        <v>325</v>
      </c>
      <c r="K2056" s="33" t="s">
        <v>79</v>
      </c>
    </row>
    <row r="2057" spans="1:11" x14ac:dyDescent="0.2">
      <c r="A2057" s="33" t="s">
        <v>466</v>
      </c>
      <c r="B2057" s="33" t="s">
        <v>410</v>
      </c>
      <c r="C2057" s="33" t="s">
        <v>137</v>
      </c>
      <c r="D2057" s="1">
        <v>45973</v>
      </c>
      <c r="E2057" s="34">
        <v>0.75</v>
      </c>
      <c r="F2057">
        <v>314.25</v>
      </c>
      <c r="G2057">
        <v>314.25</v>
      </c>
      <c r="H2057">
        <v>0</v>
      </c>
      <c r="I2057" s="33" t="s">
        <v>328</v>
      </c>
      <c r="J2057" s="33" t="s">
        <v>325</v>
      </c>
      <c r="K2057" s="33" t="s">
        <v>79</v>
      </c>
    </row>
    <row r="2058" spans="1:11" x14ac:dyDescent="0.2">
      <c r="A2058" s="33" t="s">
        <v>467</v>
      </c>
      <c r="B2058" s="33" t="s">
        <v>317</v>
      </c>
      <c r="C2058" s="33" t="s">
        <v>19</v>
      </c>
      <c r="D2058" s="1">
        <v>45768</v>
      </c>
      <c r="E2058" s="34">
        <v>0.75</v>
      </c>
      <c r="F2058">
        <v>999</v>
      </c>
      <c r="G2058">
        <v>999</v>
      </c>
      <c r="H2058">
        <v>0</v>
      </c>
      <c r="I2058" s="33" t="s">
        <v>331</v>
      </c>
      <c r="J2058" s="33" t="s">
        <v>337</v>
      </c>
      <c r="K2058" s="33" t="s">
        <v>42</v>
      </c>
    </row>
    <row r="2059" spans="1:11" x14ac:dyDescent="0.2">
      <c r="A2059" s="33" t="s">
        <v>467</v>
      </c>
      <c r="B2059" s="33" t="s">
        <v>320</v>
      </c>
      <c r="C2059" s="33" t="s">
        <v>98</v>
      </c>
      <c r="D2059" s="1">
        <v>45775</v>
      </c>
      <c r="E2059" s="34">
        <v>0.75</v>
      </c>
      <c r="F2059">
        <v>215</v>
      </c>
      <c r="G2059">
        <v>215</v>
      </c>
      <c r="H2059">
        <v>0</v>
      </c>
      <c r="I2059" s="33" t="s">
        <v>331</v>
      </c>
      <c r="J2059" s="33" t="s">
        <v>337</v>
      </c>
      <c r="K2059" s="33" t="s">
        <v>42</v>
      </c>
    </row>
    <row r="2060" spans="1:11" x14ac:dyDescent="0.2">
      <c r="A2060" s="33" t="s">
        <v>467</v>
      </c>
      <c r="B2060" s="33" t="s">
        <v>323</v>
      </c>
      <c r="C2060" s="33" t="s">
        <v>99</v>
      </c>
      <c r="D2060" s="1">
        <v>45782</v>
      </c>
      <c r="E2060" s="34">
        <v>0.75</v>
      </c>
      <c r="F2060">
        <v>215</v>
      </c>
      <c r="G2060">
        <v>215</v>
      </c>
      <c r="H2060">
        <v>0</v>
      </c>
      <c r="I2060" s="33" t="s">
        <v>331</v>
      </c>
      <c r="J2060" s="33" t="s">
        <v>337</v>
      </c>
      <c r="K2060" s="33" t="s">
        <v>42</v>
      </c>
    </row>
    <row r="2061" spans="1:11" x14ac:dyDescent="0.2">
      <c r="A2061" s="33" t="s">
        <v>467</v>
      </c>
      <c r="B2061" s="33" t="s">
        <v>324</v>
      </c>
      <c r="C2061" s="33" t="s">
        <v>100</v>
      </c>
      <c r="D2061" s="1">
        <v>45789</v>
      </c>
      <c r="E2061" s="34">
        <v>0.75</v>
      </c>
      <c r="F2061">
        <v>215</v>
      </c>
      <c r="G2061">
        <v>215</v>
      </c>
      <c r="H2061">
        <v>0</v>
      </c>
      <c r="I2061" s="33" t="s">
        <v>331</v>
      </c>
      <c r="J2061" s="33" t="s">
        <v>337</v>
      </c>
      <c r="K2061" s="33" t="s">
        <v>42</v>
      </c>
    </row>
    <row r="2062" spans="1:11" x14ac:dyDescent="0.2">
      <c r="A2062" s="33" t="s">
        <v>467</v>
      </c>
      <c r="B2062" s="33" t="s">
        <v>325</v>
      </c>
      <c r="C2062" s="33" t="s">
        <v>101</v>
      </c>
      <c r="D2062" s="1">
        <v>45796</v>
      </c>
      <c r="E2062" s="34">
        <v>0.75</v>
      </c>
      <c r="F2062">
        <v>215</v>
      </c>
      <c r="G2062">
        <v>215</v>
      </c>
      <c r="H2062">
        <v>0</v>
      </c>
      <c r="I2062" s="33" t="s">
        <v>331</v>
      </c>
      <c r="J2062" s="33" t="s">
        <v>337</v>
      </c>
      <c r="K2062" s="33" t="s">
        <v>42</v>
      </c>
    </row>
    <row r="2063" spans="1:11" x14ac:dyDescent="0.2">
      <c r="A2063" s="33" t="s">
        <v>467</v>
      </c>
      <c r="B2063" s="33" t="s">
        <v>326</v>
      </c>
      <c r="C2063" s="33" t="s">
        <v>102</v>
      </c>
      <c r="D2063" s="1">
        <v>45803</v>
      </c>
      <c r="E2063" s="34">
        <v>0.75</v>
      </c>
      <c r="F2063">
        <v>215</v>
      </c>
      <c r="G2063">
        <v>215</v>
      </c>
      <c r="H2063">
        <v>0</v>
      </c>
      <c r="I2063" s="33" t="s">
        <v>331</v>
      </c>
      <c r="J2063" s="33" t="s">
        <v>337</v>
      </c>
      <c r="K2063" s="33" t="s">
        <v>42</v>
      </c>
    </row>
    <row r="2064" spans="1:11" x14ac:dyDescent="0.2">
      <c r="A2064" s="33" t="s">
        <v>467</v>
      </c>
      <c r="B2064" s="33" t="s">
        <v>327</v>
      </c>
      <c r="C2064" s="33" t="s">
        <v>103</v>
      </c>
      <c r="D2064" s="1">
        <v>45810</v>
      </c>
      <c r="E2064" s="34">
        <v>0.75</v>
      </c>
      <c r="F2064">
        <v>215</v>
      </c>
      <c r="G2064">
        <v>215</v>
      </c>
      <c r="H2064">
        <v>0</v>
      </c>
      <c r="I2064" s="33" t="s">
        <v>331</v>
      </c>
      <c r="J2064" s="33" t="s">
        <v>337</v>
      </c>
      <c r="K2064" s="33" t="s">
        <v>42</v>
      </c>
    </row>
    <row r="2065" spans="1:11" x14ac:dyDescent="0.2">
      <c r="A2065" s="33" t="s">
        <v>467</v>
      </c>
      <c r="B2065" s="33" t="s">
        <v>328</v>
      </c>
      <c r="C2065" s="33" t="s">
        <v>104</v>
      </c>
      <c r="D2065" s="1">
        <v>45817</v>
      </c>
      <c r="E2065" s="34">
        <v>0.75</v>
      </c>
      <c r="F2065">
        <v>215</v>
      </c>
      <c r="G2065">
        <v>215</v>
      </c>
      <c r="H2065">
        <v>0</v>
      </c>
      <c r="I2065" s="33" t="s">
        <v>331</v>
      </c>
      <c r="J2065" s="33" t="s">
        <v>337</v>
      </c>
      <c r="K2065" s="33" t="s">
        <v>42</v>
      </c>
    </row>
    <row r="2066" spans="1:11" x14ac:dyDescent="0.2">
      <c r="A2066" s="33" t="s">
        <v>467</v>
      </c>
      <c r="B2066" s="33" t="s">
        <v>316</v>
      </c>
      <c r="C2066" s="33" t="s">
        <v>105</v>
      </c>
      <c r="D2066" s="1">
        <v>45824</v>
      </c>
      <c r="E2066" s="34">
        <v>0.75</v>
      </c>
      <c r="F2066">
        <v>215</v>
      </c>
      <c r="G2066">
        <v>215</v>
      </c>
      <c r="H2066">
        <v>0</v>
      </c>
      <c r="I2066" s="33" t="s">
        <v>331</v>
      </c>
      <c r="J2066" s="33" t="s">
        <v>337</v>
      </c>
      <c r="K2066" s="33" t="s">
        <v>42</v>
      </c>
    </row>
    <row r="2067" spans="1:11" x14ac:dyDescent="0.2">
      <c r="A2067" s="33" t="s">
        <v>467</v>
      </c>
      <c r="B2067" s="33" t="s">
        <v>330</v>
      </c>
      <c r="C2067" s="33" t="s">
        <v>106</v>
      </c>
      <c r="D2067" s="1">
        <v>45831</v>
      </c>
      <c r="E2067" s="34">
        <v>0.75</v>
      </c>
      <c r="F2067">
        <v>215</v>
      </c>
      <c r="G2067">
        <v>215</v>
      </c>
      <c r="H2067">
        <v>0</v>
      </c>
      <c r="I2067" s="33" t="s">
        <v>331</v>
      </c>
      <c r="J2067" s="33" t="s">
        <v>337</v>
      </c>
      <c r="K2067" s="33" t="s">
        <v>42</v>
      </c>
    </row>
    <row r="2068" spans="1:11" x14ac:dyDescent="0.2">
      <c r="A2068" s="33" t="s">
        <v>467</v>
      </c>
      <c r="B2068" s="33" t="s">
        <v>321</v>
      </c>
      <c r="C2068" s="33" t="s">
        <v>107</v>
      </c>
      <c r="D2068" s="1">
        <v>45838</v>
      </c>
      <c r="E2068" s="34">
        <v>0.75</v>
      </c>
      <c r="F2068">
        <v>215</v>
      </c>
      <c r="G2068">
        <v>215</v>
      </c>
      <c r="H2068">
        <v>0</v>
      </c>
      <c r="I2068" s="33" t="s">
        <v>331</v>
      </c>
      <c r="J2068" s="33" t="s">
        <v>337</v>
      </c>
      <c r="K2068" s="33" t="s">
        <v>42</v>
      </c>
    </row>
    <row r="2069" spans="1:11" x14ac:dyDescent="0.2">
      <c r="A2069" s="33" t="s">
        <v>467</v>
      </c>
      <c r="B2069" s="33" t="s">
        <v>331</v>
      </c>
      <c r="C2069" s="33" t="s">
        <v>108</v>
      </c>
      <c r="D2069" s="1">
        <v>45845</v>
      </c>
      <c r="E2069" s="34">
        <v>0.75</v>
      </c>
      <c r="F2069">
        <v>215</v>
      </c>
      <c r="G2069">
        <v>215</v>
      </c>
      <c r="H2069">
        <v>0</v>
      </c>
      <c r="I2069" s="33" t="s">
        <v>331</v>
      </c>
      <c r="J2069" s="33" t="s">
        <v>337</v>
      </c>
      <c r="K2069" s="33" t="s">
        <v>42</v>
      </c>
    </row>
    <row r="2070" spans="1:11" x14ac:dyDescent="0.2">
      <c r="A2070" s="33" t="s">
        <v>467</v>
      </c>
      <c r="B2070" s="33" t="s">
        <v>332</v>
      </c>
      <c r="C2070" s="33" t="s">
        <v>109</v>
      </c>
      <c r="D2070" s="1">
        <v>45852</v>
      </c>
      <c r="E2070" s="34">
        <v>0.75</v>
      </c>
      <c r="F2070">
        <v>215</v>
      </c>
      <c r="G2070">
        <v>215</v>
      </c>
      <c r="H2070">
        <v>0</v>
      </c>
      <c r="I2070" s="33" t="s">
        <v>331</v>
      </c>
      <c r="J2070" s="33" t="s">
        <v>337</v>
      </c>
      <c r="K2070" s="33" t="s">
        <v>42</v>
      </c>
    </row>
    <row r="2071" spans="1:11" x14ac:dyDescent="0.2">
      <c r="A2071" s="33" t="s">
        <v>467</v>
      </c>
      <c r="B2071" s="33" t="s">
        <v>322</v>
      </c>
      <c r="C2071" s="33" t="s">
        <v>110</v>
      </c>
      <c r="D2071" s="1">
        <v>45859</v>
      </c>
      <c r="E2071" s="34">
        <v>0.75</v>
      </c>
      <c r="F2071">
        <v>215</v>
      </c>
      <c r="G2071">
        <v>215</v>
      </c>
      <c r="H2071">
        <v>0</v>
      </c>
      <c r="I2071" s="33" t="s">
        <v>331</v>
      </c>
      <c r="J2071" s="33" t="s">
        <v>337</v>
      </c>
      <c r="K2071" s="33" t="s">
        <v>42</v>
      </c>
    </row>
    <row r="2072" spans="1:11" x14ac:dyDescent="0.2">
      <c r="A2072" s="33" t="s">
        <v>467</v>
      </c>
      <c r="B2072" s="33" t="s">
        <v>333</v>
      </c>
      <c r="C2072" s="33" t="s">
        <v>111</v>
      </c>
      <c r="D2072" s="1">
        <v>45866</v>
      </c>
      <c r="E2072" s="34">
        <v>0.75</v>
      </c>
      <c r="F2072">
        <v>215</v>
      </c>
      <c r="G2072">
        <v>215</v>
      </c>
      <c r="H2072">
        <v>0</v>
      </c>
      <c r="I2072" s="33" t="s">
        <v>331</v>
      </c>
      <c r="J2072" s="33" t="s">
        <v>337</v>
      </c>
      <c r="K2072" s="33" t="s">
        <v>42</v>
      </c>
    </row>
    <row r="2073" spans="1:11" x14ac:dyDescent="0.2">
      <c r="A2073" s="33" t="s">
        <v>467</v>
      </c>
      <c r="B2073" s="33" t="s">
        <v>334</v>
      </c>
      <c r="C2073" s="33" t="s">
        <v>112</v>
      </c>
      <c r="D2073" s="1">
        <v>45873</v>
      </c>
      <c r="E2073" s="34">
        <v>0.75</v>
      </c>
      <c r="F2073">
        <v>215</v>
      </c>
      <c r="G2073">
        <v>215</v>
      </c>
      <c r="H2073">
        <v>0</v>
      </c>
      <c r="I2073" s="33" t="s">
        <v>331</v>
      </c>
      <c r="J2073" s="33" t="s">
        <v>337</v>
      </c>
      <c r="K2073" s="33" t="s">
        <v>42</v>
      </c>
    </row>
    <row r="2074" spans="1:11" x14ac:dyDescent="0.2">
      <c r="A2074" s="33" t="s">
        <v>467</v>
      </c>
      <c r="B2074" s="33" t="s">
        <v>335</v>
      </c>
      <c r="C2074" s="33" t="s">
        <v>113</v>
      </c>
      <c r="D2074" s="1">
        <v>45880</v>
      </c>
      <c r="E2074" s="34">
        <v>0.75</v>
      </c>
      <c r="F2074">
        <v>215</v>
      </c>
      <c r="G2074">
        <v>215</v>
      </c>
      <c r="H2074">
        <v>0</v>
      </c>
      <c r="I2074" s="33" t="s">
        <v>331</v>
      </c>
      <c r="J2074" s="33" t="s">
        <v>337</v>
      </c>
      <c r="K2074" s="33" t="s">
        <v>42</v>
      </c>
    </row>
    <row r="2075" spans="1:11" x14ac:dyDescent="0.2">
      <c r="A2075" s="33" t="s">
        <v>467</v>
      </c>
      <c r="B2075" s="33" t="s">
        <v>329</v>
      </c>
      <c r="C2075" s="33" t="s">
        <v>114</v>
      </c>
      <c r="D2075" s="1">
        <v>45887</v>
      </c>
      <c r="E2075" s="34">
        <v>0.75</v>
      </c>
      <c r="F2075">
        <v>215</v>
      </c>
      <c r="G2075">
        <v>215</v>
      </c>
      <c r="H2075">
        <v>0</v>
      </c>
      <c r="I2075" s="33" t="s">
        <v>331</v>
      </c>
      <c r="J2075" s="33" t="s">
        <v>337</v>
      </c>
      <c r="K2075" s="33" t="s">
        <v>42</v>
      </c>
    </row>
    <row r="2076" spans="1:11" x14ac:dyDescent="0.2">
      <c r="A2076" s="33" t="s">
        <v>467</v>
      </c>
      <c r="B2076" s="33" t="s">
        <v>336</v>
      </c>
      <c r="C2076" s="33" t="s">
        <v>115</v>
      </c>
      <c r="D2076" s="1">
        <v>45894</v>
      </c>
      <c r="E2076" s="34">
        <v>0.75</v>
      </c>
      <c r="F2076">
        <v>215</v>
      </c>
      <c r="G2076">
        <v>215</v>
      </c>
      <c r="H2076">
        <v>0</v>
      </c>
      <c r="I2076" s="33" t="s">
        <v>331</v>
      </c>
      <c r="J2076" s="33" t="s">
        <v>337</v>
      </c>
      <c r="K2076" s="33" t="s">
        <v>42</v>
      </c>
    </row>
    <row r="2077" spans="1:11" x14ac:dyDescent="0.2">
      <c r="A2077" s="33" t="s">
        <v>467</v>
      </c>
      <c r="B2077" s="33" t="s">
        <v>338</v>
      </c>
      <c r="C2077" s="33" t="s">
        <v>116</v>
      </c>
      <c r="D2077" s="1">
        <v>45901</v>
      </c>
      <c r="E2077" s="34">
        <v>0.75</v>
      </c>
      <c r="F2077">
        <v>215</v>
      </c>
      <c r="G2077">
        <v>215</v>
      </c>
      <c r="H2077">
        <v>0</v>
      </c>
      <c r="I2077" s="33" t="s">
        <v>331</v>
      </c>
      <c r="J2077" s="33" t="s">
        <v>337</v>
      </c>
      <c r="K2077" s="33" t="s">
        <v>42</v>
      </c>
    </row>
    <row r="2078" spans="1:11" x14ac:dyDescent="0.2">
      <c r="A2078" s="33" t="s">
        <v>467</v>
      </c>
      <c r="B2078" s="33" t="s">
        <v>346</v>
      </c>
      <c r="C2078" s="33" t="s">
        <v>117</v>
      </c>
      <c r="D2078" s="1">
        <v>45908</v>
      </c>
      <c r="E2078" s="34">
        <v>0.75</v>
      </c>
      <c r="F2078">
        <v>215</v>
      </c>
      <c r="G2078">
        <v>215</v>
      </c>
      <c r="H2078">
        <v>0</v>
      </c>
      <c r="I2078" s="33" t="s">
        <v>331</v>
      </c>
      <c r="J2078" s="33" t="s">
        <v>337</v>
      </c>
      <c r="K2078" s="33" t="s">
        <v>42</v>
      </c>
    </row>
    <row r="2079" spans="1:11" x14ac:dyDescent="0.2">
      <c r="A2079" s="33" t="s">
        <v>468</v>
      </c>
      <c r="B2079" s="33" t="s">
        <v>317</v>
      </c>
      <c r="C2079" s="33" t="s">
        <v>19</v>
      </c>
      <c r="D2079" s="1">
        <v>45763</v>
      </c>
      <c r="E2079" s="34">
        <v>0.75</v>
      </c>
      <c r="F2079">
        <v>750</v>
      </c>
      <c r="G2079">
        <v>750</v>
      </c>
      <c r="H2079">
        <v>0</v>
      </c>
      <c r="I2079" s="33" t="s">
        <v>316</v>
      </c>
      <c r="J2079" s="33" t="s">
        <v>339</v>
      </c>
      <c r="K2079" s="33" t="s">
        <v>56</v>
      </c>
    </row>
    <row r="2080" spans="1:11" x14ac:dyDescent="0.2">
      <c r="A2080" s="33" t="s">
        <v>468</v>
      </c>
      <c r="B2080" s="33" t="s">
        <v>320</v>
      </c>
      <c r="C2080" s="33" t="s">
        <v>98</v>
      </c>
      <c r="D2080" s="1">
        <v>45770</v>
      </c>
      <c r="E2080" s="34">
        <v>0.75</v>
      </c>
      <c r="F2080">
        <v>287.45</v>
      </c>
      <c r="G2080">
        <v>287.45</v>
      </c>
      <c r="H2080">
        <v>0</v>
      </c>
      <c r="I2080" s="33" t="s">
        <v>316</v>
      </c>
      <c r="J2080" s="33" t="s">
        <v>339</v>
      </c>
      <c r="K2080" s="33" t="s">
        <v>56</v>
      </c>
    </row>
    <row r="2081" spans="1:11" x14ac:dyDescent="0.2">
      <c r="A2081" s="33" t="s">
        <v>468</v>
      </c>
      <c r="B2081" s="33" t="s">
        <v>323</v>
      </c>
      <c r="C2081" s="33" t="s">
        <v>99</v>
      </c>
      <c r="D2081" s="1">
        <v>45777</v>
      </c>
      <c r="E2081" s="34">
        <v>0.75</v>
      </c>
      <c r="F2081">
        <v>287.45</v>
      </c>
      <c r="G2081">
        <v>287.45</v>
      </c>
      <c r="H2081">
        <v>0</v>
      </c>
      <c r="I2081" s="33" t="s">
        <v>316</v>
      </c>
      <c r="J2081" s="33" t="s">
        <v>339</v>
      </c>
      <c r="K2081" s="33" t="s">
        <v>56</v>
      </c>
    </row>
    <row r="2082" spans="1:11" x14ac:dyDescent="0.2">
      <c r="A2082" s="33" t="s">
        <v>468</v>
      </c>
      <c r="B2082" s="33" t="s">
        <v>324</v>
      </c>
      <c r="C2082" s="33" t="s">
        <v>100</v>
      </c>
      <c r="D2082" s="1">
        <v>45784</v>
      </c>
      <c r="E2082" s="34">
        <v>0.75</v>
      </c>
      <c r="F2082">
        <v>287.45</v>
      </c>
      <c r="G2082">
        <v>287.45</v>
      </c>
      <c r="H2082">
        <v>0</v>
      </c>
      <c r="I2082" s="33" t="s">
        <v>316</v>
      </c>
      <c r="J2082" s="33" t="s">
        <v>339</v>
      </c>
      <c r="K2082" s="33" t="s">
        <v>56</v>
      </c>
    </row>
    <row r="2083" spans="1:11" x14ac:dyDescent="0.2">
      <c r="A2083" s="33" t="s">
        <v>468</v>
      </c>
      <c r="B2083" s="33" t="s">
        <v>325</v>
      </c>
      <c r="C2083" s="33" t="s">
        <v>101</v>
      </c>
      <c r="D2083" s="1">
        <v>45791</v>
      </c>
      <c r="E2083" s="34">
        <v>0.75</v>
      </c>
      <c r="F2083">
        <v>287.45</v>
      </c>
      <c r="G2083">
        <v>287.45</v>
      </c>
      <c r="H2083">
        <v>0</v>
      </c>
      <c r="I2083" s="33" t="s">
        <v>316</v>
      </c>
      <c r="J2083" s="33" t="s">
        <v>339</v>
      </c>
      <c r="K2083" s="33" t="s">
        <v>56</v>
      </c>
    </row>
    <row r="2084" spans="1:11" x14ac:dyDescent="0.2">
      <c r="A2084" s="33" t="s">
        <v>468</v>
      </c>
      <c r="B2084" s="33" t="s">
        <v>326</v>
      </c>
      <c r="C2084" s="33" t="s">
        <v>102</v>
      </c>
      <c r="D2084" s="1">
        <v>45798</v>
      </c>
      <c r="E2084" s="34">
        <v>0.75</v>
      </c>
      <c r="F2084">
        <v>287.45</v>
      </c>
      <c r="G2084">
        <v>287.45</v>
      </c>
      <c r="H2084">
        <v>0</v>
      </c>
      <c r="I2084" s="33" t="s">
        <v>316</v>
      </c>
      <c r="J2084" s="33" t="s">
        <v>339</v>
      </c>
      <c r="K2084" s="33" t="s">
        <v>56</v>
      </c>
    </row>
    <row r="2085" spans="1:11" x14ac:dyDescent="0.2">
      <c r="A2085" s="33" t="s">
        <v>468</v>
      </c>
      <c r="B2085" s="33" t="s">
        <v>327</v>
      </c>
      <c r="C2085" s="33" t="s">
        <v>103</v>
      </c>
      <c r="D2085" s="1">
        <v>45805</v>
      </c>
      <c r="E2085" s="34">
        <v>0.75</v>
      </c>
      <c r="F2085">
        <v>287.45</v>
      </c>
      <c r="G2085">
        <v>287.45</v>
      </c>
      <c r="H2085">
        <v>0</v>
      </c>
      <c r="I2085" s="33" t="s">
        <v>316</v>
      </c>
      <c r="J2085" s="33" t="s">
        <v>339</v>
      </c>
      <c r="K2085" s="33" t="s">
        <v>56</v>
      </c>
    </row>
    <row r="2086" spans="1:11" x14ac:dyDescent="0.2">
      <c r="A2086" s="33" t="s">
        <v>468</v>
      </c>
      <c r="B2086" s="33" t="s">
        <v>328</v>
      </c>
      <c r="C2086" s="33" t="s">
        <v>104</v>
      </c>
      <c r="D2086" s="1">
        <v>45812</v>
      </c>
      <c r="E2086" s="34">
        <v>0.75</v>
      </c>
      <c r="F2086">
        <v>287.45</v>
      </c>
      <c r="G2086">
        <v>287.45</v>
      </c>
      <c r="H2086">
        <v>0</v>
      </c>
      <c r="I2086" s="33" t="s">
        <v>316</v>
      </c>
      <c r="J2086" s="33" t="s">
        <v>339</v>
      </c>
      <c r="K2086" s="33" t="s">
        <v>56</v>
      </c>
    </row>
    <row r="2087" spans="1:11" x14ac:dyDescent="0.2">
      <c r="A2087" s="33" t="s">
        <v>468</v>
      </c>
      <c r="B2087" s="33" t="s">
        <v>316</v>
      </c>
      <c r="C2087" s="33" t="s">
        <v>105</v>
      </c>
      <c r="D2087" s="1">
        <v>45819</v>
      </c>
      <c r="E2087" s="34">
        <v>0.75</v>
      </c>
      <c r="F2087">
        <v>287.45</v>
      </c>
      <c r="G2087">
        <v>287.45</v>
      </c>
      <c r="H2087">
        <v>0</v>
      </c>
      <c r="I2087" s="33" t="s">
        <v>316</v>
      </c>
      <c r="J2087" s="33" t="s">
        <v>339</v>
      </c>
      <c r="K2087" s="33" t="s">
        <v>56</v>
      </c>
    </row>
    <row r="2088" spans="1:11" x14ac:dyDescent="0.2">
      <c r="A2088" s="33" t="s">
        <v>468</v>
      </c>
      <c r="B2088" s="33" t="s">
        <v>330</v>
      </c>
      <c r="C2088" s="33" t="s">
        <v>106</v>
      </c>
      <c r="D2088" s="1">
        <v>45826</v>
      </c>
      <c r="E2088" s="34">
        <v>0.75</v>
      </c>
      <c r="F2088">
        <v>287.45</v>
      </c>
      <c r="G2088">
        <v>287.45</v>
      </c>
      <c r="H2088">
        <v>0</v>
      </c>
      <c r="I2088" s="33" t="s">
        <v>316</v>
      </c>
      <c r="J2088" s="33" t="s">
        <v>339</v>
      </c>
      <c r="K2088" s="33" t="s">
        <v>56</v>
      </c>
    </row>
    <row r="2089" spans="1:11" x14ac:dyDescent="0.2">
      <c r="A2089" s="33" t="s">
        <v>468</v>
      </c>
      <c r="B2089" s="33" t="s">
        <v>321</v>
      </c>
      <c r="C2089" s="33" t="s">
        <v>107</v>
      </c>
      <c r="D2089" s="1">
        <v>45833</v>
      </c>
      <c r="E2089" s="34">
        <v>0.75</v>
      </c>
      <c r="F2089">
        <v>287.45</v>
      </c>
      <c r="G2089">
        <v>287.45</v>
      </c>
      <c r="H2089">
        <v>0</v>
      </c>
      <c r="I2089" s="33" t="s">
        <v>316</v>
      </c>
      <c r="J2089" s="33" t="s">
        <v>339</v>
      </c>
      <c r="K2089" s="33" t="s">
        <v>56</v>
      </c>
    </row>
    <row r="2090" spans="1:11" x14ac:dyDescent="0.2">
      <c r="A2090" s="33" t="s">
        <v>468</v>
      </c>
      <c r="B2090" s="33" t="s">
        <v>331</v>
      </c>
      <c r="C2090" s="33" t="s">
        <v>108</v>
      </c>
      <c r="D2090" s="1">
        <v>45840</v>
      </c>
      <c r="E2090" s="34">
        <v>0.75</v>
      </c>
      <c r="F2090">
        <v>287.45</v>
      </c>
      <c r="G2090">
        <v>287.45</v>
      </c>
      <c r="H2090">
        <v>0</v>
      </c>
      <c r="I2090" s="33" t="s">
        <v>316</v>
      </c>
      <c r="J2090" s="33" t="s">
        <v>339</v>
      </c>
      <c r="K2090" s="33" t="s">
        <v>56</v>
      </c>
    </row>
    <row r="2091" spans="1:11" x14ac:dyDescent="0.2">
      <c r="A2091" s="33" t="s">
        <v>468</v>
      </c>
      <c r="B2091" s="33" t="s">
        <v>332</v>
      </c>
      <c r="C2091" s="33" t="s">
        <v>109</v>
      </c>
      <c r="D2091" s="1">
        <v>45847</v>
      </c>
      <c r="E2091" s="34">
        <v>0.75</v>
      </c>
      <c r="F2091">
        <v>287.45</v>
      </c>
      <c r="G2091">
        <v>287.45</v>
      </c>
      <c r="H2091">
        <v>0</v>
      </c>
      <c r="I2091" s="33" t="s">
        <v>316</v>
      </c>
      <c r="J2091" s="33" t="s">
        <v>339</v>
      </c>
      <c r="K2091" s="33" t="s">
        <v>56</v>
      </c>
    </row>
    <row r="2092" spans="1:11" x14ac:dyDescent="0.2">
      <c r="A2092" s="33" t="s">
        <v>468</v>
      </c>
      <c r="B2092" s="33" t="s">
        <v>322</v>
      </c>
      <c r="C2092" s="33" t="s">
        <v>110</v>
      </c>
      <c r="D2092" s="1">
        <v>45854</v>
      </c>
      <c r="E2092" s="34">
        <v>0.75</v>
      </c>
      <c r="F2092">
        <v>287.45</v>
      </c>
      <c r="G2092">
        <v>287.45</v>
      </c>
      <c r="H2092">
        <v>0</v>
      </c>
      <c r="I2092" s="33" t="s">
        <v>316</v>
      </c>
      <c r="J2092" s="33" t="s">
        <v>339</v>
      </c>
      <c r="K2092" s="33" t="s">
        <v>56</v>
      </c>
    </row>
    <row r="2093" spans="1:11" x14ac:dyDescent="0.2">
      <c r="A2093" s="33" t="s">
        <v>468</v>
      </c>
      <c r="B2093" s="33" t="s">
        <v>333</v>
      </c>
      <c r="C2093" s="33" t="s">
        <v>111</v>
      </c>
      <c r="D2093" s="1">
        <v>45861</v>
      </c>
      <c r="E2093" s="34">
        <v>0.75</v>
      </c>
      <c r="F2093">
        <v>287.45</v>
      </c>
      <c r="G2093">
        <v>287.45</v>
      </c>
      <c r="H2093">
        <v>0</v>
      </c>
      <c r="I2093" s="33" t="s">
        <v>316</v>
      </c>
      <c r="J2093" s="33" t="s">
        <v>339</v>
      </c>
      <c r="K2093" s="33" t="s">
        <v>56</v>
      </c>
    </row>
    <row r="2094" spans="1:11" x14ac:dyDescent="0.2">
      <c r="A2094" s="33" t="s">
        <v>468</v>
      </c>
      <c r="B2094" s="33" t="s">
        <v>334</v>
      </c>
      <c r="C2094" s="33" t="s">
        <v>112</v>
      </c>
      <c r="D2094" s="1">
        <v>45868</v>
      </c>
      <c r="E2094" s="34">
        <v>0.75</v>
      </c>
      <c r="F2094">
        <v>287.45</v>
      </c>
      <c r="G2094">
        <v>287.45</v>
      </c>
      <c r="H2094">
        <v>0</v>
      </c>
      <c r="I2094" s="33" t="s">
        <v>316</v>
      </c>
      <c r="J2094" s="33" t="s">
        <v>339</v>
      </c>
      <c r="K2094" s="33" t="s">
        <v>56</v>
      </c>
    </row>
    <row r="2095" spans="1:11" x14ac:dyDescent="0.2">
      <c r="A2095" s="33" t="s">
        <v>468</v>
      </c>
      <c r="B2095" s="33" t="s">
        <v>335</v>
      </c>
      <c r="C2095" s="33" t="s">
        <v>113</v>
      </c>
      <c r="D2095" s="1">
        <v>45875</v>
      </c>
      <c r="E2095" s="34">
        <v>0.75</v>
      </c>
      <c r="F2095">
        <v>287.45</v>
      </c>
      <c r="G2095">
        <v>287.45</v>
      </c>
      <c r="H2095">
        <v>0</v>
      </c>
      <c r="I2095" s="33" t="s">
        <v>316</v>
      </c>
      <c r="J2095" s="33" t="s">
        <v>339</v>
      </c>
      <c r="K2095" s="33" t="s">
        <v>56</v>
      </c>
    </row>
    <row r="2096" spans="1:11" x14ac:dyDescent="0.2">
      <c r="A2096" s="33" t="s">
        <v>468</v>
      </c>
      <c r="B2096" s="33" t="s">
        <v>329</v>
      </c>
      <c r="C2096" s="33" t="s">
        <v>114</v>
      </c>
      <c r="D2096" s="1">
        <v>45882</v>
      </c>
      <c r="E2096" s="34">
        <v>0.75</v>
      </c>
      <c r="F2096">
        <v>287.45</v>
      </c>
      <c r="G2096">
        <v>287.45</v>
      </c>
      <c r="H2096">
        <v>0</v>
      </c>
      <c r="I2096" s="33" t="s">
        <v>316</v>
      </c>
      <c r="J2096" s="33" t="s">
        <v>339</v>
      </c>
      <c r="K2096" s="33" t="s">
        <v>56</v>
      </c>
    </row>
    <row r="2097" spans="1:11" x14ac:dyDescent="0.2">
      <c r="A2097" s="33" t="s">
        <v>468</v>
      </c>
      <c r="B2097" s="33" t="s">
        <v>336</v>
      </c>
      <c r="C2097" s="33" t="s">
        <v>115</v>
      </c>
      <c r="D2097" s="1">
        <v>45889</v>
      </c>
      <c r="E2097" s="34">
        <v>0.75</v>
      </c>
      <c r="F2097">
        <v>287.45</v>
      </c>
      <c r="G2097">
        <v>287.45</v>
      </c>
      <c r="H2097">
        <v>0</v>
      </c>
      <c r="I2097" s="33" t="s">
        <v>316</v>
      </c>
      <c r="J2097" s="33" t="s">
        <v>339</v>
      </c>
      <c r="K2097" s="33" t="s">
        <v>56</v>
      </c>
    </row>
    <row r="2098" spans="1:11" x14ac:dyDescent="0.2">
      <c r="A2098" s="33" t="s">
        <v>468</v>
      </c>
      <c r="B2098" s="33" t="s">
        <v>338</v>
      </c>
      <c r="C2098" s="33" t="s">
        <v>116</v>
      </c>
      <c r="D2098" s="1">
        <v>45896</v>
      </c>
      <c r="E2098" s="34">
        <v>0.75</v>
      </c>
      <c r="F2098">
        <v>287.45</v>
      </c>
      <c r="G2098">
        <v>287.45</v>
      </c>
      <c r="H2098">
        <v>0</v>
      </c>
      <c r="I2098" s="33" t="s">
        <v>316</v>
      </c>
      <c r="J2098" s="33" t="s">
        <v>339</v>
      </c>
      <c r="K2098" s="33" t="s">
        <v>56</v>
      </c>
    </row>
    <row r="2099" spans="1:11" x14ac:dyDescent="0.2">
      <c r="A2099" s="33" t="s">
        <v>468</v>
      </c>
      <c r="B2099" s="33" t="s">
        <v>346</v>
      </c>
      <c r="C2099" s="33" t="s">
        <v>117</v>
      </c>
      <c r="D2099" s="1">
        <v>45903</v>
      </c>
      <c r="E2099" s="34">
        <v>0.75</v>
      </c>
      <c r="F2099">
        <v>287.45</v>
      </c>
      <c r="G2099">
        <v>287.45</v>
      </c>
      <c r="H2099">
        <v>0</v>
      </c>
      <c r="I2099" s="33" t="s">
        <v>316</v>
      </c>
      <c r="J2099" s="33" t="s">
        <v>339</v>
      </c>
      <c r="K2099" s="33" t="s">
        <v>56</v>
      </c>
    </row>
    <row r="2100" spans="1:11" x14ac:dyDescent="0.2">
      <c r="A2100" s="33" t="s">
        <v>469</v>
      </c>
      <c r="B2100" s="33" t="s">
        <v>317</v>
      </c>
      <c r="C2100" s="33" t="s">
        <v>19</v>
      </c>
      <c r="D2100" s="1">
        <v>45759</v>
      </c>
      <c r="E2100" s="34">
        <v>0.75</v>
      </c>
      <c r="F2100">
        <v>2499</v>
      </c>
      <c r="G2100">
        <v>2499</v>
      </c>
      <c r="H2100">
        <v>0</v>
      </c>
      <c r="I2100" s="33" t="s">
        <v>331</v>
      </c>
      <c r="J2100" s="33" t="s">
        <v>339</v>
      </c>
      <c r="K2100" s="33" t="s">
        <v>56</v>
      </c>
    </row>
    <row r="2101" spans="1:11" x14ac:dyDescent="0.2">
      <c r="A2101" s="33" t="s">
        <v>469</v>
      </c>
      <c r="B2101" s="33" t="s">
        <v>320</v>
      </c>
      <c r="C2101" s="33" t="s">
        <v>98</v>
      </c>
      <c r="D2101" s="1">
        <v>45766</v>
      </c>
      <c r="E2101" s="34">
        <v>0.75</v>
      </c>
      <c r="F2101">
        <v>489.62</v>
      </c>
      <c r="G2101">
        <v>489.62</v>
      </c>
      <c r="H2101">
        <v>0</v>
      </c>
      <c r="I2101" s="33" t="s">
        <v>331</v>
      </c>
      <c r="J2101" s="33" t="s">
        <v>339</v>
      </c>
      <c r="K2101" s="33" t="s">
        <v>56</v>
      </c>
    </row>
    <row r="2102" spans="1:11" x14ac:dyDescent="0.2">
      <c r="A2102" s="33" t="s">
        <v>469</v>
      </c>
      <c r="B2102" s="33" t="s">
        <v>323</v>
      </c>
      <c r="C2102" s="33" t="s">
        <v>99</v>
      </c>
      <c r="D2102" s="1">
        <v>45773</v>
      </c>
      <c r="E2102" s="34">
        <v>0.75</v>
      </c>
      <c r="F2102">
        <v>489.62</v>
      </c>
      <c r="G2102">
        <v>489.62</v>
      </c>
      <c r="H2102">
        <v>0</v>
      </c>
      <c r="I2102" s="33" t="s">
        <v>331</v>
      </c>
      <c r="J2102" s="33" t="s">
        <v>339</v>
      </c>
      <c r="K2102" s="33" t="s">
        <v>56</v>
      </c>
    </row>
    <row r="2103" spans="1:11" x14ac:dyDescent="0.2">
      <c r="A2103" s="33" t="s">
        <v>469</v>
      </c>
      <c r="B2103" s="33" t="s">
        <v>324</v>
      </c>
      <c r="C2103" s="33" t="s">
        <v>100</v>
      </c>
      <c r="D2103" s="1">
        <v>45780</v>
      </c>
      <c r="E2103" s="34">
        <v>0.75</v>
      </c>
      <c r="F2103">
        <v>489.62</v>
      </c>
      <c r="G2103">
        <v>489.62</v>
      </c>
      <c r="H2103">
        <v>0</v>
      </c>
      <c r="I2103" s="33" t="s">
        <v>331</v>
      </c>
      <c r="J2103" s="33" t="s">
        <v>339</v>
      </c>
      <c r="K2103" s="33" t="s">
        <v>56</v>
      </c>
    </row>
    <row r="2104" spans="1:11" x14ac:dyDescent="0.2">
      <c r="A2104" s="33" t="s">
        <v>469</v>
      </c>
      <c r="B2104" s="33" t="s">
        <v>325</v>
      </c>
      <c r="C2104" s="33" t="s">
        <v>101</v>
      </c>
      <c r="D2104" s="1">
        <v>45787</v>
      </c>
      <c r="E2104" s="34">
        <v>0.75</v>
      </c>
      <c r="F2104">
        <v>489.62</v>
      </c>
      <c r="G2104">
        <v>489.62</v>
      </c>
      <c r="H2104">
        <v>0</v>
      </c>
      <c r="I2104" s="33" t="s">
        <v>331</v>
      </c>
      <c r="J2104" s="33" t="s">
        <v>339</v>
      </c>
      <c r="K2104" s="33" t="s">
        <v>56</v>
      </c>
    </row>
    <row r="2105" spans="1:11" x14ac:dyDescent="0.2">
      <c r="A2105" s="33" t="s">
        <v>469</v>
      </c>
      <c r="B2105" s="33" t="s">
        <v>326</v>
      </c>
      <c r="C2105" s="33" t="s">
        <v>102</v>
      </c>
      <c r="D2105" s="1">
        <v>45794</v>
      </c>
      <c r="E2105" s="34">
        <v>0.75</v>
      </c>
      <c r="F2105">
        <v>489.62</v>
      </c>
      <c r="G2105">
        <v>489.62</v>
      </c>
      <c r="H2105">
        <v>0</v>
      </c>
      <c r="I2105" s="33" t="s">
        <v>331</v>
      </c>
      <c r="J2105" s="33" t="s">
        <v>339</v>
      </c>
      <c r="K2105" s="33" t="s">
        <v>56</v>
      </c>
    </row>
    <row r="2106" spans="1:11" x14ac:dyDescent="0.2">
      <c r="A2106" s="33" t="s">
        <v>469</v>
      </c>
      <c r="B2106" s="33" t="s">
        <v>327</v>
      </c>
      <c r="C2106" s="33" t="s">
        <v>103</v>
      </c>
      <c r="D2106" s="1">
        <v>45801</v>
      </c>
      <c r="E2106" s="34">
        <v>0.75</v>
      </c>
      <c r="F2106">
        <v>489.62</v>
      </c>
      <c r="G2106">
        <v>489.62</v>
      </c>
      <c r="H2106">
        <v>0</v>
      </c>
      <c r="I2106" s="33" t="s">
        <v>331</v>
      </c>
      <c r="J2106" s="33" t="s">
        <v>339</v>
      </c>
      <c r="K2106" s="33" t="s">
        <v>56</v>
      </c>
    </row>
    <row r="2107" spans="1:11" x14ac:dyDescent="0.2">
      <c r="A2107" s="33" t="s">
        <v>469</v>
      </c>
      <c r="B2107" s="33" t="s">
        <v>328</v>
      </c>
      <c r="C2107" s="33" t="s">
        <v>104</v>
      </c>
      <c r="D2107" s="1">
        <v>45808</v>
      </c>
      <c r="E2107" s="34">
        <v>0.75</v>
      </c>
      <c r="F2107">
        <v>489.62</v>
      </c>
      <c r="G2107">
        <v>489.62</v>
      </c>
      <c r="H2107">
        <v>0</v>
      </c>
      <c r="I2107" s="33" t="s">
        <v>331</v>
      </c>
      <c r="J2107" s="33" t="s">
        <v>339</v>
      </c>
      <c r="K2107" s="33" t="s">
        <v>56</v>
      </c>
    </row>
    <row r="2108" spans="1:11" x14ac:dyDescent="0.2">
      <c r="A2108" s="33" t="s">
        <v>469</v>
      </c>
      <c r="B2108" s="33" t="s">
        <v>316</v>
      </c>
      <c r="C2108" s="33" t="s">
        <v>105</v>
      </c>
      <c r="D2108" s="1">
        <v>45815</v>
      </c>
      <c r="E2108" s="34">
        <v>0.75</v>
      </c>
      <c r="F2108">
        <v>489.62</v>
      </c>
      <c r="G2108">
        <v>489.62</v>
      </c>
      <c r="H2108">
        <v>0</v>
      </c>
      <c r="I2108" s="33" t="s">
        <v>331</v>
      </c>
      <c r="J2108" s="33" t="s">
        <v>339</v>
      </c>
      <c r="K2108" s="33" t="s">
        <v>56</v>
      </c>
    </row>
    <row r="2109" spans="1:11" x14ac:dyDescent="0.2">
      <c r="A2109" s="33" t="s">
        <v>469</v>
      </c>
      <c r="B2109" s="33" t="s">
        <v>330</v>
      </c>
      <c r="C2109" s="33" t="s">
        <v>106</v>
      </c>
      <c r="D2109" s="1">
        <v>45822</v>
      </c>
      <c r="E2109" s="34">
        <v>0.75</v>
      </c>
      <c r="F2109">
        <v>489.62</v>
      </c>
      <c r="G2109">
        <v>489.62</v>
      </c>
      <c r="H2109">
        <v>0</v>
      </c>
      <c r="I2109" s="33" t="s">
        <v>331</v>
      </c>
      <c r="J2109" s="33" t="s">
        <v>339</v>
      </c>
      <c r="K2109" s="33" t="s">
        <v>56</v>
      </c>
    </row>
    <row r="2110" spans="1:11" x14ac:dyDescent="0.2">
      <c r="A2110" s="33" t="s">
        <v>469</v>
      </c>
      <c r="B2110" s="33" t="s">
        <v>321</v>
      </c>
      <c r="C2110" s="33" t="s">
        <v>107</v>
      </c>
      <c r="D2110" s="1">
        <v>45829</v>
      </c>
      <c r="E2110" s="34">
        <v>0.75</v>
      </c>
      <c r="F2110">
        <v>489.62</v>
      </c>
      <c r="G2110">
        <v>489.62</v>
      </c>
      <c r="H2110">
        <v>0</v>
      </c>
      <c r="I2110" s="33" t="s">
        <v>331</v>
      </c>
      <c r="J2110" s="33" t="s">
        <v>339</v>
      </c>
      <c r="K2110" s="33" t="s">
        <v>56</v>
      </c>
    </row>
    <row r="2111" spans="1:11" x14ac:dyDescent="0.2">
      <c r="A2111" s="33" t="s">
        <v>469</v>
      </c>
      <c r="B2111" s="33" t="s">
        <v>331</v>
      </c>
      <c r="C2111" s="33" t="s">
        <v>108</v>
      </c>
      <c r="D2111" s="1">
        <v>45836</v>
      </c>
      <c r="E2111" s="34">
        <v>0.75</v>
      </c>
      <c r="F2111">
        <v>489.62</v>
      </c>
      <c r="G2111">
        <v>489.62</v>
      </c>
      <c r="H2111">
        <v>0</v>
      </c>
      <c r="I2111" s="33" t="s">
        <v>331</v>
      </c>
      <c r="J2111" s="33" t="s">
        <v>339</v>
      </c>
      <c r="K2111" s="33" t="s">
        <v>56</v>
      </c>
    </row>
    <row r="2112" spans="1:11" x14ac:dyDescent="0.2">
      <c r="A2112" s="33" t="s">
        <v>469</v>
      </c>
      <c r="B2112" s="33" t="s">
        <v>332</v>
      </c>
      <c r="C2112" s="33" t="s">
        <v>109</v>
      </c>
      <c r="D2112" s="1">
        <v>45843</v>
      </c>
      <c r="E2112" s="34">
        <v>0.75</v>
      </c>
      <c r="F2112">
        <v>489.62</v>
      </c>
      <c r="G2112">
        <v>489.62</v>
      </c>
      <c r="H2112">
        <v>0</v>
      </c>
      <c r="I2112" s="33" t="s">
        <v>331</v>
      </c>
      <c r="J2112" s="33" t="s">
        <v>339</v>
      </c>
      <c r="K2112" s="33" t="s">
        <v>56</v>
      </c>
    </row>
    <row r="2113" spans="1:11" x14ac:dyDescent="0.2">
      <c r="A2113" s="33" t="s">
        <v>469</v>
      </c>
      <c r="B2113" s="33" t="s">
        <v>322</v>
      </c>
      <c r="C2113" s="33" t="s">
        <v>110</v>
      </c>
      <c r="D2113" s="1">
        <v>45850</v>
      </c>
      <c r="E2113" s="34">
        <v>0.75</v>
      </c>
      <c r="F2113">
        <v>489.62</v>
      </c>
      <c r="G2113">
        <v>489.62</v>
      </c>
      <c r="H2113">
        <v>0</v>
      </c>
      <c r="I2113" s="33" t="s">
        <v>331</v>
      </c>
      <c r="J2113" s="33" t="s">
        <v>339</v>
      </c>
      <c r="K2113" s="33" t="s">
        <v>56</v>
      </c>
    </row>
    <row r="2114" spans="1:11" x14ac:dyDescent="0.2">
      <c r="A2114" s="33" t="s">
        <v>469</v>
      </c>
      <c r="B2114" s="33" t="s">
        <v>333</v>
      </c>
      <c r="C2114" s="33" t="s">
        <v>111</v>
      </c>
      <c r="D2114" s="1">
        <v>45857</v>
      </c>
      <c r="E2114" s="34">
        <v>0.75</v>
      </c>
      <c r="F2114">
        <v>489.62</v>
      </c>
      <c r="G2114">
        <v>489.62</v>
      </c>
      <c r="H2114">
        <v>0</v>
      </c>
      <c r="I2114" s="33" t="s">
        <v>331</v>
      </c>
      <c r="J2114" s="33" t="s">
        <v>339</v>
      </c>
      <c r="K2114" s="33" t="s">
        <v>56</v>
      </c>
    </row>
    <row r="2115" spans="1:11" x14ac:dyDescent="0.2">
      <c r="A2115" s="33" t="s">
        <v>469</v>
      </c>
      <c r="B2115" s="33" t="s">
        <v>334</v>
      </c>
      <c r="C2115" s="33" t="s">
        <v>112</v>
      </c>
      <c r="D2115" s="1">
        <v>45864</v>
      </c>
      <c r="E2115" s="34">
        <v>0.75</v>
      </c>
      <c r="F2115">
        <v>489.62</v>
      </c>
      <c r="G2115">
        <v>489.62</v>
      </c>
      <c r="H2115">
        <v>0</v>
      </c>
      <c r="I2115" s="33" t="s">
        <v>331</v>
      </c>
      <c r="J2115" s="33" t="s">
        <v>339</v>
      </c>
      <c r="K2115" s="33" t="s">
        <v>56</v>
      </c>
    </row>
    <row r="2116" spans="1:11" x14ac:dyDescent="0.2">
      <c r="A2116" s="33" t="s">
        <v>469</v>
      </c>
      <c r="B2116" s="33" t="s">
        <v>335</v>
      </c>
      <c r="C2116" s="33" t="s">
        <v>113</v>
      </c>
      <c r="D2116" s="1">
        <v>45871</v>
      </c>
      <c r="E2116" s="34">
        <v>0.75</v>
      </c>
      <c r="F2116">
        <v>489.62</v>
      </c>
      <c r="G2116">
        <v>489.62</v>
      </c>
      <c r="H2116">
        <v>0</v>
      </c>
      <c r="I2116" s="33" t="s">
        <v>331</v>
      </c>
      <c r="J2116" s="33" t="s">
        <v>339</v>
      </c>
      <c r="K2116" s="33" t="s">
        <v>56</v>
      </c>
    </row>
    <row r="2117" spans="1:11" x14ac:dyDescent="0.2">
      <c r="A2117" s="33" t="s">
        <v>469</v>
      </c>
      <c r="B2117" s="33" t="s">
        <v>329</v>
      </c>
      <c r="C2117" s="33" t="s">
        <v>114</v>
      </c>
      <c r="D2117" s="1">
        <v>45878</v>
      </c>
      <c r="E2117" s="34">
        <v>0.75</v>
      </c>
      <c r="F2117">
        <v>489.62</v>
      </c>
      <c r="G2117">
        <v>489.62</v>
      </c>
      <c r="H2117">
        <v>0</v>
      </c>
      <c r="I2117" s="33" t="s">
        <v>331</v>
      </c>
      <c r="J2117" s="33" t="s">
        <v>339</v>
      </c>
      <c r="K2117" s="33" t="s">
        <v>56</v>
      </c>
    </row>
    <row r="2118" spans="1:11" x14ac:dyDescent="0.2">
      <c r="A2118" s="33" t="s">
        <v>469</v>
      </c>
      <c r="B2118" s="33" t="s">
        <v>336</v>
      </c>
      <c r="C2118" s="33" t="s">
        <v>115</v>
      </c>
      <c r="D2118" s="1">
        <v>45885</v>
      </c>
      <c r="E2118" s="34">
        <v>0.75</v>
      </c>
      <c r="F2118">
        <v>489.62</v>
      </c>
      <c r="G2118">
        <v>489.62</v>
      </c>
      <c r="H2118">
        <v>0</v>
      </c>
      <c r="I2118" s="33" t="s">
        <v>331</v>
      </c>
      <c r="J2118" s="33" t="s">
        <v>339</v>
      </c>
      <c r="K2118" s="33" t="s">
        <v>56</v>
      </c>
    </row>
    <row r="2119" spans="1:11" x14ac:dyDescent="0.2">
      <c r="A2119" s="33" t="s">
        <v>469</v>
      </c>
      <c r="B2119" s="33" t="s">
        <v>338</v>
      </c>
      <c r="C2119" s="33" t="s">
        <v>116</v>
      </c>
      <c r="D2119" s="1">
        <v>45892</v>
      </c>
      <c r="E2119" s="34">
        <v>0.75</v>
      </c>
      <c r="F2119">
        <v>489.62</v>
      </c>
      <c r="G2119">
        <v>489.62</v>
      </c>
      <c r="H2119">
        <v>0</v>
      </c>
      <c r="I2119" s="33" t="s">
        <v>331</v>
      </c>
      <c r="J2119" s="33" t="s">
        <v>339</v>
      </c>
      <c r="K2119" s="33" t="s">
        <v>56</v>
      </c>
    </row>
    <row r="2120" spans="1:11" x14ac:dyDescent="0.2">
      <c r="A2120" s="33" t="s">
        <v>469</v>
      </c>
      <c r="B2120" s="33" t="s">
        <v>346</v>
      </c>
      <c r="C2120" s="33" t="s">
        <v>117</v>
      </c>
      <c r="D2120" s="1">
        <v>45899</v>
      </c>
      <c r="E2120" s="34">
        <v>0.75</v>
      </c>
      <c r="F2120">
        <v>489.62</v>
      </c>
      <c r="G2120">
        <v>489.62</v>
      </c>
      <c r="H2120">
        <v>0</v>
      </c>
      <c r="I2120" s="33" t="s">
        <v>331</v>
      </c>
      <c r="J2120" s="33" t="s">
        <v>339</v>
      </c>
      <c r="K2120" s="33" t="s">
        <v>56</v>
      </c>
    </row>
    <row r="2121" spans="1:11" x14ac:dyDescent="0.2">
      <c r="A2121" s="33" t="s">
        <v>469</v>
      </c>
      <c r="B2121" s="33" t="s">
        <v>354</v>
      </c>
      <c r="C2121" s="33" t="s">
        <v>118</v>
      </c>
      <c r="D2121" s="1">
        <v>45906</v>
      </c>
      <c r="E2121" s="34">
        <v>0.75</v>
      </c>
      <c r="F2121">
        <v>489.62</v>
      </c>
      <c r="G2121">
        <v>489.62</v>
      </c>
      <c r="H2121">
        <v>0</v>
      </c>
      <c r="I2121" s="33" t="s">
        <v>331</v>
      </c>
      <c r="J2121" s="33" t="s">
        <v>339</v>
      </c>
      <c r="K2121" s="33" t="s">
        <v>56</v>
      </c>
    </row>
    <row r="2122" spans="1:11" x14ac:dyDescent="0.2">
      <c r="A2122" s="33" t="s">
        <v>469</v>
      </c>
      <c r="B2122" s="33" t="s">
        <v>340</v>
      </c>
      <c r="C2122" s="33" t="s">
        <v>119</v>
      </c>
      <c r="D2122" s="1">
        <v>45913</v>
      </c>
      <c r="E2122" s="34">
        <v>0.75</v>
      </c>
      <c r="F2122">
        <v>489.62</v>
      </c>
      <c r="G2122">
        <v>489.62</v>
      </c>
      <c r="H2122">
        <v>0</v>
      </c>
      <c r="I2122" s="33" t="s">
        <v>331</v>
      </c>
      <c r="J2122" s="33" t="s">
        <v>339</v>
      </c>
      <c r="K2122" s="33" t="s">
        <v>56</v>
      </c>
    </row>
    <row r="2123" spans="1:11" x14ac:dyDescent="0.2">
      <c r="A2123" s="33" t="s">
        <v>469</v>
      </c>
      <c r="B2123" s="33" t="s">
        <v>345</v>
      </c>
      <c r="C2123" s="33" t="s">
        <v>120</v>
      </c>
      <c r="D2123" s="1">
        <v>45920</v>
      </c>
      <c r="E2123" s="34">
        <v>0.75</v>
      </c>
      <c r="F2123">
        <v>489.62</v>
      </c>
      <c r="G2123">
        <v>489.62</v>
      </c>
      <c r="H2123">
        <v>0</v>
      </c>
      <c r="I2123" s="33" t="s">
        <v>331</v>
      </c>
      <c r="J2123" s="33" t="s">
        <v>339</v>
      </c>
      <c r="K2123" s="33" t="s">
        <v>56</v>
      </c>
    </row>
    <row r="2124" spans="1:11" x14ac:dyDescent="0.2">
      <c r="A2124" s="33" t="s">
        <v>469</v>
      </c>
      <c r="B2124" s="33" t="s">
        <v>355</v>
      </c>
      <c r="C2124" s="33" t="s">
        <v>121</v>
      </c>
      <c r="D2124" s="1">
        <v>45927</v>
      </c>
      <c r="E2124" s="34">
        <v>0.75</v>
      </c>
      <c r="F2124">
        <v>489.62</v>
      </c>
      <c r="G2124">
        <v>489.62</v>
      </c>
      <c r="H2124">
        <v>0</v>
      </c>
      <c r="I2124" s="33" t="s">
        <v>331</v>
      </c>
      <c r="J2124" s="33" t="s">
        <v>339</v>
      </c>
      <c r="K2124" s="33" t="s">
        <v>56</v>
      </c>
    </row>
    <row r="2125" spans="1:11" x14ac:dyDescent="0.2">
      <c r="A2125" s="33" t="s">
        <v>469</v>
      </c>
      <c r="B2125" s="33" t="s">
        <v>343</v>
      </c>
      <c r="C2125" s="33" t="s">
        <v>136</v>
      </c>
      <c r="D2125" s="1">
        <v>45934</v>
      </c>
      <c r="E2125" s="34">
        <v>0.75</v>
      </c>
      <c r="F2125">
        <v>489.62</v>
      </c>
      <c r="G2125">
        <v>489.62</v>
      </c>
      <c r="H2125">
        <v>0</v>
      </c>
      <c r="I2125" s="33" t="s">
        <v>331</v>
      </c>
      <c r="J2125" s="33" t="s">
        <v>339</v>
      </c>
      <c r="K2125" s="33" t="s">
        <v>56</v>
      </c>
    </row>
    <row r="2126" spans="1:11" x14ac:dyDescent="0.2">
      <c r="A2126" s="33" t="s">
        <v>469</v>
      </c>
      <c r="B2126" s="33" t="s">
        <v>410</v>
      </c>
      <c r="C2126" s="33" t="s">
        <v>137</v>
      </c>
      <c r="D2126" s="1">
        <v>45941</v>
      </c>
      <c r="E2126" s="34">
        <v>0.75</v>
      </c>
      <c r="F2126">
        <v>489.5</v>
      </c>
      <c r="G2126">
        <v>489.5</v>
      </c>
      <c r="H2126">
        <v>0</v>
      </c>
      <c r="I2126" s="33" t="s">
        <v>331</v>
      </c>
      <c r="J2126" s="33" t="s">
        <v>339</v>
      </c>
      <c r="K2126" s="33" t="s">
        <v>56</v>
      </c>
    </row>
    <row r="2127" spans="1:11" x14ac:dyDescent="0.2">
      <c r="A2127" s="33" t="s">
        <v>470</v>
      </c>
      <c r="B2127" s="33" t="s">
        <v>317</v>
      </c>
      <c r="C2127" s="33" t="s">
        <v>19</v>
      </c>
      <c r="D2127" s="1">
        <v>45755</v>
      </c>
      <c r="E2127" s="34">
        <v>0.75</v>
      </c>
      <c r="F2127">
        <v>1249</v>
      </c>
      <c r="G2127">
        <v>1249</v>
      </c>
      <c r="H2127">
        <v>0</v>
      </c>
      <c r="I2127" s="33" t="s">
        <v>47</v>
      </c>
      <c r="J2127" s="33" t="s">
        <v>339</v>
      </c>
      <c r="K2127" s="33" t="s">
        <v>56</v>
      </c>
    </row>
    <row r="2128" spans="1:11" x14ac:dyDescent="0.2">
      <c r="A2128" s="33" t="s">
        <v>470</v>
      </c>
      <c r="B2128" s="33" t="s">
        <v>320</v>
      </c>
      <c r="C2128" s="33" t="s">
        <v>98</v>
      </c>
      <c r="D2128" s="1">
        <v>45762</v>
      </c>
      <c r="E2128" s="34">
        <v>0.75</v>
      </c>
      <c r="F2128">
        <v>397.5</v>
      </c>
      <c r="G2128">
        <v>397.5</v>
      </c>
      <c r="H2128">
        <v>0</v>
      </c>
      <c r="I2128" s="33" t="s">
        <v>47</v>
      </c>
      <c r="J2128" s="33" t="s">
        <v>339</v>
      </c>
      <c r="K2128" s="33" t="s">
        <v>56</v>
      </c>
    </row>
    <row r="2129" spans="1:11" x14ac:dyDescent="0.2">
      <c r="A2129" s="33" t="s">
        <v>470</v>
      </c>
      <c r="B2129" s="33" t="s">
        <v>323</v>
      </c>
      <c r="C2129" s="33" t="s">
        <v>99</v>
      </c>
      <c r="D2129" s="1">
        <v>45769</v>
      </c>
      <c r="E2129" s="34">
        <v>0.75</v>
      </c>
      <c r="F2129">
        <v>397.5</v>
      </c>
      <c r="G2129">
        <v>397.5</v>
      </c>
      <c r="H2129">
        <v>0</v>
      </c>
      <c r="I2129" s="33" t="s">
        <v>47</v>
      </c>
      <c r="J2129" s="33" t="s">
        <v>339</v>
      </c>
      <c r="K2129" s="33" t="s">
        <v>56</v>
      </c>
    </row>
    <row r="2130" spans="1:11" x14ac:dyDescent="0.2">
      <c r="A2130" s="33" t="s">
        <v>470</v>
      </c>
      <c r="B2130" s="33" t="s">
        <v>324</v>
      </c>
      <c r="C2130" s="33" t="s">
        <v>100</v>
      </c>
      <c r="D2130" s="1">
        <v>45776</v>
      </c>
      <c r="E2130" s="34">
        <v>0.75</v>
      </c>
      <c r="F2130">
        <v>397.5</v>
      </c>
      <c r="G2130">
        <v>397.5</v>
      </c>
      <c r="H2130">
        <v>0</v>
      </c>
      <c r="I2130" s="33" t="s">
        <v>47</v>
      </c>
      <c r="J2130" s="33" t="s">
        <v>339</v>
      </c>
      <c r="K2130" s="33" t="s">
        <v>56</v>
      </c>
    </row>
    <row r="2131" spans="1:11" x14ac:dyDescent="0.2">
      <c r="A2131" s="33" t="s">
        <v>470</v>
      </c>
      <c r="B2131" s="33" t="s">
        <v>325</v>
      </c>
      <c r="C2131" s="33" t="s">
        <v>101</v>
      </c>
      <c r="D2131" s="1">
        <v>45783</v>
      </c>
      <c r="E2131" s="34">
        <v>0.75</v>
      </c>
      <c r="F2131">
        <v>397.5</v>
      </c>
      <c r="G2131">
        <v>397.5</v>
      </c>
      <c r="H2131">
        <v>0</v>
      </c>
      <c r="I2131" s="33" t="s">
        <v>47</v>
      </c>
      <c r="J2131" s="33" t="s">
        <v>339</v>
      </c>
      <c r="K2131" s="33" t="s">
        <v>56</v>
      </c>
    </row>
    <row r="2132" spans="1:11" x14ac:dyDescent="0.2">
      <c r="A2132" s="33" t="s">
        <v>470</v>
      </c>
      <c r="B2132" s="33" t="s">
        <v>326</v>
      </c>
      <c r="C2132" s="33" t="s">
        <v>102</v>
      </c>
      <c r="D2132" s="1">
        <v>45790</v>
      </c>
      <c r="E2132" s="34">
        <v>0.75</v>
      </c>
      <c r="F2132">
        <v>397.5</v>
      </c>
      <c r="G2132">
        <v>397.5</v>
      </c>
      <c r="H2132">
        <v>0</v>
      </c>
      <c r="I2132" s="33" t="s">
        <v>47</v>
      </c>
      <c r="J2132" s="33" t="s">
        <v>339</v>
      </c>
      <c r="K2132" s="33" t="s">
        <v>56</v>
      </c>
    </row>
    <row r="2133" spans="1:11" x14ac:dyDescent="0.2">
      <c r="A2133" s="33" t="s">
        <v>470</v>
      </c>
      <c r="B2133" s="33" t="s">
        <v>327</v>
      </c>
      <c r="C2133" s="33" t="s">
        <v>103</v>
      </c>
      <c r="D2133" s="1">
        <v>45797</v>
      </c>
      <c r="E2133" s="34">
        <v>0.75</v>
      </c>
      <c r="F2133">
        <v>397.5</v>
      </c>
      <c r="G2133">
        <v>397.5</v>
      </c>
      <c r="H2133">
        <v>0</v>
      </c>
      <c r="I2133" s="33" t="s">
        <v>47</v>
      </c>
      <c r="J2133" s="33" t="s">
        <v>339</v>
      </c>
      <c r="K2133" s="33" t="s">
        <v>56</v>
      </c>
    </row>
    <row r="2134" spans="1:11" x14ac:dyDescent="0.2">
      <c r="A2134" s="33" t="s">
        <v>470</v>
      </c>
      <c r="B2134" s="33" t="s">
        <v>328</v>
      </c>
      <c r="C2134" s="33" t="s">
        <v>104</v>
      </c>
      <c r="D2134" s="1">
        <v>45804</v>
      </c>
      <c r="E2134" s="34">
        <v>0.75</v>
      </c>
      <c r="F2134">
        <v>397.5</v>
      </c>
      <c r="G2134">
        <v>397.5</v>
      </c>
      <c r="H2134">
        <v>0</v>
      </c>
      <c r="I2134" s="33" t="s">
        <v>47</v>
      </c>
      <c r="J2134" s="33" t="s">
        <v>339</v>
      </c>
      <c r="K2134" s="33" t="s">
        <v>56</v>
      </c>
    </row>
    <row r="2135" spans="1:11" x14ac:dyDescent="0.2">
      <c r="A2135" s="33" t="s">
        <v>470</v>
      </c>
      <c r="B2135" s="33" t="s">
        <v>316</v>
      </c>
      <c r="C2135" s="33" t="s">
        <v>105</v>
      </c>
      <c r="D2135" s="1">
        <v>45811</v>
      </c>
      <c r="E2135" s="34">
        <v>0.75</v>
      </c>
      <c r="F2135">
        <v>397.5</v>
      </c>
      <c r="G2135">
        <v>397.5</v>
      </c>
      <c r="H2135">
        <v>0</v>
      </c>
      <c r="I2135" s="33" t="s">
        <v>47</v>
      </c>
      <c r="J2135" s="33" t="s">
        <v>339</v>
      </c>
      <c r="K2135" s="33" t="s">
        <v>56</v>
      </c>
    </row>
    <row r="2136" spans="1:11" x14ac:dyDescent="0.2">
      <c r="A2136" s="33" t="s">
        <v>470</v>
      </c>
      <c r="B2136" s="33" t="s">
        <v>330</v>
      </c>
      <c r="C2136" s="33" t="s">
        <v>106</v>
      </c>
      <c r="D2136" s="1">
        <v>45818</v>
      </c>
      <c r="E2136" s="34">
        <v>0.75</v>
      </c>
      <c r="F2136">
        <v>397.5</v>
      </c>
      <c r="G2136">
        <v>397.5</v>
      </c>
      <c r="H2136">
        <v>0</v>
      </c>
      <c r="I2136" s="33" t="s">
        <v>47</v>
      </c>
      <c r="J2136" s="33" t="s">
        <v>339</v>
      </c>
      <c r="K2136" s="33" t="s">
        <v>56</v>
      </c>
    </row>
    <row r="2137" spans="1:11" x14ac:dyDescent="0.2">
      <c r="A2137" s="33" t="s">
        <v>470</v>
      </c>
      <c r="B2137" s="33" t="s">
        <v>321</v>
      </c>
      <c r="C2137" s="33" t="s">
        <v>107</v>
      </c>
      <c r="D2137" s="1">
        <v>45825</v>
      </c>
      <c r="E2137" s="34">
        <v>0.75</v>
      </c>
      <c r="F2137">
        <v>397.5</v>
      </c>
      <c r="G2137">
        <v>397.5</v>
      </c>
      <c r="H2137">
        <v>0</v>
      </c>
      <c r="I2137" s="33" t="s">
        <v>47</v>
      </c>
      <c r="J2137" s="33" t="s">
        <v>339</v>
      </c>
      <c r="K2137" s="33" t="s">
        <v>56</v>
      </c>
    </row>
    <row r="2138" spans="1:11" x14ac:dyDescent="0.2">
      <c r="A2138" s="33" t="s">
        <v>470</v>
      </c>
      <c r="B2138" s="33" t="s">
        <v>331</v>
      </c>
      <c r="C2138" s="33" t="s">
        <v>108</v>
      </c>
      <c r="D2138" s="1">
        <v>45832</v>
      </c>
      <c r="E2138" s="34">
        <v>0.75</v>
      </c>
      <c r="F2138">
        <v>397.5</v>
      </c>
      <c r="G2138">
        <v>397.5</v>
      </c>
      <c r="H2138">
        <v>0</v>
      </c>
      <c r="I2138" s="33" t="s">
        <v>47</v>
      </c>
      <c r="J2138" s="33" t="s">
        <v>339</v>
      </c>
      <c r="K2138" s="33" t="s">
        <v>56</v>
      </c>
    </row>
    <row r="2139" spans="1:11" x14ac:dyDescent="0.2">
      <c r="A2139" s="33" t="s">
        <v>470</v>
      </c>
      <c r="B2139" s="33" t="s">
        <v>332</v>
      </c>
      <c r="C2139" s="33" t="s">
        <v>109</v>
      </c>
      <c r="D2139" s="1">
        <v>45839</v>
      </c>
      <c r="E2139" s="34">
        <v>0.75</v>
      </c>
      <c r="F2139">
        <v>397.5</v>
      </c>
      <c r="G2139">
        <v>397.5</v>
      </c>
      <c r="H2139">
        <v>0</v>
      </c>
      <c r="I2139" s="33" t="s">
        <v>47</v>
      </c>
      <c r="J2139" s="33" t="s">
        <v>339</v>
      </c>
      <c r="K2139" s="33" t="s">
        <v>56</v>
      </c>
    </row>
    <row r="2140" spans="1:11" x14ac:dyDescent="0.2">
      <c r="A2140" s="33" t="s">
        <v>470</v>
      </c>
      <c r="B2140" s="33" t="s">
        <v>322</v>
      </c>
      <c r="C2140" s="33" t="s">
        <v>110</v>
      </c>
      <c r="D2140" s="1">
        <v>45846</v>
      </c>
      <c r="E2140" s="34">
        <v>0.75</v>
      </c>
      <c r="F2140">
        <v>397.5</v>
      </c>
      <c r="G2140">
        <v>397.5</v>
      </c>
      <c r="H2140">
        <v>0</v>
      </c>
      <c r="I2140" s="33" t="s">
        <v>47</v>
      </c>
      <c r="J2140" s="33" t="s">
        <v>339</v>
      </c>
      <c r="K2140" s="33" t="s">
        <v>56</v>
      </c>
    </row>
    <row r="2141" spans="1:11" x14ac:dyDescent="0.2">
      <c r="A2141" s="33" t="s">
        <v>470</v>
      </c>
      <c r="B2141" s="33" t="s">
        <v>333</v>
      </c>
      <c r="C2141" s="33" t="s">
        <v>111</v>
      </c>
      <c r="D2141" s="1">
        <v>45853</v>
      </c>
      <c r="E2141" s="34">
        <v>0.75</v>
      </c>
      <c r="F2141">
        <v>397.5</v>
      </c>
      <c r="G2141">
        <v>397.5</v>
      </c>
      <c r="H2141">
        <v>0</v>
      </c>
      <c r="I2141" s="33" t="s">
        <v>47</v>
      </c>
      <c r="J2141" s="33" t="s">
        <v>339</v>
      </c>
      <c r="K2141" s="33" t="s">
        <v>56</v>
      </c>
    </row>
    <row r="2142" spans="1:11" x14ac:dyDescent="0.2">
      <c r="A2142" s="33" t="s">
        <v>470</v>
      </c>
      <c r="B2142" s="33" t="s">
        <v>334</v>
      </c>
      <c r="C2142" s="33" t="s">
        <v>112</v>
      </c>
      <c r="D2142" s="1">
        <v>45860</v>
      </c>
      <c r="E2142" s="34">
        <v>0.75</v>
      </c>
      <c r="F2142">
        <v>397.5</v>
      </c>
      <c r="G2142">
        <v>397.5</v>
      </c>
      <c r="H2142">
        <v>0</v>
      </c>
      <c r="I2142" s="33" t="s">
        <v>47</v>
      </c>
      <c r="J2142" s="33" t="s">
        <v>339</v>
      </c>
      <c r="K2142" s="33" t="s">
        <v>56</v>
      </c>
    </row>
    <row r="2143" spans="1:11" x14ac:dyDescent="0.2">
      <c r="A2143" s="33" t="s">
        <v>470</v>
      </c>
      <c r="B2143" s="33" t="s">
        <v>335</v>
      </c>
      <c r="C2143" s="33" t="s">
        <v>113</v>
      </c>
      <c r="D2143" s="1">
        <v>45867</v>
      </c>
      <c r="E2143" s="34">
        <v>0.75</v>
      </c>
      <c r="F2143">
        <v>397.5</v>
      </c>
      <c r="G2143">
        <v>397.5</v>
      </c>
      <c r="H2143">
        <v>0</v>
      </c>
      <c r="I2143" s="33" t="s">
        <v>47</v>
      </c>
      <c r="J2143" s="33" t="s">
        <v>339</v>
      </c>
      <c r="K2143" s="33" t="s">
        <v>56</v>
      </c>
    </row>
    <row r="2144" spans="1:11" x14ac:dyDescent="0.2">
      <c r="A2144" s="33" t="s">
        <v>470</v>
      </c>
      <c r="B2144" s="33" t="s">
        <v>329</v>
      </c>
      <c r="C2144" s="33" t="s">
        <v>114</v>
      </c>
      <c r="D2144" s="1">
        <v>45874</v>
      </c>
      <c r="E2144" s="34">
        <v>0.75</v>
      </c>
      <c r="F2144">
        <v>397.5</v>
      </c>
      <c r="G2144">
        <v>397.5</v>
      </c>
      <c r="H2144">
        <v>0</v>
      </c>
      <c r="I2144" s="33" t="s">
        <v>47</v>
      </c>
      <c r="J2144" s="33" t="s">
        <v>339</v>
      </c>
      <c r="K2144" s="33" t="s">
        <v>56</v>
      </c>
    </row>
    <row r="2145" spans="1:11" x14ac:dyDescent="0.2">
      <c r="A2145" s="33" t="s">
        <v>470</v>
      </c>
      <c r="B2145" s="33" t="s">
        <v>336</v>
      </c>
      <c r="C2145" s="33" t="s">
        <v>115</v>
      </c>
      <c r="D2145" s="1">
        <v>45881</v>
      </c>
      <c r="E2145" s="34">
        <v>0.75</v>
      </c>
      <c r="F2145">
        <v>397.5</v>
      </c>
      <c r="G2145">
        <v>397.5</v>
      </c>
      <c r="H2145">
        <v>0</v>
      </c>
      <c r="I2145" s="33" t="s">
        <v>47</v>
      </c>
      <c r="J2145" s="33" t="s">
        <v>339</v>
      </c>
      <c r="K2145" s="33" t="s">
        <v>56</v>
      </c>
    </row>
    <row r="2146" spans="1:11" x14ac:dyDescent="0.2">
      <c r="A2146" s="33" t="s">
        <v>470</v>
      </c>
      <c r="B2146" s="33" t="s">
        <v>338</v>
      </c>
      <c r="C2146" s="33" t="s">
        <v>116</v>
      </c>
      <c r="D2146" s="1">
        <v>45888</v>
      </c>
      <c r="E2146" s="34">
        <v>0.75</v>
      </c>
      <c r="F2146">
        <v>397.5</v>
      </c>
      <c r="G2146">
        <v>397.5</v>
      </c>
      <c r="H2146">
        <v>0</v>
      </c>
      <c r="I2146" s="33" t="s">
        <v>47</v>
      </c>
      <c r="J2146" s="33" t="s">
        <v>339</v>
      </c>
      <c r="K2146" s="33" t="s">
        <v>56</v>
      </c>
    </row>
    <row r="2147" spans="1:11" x14ac:dyDescent="0.2">
      <c r="A2147" s="33" t="s">
        <v>470</v>
      </c>
      <c r="B2147" s="33" t="s">
        <v>346</v>
      </c>
      <c r="C2147" s="33" t="s">
        <v>117</v>
      </c>
      <c r="D2147" s="1">
        <v>45895</v>
      </c>
      <c r="E2147" s="34">
        <v>0.75</v>
      </c>
      <c r="F2147">
        <v>397.5</v>
      </c>
      <c r="G2147">
        <v>397.5</v>
      </c>
      <c r="H2147">
        <v>0</v>
      </c>
      <c r="I2147" s="33" t="s">
        <v>47</v>
      </c>
      <c r="J2147" s="33" t="s">
        <v>339</v>
      </c>
      <c r="K2147" s="33" t="s">
        <v>56</v>
      </c>
    </row>
    <row r="2148" spans="1:11" x14ac:dyDescent="0.2">
      <c r="A2148" s="33" t="s">
        <v>471</v>
      </c>
      <c r="B2148" s="33" t="s">
        <v>317</v>
      </c>
      <c r="C2148" s="33" t="s">
        <v>19</v>
      </c>
      <c r="D2148" s="1">
        <v>45755</v>
      </c>
      <c r="E2148" s="34">
        <v>0.75</v>
      </c>
      <c r="F2148">
        <v>999</v>
      </c>
      <c r="G2148">
        <v>999</v>
      </c>
      <c r="H2148">
        <v>0</v>
      </c>
      <c r="I2148" s="33" t="s">
        <v>331</v>
      </c>
      <c r="J2148" s="33" t="s">
        <v>332</v>
      </c>
      <c r="K2148" s="33" t="s">
        <v>81</v>
      </c>
    </row>
    <row r="2149" spans="1:11" x14ac:dyDescent="0.2">
      <c r="A2149" s="33" t="s">
        <v>471</v>
      </c>
      <c r="B2149" s="33" t="s">
        <v>320</v>
      </c>
      <c r="C2149" s="33" t="s">
        <v>98</v>
      </c>
      <c r="D2149" s="1">
        <v>45762</v>
      </c>
      <c r="E2149" s="34">
        <v>0.75</v>
      </c>
      <c r="F2149">
        <v>314.23</v>
      </c>
      <c r="G2149">
        <v>314.23</v>
      </c>
      <c r="H2149">
        <v>0</v>
      </c>
      <c r="I2149" s="33" t="s">
        <v>331</v>
      </c>
      <c r="J2149" s="33" t="s">
        <v>332</v>
      </c>
      <c r="K2149" s="33" t="s">
        <v>81</v>
      </c>
    </row>
    <row r="2150" spans="1:11" x14ac:dyDescent="0.2">
      <c r="A2150" s="33" t="s">
        <v>471</v>
      </c>
      <c r="B2150" s="33" t="s">
        <v>323</v>
      </c>
      <c r="C2150" s="33" t="s">
        <v>99</v>
      </c>
      <c r="D2150" s="1">
        <v>45769</v>
      </c>
      <c r="E2150" s="34">
        <v>0.75</v>
      </c>
      <c r="F2150">
        <v>314.23</v>
      </c>
      <c r="G2150">
        <v>314.23</v>
      </c>
      <c r="H2150">
        <v>0</v>
      </c>
      <c r="I2150" s="33" t="s">
        <v>331</v>
      </c>
      <c r="J2150" s="33" t="s">
        <v>332</v>
      </c>
      <c r="K2150" s="33" t="s">
        <v>81</v>
      </c>
    </row>
    <row r="2151" spans="1:11" x14ac:dyDescent="0.2">
      <c r="A2151" s="33" t="s">
        <v>471</v>
      </c>
      <c r="B2151" s="33" t="s">
        <v>324</v>
      </c>
      <c r="C2151" s="33" t="s">
        <v>100</v>
      </c>
      <c r="D2151" s="1">
        <v>45776</v>
      </c>
      <c r="E2151" s="34">
        <v>0.75</v>
      </c>
      <c r="F2151">
        <v>314.23</v>
      </c>
      <c r="G2151">
        <v>314.23</v>
      </c>
      <c r="H2151">
        <v>0</v>
      </c>
      <c r="I2151" s="33" t="s">
        <v>331</v>
      </c>
      <c r="J2151" s="33" t="s">
        <v>332</v>
      </c>
      <c r="K2151" s="33" t="s">
        <v>81</v>
      </c>
    </row>
    <row r="2152" spans="1:11" x14ac:dyDescent="0.2">
      <c r="A2152" s="33" t="s">
        <v>471</v>
      </c>
      <c r="B2152" s="33" t="s">
        <v>325</v>
      </c>
      <c r="C2152" s="33" t="s">
        <v>101</v>
      </c>
      <c r="D2152" s="1">
        <v>45783</v>
      </c>
      <c r="E2152" s="34">
        <v>0.75</v>
      </c>
      <c r="F2152">
        <v>314.23</v>
      </c>
      <c r="G2152">
        <v>314.23</v>
      </c>
      <c r="H2152">
        <v>0</v>
      </c>
      <c r="I2152" s="33" t="s">
        <v>331</v>
      </c>
      <c r="J2152" s="33" t="s">
        <v>332</v>
      </c>
      <c r="K2152" s="33" t="s">
        <v>81</v>
      </c>
    </row>
    <row r="2153" spans="1:11" x14ac:dyDescent="0.2">
      <c r="A2153" s="33" t="s">
        <v>471</v>
      </c>
      <c r="B2153" s="33" t="s">
        <v>326</v>
      </c>
      <c r="C2153" s="33" t="s">
        <v>102</v>
      </c>
      <c r="D2153" s="1">
        <v>45790</v>
      </c>
      <c r="E2153" s="34">
        <v>0.75</v>
      </c>
      <c r="F2153">
        <v>314.23</v>
      </c>
      <c r="G2153">
        <v>314.23</v>
      </c>
      <c r="H2153">
        <v>0</v>
      </c>
      <c r="I2153" s="33" t="s">
        <v>331</v>
      </c>
      <c r="J2153" s="33" t="s">
        <v>332</v>
      </c>
      <c r="K2153" s="33" t="s">
        <v>81</v>
      </c>
    </row>
    <row r="2154" spans="1:11" x14ac:dyDescent="0.2">
      <c r="A2154" s="33" t="s">
        <v>471</v>
      </c>
      <c r="B2154" s="33" t="s">
        <v>327</v>
      </c>
      <c r="C2154" s="33" t="s">
        <v>103</v>
      </c>
      <c r="D2154" s="1">
        <v>45797</v>
      </c>
      <c r="E2154" s="34">
        <v>0.75</v>
      </c>
      <c r="F2154">
        <v>314.23</v>
      </c>
      <c r="G2154">
        <v>314.23</v>
      </c>
      <c r="H2154">
        <v>0</v>
      </c>
      <c r="I2154" s="33" t="s">
        <v>331</v>
      </c>
      <c r="J2154" s="33" t="s">
        <v>332</v>
      </c>
      <c r="K2154" s="33" t="s">
        <v>81</v>
      </c>
    </row>
    <row r="2155" spans="1:11" x14ac:dyDescent="0.2">
      <c r="A2155" s="33" t="s">
        <v>471</v>
      </c>
      <c r="B2155" s="33" t="s">
        <v>328</v>
      </c>
      <c r="C2155" s="33" t="s">
        <v>104</v>
      </c>
      <c r="D2155" s="1">
        <v>45804</v>
      </c>
      <c r="E2155" s="34">
        <v>0.75</v>
      </c>
      <c r="F2155">
        <v>314.23</v>
      </c>
      <c r="G2155">
        <v>314.23</v>
      </c>
      <c r="H2155">
        <v>0</v>
      </c>
      <c r="I2155" s="33" t="s">
        <v>331</v>
      </c>
      <c r="J2155" s="33" t="s">
        <v>332</v>
      </c>
      <c r="K2155" s="33" t="s">
        <v>81</v>
      </c>
    </row>
    <row r="2156" spans="1:11" x14ac:dyDescent="0.2">
      <c r="A2156" s="33" t="s">
        <v>471</v>
      </c>
      <c r="B2156" s="33" t="s">
        <v>316</v>
      </c>
      <c r="C2156" s="33" t="s">
        <v>105</v>
      </c>
      <c r="D2156" s="1">
        <v>45811</v>
      </c>
      <c r="E2156" s="34">
        <v>0.75</v>
      </c>
      <c r="F2156">
        <v>314.23</v>
      </c>
      <c r="G2156">
        <v>314.23</v>
      </c>
      <c r="H2156">
        <v>0</v>
      </c>
      <c r="I2156" s="33" t="s">
        <v>331</v>
      </c>
      <c r="J2156" s="33" t="s">
        <v>332</v>
      </c>
      <c r="K2156" s="33" t="s">
        <v>81</v>
      </c>
    </row>
    <row r="2157" spans="1:11" x14ac:dyDescent="0.2">
      <c r="A2157" s="33" t="s">
        <v>471</v>
      </c>
      <c r="B2157" s="33" t="s">
        <v>330</v>
      </c>
      <c r="C2157" s="33" t="s">
        <v>106</v>
      </c>
      <c r="D2157" s="1">
        <v>45818</v>
      </c>
      <c r="E2157" s="34">
        <v>0.75</v>
      </c>
      <c r="F2157">
        <v>314.23</v>
      </c>
      <c r="G2157">
        <v>314.23</v>
      </c>
      <c r="H2157">
        <v>0</v>
      </c>
      <c r="I2157" s="33" t="s">
        <v>331</v>
      </c>
      <c r="J2157" s="33" t="s">
        <v>332</v>
      </c>
      <c r="K2157" s="33" t="s">
        <v>81</v>
      </c>
    </row>
    <row r="2158" spans="1:11" x14ac:dyDescent="0.2">
      <c r="A2158" s="33" t="s">
        <v>471</v>
      </c>
      <c r="B2158" s="33" t="s">
        <v>321</v>
      </c>
      <c r="C2158" s="33" t="s">
        <v>107</v>
      </c>
      <c r="D2158" s="1">
        <v>45825</v>
      </c>
      <c r="E2158" s="34">
        <v>0.75</v>
      </c>
      <c r="F2158">
        <v>314.23</v>
      </c>
      <c r="G2158">
        <v>314.23</v>
      </c>
      <c r="H2158">
        <v>0</v>
      </c>
      <c r="I2158" s="33" t="s">
        <v>331</v>
      </c>
      <c r="J2158" s="33" t="s">
        <v>332</v>
      </c>
      <c r="K2158" s="33" t="s">
        <v>81</v>
      </c>
    </row>
    <row r="2159" spans="1:11" x14ac:dyDescent="0.2">
      <c r="A2159" s="33" t="s">
        <v>471</v>
      </c>
      <c r="B2159" s="33" t="s">
        <v>331</v>
      </c>
      <c r="C2159" s="33" t="s">
        <v>108</v>
      </c>
      <c r="D2159" s="1">
        <v>45832</v>
      </c>
      <c r="E2159" s="34">
        <v>0.75</v>
      </c>
      <c r="F2159">
        <v>314.23</v>
      </c>
      <c r="G2159">
        <v>314.23</v>
      </c>
      <c r="H2159">
        <v>0</v>
      </c>
      <c r="I2159" s="33" t="s">
        <v>331</v>
      </c>
      <c r="J2159" s="33" t="s">
        <v>332</v>
      </c>
      <c r="K2159" s="33" t="s">
        <v>81</v>
      </c>
    </row>
    <row r="2160" spans="1:11" x14ac:dyDescent="0.2">
      <c r="A2160" s="33" t="s">
        <v>471</v>
      </c>
      <c r="B2160" s="33" t="s">
        <v>332</v>
      </c>
      <c r="C2160" s="33" t="s">
        <v>109</v>
      </c>
      <c r="D2160" s="1">
        <v>45839</v>
      </c>
      <c r="E2160" s="34">
        <v>0.75</v>
      </c>
      <c r="F2160">
        <v>314.23</v>
      </c>
      <c r="G2160">
        <v>314.23</v>
      </c>
      <c r="H2160">
        <v>0</v>
      </c>
      <c r="I2160" s="33" t="s">
        <v>331</v>
      </c>
      <c r="J2160" s="33" t="s">
        <v>332</v>
      </c>
      <c r="K2160" s="33" t="s">
        <v>81</v>
      </c>
    </row>
    <row r="2161" spans="1:11" x14ac:dyDescent="0.2">
      <c r="A2161" s="33" t="s">
        <v>471</v>
      </c>
      <c r="B2161" s="33" t="s">
        <v>322</v>
      </c>
      <c r="C2161" s="33" t="s">
        <v>110</v>
      </c>
      <c r="D2161" s="1">
        <v>45846</v>
      </c>
      <c r="E2161" s="34">
        <v>0.75</v>
      </c>
      <c r="F2161">
        <v>314.23</v>
      </c>
      <c r="G2161">
        <v>314.23</v>
      </c>
      <c r="H2161">
        <v>0</v>
      </c>
      <c r="I2161" s="33" t="s">
        <v>331</v>
      </c>
      <c r="J2161" s="33" t="s">
        <v>332</v>
      </c>
      <c r="K2161" s="33" t="s">
        <v>81</v>
      </c>
    </row>
    <row r="2162" spans="1:11" x14ac:dyDescent="0.2">
      <c r="A2162" s="33" t="s">
        <v>471</v>
      </c>
      <c r="B2162" s="33" t="s">
        <v>333</v>
      </c>
      <c r="C2162" s="33" t="s">
        <v>111</v>
      </c>
      <c r="D2162" s="1">
        <v>45853</v>
      </c>
      <c r="E2162" s="34">
        <v>0.75</v>
      </c>
      <c r="F2162">
        <v>314.23</v>
      </c>
      <c r="G2162">
        <v>314.23</v>
      </c>
      <c r="H2162">
        <v>0</v>
      </c>
      <c r="I2162" s="33" t="s">
        <v>331</v>
      </c>
      <c r="J2162" s="33" t="s">
        <v>332</v>
      </c>
      <c r="K2162" s="33" t="s">
        <v>81</v>
      </c>
    </row>
    <row r="2163" spans="1:11" x14ac:dyDescent="0.2">
      <c r="A2163" s="33" t="s">
        <v>471</v>
      </c>
      <c r="B2163" s="33" t="s">
        <v>334</v>
      </c>
      <c r="C2163" s="33" t="s">
        <v>112</v>
      </c>
      <c r="D2163" s="1">
        <v>45860</v>
      </c>
      <c r="E2163" s="34">
        <v>0.75</v>
      </c>
      <c r="F2163">
        <v>314.23</v>
      </c>
      <c r="G2163">
        <v>314.23</v>
      </c>
      <c r="H2163">
        <v>0</v>
      </c>
      <c r="I2163" s="33" t="s">
        <v>331</v>
      </c>
      <c r="J2163" s="33" t="s">
        <v>332</v>
      </c>
      <c r="K2163" s="33" t="s">
        <v>81</v>
      </c>
    </row>
    <row r="2164" spans="1:11" x14ac:dyDescent="0.2">
      <c r="A2164" s="33" t="s">
        <v>471</v>
      </c>
      <c r="B2164" s="33" t="s">
        <v>335</v>
      </c>
      <c r="C2164" s="33" t="s">
        <v>113</v>
      </c>
      <c r="D2164" s="1">
        <v>45867</v>
      </c>
      <c r="E2164" s="34">
        <v>0.75</v>
      </c>
      <c r="F2164">
        <v>314.23</v>
      </c>
      <c r="G2164">
        <v>314.23</v>
      </c>
      <c r="H2164">
        <v>0</v>
      </c>
      <c r="I2164" s="33" t="s">
        <v>331</v>
      </c>
      <c r="J2164" s="33" t="s">
        <v>332</v>
      </c>
      <c r="K2164" s="33" t="s">
        <v>81</v>
      </c>
    </row>
    <row r="2165" spans="1:11" x14ac:dyDescent="0.2">
      <c r="A2165" s="33" t="s">
        <v>471</v>
      </c>
      <c r="B2165" s="33" t="s">
        <v>329</v>
      </c>
      <c r="C2165" s="33" t="s">
        <v>114</v>
      </c>
      <c r="D2165" s="1">
        <v>45874</v>
      </c>
      <c r="E2165" s="34">
        <v>0.75</v>
      </c>
      <c r="F2165">
        <v>314.23</v>
      </c>
      <c r="G2165">
        <v>314.23</v>
      </c>
      <c r="H2165">
        <v>0</v>
      </c>
      <c r="I2165" s="33" t="s">
        <v>331</v>
      </c>
      <c r="J2165" s="33" t="s">
        <v>332</v>
      </c>
      <c r="K2165" s="33" t="s">
        <v>81</v>
      </c>
    </row>
    <row r="2166" spans="1:11" x14ac:dyDescent="0.2">
      <c r="A2166" s="33" t="s">
        <v>471</v>
      </c>
      <c r="B2166" s="33" t="s">
        <v>336</v>
      </c>
      <c r="C2166" s="33" t="s">
        <v>115</v>
      </c>
      <c r="D2166" s="1">
        <v>45881</v>
      </c>
      <c r="E2166" s="34">
        <v>0.75</v>
      </c>
      <c r="F2166">
        <v>314.23</v>
      </c>
      <c r="G2166">
        <v>314.23</v>
      </c>
      <c r="H2166">
        <v>0</v>
      </c>
      <c r="I2166" s="33" t="s">
        <v>331</v>
      </c>
      <c r="J2166" s="33" t="s">
        <v>332</v>
      </c>
      <c r="K2166" s="33" t="s">
        <v>81</v>
      </c>
    </row>
    <row r="2167" spans="1:11" x14ac:dyDescent="0.2">
      <c r="A2167" s="33" t="s">
        <v>471</v>
      </c>
      <c r="B2167" s="33" t="s">
        <v>338</v>
      </c>
      <c r="C2167" s="33" t="s">
        <v>116</v>
      </c>
      <c r="D2167" s="1">
        <v>45888</v>
      </c>
      <c r="E2167" s="34">
        <v>0.75</v>
      </c>
      <c r="F2167">
        <v>314.23</v>
      </c>
      <c r="G2167">
        <v>314.23</v>
      </c>
      <c r="H2167">
        <v>0</v>
      </c>
      <c r="I2167" s="33" t="s">
        <v>331</v>
      </c>
      <c r="J2167" s="33" t="s">
        <v>332</v>
      </c>
      <c r="K2167" s="33" t="s">
        <v>81</v>
      </c>
    </row>
    <row r="2168" spans="1:11" x14ac:dyDescent="0.2">
      <c r="A2168" s="33" t="s">
        <v>471</v>
      </c>
      <c r="B2168" s="33" t="s">
        <v>346</v>
      </c>
      <c r="C2168" s="33" t="s">
        <v>117</v>
      </c>
      <c r="D2168" s="1">
        <v>45895</v>
      </c>
      <c r="E2168" s="34">
        <v>0.75</v>
      </c>
      <c r="F2168">
        <v>314.23</v>
      </c>
      <c r="G2168">
        <v>314.23</v>
      </c>
      <c r="H2168">
        <v>0</v>
      </c>
      <c r="I2168" s="33" t="s">
        <v>331</v>
      </c>
      <c r="J2168" s="33" t="s">
        <v>332</v>
      </c>
      <c r="K2168" s="33" t="s">
        <v>81</v>
      </c>
    </row>
    <row r="2169" spans="1:11" x14ac:dyDescent="0.2">
      <c r="A2169" s="33" t="s">
        <v>471</v>
      </c>
      <c r="B2169" s="33" t="s">
        <v>354</v>
      </c>
      <c r="C2169" s="33" t="s">
        <v>118</v>
      </c>
      <c r="D2169" s="1">
        <v>45902</v>
      </c>
      <c r="E2169" s="34">
        <v>0.75</v>
      </c>
      <c r="F2169">
        <v>314.23</v>
      </c>
      <c r="G2169">
        <v>314.23</v>
      </c>
      <c r="H2169">
        <v>0</v>
      </c>
      <c r="I2169" s="33" t="s">
        <v>331</v>
      </c>
      <c r="J2169" s="33" t="s">
        <v>332</v>
      </c>
      <c r="K2169" s="33" t="s">
        <v>81</v>
      </c>
    </row>
    <row r="2170" spans="1:11" x14ac:dyDescent="0.2">
      <c r="A2170" s="33" t="s">
        <v>471</v>
      </c>
      <c r="B2170" s="33" t="s">
        <v>340</v>
      </c>
      <c r="C2170" s="33" t="s">
        <v>119</v>
      </c>
      <c r="D2170" s="1">
        <v>45909</v>
      </c>
      <c r="E2170" s="34">
        <v>0.75</v>
      </c>
      <c r="F2170">
        <v>314.23</v>
      </c>
      <c r="G2170">
        <v>314.23</v>
      </c>
      <c r="H2170">
        <v>0</v>
      </c>
      <c r="I2170" s="33" t="s">
        <v>331</v>
      </c>
      <c r="J2170" s="33" t="s">
        <v>332</v>
      </c>
      <c r="K2170" s="33" t="s">
        <v>81</v>
      </c>
    </row>
    <row r="2171" spans="1:11" x14ac:dyDescent="0.2">
      <c r="A2171" s="33" t="s">
        <v>471</v>
      </c>
      <c r="B2171" s="33" t="s">
        <v>345</v>
      </c>
      <c r="C2171" s="33" t="s">
        <v>120</v>
      </c>
      <c r="D2171" s="1">
        <v>45916</v>
      </c>
      <c r="E2171" s="34">
        <v>0.75</v>
      </c>
      <c r="F2171">
        <v>314.23</v>
      </c>
      <c r="G2171">
        <v>314.23</v>
      </c>
      <c r="H2171">
        <v>0</v>
      </c>
      <c r="I2171" s="33" t="s">
        <v>331</v>
      </c>
      <c r="J2171" s="33" t="s">
        <v>332</v>
      </c>
      <c r="K2171" s="33" t="s">
        <v>81</v>
      </c>
    </row>
    <row r="2172" spans="1:11" x14ac:dyDescent="0.2">
      <c r="A2172" s="33" t="s">
        <v>471</v>
      </c>
      <c r="B2172" s="33" t="s">
        <v>355</v>
      </c>
      <c r="C2172" s="33" t="s">
        <v>121</v>
      </c>
      <c r="D2172" s="1">
        <v>45923</v>
      </c>
      <c r="E2172" s="34">
        <v>0.75</v>
      </c>
      <c r="F2172">
        <v>314.23</v>
      </c>
      <c r="G2172">
        <v>314.23</v>
      </c>
      <c r="H2172">
        <v>0</v>
      </c>
      <c r="I2172" s="33" t="s">
        <v>331</v>
      </c>
      <c r="J2172" s="33" t="s">
        <v>332</v>
      </c>
      <c r="K2172" s="33" t="s">
        <v>81</v>
      </c>
    </row>
    <row r="2173" spans="1:11" x14ac:dyDescent="0.2">
      <c r="A2173" s="33" t="s">
        <v>471</v>
      </c>
      <c r="B2173" s="33" t="s">
        <v>343</v>
      </c>
      <c r="C2173" s="33" t="s">
        <v>136</v>
      </c>
      <c r="D2173" s="1">
        <v>45930</v>
      </c>
      <c r="E2173" s="34">
        <v>0.75</v>
      </c>
      <c r="F2173">
        <v>314.23</v>
      </c>
      <c r="G2173">
        <v>314.23</v>
      </c>
      <c r="H2173">
        <v>0</v>
      </c>
      <c r="I2173" s="33" t="s">
        <v>331</v>
      </c>
      <c r="J2173" s="33" t="s">
        <v>332</v>
      </c>
      <c r="K2173" s="33" t="s">
        <v>81</v>
      </c>
    </row>
    <row r="2174" spans="1:11" x14ac:dyDescent="0.2">
      <c r="A2174" s="33" t="s">
        <v>471</v>
      </c>
      <c r="B2174" s="33" t="s">
        <v>410</v>
      </c>
      <c r="C2174" s="33" t="s">
        <v>137</v>
      </c>
      <c r="D2174" s="1">
        <v>45937</v>
      </c>
      <c r="E2174" s="34">
        <v>0.75</v>
      </c>
      <c r="F2174">
        <v>314.25</v>
      </c>
      <c r="G2174">
        <v>314.25</v>
      </c>
      <c r="H2174">
        <v>0</v>
      </c>
      <c r="I2174" s="33" t="s">
        <v>331</v>
      </c>
      <c r="J2174" s="33" t="s">
        <v>332</v>
      </c>
      <c r="K2174" s="33" t="s">
        <v>81</v>
      </c>
    </row>
    <row r="2175" spans="1:11" x14ac:dyDescent="0.2">
      <c r="A2175" s="33" t="s">
        <v>472</v>
      </c>
      <c r="B2175" s="33" t="s">
        <v>317</v>
      </c>
      <c r="C2175" s="33" t="s">
        <v>19</v>
      </c>
      <c r="D2175" s="1">
        <v>45804</v>
      </c>
      <c r="E2175" s="34">
        <v>0.75</v>
      </c>
      <c r="F2175">
        <v>999</v>
      </c>
      <c r="G2175">
        <v>999</v>
      </c>
      <c r="H2175">
        <v>0</v>
      </c>
      <c r="I2175" s="33" t="s">
        <v>316</v>
      </c>
      <c r="J2175" s="33" t="s">
        <v>339</v>
      </c>
      <c r="K2175" s="33" t="s">
        <v>56</v>
      </c>
    </row>
    <row r="2176" spans="1:11" x14ac:dyDescent="0.2">
      <c r="A2176" s="33" t="s">
        <v>472</v>
      </c>
      <c r="B2176" s="33" t="s">
        <v>320</v>
      </c>
      <c r="C2176" s="33" t="s">
        <v>98</v>
      </c>
      <c r="D2176" s="1">
        <v>45811</v>
      </c>
      <c r="E2176" s="34">
        <v>0.75</v>
      </c>
      <c r="F2176">
        <v>258</v>
      </c>
      <c r="G2176">
        <v>258</v>
      </c>
      <c r="H2176">
        <v>0</v>
      </c>
      <c r="I2176" s="33" t="s">
        <v>316</v>
      </c>
      <c r="J2176" s="33" t="s">
        <v>339</v>
      </c>
      <c r="K2176" s="33" t="s">
        <v>56</v>
      </c>
    </row>
    <row r="2177" spans="1:11" x14ac:dyDescent="0.2">
      <c r="A2177" s="33" t="s">
        <v>472</v>
      </c>
      <c r="B2177" s="33" t="s">
        <v>323</v>
      </c>
      <c r="C2177" s="33" t="s">
        <v>99</v>
      </c>
      <c r="D2177" s="1">
        <v>45818</v>
      </c>
      <c r="E2177" s="34">
        <v>0.75</v>
      </c>
      <c r="F2177">
        <v>258</v>
      </c>
      <c r="G2177">
        <v>258</v>
      </c>
      <c r="H2177">
        <v>0</v>
      </c>
      <c r="I2177" s="33" t="s">
        <v>316</v>
      </c>
      <c r="J2177" s="33" t="s">
        <v>339</v>
      </c>
      <c r="K2177" s="33" t="s">
        <v>56</v>
      </c>
    </row>
    <row r="2178" spans="1:11" x14ac:dyDescent="0.2">
      <c r="A2178" s="33" t="s">
        <v>472</v>
      </c>
      <c r="B2178" s="33" t="s">
        <v>324</v>
      </c>
      <c r="C2178" s="33" t="s">
        <v>100</v>
      </c>
      <c r="D2178" s="1">
        <v>45825</v>
      </c>
      <c r="E2178" s="34">
        <v>0.75</v>
      </c>
      <c r="F2178">
        <v>258</v>
      </c>
      <c r="G2178">
        <v>258</v>
      </c>
      <c r="H2178">
        <v>0</v>
      </c>
      <c r="I2178" s="33" t="s">
        <v>316</v>
      </c>
      <c r="J2178" s="33" t="s">
        <v>339</v>
      </c>
      <c r="K2178" s="33" t="s">
        <v>56</v>
      </c>
    </row>
    <row r="2179" spans="1:11" x14ac:dyDescent="0.2">
      <c r="A2179" s="33" t="s">
        <v>472</v>
      </c>
      <c r="B2179" s="33" t="s">
        <v>325</v>
      </c>
      <c r="C2179" s="33" t="s">
        <v>101</v>
      </c>
      <c r="D2179" s="1">
        <v>45832</v>
      </c>
      <c r="E2179" s="34">
        <v>0.75</v>
      </c>
      <c r="F2179">
        <v>258</v>
      </c>
      <c r="G2179">
        <v>258</v>
      </c>
      <c r="H2179">
        <v>0</v>
      </c>
      <c r="I2179" s="33" t="s">
        <v>316</v>
      </c>
      <c r="J2179" s="33" t="s">
        <v>339</v>
      </c>
      <c r="K2179" s="33" t="s">
        <v>56</v>
      </c>
    </row>
    <row r="2180" spans="1:11" x14ac:dyDescent="0.2">
      <c r="A2180" s="33" t="s">
        <v>472</v>
      </c>
      <c r="B2180" s="33" t="s">
        <v>326</v>
      </c>
      <c r="C2180" s="33" t="s">
        <v>102</v>
      </c>
      <c r="D2180" s="1">
        <v>45839</v>
      </c>
      <c r="E2180" s="34">
        <v>0.75</v>
      </c>
      <c r="F2180">
        <v>258</v>
      </c>
      <c r="G2180">
        <v>258</v>
      </c>
      <c r="H2180">
        <v>0</v>
      </c>
      <c r="I2180" s="33" t="s">
        <v>316</v>
      </c>
      <c r="J2180" s="33" t="s">
        <v>339</v>
      </c>
      <c r="K2180" s="33" t="s">
        <v>56</v>
      </c>
    </row>
    <row r="2181" spans="1:11" x14ac:dyDescent="0.2">
      <c r="A2181" s="33" t="s">
        <v>472</v>
      </c>
      <c r="B2181" s="33" t="s">
        <v>327</v>
      </c>
      <c r="C2181" s="33" t="s">
        <v>103</v>
      </c>
      <c r="D2181" s="1">
        <v>45846</v>
      </c>
      <c r="E2181" s="34">
        <v>0.75</v>
      </c>
      <c r="F2181">
        <v>258</v>
      </c>
      <c r="G2181">
        <v>258</v>
      </c>
      <c r="H2181">
        <v>0</v>
      </c>
      <c r="I2181" s="33" t="s">
        <v>316</v>
      </c>
      <c r="J2181" s="33" t="s">
        <v>339</v>
      </c>
      <c r="K2181" s="33" t="s">
        <v>56</v>
      </c>
    </row>
    <row r="2182" spans="1:11" x14ac:dyDescent="0.2">
      <c r="A2182" s="33" t="s">
        <v>472</v>
      </c>
      <c r="B2182" s="33" t="s">
        <v>328</v>
      </c>
      <c r="C2182" s="33" t="s">
        <v>104</v>
      </c>
      <c r="D2182" s="1">
        <v>45853</v>
      </c>
      <c r="E2182" s="34">
        <v>0.75</v>
      </c>
      <c r="F2182">
        <v>258</v>
      </c>
      <c r="G2182">
        <v>258</v>
      </c>
      <c r="H2182">
        <v>0</v>
      </c>
      <c r="I2182" s="33" t="s">
        <v>316</v>
      </c>
      <c r="J2182" s="33" t="s">
        <v>339</v>
      </c>
      <c r="K2182" s="33" t="s">
        <v>56</v>
      </c>
    </row>
    <row r="2183" spans="1:11" x14ac:dyDescent="0.2">
      <c r="A2183" s="33" t="s">
        <v>472</v>
      </c>
      <c r="B2183" s="33" t="s">
        <v>316</v>
      </c>
      <c r="C2183" s="33" t="s">
        <v>105</v>
      </c>
      <c r="D2183" s="1">
        <v>45860</v>
      </c>
      <c r="E2183" s="34">
        <v>0.75</v>
      </c>
      <c r="F2183">
        <v>258</v>
      </c>
      <c r="G2183">
        <v>258</v>
      </c>
      <c r="H2183">
        <v>0</v>
      </c>
      <c r="I2183" s="33" t="s">
        <v>316</v>
      </c>
      <c r="J2183" s="33" t="s">
        <v>339</v>
      </c>
      <c r="K2183" s="33" t="s">
        <v>56</v>
      </c>
    </row>
    <row r="2184" spans="1:11" x14ac:dyDescent="0.2">
      <c r="A2184" s="33" t="s">
        <v>472</v>
      </c>
      <c r="B2184" s="33" t="s">
        <v>330</v>
      </c>
      <c r="C2184" s="33" t="s">
        <v>106</v>
      </c>
      <c r="D2184" s="1">
        <v>45867</v>
      </c>
      <c r="E2184" s="34">
        <v>0.75</v>
      </c>
      <c r="F2184">
        <v>258</v>
      </c>
      <c r="G2184">
        <v>258</v>
      </c>
      <c r="H2184">
        <v>0</v>
      </c>
      <c r="I2184" s="33" t="s">
        <v>316</v>
      </c>
      <c r="J2184" s="33" t="s">
        <v>339</v>
      </c>
      <c r="K2184" s="33" t="s">
        <v>56</v>
      </c>
    </row>
    <row r="2185" spans="1:11" x14ac:dyDescent="0.2">
      <c r="A2185" s="33" t="s">
        <v>472</v>
      </c>
      <c r="B2185" s="33" t="s">
        <v>321</v>
      </c>
      <c r="C2185" s="33" t="s">
        <v>107</v>
      </c>
      <c r="D2185" s="1">
        <v>45874</v>
      </c>
      <c r="E2185" s="34">
        <v>0.75</v>
      </c>
      <c r="F2185">
        <v>258</v>
      </c>
      <c r="G2185">
        <v>258</v>
      </c>
      <c r="H2185">
        <v>0</v>
      </c>
      <c r="I2185" s="33" t="s">
        <v>316</v>
      </c>
      <c r="J2185" s="33" t="s">
        <v>339</v>
      </c>
      <c r="K2185" s="33" t="s">
        <v>56</v>
      </c>
    </row>
    <row r="2186" spans="1:11" x14ac:dyDescent="0.2">
      <c r="A2186" s="33" t="s">
        <v>472</v>
      </c>
      <c r="B2186" s="33" t="s">
        <v>331</v>
      </c>
      <c r="C2186" s="33" t="s">
        <v>108</v>
      </c>
      <c r="D2186" s="1">
        <v>45881</v>
      </c>
      <c r="E2186" s="34">
        <v>0.75</v>
      </c>
      <c r="F2186">
        <v>258</v>
      </c>
      <c r="G2186">
        <v>258</v>
      </c>
      <c r="H2186">
        <v>0</v>
      </c>
      <c r="I2186" s="33" t="s">
        <v>316</v>
      </c>
      <c r="J2186" s="33" t="s">
        <v>339</v>
      </c>
      <c r="K2186" s="33" t="s">
        <v>56</v>
      </c>
    </row>
    <row r="2187" spans="1:11" x14ac:dyDescent="0.2">
      <c r="A2187" s="33" t="s">
        <v>472</v>
      </c>
      <c r="B2187" s="33" t="s">
        <v>332</v>
      </c>
      <c r="C2187" s="33" t="s">
        <v>109</v>
      </c>
      <c r="D2187" s="1">
        <v>45888</v>
      </c>
      <c r="E2187" s="34">
        <v>0.75</v>
      </c>
      <c r="F2187">
        <v>258</v>
      </c>
      <c r="G2187">
        <v>258</v>
      </c>
      <c r="H2187">
        <v>0</v>
      </c>
      <c r="I2187" s="33" t="s">
        <v>316</v>
      </c>
      <c r="J2187" s="33" t="s">
        <v>339</v>
      </c>
      <c r="K2187" s="33" t="s">
        <v>56</v>
      </c>
    </row>
    <row r="2188" spans="1:11" x14ac:dyDescent="0.2">
      <c r="A2188" s="33" t="s">
        <v>472</v>
      </c>
      <c r="B2188" s="33" t="s">
        <v>322</v>
      </c>
      <c r="C2188" s="33" t="s">
        <v>110</v>
      </c>
      <c r="D2188" s="1">
        <v>45895</v>
      </c>
      <c r="E2188" s="34">
        <v>0.75</v>
      </c>
      <c r="F2188">
        <v>258</v>
      </c>
      <c r="G2188">
        <v>258</v>
      </c>
      <c r="H2188">
        <v>0</v>
      </c>
      <c r="I2188" s="33" t="s">
        <v>316</v>
      </c>
      <c r="J2188" s="33" t="s">
        <v>339</v>
      </c>
      <c r="K2188" s="33" t="s">
        <v>56</v>
      </c>
    </row>
    <row r="2189" spans="1:11" x14ac:dyDescent="0.2">
      <c r="A2189" s="33" t="s">
        <v>472</v>
      </c>
      <c r="B2189" s="33" t="s">
        <v>333</v>
      </c>
      <c r="C2189" s="33" t="s">
        <v>111</v>
      </c>
      <c r="D2189" s="1">
        <v>45902</v>
      </c>
      <c r="E2189" s="34">
        <v>0.75</v>
      </c>
      <c r="F2189">
        <v>258</v>
      </c>
      <c r="G2189">
        <v>258</v>
      </c>
      <c r="H2189">
        <v>0</v>
      </c>
      <c r="I2189" s="33" t="s">
        <v>316</v>
      </c>
      <c r="J2189" s="33" t="s">
        <v>339</v>
      </c>
      <c r="K2189" s="33" t="s">
        <v>56</v>
      </c>
    </row>
    <row r="2190" spans="1:11" x14ac:dyDescent="0.2">
      <c r="A2190" s="33" t="s">
        <v>472</v>
      </c>
      <c r="B2190" s="33" t="s">
        <v>334</v>
      </c>
      <c r="C2190" s="33" t="s">
        <v>112</v>
      </c>
      <c r="D2190" s="1">
        <v>45909</v>
      </c>
      <c r="E2190" s="34">
        <v>0.75</v>
      </c>
      <c r="F2190">
        <v>258</v>
      </c>
      <c r="G2190">
        <v>258</v>
      </c>
      <c r="H2190">
        <v>0</v>
      </c>
      <c r="I2190" s="33" t="s">
        <v>316</v>
      </c>
      <c r="J2190" s="33" t="s">
        <v>339</v>
      </c>
      <c r="K2190" s="33" t="s">
        <v>56</v>
      </c>
    </row>
    <row r="2191" spans="1:11" x14ac:dyDescent="0.2">
      <c r="A2191" s="33" t="s">
        <v>472</v>
      </c>
      <c r="B2191" s="33" t="s">
        <v>335</v>
      </c>
      <c r="C2191" s="33" t="s">
        <v>113</v>
      </c>
      <c r="D2191" s="1">
        <v>45916</v>
      </c>
      <c r="E2191" s="34">
        <v>0.75</v>
      </c>
      <c r="F2191">
        <v>258</v>
      </c>
      <c r="G2191">
        <v>258</v>
      </c>
      <c r="H2191">
        <v>0</v>
      </c>
      <c r="I2191" s="33" t="s">
        <v>316</v>
      </c>
      <c r="J2191" s="33" t="s">
        <v>339</v>
      </c>
      <c r="K2191" s="33" t="s">
        <v>56</v>
      </c>
    </row>
    <row r="2192" spans="1:11" x14ac:dyDescent="0.2">
      <c r="A2192" s="33" t="s">
        <v>472</v>
      </c>
      <c r="B2192" s="33" t="s">
        <v>329</v>
      </c>
      <c r="C2192" s="33" t="s">
        <v>114</v>
      </c>
      <c r="D2192" s="1">
        <v>45923</v>
      </c>
      <c r="E2192" s="34">
        <v>0.75</v>
      </c>
      <c r="F2192">
        <v>258</v>
      </c>
      <c r="G2192">
        <v>258</v>
      </c>
      <c r="H2192">
        <v>0</v>
      </c>
      <c r="I2192" s="33" t="s">
        <v>316</v>
      </c>
      <c r="J2192" s="33" t="s">
        <v>339</v>
      </c>
      <c r="K2192" s="33" t="s">
        <v>56</v>
      </c>
    </row>
    <row r="2193" spans="1:11" x14ac:dyDescent="0.2">
      <c r="A2193" s="33" t="s">
        <v>472</v>
      </c>
      <c r="B2193" s="33" t="s">
        <v>336</v>
      </c>
      <c r="C2193" s="33" t="s">
        <v>115</v>
      </c>
      <c r="D2193" s="1">
        <v>45930</v>
      </c>
      <c r="E2193" s="34">
        <v>0.75</v>
      </c>
      <c r="F2193">
        <v>258</v>
      </c>
      <c r="G2193">
        <v>258</v>
      </c>
      <c r="H2193">
        <v>0</v>
      </c>
      <c r="I2193" s="33" t="s">
        <v>316</v>
      </c>
      <c r="J2193" s="33" t="s">
        <v>339</v>
      </c>
      <c r="K2193" s="33" t="s">
        <v>56</v>
      </c>
    </row>
    <row r="2194" spans="1:11" x14ac:dyDescent="0.2">
      <c r="A2194" s="33" t="s">
        <v>472</v>
      </c>
      <c r="B2194" s="33" t="s">
        <v>338</v>
      </c>
      <c r="C2194" s="33" t="s">
        <v>116</v>
      </c>
      <c r="D2194" s="1">
        <v>45937</v>
      </c>
      <c r="E2194" s="34">
        <v>0.75</v>
      </c>
      <c r="F2194">
        <v>258</v>
      </c>
      <c r="G2194">
        <v>258</v>
      </c>
      <c r="H2194">
        <v>0</v>
      </c>
      <c r="I2194" s="33" t="s">
        <v>316</v>
      </c>
      <c r="J2194" s="33" t="s">
        <v>339</v>
      </c>
      <c r="K2194" s="33" t="s">
        <v>56</v>
      </c>
    </row>
    <row r="2195" spans="1:11" x14ac:dyDescent="0.2">
      <c r="A2195" s="33" t="s">
        <v>472</v>
      </c>
      <c r="B2195" s="33" t="s">
        <v>346</v>
      </c>
      <c r="C2195" s="33" t="s">
        <v>117</v>
      </c>
      <c r="D2195" s="1">
        <v>45944</v>
      </c>
      <c r="E2195" s="34">
        <v>0.75</v>
      </c>
      <c r="F2195">
        <v>258</v>
      </c>
      <c r="G2195">
        <v>258</v>
      </c>
      <c r="H2195">
        <v>0</v>
      </c>
      <c r="I2195" s="33" t="s">
        <v>316</v>
      </c>
      <c r="J2195" s="33" t="s">
        <v>339</v>
      </c>
      <c r="K2195" s="33" t="s">
        <v>56</v>
      </c>
    </row>
    <row r="2196" spans="1:11" x14ac:dyDescent="0.2">
      <c r="A2196" s="33" t="s">
        <v>472</v>
      </c>
      <c r="B2196" s="33" t="s">
        <v>354</v>
      </c>
      <c r="C2196" s="33" t="s">
        <v>118</v>
      </c>
      <c r="D2196" s="1">
        <v>45951</v>
      </c>
      <c r="E2196" s="34">
        <v>0.75</v>
      </c>
      <c r="F2196">
        <v>258</v>
      </c>
      <c r="G2196">
        <v>258</v>
      </c>
      <c r="H2196">
        <v>0</v>
      </c>
      <c r="I2196" s="33" t="s">
        <v>316</v>
      </c>
      <c r="J2196" s="33" t="s">
        <v>339</v>
      </c>
      <c r="K2196" s="33" t="s">
        <v>56</v>
      </c>
    </row>
    <row r="2197" spans="1:11" x14ac:dyDescent="0.2">
      <c r="A2197" s="33" t="s">
        <v>472</v>
      </c>
      <c r="B2197" s="33" t="s">
        <v>340</v>
      </c>
      <c r="C2197" s="33" t="s">
        <v>119</v>
      </c>
      <c r="D2197" s="1">
        <v>45958</v>
      </c>
      <c r="E2197" s="34">
        <v>0.75</v>
      </c>
      <c r="F2197">
        <v>258</v>
      </c>
      <c r="G2197">
        <v>258</v>
      </c>
      <c r="H2197">
        <v>0</v>
      </c>
      <c r="I2197" s="33" t="s">
        <v>316</v>
      </c>
      <c r="J2197" s="33" t="s">
        <v>339</v>
      </c>
      <c r="K2197" s="33" t="s">
        <v>56</v>
      </c>
    </row>
    <row r="2198" spans="1:11" x14ac:dyDescent="0.2">
      <c r="A2198" s="33" t="s">
        <v>472</v>
      </c>
      <c r="B2198" s="33" t="s">
        <v>345</v>
      </c>
      <c r="C2198" s="33" t="s">
        <v>120</v>
      </c>
      <c r="D2198" s="1">
        <v>45965</v>
      </c>
      <c r="E2198" s="34">
        <v>0.75</v>
      </c>
      <c r="F2198">
        <v>258</v>
      </c>
      <c r="G2198">
        <v>258</v>
      </c>
      <c r="H2198">
        <v>0</v>
      </c>
      <c r="I2198" s="33" t="s">
        <v>316</v>
      </c>
      <c r="J2198" s="33" t="s">
        <v>339</v>
      </c>
      <c r="K2198" s="33" t="s">
        <v>56</v>
      </c>
    </row>
    <row r="2199" spans="1:11" x14ac:dyDescent="0.2">
      <c r="A2199" s="33" t="s">
        <v>472</v>
      </c>
      <c r="B2199" s="33" t="s">
        <v>355</v>
      </c>
      <c r="C2199" s="33" t="s">
        <v>121</v>
      </c>
      <c r="D2199" s="1">
        <v>45972</v>
      </c>
      <c r="E2199" s="34">
        <v>0.75</v>
      </c>
      <c r="F2199">
        <v>258</v>
      </c>
      <c r="G2199">
        <v>258</v>
      </c>
      <c r="H2199">
        <v>0</v>
      </c>
      <c r="I2199" s="33" t="s">
        <v>316</v>
      </c>
      <c r="J2199" s="33" t="s">
        <v>339</v>
      </c>
      <c r="K2199" s="33" t="s">
        <v>56</v>
      </c>
    </row>
    <row r="2200" spans="1:11" x14ac:dyDescent="0.2">
      <c r="A2200" s="33" t="s">
        <v>472</v>
      </c>
      <c r="B2200" s="33" t="s">
        <v>343</v>
      </c>
      <c r="C2200" s="33" t="s">
        <v>136</v>
      </c>
      <c r="D2200" s="1">
        <v>45979</v>
      </c>
      <c r="E2200" s="34">
        <v>0.75</v>
      </c>
      <c r="F2200">
        <v>258</v>
      </c>
      <c r="G2200">
        <v>258</v>
      </c>
      <c r="H2200">
        <v>0</v>
      </c>
      <c r="I2200" s="33" t="s">
        <v>316</v>
      </c>
      <c r="J2200" s="33" t="s">
        <v>339</v>
      </c>
      <c r="K2200" s="33" t="s">
        <v>56</v>
      </c>
    </row>
    <row r="2201" spans="1:11" x14ac:dyDescent="0.2">
      <c r="A2201" s="33" t="s">
        <v>472</v>
      </c>
      <c r="B2201" s="33" t="s">
        <v>410</v>
      </c>
      <c r="C2201" s="33" t="s">
        <v>137</v>
      </c>
      <c r="D2201" s="1">
        <v>45986</v>
      </c>
      <c r="E2201" s="34">
        <v>0.75</v>
      </c>
      <c r="F2201">
        <v>258</v>
      </c>
      <c r="G2201">
        <v>258</v>
      </c>
      <c r="H2201">
        <v>0</v>
      </c>
      <c r="I2201" s="33" t="s">
        <v>316</v>
      </c>
      <c r="J2201" s="33" t="s">
        <v>339</v>
      </c>
      <c r="K2201" s="33" t="s">
        <v>56</v>
      </c>
    </row>
    <row r="2202" spans="1:11" x14ac:dyDescent="0.2">
      <c r="A2202" s="33" t="s">
        <v>472</v>
      </c>
      <c r="B2202" s="33" t="s">
        <v>422</v>
      </c>
      <c r="C2202" s="33" t="s">
        <v>138</v>
      </c>
      <c r="D2202" s="1">
        <v>45993</v>
      </c>
      <c r="E2202" s="34">
        <v>0.75</v>
      </c>
      <c r="F2202">
        <v>258</v>
      </c>
      <c r="G2202">
        <v>258</v>
      </c>
      <c r="H2202">
        <v>0</v>
      </c>
      <c r="I2202" s="33" t="s">
        <v>316</v>
      </c>
      <c r="J2202" s="33" t="s">
        <v>339</v>
      </c>
      <c r="K2202" s="33" t="s">
        <v>56</v>
      </c>
    </row>
    <row r="2203" spans="1:11" x14ac:dyDescent="0.2">
      <c r="A2203" s="33" t="s">
        <v>472</v>
      </c>
      <c r="B2203" s="33" t="s">
        <v>318</v>
      </c>
      <c r="C2203" s="33" t="s">
        <v>139</v>
      </c>
      <c r="D2203" s="1">
        <v>46000</v>
      </c>
      <c r="E2203" s="34">
        <v>0.75</v>
      </c>
      <c r="F2203">
        <v>258</v>
      </c>
      <c r="G2203">
        <v>258</v>
      </c>
      <c r="H2203">
        <v>0</v>
      </c>
      <c r="I2203" s="33" t="s">
        <v>316</v>
      </c>
      <c r="J2203" s="33" t="s">
        <v>339</v>
      </c>
      <c r="K2203" s="33" t="s">
        <v>56</v>
      </c>
    </row>
    <row r="2204" spans="1:11" x14ac:dyDescent="0.2">
      <c r="A2204" s="33" t="s">
        <v>472</v>
      </c>
      <c r="B2204" s="33" t="s">
        <v>428</v>
      </c>
      <c r="C2204" s="33" t="s">
        <v>140</v>
      </c>
      <c r="D2204" s="1">
        <v>46007</v>
      </c>
      <c r="E2204" s="34">
        <v>0.75</v>
      </c>
      <c r="F2204">
        <v>258</v>
      </c>
      <c r="G2204">
        <v>258</v>
      </c>
      <c r="H2204">
        <v>0</v>
      </c>
      <c r="I2204" s="33" t="s">
        <v>316</v>
      </c>
      <c r="J2204" s="33" t="s">
        <v>339</v>
      </c>
      <c r="K2204" s="33" t="s">
        <v>56</v>
      </c>
    </row>
    <row r="2205" spans="1:11" x14ac:dyDescent="0.2">
      <c r="A2205" s="33" t="s">
        <v>472</v>
      </c>
      <c r="B2205" s="33" t="s">
        <v>337</v>
      </c>
      <c r="C2205" s="33" t="s">
        <v>141</v>
      </c>
      <c r="D2205" s="1">
        <v>46014</v>
      </c>
      <c r="E2205" s="34">
        <v>0.75</v>
      </c>
      <c r="F2205">
        <v>258</v>
      </c>
      <c r="G2205">
        <v>258</v>
      </c>
      <c r="H2205">
        <v>0</v>
      </c>
      <c r="I2205" s="33" t="s">
        <v>316</v>
      </c>
      <c r="J2205" s="33" t="s">
        <v>339</v>
      </c>
      <c r="K2205" s="33" t="s">
        <v>56</v>
      </c>
    </row>
    <row r="2206" spans="1:11" x14ac:dyDescent="0.2">
      <c r="A2206" s="33" t="s">
        <v>472</v>
      </c>
      <c r="B2206" s="33" t="s">
        <v>344</v>
      </c>
      <c r="C2206" s="33" t="s">
        <v>142</v>
      </c>
      <c r="D2206" s="1">
        <v>46021</v>
      </c>
      <c r="E2206" s="34">
        <v>0.75</v>
      </c>
      <c r="F2206">
        <v>258</v>
      </c>
      <c r="G2206">
        <v>258</v>
      </c>
      <c r="H2206">
        <v>0</v>
      </c>
      <c r="I2206" s="33" t="s">
        <v>316</v>
      </c>
      <c r="J2206" s="33" t="s">
        <v>339</v>
      </c>
      <c r="K2206" s="33" t="s">
        <v>56</v>
      </c>
    </row>
    <row r="2207" spans="1:11" x14ac:dyDescent="0.2">
      <c r="A2207" s="33" t="s">
        <v>472</v>
      </c>
      <c r="B2207" s="33" t="s">
        <v>342</v>
      </c>
      <c r="C2207" s="33" t="s">
        <v>445</v>
      </c>
      <c r="D2207" s="1">
        <v>46028</v>
      </c>
      <c r="E2207" s="34">
        <v>0.75</v>
      </c>
      <c r="F2207">
        <v>258</v>
      </c>
      <c r="G2207">
        <v>258</v>
      </c>
      <c r="H2207">
        <v>0</v>
      </c>
      <c r="I2207" s="33" t="s">
        <v>316</v>
      </c>
      <c r="J2207" s="33" t="s">
        <v>339</v>
      </c>
      <c r="K2207" s="33" t="s">
        <v>56</v>
      </c>
    </row>
    <row r="2208" spans="1:11" x14ac:dyDescent="0.2">
      <c r="A2208" s="33" t="s">
        <v>472</v>
      </c>
      <c r="B2208" s="33" t="s">
        <v>446</v>
      </c>
      <c r="C2208" s="33" t="s">
        <v>447</v>
      </c>
      <c r="D2208" s="1">
        <v>46035</v>
      </c>
      <c r="E2208" s="34">
        <v>0.75</v>
      </c>
      <c r="F2208">
        <v>258</v>
      </c>
      <c r="G2208">
        <v>258</v>
      </c>
      <c r="H2208">
        <v>0</v>
      </c>
      <c r="I2208" s="33" t="s">
        <v>316</v>
      </c>
      <c r="J2208" s="33" t="s">
        <v>339</v>
      </c>
      <c r="K2208" s="33" t="s">
        <v>56</v>
      </c>
    </row>
    <row r="2209" spans="1:11" x14ac:dyDescent="0.2">
      <c r="A2209" s="33" t="s">
        <v>473</v>
      </c>
      <c r="B2209" s="33" t="s">
        <v>317</v>
      </c>
      <c r="C2209" s="33" t="s">
        <v>19</v>
      </c>
      <c r="D2209" s="1">
        <v>46043</v>
      </c>
      <c r="E2209" s="34">
        <v>0.39791666666666664</v>
      </c>
      <c r="F2209">
        <v>0</v>
      </c>
      <c r="G2209">
        <v>0</v>
      </c>
      <c r="H2209">
        <v>0</v>
      </c>
      <c r="I2209" s="33" t="s">
        <v>331</v>
      </c>
      <c r="J2209" s="33" t="s">
        <v>339</v>
      </c>
      <c r="K2209" s="33" t="s">
        <v>56</v>
      </c>
    </row>
    <row r="2210" spans="1:11" x14ac:dyDescent="0.2">
      <c r="A2210" s="33" t="s">
        <v>474</v>
      </c>
      <c r="B2210" s="33" t="s">
        <v>317</v>
      </c>
      <c r="C2210" s="33" t="s">
        <v>19</v>
      </c>
      <c r="D2210" s="1">
        <v>46043</v>
      </c>
      <c r="E2210" s="34">
        <v>0.39791666666666664</v>
      </c>
      <c r="F2210">
        <v>1720</v>
      </c>
      <c r="G2210">
        <v>1720</v>
      </c>
      <c r="H2210">
        <v>0</v>
      </c>
      <c r="I2210" s="33" t="s">
        <v>325</v>
      </c>
      <c r="J2210" s="33" t="s">
        <v>339</v>
      </c>
      <c r="K2210" s="33" t="s">
        <v>56</v>
      </c>
    </row>
    <row r="2211" spans="1:11" x14ac:dyDescent="0.2">
      <c r="A2211" s="33" t="s">
        <v>475</v>
      </c>
      <c r="B2211" s="33" t="s">
        <v>317</v>
      </c>
      <c r="C2211" s="33" t="s">
        <v>19</v>
      </c>
      <c r="D2211" s="1">
        <v>45992</v>
      </c>
      <c r="E2211" s="34">
        <v>0.75</v>
      </c>
      <c r="F2211">
        <v>799</v>
      </c>
      <c r="G2211">
        <v>799</v>
      </c>
      <c r="H2211">
        <v>0</v>
      </c>
      <c r="I2211" s="33" t="s">
        <v>328</v>
      </c>
      <c r="J2211" s="33" t="s">
        <v>422</v>
      </c>
      <c r="K2211" s="33" t="s">
        <v>143</v>
      </c>
    </row>
    <row r="2212" spans="1:11" x14ac:dyDescent="0.2">
      <c r="A2212" s="33" t="s">
        <v>475</v>
      </c>
      <c r="B2212" s="33" t="s">
        <v>320</v>
      </c>
      <c r="C2212" s="33" t="s">
        <v>98</v>
      </c>
      <c r="D2212" s="1">
        <v>45999</v>
      </c>
      <c r="E2212" s="34">
        <v>0.75</v>
      </c>
      <c r="F2212">
        <v>320</v>
      </c>
      <c r="G2212">
        <v>320</v>
      </c>
      <c r="H2212">
        <v>0</v>
      </c>
      <c r="I2212" s="33" t="s">
        <v>328</v>
      </c>
      <c r="J2212" s="33" t="s">
        <v>422</v>
      </c>
      <c r="K2212" s="33" t="s">
        <v>143</v>
      </c>
    </row>
    <row r="2213" spans="1:11" x14ac:dyDescent="0.2">
      <c r="A2213" s="33" t="s">
        <v>475</v>
      </c>
      <c r="B2213" s="33" t="s">
        <v>323</v>
      </c>
      <c r="C2213" s="33" t="s">
        <v>99</v>
      </c>
      <c r="D2213" s="1">
        <v>46006</v>
      </c>
      <c r="E2213" s="34">
        <v>0.75</v>
      </c>
      <c r="F2213">
        <v>320</v>
      </c>
      <c r="G2213">
        <v>320</v>
      </c>
      <c r="H2213">
        <v>0</v>
      </c>
      <c r="I2213" s="33" t="s">
        <v>328</v>
      </c>
      <c r="J2213" s="33" t="s">
        <v>422</v>
      </c>
      <c r="K2213" s="33" t="s">
        <v>143</v>
      </c>
    </row>
    <row r="2214" spans="1:11" x14ac:dyDescent="0.2">
      <c r="A2214" s="33" t="s">
        <v>475</v>
      </c>
      <c r="B2214" s="33" t="s">
        <v>324</v>
      </c>
      <c r="C2214" s="33" t="s">
        <v>100</v>
      </c>
      <c r="D2214" s="1">
        <v>46013</v>
      </c>
      <c r="E2214" s="34">
        <v>0.75</v>
      </c>
      <c r="F2214">
        <v>320</v>
      </c>
      <c r="G2214">
        <v>320</v>
      </c>
      <c r="H2214">
        <v>0</v>
      </c>
      <c r="I2214" s="33" t="s">
        <v>328</v>
      </c>
      <c r="J2214" s="33" t="s">
        <v>422</v>
      </c>
      <c r="K2214" s="33" t="s">
        <v>143</v>
      </c>
    </row>
    <row r="2215" spans="1:11" x14ac:dyDescent="0.2">
      <c r="A2215" s="33" t="s">
        <v>475</v>
      </c>
      <c r="B2215" s="33" t="s">
        <v>325</v>
      </c>
      <c r="C2215" s="33" t="s">
        <v>101</v>
      </c>
      <c r="D2215" s="1">
        <v>46020</v>
      </c>
      <c r="E2215" s="34">
        <v>0.75</v>
      </c>
      <c r="F2215">
        <v>320</v>
      </c>
      <c r="G2215">
        <v>320</v>
      </c>
      <c r="H2215">
        <v>0</v>
      </c>
      <c r="I2215" s="33" t="s">
        <v>328</v>
      </c>
      <c r="J2215" s="33" t="s">
        <v>422</v>
      </c>
      <c r="K2215" s="33" t="s">
        <v>143</v>
      </c>
    </row>
    <row r="2216" spans="1:11" x14ac:dyDescent="0.2">
      <c r="A2216" s="33" t="s">
        <v>475</v>
      </c>
      <c r="B2216" s="33" t="s">
        <v>326</v>
      </c>
      <c r="C2216" s="33" t="s">
        <v>102</v>
      </c>
      <c r="D2216" s="1">
        <v>46027</v>
      </c>
      <c r="E2216" s="34">
        <v>0.75</v>
      </c>
      <c r="F2216">
        <v>320</v>
      </c>
      <c r="G2216">
        <v>320</v>
      </c>
      <c r="H2216">
        <v>0</v>
      </c>
      <c r="I2216" s="33" t="s">
        <v>328</v>
      </c>
      <c r="J2216" s="33" t="s">
        <v>422</v>
      </c>
      <c r="K2216" s="33" t="s">
        <v>143</v>
      </c>
    </row>
    <row r="2217" spans="1:11" x14ac:dyDescent="0.2">
      <c r="A2217" s="33" t="s">
        <v>475</v>
      </c>
      <c r="B2217" s="33" t="s">
        <v>327</v>
      </c>
      <c r="C2217" s="33" t="s">
        <v>103</v>
      </c>
      <c r="D2217" s="1">
        <v>46034</v>
      </c>
      <c r="E2217" s="34">
        <v>0.75</v>
      </c>
      <c r="F2217">
        <v>320</v>
      </c>
      <c r="G2217">
        <v>320</v>
      </c>
      <c r="H2217">
        <v>0</v>
      </c>
      <c r="I2217" s="33" t="s">
        <v>328</v>
      </c>
      <c r="J2217" s="33" t="s">
        <v>422</v>
      </c>
      <c r="K2217" s="33" t="s">
        <v>143</v>
      </c>
    </row>
    <row r="2218" spans="1:11" x14ac:dyDescent="0.2">
      <c r="A2218" s="33" t="s">
        <v>475</v>
      </c>
      <c r="B2218" s="33" t="s">
        <v>328</v>
      </c>
      <c r="C2218" s="33" t="s">
        <v>104</v>
      </c>
      <c r="D2218" s="1">
        <v>46041</v>
      </c>
      <c r="E2218" s="34">
        <v>0.75</v>
      </c>
      <c r="F2218">
        <v>320</v>
      </c>
      <c r="G2218">
        <v>320</v>
      </c>
      <c r="H2218">
        <v>0</v>
      </c>
      <c r="I2218" s="33" t="s">
        <v>328</v>
      </c>
      <c r="J2218" s="33" t="s">
        <v>422</v>
      </c>
      <c r="K2218" s="33" t="s">
        <v>143</v>
      </c>
    </row>
    <row r="2219" spans="1:11" x14ac:dyDescent="0.2">
      <c r="A2219" s="33" t="s">
        <v>476</v>
      </c>
      <c r="B2219" s="33" t="s">
        <v>317</v>
      </c>
      <c r="C2219" s="33" t="s">
        <v>19</v>
      </c>
      <c r="D2219" s="1">
        <v>46004</v>
      </c>
      <c r="E2219" s="34">
        <v>0.75</v>
      </c>
      <c r="F2219">
        <v>799</v>
      </c>
      <c r="G2219">
        <v>799</v>
      </c>
      <c r="H2219">
        <v>0</v>
      </c>
      <c r="I2219" s="33" t="s">
        <v>325</v>
      </c>
      <c r="J2219" s="33" t="s">
        <v>330</v>
      </c>
      <c r="K2219" s="33" t="s">
        <v>133</v>
      </c>
    </row>
    <row r="2220" spans="1:11" x14ac:dyDescent="0.2">
      <c r="A2220" s="33" t="s">
        <v>476</v>
      </c>
      <c r="B2220" s="33" t="s">
        <v>320</v>
      </c>
      <c r="C2220" s="33" t="s">
        <v>98</v>
      </c>
      <c r="D2220" s="1">
        <v>46011</v>
      </c>
      <c r="E2220" s="34">
        <v>0.75</v>
      </c>
      <c r="F2220">
        <v>171.16</v>
      </c>
      <c r="G2220">
        <v>171.16</v>
      </c>
      <c r="H2220">
        <v>0</v>
      </c>
      <c r="I2220" s="33" t="s">
        <v>325</v>
      </c>
      <c r="J2220" s="33" t="s">
        <v>330</v>
      </c>
      <c r="K2220" s="33" t="s">
        <v>133</v>
      </c>
    </row>
    <row r="2221" spans="1:11" x14ac:dyDescent="0.2">
      <c r="A2221" s="33" t="s">
        <v>476</v>
      </c>
      <c r="B2221" s="33" t="s">
        <v>323</v>
      </c>
      <c r="C2221" s="33" t="s">
        <v>99</v>
      </c>
      <c r="D2221" s="1">
        <v>46018</v>
      </c>
      <c r="E2221" s="34">
        <v>0.75</v>
      </c>
      <c r="F2221">
        <v>171.16</v>
      </c>
      <c r="G2221">
        <v>171.16</v>
      </c>
      <c r="H2221">
        <v>0</v>
      </c>
      <c r="I2221" s="33" t="s">
        <v>325</v>
      </c>
      <c r="J2221" s="33" t="s">
        <v>330</v>
      </c>
      <c r="K2221" s="33" t="s">
        <v>133</v>
      </c>
    </row>
    <row r="2222" spans="1:11" x14ac:dyDescent="0.2">
      <c r="A2222" s="33" t="s">
        <v>476</v>
      </c>
      <c r="B2222" s="33" t="s">
        <v>324</v>
      </c>
      <c r="C2222" s="33" t="s">
        <v>100</v>
      </c>
      <c r="D2222" s="1">
        <v>46025</v>
      </c>
      <c r="E2222" s="34">
        <v>0.75</v>
      </c>
      <c r="F2222">
        <v>171.16</v>
      </c>
      <c r="G2222">
        <v>171.16</v>
      </c>
      <c r="H2222">
        <v>0</v>
      </c>
      <c r="I2222" s="33" t="s">
        <v>325</v>
      </c>
      <c r="J2222" s="33" t="s">
        <v>330</v>
      </c>
      <c r="K2222" s="33" t="s">
        <v>133</v>
      </c>
    </row>
    <row r="2223" spans="1:11" x14ac:dyDescent="0.2">
      <c r="A2223" s="33" t="s">
        <v>476</v>
      </c>
      <c r="B2223" s="33" t="s">
        <v>325</v>
      </c>
      <c r="C2223" s="33" t="s">
        <v>101</v>
      </c>
      <c r="D2223" s="1">
        <v>46032</v>
      </c>
      <c r="E2223" s="34">
        <v>0.75</v>
      </c>
      <c r="F2223">
        <v>171.16</v>
      </c>
      <c r="G2223">
        <v>171.16</v>
      </c>
      <c r="H2223">
        <v>0</v>
      </c>
      <c r="I2223" s="33" t="s">
        <v>325</v>
      </c>
      <c r="J2223" s="33" t="s">
        <v>330</v>
      </c>
      <c r="K2223" s="33" t="s">
        <v>133</v>
      </c>
    </row>
    <row r="2224" spans="1:11" x14ac:dyDescent="0.2">
      <c r="A2224" s="33" t="s">
        <v>476</v>
      </c>
      <c r="B2224" s="33" t="s">
        <v>326</v>
      </c>
      <c r="C2224" s="33" t="s">
        <v>102</v>
      </c>
      <c r="D2224" s="1">
        <v>46039</v>
      </c>
      <c r="E2224" s="34">
        <v>0.75</v>
      </c>
      <c r="F2224">
        <v>171.16</v>
      </c>
      <c r="G2224">
        <v>171.16</v>
      </c>
      <c r="H2224">
        <v>0</v>
      </c>
      <c r="I2224" s="33" t="s">
        <v>325</v>
      </c>
      <c r="J2224" s="33" t="s">
        <v>330</v>
      </c>
      <c r="K2224" s="33" t="s">
        <v>133</v>
      </c>
    </row>
    <row r="2225" spans="1:11" x14ac:dyDescent="0.2">
      <c r="A2225" s="33" t="s">
        <v>477</v>
      </c>
      <c r="B2225" s="33" t="s">
        <v>317</v>
      </c>
      <c r="C2225" s="33" t="s">
        <v>19</v>
      </c>
      <c r="D2225" s="1">
        <v>45998</v>
      </c>
      <c r="E2225" s="34">
        <v>0.75</v>
      </c>
      <c r="F2225">
        <v>799</v>
      </c>
      <c r="G2225">
        <v>799</v>
      </c>
      <c r="H2225">
        <v>0</v>
      </c>
      <c r="I2225" s="33" t="s">
        <v>321</v>
      </c>
      <c r="J2225" s="33" t="s">
        <v>322</v>
      </c>
      <c r="K2225" s="33" t="s">
        <v>22</v>
      </c>
    </row>
    <row r="2226" spans="1:11" x14ac:dyDescent="0.2">
      <c r="A2226" s="33" t="s">
        <v>477</v>
      </c>
      <c r="B2226" s="33" t="s">
        <v>320</v>
      </c>
      <c r="C2226" s="33" t="s">
        <v>98</v>
      </c>
      <c r="D2226" s="1">
        <v>46005</v>
      </c>
      <c r="E2226" s="34">
        <v>0.75</v>
      </c>
      <c r="F2226">
        <v>192</v>
      </c>
      <c r="G2226">
        <v>192</v>
      </c>
      <c r="H2226">
        <v>0</v>
      </c>
      <c r="I2226" s="33" t="s">
        <v>321</v>
      </c>
      <c r="J2226" s="33" t="s">
        <v>322</v>
      </c>
      <c r="K2226" s="33" t="s">
        <v>22</v>
      </c>
    </row>
    <row r="2227" spans="1:11" x14ac:dyDescent="0.2">
      <c r="A2227" s="33" t="s">
        <v>477</v>
      </c>
      <c r="B2227" s="33" t="s">
        <v>323</v>
      </c>
      <c r="C2227" s="33" t="s">
        <v>99</v>
      </c>
      <c r="D2227" s="1">
        <v>46012</v>
      </c>
      <c r="E2227" s="34">
        <v>0.75</v>
      </c>
      <c r="F2227">
        <v>192</v>
      </c>
      <c r="G2227">
        <v>192</v>
      </c>
      <c r="H2227">
        <v>0</v>
      </c>
      <c r="I2227" s="33" t="s">
        <v>321</v>
      </c>
      <c r="J2227" s="33" t="s">
        <v>322</v>
      </c>
      <c r="K2227" s="33" t="s">
        <v>22</v>
      </c>
    </row>
    <row r="2228" spans="1:11" x14ac:dyDescent="0.2">
      <c r="A2228" s="33" t="s">
        <v>477</v>
      </c>
      <c r="B2228" s="33" t="s">
        <v>324</v>
      </c>
      <c r="C2228" s="33" t="s">
        <v>100</v>
      </c>
      <c r="D2228" s="1">
        <v>46019</v>
      </c>
      <c r="E2228" s="34">
        <v>0.75</v>
      </c>
      <c r="F2228">
        <v>192</v>
      </c>
      <c r="G2228">
        <v>192</v>
      </c>
      <c r="H2228">
        <v>0</v>
      </c>
      <c r="I2228" s="33" t="s">
        <v>321</v>
      </c>
      <c r="J2228" s="33" t="s">
        <v>322</v>
      </c>
      <c r="K2228" s="33" t="s">
        <v>22</v>
      </c>
    </row>
    <row r="2229" spans="1:11" x14ac:dyDescent="0.2">
      <c r="A2229" s="33" t="s">
        <v>477</v>
      </c>
      <c r="B2229" s="33" t="s">
        <v>325</v>
      </c>
      <c r="C2229" s="33" t="s">
        <v>101</v>
      </c>
      <c r="D2229" s="1">
        <v>46026</v>
      </c>
      <c r="E2229" s="34">
        <v>0.75</v>
      </c>
      <c r="F2229">
        <v>192</v>
      </c>
      <c r="G2229">
        <v>192</v>
      </c>
      <c r="H2229">
        <v>0</v>
      </c>
      <c r="I2229" s="33" t="s">
        <v>321</v>
      </c>
      <c r="J2229" s="33" t="s">
        <v>322</v>
      </c>
      <c r="K2229" s="33" t="s">
        <v>22</v>
      </c>
    </row>
    <row r="2230" spans="1:11" x14ac:dyDescent="0.2">
      <c r="A2230" s="33" t="s">
        <v>477</v>
      </c>
      <c r="B2230" s="33" t="s">
        <v>326</v>
      </c>
      <c r="C2230" s="33" t="s">
        <v>102</v>
      </c>
      <c r="D2230" s="1">
        <v>46033</v>
      </c>
      <c r="E2230" s="34">
        <v>0.75</v>
      </c>
      <c r="F2230">
        <v>192</v>
      </c>
      <c r="G2230">
        <v>192</v>
      </c>
      <c r="H2230">
        <v>0</v>
      </c>
      <c r="I2230" s="33" t="s">
        <v>321</v>
      </c>
      <c r="J2230" s="33" t="s">
        <v>322</v>
      </c>
      <c r="K2230" s="33" t="s">
        <v>22</v>
      </c>
    </row>
    <row r="2231" spans="1:11" x14ac:dyDescent="0.2">
      <c r="A2231" s="33" t="s">
        <v>477</v>
      </c>
      <c r="B2231" s="33" t="s">
        <v>327</v>
      </c>
      <c r="C2231" s="33" t="s">
        <v>103</v>
      </c>
      <c r="D2231" s="1">
        <v>46040</v>
      </c>
      <c r="E2231" s="34">
        <v>0.75</v>
      </c>
      <c r="F2231">
        <v>192</v>
      </c>
      <c r="G2231">
        <v>192</v>
      </c>
      <c r="H2231">
        <v>0</v>
      </c>
      <c r="I2231" s="33" t="s">
        <v>321</v>
      </c>
      <c r="J2231" s="33" t="s">
        <v>322</v>
      </c>
      <c r="K2231" s="33" t="s">
        <v>22</v>
      </c>
    </row>
    <row r="2232" spans="1:11" x14ac:dyDescent="0.2">
      <c r="A2232" s="33" t="s">
        <v>478</v>
      </c>
      <c r="B2232" s="33" t="s">
        <v>317</v>
      </c>
      <c r="C2232" s="33" t="s">
        <v>19</v>
      </c>
      <c r="D2232" s="1">
        <v>46001</v>
      </c>
      <c r="E2232" s="34">
        <v>0.75</v>
      </c>
      <c r="F2232">
        <v>799</v>
      </c>
      <c r="G2232">
        <v>799</v>
      </c>
      <c r="H2232">
        <v>0</v>
      </c>
      <c r="I2232" s="33" t="s">
        <v>331</v>
      </c>
      <c r="J2232" s="33" t="s">
        <v>337</v>
      </c>
      <c r="K2232" s="33" t="s">
        <v>42</v>
      </c>
    </row>
    <row r="2233" spans="1:11" x14ac:dyDescent="0.2">
      <c r="A2233" s="33" t="s">
        <v>478</v>
      </c>
      <c r="B2233" s="33" t="s">
        <v>320</v>
      </c>
      <c r="C2233" s="33" t="s">
        <v>98</v>
      </c>
      <c r="D2233" s="1">
        <v>46008</v>
      </c>
      <c r="E2233" s="34">
        <v>0.75</v>
      </c>
      <c r="F2233">
        <v>192</v>
      </c>
      <c r="G2233">
        <v>192</v>
      </c>
      <c r="H2233">
        <v>0</v>
      </c>
      <c r="I2233" s="33" t="s">
        <v>331</v>
      </c>
      <c r="J2233" s="33" t="s">
        <v>337</v>
      </c>
      <c r="K2233" s="33" t="s">
        <v>42</v>
      </c>
    </row>
    <row r="2234" spans="1:11" x14ac:dyDescent="0.2">
      <c r="A2234" s="33" t="s">
        <v>478</v>
      </c>
      <c r="B2234" s="33" t="s">
        <v>323</v>
      </c>
      <c r="C2234" s="33" t="s">
        <v>99</v>
      </c>
      <c r="D2234" s="1">
        <v>46015</v>
      </c>
      <c r="E2234" s="34">
        <v>0.75</v>
      </c>
      <c r="F2234">
        <v>192</v>
      </c>
      <c r="G2234">
        <v>192</v>
      </c>
      <c r="H2234">
        <v>0</v>
      </c>
      <c r="I2234" s="33" t="s">
        <v>331</v>
      </c>
      <c r="J2234" s="33" t="s">
        <v>337</v>
      </c>
      <c r="K2234" s="33" t="s">
        <v>42</v>
      </c>
    </row>
    <row r="2235" spans="1:11" x14ac:dyDescent="0.2">
      <c r="A2235" s="33" t="s">
        <v>478</v>
      </c>
      <c r="B2235" s="33" t="s">
        <v>324</v>
      </c>
      <c r="C2235" s="33" t="s">
        <v>100</v>
      </c>
      <c r="D2235" s="1">
        <v>46022</v>
      </c>
      <c r="E2235" s="34">
        <v>0.75</v>
      </c>
      <c r="F2235">
        <v>192</v>
      </c>
      <c r="G2235">
        <v>192</v>
      </c>
      <c r="H2235">
        <v>0</v>
      </c>
      <c r="I2235" s="33" t="s">
        <v>331</v>
      </c>
      <c r="J2235" s="33" t="s">
        <v>337</v>
      </c>
      <c r="K2235" s="33" t="s">
        <v>42</v>
      </c>
    </row>
    <row r="2236" spans="1:11" x14ac:dyDescent="0.2">
      <c r="A2236" s="33" t="s">
        <v>478</v>
      </c>
      <c r="B2236" s="33" t="s">
        <v>325</v>
      </c>
      <c r="C2236" s="33" t="s">
        <v>101</v>
      </c>
      <c r="D2236" s="1">
        <v>46029</v>
      </c>
      <c r="E2236" s="34">
        <v>0.75</v>
      </c>
      <c r="F2236">
        <v>192</v>
      </c>
      <c r="G2236">
        <v>192</v>
      </c>
      <c r="H2236">
        <v>0</v>
      </c>
      <c r="I2236" s="33" t="s">
        <v>331</v>
      </c>
      <c r="J2236" s="33" t="s">
        <v>337</v>
      </c>
      <c r="K2236" s="33" t="s">
        <v>42</v>
      </c>
    </row>
    <row r="2237" spans="1:11" x14ac:dyDescent="0.2">
      <c r="A2237" s="33" t="s">
        <v>478</v>
      </c>
      <c r="B2237" s="33" t="s">
        <v>326</v>
      </c>
      <c r="C2237" s="33" t="s">
        <v>102</v>
      </c>
      <c r="D2237" s="1">
        <v>46036</v>
      </c>
      <c r="E2237" s="34">
        <v>0.75</v>
      </c>
      <c r="F2237">
        <v>192</v>
      </c>
      <c r="G2237">
        <v>192</v>
      </c>
      <c r="H2237">
        <v>0</v>
      </c>
      <c r="I2237" s="33" t="s">
        <v>331</v>
      </c>
      <c r="J2237" s="33" t="s">
        <v>337</v>
      </c>
      <c r="K2237" s="33" t="s">
        <v>42</v>
      </c>
    </row>
    <row r="2238" spans="1:11" x14ac:dyDescent="0.2">
      <c r="A2238" s="33" t="s">
        <v>478</v>
      </c>
      <c r="B2238" s="33" t="s">
        <v>327</v>
      </c>
      <c r="C2238" s="33" t="s">
        <v>103</v>
      </c>
      <c r="D2238" s="1">
        <v>46043</v>
      </c>
      <c r="E2238" s="34">
        <v>0.75</v>
      </c>
      <c r="F2238">
        <v>192</v>
      </c>
      <c r="G2238">
        <v>192</v>
      </c>
      <c r="H2238">
        <v>0</v>
      </c>
      <c r="I2238" s="33" t="s">
        <v>331</v>
      </c>
      <c r="J2238" s="33" t="s">
        <v>337</v>
      </c>
      <c r="K2238" s="33" t="s">
        <v>42</v>
      </c>
    </row>
    <row r="2239" spans="1:11" x14ac:dyDescent="0.2">
      <c r="A2239" s="33" t="s">
        <v>479</v>
      </c>
      <c r="B2239" s="33" t="s">
        <v>317</v>
      </c>
      <c r="C2239" s="33" t="s">
        <v>19</v>
      </c>
      <c r="D2239" s="1">
        <v>46006</v>
      </c>
      <c r="E2239" s="34">
        <v>0.75</v>
      </c>
      <c r="F2239">
        <v>624.5</v>
      </c>
      <c r="G2239">
        <v>624.5</v>
      </c>
      <c r="H2239">
        <v>0</v>
      </c>
      <c r="I2239" s="33" t="s">
        <v>326</v>
      </c>
      <c r="J2239" s="33" t="s">
        <v>316</v>
      </c>
      <c r="K2239" s="33" t="s">
        <v>80</v>
      </c>
    </row>
    <row r="2240" spans="1:11" x14ac:dyDescent="0.2">
      <c r="A2240" s="33" t="s">
        <v>479</v>
      </c>
      <c r="B2240" s="33" t="s">
        <v>320</v>
      </c>
      <c r="C2240" s="33" t="s">
        <v>98</v>
      </c>
      <c r="D2240" s="1">
        <v>46013</v>
      </c>
      <c r="E2240" s="34">
        <v>0.75</v>
      </c>
      <c r="F2240">
        <v>228.29</v>
      </c>
      <c r="G2240">
        <v>228.29</v>
      </c>
      <c r="H2240">
        <v>0</v>
      </c>
      <c r="I2240" s="33" t="s">
        <v>326</v>
      </c>
      <c r="J2240" s="33" t="s">
        <v>316</v>
      </c>
      <c r="K2240" s="33" t="s">
        <v>80</v>
      </c>
    </row>
    <row r="2241" spans="1:11" x14ac:dyDescent="0.2">
      <c r="A2241" s="33" t="s">
        <v>479</v>
      </c>
      <c r="B2241" s="33" t="s">
        <v>323</v>
      </c>
      <c r="C2241" s="33" t="s">
        <v>99</v>
      </c>
      <c r="D2241" s="1">
        <v>46020</v>
      </c>
      <c r="E2241" s="34">
        <v>0.75</v>
      </c>
      <c r="F2241">
        <v>228.29</v>
      </c>
      <c r="G2241">
        <v>228.29</v>
      </c>
      <c r="H2241">
        <v>0</v>
      </c>
      <c r="I2241" s="33" t="s">
        <v>326</v>
      </c>
      <c r="J2241" s="33" t="s">
        <v>316</v>
      </c>
      <c r="K2241" s="33" t="s">
        <v>80</v>
      </c>
    </row>
    <row r="2242" spans="1:11" x14ac:dyDescent="0.2">
      <c r="A2242" s="33" t="s">
        <v>479</v>
      </c>
      <c r="B2242" s="33" t="s">
        <v>324</v>
      </c>
      <c r="C2242" s="33" t="s">
        <v>100</v>
      </c>
      <c r="D2242" s="1">
        <v>46027</v>
      </c>
      <c r="E2242" s="34">
        <v>0.75</v>
      </c>
      <c r="F2242">
        <v>228.29</v>
      </c>
      <c r="G2242">
        <v>228.29</v>
      </c>
      <c r="H2242">
        <v>0</v>
      </c>
      <c r="I2242" s="33" t="s">
        <v>326</v>
      </c>
      <c r="J2242" s="33" t="s">
        <v>316</v>
      </c>
      <c r="K2242" s="33" t="s">
        <v>80</v>
      </c>
    </row>
    <row r="2243" spans="1:11" x14ac:dyDescent="0.2">
      <c r="A2243" s="33" t="s">
        <v>479</v>
      </c>
      <c r="B2243" s="33" t="s">
        <v>325</v>
      </c>
      <c r="C2243" s="33" t="s">
        <v>101</v>
      </c>
      <c r="D2243" s="1">
        <v>46034</v>
      </c>
      <c r="E2243" s="34">
        <v>0.75</v>
      </c>
      <c r="F2243">
        <v>228.29</v>
      </c>
      <c r="G2243">
        <v>228.29</v>
      </c>
      <c r="H2243">
        <v>0</v>
      </c>
      <c r="I2243" s="33" t="s">
        <v>326</v>
      </c>
      <c r="J2243" s="33" t="s">
        <v>316</v>
      </c>
      <c r="K2243" s="33" t="s">
        <v>80</v>
      </c>
    </row>
    <row r="2244" spans="1:11" x14ac:dyDescent="0.2">
      <c r="A2244" s="33" t="s">
        <v>479</v>
      </c>
      <c r="B2244" s="33" t="s">
        <v>326</v>
      </c>
      <c r="C2244" s="33" t="s">
        <v>102</v>
      </c>
      <c r="D2244" s="1">
        <v>46041</v>
      </c>
      <c r="E2244" s="34">
        <v>0.75</v>
      </c>
      <c r="F2244">
        <v>228.29</v>
      </c>
      <c r="G2244">
        <v>228.29</v>
      </c>
      <c r="H2244">
        <v>0</v>
      </c>
      <c r="I2244" s="33" t="s">
        <v>326</v>
      </c>
      <c r="J2244" s="33" t="s">
        <v>316</v>
      </c>
      <c r="K2244" s="33" t="s">
        <v>80</v>
      </c>
    </row>
    <row r="2245" spans="1:11" x14ac:dyDescent="0.2">
      <c r="A2245" s="33" t="s">
        <v>480</v>
      </c>
      <c r="B2245" s="33" t="s">
        <v>317</v>
      </c>
      <c r="C2245" s="33" t="s">
        <v>19</v>
      </c>
      <c r="D2245" s="1">
        <v>45982</v>
      </c>
      <c r="E2245" s="34">
        <v>0.75</v>
      </c>
      <c r="F2245">
        <v>799</v>
      </c>
      <c r="G2245">
        <v>799</v>
      </c>
      <c r="H2245">
        <v>0</v>
      </c>
      <c r="I2245" s="33" t="s">
        <v>316</v>
      </c>
      <c r="J2245" s="33" t="s">
        <v>335</v>
      </c>
      <c r="K2245" s="33" t="s">
        <v>144</v>
      </c>
    </row>
    <row r="2246" spans="1:11" x14ac:dyDescent="0.2">
      <c r="A2246" s="33" t="s">
        <v>480</v>
      </c>
      <c r="B2246" s="33" t="s">
        <v>320</v>
      </c>
      <c r="C2246" s="33" t="s">
        <v>98</v>
      </c>
      <c r="D2246" s="1">
        <v>45989</v>
      </c>
      <c r="E2246" s="34">
        <v>0.75</v>
      </c>
      <c r="F2246">
        <v>180</v>
      </c>
      <c r="G2246">
        <v>180</v>
      </c>
      <c r="H2246">
        <v>0</v>
      </c>
      <c r="I2246" s="33" t="s">
        <v>316</v>
      </c>
      <c r="J2246" s="33" t="s">
        <v>335</v>
      </c>
      <c r="K2246" s="33" t="s">
        <v>144</v>
      </c>
    </row>
    <row r="2247" spans="1:11" x14ac:dyDescent="0.2">
      <c r="A2247" s="33" t="s">
        <v>480</v>
      </c>
      <c r="B2247" s="33" t="s">
        <v>323</v>
      </c>
      <c r="C2247" s="33" t="s">
        <v>99</v>
      </c>
      <c r="D2247" s="1">
        <v>45996</v>
      </c>
      <c r="E2247" s="34">
        <v>0.75</v>
      </c>
      <c r="F2247">
        <v>180</v>
      </c>
      <c r="G2247">
        <v>180</v>
      </c>
      <c r="H2247">
        <v>0</v>
      </c>
      <c r="I2247" s="33" t="s">
        <v>316</v>
      </c>
      <c r="J2247" s="33" t="s">
        <v>335</v>
      </c>
      <c r="K2247" s="33" t="s">
        <v>144</v>
      </c>
    </row>
    <row r="2248" spans="1:11" x14ac:dyDescent="0.2">
      <c r="A2248" s="33" t="s">
        <v>480</v>
      </c>
      <c r="B2248" s="33" t="s">
        <v>324</v>
      </c>
      <c r="C2248" s="33" t="s">
        <v>100</v>
      </c>
      <c r="D2248" s="1">
        <v>46003</v>
      </c>
      <c r="E2248" s="34">
        <v>0.75</v>
      </c>
      <c r="F2248">
        <v>180</v>
      </c>
      <c r="G2248">
        <v>180</v>
      </c>
      <c r="H2248">
        <v>0</v>
      </c>
      <c r="I2248" s="33" t="s">
        <v>316</v>
      </c>
      <c r="J2248" s="33" t="s">
        <v>335</v>
      </c>
      <c r="K2248" s="33" t="s">
        <v>144</v>
      </c>
    </row>
    <row r="2249" spans="1:11" x14ac:dyDescent="0.2">
      <c r="A2249" s="33" t="s">
        <v>480</v>
      </c>
      <c r="B2249" s="33" t="s">
        <v>325</v>
      </c>
      <c r="C2249" s="33" t="s">
        <v>101</v>
      </c>
      <c r="D2249" s="1">
        <v>46010</v>
      </c>
      <c r="E2249" s="34">
        <v>0.75</v>
      </c>
      <c r="F2249">
        <v>180</v>
      </c>
      <c r="G2249">
        <v>180</v>
      </c>
      <c r="H2249">
        <v>0</v>
      </c>
      <c r="I2249" s="33" t="s">
        <v>316</v>
      </c>
      <c r="J2249" s="33" t="s">
        <v>335</v>
      </c>
      <c r="K2249" s="33" t="s">
        <v>144</v>
      </c>
    </row>
    <row r="2250" spans="1:11" x14ac:dyDescent="0.2">
      <c r="A2250" s="33" t="s">
        <v>480</v>
      </c>
      <c r="B2250" s="33" t="s">
        <v>326</v>
      </c>
      <c r="C2250" s="33" t="s">
        <v>102</v>
      </c>
      <c r="D2250" s="1">
        <v>46017</v>
      </c>
      <c r="E2250" s="34">
        <v>0.75</v>
      </c>
      <c r="F2250">
        <v>180</v>
      </c>
      <c r="G2250">
        <v>180</v>
      </c>
      <c r="H2250">
        <v>0</v>
      </c>
      <c r="I2250" s="33" t="s">
        <v>316</v>
      </c>
      <c r="J2250" s="33" t="s">
        <v>335</v>
      </c>
      <c r="K2250" s="33" t="s">
        <v>144</v>
      </c>
    </row>
    <row r="2251" spans="1:11" x14ac:dyDescent="0.2">
      <c r="A2251" s="33" t="s">
        <v>480</v>
      </c>
      <c r="B2251" s="33" t="s">
        <v>327</v>
      </c>
      <c r="C2251" s="33" t="s">
        <v>103</v>
      </c>
      <c r="D2251" s="1">
        <v>46024</v>
      </c>
      <c r="E2251" s="34">
        <v>0.75</v>
      </c>
      <c r="F2251">
        <v>180</v>
      </c>
      <c r="G2251">
        <v>180</v>
      </c>
      <c r="H2251">
        <v>0</v>
      </c>
      <c r="I2251" s="33" t="s">
        <v>316</v>
      </c>
      <c r="J2251" s="33" t="s">
        <v>335</v>
      </c>
      <c r="K2251" s="33" t="s">
        <v>144</v>
      </c>
    </row>
    <row r="2252" spans="1:11" x14ac:dyDescent="0.2">
      <c r="A2252" s="33" t="s">
        <v>480</v>
      </c>
      <c r="B2252" s="33" t="s">
        <v>328</v>
      </c>
      <c r="C2252" s="33" t="s">
        <v>104</v>
      </c>
      <c r="D2252" s="1">
        <v>46031</v>
      </c>
      <c r="E2252" s="34">
        <v>0.75</v>
      </c>
      <c r="F2252">
        <v>180</v>
      </c>
      <c r="G2252">
        <v>180</v>
      </c>
      <c r="H2252">
        <v>0</v>
      </c>
      <c r="I2252" s="33" t="s">
        <v>316</v>
      </c>
      <c r="J2252" s="33" t="s">
        <v>335</v>
      </c>
      <c r="K2252" s="33" t="s">
        <v>144</v>
      </c>
    </row>
    <row r="2253" spans="1:11" x14ac:dyDescent="0.2">
      <c r="A2253" s="33" t="s">
        <v>480</v>
      </c>
      <c r="B2253" s="33" t="s">
        <v>316</v>
      </c>
      <c r="C2253" s="33" t="s">
        <v>105</v>
      </c>
      <c r="D2253" s="1">
        <v>46038</v>
      </c>
      <c r="E2253" s="34">
        <v>0.75</v>
      </c>
      <c r="F2253">
        <v>180</v>
      </c>
      <c r="G2253">
        <v>180</v>
      </c>
      <c r="H2253">
        <v>0</v>
      </c>
      <c r="I2253" s="33" t="s">
        <v>316</v>
      </c>
      <c r="J2253" s="33" t="s">
        <v>335</v>
      </c>
      <c r="K2253" s="33" t="s">
        <v>144</v>
      </c>
    </row>
    <row r="2254" spans="1:11" x14ac:dyDescent="0.2">
      <c r="A2254" s="33" t="s">
        <v>480</v>
      </c>
      <c r="B2254" s="33" t="s">
        <v>330</v>
      </c>
      <c r="C2254" s="33" t="s">
        <v>106</v>
      </c>
      <c r="D2254" s="1">
        <v>46045</v>
      </c>
      <c r="E2254" s="34">
        <v>0.75</v>
      </c>
      <c r="F2254">
        <v>180</v>
      </c>
      <c r="G2254">
        <v>180</v>
      </c>
      <c r="H2254">
        <v>0</v>
      </c>
      <c r="I2254" s="33" t="s">
        <v>316</v>
      </c>
      <c r="J2254" s="33" t="s">
        <v>335</v>
      </c>
      <c r="K2254" s="33" t="s">
        <v>144</v>
      </c>
    </row>
    <row r="2255" spans="1:11" x14ac:dyDescent="0.2">
      <c r="A2255" s="33" t="s">
        <v>481</v>
      </c>
      <c r="B2255" s="33" t="s">
        <v>317</v>
      </c>
      <c r="C2255" s="33" t="s">
        <v>19</v>
      </c>
      <c r="D2255" s="1">
        <v>45992</v>
      </c>
      <c r="E2255" s="34">
        <v>0.75</v>
      </c>
      <c r="F2255">
        <v>799</v>
      </c>
      <c r="G2255">
        <v>799</v>
      </c>
      <c r="H2255">
        <v>0</v>
      </c>
      <c r="I2255" s="33" t="s">
        <v>330</v>
      </c>
      <c r="J2255" s="33" t="s">
        <v>345</v>
      </c>
      <c r="K2255" s="33" t="s">
        <v>84</v>
      </c>
    </row>
    <row r="2256" spans="1:11" x14ac:dyDescent="0.2">
      <c r="A2256" s="33" t="s">
        <v>481</v>
      </c>
      <c r="B2256" s="33" t="s">
        <v>320</v>
      </c>
      <c r="C2256" s="33" t="s">
        <v>98</v>
      </c>
      <c r="D2256" s="1">
        <v>45999</v>
      </c>
      <c r="E2256" s="34">
        <v>0.75</v>
      </c>
      <c r="F2256">
        <v>320</v>
      </c>
      <c r="G2256">
        <v>320</v>
      </c>
      <c r="H2256">
        <v>0</v>
      </c>
      <c r="I2256" s="33" t="s">
        <v>330</v>
      </c>
      <c r="J2256" s="33" t="s">
        <v>345</v>
      </c>
      <c r="K2256" s="33" t="s">
        <v>84</v>
      </c>
    </row>
    <row r="2257" spans="1:11" x14ac:dyDescent="0.2">
      <c r="A2257" s="33" t="s">
        <v>481</v>
      </c>
      <c r="B2257" s="33" t="s">
        <v>323</v>
      </c>
      <c r="C2257" s="33" t="s">
        <v>99</v>
      </c>
      <c r="D2257" s="1">
        <v>46006</v>
      </c>
      <c r="E2257" s="34">
        <v>0.75</v>
      </c>
      <c r="F2257">
        <v>320</v>
      </c>
      <c r="G2257">
        <v>320</v>
      </c>
      <c r="H2257">
        <v>0</v>
      </c>
      <c r="I2257" s="33" t="s">
        <v>330</v>
      </c>
      <c r="J2257" s="33" t="s">
        <v>345</v>
      </c>
      <c r="K2257" s="33" t="s">
        <v>84</v>
      </c>
    </row>
    <row r="2258" spans="1:11" x14ac:dyDescent="0.2">
      <c r="A2258" s="33" t="s">
        <v>481</v>
      </c>
      <c r="B2258" s="33" t="s">
        <v>324</v>
      </c>
      <c r="C2258" s="33" t="s">
        <v>100</v>
      </c>
      <c r="D2258" s="1">
        <v>46013</v>
      </c>
      <c r="E2258" s="34">
        <v>0.75</v>
      </c>
      <c r="F2258">
        <v>320</v>
      </c>
      <c r="G2258">
        <v>320</v>
      </c>
      <c r="H2258">
        <v>0</v>
      </c>
      <c r="I2258" s="33" t="s">
        <v>330</v>
      </c>
      <c r="J2258" s="33" t="s">
        <v>345</v>
      </c>
      <c r="K2258" s="33" t="s">
        <v>84</v>
      </c>
    </row>
    <row r="2259" spans="1:11" x14ac:dyDescent="0.2">
      <c r="A2259" s="33" t="s">
        <v>481</v>
      </c>
      <c r="B2259" s="33" t="s">
        <v>325</v>
      </c>
      <c r="C2259" s="33" t="s">
        <v>101</v>
      </c>
      <c r="D2259" s="1">
        <v>46020</v>
      </c>
      <c r="E2259" s="34">
        <v>0.75</v>
      </c>
      <c r="F2259">
        <v>320</v>
      </c>
      <c r="G2259">
        <v>320</v>
      </c>
      <c r="H2259">
        <v>0</v>
      </c>
      <c r="I2259" s="33" t="s">
        <v>330</v>
      </c>
      <c r="J2259" s="33" t="s">
        <v>345</v>
      </c>
      <c r="K2259" s="33" t="s">
        <v>84</v>
      </c>
    </row>
    <row r="2260" spans="1:11" x14ac:dyDescent="0.2">
      <c r="A2260" s="33" t="s">
        <v>481</v>
      </c>
      <c r="B2260" s="33" t="s">
        <v>326</v>
      </c>
      <c r="C2260" s="33" t="s">
        <v>102</v>
      </c>
      <c r="D2260" s="1">
        <v>46027</v>
      </c>
      <c r="E2260" s="34">
        <v>0.75</v>
      </c>
      <c r="F2260">
        <v>320</v>
      </c>
      <c r="G2260">
        <v>320</v>
      </c>
      <c r="H2260">
        <v>0</v>
      </c>
      <c r="I2260" s="33" t="s">
        <v>330</v>
      </c>
      <c r="J2260" s="33" t="s">
        <v>345</v>
      </c>
      <c r="K2260" s="33" t="s">
        <v>84</v>
      </c>
    </row>
    <row r="2261" spans="1:11" x14ac:dyDescent="0.2">
      <c r="A2261" s="33" t="s">
        <v>481</v>
      </c>
      <c r="B2261" s="33" t="s">
        <v>327</v>
      </c>
      <c r="C2261" s="33" t="s">
        <v>103</v>
      </c>
      <c r="D2261" s="1">
        <v>46034</v>
      </c>
      <c r="E2261" s="34">
        <v>0.75</v>
      </c>
      <c r="F2261">
        <v>320</v>
      </c>
      <c r="G2261">
        <v>320</v>
      </c>
      <c r="H2261">
        <v>0</v>
      </c>
      <c r="I2261" s="33" t="s">
        <v>330</v>
      </c>
      <c r="J2261" s="33" t="s">
        <v>345</v>
      </c>
      <c r="K2261" s="33" t="s">
        <v>84</v>
      </c>
    </row>
    <row r="2262" spans="1:11" x14ac:dyDescent="0.2">
      <c r="A2262" s="33" t="s">
        <v>481</v>
      </c>
      <c r="B2262" s="33" t="s">
        <v>328</v>
      </c>
      <c r="C2262" s="33" t="s">
        <v>104</v>
      </c>
      <c r="D2262" s="1">
        <v>46041</v>
      </c>
      <c r="E2262" s="34">
        <v>0.75</v>
      </c>
      <c r="F2262">
        <v>320</v>
      </c>
      <c r="G2262">
        <v>320</v>
      </c>
      <c r="H2262">
        <v>0</v>
      </c>
      <c r="I2262" s="33" t="s">
        <v>330</v>
      </c>
      <c r="J2262" s="33" t="s">
        <v>345</v>
      </c>
      <c r="K2262" s="33" t="s">
        <v>84</v>
      </c>
    </row>
    <row r="2263" spans="1:11" x14ac:dyDescent="0.2">
      <c r="A2263" s="33" t="s">
        <v>482</v>
      </c>
      <c r="B2263" s="33" t="s">
        <v>317</v>
      </c>
      <c r="C2263" s="33" t="s">
        <v>19</v>
      </c>
      <c r="D2263" s="1">
        <v>46013</v>
      </c>
      <c r="E2263" s="34">
        <v>0.75</v>
      </c>
      <c r="F2263">
        <v>799</v>
      </c>
      <c r="G2263">
        <v>799</v>
      </c>
      <c r="H2263">
        <v>0</v>
      </c>
      <c r="I2263" s="33" t="s">
        <v>316</v>
      </c>
      <c r="J2263" s="33" t="s">
        <v>331</v>
      </c>
      <c r="K2263" s="33" t="s">
        <v>134</v>
      </c>
    </row>
    <row r="2264" spans="1:11" x14ac:dyDescent="0.2">
      <c r="A2264" s="33" t="s">
        <v>482</v>
      </c>
      <c r="B2264" s="33" t="s">
        <v>320</v>
      </c>
      <c r="C2264" s="33" t="s">
        <v>98</v>
      </c>
      <c r="D2264" s="1">
        <v>46020</v>
      </c>
      <c r="E2264" s="34">
        <v>0.75</v>
      </c>
      <c r="F2264">
        <v>192</v>
      </c>
      <c r="G2264">
        <v>192</v>
      </c>
      <c r="H2264">
        <v>0</v>
      </c>
      <c r="I2264" s="33" t="s">
        <v>316</v>
      </c>
      <c r="J2264" s="33" t="s">
        <v>331</v>
      </c>
      <c r="K2264" s="33" t="s">
        <v>134</v>
      </c>
    </row>
    <row r="2265" spans="1:11" x14ac:dyDescent="0.2">
      <c r="A2265" s="33" t="s">
        <v>482</v>
      </c>
      <c r="B2265" s="33" t="s">
        <v>323</v>
      </c>
      <c r="C2265" s="33" t="s">
        <v>99</v>
      </c>
      <c r="D2265" s="1">
        <v>46027</v>
      </c>
      <c r="E2265" s="34">
        <v>0.75</v>
      </c>
      <c r="F2265">
        <v>192</v>
      </c>
      <c r="G2265">
        <v>192</v>
      </c>
      <c r="H2265">
        <v>0</v>
      </c>
      <c r="I2265" s="33" t="s">
        <v>316</v>
      </c>
      <c r="J2265" s="33" t="s">
        <v>331</v>
      </c>
      <c r="K2265" s="33" t="s">
        <v>134</v>
      </c>
    </row>
    <row r="2266" spans="1:11" x14ac:dyDescent="0.2">
      <c r="A2266" s="33" t="s">
        <v>482</v>
      </c>
      <c r="B2266" s="33" t="s">
        <v>324</v>
      </c>
      <c r="C2266" s="33" t="s">
        <v>100</v>
      </c>
      <c r="D2266" s="1">
        <v>46034</v>
      </c>
      <c r="E2266" s="34">
        <v>0.75</v>
      </c>
      <c r="F2266">
        <v>192</v>
      </c>
      <c r="G2266">
        <v>192</v>
      </c>
      <c r="H2266">
        <v>0</v>
      </c>
      <c r="I2266" s="33" t="s">
        <v>316</v>
      </c>
      <c r="J2266" s="33" t="s">
        <v>331</v>
      </c>
      <c r="K2266" s="33" t="s">
        <v>134</v>
      </c>
    </row>
    <row r="2267" spans="1:11" x14ac:dyDescent="0.2">
      <c r="A2267" s="33" t="s">
        <v>482</v>
      </c>
      <c r="B2267" s="33" t="s">
        <v>325</v>
      </c>
      <c r="C2267" s="33" t="s">
        <v>101</v>
      </c>
      <c r="D2267" s="1">
        <v>46041</v>
      </c>
      <c r="E2267" s="34">
        <v>0.75</v>
      </c>
      <c r="F2267">
        <v>192</v>
      </c>
      <c r="G2267">
        <v>192</v>
      </c>
      <c r="H2267">
        <v>0</v>
      </c>
      <c r="I2267" s="33" t="s">
        <v>316</v>
      </c>
      <c r="J2267" s="33" t="s">
        <v>331</v>
      </c>
      <c r="K2267" s="33" t="s">
        <v>134</v>
      </c>
    </row>
    <row r="2268" spans="1:11" x14ac:dyDescent="0.2">
      <c r="A2268" s="33" t="s">
        <v>482</v>
      </c>
      <c r="B2268" s="33" t="s">
        <v>326</v>
      </c>
      <c r="C2268" s="33" t="s">
        <v>102</v>
      </c>
      <c r="D2268" s="1">
        <v>46050</v>
      </c>
      <c r="E2268" s="34">
        <v>0.8041666666666667</v>
      </c>
      <c r="F2268">
        <v>192</v>
      </c>
      <c r="G2268">
        <v>192</v>
      </c>
      <c r="H2268">
        <v>0</v>
      </c>
      <c r="I2268" s="33" t="s">
        <v>326</v>
      </c>
      <c r="J2268" s="33" t="s">
        <v>316</v>
      </c>
      <c r="K2268" s="33" t="s">
        <v>80</v>
      </c>
    </row>
    <row r="2269" spans="1:11" x14ac:dyDescent="0.2">
      <c r="A2269" s="33" t="s">
        <v>483</v>
      </c>
      <c r="B2269" s="33" t="s">
        <v>317</v>
      </c>
      <c r="C2269" s="33" t="s">
        <v>19</v>
      </c>
      <c r="D2269" s="1">
        <v>45978</v>
      </c>
      <c r="E2269" s="34">
        <v>0.75</v>
      </c>
      <c r="F2269">
        <v>379.9</v>
      </c>
      <c r="G2269">
        <v>379.9</v>
      </c>
      <c r="H2269">
        <v>0</v>
      </c>
      <c r="I2269" s="33" t="s">
        <v>316</v>
      </c>
      <c r="J2269" s="33" t="s">
        <v>331</v>
      </c>
      <c r="K2269" s="33" t="s">
        <v>134</v>
      </c>
    </row>
    <row r="2270" spans="1:11" x14ac:dyDescent="0.2">
      <c r="A2270" s="33" t="s">
        <v>483</v>
      </c>
      <c r="B2270" s="33" t="s">
        <v>320</v>
      </c>
      <c r="C2270" s="33" t="s">
        <v>98</v>
      </c>
      <c r="D2270" s="1">
        <v>45985</v>
      </c>
      <c r="E2270" s="34">
        <v>0.75</v>
      </c>
      <c r="F2270">
        <v>182.88</v>
      </c>
      <c r="G2270">
        <v>182.88</v>
      </c>
      <c r="H2270">
        <v>0</v>
      </c>
      <c r="I2270" s="33" t="s">
        <v>316</v>
      </c>
      <c r="J2270" s="33" t="s">
        <v>331</v>
      </c>
      <c r="K2270" s="33" t="s">
        <v>134</v>
      </c>
    </row>
    <row r="2271" spans="1:11" x14ac:dyDescent="0.2">
      <c r="A2271" s="33" t="s">
        <v>483</v>
      </c>
      <c r="B2271" s="33" t="s">
        <v>323</v>
      </c>
      <c r="C2271" s="33" t="s">
        <v>99</v>
      </c>
      <c r="D2271" s="1">
        <v>45992</v>
      </c>
      <c r="E2271" s="34">
        <v>0.75</v>
      </c>
      <c r="F2271">
        <v>182.88</v>
      </c>
      <c r="G2271">
        <v>182.88</v>
      </c>
      <c r="H2271">
        <v>0</v>
      </c>
      <c r="I2271" s="33" t="s">
        <v>316</v>
      </c>
      <c r="J2271" s="33" t="s">
        <v>331</v>
      </c>
      <c r="K2271" s="33" t="s">
        <v>134</v>
      </c>
    </row>
    <row r="2272" spans="1:11" x14ac:dyDescent="0.2">
      <c r="A2272" s="33" t="s">
        <v>483</v>
      </c>
      <c r="B2272" s="33" t="s">
        <v>324</v>
      </c>
      <c r="C2272" s="33" t="s">
        <v>100</v>
      </c>
      <c r="D2272" s="1">
        <v>45999</v>
      </c>
      <c r="E2272" s="34">
        <v>0.75</v>
      </c>
      <c r="F2272">
        <v>182.88</v>
      </c>
      <c r="G2272">
        <v>182.88</v>
      </c>
      <c r="H2272">
        <v>0</v>
      </c>
      <c r="I2272" s="33" t="s">
        <v>316</v>
      </c>
      <c r="J2272" s="33" t="s">
        <v>331</v>
      </c>
      <c r="K2272" s="33" t="s">
        <v>134</v>
      </c>
    </row>
    <row r="2273" spans="1:11" x14ac:dyDescent="0.2">
      <c r="A2273" s="33" t="s">
        <v>483</v>
      </c>
      <c r="B2273" s="33" t="s">
        <v>325</v>
      </c>
      <c r="C2273" s="33" t="s">
        <v>101</v>
      </c>
      <c r="D2273" s="1">
        <v>46006</v>
      </c>
      <c r="E2273" s="34">
        <v>0.75</v>
      </c>
      <c r="F2273">
        <v>182.88</v>
      </c>
      <c r="G2273">
        <v>182.88</v>
      </c>
      <c r="H2273">
        <v>0</v>
      </c>
      <c r="I2273" s="33" t="s">
        <v>316</v>
      </c>
      <c r="J2273" s="33" t="s">
        <v>331</v>
      </c>
      <c r="K2273" s="33" t="s">
        <v>134</v>
      </c>
    </row>
    <row r="2274" spans="1:11" x14ac:dyDescent="0.2">
      <c r="A2274" s="33" t="s">
        <v>483</v>
      </c>
      <c r="B2274" s="33" t="s">
        <v>326</v>
      </c>
      <c r="C2274" s="33" t="s">
        <v>102</v>
      </c>
      <c r="D2274" s="1">
        <v>46013</v>
      </c>
      <c r="E2274" s="34">
        <v>0.75</v>
      </c>
      <c r="F2274">
        <v>182.88</v>
      </c>
      <c r="G2274">
        <v>182.88</v>
      </c>
      <c r="H2274">
        <v>0</v>
      </c>
      <c r="I2274" s="33" t="s">
        <v>316</v>
      </c>
      <c r="J2274" s="33" t="s">
        <v>331</v>
      </c>
      <c r="K2274" s="33" t="s">
        <v>134</v>
      </c>
    </row>
    <row r="2275" spans="1:11" x14ac:dyDescent="0.2">
      <c r="A2275" s="33" t="s">
        <v>483</v>
      </c>
      <c r="B2275" s="33" t="s">
        <v>327</v>
      </c>
      <c r="C2275" s="33" t="s">
        <v>103</v>
      </c>
      <c r="D2275" s="1">
        <v>46020</v>
      </c>
      <c r="E2275" s="34">
        <v>0.75</v>
      </c>
      <c r="F2275">
        <v>182.88</v>
      </c>
      <c r="G2275">
        <v>182.88</v>
      </c>
      <c r="H2275">
        <v>0</v>
      </c>
      <c r="I2275" s="33" t="s">
        <v>316</v>
      </c>
      <c r="J2275" s="33" t="s">
        <v>331</v>
      </c>
      <c r="K2275" s="33" t="s">
        <v>134</v>
      </c>
    </row>
    <row r="2276" spans="1:11" x14ac:dyDescent="0.2">
      <c r="A2276" s="33" t="s">
        <v>483</v>
      </c>
      <c r="B2276" s="33" t="s">
        <v>328</v>
      </c>
      <c r="C2276" s="33" t="s">
        <v>104</v>
      </c>
      <c r="D2276" s="1">
        <v>46027</v>
      </c>
      <c r="E2276" s="34">
        <v>0.75</v>
      </c>
      <c r="F2276">
        <v>182.88</v>
      </c>
      <c r="G2276">
        <v>182.88</v>
      </c>
      <c r="H2276">
        <v>0</v>
      </c>
      <c r="I2276" s="33" t="s">
        <v>316</v>
      </c>
      <c r="J2276" s="33" t="s">
        <v>331</v>
      </c>
      <c r="K2276" s="33" t="s">
        <v>134</v>
      </c>
    </row>
    <row r="2277" spans="1:11" x14ac:dyDescent="0.2">
      <c r="A2277" s="33" t="s">
        <v>483</v>
      </c>
      <c r="B2277" s="33" t="s">
        <v>316</v>
      </c>
      <c r="C2277" s="33" t="s">
        <v>105</v>
      </c>
      <c r="D2277" s="1">
        <v>46054</v>
      </c>
      <c r="E2277" s="34">
        <v>0.65833333333333333</v>
      </c>
      <c r="F2277">
        <v>183</v>
      </c>
      <c r="G2277">
        <v>182.88</v>
      </c>
      <c r="H2277">
        <v>0.12</v>
      </c>
      <c r="I2277" s="33" t="s">
        <v>326</v>
      </c>
      <c r="J2277" s="33" t="s">
        <v>316</v>
      </c>
      <c r="K2277" s="33" t="s">
        <v>80</v>
      </c>
    </row>
    <row r="2278" spans="1:11" x14ac:dyDescent="0.2">
      <c r="A2278" s="33" t="s">
        <v>484</v>
      </c>
      <c r="B2278" s="33" t="s">
        <v>317</v>
      </c>
      <c r="C2278" s="33" t="s">
        <v>19</v>
      </c>
      <c r="D2278" s="1">
        <v>45978</v>
      </c>
      <c r="E2278" s="34">
        <v>0.75</v>
      </c>
      <c r="F2278">
        <v>399.9</v>
      </c>
      <c r="G2278">
        <v>399.9</v>
      </c>
      <c r="H2278">
        <v>0</v>
      </c>
      <c r="I2278" s="33" t="s">
        <v>324</v>
      </c>
      <c r="J2278" s="33" t="s">
        <v>339</v>
      </c>
      <c r="K2278" s="33" t="s">
        <v>56</v>
      </c>
    </row>
    <row r="2279" spans="1:11" x14ac:dyDescent="0.2">
      <c r="A2279" s="33" t="s">
        <v>484</v>
      </c>
      <c r="B2279" s="33" t="s">
        <v>320</v>
      </c>
      <c r="C2279" s="33" t="s">
        <v>98</v>
      </c>
      <c r="D2279" s="1">
        <v>45985</v>
      </c>
      <c r="E2279" s="34">
        <v>0.75</v>
      </c>
      <c r="F2279">
        <v>192.51</v>
      </c>
      <c r="G2279">
        <v>192.51</v>
      </c>
      <c r="H2279">
        <v>0</v>
      </c>
      <c r="I2279" s="33" t="s">
        <v>324</v>
      </c>
      <c r="J2279" s="33" t="s">
        <v>339</v>
      </c>
      <c r="K2279" s="33" t="s">
        <v>56</v>
      </c>
    </row>
    <row r="2280" spans="1:11" x14ac:dyDescent="0.2">
      <c r="A2280" s="33" t="s">
        <v>484</v>
      </c>
      <c r="B2280" s="33" t="s">
        <v>323</v>
      </c>
      <c r="C2280" s="33" t="s">
        <v>99</v>
      </c>
      <c r="D2280" s="1">
        <v>45992</v>
      </c>
      <c r="E2280" s="34">
        <v>0.75</v>
      </c>
      <c r="F2280">
        <v>192.51</v>
      </c>
      <c r="G2280">
        <v>192.51</v>
      </c>
      <c r="H2280">
        <v>0</v>
      </c>
      <c r="I2280" s="33" t="s">
        <v>324</v>
      </c>
      <c r="J2280" s="33" t="s">
        <v>339</v>
      </c>
      <c r="K2280" s="33" t="s">
        <v>56</v>
      </c>
    </row>
    <row r="2281" spans="1:11" x14ac:dyDescent="0.2">
      <c r="A2281" s="33" t="s">
        <v>484</v>
      </c>
      <c r="B2281" s="33" t="s">
        <v>324</v>
      </c>
      <c r="C2281" s="33" t="s">
        <v>100</v>
      </c>
      <c r="D2281" s="1">
        <v>45999</v>
      </c>
      <c r="E2281" s="34">
        <v>0.75</v>
      </c>
      <c r="F2281">
        <v>192.51</v>
      </c>
      <c r="G2281">
        <v>192.51</v>
      </c>
      <c r="H2281">
        <v>0</v>
      </c>
      <c r="I2281" s="33" t="s">
        <v>324</v>
      </c>
      <c r="J2281" s="33" t="s">
        <v>339</v>
      </c>
      <c r="K2281" s="33" t="s">
        <v>56</v>
      </c>
    </row>
    <row r="2282" spans="1:11" x14ac:dyDescent="0.2">
      <c r="A2282" s="33" t="s">
        <v>484</v>
      </c>
      <c r="B2282" s="33" t="s">
        <v>325</v>
      </c>
      <c r="C2282" s="33" t="s">
        <v>101</v>
      </c>
      <c r="D2282" s="1">
        <v>46006</v>
      </c>
      <c r="E2282" s="34">
        <v>0.75</v>
      </c>
      <c r="F2282">
        <v>192.51</v>
      </c>
      <c r="G2282">
        <v>192.51</v>
      </c>
      <c r="H2282">
        <v>0</v>
      </c>
      <c r="I2282" s="33" t="s">
        <v>324</v>
      </c>
      <c r="J2282" s="33" t="s">
        <v>339</v>
      </c>
      <c r="K2282" s="33" t="s">
        <v>56</v>
      </c>
    </row>
    <row r="2283" spans="1:11" x14ac:dyDescent="0.2">
      <c r="A2283" s="33" t="s">
        <v>484</v>
      </c>
      <c r="B2283" s="33" t="s">
        <v>326</v>
      </c>
      <c r="C2283" s="33" t="s">
        <v>102</v>
      </c>
      <c r="D2283" s="1">
        <v>46013</v>
      </c>
      <c r="E2283" s="34">
        <v>0.75</v>
      </c>
      <c r="F2283">
        <v>192.51</v>
      </c>
      <c r="G2283">
        <v>192.51</v>
      </c>
      <c r="H2283">
        <v>0</v>
      </c>
      <c r="I2283" s="33" t="s">
        <v>324</v>
      </c>
      <c r="J2283" s="33" t="s">
        <v>339</v>
      </c>
      <c r="K2283" s="33" t="s">
        <v>56</v>
      </c>
    </row>
    <row r="2284" spans="1:11" x14ac:dyDescent="0.2">
      <c r="A2284" s="33" t="s">
        <v>484</v>
      </c>
      <c r="B2284" s="33" t="s">
        <v>327</v>
      </c>
      <c r="C2284" s="33" t="s">
        <v>103</v>
      </c>
      <c r="D2284" s="1">
        <v>46020</v>
      </c>
      <c r="E2284" s="34">
        <v>0.75</v>
      </c>
      <c r="F2284">
        <v>192.51</v>
      </c>
      <c r="G2284">
        <v>192.51</v>
      </c>
      <c r="H2284">
        <v>0</v>
      </c>
      <c r="I2284" s="33" t="s">
        <v>324</v>
      </c>
      <c r="J2284" s="33" t="s">
        <v>339</v>
      </c>
      <c r="K2284" s="33" t="s">
        <v>56</v>
      </c>
    </row>
    <row r="2285" spans="1:11" x14ac:dyDescent="0.2">
      <c r="A2285" s="33" t="s">
        <v>484</v>
      </c>
      <c r="B2285" s="33" t="s">
        <v>328</v>
      </c>
      <c r="C2285" s="33" t="s">
        <v>104</v>
      </c>
      <c r="D2285" s="1">
        <v>46027</v>
      </c>
      <c r="E2285" s="34">
        <v>0.75</v>
      </c>
      <c r="F2285">
        <v>192.51</v>
      </c>
      <c r="G2285">
        <v>192.51</v>
      </c>
      <c r="H2285">
        <v>0</v>
      </c>
      <c r="I2285" s="33" t="s">
        <v>324</v>
      </c>
      <c r="J2285" s="33" t="s">
        <v>339</v>
      </c>
      <c r="K2285" s="33" t="s">
        <v>56</v>
      </c>
    </row>
    <row r="2286" spans="1:11" x14ac:dyDescent="0.2">
      <c r="A2286" s="33" t="s">
        <v>484</v>
      </c>
      <c r="B2286" s="33" t="s">
        <v>316</v>
      </c>
      <c r="C2286" s="33" t="s">
        <v>105</v>
      </c>
      <c r="D2286" s="1">
        <v>46034</v>
      </c>
      <c r="E2286" s="34">
        <v>0.75</v>
      </c>
      <c r="F2286">
        <v>192.51</v>
      </c>
      <c r="G2286">
        <v>192.51</v>
      </c>
      <c r="H2286">
        <v>0</v>
      </c>
      <c r="I2286" s="33" t="s">
        <v>324</v>
      </c>
      <c r="J2286" s="33" t="s">
        <v>339</v>
      </c>
      <c r="K2286" s="33" t="s">
        <v>56</v>
      </c>
    </row>
    <row r="2287" spans="1:11" x14ac:dyDescent="0.2">
      <c r="A2287" s="33" t="s">
        <v>484</v>
      </c>
      <c r="B2287" s="33" t="s">
        <v>330</v>
      </c>
      <c r="C2287" s="33" t="s">
        <v>106</v>
      </c>
      <c r="D2287" s="1">
        <v>46041</v>
      </c>
      <c r="E2287" s="34">
        <v>0.75</v>
      </c>
      <c r="F2287">
        <v>192.51</v>
      </c>
      <c r="G2287">
        <v>192.51</v>
      </c>
      <c r="H2287">
        <v>0</v>
      </c>
      <c r="I2287" s="33" t="s">
        <v>324</v>
      </c>
      <c r="J2287" s="33" t="s">
        <v>339</v>
      </c>
      <c r="K2287" s="33" t="s">
        <v>56</v>
      </c>
    </row>
    <row r="2288" spans="1:11" x14ac:dyDescent="0.2">
      <c r="A2288" s="33" t="s">
        <v>485</v>
      </c>
      <c r="B2288" s="33" t="s">
        <v>317</v>
      </c>
      <c r="C2288" s="33" t="s">
        <v>19</v>
      </c>
      <c r="D2288" s="1">
        <v>45979</v>
      </c>
      <c r="E2288" s="34">
        <v>0.75</v>
      </c>
      <c r="F2288">
        <v>599.9</v>
      </c>
      <c r="G2288">
        <v>599.9</v>
      </c>
      <c r="H2288">
        <v>0</v>
      </c>
      <c r="I2288" s="33" t="s">
        <v>316</v>
      </c>
      <c r="J2288" s="33" t="s">
        <v>335</v>
      </c>
      <c r="K2288" s="33" t="s">
        <v>144</v>
      </c>
    </row>
    <row r="2289" spans="1:11" x14ac:dyDescent="0.2">
      <c r="A2289" s="33" t="s">
        <v>485</v>
      </c>
      <c r="B2289" s="33" t="s">
        <v>320</v>
      </c>
      <c r="C2289" s="33" t="s">
        <v>98</v>
      </c>
      <c r="D2289" s="1">
        <v>45986</v>
      </c>
      <c r="E2289" s="34">
        <v>0.75</v>
      </c>
      <c r="F2289">
        <v>323.95</v>
      </c>
      <c r="G2289">
        <v>323.95</v>
      </c>
      <c r="H2289">
        <v>0</v>
      </c>
      <c r="I2289" s="33" t="s">
        <v>316</v>
      </c>
      <c r="J2289" s="33" t="s">
        <v>335</v>
      </c>
      <c r="K2289" s="33" t="s">
        <v>144</v>
      </c>
    </row>
    <row r="2290" spans="1:11" x14ac:dyDescent="0.2">
      <c r="A2290" s="33" t="s">
        <v>485</v>
      </c>
      <c r="B2290" s="33" t="s">
        <v>323</v>
      </c>
      <c r="C2290" s="33" t="s">
        <v>99</v>
      </c>
      <c r="D2290" s="1">
        <v>45993</v>
      </c>
      <c r="E2290" s="34">
        <v>0.75</v>
      </c>
      <c r="F2290">
        <v>323.95</v>
      </c>
      <c r="G2290">
        <v>323.95</v>
      </c>
      <c r="H2290">
        <v>0</v>
      </c>
      <c r="I2290" s="33" t="s">
        <v>316</v>
      </c>
      <c r="J2290" s="33" t="s">
        <v>335</v>
      </c>
      <c r="K2290" s="33" t="s">
        <v>144</v>
      </c>
    </row>
    <row r="2291" spans="1:11" x14ac:dyDescent="0.2">
      <c r="A2291" s="33" t="s">
        <v>485</v>
      </c>
      <c r="B2291" s="33" t="s">
        <v>324</v>
      </c>
      <c r="C2291" s="33" t="s">
        <v>100</v>
      </c>
      <c r="D2291" s="1">
        <v>46000</v>
      </c>
      <c r="E2291" s="34">
        <v>0.75</v>
      </c>
      <c r="F2291">
        <v>323.95</v>
      </c>
      <c r="G2291">
        <v>323.95</v>
      </c>
      <c r="H2291">
        <v>0</v>
      </c>
      <c r="I2291" s="33" t="s">
        <v>316</v>
      </c>
      <c r="J2291" s="33" t="s">
        <v>335</v>
      </c>
      <c r="K2291" s="33" t="s">
        <v>144</v>
      </c>
    </row>
    <row r="2292" spans="1:11" x14ac:dyDescent="0.2">
      <c r="A2292" s="33" t="s">
        <v>485</v>
      </c>
      <c r="B2292" s="33" t="s">
        <v>325</v>
      </c>
      <c r="C2292" s="33" t="s">
        <v>101</v>
      </c>
      <c r="D2292" s="1">
        <v>46007</v>
      </c>
      <c r="E2292" s="34">
        <v>0.75</v>
      </c>
      <c r="F2292">
        <v>323.95</v>
      </c>
      <c r="G2292">
        <v>323.95</v>
      </c>
      <c r="H2292">
        <v>0</v>
      </c>
      <c r="I2292" s="33" t="s">
        <v>316</v>
      </c>
      <c r="J2292" s="33" t="s">
        <v>335</v>
      </c>
      <c r="K2292" s="33" t="s">
        <v>144</v>
      </c>
    </row>
    <row r="2293" spans="1:11" x14ac:dyDescent="0.2">
      <c r="A2293" s="33" t="s">
        <v>485</v>
      </c>
      <c r="B2293" s="33" t="s">
        <v>326</v>
      </c>
      <c r="C2293" s="33" t="s">
        <v>102</v>
      </c>
      <c r="D2293" s="1">
        <v>46014</v>
      </c>
      <c r="E2293" s="34">
        <v>0.75</v>
      </c>
      <c r="F2293">
        <v>323.95</v>
      </c>
      <c r="G2293">
        <v>323.95</v>
      </c>
      <c r="H2293">
        <v>0</v>
      </c>
      <c r="I2293" s="33" t="s">
        <v>316</v>
      </c>
      <c r="J2293" s="33" t="s">
        <v>335</v>
      </c>
      <c r="K2293" s="33" t="s">
        <v>144</v>
      </c>
    </row>
    <row r="2294" spans="1:11" x14ac:dyDescent="0.2">
      <c r="A2294" s="33" t="s">
        <v>485</v>
      </c>
      <c r="B2294" s="33" t="s">
        <v>327</v>
      </c>
      <c r="C2294" s="33" t="s">
        <v>103</v>
      </c>
      <c r="D2294" s="1">
        <v>46021</v>
      </c>
      <c r="E2294" s="34">
        <v>0.75</v>
      </c>
      <c r="F2294">
        <v>323.95</v>
      </c>
      <c r="G2294">
        <v>323.95</v>
      </c>
      <c r="H2294">
        <v>0</v>
      </c>
      <c r="I2294" s="33" t="s">
        <v>316</v>
      </c>
      <c r="J2294" s="33" t="s">
        <v>335</v>
      </c>
      <c r="K2294" s="33" t="s">
        <v>144</v>
      </c>
    </row>
    <row r="2295" spans="1:11" x14ac:dyDescent="0.2">
      <c r="A2295" s="33" t="s">
        <v>485</v>
      </c>
      <c r="B2295" s="33" t="s">
        <v>328</v>
      </c>
      <c r="C2295" s="33" t="s">
        <v>104</v>
      </c>
      <c r="D2295" s="1">
        <v>46028</v>
      </c>
      <c r="E2295" s="34">
        <v>0.75</v>
      </c>
      <c r="F2295">
        <v>323.95</v>
      </c>
      <c r="G2295">
        <v>323.95</v>
      </c>
      <c r="H2295">
        <v>0</v>
      </c>
      <c r="I2295" s="33" t="s">
        <v>316</v>
      </c>
      <c r="J2295" s="33" t="s">
        <v>335</v>
      </c>
      <c r="K2295" s="33" t="s">
        <v>144</v>
      </c>
    </row>
    <row r="2296" spans="1:11" x14ac:dyDescent="0.2">
      <c r="A2296" s="33" t="s">
        <v>485</v>
      </c>
      <c r="B2296" s="33" t="s">
        <v>316</v>
      </c>
      <c r="C2296" s="33" t="s">
        <v>105</v>
      </c>
      <c r="D2296" s="1">
        <v>46035</v>
      </c>
      <c r="E2296" s="34">
        <v>0.75</v>
      </c>
      <c r="F2296">
        <v>323.95</v>
      </c>
      <c r="G2296">
        <v>323.95</v>
      </c>
      <c r="H2296">
        <v>0</v>
      </c>
      <c r="I2296" s="33" t="s">
        <v>316</v>
      </c>
      <c r="J2296" s="33" t="s">
        <v>335</v>
      </c>
      <c r="K2296" s="33" t="s">
        <v>144</v>
      </c>
    </row>
    <row r="2297" spans="1:11" x14ac:dyDescent="0.2">
      <c r="A2297" s="33" t="s">
        <v>485</v>
      </c>
      <c r="B2297" s="33" t="s">
        <v>330</v>
      </c>
      <c r="C2297" s="33" t="s">
        <v>106</v>
      </c>
      <c r="D2297" s="1">
        <v>46042</v>
      </c>
      <c r="E2297" s="34">
        <v>0.75</v>
      </c>
      <c r="F2297">
        <v>323.95</v>
      </c>
      <c r="G2297">
        <v>323.95</v>
      </c>
      <c r="H2297">
        <v>0</v>
      </c>
      <c r="I2297" s="33" t="s">
        <v>316</v>
      </c>
      <c r="J2297" s="33" t="s">
        <v>335</v>
      </c>
      <c r="K2297" s="33" t="s">
        <v>144</v>
      </c>
    </row>
    <row r="2298" spans="1:11" x14ac:dyDescent="0.2">
      <c r="A2298" s="33" t="s">
        <v>486</v>
      </c>
      <c r="B2298" s="33" t="s">
        <v>317</v>
      </c>
      <c r="C2298" s="33" t="s">
        <v>19</v>
      </c>
      <c r="D2298" s="1">
        <v>45981</v>
      </c>
      <c r="E2298" s="34">
        <v>0.75</v>
      </c>
      <c r="F2298">
        <v>379.9</v>
      </c>
      <c r="G2298">
        <v>379.9</v>
      </c>
      <c r="H2298">
        <v>0</v>
      </c>
      <c r="I2298" s="33" t="s">
        <v>328</v>
      </c>
      <c r="J2298" s="33" t="s">
        <v>325</v>
      </c>
      <c r="K2298" s="33" t="s">
        <v>79</v>
      </c>
    </row>
    <row r="2299" spans="1:11" x14ac:dyDescent="0.2">
      <c r="A2299" s="33" t="s">
        <v>486</v>
      </c>
      <c r="B2299" s="33" t="s">
        <v>320</v>
      </c>
      <c r="C2299" s="33" t="s">
        <v>98</v>
      </c>
      <c r="D2299" s="1">
        <v>45988</v>
      </c>
      <c r="E2299" s="34">
        <v>0.75</v>
      </c>
      <c r="F2299">
        <v>205.15</v>
      </c>
      <c r="G2299">
        <v>205.15</v>
      </c>
      <c r="H2299">
        <v>0</v>
      </c>
      <c r="I2299" s="33" t="s">
        <v>328</v>
      </c>
      <c r="J2299" s="33" t="s">
        <v>325</v>
      </c>
      <c r="K2299" s="33" t="s">
        <v>79</v>
      </c>
    </row>
    <row r="2300" spans="1:11" x14ac:dyDescent="0.2">
      <c r="A2300" s="33" t="s">
        <v>486</v>
      </c>
      <c r="B2300" s="33" t="s">
        <v>323</v>
      </c>
      <c r="C2300" s="33" t="s">
        <v>99</v>
      </c>
      <c r="D2300" s="1">
        <v>45995</v>
      </c>
      <c r="E2300" s="34">
        <v>0.75</v>
      </c>
      <c r="F2300">
        <v>205.15</v>
      </c>
      <c r="G2300">
        <v>205.15</v>
      </c>
      <c r="H2300">
        <v>0</v>
      </c>
      <c r="I2300" s="33" t="s">
        <v>328</v>
      </c>
      <c r="J2300" s="33" t="s">
        <v>325</v>
      </c>
      <c r="K2300" s="33" t="s">
        <v>79</v>
      </c>
    </row>
    <row r="2301" spans="1:11" x14ac:dyDescent="0.2">
      <c r="A2301" s="33" t="s">
        <v>486</v>
      </c>
      <c r="B2301" s="33" t="s">
        <v>324</v>
      </c>
      <c r="C2301" s="33" t="s">
        <v>100</v>
      </c>
      <c r="D2301" s="1">
        <v>46002</v>
      </c>
      <c r="E2301" s="34">
        <v>0.75</v>
      </c>
      <c r="F2301">
        <v>205.15</v>
      </c>
      <c r="G2301">
        <v>205.15</v>
      </c>
      <c r="H2301">
        <v>0</v>
      </c>
      <c r="I2301" s="33" t="s">
        <v>328</v>
      </c>
      <c r="J2301" s="33" t="s">
        <v>325</v>
      </c>
      <c r="K2301" s="33" t="s">
        <v>79</v>
      </c>
    </row>
    <row r="2302" spans="1:11" x14ac:dyDescent="0.2">
      <c r="A2302" s="33" t="s">
        <v>486</v>
      </c>
      <c r="B2302" s="33" t="s">
        <v>325</v>
      </c>
      <c r="C2302" s="33" t="s">
        <v>101</v>
      </c>
      <c r="D2302" s="1">
        <v>46009</v>
      </c>
      <c r="E2302" s="34">
        <v>0.75</v>
      </c>
      <c r="F2302">
        <v>205.15</v>
      </c>
      <c r="G2302">
        <v>205.15</v>
      </c>
      <c r="H2302">
        <v>0</v>
      </c>
      <c r="I2302" s="33" t="s">
        <v>328</v>
      </c>
      <c r="J2302" s="33" t="s">
        <v>325</v>
      </c>
      <c r="K2302" s="33" t="s">
        <v>79</v>
      </c>
    </row>
    <row r="2303" spans="1:11" x14ac:dyDescent="0.2">
      <c r="A2303" s="33" t="s">
        <v>486</v>
      </c>
      <c r="B2303" s="33" t="s">
        <v>326</v>
      </c>
      <c r="C2303" s="33" t="s">
        <v>102</v>
      </c>
      <c r="D2303" s="1">
        <v>46016</v>
      </c>
      <c r="E2303" s="34">
        <v>0.75</v>
      </c>
      <c r="F2303">
        <v>205.15</v>
      </c>
      <c r="G2303">
        <v>205.15</v>
      </c>
      <c r="H2303">
        <v>0</v>
      </c>
      <c r="I2303" s="33" t="s">
        <v>328</v>
      </c>
      <c r="J2303" s="33" t="s">
        <v>325</v>
      </c>
      <c r="K2303" s="33" t="s">
        <v>79</v>
      </c>
    </row>
    <row r="2304" spans="1:11" x14ac:dyDescent="0.2">
      <c r="A2304" s="33" t="s">
        <v>486</v>
      </c>
      <c r="B2304" s="33" t="s">
        <v>327</v>
      </c>
      <c r="C2304" s="33" t="s">
        <v>103</v>
      </c>
      <c r="D2304" s="1">
        <v>46023</v>
      </c>
      <c r="E2304" s="34">
        <v>0.75</v>
      </c>
      <c r="F2304">
        <v>205.15</v>
      </c>
      <c r="G2304">
        <v>205.15</v>
      </c>
      <c r="H2304">
        <v>0</v>
      </c>
      <c r="I2304" s="33" t="s">
        <v>328</v>
      </c>
      <c r="J2304" s="33" t="s">
        <v>325</v>
      </c>
      <c r="K2304" s="33" t="s">
        <v>79</v>
      </c>
    </row>
    <row r="2305" spans="1:11" x14ac:dyDescent="0.2">
      <c r="A2305" s="33" t="s">
        <v>486</v>
      </c>
      <c r="B2305" s="33" t="s">
        <v>328</v>
      </c>
      <c r="C2305" s="33" t="s">
        <v>104</v>
      </c>
      <c r="D2305" s="1">
        <v>46030</v>
      </c>
      <c r="E2305" s="34">
        <v>0.75</v>
      </c>
      <c r="F2305">
        <v>205.15</v>
      </c>
      <c r="G2305">
        <v>205.15</v>
      </c>
      <c r="H2305">
        <v>0</v>
      </c>
      <c r="I2305" s="33" t="s">
        <v>328</v>
      </c>
      <c r="J2305" s="33" t="s">
        <v>325</v>
      </c>
      <c r="K2305" s="33" t="s">
        <v>79</v>
      </c>
    </row>
    <row r="2306" spans="1:11" x14ac:dyDescent="0.2">
      <c r="A2306" s="33" t="s">
        <v>486</v>
      </c>
      <c r="B2306" s="33" t="s">
        <v>316</v>
      </c>
      <c r="C2306" s="33" t="s">
        <v>105</v>
      </c>
      <c r="D2306" s="1">
        <v>46037</v>
      </c>
      <c r="E2306" s="34">
        <v>0.75</v>
      </c>
      <c r="F2306">
        <v>205.15</v>
      </c>
      <c r="G2306">
        <v>205.15</v>
      </c>
      <c r="H2306">
        <v>0</v>
      </c>
      <c r="I2306" s="33" t="s">
        <v>328</v>
      </c>
      <c r="J2306" s="33" t="s">
        <v>325</v>
      </c>
      <c r="K2306" s="33" t="s">
        <v>79</v>
      </c>
    </row>
    <row r="2307" spans="1:11" x14ac:dyDescent="0.2">
      <c r="A2307" s="33" t="s">
        <v>486</v>
      </c>
      <c r="B2307" s="33" t="s">
        <v>330</v>
      </c>
      <c r="C2307" s="33" t="s">
        <v>106</v>
      </c>
      <c r="D2307" s="1">
        <v>46044</v>
      </c>
      <c r="E2307" s="34">
        <v>0.75</v>
      </c>
      <c r="F2307">
        <v>205.15</v>
      </c>
      <c r="G2307">
        <v>205.15</v>
      </c>
      <c r="H2307">
        <v>0</v>
      </c>
      <c r="I2307" s="33" t="s">
        <v>328</v>
      </c>
      <c r="J2307" s="33" t="s">
        <v>325</v>
      </c>
      <c r="K2307" s="33" t="s">
        <v>79</v>
      </c>
    </row>
    <row r="2308" spans="1:11" x14ac:dyDescent="0.2">
      <c r="A2308" s="33" t="s">
        <v>487</v>
      </c>
      <c r="B2308" s="33" t="s">
        <v>317</v>
      </c>
      <c r="C2308" s="33" t="s">
        <v>19</v>
      </c>
      <c r="D2308" s="1">
        <v>45977</v>
      </c>
      <c r="E2308" s="34">
        <v>0.75</v>
      </c>
      <c r="F2308">
        <v>599.9</v>
      </c>
      <c r="G2308">
        <v>599.9</v>
      </c>
      <c r="H2308">
        <v>0</v>
      </c>
      <c r="I2308" s="33" t="s">
        <v>326</v>
      </c>
      <c r="J2308" s="33" t="s">
        <v>339</v>
      </c>
      <c r="K2308" s="33" t="s">
        <v>56</v>
      </c>
    </row>
    <row r="2309" spans="1:11" x14ac:dyDescent="0.2">
      <c r="A2309" s="33" t="s">
        <v>487</v>
      </c>
      <c r="B2309" s="33" t="s">
        <v>320</v>
      </c>
      <c r="C2309" s="33" t="s">
        <v>98</v>
      </c>
      <c r="D2309" s="1">
        <v>45984</v>
      </c>
      <c r="E2309" s="34">
        <v>0.75</v>
      </c>
      <c r="F2309">
        <v>288.79000000000002</v>
      </c>
      <c r="G2309">
        <v>288.79000000000002</v>
      </c>
      <c r="H2309">
        <v>0</v>
      </c>
      <c r="I2309" s="33" t="s">
        <v>326</v>
      </c>
      <c r="J2309" s="33" t="s">
        <v>339</v>
      </c>
      <c r="K2309" s="33" t="s">
        <v>56</v>
      </c>
    </row>
    <row r="2310" spans="1:11" x14ac:dyDescent="0.2">
      <c r="A2310" s="33" t="s">
        <v>487</v>
      </c>
      <c r="B2310" s="33" t="s">
        <v>323</v>
      </c>
      <c r="C2310" s="33" t="s">
        <v>99</v>
      </c>
      <c r="D2310" s="1">
        <v>45991</v>
      </c>
      <c r="E2310" s="34">
        <v>0.75</v>
      </c>
      <c r="F2310">
        <v>288.79000000000002</v>
      </c>
      <c r="G2310">
        <v>288.79000000000002</v>
      </c>
      <c r="H2310">
        <v>0</v>
      </c>
      <c r="I2310" s="33" t="s">
        <v>326</v>
      </c>
      <c r="J2310" s="33" t="s">
        <v>339</v>
      </c>
      <c r="K2310" s="33" t="s">
        <v>56</v>
      </c>
    </row>
    <row r="2311" spans="1:11" x14ac:dyDescent="0.2">
      <c r="A2311" s="33" t="s">
        <v>487</v>
      </c>
      <c r="B2311" s="33" t="s">
        <v>324</v>
      </c>
      <c r="C2311" s="33" t="s">
        <v>100</v>
      </c>
      <c r="D2311" s="1">
        <v>45998</v>
      </c>
      <c r="E2311" s="34">
        <v>0.75</v>
      </c>
      <c r="F2311">
        <v>288.79000000000002</v>
      </c>
      <c r="G2311">
        <v>288.79000000000002</v>
      </c>
      <c r="H2311">
        <v>0</v>
      </c>
      <c r="I2311" s="33" t="s">
        <v>326</v>
      </c>
      <c r="J2311" s="33" t="s">
        <v>339</v>
      </c>
      <c r="K2311" s="33" t="s">
        <v>56</v>
      </c>
    </row>
    <row r="2312" spans="1:11" x14ac:dyDescent="0.2">
      <c r="A2312" s="33" t="s">
        <v>487</v>
      </c>
      <c r="B2312" s="33" t="s">
        <v>325</v>
      </c>
      <c r="C2312" s="33" t="s">
        <v>101</v>
      </c>
      <c r="D2312" s="1">
        <v>46005</v>
      </c>
      <c r="E2312" s="34">
        <v>0.75</v>
      </c>
      <c r="F2312">
        <v>288.79000000000002</v>
      </c>
      <c r="G2312">
        <v>288.79000000000002</v>
      </c>
      <c r="H2312">
        <v>0</v>
      </c>
      <c r="I2312" s="33" t="s">
        <v>326</v>
      </c>
      <c r="J2312" s="33" t="s">
        <v>339</v>
      </c>
      <c r="K2312" s="33" t="s">
        <v>56</v>
      </c>
    </row>
    <row r="2313" spans="1:11" x14ac:dyDescent="0.2">
      <c r="A2313" s="33" t="s">
        <v>487</v>
      </c>
      <c r="B2313" s="33" t="s">
        <v>326</v>
      </c>
      <c r="C2313" s="33" t="s">
        <v>102</v>
      </c>
      <c r="D2313" s="1">
        <v>46012</v>
      </c>
      <c r="E2313" s="34">
        <v>0.75</v>
      </c>
      <c r="F2313">
        <v>288.79000000000002</v>
      </c>
      <c r="G2313">
        <v>288.79000000000002</v>
      </c>
      <c r="H2313">
        <v>0</v>
      </c>
      <c r="I2313" s="33" t="s">
        <v>326</v>
      </c>
      <c r="J2313" s="33" t="s">
        <v>339</v>
      </c>
      <c r="K2313" s="33" t="s">
        <v>56</v>
      </c>
    </row>
    <row r="2314" spans="1:11" x14ac:dyDescent="0.2">
      <c r="A2314" s="33" t="s">
        <v>487</v>
      </c>
      <c r="B2314" s="33" t="s">
        <v>327</v>
      </c>
      <c r="C2314" s="33" t="s">
        <v>103</v>
      </c>
      <c r="D2314" s="1">
        <v>46019</v>
      </c>
      <c r="E2314" s="34">
        <v>0.75</v>
      </c>
      <c r="F2314">
        <v>288.79000000000002</v>
      </c>
      <c r="G2314">
        <v>288.79000000000002</v>
      </c>
      <c r="H2314">
        <v>0</v>
      </c>
      <c r="I2314" s="33" t="s">
        <v>326</v>
      </c>
      <c r="J2314" s="33" t="s">
        <v>339</v>
      </c>
      <c r="K2314" s="33" t="s">
        <v>56</v>
      </c>
    </row>
    <row r="2315" spans="1:11" x14ac:dyDescent="0.2">
      <c r="A2315" s="33" t="s">
        <v>487</v>
      </c>
      <c r="B2315" s="33" t="s">
        <v>328</v>
      </c>
      <c r="C2315" s="33" t="s">
        <v>104</v>
      </c>
      <c r="D2315" s="1">
        <v>46026</v>
      </c>
      <c r="E2315" s="34">
        <v>0.75</v>
      </c>
      <c r="F2315">
        <v>288.79000000000002</v>
      </c>
      <c r="G2315">
        <v>288.79000000000002</v>
      </c>
      <c r="H2315">
        <v>0</v>
      </c>
      <c r="I2315" s="33" t="s">
        <v>326</v>
      </c>
      <c r="J2315" s="33" t="s">
        <v>339</v>
      </c>
      <c r="K2315" s="33" t="s">
        <v>56</v>
      </c>
    </row>
    <row r="2316" spans="1:11" x14ac:dyDescent="0.2">
      <c r="A2316" s="33" t="s">
        <v>487</v>
      </c>
      <c r="B2316" s="33" t="s">
        <v>316</v>
      </c>
      <c r="C2316" s="33" t="s">
        <v>105</v>
      </c>
      <c r="D2316" s="1">
        <v>46033</v>
      </c>
      <c r="E2316" s="34">
        <v>0.75</v>
      </c>
      <c r="F2316">
        <v>288.79000000000002</v>
      </c>
      <c r="G2316">
        <v>288.79000000000002</v>
      </c>
      <c r="H2316">
        <v>0</v>
      </c>
      <c r="I2316" s="33" t="s">
        <v>326</v>
      </c>
      <c r="J2316" s="33" t="s">
        <v>339</v>
      </c>
      <c r="K2316" s="33" t="s">
        <v>56</v>
      </c>
    </row>
    <row r="2317" spans="1:11" x14ac:dyDescent="0.2">
      <c r="A2317" s="33" t="s">
        <v>487</v>
      </c>
      <c r="B2317" s="33" t="s">
        <v>330</v>
      </c>
      <c r="C2317" s="33" t="s">
        <v>106</v>
      </c>
      <c r="D2317" s="1">
        <v>46040</v>
      </c>
      <c r="E2317" s="34">
        <v>0.75</v>
      </c>
      <c r="F2317">
        <v>288.79000000000002</v>
      </c>
      <c r="G2317">
        <v>288.79000000000002</v>
      </c>
      <c r="H2317">
        <v>0</v>
      </c>
      <c r="I2317" s="33" t="s">
        <v>326</v>
      </c>
      <c r="J2317" s="33" t="s">
        <v>339</v>
      </c>
      <c r="K2317" s="33" t="s">
        <v>56</v>
      </c>
    </row>
    <row r="2318" spans="1:11" x14ac:dyDescent="0.2">
      <c r="A2318" s="33" t="s">
        <v>488</v>
      </c>
      <c r="B2318" s="33" t="s">
        <v>317</v>
      </c>
      <c r="C2318" s="33" t="s">
        <v>19</v>
      </c>
      <c r="D2318" s="1">
        <v>45976</v>
      </c>
      <c r="E2318" s="34">
        <v>0.75</v>
      </c>
      <c r="F2318">
        <v>539.9</v>
      </c>
      <c r="G2318">
        <v>539.9</v>
      </c>
      <c r="H2318">
        <v>0</v>
      </c>
      <c r="I2318" s="33" t="s">
        <v>330</v>
      </c>
      <c r="J2318" s="33" t="s">
        <v>332</v>
      </c>
      <c r="K2318" s="33" t="s">
        <v>81</v>
      </c>
    </row>
    <row r="2319" spans="1:11" x14ac:dyDescent="0.2">
      <c r="A2319" s="33" t="s">
        <v>488</v>
      </c>
      <c r="B2319" s="33" t="s">
        <v>320</v>
      </c>
      <c r="C2319" s="33" t="s">
        <v>98</v>
      </c>
      <c r="D2319" s="1">
        <v>45983</v>
      </c>
      <c r="E2319" s="34">
        <v>0.75</v>
      </c>
      <c r="F2319">
        <v>485.91</v>
      </c>
      <c r="G2319">
        <v>485.91</v>
      </c>
      <c r="H2319">
        <v>0</v>
      </c>
      <c r="I2319" s="33" t="s">
        <v>330</v>
      </c>
      <c r="J2319" s="33" t="s">
        <v>332</v>
      </c>
      <c r="K2319" s="33" t="s">
        <v>81</v>
      </c>
    </row>
    <row r="2320" spans="1:11" x14ac:dyDescent="0.2">
      <c r="A2320" s="33" t="s">
        <v>488</v>
      </c>
      <c r="B2320" s="33" t="s">
        <v>323</v>
      </c>
      <c r="C2320" s="33" t="s">
        <v>99</v>
      </c>
      <c r="D2320" s="1">
        <v>45990</v>
      </c>
      <c r="E2320" s="34">
        <v>0.75</v>
      </c>
      <c r="F2320">
        <v>485.91</v>
      </c>
      <c r="G2320">
        <v>485.91</v>
      </c>
      <c r="H2320">
        <v>0</v>
      </c>
      <c r="I2320" s="33" t="s">
        <v>330</v>
      </c>
      <c r="J2320" s="33" t="s">
        <v>332</v>
      </c>
      <c r="K2320" s="33" t="s">
        <v>81</v>
      </c>
    </row>
    <row r="2321" spans="1:11" x14ac:dyDescent="0.2">
      <c r="A2321" s="33" t="s">
        <v>488</v>
      </c>
      <c r="B2321" s="33" t="s">
        <v>324</v>
      </c>
      <c r="C2321" s="33" t="s">
        <v>100</v>
      </c>
      <c r="D2321" s="1">
        <v>45997</v>
      </c>
      <c r="E2321" s="34">
        <v>0.75</v>
      </c>
      <c r="F2321">
        <v>485.91</v>
      </c>
      <c r="G2321">
        <v>485.91</v>
      </c>
      <c r="H2321">
        <v>0</v>
      </c>
      <c r="I2321" s="33" t="s">
        <v>330</v>
      </c>
      <c r="J2321" s="33" t="s">
        <v>332</v>
      </c>
      <c r="K2321" s="33" t="s">
        <v>81</v>
      </c>
    </row>
    <row r="2322" spans="1:11" x14ac:dyDescent="0.2">
      <c r="A2322" s="33" t="s">
        <v>488</v>
      </c>
      <c r="B2322" s="33" t="s">
        <v>325</v>
      </c>
      <c r="C2322" s="33" t="s">
        <v>101</v>
      </c>
      <c r="D2322" s="1">
        <v>46004</v>
      </c>
      <c r="E2322" s="34">
        <v>0.75</v>
      </c>
      <c r="F2322">
        <v>485.91</v>
      </c>
      <c r="G2322">
        <v>485.91</v>
      </c>
      <c r="H2322">
        <v>0</v>
      </c>
      <c r="I2322" s="33" t="s">
        <v>330</v>
      </c>
      <c r="J2322" s="33" t="s">
        <v>332</v>
      </c>
      <c r="K2322" s="33" t="s">
        <v>81</v>
      </c>
    </row>
    <row r="2323" spans="1:11" x14ac:dyDescent="0.2">
      <c r="A2323" s="33" t="s">
        <v>488</v>
      </c>
      <c r="B2323" s="33" t="s">
        <v>326</v>
      </c>
      <c r="C2323" s="33" t="s">
        <v>102</v>
      </c>
      <c r="D2323" s="1">
        <v>46011</v>
      </c>
      <c r="E2323" s="34">
        <v>0.75</v>
      </c>
      <c r="F2323">
        <v>485.91</v>
      </c>
      <c r="G2323">
        <v>485.91</v>
      </c>
      <c r="H2323">
        <v>0</v>
      </c>
      <c r="I2323" s="33" t="s">
        <v>330</v>
      </c>
      <c r="J2323" s="33" t="s">
        <v>332</v>
      </c>
      <c r="K2323" s="33" t="s">
        <v>81</v>
      </c>
    </row>
    <row r="2324" spans="1:11" x14ac:dyDescent="0.2">
      <c r="A2324" s="33" t="s">
        <v>488</v>
      </c>
      <c r="B2324" s="33" t="s">
        <v>327</v>
      </c>
      <c r="C2324" s="33" t="s">
        <v>103</v>
      </c>
      <c r="D2324" s="1">
        <v>46018</v>
      </c>
      <c r="E2324" s="34">
        <v>0.75</v>
      </c>
      <c r="F2324">
        <v>485.91</v>
      </c>
      <c r="G2324">
        <v>485.91</v>
      </c>
      <c r="H2324">
        <v>0</v>
      </c>
      <c r="I2324" s="33" t="s">
        <v>330</v>
      </c>
      <c r="J2324" s="33" t="s">
        <v>332</v>
      </c>
      <c r="K2324" s="33" t="s">
        <v>81</v>
      </c>
    </row>
    <row r="2325" spans="1:11" x14ac:dyDescent="0.2">
      <c r="A2325" s="33" t="s">
        <v>488</v>
      </c>
      <c r="B2325" s="33" t="s">
        <v>328</v>
      </c>
      <c r="C2325" s="33" t="s">
        <v>104</v>
      </c>
      <c r="D2325" s="1">
        <v>46025</v>
      </c>
      <c r="E2325" s="34">
        <v>0.75</v>
      </c>
      <c r="F2325">
        <v>485.91</v>
      </c>
      <c r="G2325">
        <v>485.91</v>
      </c>
      <c r="H2325">
        <v>0</v>
      </c>
      <c r="I2325" s="33" t="s">
        <v>330</v>
      </c>
      <c r="J2325" s="33" t="s">
        <v>332</v>
      </c>
      <c r="K2325" s="33" t="s">
        <v>81</v>
      </c>
    </row>
    <row r="2326" spans="1:11" x14ac:dyDescent="0.2">
      <c r="A2326" s="33" t="s">
        <v>488</v>
      </c>
      <c r="B2326" s="33" t="s">
        <v>316</v>
      </c>
      <c r="C2326" s="33" t="s">
        <v>105</v>
      </c>
      <c r="D2326" s="1">
        <v>46032</v>
      </c>
      <c r="E2326" s="34">
        <v>0.75</v>
      </c>
      <c r="F2326">
        <v>485.91</v>
      </c>
      <c r="G2326">
        <v>485.91</v>
      </c>
      <c r="H2326">
        <v>0</v>
      </c>
      <c r="I2326" s="33" t="s">
        <v>330</v>
      </c>
      <c r="J2326" s="33" t="s">
        <v>332</v>
      </c>
      <c r="K2326" s="33" t="s">
        <v>81</v>
      </c>
    </row>
    <row r="2327" spans="1:11" x14ac:dyDescent="0.2">
      <c r="A2327" s="33" t="s">
        <v>488</v>
      </c>
      <c r="B2327" s="33" t="s">
        <v>330</v>
      </c>
      <c r="C2327" s="33" t="s">
        <v>106</v>
      </c>
      <c r="D2327" s="1">
        <v>46039</v>
      </c>
      <c r="E2327" s="34">
        <v>0.75</v>
      </c>
      <c r="F2327">
        <v>485.91</v>
      </c>
      <c r="G2327">
        <v>485.91</v>
      </c>
      <c r="H2327">
        <v>0</v>
      </c>
      <c r="I2327" s="33" t="s">
        <v>330</v>
      </c>
      <c r="J2327" s="33" t="s">
        <v>332</v>
      </c>
      <c r="K2327" s="33" t="s">
        <v>81</v>
      </c>
    </row>
    <row r="2328" spans="1:11" x14ac:dyDescent="0.2">
      <c r="A2328" s="33" t="s">
        <v>489</v>
      </c>
      <c r="B2328" s="33" t="s">
        <v>317</v>
      </c>
      <c r="C2328" s="33" t="s">
        <v>19</v>
      </c>
      <c r="D2328" s="1">
        <v>45976</v>
      </c>
      <c r="E2328" s="34">
        <v>0.75</v>
      </c>
      <c r="F2328">
        <v>550</v>
      </c>
      <c r="G2328">
        <v>550</v>
      </c>
      <c r="H2328">
        <v>0</v>
      </c>
      <c r="I2328" s="33" t="s">
        <v>328</v>
      </c>
      <c r="J2328" s="33" t="s">
        <v>325</v>
      </c>
      <c r="K2328" s="33" t="s">
        <v>79</v>
      </c>
    </row>
    <row r="2329" spans="1:11" x14ac:dyDescent="0.2">
      <c r="A2329" s="33" t="s">
        <v>489</v>
      </c>
      <c r="B2329" s="33" t="s">
        <v>320</v>
      </c>
      <c r="C2329" s="33" t="s">
        <v>98</v>
      </c>
      <c r="D2329" s="1">
        <v>45983</v>
      </c>
      <c r="E2329" s="34">
        <v>0.75</v>
      </c>
      <c r="F2329">
        <v>484.9</v>
      </c>
      <c r="G2329">
        <v>484.9</v>
      </c>
      <c r="H2329">
        <v>0</v>
      </c>
      <c r="I2329" s="33" t="s">
        <v>328</v>
      </c>
      <c r="J2329" s="33" t="s">
        <v>325</v>
      </c>
      <c r="K2329" s="33" t="s">
        <v>79</v>
      </c>
    </row>
    <row r="2330" spans="1:11" x14ac:dyDescent="0.2">
      <c r="A2330" s="33" t="s">
        <v>489</v>
      </c>
      <c r="B2330" s="33" t="s">
        <v>323</v>
      </c>
      <c r="C2330" s="33" t="s">
        <v>99</v>
      </c>
      <c r="D2330" s="1">
        <v>45990</v>
      </c>
      <c r="E2330" s="34">
        <v>0.75</v>
      </c>
      <c r="F2330">
        <v>484.9</v>
      </c>
      <c r="G2330">
        <v>484.9</v>
      </c>
      <c r="H2330">
        <v>0</v>
      </c>
      <c r="I2330" s="33" t="s">
        <v>328</v>
      </c>
      <c r="J2330" s="33" t="s">
        <v>325</v>
      </c>
      <c r="K2330" s="33" t="s">
        <v>79</v>
      </c>
    </row>
    <row r="2331" spans="1:11" x14ac:dyDescent="0.2">
      <c r="A2331" s="33" t="s">
        <v>489</v>
      </c>
      <c r="B2331" s="33" t="s">
        <v>324</v>
      </c>
      <c r="C2331" s="33" t="s">
        <v>100</v>
      </c>
      <c r="D2331" s="1">
        <v>45997</v>
      </c>
      <c r="E2331" s="34">
        <v>0.75</v>
      </c>
      <c r="F2331">
        <v>484.9</v>
      </c>
      <c r="G2331">
        <v>484.9</v>
      </c>
      <c r="H2331">
        <v>0</v>
      </c>
      <c r="I2331" s="33" t="s">
        <v>328</v>
      </c>
      <c r="J2331" s="33" t="s">
        <v>325</v>
      </c>
      <c r="K2331" s="33" t="s">
        <v>79</v>
      </c>
    </row>
    <row r="2332" spans="1:11" x14ac:dyDescent="0.2">
      <c r="A2332" s="33" t="s">
        <v>489</v>
      </c>
      <c r="B2332" s="33" t="s">
        <v>325</v>
      </c>
      <c r="C2332" s="33" t="s">
        <v>101</v>
      </c>
      <c r="D2332" s="1">
        <v>46004</v>
      </c>
      <c r="E2332" s="34">
        <v>0.75</v>
      </c>
      <c r="F2332">
        <v>484.9</v>
      </c>
      <c r="G2332">
        <v>484.9</v>
      </c>
      <c r="H2332">
        <v>0</v>
      </c>
      <c r="I2332" s="33" t="s">
        <v>328</v>
      </c>
      <c r="J2332" s="33" t="s">
        <v>325</v>
      </c>
      <c r="K2332" s="33" t="s">
        <v>79</v>
      </c>
    </row>
    <row r="2333" spans="1:11" x14ac:dyDescent="0.2">
      <c r="A2333" s="33" t="s">
        <v>489</v>
      </c>
      <c r="B2333" s="33" t="s">
        <v>326</v>
      </c>
      <c r="C2333" s="33" t="s">
        <v>102</v>
      </c>
      <c r="D2333" s="1">
        <v>46011</v>
      </c>
      <c r="E2333" s="34">
        <v>0.75</v>
      </c>
      <c r="F2333">
        <v>484.9</v>
      </c>
      <c r="G2333">
        <v>484.9</v>
      </c>
      <c r="H2333">
        <v>0</v>
      </c>
      <c r="I2333" s="33" t="s">
        <v>328</v>
      </c>
      <c r="J2333" s="33" t="s">
        <v>325</v>
      </c>
      <c r="K2333" s="33" t="s">
        <v>79</v>
      </c>
    </row>
    <row r="2334" spans="1:11" x14ac:dyDescent="0.2">
      <c r="A2334" s="33" t="s">
        <v>489</v>
      </c>
      <c r="B2334" s="33" t="s">
        <v>327</v>
      </c>
      <c r="C2334" s="33" t="s">
        <v>103</v>
      </c>
      <c r="D2334" s="1">
        <v>46018</v>
      </c>
      <c r="E2334" s="34">
        <v>0.75</v>
      </c>
      <c r="F2334">
        <v>484.9</v>
      </c>
      <c r="G2334">
        <v>484.9</v>
      </c>
      <c r="H2334">
        <v>0</v>
      </c>
      <c r="I2334" s="33" t="s">
        <v>328</v>
      </c>
      <c r="J2334" s="33" t="s">
        <v>325</v>
      </c>
      <c r="K2334" s="33" t="s">
        <v>79</v>
      </c>
    </row>
    <row r="2335" spans="1:11" x14ac:dyDescent="0.2">
      <c r="A2335" s="33" t="s">
        <v>489</v>
      </c>
      <c r="B2335" s="33" t="s">
        <v>328</v>
      </c>
      <c r="C2335" s="33" t="s">
        <v>104</v>
      </c>
      <c r="D2335" s="1">
        <v>46025</v>
      </c>
      <c r="E2335" s="34">
        <v>0.75</v>
      </c>
      <c r="F2335">
        <v>484.9</v>
      </c>
      <c r="G2335">
        <v>484.9</v>
      </c>
      <c r="H2335">
        <v>0</v>
      </c>
      <c r="I2335" s="33" t="s">
        <v>328</v>
      </c>
      <c r="J2335" s="33" t="s">
        <v>325</v>
      </c>
      <c r="K2335" s="33" t="s">
        <v>79</v>
      </c>
    </row>
    <row r="2336" spans="1:11" x14ac:dyDescent="0.2">
      <c r="A2336" s="33" t="s">
        <v>489</v>
      </c>
      <c r="B2336" s="33" t="s">
        <v>316</v>
      </c>
      <c r="C2336" s="33" t="s">
        <v>105</v>
      </c>
      <c r="D2336" s="1">
        <v>46032</v>
      </c>
      <c r="E2336" s="34">
        <v>0.75</v>
      </c>
      <c r="F2336">
        <v>484.9</v>
      </c>
      <c r="G2336">
        <v>484.9</v>
      </c>
      <c r="H2336">
        <v>0</v>
      </c>
      <c r="I2336" s="33" t="s">
        <v>328</v>
      </c>
      <c r="J2336" s="33" t="s">
        <v>325</v>
      </c>
      <c r="K2336" s="33" t="s">
        <v>79</v>
      </c>
    </row>
    <row r="2337" spans="1:11" x14ac:dyDescent="0.2">
      <c r="A2337" s="33" t="s">
        <v>489</v>
      </c>
      <c r="B2337" s="33" t="s">
        <v>330</v>
      </c>
      <c r="C2337" s="33" t="s">
        <v>106</v>
      </c>
      <c r="D2337" s="1">
        <v>46039</v>
      </c>
      <c r="E2337" s="34">
        <v>0.75</v>
      </c>
      <c r="F2337">
        <v>484.9</v>
      </c>
      <c r="G2337">
        <v>484.9</v>
      </c>
      <c r="H2337">
        <v>0</v>
      </c>
      <c r="I2337" s="33" t="s">
        <v>328</v>
      </c>
      <c r="J2337" s="33" t="s">
        <v>325</v>
      </c>
      <c r="K2337" s="33" t="s">
        <v>79</v>
      </c>
    </row>
    <row r="2338" spans="1:11" x14ac:dyDescent="0.2">
      <c r="A2338" s="33" t="s">
        <v>490</v>
      </c>
      <c r="B2338" s="33" t="s">
        <v>317</v>
      </c>
      <c r="C2338" s="33" t="s">
        <v>19</v>
      </c>
      <c r="D2338" s="1">
        <v>45975</v>
      </c>
      <c r="E2338" s="34">
        <v>0.75</v>
      </c>
      <c r="F2338">
        <v>0</v>
      </c>
      <c r="G2338">
        <v>0</v>
      </c>
      <c r="H2338">
        <v>0</v>
      </c>
      <c r="I2338" s="33" t="s">
        <v>332</v>
      </c>
      <c r="J2338" s="33" t="s">
        <v>339</v>
      </c>
      <c r="K2338" s="33" t="s">
        <v>56</v>
      </c>
    </row>
    <row r="2339" spans="1:11" x14ac:dyDescent="0.2">
      <c r="A2339" s="33" t="s">
        <v>490</v>
      </c>
      <c r="B2339" s="33" t="s">
        <v>320</v>
      </c>
      <c r="C2339" s="33" t="s">
        <v>98</v>
      </c>
      <c r="D2339" s="1">
        <v>45982</v>
      </c>
      <c r="E2339" s="34">
        <v>0.75</v>
      </c>
      <c r="F2339">
        <v>395.31</v>
      </c>
      <c r="G2339">
        <v>395.31</v>
      </c>
      <c r="H2339">
        <v>0</v>
      </c>
      <c r="I2339" s="33" t="s">
        <v>332</v>
      </c>
      <c r="J2339" s="33" t="s">
        <v>339</v>
      </c>
      <c r="K2339" s="33" t="s">
        <v>56</v>
      </c>
    </row>
    <row r="2340" spans="1:11" x14ac:dyDescent="0.2">
      <c r="A2340" s="33" t="s">
        <v>490</v>
      </c>
      <c r="B2340" s="33" t="s">
        <v>323</v>
      </c>
      <c r="C2340" s="33" t="s">
        <v>99</v>
      </c>
      <c r="D2340" s="1">
        <v>45989</v>
      </c>
      <c r="E2340" s="34">
        <v>0.75</v>
      </c>
      <c r="F2340">
        <v>395.31</v>
      </c>
      <c r="G2340">
        <v>395.31</v>
      </c>
      <c r="H2340">
        <v>0</v>
      </c>
      <c r="I2340" s="33" t="s">
        <v>332</v>
      </c>
      <c r="J2340" s="33" t="s">
        <v>339</v>
      </c>
      <c r="K2340" s="33" t="s">
        <v>56</v>
      </c>
    </row>
    <row r="2341" spans="1:11" x14ac:dyDescent="0.2">
      <c r="A2341" s="33" t="s">
        <v>490</v>
      </c>
      <c r="B2341" s="33" t="s">
        <v>324</v>
      </c>
      <c r="C2341" s="33" t="s">
        <v>100</v>
      </c>
      <c r="D2341" s="1">
        <v>45996</v>
      </c>
      <c r="E2341" s="34">
        <v>0.75</v>
      </c>
      <c r="F2341">
        <v>395.31</v>
      </c>
      <c r="G2341">
        <v>395.31</v>
      </c>
      <c r="H2341">
        <v>0</v>
      </c>
      <c r="I2341" s="33" t="s">
        <v>332</v>
      </c>
      <c r="J2341" s="33" t="s">
        <v>339</v>
      </c>
      <c r="K2341" s="33" t="s">
        <v>56</v>
      </c>
    </row>
    <row r="2342" spans="1:11" x14ac:dyDescent="0.2">
      <c r="A2342" s="33" t="s">
        <v>490</v>
      </c>
      <c r="B2342" s="33" t="s">
        <v>325</v>
      </c>
      <c r="C2342" s="33" t="s">
        <v>101</v>
      </c>
      <c r="D2342" s="1">
        <v>46003</v>
      </c>
      <c r="E2342" s="34">
        <v>0.75</v>
      </c>
      <c r="F2342">
        <v>395.31</v>
      </c>
      <c r="G2342">
        <v>395.31</v>
      </c>
      <c r="H2342">
        <v>0</v>
      </c>
      <c r="I2342" s="33" t="s">
        <v>332</v>
      </c>
      <c r="J2342" s="33" t="s">
        <v>339</v>
      </c>
      <c r="K2342" s="33" t="s">
        <v>56</v>
      </c>
    </row>
    <row r="2343" spans="1:11" x14ac:dyDescent="0.2">
      <c r="A2343" s="33" t="s">
        <v>490</v>
      </c>
      <c r="B2343" s="33" t="s">
        <v>326</v>
      </c>
      <c r="C2343" s="33" t="s">
        <v>102</v>
      </c>
      <c r="D2343" s="1">
        <v>46010</v>
      </c>
      <c r="E2343" s="34">
        <v>0.75</v>
      </c>
      <c r="F2343">
        <v>395.31</v>
      </c>
      <c r="G2343">
        <v>395.31</v>
      </c>
      <c r="H2343">
        <v>0</v>
      </c>
      <c r="I2343" s="33" t="s">
        <v>332</v>
      </c>
      <c r="J2343" s="33" t="s">
        <v>339</v>
      </c>
      <c r="K2343" s="33" t="s">
        <v>56</v>
      </c>
    </row>
    <row r="2344" spans="1:11" x14ac:dyDescent="0.2">
      <c r="A2344" s="33" t="s">
        <v>490</v>
      </c>
      <c r="B2344" s="33" t="s">
        <v>327</v>
      </c>
      <c r="C2344" s="33" t="s">
        <v>103</v>
      </c>
      <c r="D2344" s="1">
        <v>46017</v>
      </c>
      <c r="E2344" s="34">
        <v>0.75</v>
      </c>
      <c r="F2344">
        <v>395.31</v>
      </c>
      <c r="G2344">
        <v>395.31</v>
      </c>
      <c r="H2344">
        <v>0</v>
      </c>
      <c r="I2344" s="33" t="s">
        <v>332</v>
      </c>
      <c r="J2344" s="33" t="s">
        <v>339</v>
      </c>
      <c r="K2344" s="33" t="s">
        <v>56</v>
      </c>
    </row>
    <row r="2345" spans="1:11" x14ac:dyDescent="0.2">
      <c r="A2345" s="33" t="s">
        <v>490</v>
      </c>
      <c r="B2345" s="33" t="s">
        <v>328</v>
      </c>
      <c r="C2345" s="33" t="s">
        <v>104</v>
      </c>
      <c r="D2345" s="1">
        <v>46024</v>
      </c>
      <c r="E2345" s="34">
        <v>0.75</v>
      </c>
      <c r="F2345">
        <v>395.31</v>
      </c>
      <c r="G2345">
        <v>395.31</v>
      </c>
      <c r="H2345">
        <v>0</v>
      </c>
      <c r="I2345" s="33" t="s">
        <v>332</v>
      </c>
      <c r="J2345" s="33" t="s">
        <v>339</v>
      </c>
      <c r="K2345" s="33" t="s">
        <v>56</v>
      </c>
    </row>
    <row r="2346" spans="1:11" x14ac:dyDescent="0.2">
      <c r="A2346" s="33" t="s">
        <v>490</v>
      </c>
      <c r="B2346" s="33" t="s">
        <v>316</v>
      </c>
      <c r="C2346" s="33" t="s">
        <v>105</v>
      </c>
      <c r="D2346" s="1">
        <v>46031</v>
      </c>
      <c r="E2346" s="34">
        <v>0.75</v>
      </c>
      <c r="F2346">
        <v>395.31</v>
      </c>
      <c r="G2346">
        <v>395.31</v>
      </c>
      <c r="H2346">
        <v>0</v>
      </c>
      <c r="I2346" s="33" t="s">
        <v>332</v>
      </c>
      <c r="J2346" s="33" t="s">
        <v>339</v>
      </c>
      <c r="K2346" s="33" t="s">
        <v>56</v>
      </c>
    </row>
    <row r="2347" spans="1:11" x14ac:dyDescent="0.2">
      <c r="A2347" s="33" t="s">
        <v>490</v>
      </c>
      <c r="B2347" s="33" t="s">
        <v>330</v>
      </c>
      <c r="C2347" s="33" t="s">
        <v>106</v>
      </c>
      <c r="D2347" s="1">
        <v>46038</v>
      </c>
      <c r="E2347" s="34">
        <v>0.75</v>
      </c>
      <c r="F2347">
        <v>395.31</v>
      </c>
      <c r="G2347">
        <v>395.31</v>
      </c>
      <c r="H2347">
        <v>0</v>
      </c>
      <c r="I2347" s="33" t="s">
        <v>332</v>
      </c>
      <c r="J2347" s="33" t="s">
        <v>339</v>
      </c>
      <c r="K2347" s="33" t="s">
        <v>56</v>
      </c>
    </row>
    <row r="2348" spans="1:11" x14ac:dyDescent="0.2">
      <c r="A2348" s="33" t="s">
        <v>490</v>
      </c>
      <c r="B2348" s="33" t="s">
        <v>321</v>
      </c>
      <c r="C2348" s="33" t="s">
        <v>107</v>
      </c>
      <c r="D2348" s="1">
        <v>46045</v>
      </c>
      <c r="E2348" s="34">
        <v>0.75</v>
      </c>
      <c r="F2348">
        <v>395.31</v>
      </c>
      <c r="G2348">
        <v>395.31</v>
      </c>
      <c r="H2348">
        <v>0</v>
      </c>
      <c r="I2348" s="33" t="s">
        <v>332</v>
      </c>
      <c r="J2348" s="33" t="s">
        <v>339</v>
      </c>
      <c r="K2348" s="33" t="s">
        <v>56</v>
      </c>
    </row>
    <row r="2349" spans="1:11" x14ac:dyDescent="0.2">
      <c r="A2349" s="33" t="s">
        <v>491</v>
      </c>
      <c r="B2349" s="33" t="s">
        <v>317</v>
      </c>
      <c r="C2349" s="33" t="s">
        <v>19</v>
      </c>
      <c r="D2349" s="1">
        <v>45976</v>
      </c>
      <c r="E2349" s="34">
        <v>0.75</v>
      </c>
      <c r="F2349">
        <v>360</v>
      </c>
      <c r="G2349">
        <v>360</v>
      </c>
      <c r="H2349">
        <v>0</v>
      </c>
      <c r="I2349" s="33" t="s">
        <v>328</v>
      </c>
      <c r="J2349" s="33" t="s">
        <v>422</v>
      </c>
      <c r="K2349" s="33" t="s">
        <v>143</v>
      </c>
    </row>
    <row r="2350" spans="1:11" x14ac:dyDescent="0.2">
      <c r="A2350" s="33" t="s">
        <v>491</v>
      </c>
      <c r="B2350" s="33" t="s">
        <v>320</v>
      </c>
      <c r="C2350" s="33" t="s">
        <v>98</v>
      </c>
      <c r="D2350" s="1">
        <v>45983</v>
      </c>
      <c r="E2350" s="34">
        <v>0.75</v>
      </c>
      <c r="F2350">
        <v>194.64</v>
      </c>
      <c r="G2350">
        <v>194.64</v>
      </c>
      <c r="H2350">
        <v>0</v>
      </c>
      <c r="I2350" s="33" t="s">
        <v>328</v>
      </c>
      <c r="J2350" s="33" t="s">
        <v>422</v>
      </c>
      <c r="K2350" s="33" t="s">
        <v>143</v>
      </c>
    </row>
    <row r="2351" spans="1:11" x14ac:dyDescent="0.2">
      <c r="A2351" s="33" t="s">
        <v>491</v>
      </c>
      <c r="B2351" s="33" t="s">
        <v>323</v>
      </c>
      <c r="C2351" s="33" t="s">
        <v>99</v>
      </c>
      <c r="D2351" s="1">
        <v>45990</v>
      </c>
      <c r="E2351" s="34">
        <v>0.75</v>
      </c>
      <c r="F2351">
        <v>194.64</v>
      </c>
      <c r="G2351">
        <v>194.64</v>
      </c>
      <c r="H2351">
        <v>0</v>
      </c>
      <c r="I2351" s="33" t="s">
        <v>328</v>
      </c>
      <c r="J2351" s="33" t="s">
        <v>422</v>
      </c>
      <c r="K2351" s="33" t="s">
        <v>143</v>
      </c>
    </row>
    <row r="2352" spans="1:11" x14ac:dyDescent="0.2">
      <c r="A2352" s="33" t="s">
        <v>491</v>
      </c>
      <c r="B2352" s="33" t="s">
        <v>324</v>
      </c>
      <c r="C2352" s="33" t="s">
        <v>100</v>
      </c>
      <c r="D2352" s="1">
        <v>45997</v>
      </c>
      <c r="E2352" s="34">
        <v>0.75</v>
      </c>
      <c r="F2352">
        <v>194.64</v>
      </c>
      <c r="G2352">
        <v>194.64</v>
      </c>
      <c r="H2352">
        <v>0</v>
      </c>
      <c r="I2352" s="33" t="s">
        <v>328</v>
      </c>
      <c r="J2352" s="33" t="s">
        <v>422</v>
      </c>
      <c r="K2352" s="33" t="s">
        <v>143</v>
      </c>
    </row>
    <row r="2353" spans="1:11" x14ac:dyDescent="0.2">
      <c r="A2353" s="33" t="s">
        <v>491</v>
      </c>
      <c r="B2353" s="33" t="s">
        <v>325</v>
      </c>
      <c r="C2353" s="33" t="s">
        <v>101</v>
      </c>
      <c r="D2353" s="1">
        <v>46004</v>
      </c>
      <c r="E2353" s="34">
        <v>0.75</v>
      </c>
      <c r="F2353">
        <v>194.64</v>
      </c>
      <c r="G2353">
        <v>194.64</v>
      </c>
      <c r="H2353">
        <v>0</v>
      </c>
      <c r="I2353" s="33" t="s">
        <v>328</v>
      </c>
      <c r="J2353" s="33" t="s">
        <v>422</v>
      </c>
      <c r="K2353" s="33" t="s">
        <v>143</v>
      </c>
    </row>
    <row r="2354" spans="1:11" x14ac:dyDescent="0.2">
      <c r="A2354" s="33" t="s">
        <v>491</v>
      </c>
      <c r="B2354" s="33" t="s">
        <v>326</v>
      </c>
      <c r="C2354" s="33" t="s">
        <v>102</v>
      </c>
      <c r="D2354" s="1">
        <v>46011</v>
      </c>
      <c r="E2354" s="34">
        <v>0.75</v>
      </c>
      <c r="F2354">
        <v>194.64</v>
      </c>
      <c r="G2354">
        <v>194.64</v>
      </c>
      <c r="H2354">
        <v>0</v>
      </c>
      <c r="I2354" s="33" t="s">
        <v>328</v>
      </c>
      <c r="J2354" s="33" t="s">
        <v>422</v>
      </c>
      <c r="K2354" s="33" t="s">
        <v>143</v>
      </c>
    </row>
    <row r="2355" spans="1:11" x14ac:dyDescent="0.2">
      <c r="A2355" s="33" t="s">
        <v>491</v>
      </c>
      <c r="B2355" s="33" t="s">
        <v>327</v>
      </c>
      <c r="C2355" s="33" t="s">
        <v>103</v>
      </c>
      <c r="D2355" s="1">
        <v>46018</v>
      </c>
      <c r="E2355" s="34">
        <v>0.75</v>
      </c>
      <c r="F2355">
        <v>194.64</v>
      </c>
      <c r="G2355">
        <v>194.64</v>
      </c>
      <c r="H2355">
        <v>0</v>
      </c>
      <c r="I2355" s="33" t="s">
        <v>328</v>
      </c>
      <c r="J2355" s="33" t="s">
        <v>422</v>
      </c>
      <c r="K2355" s="33" t="s">
        <v>143</v>
      </c>
    </row>
    <row r="2356" spans="1:11" x14ac:dyDescent="0.2">
      <c r="A2356" s="33" t="s">
        <v>491</v>
      </c>
      <c r="B2356" s="33" t="s">
        <v>328</v>
      </c>
      <c r="C2356" s="33" t="s">
        <v>104</v>
      </c>
      <c r="D2356" s="1">
        <v>46025</v>
      </c>
      <c r="E2356" s="34">
        <v>0.75</v>
      </c>
      <c r="F2356">
        <v>194.64</v>
      </c>
      <c r="G2356">
        <v>194.64</v>
      </c>
      <c r="H2356">
        <v>0</v>
      </c>
      <c r="I2356" s="33" t="s">
        <v>328</v>
      </c>
      <c r="J2356" s="33" t="s">
        <v>422</v>
      </c>
      <c r="K2356" s="33" t="s">
        <v>143</v>
      </c>
    </row>
    <row r="2357" spans="1:11" x14ac:dyDescent="0.2">
      <c r="A2357" s="33" t="s">
        <v>491</v>
      </c>
      <c r="B2357" s="33" t="s">
        <v>316</v>
      </c>
      <c r="C2357" s="33" t="s">
        <v>105</v>
      </c>
      <c r="D2357" s="1">
        <v>46032</v>
      </c>
      <c r="E2357" s="34">
        <v>0.75</v>
      </c>
      <c r="F2357">
        <v>194.64</v>
      </c>
      <c r="G2357">
        <v>194.64</v>
      </c>
      <c r="H2357">
        <v>0</v>
      </c>
      <c r="I2357" s="33" t="s">
        <v>328</v>
      </c>
      <c r="J2357" s="33" t="s">
        <v>422</v>
      </c>
      <c r="K2357" s="33" t="s">
        <v>143</v>
      </c>
    </row>
    <row r="2358" spans="1:11" x14ac:dyDescent="0.2">
      <c r="A2358" s="33" t="s">
        <v>491</v>
      </c>
      <c r="B2358" s="33" t="s">
        <v>330</v>
      </c>
      <c r="C2358" s="33" t="s">
        <v>106</v>
      </c>
      <c r="D2358" s="1">
        <v>46039</v>
      </c>
      <c r="E2358" s="34">
        <v>0.75</v>
      </c>
      <c r="F2358">
        <v>194.64</v>
      </c>
      <c r="G2358">
        <v>194.64</v>
      </c>
      <c r="H2358">
        <v>0</v>
      </c>
      <c r="I2358" s="33" t="s">
        <v>328</v>
      </c>
      <c r="J2358" s="33" t="s">
        <v>422</v>
      </c>
      <c r="K2358" s="33" t="s">
        <v>143</v>
      </c>
    </row>
    <row r="2359" spans="1:11" x14ac:dyDescent="0.2">
      <c r="A2359" s="33" t="s">
        <v>492</v>
      </c>
      <c r="B2359" s="33" t="s">
        <v>317</v>
      </c>
      <c r="C2359" s="33" t="s">
        <v>19</v>
      </c>
      <c r="D2359" s="1">
        <v>45976</v>
      </c>
      <c r="E2359" s="34">
        <v>0.75</v>
      </c>
      <c r="F2359">
        <v>909.9</v>
      </c>
      <c r="G2359">
        <v>909.9</v>
      </c>
      <c r="H2359">
        <v>0</v>
      </c>
      <c r="I2359" s="33" t="s">
        <v>324</v>
      </c>
      <c r="J2359" s="33" t="s">
        <v>339</v>
      </c>
      <c r="K2359" s="33" t="s">
        <v>56</v>
      </c>
    </row>
    <row r="2360" spans="1:11" x14ac:dyDescent="0.2">
      <c r="A2360" s="33" t="s">
        <v>492</v>
      </c>
      <c r="B2360" s="33" t="s">
        <v>320</v>
      </c>
      <c r="C2360" s="33" t="s">
        <v>98</v>
      </c>
      <c r="D2360" s="1">
        <v>45983</v>
      </c>
      <c r="E2360" s="34">
        <v>0.75</v>
      </c>
      <c r="F2360">
        <v>438.02</v>
      </c>
      <c r="G2360">
        <v>438.02</v>
      </c>
      <c r="H2360">
        <v>0</v>
      </c>
      <c r="I2360" s="33" t="s">
        <v>324</v>
      </c>
      <c r="J2360" s="33" t="s">
        <v>339</v>
      </c>
      <c r="K2360" s="33" t="s">
        <v>56</v>
      </c>
    </row>
    <row r="2361" spans="1:11" x14ac:dyDescent="0.2">
      <c r="A2361" s="33" t="s">
        <v>492</v>
      </c>
      <c r="B2361" s="33" t="s">
        <v>323</v>
      </c>
      <c r="C2361" s="33" t="s">
        <v>99</v>
      </c>
      <c r="D2361" s="1">
        <v>45990</v>
      </c>
      <c r="E2361" s="34">
        <v>0.75</v>
      </c>
      <c r="F2361">
        <v>438.02</v>
      </c>
      <c r="G2361">
        <v>438.02</v>
      </c>
      <c r="H2361">
        <v>0</v>
      </c>
      <c r="I2361" s="33" t="s">
        <v>324</v>
      </c>
      <c r="J2361" s="33" t="s">
        <v>339</v>
      </c>
      <c r="K2361" s="33" t="s">
        <v>56</v>
      </c>
    </row>
    <row r="2362" spans="1:11" x14ac:dyDescent="0.2">
      <c r="A2362" s="33" t="s">
        <v>492</v>
      </c>
      <c r="B2362" s="33" t="s">
        <v>324</v>
      </c>
      <c r="C2362" s="33" t="s">
        <v>100</v>
      </c>
      <c r="D2362" s="1">
        <v>45997</v>
      </c>
      <c r="E2362" s="34">
        <v>0.75</v>
      </c>
      <c r="F2362">
        <v>438.02</v>
      </c>
      <c r="G2362">
        <v>438.02</v>
      </c>
      <c r="H2362">
        <v>0</v>
      </c>
      <c r="I2362" s="33" t="s">
        <v>324</v>
      </c>
      <c r="J2362" s="33" t="s">
        <v>339</v>
      </c>
      <c r="K2362" s="33" t="s">
        <v>56</v>
      </c>
    </row>
    <row r="2363" spans="1:11" x14ac:dyDescent="0.2">
      <c r="A2363" s="33" t="s">
        <v>492</v>
      </c>
      <c r="B2363" s="33" t="s">
        <v>325</v>
      </c>
      <c r="C2363" s="33" t="s">
        <v>101</v>
      </c>
      <c r="D2363" s="1">
        <v>46004</v>
      </c>
      <c r="E2363" s="34">
        <v>0.75</v>
      </c>
      <c r="F2363">
        <v>438.02</v>
      </c>
      <c r="G2363">
        <v>438.02</v>
      </c>
      <c r="H2363">
        <v>0</v>
      </c>
      <c r="I2363" s="33" t="s">
        <v>324</v>
      </c>
      <c r="J2363" s="33" t="s">
        <v>339</v>
      </c>
      <c r="K2363" s="33" t="s">
        <v>56</v>
      </c>
    </row>
    <row r="2364" spans="1:11" x14ac:dyDescent="0.2">
      <c r="A2364" s="33" t="s">
        <v>492</v>
      </c>
      <c r="B2364" s="33" t="s">
        <v>326</v>
      </c>
      <c r="C2364" s="33" t="s">
        <v>102</v>
      </c>
      <c r="D2364" s="1">
        <v>46011</v>
      </c>
      <c r="E2364" s="34">
        <v>0.75</v>
      </c>
      <c r="F2364">
        <v>438.02</v>
      </c>
      <c r="G2364">
        <v>438.02</v>
      </c>
      <c r="H2364">
        <v>0</v>
      </c>
      <c r="I2364" s="33" t="s">
        <v>324</v>
      </c>
      <c r="J2364" s="33" t="s">
        <v>339</v>
      </c>
      <c r="K2364" s="33" t="s">
        <v>56</v>
      </c>
    </row>
    <row r="2365" spans="1:11" x14ac:dyDescent="0.2">
      <c r="A2365" s="33" t="s">
        <v>492</v>
      </c>
      <c r="B2365" s="33" t="s">
        <v>327</v>
      </c>
      <c r="C2365" s="33" t="s">
        <v>103</v>
      </c>
      <c r="D2365" s="1">
        <v>46018</v>
      </c>
      <c r="E2365" s="34">
        <v>0.75</v>
      </c>
      <c r="F2365">
        <v>438.02</v>
      </c>
      <c r="G2365">
        <v>438.02</v>
      </c>
      <c r="H2365">
        <v>0</v>
      </c>
      <c r="I2365" s="33" t="s">
        <v>324</v>
      </c>
      <c r="J2365" s="33" t="s">
        <v>339</v>
      </c>
      <c r="K2365" s="33" t="s">
        <v>56</v>
      </c>
    </row>
    <row r="2366" spans="1:11" x14ac:dyDescent="0.2">
      <c r="A2366" s="33" t="s">
        <v>492</v>
      </c>
      <c r="B2366" s="33" t="s">
        <v>328</v>
      </c>
      <c r="C2366" s="33" t="s">
        <v>104</v>
      </c>
      <c r="D2366" s="1">
        <v>46025</v>
      </c>
      <c r="E2366" s="34">
        <v>0.75</v>
      </c>
      <c r="F2366">
        <v>438.02</v>
      </c>
      <c r="G2366">
        <v>438.02</v>
      </c>
      <c r="H2366">
        <v>0</v>
      </c>
      <c r="I2366" s="33" t="s">
        <v>324</v>
      </c>
      <c r="J2366" s="33" t="s">
        <v>339</v>
      </c>
      <c r="K2366" s="33" t="s">
        <v>56</v>
      </c>
    </row>
    <row r="2367" spans="1:11" x14ac:dyDescent="0.2">
      <c r="A2367" s="33" t="s">
        <v>492</v>
      </c>
      <c r="B2367" s="33" t="s">
        <v>316</v>
      </c>
      <c r="C2367" s="33" t="s">
        <v>105</v>
      </c>
      <c r="D2367" s="1">
        <v>46032</v>
      </c>
      <c r="E2367" s="34">
        <v>0.75</v>
      </c>
      <c r="F2367">
        <v>438.02</v>
      </c>
      <c r="G2367">
        <v>438.02</v>
      </c>
      <c r="H2367">
        <v>0</v>
      </c>
      <c r="I2367" s="33" t="s">
        <v>324</v>
      </c>
      <c r="J2367" s="33" t="s">
        <v>339</v>
      </c>
      <c r="K2367" s="33" t="s">
        <v>56</v>
      </c>
    </row>
    <row r="2368" spans="1:11" x14ac:dyDescent="0.2">
      <c r="A2368" s="33" t="s">
        <v>492</v>
      </c>
      <c r="B2368" s="33" t="s">
        <v>330</v>
      </c>
      <c r="C2368" s="33" t="s">
        <v>106</v>
      </c>
      <c r="D2368" s="1">
        <v>46039</v>
      </c>
      <c r="E2368" s="34">
        <v>0.75</v>
      </c>
      <c r="F2368">
        <v>438.02</v>
      </c>
      <c r="G2368">
        <v>438.02</v>
      </c>
      <c r="H2368">
        <v>0</v>
      </c>
      <c r="I2368" s="33" t="s">
        <v>324</v>
      </c>
      <c r="J2368" s="33" t="s">
        <v>339</v>
      </c>
      <c r="K2368" s="33" t="s">
        <v>56</v>
      </c>
    </row>
    <row r="2369" spans="1:11" x14ac:dyDescent="0.2">
      <c r="A2369" s="33" t="s">
        <v>493</v>
      </c>
      <c r="B2369" s="33" t="s">
        <v>317</v>
      </c>
      <c r="C2369" s="33" t="s">
        <v>19</v>
      </c>
      <c r="D2369" s="1">
        <v>45961</v>
      </c>
      <c r="E2369" s="34">
        <v>0.75</v>
      </c>
      <c r="F2369">
        <v>799</v>
      </c>
      <c r="G2369">
        <v>799</v>
      </c>
      <c r="H2369">
        <v>0</v>
      </c>
      <c r="I2369" s="33" t="s">
        <v>327</v>
      </c>
      <c r="J2369" s="33" t="s">
        <v>346</v>
      </c>
      <c r="K2369" s="33" t="s">
        <v>93</v>
      </c>
    </row>
    <row r="2370" spans="1:11" x14ac:dyDescent="0.2">
      <c r="A2370" s="33" t="s">
        <v>493</v>
      </c>
      <c r="B2370" s="33" t="s">
        <v>320</v>
      </c>
      <c r="C2370" s="33" t="s">
        <v>98</v>
      </c>
      <c r="D2370" s="1">
        <v>45968</v>
      </c>
      <c r="E2370" s="34">
        <v>0.75</v>
      </c>
      <c r="F2370">
        <v>300</v>
      </c>
      <c r="G2370">
        <v>300</v>
      </c>
      <c r="H2370">
        <v>0</v>
      </c>
      <c r="I2370" s="33" t="s">
        <v>327</v>
      </c>
      <c r="J2370" s="33" t="s">
        <v>346</v>
      </c>
      <c r="K2370" s="33" t="s">
        <v>93</v>
      </c>
    </row>
    <row r="2371" spans="1:11" x14ac:dyDescent="0.2">
      <c r="A2371" s="33" t="s">
        <v>493</v>
      </c>
      <c r="B2371" s="33" t="s">
        <v>323</v>
      </c>
      <c r="C2371" s="33" t="s">
        <v>99</v>
      </c>
      <c r="D2371" s="1">
        <v>45975</v>
      </c>
      <c r="E2371" s="34">
        <v>0.75</v>
      </c>
      <c r="F2371">
        <v>300</v>
      </c>
      <c r="G2371">
        <v>300</v>
      </c>
      <c r="H2371">
        <v>0</v>
      </c>
      <c r="I2371" s="33" t="s">
        <v>327</v>
      </c>
      <c r="J2371" s="33" t="s">
        <v>346</v>
      </c>
      <c r="K2371" s="33" t="s">
        <v>93</v>
      </c>
    </row>
    <row r="2372" spans="1:11" x14ac:dyDescent="0.2">
      <c r="A2372" s="33" t="s">
        <v>493</v>
      </c>
      <c r="B2372" s="33" t="s">
        <v>324</v>
      </c>
      <c r="C2372" s="33" t="s">
        <v>100</v>
      </c>
      <c r="D2372" s="1">
        <v>45982</v>
      </c>
      <c r="E2372" s="34">
        <v>0.75</v>
      </c>
      <c r="F2372">
        <v>300</v>
      </c>
      <c r="G2372">
        <v>300</v>
      </c>
      <c r="H2372">
        <v>0</v>
      </c>
      <c r="I2372" s="33" t="s">
        <v>327</v>
      </c>
      <c r="J2372" s="33" t="s">
        <v>346</v>
      </c>
      <c r="K2372" s="33" t="s">
        <v>93</v>
      </c>
    </row>
    <row r="2373" spans="1:11" x14ac:dyDescent="0.2">
      <c r="A2373" s="33" t="s">
        <v>493</v>
      </c>
      <c r="B2373" s="33" t="s">
        <v>325</v>
      </c>
      <c r="C2373" s="33" t="s">
        <v>101</v>
      </c>
      <c r="D2373" s="1">
        <v>45989</v>
      </c>
      <c r="E2373" s="34">
        <v>0.75</v>
      </c>
      <c r="F2373">
        <v>300</v>
      </c>
      <c r="G2373">
        <v>300</v>
      </c>
      <c r="H2373">
        <v>0</v>
      </c>
      <c r="I2373" s="33" t="s">
        <v>327</v>
      </c>
      <c r="J2373" s="33" t="s">
        <v>346</v>
      </c>
      <c r="K2373" s="33" t="s">
        <v>93</v>
      </c>
    </row>
    <row r="2374" spans="1:11" x14ac:dyDescent="0.2">
      <c r="A2374" s="33" t="s">
        <v>493</v>
      </c>
      <c r="B2374" s="33" t="s">
        <v>326</v>
      </c>
      <c r="C2374" s="33" t="s">
        <v>102</v>
      </c>
      <c r="D2374" s="1">
        <v>45996</v>
      </c>
      <c r="E2374" s="34">
        <v>0.75</v>
      </c>
      <c r="F2374">
        <v>300</v>
      </c>
      <c r="G2374">
        <v>300</v>
      </c>
      <c r="H2374">
        <v>0</v>
      </c>
      <c r="I2374" s="33" t="s">
        <v>327</v>
      </c>
      <c r="J2374" s="33" t="s">
        <v>346</v>
      </c>
      <c r="K2374" s="33" t="s">
        <v>93</v>
      </c>
    </row>
    <row r="2375" spans="1:11" x14ac:dyDescent="0.2">
      <c r="A2375" s="33" t="s">
        <v>493</v>
      </c>
      <c r="B2375" s="33" t="s">
        <v>327</v>
      </c>
      <c r="C2375" s="33" t="s">
        <v>103</v>
      </c>
      <c r="D2375" s="1">
        <v>46003</v>
      </c>
      <c r="E2375" s="34">
        <v>0.75</v>
      </c>
      <c r="F2375">
        <v>300</v>
      </c>
      <c r="G2375">
        <v>300</v>
      </c>
      <c r="H2375">
        <v>0</v>
      </c>
      <c r="I2375" s="33" t="s">
        <v>327</v>
      </c>
      <c r="J2375" s="33" t="s">
        <v>346</v>
      </c>
      <c r="K2375" s="33" t="s">
        <v>93</v>
      </c>
    </row>
    <row r="2376" spans="1:11" x14ac:dyDescent="0.2">
      <c r="A2376" s="33" t="s">
        <v>493</v>
      </c>
      <c r="B2376" s="33" t="s">
        <v>328</v>
      </c>
      <c r="C2376" s="33" t="s">
        <v>104</v>
      </c>
      <c r="D2376" s="1">
        <v>46010</v>
      </c>
      <c r="E2376" s="34">
        <v>0.75</v>
      </c>
      <c r="F2376">
        <v>300</v>
      </c>
      <c r="G2376">
        <v>300</v>
      </c>
      <c r="H2376">
        <v>0</v>
      </c>
      <c r="I2376" s="33" t="s">
        <v>327</v>
      </c>
      <c r="J2376" s="33" t="s">
        <v>346</v>
      </c>
      <c r="K2376" s="33" t="s">
        <v>93</v>
      </c>
    </row>
    <row r="2377" spans="1:11" x14ac:dyDescent="0.2">
      <c r="A2377" s="33" t="s">
        <v>493</v>
      </c>
      <c r="B2377" s="33" t="s">
        <v>316</v>
      </c>
      <c r="C2377" s="33" t="s">
        <v>105</v>
      </c>
      <c r="D2377" s="1">
        <v>46017</v>
      </c>
      <c r="E2377" s="34">
        <v>0.75</v>
      </c>
      <c r="F2377">
        <v>300</v>
      </c>
      <c r="G2377">
        <v>300</v>
      </c>
      <c r="H2377">
        <v>0</v>
      </c>
      <c r="I2377" s="33" t="s">
        <v>327</v>
      </c>
      <c r="J2377" s="33" t="s">
        <v>346</v>
      </c>
      <c r="K2377" s="33" t="s">
        <v>93</v>
      </c>
    </row>
    <row r="2378" spans="1:11" x14ac:dyDescent="0.2">
      <c r="A2378" s="33" t="s">
        <v>493</v>
      </c>
      <c r="B2378" s="33" t="s">
        <v>330</v>
      </c>
      <c r="C2378" s="33" t="s">
        <v>106</v>
      </c>
      <c r="D2378" s="1">
        <v>46024</v>
      </c>
      <c r="E2378" s="34">
        <v>0.75</v>
      </c>
      <c r="F2378">
        <v>300</v>
      </c>
      <c r="G2378">
        <v>300</v>
      </c>
      <c r="H2378">
        <v>0</v>
      </c>
      <c r="I2378" s="33" t="s">
        <v>327</v>
      </c>
      <c r="J2378" s="33" t="s">
        <v>346</v>
      </c>
      <c r="K2378" s="33" t="s">
        <v>93</v>
      </c>
    </row>
    <row r="2379" spans="1:11" x14ac:dyDescent="0.2">
      <c r="A2379" s="33" t="s">
        <v>493</v>
      </c>
      <c r="B2379" s="33" t="s">
        <v>321</v>
      </c>
      <c r="C2379" s="33" t="s">
        <v>107</v>
      </c>
      <c r="D2379" s="1">
        <v>46031</v>
      </c>
      <c r="E2379" s="34">
        <v>0.75</v>
      </c>
      <c r="F2379">
        <v>300</v>
      </c>
      <c r="G2379">
        <v>300</v>
      </c>
      <c r="H2379">
        <v>0</v>
      </c>
      <c r="I2379" s="33" t="s">
        <v>327</v>
      </c>
      <c r="J2379" s="33" t="s">
        <v>346</v>
      </c>
      <c r="K2379" s="33" t="s">
        <v>93</v>
      </c>
    </row>
    <row r="2380" spans="1:11" x14ac:dyDescent="0.2">
      <c r="A2380" s="33" t="s">
        <v>493</v>
      </c>
      <c r="B2380" s="33" t="s">
        <v>331</v>
      </c>
      <c r="C2380" s="33" t="s">
        <v>108</v>
      </c>
      <c r="D2380" s="1">
        <v>46038</v>
      </c>
      <c r="E2380" s="34">
        <v>0.75</v>
      </c>
      <c r="F2380">
        <v>300</v>
      </c>
      <c r="G2380">
        <v>300</v>
      </c>
      <c r="H2380">
        <v>0</v>
      </c>
      <c r="I2380" s="33" t="s">
        <v>327</v>
      </c>
      <c r="J2380" s="33" t="s">
        <v>346</v>
      </c>
      <c r="K2380" s="33" t="s">
        <v>93</v>
      </c>
    </row>
    <row r="2381" spans="1:11" x14ac:dyDescent="0.2">
      <c r="A2381" s="33" t="s">
        <v>493</v>
      </c>
      <c r="B2381" s="33" t="s">
        <v>332</v>
      </c>
      <c r="C2381" s="33" t="s">
        <v>109</v>
      </c>
      <c r="D2381" s="1">
        <v>46045</v>
      </c>
      <c r="E2381" s="34">
        <v>0.75</v>
      </c>
      <c r="F2381">
        <v>300</v>
      </c>
      <c r="G2381">
        <v>300</v>
      </c>
      <c r="H2381">
        <v>0</v>
      </c>
      <c r="I2381" s="33" t="s">
        <v>327</v>
      </c>
      <c r="J2381" s="33" t="s">
        <v>346</v>
      </c>
      <c r="K2381" s="33" t="s">
        <v>93</v>
      </c>
    </row>
    <row r="2382" spans="1:11" x14ac:dyDescent="0.2">
      <c r="A2382" s="33" t="s">
        <v>494</v>
      </c>
      <c r="B2382" s="33" t="s">
        <v>317</v>
      </c>
      <c r="C2382" s="33" t="s">
        <v>19</v>
      </c>
      <c r="D2382" s="1">
        <v>45958</v>
      </c>
      <c r="E2382" s="34">
        <v>0.75</v>
      </c>
      <c r="F2382">
        <v>1249</v>
      </c>
      <c r="G2382">
        <v>1249</v>
      </c>
      <c r="H2382">
        <v>0</v>
      </c>
      <c r="I2382" s="33" t="s">
        <v>328</v>
      </c>
      <c r="J2382" s="33" t="s">
        <v>325</v>
      </c>
      <c r="K2382" s="33" t="s">
        <v>79</v>
      </c>
    </row>
    <row r="2383" spans="1:11" x14ac:dyDescent="0.2">
      <c r="A2383" s="33" t="s">
        <v>494</v>
      </c>
      <c r="B2383" s="33" t="s">
        <v>320</v>
      </c>
      <c r="C2383" s="33" t="s">
        <v>98</v>
      </c>
      <c r="D2383" s="1">
        <v>45965</v>
      </c>
      <c r="E2383" s="34">
        <v>0.75</v>
      </c>
      <c r="F2383">
        <v>303.27</v>
      </c>
      <c r="G2383">
        <v>303.27</v>
      </c>
      <c r="H2383">
        <v>0</v>
      </c>
      <c r="I2383" s="33" t="s">
        <v>328</v>
      </c>
      <c r="J2383" s="33" t="s">
        <v>325</v>
      </c>
      <c r="K2383" s="33" t="s">
        <v>79</v>
      </c>
    </row>
    <row r="2384" spans="1:11" x14ac:dyDescent="0.2">
      <c r="A2384" s="33" t="s">
        <v>494</v>
      </c>
      <c r="B2384" s="33" t="s">
        <v>323</v>
      </c>
      <c r="C2384" s="33" t="s">
        <v>99</v>
      </c>
      <c r="D2384" s="1">
        <v>45972</v>
      </c>
      <c r="E2384" s="34">
        <v>0.75</v>
      </c>
      <c r="F2384">
        <v>303.27</v>
      </c>
      <c r="G2384">
        <v>303.27</v>
      </c>
      <c r="H2384">
        <v>0</v>
      </c>
      <c r="I2384" s="33" t="s">
        <v>328</v>
      </c>
      <c r="J2384" s="33" t="s">
        <v>325</v>
      </c>
      <c r="K2384" s="33" t="s">
        <v>79</v>
      </c>
    </row>
    <row r="2385" spans="1:11" x14ac:dyDescent="0.2">
      <c r="A2385" s="33" t="s">
        <v>494</v>
      </c>
      <c r="B2385" s="33" t="s">
        <v>324</v>
      </c>
      <c r="C2385" s="33" t="s">
        <v>100</v>
      </c>
      <c r="D2385" s="1">
        <v>45979</v>
      </c>
      <c r="E2385" s="34">
        <v>0.75</v>
      </c>
      <c r="F2385">
        <v>303.27</v>
      </c>
      <c r="G2385">
        <v>303.27</v>
      </c>
      <c r="H2385">
        <v>0</v>
      </c>
      <c r="I2385" s="33" t="s">
        <v>328</v>
      </c>
      <c r="J2385" s="33" t="s">
        <v>325</v>
      </c>
      <c r="K2385" s="33" t="s">
        <v>79</v>
      </c>
    </row>
    <row r="2386" spans="1:11" x14ac:dyDescent="0.2">
      <c r="A2386" s="33" t="s">
        <v>494</v>
      </c>
      <c r="B2386" s="33" t="s">
        <v>325</v>
      </c>
      <c r="C2386" s="33" t="s">
        <v>101</v>
      </c>
      <c r="D2386" s="1">
        <v>45986</v>
      </c>
      <c r="E2386" s="34">
        <v>0.75</v>
      </c>
      <c r="F2386">
        <v>303.27</v>
      </c>
      <c r="G2386">
        <v>303.27</v>
      </c>
      <c r="H2386">
        <v>0</v>
      </c>
      <c r="I2386" s="33" t="s">
        <v>328</v>
      </c>
      <c r="J2386" s="33" t="s">
        <v>325</v>
      </c>
      <c r="K2386" s="33" t="s">
        <v>79</v>
      </c>
    </row>
    <row r="2387" spans="1:11" x14ac:dyDescent="0.2">
      <c r="A2387" s="33" t="s">
        <v>494</v>
      </c>
      <c r="B2387" s="33" t="s">
        <v>326</v>
      </c>
      <c r="C2387" s="33" t="s">
        <v>102</v>
      </c>
      <c r="D2387" s="1">
        <v>45993</v>
      </c>
      <c r="E2387" s="34">
        <v>0.75</v>
      </c>
      <c r="F2387">
        <v>303.27</v>
      </c>
      <c r="G2387">
        <v>303.27</v>
      </c>
      <c r="H2387">
        <v>0</v>
      </c>
      <c r="I2387" s="33" t="s">
        <v>328</v>
      </c>
      <c r="J2387" s="33" t="s">
        <v>325</v>
      </c>
      <c r="K2387" s="33" t="s">
        <v>79</v>
      </c>
    </row>
    <row r="2388" spans="1:11" x14ac:dyDescent="0.2">
      <c r="A2388" s="33" t="s">
        <v>494</v>
      </c>
      <c r="B2388" s="33" t="s">
        <v>327</v>
      </c>
      <c r="C2388" s="33" t="s">
        <v>103</v>
      </c>
      <c r="D2388" s="1">
        <v>46000</v>
      </c>
      <c r="E2388" s="34">
        <v>0.75</v>
      </c>
      <c r="F2388">
        <v>303.27</v>
      </c>
      <c r="G2388">
        <v>303.27</v>
      </c>
      <c r="H2388">
        <v>0</v>
      </c>
      <c r="I2388" s="33" t="s">
        <v>328</v>
      </c>
      <c r="J2388" s="33" t="s">
        <v>325</v>
      </c>
      <c r="K2388" s="33" t="s">
        <v>79</v>
      </c>
    </row>
    <row r="2389" spans="1:11" x14ac:dyDescent="0.2">
      <c r="A2389" s="33" t="s">
        <v>494</v>
      </c>
      <c r="B2389" s="33" t="s">
        <v>328</v>
      </c>
      <c r="C2389" s="33" t="s">
        <v>104</v>
      </c>
      <c r="D2389" s="1">
        <v>46007</v>
      </c>
      <c r="E2389" s="34">
        <v>0.75</v>
      </c>
      <c r="F2389">
        <v>303.27</v>
      </c>
      <c r="G2389">
        <v>303.27</v>
      </c>
      <c r="H2389">
        <v>0</v>
      </c>
      <c r="I2389" s="33" t="s">
        <v>328</v>
      </c>
      <c r="J2389" s="33" t="s">
        <v>325</v>
      </c>
      <c r="K2389" s="33" t="s">
        <v>79</v>
      </c>
    </row>
    <row r="2390" spans="1:11" x14ac:dyDescent="0.2">
      <c r="A2390" s="33" t="s">
        <v>494</v>
      </c>
      <c r="B2390" s="33" t="s">
        <v>316</v>
      </c>
      <c r="C2390" s="33" t="s">
        <v>105</v>
      </c>
      <c r="D2390" s="1">
        <v>46014</v>
      </c>
      <c r="E2390" s="34">
        <v>0.75</v>
      </c>
      <c r="F2390">
        <v>303.27</v>
      </c>
      <c r="G2390">
        <v>303.27</v>
      </c>
      <c r="H2390">
        <v>0</v>
      </c>
      <c r="I2390" s="33" t="s">
        <v>328</v>
      </c>
      <c r="J2390" s="33" t="s">
        <v>325</v>
      </c>
      <c r="K2390" s="33" t="s">
        <v>79</v>
      </c>
    </row>
    <row r="2391" spans="1:11" x14ac:dyDescent="0.2">
      <c r="A2391" s="33" t="s">
        <v>494</v>
      </c>
      <c r="B2391" s="33" t="s">
        <v>330</v>
      </c>
      <c r="C2391" s="33" t="s">
        <v>106</v>
      </c>
      <c r="D2391" s="1">
        <v>46021</v>
      </c>
      <c r="E2391" s="34">
        <v>0.75</v>
      </c>
      <c r="F2391">
        <v>303.27</v>
      </c>
      <c r="G2391">
        <v>303.27</v>
      </c>
      <c r="H2391">
        <v>0</v>
      </c>
      <c r="I2391" s="33" t="s">
        <v>328</v>
      </c>
      <c r="J2391" s="33" t="s">
        <v>325</v>
      </c>
      <c r="K2391" s="33" t="s">
        <v>79</v>
      </c>
    </row>
    <row r="2392" spans="1:11" x14ac:dyDescent="0.2">
      <c r="A2392" s="33" t="s">
        <v>494</v>
      </c>
      <c r="B2392" s="33" t="s">
        <v>321</v>
      </c>
      <c r="C2392" s="33" t="s">
        <v>107</v>
      </c>
      <c r="D2392" s="1">
        <v>46028</v>
      </c>
      <c r="E2392" s="34">
        <v>0.75</v>
      </c>
      <c r="F2392">
        <v>303.27</v>
      </c>
      <c r="G2392">
        <v>303.27</v>
      </c>
      <c r="H2392">
        <v>0</v>
      </c>
      <c r="I2392" s="33" t="s">
        <v>328</v>
      </c>
      <c r="J2392" s="33" t="s">
        <v>325</v>
      </c>
      <c r="K2392" s="33" t="s">
        <v>79</v>
      </c>
    </row>
    <row r="2393" spans="1:11" x14ac:dyDescent="0.2">
      <c r="A2393" s="33" t="s">
        <v>494</v>
      </c>
      <c r="B2393" s="33" t="s">
        <v>331</v>
      </c>
      <c r="C2393" s="33" t="s">
        <v>108</v>
      </c>
      <c r="D2393" s="1">
        <v>46035</v>
      </c>
      <c r="E2393" s="34">
        <v>0.75</v>
      </c>
      <c r="F2393">
        <v>303.27</v>
      </c>
      <c r="G2393">
        <v>303.27</v>
      </c>
      <c r="H2393">
        <v>0</v>
      </c>
      <c r="I2393" s="33" t="s">
        <v>328</v>
      </c>
      <c r="J2393" s="33" t="s">
        <v>325</v>
      </c>
      <c r="K2393" s="33" t="s">
        <v>79</v>
      </c>
    </row>
    <row r="2394" spans="1:11" x14ac:dyDescent="0.2">
      <c r="A2394" s="33" t="s">
        <v>494</v>
      </c>
      <c r="B2394" s="33" t="s">
        <v>332</v>
      </c>
      <c r="C2394" s="33" t="s">
        <v>109</v>
      </c>
      <c r="D2394" s="1">
        <v>46042</v>
      </c>
      <c r="E2394" s="34">
        <v>0.75</v>
      </c>
      <c r="F2394">
        <v>303.27</v>
      </c>
      <c r="G2394">
        <v>303.27</v>
      </c>
      <c r="H2394">
        <v>0</v>
      </c>
      <c r="I2394" s="33" t="s">
        <v>328</v>
      </c>
      <c r="J2394" s="33" t="s">
        <v>325</v>
      </c>
      <c r="K2394" s="33" t="s">
        <v>79</v>
      </c>
    </row>
    <row r="2395" spans="1:11" x14ac:dyDescent="0.2">
      <c r="A2395" s="33" t="s">
        <v>495</v>
      </c>
      <c r="B2395" s="33" t="s">
        <v>317</v>
      </c>
      <c r="C2395" s="33" t="s">
        <v>19</v>
      </c>
      <c r="D2395" s="1">
        <v>45959</v>
      </c>
      <c r="E2395" s="34">
        <v>0.75</v>
      </c>
      <c r="F2395">
        <v>799</v>
      </c>
      <c r="G2395">
        <v>799</v>
      </c>
      <c r="H2395">
        <v>0</v>
      </c>
      <c r="I2395" s="33" t="s">
        <v>328</v>
      </c>
      <c r="J2395" s="33" t="s">
        <v>325</v>
      </c>
      <c r="K2395" s="33" t="s">
        <v>79</v>
      </c>
    </row>
    <row r="2396" spans="1:11" x14ac:dyDescent="0.2">
      <c r="A2396" s="33" t="s">
        <v>495</v>
      </c>
      <c r="B2396" s="33" t="s">
        <v>320</v>
      </c>
      <c r="C2396" s="33" t="s">
        <v>98</v>
      </c>
      <c r="D2396" s="1">
        <v>45966</v>
      </c>
      <c r="E2396" s="34">
        <v>0.75</v>
      </c>
      <c r="F2396">
        <v>180</v>
      </c>
      <c r="G2396">
        <v>180</v>
      </c>
      <c r="H2396">
        <v>0</v>
      </c>
      <c r="I2396" s="33" t="s">
        <v>328</v>
      </c>
      <c r="J2396" s="33" t="s">
        <v>325</v>
      </c>
      <c r="K2396" s="33" t="s">
        <v>79</v>
      </c>
    </row>
    <row r="2397" spans="1:11" x14ac:dyDescent="0.2">
      <c r="A2397" s="33" t="s">
        <v>495</v>
      </c>
      <c r="B2397" s="33" t="s">
        <v>323</v>
      </c>
      <c r="C2397" s="33" t="s">
        <v>99</v>
      </c>
      <c r="D2397" s="1">
        <v>45973</v>
      </c>
      <c r="E2397" s="34">
        <v>0.75</v>
      </c>
      <c r="F2397">
        <v>180</v>
      </c>
      <c r="G2397">
        <v>180</v>
      </c>
      <c r="H2397">
        <v>0</v>
      </c>
      <c r="I2397" s="33" t="s">
        <v>328</v>
      </c>
      <c r="J2397" s="33" t="s">
        <v>325</v>
      </c>
      <c r="K2397" s="33" t="s">
        <v>79</v>
      </c>
    </row>
    <row r="2398" spans="1:11" x14ac:dyDescent="0.2">
      <c r="A2398" s="33" t="s">
        <v>495</v>
      </c>
      <c r="B2398" s="33" t="s">
        <v>324</v>
      </c>
      <c r="C2398" s="33" t="s">
        <v>100</v>
      </c>
      <c r="D2398" s="1">
        <v>45980</v>
      </c>
      <c r="E2398" s="34">
        <v>0.75</v>
      </c>
      <c r="F2398">
        <v>180</v>
      </c>
      <c r="G2398">
        <v>180</v>
      </c>
      <c r="H2398">
        <v>0</v>
      </c>
      <c r="I2398" s="33" t="s">
        <v>328</v>
      </c>
      <c r="J2398" s="33" t="s">
        <v>325</v>
      </c>
      <c r="K2398" s="33" t="s">
        <v>79</v>
      </c>
    </row>
    <row r="2399" spans="1:11" x14ac:dyDescent="0.2">
      <c r="A2399" s="33" t="s">
        <v>495</v>
      </c>
      <c r="B2399" s="33" t="s">
        <v>325</v>
      </c>
      <c r="C2399" s="33" t="s">
        <v>101</v>
      </c>
      <c r="D2399" s="1">
        <v>45987</v>
      </c>
      <c r="E2399" s="34">
        <v>0.75</v>
      </c>
      <c r="F2399">
        <v>180</v>
      </c>
      <c r="G2399">
        <v>180</v>
      </c>
      <c r="H2399">
        <v>0</v>
      </c>
      <c r="I2399" s="33" t="s">
        <v>328</v>
      </c>
      <c r="J2399" s="33" t="s">
        <v>325</v>
      </c>
      <c r="K2399" s="33" t="s">
        <v>79</v>
      </c>
    </row>
    <row r="2400" spans="1:11" x14ac:dyDescent="0.2">
      <c r="A2400" s="33" t="s">
        <v>495</v>
      </c>
      <c r="B2400" s="33" t="s">
        <v>326</v>
      </c>
      <c r="C2400" s="33" t="s">
        <v>102</v>
      </c>
      <c r="D2400" s="1">
        <v>45994</v>
      </c>
      <c r="E2400" s="34">
        <v>0.75</v>
      </c>
      <c r="F2400">
        <v>180</v>
      </c>
      <c r="G2400">
        <v>180</v>
      </c>
      <c r="H2400">
        <v>0</v>
      </c>
      <c r="I2400" s="33" t="s">
        <v>328</v>
      </c>
      <c r="J2400" s="33" t="s">
        <v>325</v>
      </c>
      <c r="K2400" s="33" t="s">
        <v>79</v>
      </c>
    </row>
    <row r="2401" spans="1:11" x14ac:dyDescent="0.2">
      <c r="A2401" s="33" t="s">
        <v>495</v>
      </c>
      <c r="B2401" s="33" t="s">
        <v>327</v>
      </c>
      <c r="C2401" s="33" t="s">
        <v>103</v>
      </c>
      <c r="D2401" s="1">
        <v>46001</v>
      </c>
      <c r="E2401" s="34">
        <v>0.75</v>
      </c>
      <c r="F2401">
        <v>180</v>
      </c>
      <c r="G2401">
        <v>180</v>
      </c>
      <c r="H2401">
        <v>0</v>
      </c>
      <c r="I2401" s="33" t="s">
        <v>328</v>
      </c>
      <c r="J2401" s="33" t="s">
        <v>325</v>
      </c>
      <c r="K2401" s="33" t="s">
        <v>79</v>
      </c>
    </row>
    <row r="2402" spans="1:11" x14ac:dyDescent="0.2">
      <c r="A2402" s="33" t="s">
        <v>495</v>
      </c>
      <c r="B2402" s="33" t="s">
        <v>328</v>
      </c>
      <c r="C2402" s="33" t="s">
        <v>104</v>
      </c>
      <c r="D2402" s="1">
        <v>46008</v>
      </c>
      <c r="E2402" s="34">
        <v>0.75</v>
      </c>
      <c r="F2402">
        <v>180</v>
      </c>
      <c r="G2402">
        <v>180</v>
      </c>
      <c r="H2402">
        <v>0</v>
      </c>
      <c r="I2402" s="33" t="s">
        <v>328</v>
      </c>
      <c r="J2402" s="33" t="s">
        <v>325</v>
      </c>
      <c r="K2402" s="33" t="s">
        <v>79</v>
      </c>
    </row>
    <row r="2403" spans="1:11" x14ac:dyDescent="0.2">
      <c r="A2403" s="33" t="s">
        <v>495</v>
      </c>
      <c r="B2403" s="33" t="s">
        <v>316</v>
      </c>
      <c r="C2403" s="33" t="s">
        <v>105</v>
      </c>
      <c r="D2403" s="1">
        <v>46015</v>
      </c>
      <c r="E2403" s="34">
        <v>0.75</v>
      </c>
      <c r="F2403">
        <v>180</v>
      </c>
      <c r="G2403">
        <v>180</v>
      </c>
      <c r="H2403">
        <v>0</v>
      </c>
      <c r="I2403" s="33" t="s">
        <v>328</v>
      </c>
      <c r="J2403" s="33" t="s">
        <v>325</v>
      </c>
      <c r="K2403" s="33" t="s">
        <v>79</v>
      </c>
    </row>
    <row r="2404" spans="1:11" x14ac:dyDescent="0.2">
      <c r="A2404" s="33" t="s">
        <v>495</v>
      </c>
      <c r="B2404" s="33" t="s">
        <v>330</v>
      </c>
      <c r="C2404" s="33" t="s">
        <v>106</v>
      </c>
      <c r="D2404" s="1">
        <v>46022</v>
      </c>
      <c r="E2404" s="34">
        <v>0.75</v>
      </c>
      <c r="F2404">
        <v>180</v>
      </c>
      <c r="G2404">
        <v>180</v>
      </c>
      <c r="H2404">
        <v>0</v>
      </c>
      <c r="I2404" s="33" t="s">
        <v>328</v>
      </c>
      <c r="J2404" s="33" t="s">
        <v>325</v>
      </c>
      <c r="K2404" s="33" t="s">
        <v>79</v>
      </c>
    </row>
    <row r="2405" spans="1:11" x14ac:dyDescent="0.2">
      <c r="A2405" s="33" t="s">
        <v>495</v>
      </c>
      <c r="B2405" s="33" t="s">
        <v>321</v>
      </c>
      <c r="C2405" s="33" t="s">
        <v>107</v>
      </c>
      <c r="D2405" s="1">
        <v>46029</v>
      </c>
      <c r="E2405" s="34">
        <v>0.75</v>
      </c>
      <c r="F2405">
        <v>180</v>
      </c>
      <c r="G2405">
        <v>180</v>
      </c>
      <c r="H2405">
        <v>0</v>
      </c>
      <c r="I2405" s="33" t="s">
        <v>328</v>
      </c>
      <c r="J2405" s="33" t="s">
        <v>325</v>
      </c>
      <c r="K2405" s="33" t="s">
        <v>79</v>
      </c>
    </row>
    <row r="2406" spans="1:11" x14ac:dyDescent="0.2">
      <c r="A2406" s="33" t="s">
        <v>495</v>
      </c>
      <c r="B2406" s="33" t="s">
        <v>331</v>
      </c>
      <c r="C2406" s="33" t="s">
        <v>108</v>
      </c>
      <c r="D2406" s="1">
        <v>46036</v>
      </c>
      <c r="E2406" s="34">
        <v>0.75</v>
      </c>
      <c r="F2406">
        <v>180</v>
      </c>
      <c r="G2406">
        <v>180</v>
      </c>
      <c r="H2406">
        <v>0</v>
      </c>
      <c r="I2406" s="33" t="s">
        <v>328</v>
      </c>
      <c r="J2406" s="33" t="s">
        <v>325</v>
      </c>
      <c r="K2406" s="33" t="s">
        <v>79</v>
      </c>
    </row>
    <row r="2407" spans="1:11" x14ac:dyDescent="0.2">
      <c r="A2407" s="33" t="s">
        <v>495</v>
      </c>
      <c r="B2407" s="33" t="s">
        <v>332</v>
      </c>
      <c r="C2407" s="33" t="s">
        <v>109</v>
      </c>
      <c r="D2407" s="1">
        <v>46043</v>
      </c>
      <c r="E2407" s="34">
        <v>0.75</v>
      </c>
      <c r="F2407">
        <v>180</v>
      </c>
      <c r="G2407">
        <v>180</v>
      </c>
      <c r="H2407">
        <v>0</v>
      </c>
      <c r="I2407" s="33" t="s">
        <v>328</v>
      </c>
      <c r="J2407" s="33" t="s">
        <v>325</v>
      </c>
      <c r="K2407" s="33" t="s">
        <v>79</v>
      </c>
    </row>
    <row r="2408" spans="1:11" x14ac:dyDescent="0.2">
      <c r="A2408" s="33" t="s">
        <v>496</v>
      </c>
      <c r="B2408" s="33" t="s">
        <v>317</v>
      </c>
      <c r="C2408" s="33" t="s">
        <v>19</v>
      </c>
      <c r="D2408" s="1">
        <v>45961</v>
      </c>
      <c r="E2408" s="34">
        <v>0.75</v>
      </c>
      <c r="F2408">
        <v>799</v>
      </c>
      <c r="G2408">
        <v>799</v>
      </c>
      <c r="H2408">
        <v>0</v>
      </c>
      <c r="I2408" s="33" t="s">
        <v>328</v>
      </c>
      <c r="J2408" s="33" t="s">
        <v>346</v>
      </c>
      <c r="K2408" s="33" t="s">
        <v>93</v>
      </c>
    </row>
    <row r="2409" spans="1:11" x14ac:dyDescent="0.2">
      <c r="A2409" s="33" t="s">
        <v>496</v>
      </c>
      <c r="B2409" s="33" t="s">
        <v>320</v>
      </c>
      <c r="C2409" s="33" t="s">
        <v>98</v>
      </c>
      <c r="D2409" s="1">
        <v>45968</v>
      </c>
      <c r="E2409" s="34">
        <v>0.75</v>
      </c>
      <c r="F2409">
        <v>160.47</v>
      </c>
      <c r="G2409">
        <v>160.47</v>
      </c>
      <c r="H2409">
        <v>0</v>
      </c>
      <c r="I2409" s="33" t="s">
        <v>328</v>
      </c>
      <c r="J2409" s="33" t="s">
        <v>346</v>
      </c>
      <c r="K2409" s="33" t="s">
        <v>93</v>
      </c>
    </row>
    <row r="2410" spans="1:11" x14ac:dyDescent="0.2">
      <c r="A2410" s="33" t="s">
        <v>496</v>
      </c>
      <c r="B2410" s="33" t="s">
        <v>323</v>
      </c>
      <c r="C2410" s="33" t="s">
        <v>99</v>
      </c>
      <c r="D2410" s="1">
        <v>45975</v>
      </c>
      <c r="E2410" s="34">
        <v>0.75</v>
      </c>
      <c r="F2410">
        <v>160.47</v>
      </c>
      <c r="G2410">
        <v>160.47</v>
      </c>
      <c r="H2410">
        <v>0</v>
      </c>
      <c r="I2410" s="33" t="s">
        <v>328</v>
      </c>
      <c r="J2410" s="33" t="s">
        <v>346</v>
      </c>
      <c r="K2410" s="33" t="s">
        <v>93</v>
      </c>
    </row>
    <row r="2411" spans="1:11" x14ac:dyDescent="0.2">
      <c r="A2411" s="33" t="s">
        <v>496</v>
      </c>
      <c r="B2411" s="33" t="s">
        <v>324</v>
      </c>
      <c r="C2411" s="33" t="s">
        <v>100</v>
      </c>
      <c r="D2411" s="1">
        <v>45982</v>
      </c>
      <c r="E2411" s="34">
        <v>0.75</v>
      </c>
      <c r="F2411">
        <v>160.47</v>
      </c>
      <c r="G2411">
        <v>160.47</v>
      </c>
      <c r="H2411">
        <v>0</v>
      </c>
      <c r="I2411" s="33" t="s">
        <v>328</v>
      </c>
      <c r="J2411" s="33" t="s">
        <v>346</v>
      </c>
      <c r="K2411" s="33" t="s">
        <v>93</v>
      </c>
    </row>
    <row r="2412" spans="1:11" x14ac:dyDescent="0.2">
      <c r="A2412" s="33" t="s">
        <v>496</v>
      </c>
      <c r="B2412" s="33" t="s">
        <v>325</v>
      </c>
      <c r="C2412" s="33" t="s">
        <v>101</v>
      </c>
      <c r="D2412" s="1">
        <v>45989</v>
      </c>
      <c r="E2412" s="34">
        <v>0.75</v>
      </c>
      <c r="F2412">
        <v>160.47</v>
      </c>
      <c r="G2412">
        <v>160.47</v>
      </c>
      <c r="H2412">
        <v>0</v>
      </c>
      <c r="I2412" s="33" t="s">
        <v>328</v>
      </c>
      <c r="J2412" s="33" t="s">
        <v>346</v>
      </c>
      <c r="K2412" s="33" t="s">
        <v>93</v>
      </c>
    </row>
    <row r="2413" spans="1:11" x14ac:dyDescent="0.2">
      <c r="A2413" s="33" t="s">
        <v>496</v>
      </c>
      <c r="B2413" s="33" t="s">
        <v>326</v>
      </c>
      <c r="C2413" s="33" t="s">
        <v>102</v>
      </c>
      <c r="D2413" s="1">
        <v>45996</v>
      </c>
      <c r="E2413" s="34">
        <v>0.75</v>
      </c>
      <c r="F2413">
        <v>160.47</v>
      </c>
      <c r="G2413">
        <v>160.47</v>
      </c>
      <c r="H2413">
        <v>0</v>
      </c>
      <c r="I2413" s="33" t="s">
        <v>328</v>
      </c>
      <c r="J2413" s="33" t="s">
        <v>346</v>
      </c>
      <c r="K2413" s="33" t="s">
        <v>93</v>
      </c>
    </row>
    <row r="2414" spans="1:11" x14ac:dyDescent="0.2">
      <c r="A2414" s="33" t="s">
        <v>496</v>
      </c>
      <c r="B2414" s="33" t="s">
        <v>327</v>
      </c>
      <c r="C2414" s="33" t="s">
        <v>103</v>
      </c>
      <c r="D2414" s="1">
        <v>46003</v>
      </c>
      <c r="E2414" s="34">
        <v>0.75</v>
      </c>
      <c r="F2414">
        <v>160.47</v>
      </c>
      <c r="G2414">
        <v>160.47</v>
      </c>
      <c r="H2414">
        <v>0</v>
      </c>
      <c r="I2414" s="33" t="s">
        <v>328</v>
      </c>
      <c r="J2414" s="33" t="s">
        <v>346</v>
      </c>
      <c r="K2414" s="33" t="s">
        <v>93</v>
      </c>
    </row>
    <row r="2415" spans="1:11" x14ac:dyDescent="0.2">
      <c r="A2415" s="33" t="s">
        <v>496</v>
      </c>
      <c r="B2415" s="33" t="s">
        <v>328</v>
      </c>
      <c r="C2415" s="33" t="s">
        <v>104</v>
      </c>
      <c r="D2415" s="1">
        <v>46010</v>
      </c>
      <c r="E2415" s="34">
        <v>0.75</v>
      </c>
      <c r="F2415">
        <v>160.47</v>
      </c>
      <c r="G2415">
        <v>160.47</v>
      </c>
      <c r="H2415">
        <v>0</v>
      </c>
      <c r="I2415" s="33" t="s">
        <v>328</v>
      </c>
      <c r="J2415" s="33" t="s">
        <v>346</v>
      </c>
      <c r="K2415" s="33" t="s">
        <v>93</v>
      </c>
    </row>
    <row r="2416" spans="1:11" x14ac:dyDescent="0.2">
      <c r="A2416" s="33" t="s">
        <v>496</v>
      </c>
      <c r="B2416" s="33" t="s">
        <v>316</v>
      </c>
      <c r="C2416" s="33" t="s">
        <v>105</v>
      </c>
      <c r="D2416" s="1">
        <v>46017</v>
      </c>
      <c r="E2416" s="34">
        <v>0.75</v>
      </c>
      <c r="F2416">
        <v>160.47</v>
      </c>
      <c r="G2416">
        <v>160.47</v>
      </c>
      <c r="H2416">
        <v>0</v>
      </c>
      <c r="I2416" s="33" t="s">
        <v>328</v>
      </c>
      <c r="J2416" s="33" t="s">
        <v>346</v>
      </c>
      <c r="K2416" s="33" t="s">
        <v>93</v>
      </c>
    </row>
    <row r="2417" spans="1:11" x14ac:dyDescent="0.2">
      <c r="A2417" s="33" t="s">
        <v>496</v>
      </c>
      <c r="B2417" s="33" t="s">
        <v>330</v>
      </c>
      <c r="C2417" s="33" t="s">
        <v>106</v>
      </c>
      <c r="D2417" s="1">
        <v>46024</v>
      </c>
      <c r="E2417" s="34">
        <v>0.75</v>
      </c>
      <c r="F2417">
        <v>160.47</v>
      </c>
      <c r="G2417">
        <v>160.47</v>
      </c>
      <c r="H2417">
        <v>0</v>
      </c>
      <c r="I2417" s="33" t="s">
        <v>328</v>
      </c>
      <c r="J2417" s="33" t="s">
        <v>346</v>
      </c>
      <c r="K2417" s="33" t="s">
        <v>93</v>
      </c>
    </row>
    <row r="2418" spans="1:11" x14ac:dyDescent="0.2">
      <c r="A2418" s="33" t="s">
        <v>496</v>
      </c>
      <c r="B2418" s="33" t="s">
        <v>321</v>
      </c>
      <c r="C2418" s="33" t="s">
        <v>107</v>
      </c>
      <c r="D2418" s="1">
        <v>46031</v>
      </c>
      <c r="E2418" s="34">
        <v>0.75</v>
      </c>
      <c r="F2418">
        <v>160.47</v>
      </c>
      <c r="G2418">
        <v>160.47</v>
      </c>
      <c r="H2418">
        <v>0</v>
      </c>
      <c r="I2418" s="33" t="s">
        <v>328</v>
      </c>
      <c r="J2418" s="33" t="s">
        <v>346</v>
      </c>
      <c r="K2418" s="33" t="s">
        <v>93</v>
      </c>
    </row>
    <row r="2419" spans="1:11" x14ac:dyDescent="0.2">
      <c r="A2419" s="33" t="s">
        <v>496</v>
      </c>
      <c r="B2419" s="33" t="s">
        <v>331</v>
      </c>
      <c r="C2419" s="33" t="s">
        <v>108</v>
      </c>
      <c r="D2419" s="1">
        <v>46038</v>
      </c>
      <c r="E2419" s="34">
        <v>0.75</v>
      </c>
      <c r="F2419">
        <v>160.47</v>
      </c>
      <c r="G2419">
        <v>160.47</v>
      </c>
      <c r="H2419">
        <v>0</v>
      </c>
      <c r="I2419" s="33" t="s">
        <v>328</v>
      </c>
      <c r="J2419" s="33" t="s">
        <v>346</v>
      </c>
      <c r="K2419" s="33" t="s">
        <v>93</v>
      </c>
    </row>
    <row r="2420" spans="1:11" x14ac:dyDescent="0.2">
      <c r="A2420" s="33" t="s">
        <v>496</v>
      </c>
      <c r="B2420" s="33" t="s">
        <v>332</v>
      </c>
      <c r="C2420" s="33" t="s">
        <v>109</v>
      </c>
      <c r="D2420" s="1">
        <v>46045</v>
      </c>
      <c r="E2420" s="34">
        <v>0.75</v>
      </c>
      <c r="F2420">
        <v>160.47</v>
      </c>
      <c r="G2420">
        <v>160.47</v>
      </c>
      <c r="H2420">
        <v>0</v>
      </c>
      <c r="I2420" s="33" t="s">
        <v>328</v>
      </c>
      <c r="J2420" s="33" t="s">
        <v>346</v>
      </c>
      <c r="K2420" s="33" t="s">
        <v>93</v>
      </c>
    </row>
    <row r="2421" spans="1:11" x14ac:dyDescent="0.2">
      <c r="A2421" s="33" t="s">
        <v>497</v>
      </c>
      <c r="B2421" s="33" t="s">
        <v>317</v>
      </c>
      <c r="C2421" s="33" t="s">
        <v>19</v>
      </c>
      <c r="D2421" s="1">
        <v>45937</v>
      </c>
      <c r="E2421" s="34">
        <v>0.75</v>
      </c>
      <c r="F2421">
        <v>799</v>
      </c>
      <c r="G2421">
        <v>799</v>
      </c>
      <c r="H2421">
        <v>0</v>
      </c>
      <c r="I2421" s="33" t="s">
        <v>321</v>
      </c>
      <c r="J2421" s="33" t="s">
        <v>332</v>
      </c>
      <c r="K2421" s="33" t="s">
        <v>81</v>
      </c>
    </row>
    <row r="2422" spans="1:11" x14ac:dyDescent="0.2">
      <c r="A2422" s="33" t="s">
        <v>497</v>
      </c>
      <c r="B2422" s="33" t="s">
        <v>320</v>
      </c>
      <c r="C2422" s="33" t="s">
        <v>98</v>
      </c>
      <c r="D2422" s="1">
        <v>45944</v>
      </c>
      <c r="E2422" s="34">
        <v>0.75</v>
      </c>
      <c r="F2422">
        <v>300</v>
      </c>
      <c r="G2422">
        <v>300</v>
      </c>
      <c r="H2422">
        <v>0</v>
      </c>
      <c r="I2422" s="33" t="s">
        <v>321</v>
      </c>
      <c r="J2422" s="33" t="s">
        <v>332</v>
      </c>
      <c r="K2422" s="33" t="s">
        <v>81</v>
      </c>
    </row>
    <row r="2423" spans="1:11" x14ac:dyDescent="0.2">
      <c r="A2423" s="33" t="s">
        <v>497</v>
      </c>
      <c r="B2423" s="33" t="s">
        <v>323</v>
      </c>
      <c r="C2423" s="33" t="s">
        <v>99</v>
      </c>
      <c r="D2423" s="1">
        <v>45951</v>
      </c>
      <c r="E2423" s="34">
        <v>0.75</v>
      </c>
      <c r="F2423">
        <v>300</v>
      </c>
      <c r="G2423">
        <v>300</v>
      </c>
      <c r="H2423">
        <v>0</v>
      </c>
      <c r="I2423" s="33" t="s">
        <v>321</v>
      </c>
      <c r="J2423" s="33" t="s">
        <v>332</v>
      </c>
      <c r="K2423" s="33" t="s">
        <v>81</v>
      </c>
    </row>
    <row r="2424" spans="1:11" x14ac:dyDescent="0.2">
      <c r="A2424" s="33" t="s">
        <v>497</v>
      </c>
      <c r="B2424" s="33" t="s">
        <v>324</v>
      </c>
      <c r="C2424" s="33" t="s">
        <v>100</v>
      </c>
      <c r="D2424" s="1">
        <v>45958</v>
      </c>
      <c r="E2424" s="34">
        <v>0.75</v>
      </c>
      <c r="F2424">
        <v>300</v>
      </c>
      <c r="G2424">
        <v>300</v>
      </c>
      <c r="H2424">
        <v>0</v>
      </c>
      <c r="I2424" s="33" t="s">
        <v>321</v>
      </c>
      <c r="J2424" s="33" t="s">
        <v>332</v>
      </c>
      <c r="K2424" s="33" t="s">
        <v>81</v>
      </c>
    </row>
    <row r="2425" spans="1:11" x14ac:dyDescent="0.2">
      <c r="A2425" s="33" t="s">
        <v>497</v>
      </c>
      <c r="B2425" s="33" t="s">
        <v>325</v>
      </c>
      <c r="C2425" s="33" t="s">
        <v>101</v>
      </c>
      <c r="D2425" s="1">
        <v>45965</v>
      </c>
      <c r="E2425" s="34">
        <v>0.75</v>
      </c>
      <c r="F2425">
        <v>300</v>
      </c>
      <c r="G2425">
        <v>300</v>
      </c>
      <c r="H2425">
        <v>0</v>
      </c>
      <c r="I2425" s="33" t="s">
        <v>321</v>
      </c>
      <c r="J2425" s="33" t="s">
        <v>332</v>
      </c>
      <c r="K2425" s="33" t="s">
        <v>81</v>
      </c>
    </row>
    <row r="2426" spans="1:11" x14ac:dyDescent="0.2">
      <c r="A2426" s="33" t="s">
        <v>497</v>
      </c>
      <c r="B2426" s="33" t="s">
        <v>326</v>
      </c>
      <c r="C2426" s="33" t="s">
        <v>102</v>
      </c>
      <c r="D2426" s="1">
        <v>45972</v>
      </c>
      <c r="E2426" s="34">
        <v>0.75</v>
      </c>
      <c r="F2426">
        <v>300</v>
      </c>
      <c r="G2426">
        <v>300</v>
      </c>
      <c r="H2426">
        <v>0</v>
      </c>
      <c r="I2426" s="33" t="s">
        <v>321</v>
      </c>
      <c r="J2426" s="33" t="s">
        <v>332</v>
      </c>
      <c r="K2426" s="33" t="s">
        <v>81</v>
      </c>
    </row>
    <row r="2427" spans="1:11" x14ac:dyDescent="0.2">
      <c r="A2427" s="33" t="s">
        <v>497</v>
      </c>
      <c r="B2427" s="33" t="s">
        <v>327</v>
      </c>
      <c r="C2427" s="33" t="s">
        <v>103</v>
      </c>
      <c r="D2427" s="1">
        <v>45979</v>
      </c>
      <c r="E2427" s="34">
        <v>0.75</v>
      </c>
      <c r="F2427">
        <v>300</v>
      </c>
      <c r="G2427">
        <v>300</v>
      </c>
      <c r="H2427">
        <v>0</v>
      </c>
      <c r="I2427" s="33" t="s">
        <v>321</v>
      </c>
      <c r="J2427" s="33" t="s">
        <v>332</v>
      </c>
      <c r="K2427" s="33" t="s">
        <v>81</v>
      </c>
    </row>
    <row r="2428" spans="1:11" x14ac:dyDescent="0.2">
      <c r="A2428" s="33" t="s">
        <v>497</v>
      </c>
      <c r="B2428" s="33" t="s">
        <v>328</v>
      </c>
      <c r="C2428" s="33" t="s">
        <v>104</v>
      </c>
      <c r="D2428" s="1">
        <v>45986</v>
      </c>
      <c r="E2428" s="34">
        <v>0.75</v>
      </c>
      <c r="F2428">
        <v>300</v>
      </c>
      <c r="G2428">
        <v>300</v>
      </c>
      <c r="H2428">
        <v>0</v>
      </c>
      <c r="I2428" s="33" t="s">
        <v>321</v>
      </c>
      <c r="J2428" s="33" t="s">
        <v>332</v>
      </c>
      <c r="K2428" s="33" t="s">
        <v>81</v>
      </c>
    </row>
    <row r="2429" spans="1:11" x14ac:dyDescent="0.2">
      <c r="A2429" s="33" t="s">
        <v>497</v>
      </c>
      <c r="B2429" s="33" t="s">
        <v>316</v>
      </c>
      <c r="C2429" s="33" t="s">
        <v>105</v>
      </c>
      <c r="D2429" s="1">
        <v>45993</v>
      </c>
      <c r="E2429" s="34">
        <v>0.75</v>
      </c>
      <c r="F2429">
        <v>300</v>
      </c>
      <c r="G2429">
        <v>300</v>
      </c>
      <c r="H2429">
        <v>0</v>
      </c>
      <c r="I2429" s="33" t="s">
        <v>321</v>
      </c>
      <c r="J2429" s="33" t="s">
        <v>332</v>
      </c>
      <c r="K2429" s="33" t="s">
        <v>81</v>
      </c>
    </row>
    <row r="2430" spans="1:11" x14ac:dyDescent="0.2">
      <c r="A2430" s="33" t="s">
        <v>497</v>
      </c>
      <c r="B2430" s="33" t="s">
        <v>330</v>
      </c>
      <c r="C2430" s="33" t="s">
        <v>106</v>
      </c>
      <c r="D2430" s="1">
        <v>46000</v>
      </c>
      <c r="E2430" s="34">
        <v>0.75</v>
      </c>
      <c r="F2430">
        <v>300</v>
      </c>
      <c r="G2430">
        <v>300</v>
      </c>
      <c r="H2430">
        <v>0</v>
      </c>
      <c r="I2430" s="33" t="s">
        <v>321</v>
      </c>
      <c r="J2430" s="33" t="s">
        <v>332</v>
      </c>
      <c r="K2430" s="33" t="s">
        <v>81</v>
      </c>
    </row>
    <row r="2431" spans="1:11" x14ac:dyDescent="0.2">
      <c r="A2431" s="33" t="s">
        <v>497</v>
      </c>
      <c r="B2431" s="33" t="s">
        <v>321</v>
      </c>
      <c r="C2431" s="33" t="s">
        <v>107</v>
      </c>
      <c r="D2431" s="1">
        <v>46007</v>
      </c>
      <c r="E2431" s="34">
        <v>0.75</v>
      </c>
      <c r="F2431">
        <v>300</v>
      </c>
      <c r="G2431">
        <v>300</v>
      </c>
      <c r="H2431">
        <v>0</v>
      </c>
      <c r="I2431" s="33" t="s">
        <v>321</v>
      </c>
      <c r="J2431" s="33" t="s">
        <v>332</v>
      </c>
      <c r="K2431" s="33" t="s">
        <v>81</v>
      </c>
    </row>
    <row r="2432" spans="1:11" x14ac:dyDescent="0.2">
      <c r="A2432" s="33" t="s">
        <v>497</v>
      </c>
      <c r="B2432" s="33" t="s">
        <v>331</v>
      </c>
      <c r="C2432" s="33" t="s">
        <v>108</v>
      </c>
      <c r="D2432" s="1">
        <v>46014</v>
      </c>
      <c r="E2432" s="34">
        <v>0.75</v>
      </c>
      <c r="F2432">
        <v>300</v>
      </c>
      <c r="G2432">
        <v>300</v>
      </c>
      <c r="H2432">
        <v>0</v>
      </c>
      <c r="I2432" s="33" t="s">
        <v>321</v>
      </c>
      <c r="J2432" s="33" t="s">
        <v>332</v>
      </c>
      <c r="K2432" s="33" t="s">
        <v>81</v>
      </c>
    </row>
    <row r="2433" spans="1:11" x14ac:dyDescent="0.2">
      <c r="A2433" s="33" t="s">
        <v>497</v>
      </c>
      <c r="B2433" s="33" t="s">
        <v>332</v>
      </c>
      <c r="C2433" s="33" t="s">
        <v>109</v>
      </c>
      <c r="D2433" s="1">
        <v>46021</v>
      </c>
      <c r="E2433" s="34">
        <v>0.75</v>
      </c>
      <c r="F2433">
        <v>300</v>
      </c>
      <c r="G2433">
        <v>300</v>
      </c>
      <c r="H2433">
        <v>0</v>
      </c>
      <c r="I2433" s="33" t="s">
        <v>321</v>
      </c>
      <c r="J2433" s="33" t="s">
        <v>332</v>
      </c>
      <c r="K2433" s="33" t="s">
        <v>81</v>
      </c>
    </row>
    <row r="2434" spans="1:11" x14ac:dyDescent="0.2">
      <c r="A2434" s="33" t="s">
        <v>497</v>
      </c>
      <c r="B2434" s="33" t="s">
        <v>322</v>
      </c>
      <c r="C2434" s="33" t="s">
        <v>110</v>
      </c>
      <c r="D2434" s="1">
        <v>46028</v>
      </c>
      <c r="E2434" s="34">
        <v>0.75</v>
      </c>
      <c r="F2434">
        <v>300</v>
      </c>
      <c r="G2434">
        <v>300</v>
      </c>
      <c r="H2434">
        <v>0</v>
      </c>
      <c r="I2434" s="33" t="s">
        <v>321</v>
      </c>
      <c r="J2434" s="33" t="s">
        <v>332</v>
      </c>
      <c r="K2434" s="33" t="s">
        <v>81</v>
      </c>
    </row>
    <row r="2435" spans="1:11" x14ac:dyDescent="0.2">
      <c r="A2435" s="33" t="s">
        <v>497</v>
      </c>
      <c r="B2435" s="33" t="s">
        <v>333</v>
      </c>
      <c r="C2435" s="33" t="s">
        <v>111</v>
      </c>
      <c r="D2435" s="1">
        <v>46035</v>
      </c>
      <c r="E2435" s="34">
        <v>0.75</v>
      </c>
      <c r="F2435">
        <v>300</v>
      </c>
      <c r="G2435">
        <v>300</v>
      </c>
      <c r="H2435">
        <v>0</v>
      </c>
      <c r="I2435" s="33" t="s">
        <v>321</v>
      </c>
      <c r="J2435" s="33" t="s">
        <v>332</v>
      </c>
      <c r="K2435" s="33" t="s">
        <v>81</v>
      </c>
    </row>
    <row r="2436" spans="1:11" x14ac:dyDescent="0.2">
      <c r="A2436" s="33" t="s">
        <v>497</v>
      </c>
      <c r="B2436" s="33" t="s">
        <v>334</v>
      </c>
      <c r="C2436" s="33" t="s">
        <v>112</v>
      </c>
      <c r="D2436" s="1">
        <v>46042</v>
      </c>
      <c r="E2436" s="34">
        <v>0.75</v>
      </c>
      <c r="F2436">
        <v>300</v>
      </c>
      <c r="G2436">
        <v>300</v>
      </c>
      <c r="H2436">
        <v>0</v>
      </c>
      <c r="I2436" s="33" t="s">
        <v>321</v>
      </c>
      <c r="J2436" s="33" t="s">
        <v>332</v>
      </c>
      <c r="K2436" s="33" t="s">
        <v>81</v>
      </c>
    </row>
    <row r="2437" spans="1:11" x14ac:dyDescent="0.2">
      <c r="A2437" s="33" t="s">
        <v>498</v>
      </c>
      <c r="B2437" s="33" t="s">
        <v>317</v>
      </c>
      <c r="C2437" s="33" t="s">
        <v>19</v>
      </c>
      <c r="D2437" s="1">
        <v>45938</v>
      </c>
      <c r="E2437" s="34">
        <v>0.75</v>
      </c>
      <c r="F2437">
        <v>799</v>
      </c>
      <c r="G2437">
        <v>799</v>
      </c>
      <c r="H2437">
        <v>0</v>
      </c>
      <c r="I2437" s="33" t="s">
        <v>324</v>
      </c>
      <c r="J2437" s="33" t="s">
        <v>339</v>
      </c>
      <c r="K2437" s="33" t="s">
        <v>56</v>
      </c>
    </row>
    <row r="2438" spans="1:11" x14ac:dyDescent="0.2">
      <c r="A2438" s="33" t="s">
        <v>498</v>
      </c>
      <c r="B2438" s="33" t="s">
        <v>320</v>
      </c>
      <c r="C2438" s="33" t="s">
        <v>98</v>
      </c>
      <c r="D2438" s="1">
        <v>45945</v>
      </c>
      <c r="E2438" s="34">
        <v>0.75</v>
      </c>
      <c r="F2438">
        <v>192</v>
      </c>
      <c r="G2438">
        <v>192</v>
      </c>
      <c r="H2438">
        <v>0</v>
      </c>
      <c r="I2438" s="33" t="s">
        <v>324</v>
      </c>
      <c r="J2438" s="33" t="s">
        <v>339</v>
      </c>
      <c r="K2438" s="33" t="s">
        <v>56</v>
      </c>
    </row>
    <row r="2439" spans="1:11" x14ac:dyDescent="0.2">
      <c r="A2439" s="33" t="s">
        <v>498</v>
      </c>
      <c r="B2439" s="33" t="s">
        <v>323</v>
      </c>
      <c r="C2439" s="33" t="s">
        <v>99</v>
      </c>
      <c r="D2439" s="1">
        <v>45952</v>
      </c>
      <c r="E2439" s="34">
        <v>0.75</v>
      </c>
      <c r="F2439">
        <v>192</v>
      </c>
      <c r="G2439">
        <v>192</v>
      </c>
      <c r="H2439">
        <v>0</v>
      </c>
      <c r="I2439" s="33" t="s">
        <v>324</v>
      </c>
      <c r="J2439" s="33" t="s">
        <v>339</v>
      </c>
      <c r="K2439" s="33" t="s">
        <v>56</v>
      </c>
    </row>
    <row r="2440" spans="1:11" x14ac:dyDescent="0.2">
      <c r="A2440" s="33" t="s">
        <v>498</v>
      </c>
      <c r="B2440" s="33" t="s">
        <v>324</v>
      </c>
      <c r="C2440" s="33" t="s">
        <v>100</v>
      </c>
      <c r="D2440" s="1">
        <v>45959</v>
      </c>
      <c r="E2440" s="34">
        <v>0.75</v>
      </c>
      <c r="F2440">
        <v>192</v>
      </c>
      <c r="G2440">
        <v>192</v>
      </c>
      <c r="H2440">
        <v>0</v>
      </c>
      <c r="I2440" s="33" t="s">
        <v>324</v>
      </c>
      <c r="J2440" s="33" t="s">
        <v>339</v>
      </c>
      <c r="K2440" s="33" t="s">
        <v>56</v>
      </c>
    </row>
    <row r="2441" spans="1:11" x14ac:dyDescent="0.2">
      <c r="A2441" s="33" t="s">
        <v>498</v>
      </c>
      <c r="B2441" s="33" t="s">
        <v>325</v>
      </c>
      <c r="C2441" s="33" t="s">
        <v>101</v>
      </c>
      <c r="D2441" s="1">
        <v>45966</v>
      </c>
      <c r="E2441" s="34">
        <v>0.75</v>
      </c>
      <c r="F2441">
        <v>192</v>
      </c>
      <c r="G2441">
        <v>192</v>
      </c>
      <c r="H2441">
        <v>0</v>
      </c>
      <c r="I2441" s="33" t="s">
        <v>324</v>
      </c>
      <c r="J2441" s="33" t="s">
        <v>339</v>
      </c>
      <c r="K2441" s="33" t="s">
        <v>56</v>
      </c>
    </row>
    <row r="2442" spans="1:11" x14ac:dyDescent="0.2">
      <c r="A2442" s="33" t="s">
        <v>498</v>
      </c>
      <c r="B2442" s="33" t="s">
        <v>326</v>
      </c>
      <c r="C2442" s="33" t="s">
        <v>102</v>
      </c>
      <c r="D2442" s="1">
        <v>45973</v>
      </c>
      <c r="E2442" s="34">
        <v>0.75</v>
      </c>
      <c r="F2442">
        <v>192</v>
      </c>
      <c r="G2442">
        <v>192</v>
      </c>
      <c r="H2442">
        <v>0</v>
      </c>
      <c r="I2442" s="33" t="s">
        <v>324</v>
      </c>
      <c r="J2442" s="33" t="s">
        <v>339</v>
      </c>
      <c r="K2442" s="33" t="s">
        <v>56</v>
      </c>
    </row>
    <row r="2443" spans="1:11" x14ac:dyDescent="0.2">
      <c r="A2443" s="33" t="s">
        <v>498</v>
      </c>
      <c r="B2443" s="33" t="s">
        <v>327</v>
      </c>
      <c r="C2443" s="33" t="s">
        <v>103</v>
      </c>
      <c r="D2443" s="1">
        <v>45980</v>
      </c>
      <c r="E2443" s="34">
        <v>0.75</v>
      </c>
      <c r="F2443">
        <v>192</v>
      </c>
      <c r="G2443">
        <v>192</v>
      </c>
      <c r="H2443">
        <v>0</v>
      </c>
      <c r="I2443" s="33" t="s">
        <v>324</v>
      </c>
      <c r="J2443" s="33" t="s">
        <v>339</v>
      </c>
      <c r="K2443" s="33" t="s">
        <v>56</v>
      </c>
    </row>
    <row r="2444" spans="1:11" x14ac:dyDescent="0.2">
      <c r="A2444" s="33" t="s">
        <v>498</v>
      </c>
      <c r="B2444" s="33" t="s">
        <v>328</v>
      </c>
      <c r="C2444" s="33" t="s">
        <v>104</v>
      </c>
      <c r="D2444" s="1">
        <v>45987</v>
      </c>
      <c r="E2444" s="34">
        <v>0.75</v>
      </c>
      <c r="F2444">
        <v>192</v>
      </c>
      <c r="G2444">
        <v>192</v>
      </c>
      <c r="H2444">
        <v>0</v>
      </c>
      <c r="I2444" s="33" t="s">
        <v>324</v>
      </c>
      <c r="J2444" s="33" t="s">
        <v>339</v>
      </c>
      <c r="K2444" s="33" t="s">
        <v>56</v>
      </c>
    </row>
    <row r="2445" spans="1:11" x14ac:dyDescent="0.2">
      <c r="A2445" s="33" t="s">
        <v>498</v>
      </c>
      <c r="B2445" s="33" t="s">
        <v>316</v>
      </c>
      <c r="C2445" s="33" t="s">
        <v>105</v>
      </c>
      <c r="D2445" s="1">
        <v>45994</v>
      </c>
      <c r="E2445" s="34">
        <v>0.75</v>
      </c>
      <c r="F2445">
        <v>192</v>
      </c>
      <c r="G2445">
        <v>192</v>
      </c>
      <c r="H2445">
        <v>0</v>
      </c>
      <c r="I2445" s="33" t="s">
        <v>324</v>
      </c>
      <c r="J2445" s="33" t="s">
        <v>339</v>
      </c>
      <c r="K2445" s="33" t="s">
        <v>56</v>
      </c>
    </row>
    <row r="2446" spans="1:11" x14ac:dyDescent="0.2">
      <c r="A2446" s="33" t="s">
        <v>498</v>
      </c>
      <c r="B2446" s="33" t="s">
        <v>330</v>
      </c>
      <c r="C2446" s="33" t="s">
        <v>106</v>
      </c>
      <c r="D2446" s="1">
        <v>46001</v>
      </c>
      <c r="E2446" s="34">
        <v>0.75</v>
      </c>
      <c r="F2446">
        <v>192</v>
      </c>
      <c r="G2446">
        <v>192</v>
      </c>
      <c r="H2446">
        <v>0</v>
      </c>
      <c r="I2446" s="33" t="s">
        <v>324</v>
      </c>
      <c r="J2446" s="33" t="s">
        <v>339</v>
      </c>
      <c r="K2446" s="33" t="s">
        <v>56</v>
      </c>
    </row>
    <row r="2447" spans="1:11" x14ac:dyDescent="0.2">
      <c r="A2447" s="33" t="s">
        <v>498</v>
      </c>
      <c r="B2447" s="33" t="s">
        <v>321</v>
      </c>
      <c r="C2447" s="33" t="s">
        <v>107</v>
      </c>
      <c r="D2447" s="1">
        <v>46008</v>
      </c>
      <c r="E2447" s="34">
        <v>0.75</v>
      </c>
      <c r="F2447">
        <v>192</v>
      </c>
      <c r="G2447">
        <v>192</v>
      </c>
      <c r="H2447">
        <v>0</v>
      </c>
      <c r="I2447" s="33" t="s">
        <v>324</v>
      </c>
      <c r="J2447" s="33" t="s">
        <v>339</v>
      </c>
      <c r="K2447" s="33" t="s">
        <v>56</v>
      </c>
    </row>
    <row r="2448" spans="1:11" x14ac:dyDescent="0.2">
      <c r="A2448" s="33" t="s">
        <v>498</v>
      </c>
      <c r="B2448" s="33" t="s">
        <v>331</v>
      </c>
      <c r="C2448" s="33" t="s">
        <v>108</v>
      </c>
      <c r="D2448" s="1">
        <v>46015</v>
      </c>
      <c r="E2448" s="34">
        <v>0.75</v>
      </c>
      <c r="F2448">
        <v>192</v>
      </c>
      <c r="G2448">
        <v>192</v>
      </c>
      <c r="H2448">
        <v>0</v>
      </c>
      <c r="I2448" s="33" t="s">
        <v>324</v>
      </c>
      <c r="J2448" s="33" t="s">
        <v>339</v>
      </c>
      <c r="K2448" s="33" t="s">
        <v>56</v>
      </c>
    </row>
    <row r="2449" spans="1:11" x14ac:dyDescent="0.2">
      <c r="A2449" s="33" t="s">
        <v>498</v>
      </c>
      <c r="B2449" s="33" t="s">
        <v>332</v>
      </c>
      <c r="C2449" s="33" t="s">
        <v>109</v>
      </c>
      <c r="D2449" s="1">
        <v>46022</v>
      </c>
      <c r="E2449" s="34">
        <v>0.75</v>
      </c>
      <c r="F2449">
        <v>192</v>
      </c>
      <c r="G2449">
        <v>192</v>
      </c>
      <c r="H2449">
        <v>0</v>
      </c>
      <c r="I2449" s="33" t="s">
        <v>324</v>
      </c>
      <c r="J2449" s="33" t="s">
        <v>339</v>
      </c>
      <c r="K2449" s="33" t="s">
        <v>56</v>
      </c>
    </row>
    <row r="2450" spans="1:11" x14ac:dyDescent="0.2">
      <c r="A2450" s="33" t="s">
        <v>498</v>
      </c>
      <c r="B2450" s="33" t="s">
        <v>322</v>
      </c>
      <c r="C2450" s="33" t="s">
        <v>110</v>
      </c>
      <c r="D2450" s="1">
        <v>46029</v>
      </c>
      <c r="E2450" s="34">
        <v>0.75</v>
      </c>
      <c r="F2450">
        <v>192</v>
      </c>
      <c r="G2450">
        <v>192</v>
      </c>
      <c r="H2450">
        <v>0</v>
      </c>
      <c r="I2450" s="33" t="s">
        <v>324</v>
      </c>
      <c r="J2450" s="33" t="s">
        <v>339</v>
      </c>
      <c r="K2450" s="33" t="s">
        <v>56</v>
      </c>
    </row>
    <row r="2451" spans="1:11" x14ac:dyDescent="0.2">
      <c r="A2451" s="33" t="s">
        <v>498</v>
      </c>
      <c r="B2451" s="33" t="s">
        <v>333</v>
      </c>
      <c r="C2451" s="33" t="s">
        <v>111</v>
      </c>
      <c r="D2451" s="1">
        <v>46036</v>
      </c>
      <c r="E2451" s="34">
        <v>0.75</v>
      </c>
      <c r="F2451">
        <v>192</v>
      </c>
      <c r="G2451">
        <v>192</v>
      </c>
      <c r="H2451">
        <v>0</v>
      </c>
      <c r="I2451" s="33" t="s">
        <v>324</v>
      </c>
      <c r="J2451" s="33" t="s">
        <v>339</v>
      </c>
      <c r="K2451" s="33" t="s">
        <v>56</v>
      </c>
    </row>
    <row r="2452" spans="1:11" x14ac:dyDescent="0.2">
      <c r="A2452" s="33" t="s">
        <v>498</v>
      </c>
      <c r="B2452" s="33" t="s">
        <v>334</v>
      </c>
      <c r="C2452" s="33" t="s">
        <v>112</v>
      </c>
      <c r="D2452" s="1">
        <v>46043</v>
      </c>
      <c r="E2452" s="34">
        <v>0.75</v>
      </c>
      <c r="F2452">
        <v>192</v>
      </c>
      <c r="G2452">
        <v>192</v>
      </c>
      <c r="H2452">
        <v>0</v>
      </c>
      <c r="I2452" s="33" t="s">
        <v>324</v>
      </c>
      <c r="J2452" s="33" t="s">
        <v>339</v>
      </c>
      <c r="K2452" s="33" t="s">
        <v>56</v>
      </c>
    </row>
    <row r="2453" spans="1:11" x14ac:dyDescent="0.2">
      <c r="A2453" s="33" t="s">
        <v>499</v>
      </c>
      <c r="B2453" s="33" t="s">
        <v>317</v>
      </c>
      <c r="C2453" s="33" t="s">
        <v>19</v>
      </c>
      <c r="D2453" s="1">
        <v>45930</v>
      </c>
      <c r="E2453" s="34">
        <v>0.75</v>
      </c>
      <c r="F2453">
        <v>399.5</v>
      </c>
      <c r="G2453">
        <v>399.5</v>
      </c>
      <c r="H2453">
        <v>0</v>
      </c>
      <c r="I2453" s="33" t="s">
        <v>325</v>
      </c>
      <c r="J2453" s="33" t="s">
        <v>316</v>
      </c>
      <c r="K2453" s="33" t="s">
        <v>80</v>
      </c>
    </row>
    <row r="2454" spans="1:11" x14ac:dyDescent="0.2">
      <c r="A2454" s="33" t="s">
        <v>499</v>
      </c>
      <c r="B2454" s="33" t="s">
        <v>320</v>
      </c>
      <c r="C2454" s="33" t="s">
        <v>98</v>
      </c>
      <c r="D2454" s="1">
        <v>45937</v>
      </c>
      <c r="E2454" s="34">
        <v>0.75</v>
      </c>
      <c r="F2454">
        <v>160.26</v>
      </c>
      <c r="G2454">
        <v>160.26</v>
      </c>
      <c r="H2454">
        <v>0</v>
      </c>
      <c r="I2454" s="33" t="s">
        <v>325</v>
      </c>
      <c r="J2454" s="33" t="s">
        <v>316</v>
      </c>
      <c r="K2454" s="33" t="s">
        <v>80</v>
      </c>
    </row>
    <row r="2455" spans="1:11" x14ac:dyDescent="0.2">
      <c r="A2455" s="33" t="s">
        <v>499</v>
      </c>
      <c r="B2455" s="33" t="s">
        <v>323</v>
      </c>
      <c r="C2455" s="33" t="s">
        <v>99</v>
      </c>
      <c r="D2455" s="1">
        <v>45944</v>
      </c>
      <c r="E2455" s="34">
        <v>0.75</v>
      </c>
      <c r="F2455">
        <v>160.26</v>
      </c>
      <c r="G2455">
        <v>160.26</v>
      </c>
      <c r="H2455">
        <v>0</v>
      </c>
      <c r="I2455" s="33" t="s">
        <v>325</v>
      </c>
      <c r="J2455" s="33" t="s">
        <v>316</v>
      </c>
      <c r="K2455" s="33" t="s">
        <v>80</v>
      </c>
    </row>
    <row r="2456" spans="1:11" x14ac:dyDescent="0.2">
      <c r="A2456" s="33" t="s">
        <v>499</v>
      </c>
      <c r="B2456" s="33" t="s">
        <v>324</v>
      </c>
      <c r="C2456" s="33" t="s">
        <v>100</v>
      </c>
      <c r="D2456" s="1">
        <v>45951</v>
      </c>
      <c r="E2456" s="34">
        <v>0.75</v>
      </c>
      <c r="F2456">
        <v>160.26</v>
      </c>
      <c r="G2456">
        <v>160.26</v>
      </c>
      <c r="H2456">
        <v>0</v>
      </c>
      <c r="I2456" s="33" t="s">
        <v>325</v>
      </c>
      <c r="J2456" s="33" t="s">
        <v>316</v>
      </c>
      <c r="K2456" s="33" t="s">
        <v>80</v>
      </c>
    </row>
    <row r="2457" spans="1:11" x14ac:dyDescent="0.2">
      <c r="A2457" s="33" t="s">
        <v>499</v>
      </c>
      <c r="B2457" s="33" t="s">
        <v>325</v>
      </c>
      <c r="C2457" s="33" t="s">
        <v>101</v>
      </c>
      <c r="D2457" s="1">
        <v>45958</v>
      </c>
      <c r="E2457" s="34">
        <v>0.75</v>
      </c>
      <c r="F2457">
        <v>160.26</v>
      </c>
      <c r="G2457">
        <v>160.26</v>
      </c>
      <c r="H2457">
        <v>0</v>
      </c>
      <c r="I2457" s="33" t="s">
        <v>325</v>
      </c>
      <c r="J2457" s="33" t="s">
        <v>316</v>
      </c>
      <c r="K2457" s="33" t="s">
        <v>80</v>
      </c>
    </row>
    <row r="2458" spans="1:11" x14ac:dyDescent="0.2">
      <c r="A2458" s="33" t="s">
        <v>499</v>
      </c>
      <c r="B2458" s="33" t="s">
        <v>326</v>
      </c>
      <c r="C2458" s="33" t="s">
        <v>102</v>
      </c>
      <c r="D2458" s="1">
        <v>45965</v>
      </c>
      <c r="E2458" s="34">
        <v>0.75</v>
      </c>
      <c r="F2458">
        <v>160.26</v>
      </c>
      <c r="G2458">
        <v>160.26</v>
      </c>
      <c r="H2458">
        <v>0</v>
      </c>
      <c r="I2458" s="33" t="s">
        <v>325</v>
      </c>
      <c r="J2458" s="33" t="s">
        <v>316</v>
      </c>
      <c r="K2458" s="33" t="s">
        <v>80</v>
      </c>
    </row>
    <row r="2459" spans="1:11" x14ac:dyDescent="0.2">
      <c r="A2459" s="33" t="s">
        <v>499</v>
      </c>
      <c r="B2459" s="33" t="s">
        <v>327</v>
      </c>
      <c r="C2459" s="33" t="s">
        <v>103</v>
      </c>
      <c r="D2459" s="1">
        <v>45972</v>
      </c>
      <c r="E2459" s="34">
        <v>0.75</v>
      </c>
      <c r="F2459">
        <v>160.26</v>
      </c>
      <c r="G2459">
        <v>160.26</v>
      </c>
      <c r="H2459">
        <v>0</v>
      </c>
      <c r="I2459" s="33" t="s">
        <v>325</v>
      </c>
      <c r="J2459" s="33" t="s">
        <v>316</v>
      </c>
      <c r="K2459" s="33" t="s">
        <v>80</v>
      </c>
    </row>
    <row r="2460" spans="1:11" x14ac:dyDescent="0.2">
      <c r="A2460" s="33" t="s">
        <v>499</v>
      </c>
      <c r="B2460" s="33" t="s">
        <v>328</v>
      </c>
      <c r="C2460" s="33" t="s">
        <v>104</v>
      </c>
      <c r="D2460" s="1">
        <v>45979</v>
      </c>
      <c r="E2460" s="34">
        <v>0.75</v>
      </c>
      <c r="F2460">
        <v>160.26</v>
      </c>
      <c r="G2460">
        <v>160.26</v>
      </c>
      <c r="H2460">
        <v>0</v>
      </c>
      <c r="I2460" s="33" t="s">
        <v>325</v>
      </c>
      <c r="J2460" s="33" t="s">
        <v>316</v>
      </c>
      <c r="K2460" s="33" t="s">
        <v>80</v>
      </c>
    </row>
    <row r="2461" spans="1:11" x14ac:dyDescent="0.2">
      <c r="A2461" s="33" t="s">
        <v>499</v>
      </c>
      <c r="B2461" s="33" t="s">
        <v>316</v>
      </c>
      <c r="C2461" s="33" t="s">
        <v>105</v>
      </c>
      <c r="D2461" s="1">
        <v>45986</v>
      </c>
      <c r="E2461" s="34">
        <v>0.75</v>
      </c>
      <c r="F2461">
        <v>160.26</v>
      </c>
      <c r="G2461">
        <v>160.26</v>
      </c>
      <c r="H2461">
        <v>0</v>
      </c>
      <c r="I2461" s="33" t="s">
        <v>325</v>
      </c>
      <c r="J2461" s="33" t="s">
        <v>316</v>
      </c>
      <c r="K2461" s="33" t="s">
        <v>80</v>
      </c>
    </row>
    <row r="2462" spans="1:11" x14ac:dyDescent="0.2">
      <c r="A2462" s="33" t="s">
        <v>499</v>
      </c>
      <c r="B2462" s="33" t="s">
        <v>330</v>
      </c>
      <c r="C2462" s="33" t="s">
        <v>106</v>
      </c>
      <c r="D2462" s="1">
        <v>45993</v>
      </c>
      <c r="E2462" s="34">
        <v>0.75</v>
      </c>
      <c r="F2462">
        <v>160.26</v>
      </c>
      <c r="G2462">
        <v>160.26</v>
      </c>
      <c r="H2462">
        <v>0</v>
      </c>
      <c r="I2462" s="33" t="s">
        <v>325</v>
      </c>
      <c r="J2462" s="33" t="s">
        <v>316</v>
      </c>
      <c r="K2462" s="33" t="s">
        <v>80</v>
      </c>
    </row>
    <row r="2463" spans="1:11" x14ac:dyDescent="0.2">
      <c r="A2463" s="33" t="s">
        <v>499</v>
      </c>
      <c r="B2463" s="33" t="s">
        <v>321</v>
      </c>
      <c r="C2463" s="33" t="s">
        <v>107</v>
      </c>
      <c r="D2463" s="1">
        <v>46000</v>
      </c>
      <c r="E2463" s="34">
        <v>0.75</v>
      </c>
      <c r="F2463">
        <v>160.26</v>
      </c>
      <c r="G2463">
        <v>160.26</v>
      </c>
      <c r="H2463">
        <v>0</v>
      </c>
      <c r="I2463" s="33" t="s">
        <v>325</v>
      </c>
      <c r="J2463" s="33" t="s">
        <v>316</v>
      </c>
      <c r="K2463" s="33" t="s">
        <v>80</v>
      </c>
    </row>
    <row r="2464" spans="1:11" x14ac:dyDescent="0.2">
      <c r="A2464" s="33" t="s">
        <v>499</v>
      </c>
      <c r="B2464" s="33" t="s">
        <v>331</v>
      </c>
      <c r="C2464" s="33" t="s">
        <v>108</v>
      </c>
      <c r="D2464" s="1">
        <v>46007</v>
      </c>
      <c r="E2464" s="34">
        <v>0.75</v>
      </c>
      <c r="F2464">
        <v>160.26</v>
      </c>
      <c r="G2464">
        <v>160.26</v>
      </c>
      <c r="H2464">
        <v>0</v>
      </c>
      <c r="I2464" s="33" t="s">
        <v>325</v>
      </c>
      <c r="J2464" s="33" t="s">
        <v>316</v>
      </c>
      <c r="K2464" s="33" t="s">
        <v>80</v>
      </c>
    </row>
    <row r="2465" spans="1:11" x14ac:dyDescent="0.2">
      <c r="A2465" s="33" t="s">
        <v>499</v>
      </c>
      <c r="B2465" s="33" t="s">
        <v>332</v>
      </c>
      <c r="C2465" s="33" t="s">
        <v>109</v>
      </c>
      <c r="D2465" s="1">
        <v>46014</v>
      </c>
      <c r="E2465" s="34">
        <v>0.75</v>
      </c>
      <c r="F2465">
        <v>160.26</v>
      </c>
      <c r="G2465">
        <v>160.26</v>
      </c>
      <c r="H2465">
        <v>0</v>
      </c>
      <c r="I2465" s="33" t="s">
        <v>325</v>
      </c>
      <c r="J2465" s="33" t="s">
        <v>316</v>
      </c>
      <c r="K2465" s="33" t="s">
        <v>80</v>
      </c>
    </row>
    <row r="2466" spans="1:11" x14ac:dyDescent="0.2">
      <c r="A2466" s="33" t="s">
        <v>499</v>
      </c>
      <c r="B2466" s="33" t="s">
        <v>322</v>
      </c>
      <c r="C2466" s="33" t="s">
        <v>110</v>
      </c>
      <c r="D2466" s="1">
        <v>46021</v>
      </c>
      <c r="E2466" s="34">
        <v>0.75</v>
      </c>
      <c r="F2466">
        <v>160.26</v>
      </c>
      <c r="G2466">
        <v>160.26</v>
      </c>
      <c r="H2466">
        <v>0</v>
      </c>
      <c r="I2466" s="33" t="s">
        <v>325</v>
      </c>
      <c r="J2466" s="33" t="s">
        <v>316</v>
      </c>
      <c r="K2466" s="33" t="s">
        <v>80</v>
      </c>
    </row>
    <row r="2467" spans="1:11" x14ac:dyDescent="0.2">
      <c r="A2467" s="33" t="s">
        <v>499</v>
      </c>
      <c r="B2467" s="33" t="s">
        <v>333</v>
      </c>
      <c r="C2467" s="33" t="s">
        <v>111</v>
      </c>
      <c r="D2467" s="1">
        <v>46028</v>
      </c>
      <c r="E2467" s="34">
        <v>0.75</v>
      </c>
      <c r="F2467">
        <v>160.26</v>
      </c>
      <c r="G2467">
        <v>160.26</v>
      </c>
      <c r="H2467">
        <v>0</v>
      </c>
      <c r="I2467" s="33" t="s">
        <v>325</v>
      </c>
      <c r="J2467" s="33" t="s">
        <v>316</v>
      </c>
      <c r="K2467" s="33" t="s">
        <v>80</v>
      </c>
    </row>
    <row r="2468" spans="1:11" x14ac:dyDescent="0.2">
      <c r="A2468" s="33" t="s">
        <v>499</v>
      </c>
      <c r="B2468" s="33" t="s">
        <v>334</v>
      </c>
      <c r="C2468" s="33" t="s">
        <v>112</v>
      </c>
      <c r="D2468" s="1">
        <v>46035</v>
      </c>
      <c r="E2468" s="34">
        <v>0.75</v>
      </c>
      <c r="F2468">
        <v>160.26</v>
      </c>
      <c r="G2468">
        <v>160.26</v>
      </c>
      <c r="H2468">
        <v>0</v>
      </c>
      <c r="I2468" s="33" t="s">
        <v>325</v>
      </c>
      <c r="J2468" s="33" t="s">
        <v>316</v>
      </c>
      <c r="K2468" s="33" t="s">
        <v>80</v>
      </c>
    </row>
    <row r="2469" spans="1:11" x14ac:dyDescent="0.2">
      <c r="A2469" s="33" t="s">
        <v>499</v>
      </c>
      <c r="B2469" s="33" t="s">
        <v>335</v>
      </c>
      <c r="C2469" s="33" t="s">
        <v>113</v>
      </c>
      <c r="D2469" s="1">
        <v>46042</v>
      </c>
      <c r="E2469" s="34">
        <v>0.75</v>
      </c>
      <c r="F2469">
        <v>160.26</v>
      </c>
      <c r="G2469">
        <v>160.26</v>
      </c>
      <c r="H2469">
        <v>0</v>
      </c>
      <c r="I2469" s="33" t="s">
        <v>325</v>
      </c>
      <c r="J2469" s="33" t="s">
        <v>316</v>
      </c>
      <c r="K2469" s="33" t="s">
        <v>80</v>
      </c>
    </row>
    <row r="2470" spans="1:11" x14ac:dyDescent="0.2">
      <c r="A2470" s="33" t="s">
        <v>500</v>
      </c>
      <c r="B2470" s="33" t="s">
        <v>317</v>
      </c>
      <c r="C2470" s="33" t="s">
        <v>19</v>
      </c>
      <c r="D2470" s="1">
        <v>45895</v>
      </c>
      <c r="E2470" s="34">
        <v>0.75</v>
      </c>
      <c r="F2470">
        <v>999</v>
      </c>
      <c r="G2470">
        <v>999</v>
      </c>
      <c r="H2470">
        <v>0</v>
      </c>
      <c r="I2470" s="33" t="s">
        <v>321</v>
      </c>
      <c r="J2470" s="33" t="s">
        <v>332</v>
      </c>
      <c r="K2470" s="33" t="s">
        <v>81</v>
      </c>
    </row>
    <row r="2471" spans="1:11" x14ac:dyDescent="0.2">
      <c r="A2471" s="33" t="s">
        <v>500</v>
      </c>
      <c r="B2471" s="33" t="s">
        <v>320</v>
      </c>
      <c r="C2471" s="33" t="s">
        <v>98</v>
      </c>
      <c r="D2471" s="1">
        <v>45902</v>
      </c>
      <c r="E2471" s="34">
        <v>0.75</v>
      </c>
      <c r="F2471">
        <v>310</v>
      </c>
      <c r="G2471">
        <v>310</v>
      </c>
      <c r="H2471">
        <v>0</v>
      </c>
      <c r="I2471" s="33" t="s">
        <v>321</v>
      </c>
      <c r="J2471" s="33" t="s">
        <v>332</v>
      </c>
      <c r="K2471" s="33" t="s">
        <v>81</v>
      </c>
    </row>
    <row r="2472" spans="1:11" x14ac:dyDescent="0.2">
      <c r="A2472" s="33" t="s">
        <v>500</v>
      </c>
      <c r="B2472" s="33" t="s">
        <v>323</v>
      </c>
      <c r="C2472" s="33" t="s">
        <v>99</v>
      </c>
      <c r="D2472" s="1">
        <v>45909</v>
      </c>
      <c r="E2472" s="34">
        <v>0.75</v>
      </c>
      <c r="F2472">
        <v>310</v>
      </c>
      <c r="G2472">
        <v>310</v>
      </c>
      <c r="H2472">
        <v>0</v>
      </c>
      <c r="I2472" s="33" t="s">
        <v>321</v>
      </c>
      <c r="J2472" s="33" t="s">
        <v>332</v>
      </c>
      <c r="K2472" s="33" t="s">
        <v>81</v>
      </c>
    </row>
    <row r="2473" spans="1:11" x14ac:dyDescent="0.2">
      <c r="A2473" s="33" t="s">
        <v>500</v>
      </c>
      <c r="B2473" s="33" t="s">
        <v>324</v>
      </c>
      <c r="C2473" s="33" t="s">
        <v>100</v>
      </c>
      <c r="D2473" s="1">
        <v>45916</v>
      </c>
      <c r="E2473" s="34">
        <v>0.75</v>
      </c>
      <c r="F2473">
        <v>310</v>
      </c>
      <c r="G2473">
        <v>310</v>
      </c>
      <c r="H2473">
        <v>0</v>
      </c>
      <c r="I2473" s="33" t="s">
        <v>321</v>
      </c>
      <c r="J2473" s="33" t="s">
        <v>332</v>
      </c>
      <c r="K2473" s="33" t="s">
        <v>81</v>
      </c>
    </row>
    <row r="2474" spans="1:11" x14ac:dyDescent="0.2">
      <c r="A2474" s="33" t="s">
        <v>500</v>
      </c>
      <c r="B2474" s="33" t="s">
        <v>325</v>
      </c>
      <c r="C2474" s="33" t="s">
        <v>101</v>
      </c>
      <c r="D2474" s="1">
        <v>45923</v>
      </c>
      <c r="E2474" s="34">
        <v>0.75</v>
      </c>
      <c r="F2474">
        <v>310</v>
      </c>
      <c r="G2474">
        <v>310</v>
      </c>
      <c r="H2474">
        <v>0</v>
      </c>
      <c r="I2474" s="33" t="s">
        <v>321</v>
      </c>
      <c r="J2474" s="33" t="s">
        <v>332</v>
      </c>
      <c r="K2474" s="33" t="s">
        <v>81</v>
      </c>
    </row>
    <row r="2475" spans="1:11" x14ac:dyDescent="0.2">
      <c r="A2475" s="33" t="s">
        <v>500</v>
      </c>
      <c r="B2475" s="33" t="s">
        <v>326</v>
      </c>
      <c r="C2475" s="33" t="s">
        <v>102</v>
      </c>
      <c r="D2475" s="1">
        <v>45930</v>
      </c>
      <c r="E2475" s="34">
        <v>0.75</v>
      </c>
      <c r="F2475">
        <v>310</v>
      </c>
      <c r="G2475">
        <v>310</v>
      </c>
      <c r="H2475">
        <v>0</v>
      </c>
      <c r="I2475" s="33" t="s">
        <v>321</v>
      </c>
      <c r="J2475" s="33" t="s">
        <v>332</v>
      </c>
      <c r="K2475" s="33" t="s">
        <v>81</v>
      </c>
    </row>
    <row r="2476" spans="1:11" x14ac:dyDescent="0.2">
      <c r="A2476" s="33" t="s">
        <v>500</v>
      </c>
      <c r="B2476" s="33" t="s">
        <v>327</v>
      </c>
      <c r="C2476" s="33" t="s">
        <v>103</v>
      </c>
      <c r="D2476" s="1">
        <v>45937</v>
      </c>
      <c r="E2476" s="34">
        <v>0.75</v>
      </c>
      <c r="F2476">
        <v>310</v>
      </c>
      <c r="G2476">
        <v>310</v>
      </c>
      <c r="H2476">
        <v>0</v>
      </c>
      <c r="I2476" s="33" t="s">
        <v>321</v>
      </c>
      <c r="J2476" s="33" t="s">
        <v>332</v>
      </c>
      <c r="K2476" s="33" t="s">
        <v>81</v>
      </c>
    </row>
    <row r="2477" spans="1:11" x14ac:dyDescent="0.2">
      <c r="A2477" s="33" t="s">
        <v>500</v>
      </c>
      <c r="B2477" s="33" t="s">
        <v>328</v>
      </c>
      <c r="C2477" s="33" t="s">
        <v>104</v>
      </c>
      <c r="D2477" s="1">
        <v>45944</v>
      </c>
      <c r="E2477" s="34">
        <v>0.75</v>
      </c>
      <c r="F2477">
        <v>310</v>
      </c>
      <c r="G2477">
        <v>310</v>
      </c>
      <c r="H2477">
        <v>0</v>
      </c>
      <c r="I2477" s="33" t="s">
        <v>321</v>
      </c>
      <c r="J2477" s="33" t="s">
        <v>332</v>
      </c>
      <c r="K2477" s="33" t="s">
        <v>81</v>
      </c>
    </row>
    <row r="2478" spans="1:11" x14ac:dyDescent="0.2">
      <c r="A2478" s="33" t="s">
        <v>500</v>
      </c>
      <c r="B2478" s="33" t="s">
        <v>316</v>
      </c>
      <c r="C2478" s="33" t="s">
        <v>105</v>
      </c>
      <c r="D2478" s="1">
        <v>45951</v>
      </c>
      <c r="E2478" s="34">
        <v>0.75</v>
      </c>
      <c r="F2478">
        <v>310</v>
      </c>
      <c r="G2478">
        <v>310</v>
      </c>
      <c r="H2478">
        <v>0</v>
      </c>
      <c r="I2478" s="33" t="s">
        <v>321</v>
      </c>
      <c r="J2478" s="33" t="s">
        <v>332</v>
      </c>
      <c r="K2478" s="33" t="s">
        <v>81</v>
      </c>
    </row>
    <row r="2479" spans="1:11" x14ac:dyDescent="0.2">
      <c r="A2479" s="33" t="s">
        <v>500</v>
      </c>
      <c r="B2479" s="33" t="s">
        <v>330</v>
      </c>
      <c r="C2479" s="33" t="s">
        <v>106</v>
      </c>
      <c r="D2479" s="1">
        <v>45958</v>
      </c>
      <c r="E2479" s="34">
        <v>0.75</v>
      </c>
      <c r="F2479">
        <v>310</v>
      </c>
      <c r="G2479">
        <v>310</v>
      </c>
      <c r="H2479">
        <v>0</v>
      </c>
      <c r="I2479" s="33" t="s">
        <v>321</v>
      </c>
      <c r="J2479" s="33" t="s">
        <v>332</v>
      </c>
      <c r="K2479" s="33" t="s">
        <v>81</v>
      </c>
    </row>
    <row r="2480" spans="1:11" x14ac:dyDescent="0.2">
      <c r="A2480" s="33" t="s">
        <v>500</v>
      </c>
      <c r="B2480" s="33" t="s">
        <v>321</v>
      </c>
      <c r="C2480" s="33" t="s">
        <v>107</v>
      </c>
      <c r="D2480" s="1">
        <v>45965</v>
      </c>
      <c r="E2480" s="34">
        <v>0.75</v>
      </c>
      <c r="F2480">
        <v>310</v>
      </c>
      <c r="G2480">
        <v>310</v>
      </c>
      <c r="H2480">
        <v>0</v>
      </c>
      <c r="I2480" s="33" t="s">
        <v>321</v>
      </c>
      <c r="J2480" s="33" t="s">
        <v>332</v>
      </c>
      <c r="K2480" s="33" t="s">
        <v>81</v>
      </c>
    </row>
    <row r="2481" spans="1:11" x14ac:dyDescent="0.2">
      <c r="A2481" s="33" t="s">
        <v>500</v>
      </c>
      <c r="B2481" s="33" t="s">
        <v>331</v>
      </c>
      <c r="C2481" s="33" t="s">
        <v>108</v>
      </c>
      <c r="D2481" s="1">
        <v>45972</v>
      </c>
      <c r="E2481" s="34">
        <v>0.75</v>
      </c>
      <c r="F2481">
        <v>310</v>
      </c>
      <c r="G2481">
        <v>310</v>
      </c>
      <c r="H2481">
        <v>0</v>
      </c>
      <c r="I2481" s="33" t="s">
        <v>321</v>
      </c>
      <c r="J2481" s="33" t="s">
        <v>332</v>
      </c>
      <c r="K2481" s="33" t="s">
        <v>81</v>
      </c>
    </row>
    <row r="2482" spans="1:11" x14ac:dyDescent="0.2">
      <c r="A2482" s="33" t="s">
        <v>500</v>
      </c>
      <c r="B2482" s="33" t="s">
        <v>332</v>
      </c>
      <c r="C2482" s="33" t="s">
        <v>109</v>
      </c>
      <c r="D2482" s="1">
        <v>45979</v>
      </c>
      <c r="E2482" s="34">
        <v>0.75</v>
      </c>
      <c r="F2482">
        <v>310</v>
      </c>
      <c r="G2482">
        <v>310</v>
      </c>
      <c r="H2482">
        <v>0</v>
      </c>
      <c r="I2482" s="33" t="s">
        <v>321</v>
      </c>
      <c r="J2482" s="33" t="s">
        <v>332</v>
      </c>
      <c r="K2482" s="33" t="s">
        <v>81</v>
      </c>
    </row>
    <row r="2483" spans="1:11" x14ac:dyDescent="0.2">
      <c r="A2483" s="33" t="s">
        <v>500</v>
      </c>
      <c r="B2483" s="33" t="s">
        <v>322</v>
      </c>
      <c r="C2483" s="33" t="s">
        <v>110</v>
      </c>
      <c r="D2483" s="1">
        <v>45986</v>
      </c>
      <c r="E2483" s="34">
        <v>0.75</v>
      </c>
      <c r="F2483">
        <v>310</v>
      </c>
      <c r="G2483">
        <v>310</v>
      </c>
      <c r="H2483">
        <v>0</v>
      </c>
      <c r="I2483" s="33" t="s">
        <v>321</v>
      </c>
      <c r="J2483" s="33" t="s">
        <v>332</v>
      </c>
      <c r="K2483" s="33" t="s">
        <v>81</v>
      </c>
    </row>
    <row r="2484" spans="1:11" x14ac:dyDescent="0.2">
      <c r="A2484" s="33" t="s">
        <v>500</v>
      </c>
      <c r="B2484" s="33" t="s">
        <v>333</v>
      </c>
      <c r="C2484" s="33" t="s">
        <v>111</v>
      </c>
      <c r="D2484" s="1">
        <v>45993</v>
      </c>
      <c r="E2484" s="34">
        <v>0.75</v>
      </c>
      <c r="F2484">
        <v>310</v>
      </c>
      <c r="G2484">
        <v>310</v>
      </c>
      <c r="H2484">
        <v>0</v>
      </c>
      <c r="I2484" s="33" t="s">
        <v>321</v>
      </c>
      <c r="J2484" s="33" t="s">
        <v>332</v>
      </c>
      <c r="K2484" s="33" t="s">
        <v>81</v>
      </c>
    </row>
    <row r="2485" spans="1:11" x14ac:dyDescent="0.2">
      <c r="A2485" s="33" t="s">
        <v>500</v>
      </c>
      <c r="B2485" s="33" t="s">
        <v>334</v>
      </c>
      <c r="C2485" s="33" t="s">
        <v>112</v>
      </c>
      <c r="D2485" s="1">
        <v>46000</v>
      </c>
      <c r="E2485" s="34">
        <v>0.75</v>
      </c>
      <c r="F2485">
        <v>310</v>
      </c>
      <c r="G2485">
        <v>310</v>
      </c>
      <c r="H2485">
        <v>0</v>
      </c>
      <c r="I2485" s="33" t="s">
        <v>321</v>
      </c>
      <c r="J2485" s="33" t="s">
        <v>332</v>
      </c>
      <c r="K2485" s="33" t="s">
        <v>81</v>
      </c>
    </row>
    <row r="2486" spans="1:11" x14ac:dyDescent="0.2">
      <c r="A2486" s="33" t="s">
        <v>501</v>
      </c>
      <c r="B2486" s="33" t="s">
        <v>317</v>
      </c>
      <c r="C2486" s="33" t="s">
        <v>19</v>
      </c>
      <c r="D2486" s="1">
        <v>45870</v>
      </c>
      <c r="E2486" s="34">
        <v>0.75</v>
      </c>
      <c r="F2486">
        <v>799</v>
      </c>
      <c r="G2486">
        <v>799</v>
      </c>
      <c r="H2486">
        <v>0</v>
      </c>
      <c r="I2486" s="33" t="s">
        <v>325</v>
      </c>
      <c r="J2486" s="33" t="s">
        <v>339</v>
      </c>
      <c r="K2486" s="33" t="s">
        <v>56</v>
      </c>
    </row>
    <row r="2487" spans="1:11" x14ac:dyDescent="0.2">
      <c r="A2487" s="33" t="s">
        <v>501</v>
      </c>
      <c r="B2487" s="33" t="s">
        <v>320</v>
      </c>
      <c r="C2487" s="33" t="s">
        <v>98</v>
      </c>
      <c r="D2487" s="1">
        <v>45877</v>
      </c>
      <c r="E2487" s="34">
        <v>0.75</v>
      </c>
      <c r="F2487">
        <v>300</v>
      </c>
      <c r="G2487">
        <v>300</v>
      </c>
      <c r="H2487">
        <v>0</v>
      </c>
      <c r="I2487" s="33" t="s">
        <v>325</v>
      </c>
      <c r="J2487" s="33" t="s">
        <v>339</v>
      </c>
      <c r="K2487" s="33" t="s">
        <v>56</v>
      </c>
    </row>
    <row r="2488" spans="1:11" x14ac:dyDescent="0.2">
      <c r="A2488" s="33" t="s">
        <v>501</v>
      </c>
      <c r="B2488" s="33" t="s">
        <v>323</v>
      </c>
      <c r="C2488" s="33" t="s">
        <v>99</v>
      </c>
      <c r="D2488" s="1">
        <v>45884</v>
      </c>
      <c r="E2488" s="34">
        <v>0.75</v>
      </c>
      <c r="F2488">
        <v>300</v>
      </c>
      <c r="G2488">
        <v>300</v>
      </c>
      <c r="H2488">
        <v>0</v>
      </c>
      <c r="I2488" s="33" t="s">
        <v>325</v>
      </c>
      <c r="J2488" s="33" t="s">
        <v>339</v>
      </c>
      <c r="K2488" s="33" t="s">
        <v>56</v>
      </c>
    </row>
    <row r="2489" spans="1:11" x14ac:dyDescent="0.2">
      <c r="A2489" s="33" t="s">
        <v>501</v>
      </c>
      <c r="B2489" s="33" t="s">
        <v>324</v>
      </c>
      <c r="C2489" s="33" t="s">
        <v>100</v>
      </c>
      <c r="D2489" s="1">
        <v>45891</v>
      </c>
      <c r="E2489" s="34">
        <v>0.75</v>
      </c>
      <c r="F2489">
        <v>300</v>
      </c>
      <c r="G2489">
        <v>300</v>
      </c>
      <c r="H2489">
        <v>0</v>
      </c>
      <c r="I2489" s="33" t="s">
        <v>325</v>
      </c>
      <c r="J2489" s="33" t="s">
        <v>339</v>
      </c>
      <c r="K2489" s="33" t="s">
        <v>56</v>
      </c>
    </row>
    <row r="2490" spans="1:11" x14ac:dyDescent="0.2">
      <c r="A2490" s="33" t="s">
        <v>501</v>
      </c>
      <c r="B2490" s="33" t="s">
        <v>325</v>
      </c>
      <c r="C2490" s="33" t="s">
        <v>101</v>
      </c>
      <c r="D2490" s="1">
        <v>45898</v>
      </c>
      <c r="E2490" s="34">
        <v>0.75</v>
      </c>
      <c r="F2490">
        <v>300</v>
      </c>
      <c r="G2490">
        <v>300</v>
      </c>
      <c r="H2490">
        <v>0</v>
      </c>
      <c r="I2490" s="33" t="s">
        <v>325</v>
      </c>
      <c r="J2490" s="33" t="s">
        <v>339</v>
      </c>
      <c r="K2490" s="33" t="s">
        <v>56</v>
      </c>
    </row>
    <row r="2491" spans="1:11" x14ac:dyDescent="0.2">
      <c r="A2491" s="33" t="s">
        <v>501</v>
      </c>
      <c r="B2491" s="33" t="s">
        <v>326</v>
      </c>
      <c r="C2491" s="33" t="s">
        <v>102</v>
      </c>
      <c r="D2491" s="1">
        <v>45905</v>
      </c>
      <c r="E2491" s="34">
        <v>0.75</v>
      </c>
      <c r="F2491">
        <v>300</v>
      </c>
      <c r="G2491">
        <v>300</v>
      </c>
      <c r="H2491">
        <v>0</v>
      </c>
      <c r="I2491" s="33" t="s">
        <v>325</v>
      </c>
      <c r="J2491" s="33" t="s">
        <v>339</v>
      </c>
      <c r="K2491" s="33" t="s">
        <v>56</v>
      </c>
    </row>
    <row r="2492" spans="1:11" x14ac:dyDescent="0.2">
      <c r="A2492" s="33" t="s">
        <v>501</v>
      </c>
      <c r="B2492" s="33" t="s">
        <v>327</v>
      </c>
      <c r="C2492" s="33" t="s">
        <v>103</v>
      </c>
      <c r="D2492" s="1">
        <v>45912</v>
      </c>
      <c r="E2492" s="34">
        <v>0.75</v>
      </c>
      <c r="F2492">
        <v>300</v>
      </c>
      <c r="G2492">
        <v>300</v>
      </c>
      <c r="H2492">
        <v>0</v>
      </c>
      <c r="I2492" s="33" t="s">
        <v>325</v>
      </c>
      <c r="J2492" s="33" t="s">
        <v>339</v>
      </c>
      <c r="K2492" s="33" t="s">
        <v>56</v>
      </c>
    </row>
    <row r="2493" spans="1:11" x14ac:dyDescent="0.2">
      <c r="A2493" s="33" t="s">
        <v>501</v>
      </c>
      <c r="B2493" s="33" t="s">
        <v>328</v>
      </c>
      <c r="C2493" s="33" t="s">
        <v>104</v>
      </c>
      <c r="D2493" s="1">
        <v>45919</v>
      </c>
      <c r="E2493" s="34">
        <v>0.75</v>
      </c>
      <c r="F2493">
        <v>300</v>
      </c>
      <c r="G2493">
        <v>300</v>
      </c>
      <c r="H2493">
        <v>0</v>
      </c>
      <c r="I2493" s="33" t="s">
        <v>325</v>
      </c>
      <c r="J2493" s="33" t="s">
        <v>339</v>
      </c>
      <c r="K2493" s="33" t="s">
        <v>56</v>
      </c>
    </row>
    <row r="2494" spans="1:11" x14ac:dyDescent="0.2">
      <c r="A2494" s="33" t="s">
        <v>501</v>
      </c>
      <c r="B2494" s="33" t="s">
        <v>316</v>
      </c>
      <c r="C2494" s="33" t="s">
        <v>105</v>
      </c>
      <c r="D2494" s="1">
        <v>45926</v>
      </c>
      <c r="E2494" s="34">
        <v>0.75</v>
      </c>
      <c r="F2494">
        <v>300</v>
      </c>
      <c r="G2494">
        <v>300</v>
      </c>
      <c r="H2494">
        <v>0</v>
      </c>
      <c r="I2494" s="33" t="s">
        <v>325</v>
      </c>
      <c r="J2494" s="33" t="s">
        <v>339</v>
      </c>
      <c r="K2494" s="33" t="s">
        <v>56</v>
      </c>
    </row>
    <row r="2495" spans="1:11" x14ac:dyDescent="0.2">
      <c r="A2495" s="33" t="s">
        <v>501</v>
      </c>
      <c r="B2495" s="33" t="s">
        <v>330</v>
      </c>
      <c r="C2495" s="33" t="s">
        <v>106</v>
      </c>
      <c r="D2495" s="1">
        <v>45933</v>
      </c>
      <c r="E2495" s="34">
        <v>0.75</v>
      </c>
      <c r="F2495">
        <v>300</v>
      </c>
      <c r="G2495">
        <v>300</v>
      </c>
      <c r="H2495">
        <v>0</v>
      </c>
      <c r="I2495" s="33" t="s">
        <v>325</v>
      </c>
      <c r="J2495" s="33" t="s">
        <v>339</v>
      </c>
      <c r="K2495" s="33" t="s">
        <v>56</v>
      </c>
    </row>
    <row r="2496" spans="1:11" x14ac:dyDescent="0.2">
      <c r="A2496" s="33" t="s">
        <v>501</v>
      </c>
      <c r="B2496" s="33" t="s">
        <v>321</v>
      </c>
      <c r="C2496" s="33" t="s">
        <v>107</v>
      </c>
      <c r="D2496" s="1">
        <v>45940</v>
      </c>
      <c r="E2496" s="34">
        <v>0.75</v>
      </c>
      <c r="F2496">
        <v>300</v>
      </c>
      <c r="G2496">
        <v>300</v>
      </c>
      <c r="H2496">
        <v>0</v>
      </c>
      <c r="I2496" s="33" t="s">
        <v>325</v>
      </c>
      <c r="J2496" s="33" t="s">
        <v>339</v>
      </c>
      <c r="K2496" s="33" t="s">
        <v>56</v>
      </c>
    </row>
    <row r="2497" spans="1:11" x14ac:dyDescent="0.2">
      <c r="A2497" s="33" t="s">
        <v>501</v>
      </c>
      <c r="B2497" s="33" t="s">
        <v>331</v>
      </c>
      <c r="C2497" s="33" t="s">
        <v>108</v>
      </c>
      <c r="D2497" s="1">
        <v>45947</v>
      </c>
      <c r="E2497" s="34">
        <v>0.75</v>
      </c>
      <c r="F2497">
        <v>300</v>
      </c>
      <c r="G2497">
        <v>300</v>
      </c>
      <c r="H2497">
        <v>0</v>
      </c>
      <c r="I2497" s="33" t="s">
        <v>325</v>
      </c>
      <c r="J2497" s="33" t="s">
        <v>339</v>
      </c>
      <c r="K2497" s="33" t="s">
        <v>56</v>
      </c>
    </row>
    <row r="2498" spans="1:11" x14ac:dyDescent="0.2">
      <c r="A2498" s="33" t="s">
        <v>501</v>
      </c>
      <c r="B2498" s="33" t="s">
        <v>332</v>
      </c>
      <c r="C2498" s="33" t="s">
        <v>109</v>
      </c>
      <c r="D2498" s="1">
        <v>45954</v>
      </c>
      <c r="E2498" s="34">
        <v>0.75</v>
      </c>
      <c r="F2498">
        <v>300</v>
      </c>
      <c r="G2498">
        <v>300</v>
      </c>
      <c r="H2498">
        <v>0</v>
      </c>
      <c r="I2498" s="33" t="s">
        <v>325</v>
      </c>
      <c r="J2498" s="33" t="s">
        <v>339</v>
      </c>
      <c r="K2498" s="33" t="s">
        <v>56</v>
      </c>
    </row>
    <row r="2499" spans="1:11" x14ac:dyDescent="0.2">
      <c r="A2499" s="33" t="s">
        <v>501</v>
      </c>
      <c r="B2499" s="33" t="s">
        <v>322</v>
      </c>
      <c r="C2499" s="33" t="s">
        <v>110</v>
      </c>
      <c r="D2499" s="1">
        <v>45961</v>
      </c>
      <c r="E2499" s="34">
        <v>0.75</v>
      </c>
      <c r="F2499">
        <v>300</v>
      </c>
      <c r="G2499">
        <v>300</v>
      </c>
      <c r="H2499">
        <v>0</v>
      </c>
      <c r="I2499" s="33" t="s">
        <v>325</v>
      </c>
      <c r="J2499" s="33" t="s">
        <v>339</v>
      </c>
      <c r="K2499" s="33" t="s">
        <v>56</v>
      </c>
    </row>
    <row r="2500" spans="1:11" x14ac:dyDescent="0.2">
      <c r="A2500" s="33" t="s">
        <v>501</v>
      </c>
      <c r="B2500" s="33" t="s">
        <v>333</v>
      </c>
      <c r="C2500" s="33" t="s">
        <v>111</v>
      </c>
      <c r="D2500" s="1">
        <v>45968</v>
      </c>
      <c r="E2500" s="34">
        <v>0.75</v>
      </c>
      <c r="F2500">
        <v>300</v>
      </c>
      <c r="G2500">
        <v>300</v>
      </c>
      <c r="H2500">
        <v>0</v>
      </c>
      <c r="I2500" s="33" t="s">
        <v>325</v>
      </c>
      <c r="J2500" s="33" t="s">
        <v>339</v>
      </c>
      <c r="K2500" s="33" t="s">
        <v>56</v>
      </c>
    </row>
    <row r="2501" spans="1:11" x14ac:dyDescent="0.2">
      <c r="A2501" s="33" t="s">
        <v>501</v>
      </c>
      <c r="B2501" s="33" t="s">
        <v>334</v>
      </c>
      <c r="C2501" s="33" t="s">
        <v>112</v>
      </c>
      <c r="D2501" s="1">
        <v>45975</v>
      </c>
      <c r="E2501" s="34">
        <v>0.75</v>
      </c>
      <c r="F2501">
        <v>300</v>
      </c>
      <c r="G2501">
        <v>300</v>
      </c>
      <c r="H2501">
        <v>0</v>
      </c>
      <c r="I2501" s="33" t="s">
        <v>325</v>
      </c>
      <c r="J2501" s="33" t="s">
        <v>339</v>
      </c>
      <c r="K2501" s="33" t="s">
        <v>56</v>
      </c>
    </row>
    <row r="2502" spans="1:11" x14ac:dyDescent="0.2">
      <c r="A2502" s="33" t="s">
        <v>502</v>
      </c>
      <c r="B2502" s="33" t="s">
        <v>317</v>
      </c>
      <c r="C2502" s="33" t="s">
        <v>19</v>
      </c>
      <c r="D2502" s="1">
        <v>45858</v>
      </c>
      <c r="E2502" s="34">
        <v>0.75</v>
      </c>
      <c r="F2502">
        <v>1249</v>
      </c>
      <c r="G2502">
        <v>1249</v>
      </c>
      <c r="H2502">
        <v>0</v>
      </c>
      <c r="I2502" s="33" t="s">
        <v>327</v>
      </c>
      <c r="J2502" s="33" t="s">
        <v>321</v>
      </c>
      <c r="K2502" s="33" t="s">
        <v>90</v>
      </c>
    </row>
    <row r="2503" spans="1:11" x14ac:dyDescent="0.2">
      <c r="A2503" s="33" t="s">
        <v>502</v>
      </c>
      <c r="B2503" s="33" t="s">
        <v>320</v>
      </c>
      <c r="C2503" s="33" t="s">
        <v>98</v>
      </c>
      <c r="D2503" s="1">
        <v>45865</v>
      </c>
      <c r="E2503" s="34">
        <v>0.75</v>
      </c>
      <c r="F2503">
        <v>354.42</v>
      </c>
      <c r="G2503">
        <v>354.42</v>
      </c>
      <c r="H2503">
        <v>0</v>
      </c>
      <c r="I2503" s="33" t="s">
        <v>327</v>
      </c>
      <c r="J2503" s="33" t="s">
        <v>321</v>
      </c>
      <c r="K2503" s="33" t="s">
        <v>90</v>
      </c>
    </row>
    <row r="2504" spans="1:11" x14ac:dyDescent="0.2">
      <c r="A2504" s="33" t="s">
        <v>502</v>
      </c>
      <c r="B2504" s="33" t="s">
        <v>323</v>
      </c>
      <c r="C2504" s="33" t="s">
        <v>99</v>
      </c>
      <c r="D2504" s="1">
        <v>45872</v>
      </c>
      <c r="E2504" s="34">
        <v>0.75</v>
      </c>
      <c r="F2504">
        <v>354.42</v>
      </c>
      <c r="G2504">
        <v>354.42</v>
      </c>
      <c r="H2504">
        <v>0</v>
      </c>
      <c r="I2504" s="33" t="s">
        <v>327</v>
      </c>
      <c r="J2504" s="33" t="s">
        <v>321</v>
      </c>
      <c r="K2504" s="33" t="s">
        <v>90</v>
      </c>
    </row>
    <row r="2505" spans="1:11" x14ac:dyDescent="0.2">
      <c r="A2505" s="33" t="s">
        <v>502</v>
      </c>
      <c r="B2505" s="33" t="s">
        <v>324</v>
      </c>
      <c r="C2505" s="33" t="s">
        <v>100</v>
      </c>
      <c r="D2505" s="1">
        <v>45879</v>
      </c>
      <c r="E2505" s="34">
        <v>0.75</v>
      </c>
      <c r="F2505">
        <v>354.42</v>
      </c>
      <c r="G2505">
        <v>354.42</v>
      </c>
      <c r="H2505">
        <v>0</v>
      </c>
      <c r="I2505" s="33" t="s">
        <v>327</v>
      </c>
      <c r="J2505" s="33" t="s">
        <v>321</v>
      </c>
      <c r="K2505" s="33" t="s">
        <v>90</v>
      </c>
    </row>
    <row r="2506" spans="1:11" x14ac:dyDescent="0.2">
      <c r="A2506" s="33" t="s">
        <v>502</v>
      </c>
      <c r="B2506" s="33" t="s">
        <v>325</v>
      </c>
      <c r="C2506" s="33" t="s">
        <v>101</v>
      </c>
      <c r="D2506" s="1">
        <v>45886</v>
      </c>
      <c r="E2506" s="34">
        <v>0.75</v>
      </c>
      <c r="F2506">
        <v>354.42</v>
      </c>
      <c r="G2506">
        <v>354.42</v>
      </c>
      <c r="H2506">
        <v>0</v>
      </c>
      <c r="I2506" s="33" t="s">
        <v>327</v>
      </c>
      <c r="J2506" s="33" t="s">
        <v>321</v>
      </c>
      <c r="K2506" s="33" t="s">
        <v>90</v>
      </c>
    </row>
    <row r="2507" spans="1:11" x14ac:dyDescent="0.2">
      <c r="A2507" s="33" t="s">
        <v>502</v>
      </c>
      <c r="B2507" s="33" t="s">
        <v>326</v>
      </c>
      <c r="C2507" s="33" t="s">
        <v>102</v>
      </c>
      <c r="D2507" s="1">
        <v>45893</v>
      </c>
      <c r="E2507" s="34">
        <v>0.75</v>
      </c>
      <c r="F2507">
        <v>354.42</v>
      </c>
      <c r="G2507">
        <v>354.42</v>
      </c>
      <c r="H2507">
        <v>0</v>
      </c>
      <c r="I2507" s="33" t="s">
        <v>327</v>
      </c>
      <c r="J2507" s="33" t="s">
        <v>321</v>
      </c>
      <c r="K2507" s="33" t="s">
        <v>90</v>
      </c>
    </row>
    <row r="2508" spans="1:11" x14ac:dyDescent="0.2">
      <c r="A2508" s="33" t="s">
        <v>502</v>
      </c>
      <c r="B2508" s="33" t="s">
        <v>327</v>
      </c>
      <c r="C2508" s="33" t="s">
        <v>103</v>
      </c>
      <c r="D2508" s="1">
        <v>45900</v>
      </c>
      <c r="E2508" s="34">
        <v>0.75</v>
      </c>
      <c r="F2508">
        <v>354.42</v>
      </c>
      <c r="G2508">
        <v>354.42</v>
      </c>
      <c r="H2508">
        <v>0</v>
      </c>
      <c r="I2508" s="33" t="s">
        <v>327</v>
      </c>
      <c r="J2508" s="33" t="s">
        <v>321</v>
      </c>
      <c r="K2508" s="33" t="s">
        <v>90</v>
      </c>
    </row>
    <row r="2509" spans="1:11" x14ac:dyDescent="0.2">
      <c r="A2509" s="33" t="s">
        <v>502</v>
      </c>
      <c r="B2509" s="33" t="s">
        <v>328</v>
      </c>
      <c r="C2509" s="33" t="s">
        <v>104</v>
      </c>
      <c r="D2509" s="1">
        <v>45907</v>
      </c>
      <c r="E2509" s="34">
        <v>0.75</v>
      </c>
      <c r="F2509">
        <v>354.42</v>
      </c>
      <c r="G2509">
        <v>354.42</v>
      </c>
      <c r="H2509">
        <v>0</v>
      </c>
      <c r="I2509" s="33" t="s">
        <v>327</v>
      </c>
      <c r="J2509" s="33" t="s">
        <v>321</v>
      </c>
      <c r="K2509" s="33" t="s">
        <v>90</v>
      </c>
    </row>
    <row r="2510" spans="1:11" x14ac:dyDescent="0.2">
      <c r="A2510" s="33" t="s">
        <v>502</v>
      </c>
      <c r="B2510" s="33" t="s">
        <v>316</v>
      </c>
      <c r="C2510" s="33" t="s">
        <v>105</v>
      </c>
      <c r="D2510" s="1">
        <v>45914</v>
      </c>
      <c r="E2510" s="34">
        <v>0.75</v>
      </c>
      <c r="F2510">
        <v>354.42</v>
      </c>
      <c r="G2510">
        <v>354.42</v>
      </c>
      <c r="H2510">
        <v>0</v>
      </c>
      <c r="I2510" s="33" t="s">
        <v>327</v>
      </c>
      <c r="J2510" s="33" t="s">
        <v>321</v>
      </c>
      <c r="K2510" s="33" t="s">
        <v>90</v>
      </c>
    </row>
    <row r="2511" spans="1:11" x14ac:dyDescent="0.2">
      <c r="A2511" s="33" t="s">
        <v>502</v>
      </c>
      <c r="B2511" s="33" t="s">
        <v>330</v>
      </c>
      <c r="C2511" s="33" t="s">
        <v>106</v>
      </c>
      <c r="D2511" s="1">
        <v>45921</v>
      </c>
      <c r="E2511" s="34">
        <v>0.75</v>
      </c>
      <c r="F2511">
        <v>354.42</v>
      </c>
      <c r="G2511">
        <v>354.42</v>
      </c>
      <c r="H2511">
        <v>0</v>
      </c>
      <c r="I2511" s="33" t="s">
        <v>327</v>
      </c>
      <c r="J2511" s="33" t="s">
        <v>321</v>
      </c>
      <c r="K2511" s="33" t="s">
        <v>90</v>
      </c>
    </row>
    <row r="2512" spans="1:11" x14ac:dyDescent="0.2">
      <c r="A2512" s="33" t="s">
        <v>502</v>
      </c>
      <c r="B2512" s="33" t="s">
        <v>321</v>
      </c>
      <c r="C2512" s="33" t="s">
        <v>107</v>
      </c>
      <c r="D2512" s="1">
        <v>45928</v>
      </c>
      <c r="E2512" s="34">
        <v>0.75</v>
      </c>
      <c r="F2512">
        <v>354.42</v>
      </c>
      <c r="G2512">
        <v>354.42</v>
      </c>
      <c r="H2512">
        <v>0</v>
      </c>
      <c r="I2512" s="33" t="s">
        <v>327</v>
      </c>
      <c r="J2512" s="33" t="s">
        <v>321</v>
      </c>
      <c r="K2512" s="33" t="s">
        <v>90</v>
      </c>
    </row>
    <row r="2513" spans="1:11" x14ac:dyDescent="0.2">
      <c r="A2513" s="33" t="s">
        <v>502</v>
      </c>
      <c r="B2513" s="33" t="s">
        <v>331</v>
      </c>
      <c r="C2513" s="33" t="s">
        <v>108</v>
      </c>
      <c r="D2513" s="1">
        <v>45935</v>
      </c>
      <c r="E2513" s="34">
        <v>0.75</v>
      </c>
      <c r="F2513">
        <v>354.42</v>
      </c>
      <c r="G2513">
        <v>354.42</v>
      </c>
      <c r="H2513">
        <v>0</v>
      </c>
      <c r="I2513" s="33" t="s">
        <v>327</v>
      </c>
      <c r="J2513" s="33" t="s">
        <v>321</v>
      </c>
      <c r="K2513" s="33" t="s">
        <v>90</v>
      </c>
    </row>
    <row r="2514" spans="1:11" x14ac:dyDescent="0.2">
      <c r="A2514" s="33" t="s">
        <v>502</v>
      </c>
      <c r="B2514" s="33" t="s">
        <v>332</v>
      </c>
      <c r="C2514" s="33" t="s">
        <v>109</v>
      </c>
      <c r="D2514" s="1">
        <v>45942</v>
      </c>
      <c r="E2514" s="34">
        <v>0.75</v>
      </c>
      <c r="F2514">
        <v>354.42</v>
      </c>
      <c r="G2514">
        <v>354.42</v>
      </c>
      <c r="H2514">
        <v>0</v>
      </c>
      <c r="I2514" s="33" t="s">
        <v>327</v>
      </c>
      <c r="J2514" s="33" t="s">
        <v>321</v>
      </c>
      <c r="K2514" s="33" t="s">
        <v>90</v>
      </c>
    </row>
    <row r="2515" spans="1:11" x14ac:dyDescent="0.2">
      <c r="A2515" s="33" t="s">
        <v>502</v>
      </c>
      <c r="B2515" s="33" t="s">
        <v>322</v>
      </c>
      <c r="C2515" s="33" t="s">
        <v>110</v>
      </c>
      <c r="D2515" s="1">
        <v>45949</v>
      </c>
      <c r="E2515" s="34">
        <v>0.75</v>
      </c>
      <c r="F2515">
        <v>354.42</v>
      </c>
      <c r="G2515">
        <v>354.42</v>
      </c>
      <c r="H2515">
        <v>0</v>
      </c>
      <c r="I2515" s="33" t="s">
        <v>327</v>
      </c>
      <c r="J2515" s="33" t="s">
        <v>321</v>
      </c>
      <c r="K2515" s="33" t="s">
        <v>90</v>
      </c>
    </row>
    <row r="2516" spans="1:11" x14ac:dyDescent="0.2">
      <c r="A2516" s="33" t="s">
        <v>502</v>
      </c>
      <c r="B2516" s="33" t="s">
        <v>333</v>
      </c>
      <c r="C2516" s="33" t="s">
        <v>111</v>
      </c>
      <c r="D2516" s="1">
        <v>45956</v>
      </c>
      <c r="E2516" s="34">
        <v>0.75</v>
      </c>
      <c r="F2516">
        <v>354.42</v>
      </c>
      <c r="G2516">
        <v>354.42</v>
      </c>
      <c r="H2516">
        <v>0</v>
      </c>
      <c r="I2516" s="33" t="s">
        <v>327</v>
      </c>
      <c r="J2516" s="33" t="s">
        <v>321</v>
      </c>
      <c r="K2516" s="33" t="s">
        <v>90</v>
      </c>
    </row>
    <row r="2517" spans="1:11" x14ac:dyDescent="0.2">
      <c r="A2517" s="33" t="s">
        <v>502</v>
      </c>
      <c r="B2517" s="33" t="s">
        <v>334</v>
      </c>
      <c r="C2517" s="33" t="s">
        <v>112</v>
      </c>
      <c r="D2517" s="1">
        <v>45963</v>
      </c>
      <c r="E2517" s="34">
        <v>0.75</v>
      </c>
      <c r="F2517">
        <v>354.42</v>
      </c>
      <c r="G2517">
        <v>354.42</v>
      </c>
      <c r="H2517">
        <v>0</v>
      </c>
      <c r="I2517" s="33" t="s">
        <v>327</v>
      </c>
      <c r="J2517" s="33" t="s">
        <v>321</v>
      </c>
      <c r="K2517" s="33" t="s">
        <v>90</v>
      </c>
    </row>
    <row r="2518" spans="1:11" x14ac:dyDescent="0.2">
      <c r="A2518" s="33" t="s">
        <v>502</v>
      </c>
      <c r="B2518" s="33" t="s">
        <v>335</v>
      </c>
      <c r="C2518" s="33" t="s">
        <v>113</v>
      </c>
      <c r="D2518" s="1">
        <v>45970</v>
      </c>
      <c r="E2518" s="34">
        <v>0.75</v>
      </c>
      <c r="F2518">
        <v>354.42</v>
      </c>
      <c r="G2518">
        <v>354.42</v>
      </c>
      <c r="H2518">
        <v>0</v>
      </c>
      <c r="I2518" s="33" t="s">
        <v>327</v>
      </c>
      <c r="J2518" s="33" t="s">
        <v>321</v>
      </c>
      <c r="K2518" s="33" t="s">
        <v>90</v>
      </c>
    </row>
    <row r="2519" spans="1:11" x14ac:dyDescent="0.2">
      <c r="A2519" s="33" t="s">
        <v>502</v>
      </c>
      <c r="B2519" s="33" t="s">
        <v>329</v>
      </c>
      <c r="C2519" s="33" t="s">
        <v>114</v>
      </c>
      <c r="D2519" s="1">
        <v>45977</v>
      </c>
      <c r="E2519" s="34">
        <v>0.75</v>
      </c>
      <c r="F2519">
        <v>354.42</v>
      </c>
      <c r="G2519">
        <v>354.42</v>
      </c>
      <c r="H2519">
        <v>0</v>
      </c>
      <c r="I2519" s="33" t="s">
        <v>327</v>
      </c>
      <c r="J2519" s="33" t="s">
        <v>321</v>
      </c>
      <c r="K2519" s="33" t="s">
        <v>90</v>
      </c>
    </row>
    <row r="2520" spans="1:11" x14ac:dyDescent="0.2">
      <c r="A2520" s="33" t="s">
        <v>502</v>
      </c>
      <c r="B2520" s="33" t="s">
        <v>336</v>
      </c>
      <c r="C2520" s="33" t="s">
        <v>115</v>
      </c>
      <c r="D2520" s="1">
        <v>45984</v>
      </c>
      <c r="E2520" s="34">
        <v>0.75</v>
      </c>
      <c r="F2520">
        <v>354.42</v>
      </c>
      <c r="G2520">
        <v>354.42</v>
      </c>
      <c r="H2520">
        <v>0</v>
      </c>
      <c r="I2520" s="33" t="s">
        <v>327</v>
      </c>
      <c r="J2520" s="33" t="s">
        <v>321</v>
      </c>
      <c r="K2520" s="33" t="s">
        <v>90</v>
      </c>
    </row>
    <row r="2521" spans="1:11" x14ac:dyDescent="0.2">
      <c r="A2521" s="33" t="s">
        <v>502</v>
      </c>
      <c r="B2521" s="33" t="s">
        <v>338</v>
      </c>
      <c r="C2521" s="33" t="s">
        <v>116</v>
      </c>
      <c r="D2521" s="1">
        <v>45991</v>
      </c>
      <c r="E2521" s="34">
        <v>0.75</v>
      </c>
      <c r="F2521">
        <v>354.42</v>
      </c>
      <c r="G2521">
        <v>354.42</v>
      </c>
      <c r="H2521">
        <v>0</v>
      </c>
      <c r="I2521" s="33" t="s">
        <v>327</v>
      </c>
      <c r="J2521" s="33" t="s">
        <v>321</v>
      </c>
      <c r="K2521" s="33" t="s">
        <v>90</v>
      </c>
    </row>
    <row r="2522" spans="1:11" x14ac:dyDescent="0.2">
      <c r="A2522" s="33" t="s">
        <v>502</v>
      </c>
      <c r="B2522" s="33" t="s">
        <v>346</v>
      </c>
      <c r="C2522" s="33" t="s">
        <v>117</v>
      </c>
      <c r="D2522" s="1">
        <v>45998</v>
      </c>
      <c r="E2522" s="34">
        <v>0.75</v>
      </c>
      <c r="F2522">
        <v>354.42</v>
      </c>
      <c r="G2522">
        <v>354.42</v>
      </c>
      <c r="H2522">
        <v>0</v>
      </c>
      <c r="I2522" s="33" t="s">
        <v>327</v>
      </c>
      <c r="J2522" s="33" t="s">
        <v>321</v>
      </c>
      <c r="K2522" s="33" t="s">
        <v>90</v>
      </c>
    </row>
    <row r="2523" spans="1:11" x14ac:dyDescent="0.2">
      <c r="A2523" s="33" t="s">
        <v>502</v>
      </c>
      <c r="B2523" s="33" t="s">
        <v>354</v>
      </c>
      <c r="C2523" s="33" t="s">
        <v>118</v>
      </c>
      <c r="D2523" s="1">
        <v>46005</v>
      </c>
      <c r="E2523" s="34">
        <v>0.75</v>
      </c>
      <c r="F2523">
        <v>354.42</v>
      </c>
      <c r="G2523">
        <v>354.42</v>
      </c>
      <c r="H2523">
        <v>0</v>
      </c>
      <c r="I2523" s="33" t="s">
        <v>327</v>
      </c>
      <c r="J2523" s="33" t="s">
        <v>321</v>
      </c>
      <c r="K2523" s="33" t="s">
        <v>90</v>
      </c>
    </row>
    <row r="2524" spans="1:11" x14ac:dyDescent="0.2">
      <c r="A2524" s="33" t="s">
        <v>502</v>
      </c>
      <c r="B2524" s="33" t="s">
        <v>340</v>
      </c>
      <c r="C2524" s="33" t="s">
        <v>119</v>
      </c>
      <c r="D2524" s="1">
        <v>46012</v>
      </c>
      <c r="E2524" s="34">
        <v>0.75</v>
      </c>
      <c r="F2524">
        <v>354.42</v>
      </c>
      <c r="G2524">
        <v>354.42</v>
      </c>
      <c r="H2524">
        <v>0</v>
      </c>
      <c r="I2524" s="33" t="s">
        <v>327</v>
      </c>
      <c r="J2524" s="33" t="s">
        <v>321</v>
      </c>
      <c r="K2524" s="33" t="s">
        <v>90</v>
      </c>
    </row>
    <row r="2525" spans="1:11" x14ac:dyDescent="0.2">
      <c r="A2525" s="33" t="s">
        <v>502</v>
      </c>
      <c r="B2525" s="33" t="s">
        <v>345</v>
      </c>
      <c r="C2525" s="33" t="s">
        <v>120</v>
      </c>
      <c r="D2525" s="1">
        <v>46019</v>
      </c>
      <c r="E2525" s="34">
        <v>0.75</v>
      </c>
      <c r="F2525">
        <v>354.42</v>
      </c>
      <c r="G2525">
        <v>354.42</v>
      </c>
      <c r="H2525">
        <v>0</v>
      </c>
      <c r="I2525" s="33" t="s">
        <v>327</v>
      </c>
      <c r="J2525" s="33" t="s">
        <v>321</v>
      </c>
      <c r="K2525" s="33" t="s">
        <v>90</v>
      </c>
    </row>
    <row r="2526" spans="1:11" x14ac:dyDescent="0.2">
      <c r="A2526" s="33" t="s">
        <v>502</v>
      </c>
      <c r="B2526" s="33" t="s">
        <v>355</v>
      </c>
      <c r="C2526" s="33" t="s">
        <v>121</v>
      </c>
      <c r="D2526" s="1">
        <v>46026</v>
      </c>
      <c r="E2526" s="34">
        <v>0.75</v>
      </c>
      <c r="F2526">
        <v>354.42</v>
      </c>
      <c r="G2526">
        <v>354.42</v>
      </c>
      <c r="H2526">
        <v>0</v>
      </c>
      <c r="I2526" s="33" t="s">
        <v>327</v>
      </c>
      <c r="J2526" s="33" t="s">
        <v>321</v>
      </c>
      <c r="K2526" s="33" t="s">
        <v>90</v>
      </c>
    </row>
    <row r="2527" spans="1:11" x14ac:dyDescent="0.2">
      <c r="A2527" s="33" t="s">
        <v>502</v>
      </c>
      <c r="B2527" s="33" t="s">
        <v>343</v>
      </c>
      <c r="C2527" s="33" t="s">
        <v>136</v>
      </c>
      <c r="D2527" s="1">
        <v>46033</v>
      </c>
      <c r="E2527" s="34">
        <v>0.75</v>
      </c>
      <c r="F2527">
        <v>354.42</v>
      </c>
      <c r="G2527">
        <v>354.42</v>
      </c>
      <c r="H2527">
        <v>0</v>
      </c>
      <c r="I2527" s="33" t="s">
        <v>327</v>
      </c>
      <c r="J2527" s="33" t="s">
        <v>321</v>
      </c>
      <c r="K2527" s="33" t="s">
        <v>90</v>
      </c>
    </row>
    <row r="2528" spans="1:11" x14ac:dyDescent="0.2">
      <c r="A2528" s="33" t="s">
        <v>502</v>
      </c>
      <c r="B2528" s="33" t="s">
        <v>410</v>
      </c>
      <c r="C2528" s="33" t="s">
        <v>137</v>
      </c>
      <c r="D2528" s="1">
        <v>46040</v>
      </c>
      <c r="E2528" s="34">
        <v>0.75</v>
      </c>
      <c r="F2528">
        <v>354.5</v>
      </c>
      <c r="G2528">
        <v>354.5</v>
      </c>
      <c r="H2528">
        <v>0</v>
      </c>
      <c r="I2528" s="33" t="s">
        <v>327</v>
      </c>
      <c r="J2528" s="33" t="s">
        <v>321</v>
      </c>
      <c r="K2528" s="33" t="s">
        <v>90</v>
      </c>
    </row>
    <row r="2529" spans="1:11" x14ac:dyDescent="0.2">
      <c r="A2529" s="33" t="s">
        <v>503</v>
      </c>
      <c r="B2529" s="33" t="s">
        <v>317</v>
      </c>
      <c r="C2529" s="33" t="s">
        <v>19</v>
      </c>
      <c r="D2529" s="1">
        <v>45844</v>
      </c>
      <c r="E2529" s="34">
        <v>0.75</v>
      </c>
      <c r="F2529">
        <v>999</v>
      </c>
      <c r="G2529">
        <v>999</v>
      </c>
      <c r="H2529">
        <v>0</v>
      </c>
      <c r="I2529" s="33" t="s">
        <v>324</v>
      </c>
      <c r="J2529" s="33" t="s">
        <v>339</v>
      </c>
      <c r="K2529" s="33" t="s">
        <v>56</v>
      </c>
    </row>
    <row r="2530" spans="1:11" x14ac:dyDescent="0.2">
      <c r="A2530" s="33" t="s">
        <v>503</v>
      </c>
      <c r="B2530" s="33" t="s">
        <v>320</v>
      </c>
      <c r="C2530" s="33" t="s">
        <v>98</v>
      </c>
      <c r="D2530" s="1">
        <v>45851</v>
      </c>
      <c r="E2530" s="34">
        <v>0.75</v>
      </c>
      <c r="F2530">
        <v>430</v>
      </c>
      <c r="G2530">
        <v>430</v>
      </c>
      <c r="H2530">
        <v>0</v>
      </c>
      <c r="I2530" s="33" t="s">
        <v>324</v>
      </c>
      <c r="J2530" s="33" t="s">
        <v>339</v>
      </c>
      <c r="K2530" s="33" t="s">
        <v>56</v>
      </c>
    </row>
    <row r="2531" spans="1:11" x14ac:dyDescent="0.2">
      <c r="A2531" s="33" t="s">
        <v>503</v>
      </c>
      <c r="B2531" s="33" t="s">
        <v>323</v>
      </c>
      <c r="C2531" s="33" t="s">
        <v>99</v>
      </c>
      <c r="D2531" s="1">
        <v>45858</v>
      </c>
      <c r="E2531" s="34">
        <v>0.75</v>
      </c>
      <c r="F2531">
        <v>430</v>
      </c>
      <c r="G2531">
        <v>430</v>
      </c>
      <c r="H2531">
        <v>0</v>
      </c>
      <c r="I2531" s="33" t="s">
        <v>324</v>
      </c>
      <c r="J2531" s="33" t="s">
        <v>339</v>
      </c>
      <c r="K2531" s="33" t="s">
        <v>56</v>
      </c>
    </row>
    <row r="2532" spans="1:11" x14ac:dyDescent="0.2">
      <c r="A2532" s="33" t="s">
        <v>503</v>
      </c>
      <c r="B2532" s="33" t="s">
        <v>324</v>
      </c>
      <c r="C2532" s="33" t="s">
        <v>100</v>
      </c>
      <c r="D2532" s="1">
        <v>45865</v>
      </c>
      <c r="E2532" s="34">
        <v>0.75</v>
      </c>
      <c r="F2532">
        <v>430</v>
      </c>
      <c r="G2532">
        <v>430</v>
      </c>
      <c r="H2532">
        <v>0</v>
      </c>
      <c r="I2532" s="33" t="s">
        <v>324</v>
      </c>
      <c r="J2532" s="33" t="s">
        <v>339</v>
      </c>
      <c r="K2532" s="33" t="s">
        <v>56</v>
      </c>
    </row>
    <row r="2533" spans="1:11" x14ac:dyDescent="0.2">
      <c r="A2533" s="33" t="s">
        <v>503</v>
      </c>
      <c r="B2533" s="33" t="s">
        <v>325</v>
      </c>
      <c r="C2533" s="33" t="s">
        <v>101</v>
      </c>
      <c r="D2533" s="1">
        <v>45872</v>
      </c>
      <c r="E2533" s="34">
        <v>0.75</v>
      </c>
      <c r="F2533">
        <v>430</v>
      </c>
      <c r="G2533">
        <v>430</v>
      </c>
      <c r="H2533">
        <v>0</v>
      </c>
      <c r="I2533" s="33" t="s">
        <v>324</v>
      </c>
      <c r="J2533" s="33" t="s">
        <v>339</v>
      </c>
      <c r="K2533" s="33" t="s">
        <v>56</v>
      </c>
    </row>
    <row r="2534" spans="1:11" x14ac:dyDescent="0.2">
      <c r="A2534" s="33" t="s">
        <v>503</v>
      </c>
      <c r="B2534" s="33" t="s">
        <v>326</v>
      </c>
      <c r="C2534" s="33" t="s">
        <v>102</v>
      </c>
      <c r="D2534" s="1">
        <v>45879</v>
      </c>
      <c r="E2534" s="34">
        <v>0.75</v>
      </c>
      <c r="F2534">
        <v>430</v>
      </c>
      <c r="G2534">
        <v>430</v>
      </c>
      <c r="H2534">
        <v>0</v>
      </c>
      <c r="I2534" s="33" t="s">
        <v>324</v>
      </c>
      <c r="J2534" s="33" t="s">
        <v>339</v>
      </c>
      <c r="K2534" s="33" t="s">
        <v>56</v>
      </c>
    </row>
    <row r="2535" spans="1:11" x14ac:dyDescent="0.2">
      <c r="A2535" s="33" t="s">
        <v>503</v>
      </c>
      <c r="B2535" s="33" t="s">
        <v>327</v>
      </c>
      <c r="C2535" s="33" t="s">
        <v>103</v>
      </c>
      <c r="D2535" s="1">
        <v>45886</v>
      </c>
      <c r="E2535" s="34">
        <v>0.75</v>
      </c>
      <c r="F2535">
        <v>430</v>
      </c>
      <c r="G2535">
        <v>430</v>
      </c>
      <c r="H2535">
        <v>0</v>
      </c>
      <c r="I2535" s="33" t="s">
        <v>324</v>
      </c>
      <c r="J2535" s="33" t="s">
        <v>339</v>
      </c>
      <c r="K2535" s="33" t="s">
        <v>56</v>
      </c>
    </row>
    <row r="2536" spans="1:11" x14ac:dyDescent="0.2">
      <c r="A2536" s="33" t="s">
        <v>503</v>
      </c>
      <c r="B2536" s="33" t="s">
        <v>328</v>
      </c>
      <c r="C2536" s="33" t="s">
        <v>104</v>
      </c>
      <c r="D2536" s="1">
        <v>45893</v>
      </c>
      <c r="E2536" s="34">
        <v>0.75</v>
      </c>
      <c r="F2536">
        <v>430</v>
      </c>
      <c r="G2536">
        <v>430</v>
      </c>
      <c r="H2536">
        <v>0</v>
      </c>
      <c r="I2536" s="33" t="s">
        <v>324</v>
      </c>
      <c r="J2536" s="33" t="s">
        <v>339</v>
      </c>
      <c r="K2536" s="33" t="s">
        <v>56</v>
      </c>
    </row>
    <row r="2537" spans="1:11" x14ac:dyDescent="0.2">
      <c r="A2537" s="33" t="s">
        <v>503</v>
      </c>
      <c r="B2537" s="33" t="s">
        <v>316</v>
      </c>
      <c r="C2537" s="33" t="s">
        <v>105</v>
      </c>
      <c r="D2537" s="1">
        <v>45900</v>
      </c>
      <c r="E2537" s="34">
        <v>0.75</v>
      </c>
      <c r="F2537">
        <v>430</v>
      </c>
      <c r="G2537">
        <v>430</v>
      </c>
      <c r="H2537">
        <v>0</v>
      </c>
      <c r="I2537" s="33" t="s">
        <v>324</v>
      </c>
      <c r="J2537" s="33" t="s">
        <v>339</v>
      </c>
      <c r="K2537" s="33" t="s">
        <v>56</v>
      </c>
    </row>
    <row r="2538" spans="1:11" x14ac:dyDescent="0.2">
      <c r="A2538" s="33" t="s">
        <v>503</v>
      </c>
      <c r="B2538" s="33" t="s">
        <v>330</v>
      </c>
      <c r="C2538" s="33" t="s">
        <v>106</v>
      </c>
      <c r="D2538" s="1">
        <v>45907</v>
      </c>
      <c r="E2538" s="34">
        <v>0.75</v>
      </c>
      <c r="F2538">
        <v>430</v>
      </c>
      <c r="G2538">
        <v>430</v>
      </c>
      <c r="H2538">
        <v>0</v>
      </c>
      <c r="I2538" s="33" t="s">
        <v>324</v>
      </c>
      <c r="J2538" s="33" t="s">
        <v>339</v>
      </c>
      <c r="K2538" s="33" t="s">
        <v>56</v>
      </c>
    </row>
    <row r="2539" spans="1:11" x14ac:dyDescent="0.2">
      <c r="A2539" s="33" t="s">
        <v>503</v>
      </c>
      <c r="B2539" s="33" t="s">
        <v>321</v>
      </c>
      <c r="C2539" s="33" t="s">
        <v>107</v>
      </c>
      <c r="D2539" s="1">
        <v>45914</v>
      </c>
      <c r="E2539" s="34">
        <v>0.75</v>
      </c>
      <c r="F2539">
        <v>430</v>
      </c>
      <c r="G2539">
        <v>430</v>
      </c>
      <c r="H2539">
        <v>0</v>
      </c>
      <c r="I2539" s="33" t="s">
        <v>324</v>
      </c>
      <c r="J2539" s="33" t="s">
        <v>339</v>
      </c>
      <c r="K2539" s="33" t="s">
        <v>56</v>
      </c>
    </row>
    <row r="2540" spans="1:11" x14ac:dyDescent="0.2">
      <c r="A2540" s="33" t="s">
        <v>503</v>
      </c>
      <c r="B2540" s="33" t="s">
        <v>331</v>
      </c>
      <c r="C2540" s="33" t="s">
        <v>108</v>
      </c>
      <c r="D2540" s="1">
        <v>45921</v>
      </c>
      <c r="E2540" s="34">
        <v>0.75</v>
      </c>
      <c r="F2540">
        <v>430</v>
      </c>
      <c r="G2540">
        <v>430</v>
      </c>
      <c r="H2540">
        <v>0</v>
      </c>
      <c r="I2540" s="33" t="s">
        <v>324</v>
      </c>
      <c r="J2540" s="33" t="s">
        <v>339</v>
      </c>
      <c r="K2540" s="33" t="s">
        <v>56</v>
      </c>
    </row>
    <row r="2541" spans="1:11" x14ac:dyDescent="0.2">
      <c r="A2541" s="33" t="s">
        <v>503</v>
      </c>
      <c r="B2541" s="33" t="s">
        <v>332</v>
      </c>
      <c r="C2541" s="33" t="s">
        <v>109</v>
      </c>
      <c r="D2541" s="1">
        <v>45928</v>
      </c>
      <c r="E2541" s="34">
        <v>0.75</v>
      </c>
      <c r="F2541">
        <v>430</v>
      </c>
      <c r="G2541">
        <v>430</v>
      </c>
      <c r="H2541">
        <v>0</v>
      </c>
      <c r="I2541" s="33" t="s">
        <v>324</v>
      </c>
      <c r="J2541" s="33" t="s">
        <v>339</v>
      </c>
      <c r="K2541" s="33" t="s">
        <v>56</v>
      </c>
    </row>
    <row r="2542" spans="1:11" x14ac:dyDescent="0.2">
      <c r="A2542" s="33" t="s">
        <v>503</v>
      </c>
      <c r="B2542" s="33" t="s">
        <v>322</v>
      </c>
      <c r="C2542" s="33" t="s">
        <v>110</v>
      </c>
      <c r="D2542" s="1">
        <v>45935</v>
      </c>
      <c r="E2542" s="34">
        <v>0.75</v>
      </c>
      <c r="F2542">
        <v>430</v>
      </c>
      <c r="G2542">
        <v>430</v>
      </c>
      <c r="H2542">
        <v>0</v>
      </c>
      <c r="I2542" s="33" t="s">
        <v>324</v>
      </c>
      <c r="J2542" s="33" t="s">
        <v>339</v>
      </c>
      <c r="K2542" s="33" t="s">
        <v>56</v>
      </c>
    </row>
    <row r="2543" spans="1:11" x14ac:dyDescent="0.2">
      <c r="A2543" s="33" t="s">
        <v>503</v>
      </c>
      <c r="B2543" s="33" t="s">
        <v>333</v>
      </c>
      <c r="C2543" s="33" t="s">
        <v>111</v>
      </c>
      <c r="D2543" s="1">
        <v>45942</v>
      </c>
      <c r="E2543" s="34">
        <v>0.75</v>
      </c>
      <c r="F2543">
        <v>430</v>
      </c>
      <c r="G2543">
        <v>430</v>
      </c>
      <c r="H2543">
        <v>0</v>
      </c>
      <c r="I2543" s="33" t="s">
        <v>324</v>
      </c>
      <c r="J2543" s="33" t="s">
        <v>339</v>
      </c>
      <c r="K2543" s="33" t="s">
        <v>56</v>
      </c>
    </row>
    <row r="2544" spans="1:11" x14ac:dyDescent="0.2">
      <c r="A2544" s="33" t="s">
        <v>503</v>
      </c>
      <c r="B2544" s="33" t="s">
        <v>334</v>
      </c>
      <c r="C2544" s="33" t="s">
        <v>112</v>
      </c>
      <c r="D2544" s="1">
        <v>45949</v>
      </c>
      <c r="E2544" s="34">
        <v>0.75</v>
      </c>
      <c r="F2544">
        <v>430</v>
      </c>
      <c r="G2544">
        <v>430</v>
      </c>
      <c r="H2544">
        <v>0</v>
      </c>
      <c r="I2544" s="33" t="s">
        <v>324</v>
      </c>
      <c r="J2544" s="33" t="s">
        <v>339</v>
      </c>
      <c r="K2544" s="33" t="s">
        <v>56</v>
      </c>
    </row>
    <row r="2545" spans="1:11" x14ac:dyDescent="0.2">
      <c r="A2545" s="33" t="s">
        <v>504</v>
      </c>
      <c r="B2545" s="33" t="s">
        <v>317</v>
      </c>
      <c r="C2545" s="33" t="s">
        <v>19</v>
      </c>
      <c r="D2545" s="1">
        <v>45808</v>
      </c>
      <c r="E2545" s="34">
        <v>0.75</v>
      </c>
      <c r="F2545">
        <v>624.5</v>
      </c>
      <c r="G2545">
        <v>624.5</v>
      </c>
      <c r="H2545">
        <v>0</v>
      </c>
      <c r="I2545" s="33" t="s">
        <v>325</v>
      </c>
      <c r="J2545" s="33" t="s">
        <v>47</v>
      </c>
      <c r="K2545" s="33" t="s">
        <v>47</v>
      </c>
    </row>
    <row r="2546" spans="1:11" x14ac:dyDescent="0.2">
      <c r="A2546" s="33" t="s">
        <v>504</v>
      </c>
      <c r="B2546" s="33" t="s">
        <v>320</v>
      </c>
      <c r="C2546" s="33" t="s">
        <v>98</v>
      </c>
      <c r="D2546" s="1">
        <v>45815</v>
      </c>
      <c r="E2546" s="34">
        <v>0.75</v>
      </c>
      <c r="F2546">
        <v>282.83999999999997</v>
      </c>
      <c r="G2546">
        <v>282.83999999999997</v>
      </c>
      <c r="H2546">
        <v>0</v>
      </c>
      <c r="I2546" s="33" t="s">
        <v>325</v>
      </c>
      <c r="J2546" s="33" t="s">
        <v>47</v>
      </c>
      <c r="K2546" s="33" t="s">
        <v>47</v>
      </c>
    </row>
    <row r="2547" spans="1:11" x14ac:dyDescent="0.2">
      <c r="A2547" s="33" t="s">
        <v>504</v>
      </c>
      <c r="B2547" s="33" t="s">
        <v>323</v>
      </c>
      <c r="C2547" s="33" t="s">
        <v>99</v>
      </c>
      <c r="D2547" s="1">
        <v>45822</v>
      </c>
      <c r="E2547" s="34">
        <v>0.75</v>
      </c>
      <c r="F2547">
        <v>282.83999999999997</v>
      </c>
      <c r="G2547">
        <v>282.83999999999997</v>
      </c>
      <c r="H2547">
        <v>0</v>
      </c>
      <c r="I2547" s="33" t="s">
        <v>325</v>
      </c>
      <c r="J2547" s="33" t="s">
        <v>47</v>
      </c>
      <c r="K2547" s="33" t="s">
        <v>47</v>
      </c>
    </row>
    <row r="2548" spans="1:11" x14ac:dyDescent="0.2">
      <c r="A2548" s="33" t="s">
        <v>504</v>
      </c>
      <c r="B2548" s="33" t="s">
        <v>324</v>
      </c>
      <c r="C2548" s="33" t="s">
        <v>100</v>
      </c>
      <c r="D2548" s="1">
        <v>45829</v>
      </c>
      <c r="E2548" s="34">
        <v>0.75</v>
      </c>
      <c r="F2548">
        <v>282.83999999999997</v>
      </c>
      <c r="G2548">
        <v>282.83999999999997</v>
      </c>
      <c r="H2548">
        <v>0</v>
      </c>
      <c r="I2548" s="33" t="s">
        <v>325</v>
      </c>
      <c r="J2548" s="33" t="s">
        <v>47</v>
      </c>
      <c r="K2548" s="33" t="s">
        <v>47</v>
      </c>
    </row>
    <row r="2549" spans="1:11" x14ac:dyDescent="0.2">
      <c r="A2549" s="33" t="s">
        <v>504</v>
      </c>
      <c r="B2549" s="33" t="s">
        <v>325</v>
      </c>
      <c r="C2549" s="33" t="s">
        <v>101</v>
      </c>
      <c r="D2549" s="1">
        <v>45836</v>
      </c>
      <c r="E2549" s="34">
        <v>0.75</v>
      </c>
      <c r="F2549">
        <v>282.83999999999997</v>
      </c>
      <c r="G2549">
        <v>282.83999999999997</v>
      </c>
      <c r="H2549">
        <v>0</v>
      </c>
      <c r="I2549" s="33" t="s">
        <v>325</v>
      </c>
      <c r="J2549" s="33" t="s">
        <v>47</v>
      </c>
      <c r="K2549" s="33" t="s">
        <v>47</v>
      </c>
    </row>
    <row r="2550" spans="1:11" x14ac:dyDescent="0.2">
      <c r="A2550" s="33" t="s">
        <v>504</v>
      </c>
      <c r="B2550" s="33" t="s">
        <v>326</v>
      </c>
      <c r="C2550" s="33" t="s">
        <v>102</v>
      </c>
      <c r="D2550" s="1">
        <v>45843</v>
      </c>
      <c r="E2550" s="34">
        <v>0.75</v>
      </c>
      <c r="F2550">
        <v>282.83999999999997</v>
      </c>
      <c r="G2550">
        <v>282.83999999999997</v>
      </c>
      <c r="H2550">
        <v>0</v>
      </c>
      <c r="I2550" s="33" t="s">
        <v>325</v>
      </c>
      <c r="J2550" s="33" t="s">
        <v>47</v>
      </c>
      <c r="K2550" s="33" t="s">
        <v>47</v>
      </c>
    </row>
    <row r="2551" spans="1:11" x14ac:dyDescent="0.2">
      <c r="A2551" s="33" t="s">
        <v>504</v>
      </c>
      <c r="B2551" s="33" t="s">
        <v>327</v>
      </c>
      <c r="C2551" s="33" t="s">
        <v>103</v>
      </c>
      <c r="D2551" s="1">
        <v>45850</v>
      </c>
      <c r="E2551" s="34">
        <v>0.75</v>
      </c>
      <c r="F2551">
        <v>282.83999999999997</v>
      </c>
      <c r="G2551">
        <v>282.83999999999997</v>
      </c>
      <c r="H2551">
        <v>0</v>
      </c>
      <c r="I2551" s="33" t="s">
        <v>325</v>
      </c>
      <c r="J2551" s="33" t="s">
        <v>47</v>
      </c>
      <c r="K2551" s="33" t="s">
        <v>47</v>
      </c>
    </row>
    <row r="2552" spans="1:11" x14ac:dyDescent="0.2">
      <c r="A2552" s="33" t="s">
        <v>504</v>
      </c>
      <c r="B2552" s="33" t="s">
        <v>328</v>
      </c>
      <c r="C2552" s="33" t="s">
        <v>104</v>
      </c>
      <c r="D2552" s="1">
        <v>45857</v>
      </c>
      <c r="E2552" s="34">
        <v>0.75</v>
      </c>
      <c r="F2552">
        <v>282.83999999999997</v>
      </c>
      <c r="G2552">
        <v>282.83999999999997</v>
      </c>
      <c r="H2552">
        <v>0</v>
      </c>
      <c r="I2552" s="33" t="s">
        <v>325</v>
      </c>
      <c r="J2552" s="33" t="s">
        <v>47</v>
      </c>
      <c r="K2552" s="33" t="s">
        <v>47</v>
      </c>
    </row>
    <row r="2553" spans="1:11" x14ac:dyDescent="0.2">
      <c r="A2553" s="33" t="s">
        <v>504</v>
      </c>
      <c r="B2553" s="33" t="s">
        <v>316</v>
      </c>
      <c r="C2553" s="33" t="s">
        <v>105</v>
      </c>
      <c r="D2553" s="1">
        <v>45864</v>
      </c>
      <c r="E2553" s="34">
        <v>0.75</v>
      </c>
      <c r="F2553">
        <v>282.83999999999997</v>
      </c>
      <c r="G2553">
        <v>282.83999999999997</v>
      </c>
      <c r="H2553">
        <v>0</v>
      </c>
      <c r="I2553" s="33" t="s">
        <v>325</v>
      </c>
      <c r="J2553" s="33" t="s">
        <v>47</v>
      </c>
      <c r="K2553" s="33" t="s">
        <v>47</v>
      </c>
    </row>
    <row r="2554" spans="1:11" x14ac:dyDescent="0.2">
      <c r="A2554" s="33" t="s">
        <v>504</v>
      </c>
      <c r="B2554" s="33" t="s">
        <v>330</v>
      </c>
      <c r="C2554" s="33" t="s">
        <v>106</v>
      </c>
      <c r="D2554" s="1">
        <v>45871</v>
      </c>
      <c r="E2554" s="34">
        <v>0.75</v>
      </c>
      <c r="F2554">
        <v>282.83999999999997</v>
      </c>
      <c r="G2554">
        <v>282.83999999999997</v>
      </c>
      <c r="H2554">
        <v>0</v>
      </c>
      <c r="I2554" s="33" t="s">
        <v>325</v>
      </c>
      <c r="J2554" s="33" t="s">
        <v>47</v>
      </c>
      <c r="K2554" s="33" t="s">
        <v>47</v>
      </c>
    </row>
    <row r="2555" spans="1:11" x14ac:dyDescent="0.2">
      <c r="A2555" s="33" t="s">
        <v>504</v>
      </c>
      <c r="B2555" s="33" t="s">
        <v>321</v>
      </c>
      <c r="C2555" s="33" t="s">
        <v>107</v>
      </c>
      <c r="D2555" s="1">
        <v>45878</v>
      </c>
      <c r="E2555" s="34">
        <v>0.75</v>
      </c>
      <c r="F2555">
        <v>282.83999999999997</v>
      </c>
      <c r="G2555">
        <v>282.83999999999997</v>
      </c>
      <c r="H2555">
        <v>0</v>
      </c>
      <c r="I2555" s="33" t="s">
        <v>325</v>
      </c>
      <c r="J2555" s="33" t="s">
        <v>47</v>
      </c>
      <c r="K2555" s="33" t="s">
        <v>47</v>
      </c>
    </row>
    <row r="2556" spans="1:11" x14ac:dyDescent="0.2">
      <c r="A2556" s="33" t="s">
        <v>504</v>
      </c>
      <c r="B2556" s="33" t="s">
        <v>331</v>
      </c>
      <c r="C2556" s="33" t="s">
        <v>108</v>
      </c>
      <c r="D2556" s="1">
        <v>45885</v>
      </c>
      <c r="E2556" s="34">
        <v>0.75</v>
      </c>
      <c r="F2556">
        <v>282.83999999999997</v>
      </c>
      <c r="G2556">
        <v>282.83999999999997</v>
      </c>
      <c r="H2556">
        <v>0</v>
      </c>
      <c r="I2556" s="33" t="s">
        <v>325</v>
      </c>
      <c r="J2556" s="33" t="s">
        <v>47</v>
      </c>
      <c r="K2556" s="33" t="s">
        <v>47</v>
      </c>
    </row>
    <row r="2557" spans="1:11" x14ac:dyDescent="0.2">
      <c r="A2557" s="33" t="s">
        <v>504</v>
      </c>
      <c r="B2557" s="33" t="s">
        <v>332</v>
      </c>
      <c r="C2557" s="33" t="s">
        <v>109</v>
      </c>
      <c r="D2557" s="1">
        <v>45892</v>
      </c>
      <c r="E2557" s="34">
        <v>0.75</v>
      </c>
      <c r="F2557">
        <v>282.83999999999997</v>
      </c>
      <c r="G2557">
        <v>282.83999999999997</v>
      </c>
      <c r="H2557">
        <v>0</v>
      </c>
      <c r="I2557" s="33" t="s">
        <v>325</v>
      </c>
      <c r="J2557" s="33" t="s">
        <v>47</v>
      </c>
      <c r="K2557" s="33" t="s">
        <v>47</v>
      </c>
    </row>
    <row r="2558" spans="1:11" x14ac:dyDescent="0.2">
      <c r="A2558" s="33" t="s">
        <v>504</v>
      </c>
      <c r="B2558" s="33" t="s">
        <v>322</v>
      </c>
      <c r="C2558" s="33" t="s">
        <v>110</v>
      </c>
      <c r="D2558" s="1">
        <v>45899</v>
      </c>
      <c r="E2558" s="34">
        <v>0.75</v>
      </c>
      <c r="F2558">
        <v>282.83999999999997</v>
      </c>
      <c r="G2558">
        <v>282.83999999999997</v>
      </c>
      <c r="H2558">
        <v>0</v>
      </c>
      <c r="I2558" s="33" t="s">
        <v>325</v>
      </c>
      <c r="J2558" s="33" t="s">
        <v>47</v>
      </c>
      <c r="K2558" s="33" t="s">
        <v>47</v>
      </c>
    </row>
    <row r="2559" spans="1:11" x14ac:dyDescent="0.2">
      <c r="A2559" s="33" t="s">
        <v>504</v>
      </c>
      <c r="B2559" s="33" t="s">
        <v>333</v>
      </c>
      <c r="C2559" s="33" t="s">
        <v>111</v>
      </c>
      <c r="D2559" s="1">
        <v>45906</v>
      </c>
      <c r="E2559" s="34">
        <v>0.75</v>
      </c>
      <c r="F2559">
        <v>282.83999999999997</v>
      </c>
      <c r="G2559">
        <v>282.83999999999997</v>
      </c>
      <c r="H2559">
        <v>0</v>
      </c>
      <c r="I2559" s="33" t="s">
        <v>325</v>
      </c>
      <c r="J2559" s="33" t="s">
        <v>47</v>
      </c>
      <c r="K2559" s="33" t="s">
        <v>47</v>
      </c>
    </row>
    <row r="2560" spans="1:11" x14ac:dyDescent="0.2">
      <c r="A2560" s="33" t="s">
        <v>504</v>
      </c>
      <c r="B2560" s="33" t="s">
        <v>334</v>
      </c>
      <c r="C2560" s="33" t="s">
        <v>112</v>
      </c>
      <c r="D2560" s="1">
        <v>45913</v>
      </c>
      <c r="E2560" s="34">
        <v>0.75</v>
      </c>
      <c r="F2560">
        <v>282.83999999999997</v>
      </c>
      <c r="G2560">
        <v>282.83999999999997</v>
      </c>
      <c r="H2560">
        <v>0</v>
      </c>
      <c r="I2560" s="33" t="s">
        <v>325</v>
      </c>
      <c r="J2560" s="33" t="s">
        <v>47</v>
      </c>
      <c r="K2560" s="33" t="s">
        <v>47</v>
      </c>
    </row>
    <row r="2561" spans="1:11" x14ac:dyDescent="0.2">
      <c r="A2561" s="33" t="s">
        <v>504</v>
      </c>
      <c r="B2561" s="33" t="s">
        <v>335</v>
      </c>
      <c r="C2561" s="33" t="s">
        <v>113</v>
      </c>
      <c r="D2561" s="1">
        <v>45920</v>
      </c>
      <c r="E2561" s="34">
        <v>0.75</v>
      </c>
      <c r="F2561">
        <v>282.83999999999997</v>
      </c>
      <c r="G2561">
        <v>282.83999999999997</v>
      </c>
      <c r="H2561">
        <v>0</v>
      </c>
      <c r="I2561" s="33" t="s">
        <v>325</v>
      </c>
      <c r="J2561" s="33" t="s">
        <v>47</v>
      </c>
      <c r="K2561" s="33" t="s">
        <v>47</v>
      </c>
    </row>
    <row r="2562" spans="1:11" x14ac:dyDescent="0.2">
      <c r="A2562" s="33" t="s">
        <v>504</v>
      </c>
      <c r="B2562" s="33" t="s">
        <v>329</v>
      </c>
      <c r="C2562" s="33" t="s">
        <v>114</v>
      </c>
      <c r="D2562" s="1">
        <v>45927</v>
      </c>
      <c r="E2562" s="34">
        <v>0.75</v>
      </c>
      <c r="F2562">
        <v>282.83999999999997</v>
      </c>
      <c r="G2562">
        <v>282.83999999999997</v>
      </c>
      <c r="H2562">
        <v>0</v>
      </c>
      <c r="I2562" s="33" t="s">
        <v>325</v>
      </c>
      <c r="J2562" s="33" t="s">
        <v>47</v>
      </c>
      <c r="K2562" s="33" t="s">
        <v>47</v>
      </c>
    </row>
    <row r="2563" spans="1:11" x14ac:dyDescent="0.2">
      <c r="A2563" s="33" t="s">
        <v>504</v>
      </c>
      <c r="B2563" s="33" t="s">
        <v>336</v>
      </c>
      <c r="C2563" s="33" t="s">
        <v>115</v>
      </c>
      <c r="D2563" s="1">
        <v>45934</v>
      </c>
      <c r="E2563" s="34">
        <v>0.75</v>
      </c>
      <c r="F2563">
        <v>282.83999999999997</v>
      </c>
      <c r="G2563">
        <v>282.83999999999997</v>
      </c>
      <c r="H2563">
        <v>0</v>
      </c>
      <c r="I2563" s="33" t="s">
        <v>325</v>
      </c>
      <c r="J2563" s="33" t="s">
        <v>47</v>
      </c>
      <c r="K2563" s="33" t="s">
        <v>47</v>
      </c>
    </row>
    <row r="2564" spans="1:11" x14ac:dyDescent="0.2">
      <c r="A2564" s="33" t="s">
        <v>504</v>
      </c>
      <c r="B2564" s="33" t="s">
        <v>338</v>
      </c>
      <c r="C2564" s="33" t="s">
        <v>116</v>
      </c>
      <c r="D2564" s="1">
        <v>45941</v>
      </c>
      <c r="E2564" s="34">
        <v>0.75</v>
      </c>
      <c r="F2564">
        <v>282.83999999999997</v>
      </c>
      <c r="G2564">
        <v>282.83999999999997</v>
      </c>
      <c r="H2564">
        <v>0</v>
      </c>
      <c r="I2564" s="33" t="s">
        <v>325</v>
      </c>
      <c r="J2564" s="33" t="s">
        <v>47</v>
      </c>
      <c r="K2564" s="33" t="s">
        <v>47</v>
      </c>
    </row>
    <row r="2565" spans="1:11" x14ac:dyDescent="0.2">
      <c r="A2565" s="33" t="s">
        <v>504</v>
      </c>
      <c r="B2565" s="33" t="s">
        <v>346</v>
      </c>
      <c r="C2565" s="33" t="s">
        <v>117</v>
      </c>
      <c r="D2565" s="1">
        <v>45948</v>
      </c>
      <c r="E2565" s="34">
        <v>0.75</v>
      </c>
      <c r="F2565">
        <v>282.83999999999997</v>
      </c>
      <c r="G2565">
        <v>282.83999999999997</v>
      </c>
      <c r="H2565">
        <v>0</v>
      </c>
      <c r="I2565" s="33" t="s">
        <v>325</v>
      </c>
      <c r="J2565" s="33" t="s">
        <v>47</v>
      </c>
      <c r="K2565" s="33" t="s">
        <v>47</v>
      </c>
    </row>
    <row r="2566" spans="1:11" x14ac:dyDescent="0.2">
      <c r="A2566" s="33" t="s">
        <v>504</v>
      </c>
      <c r="B2566" s="33" t="s">
        <v>354</v>
      </c>
      <c r="C2566" s="33" t="s">
        <v>118</v>
      </c>
      <c r="D2566" s="1">
        <v>45955</v>
      </c>
      <c r="E2566" s="34">
        <v>0.75</v>
      </c>
      <c r="F2566">
        <v>282.83999999999997</v>
      </c>
      <c r="G2566">
        <v>282.83999999999997</v>
      </c>
      <c r="H2566">
        <v>0</v>
      </c>
      <c r="I2566" s="33" t="s">
        <v>325</v>
      </c>
      <c r="J2566" s="33" t="s">
        <v>47</v>
      </c>
      <c r="K2566" s="33" t="s">
        <v>47</v>
      </c>
    </row>
    <row r="2567" spans="1:11" x14ac:dyDescent="0.2">
      <c r="A2567" s="33" t="s">
        <v>504</v>
      </c>
      <c r="B2567" s="33" t="s">
        <v>340</v>
      </c>
      <c r="C2567" s="33" t="s">
        <v>119</v>
      </c>
      <c r="D2567" s="1">
        <v>45962</v>
      </c>
      <c r="E2567" s="34">
        <v>0.75</v>
      </c>
      <c r="F2567">
        <v>282.83999999999997</v>
      </c>
      <c r="G2567">
        <v>282.83999999999997</v>
      </c>
      <c r="H2567">
        <v>0</v>
      </c>
      <c r="I2567" s="33" t="s">
        <v>325</v>
      </c>
      <c r="J2567" s="33" t="s">
        <v>47</v>
      </c>
      <c r="K2567" s="33" t="s">
        <v>47</v>
      </c>
    </row>
    <row r="2568" spans="1:11" x14ac:dyDescent="0.2">
      <c r="A2568" s="33" t="s">
        <v>504</v>
      </c>
      <c r="B2568" s="33" t="s">
        <v>345</v>
      </c>
      <c r="C2568" s="33" t="s">
        <v>120</v>
      </c>
      <c r="D2568" s="1">
        <v>45969</v>
      </c>
      <c r="E2568" s="34">
        <v>0.75</v>
      </c>
      <c r="F2568">
        <v>282.83999999999997</v>
      </c>
      <c r="G2568">
        <v>282.83999999999997</v>
      </c>
      <c r="H2568">
        <v>0</v>
      </c>
      <c r="I2568" s="33" t="s">
        <v>325</v>
      </c>
      <c r="J2568" s="33" t="s">
        <v>47</v>
      </c>
      <c r="K2568" s="33" t="s">
        <v>47</v>
      </c>
    </row>
    <row r="2569" spans="1:11" x14ac:dyDescent="0.2">
      <c r="A2569" s="33" t="s">
        <v>504</v>
      </c>
      <c r="B2569" s="33" t="s">
        <v>355</v>
      </c>
      <c r="C2569" s="33" t="s">
        <v>121</v>
      </c>
      <c r="D2569" s="1">
        <v>45976</v>
      </c>
      <c r="E2569" s="34">
        <v>0.75</v>
      </c>
      <c r="F2569">
        <v>282.83999999999997</v>
      </c>
      <c r="G2569">
        <v>282.83999999999997</v>
      </c>
      <c r="H2569">
        <v>0</v>
      </c>
      <c r="I2569" s="33" t="s">
        <v>325</v>
      </c>
      <c r="J2569" s="33" t="s">
        <v>47</v>
      </c>
      <c r="K2569" s="33" t="s">
        <v>47</v>
      </c>
    </row>
    <row r="2570" spans="1:11" x14ac:dyDescent="0.2">
      <c r="A2570" s="33" t="s">
        <v>504</v>
      </c>
      <c r="B2570" s="33" t="s">
        <v>343</v>
      </c>
      <c r="C2570" s="33" t="s">
        <v>136</v>
      </c>
      <c r="D2570" s="1">
        <v>45983</v>
      </c>
      <c r="E2570" s="34">
        <v>0.75</v>
      </c>
      <c r="F2570">
        <v>282.83999999999997</v>
      </c>
      <c r="G2570">
        <v>282.83999999999997</v>
      </c>
      <c r="H2570">
        <v>0</v>
      </c>
      <c r="I2570" s="33" t="s">
        <v>325</v>
      </c>
      <c r="J2570" s="33" t="s">
        <v>47</v>
      </c>
      <c r="K2570" s="33" t="s">
        <v>47</v>
      </c>
    </row>
    <row r="2571" spans="1:11" x14ac:dyDescent="0.2">
      <c r="A2571" s="33" t="s">
        <v>504</v>
      </c>
      <c r="B2571" s="33" t="s">
        <v>410</v>
      </c>
      <c r="C2571" s="33" t="s">
        <v>137</v>
      </c>
      <c r="D2571" s="1">
        <v>45990</v>
      </c>
      <c r="E2571" s="34">
        <v>0.75</v>
      </c>
      <c r="F2571">
        <v>282.83999999999997</v>
      </c>
      <c r="G2571">
        <v>282.83999999999997</v>
      </c>
      <c r="H2571">
        <v>0</v>
      </c>
      <c r="I2571" s="33" t="s">
        <v>325</v>
      </c>
      <c r="J2571" s="33" t="s">
        <v>47</v>
      </c>
      <c r="K2571" s="33" t="s">
        <v>47</v>
      </c>
    </row>
    <row r="2572" spans="1:11" x14ac:dyDescent="0.2">
      <c r="A2572" s="33" t="s">
        <v>504</v>
      </c>
      <c r="B2572" s="33" t="s">
        <v>422</v>
      </c>
      <c r="C2572" s="33" t="s">
        <v>138</v>
      </c>
      <c r="D2572" s="1">
        <v>45997</v>
      </c>
      <c r="E2572" s="34">
        <v>0.75</v>
      </c>
      <c r="F2572">
        <v>282.83999999999997</v>
      </c>
      <c r="G2572">
        <v>282.83999999999997</v>
      </c>
      <c r="H2572">
        <v>0</v>
      </c>
      <c r="I2572" s="33" t="s">
        <v>325</v>
      </c>
      <c r="J2572" s="33" t="s">
        <v>47</v>
      </c>
      <c r="K2572" s="33" t="s">
        <v>47</v>
      </c>
    </row>
    <row r="2573" spans="1:11" x14ac:dyDescent="0.2">
      <c r="A2573" s="33" t="s">
        <v>504</v>
      </c>
      <c r="B2573" s="33" t="s">
        <v>318</v>
      </c>
      <c r="C2573" s="33" t="s">
        <v>139</v>
      </c>
      <c r="D2573" s="1">
        <v>46004</v>
      </c>
      <c r="E2573" s="34">
        <v>0.75</v>
      </c>
      <c r="F2573">
        <v>282.83999999999997</v>
      </c>
      <c r="G2573">
        <v>282.83999999999997</v>
      </c>
      <c r="H2573">
        <v>0</v>
      </c>
      <c r="I2573" s="33" t="s">
        <v>325</v>
      </c>
      <c r="J2573" s="33" t="s">
        <v>47</v>
      </c>
      <c r="K2573" s="33" t="s">
        <v>47</v>
      </c>
    </row>
    <row r="2574" spans="1:11" x14ac:dyDescent="0.2">
      <c r="A2574" s="33" t="s">
        <v>504</v>
      </c>
      <c r="B2574" s="33" t="s">
        <v>428</v>
      </c>
      <c r="C2574" s="33" t="s">
        <v>140</v>
      </c>
      <c r="D2574" s="1">
        <v>46011</v>
      </c>
      <c r="E2574" s="34">
        <v>0.75</v>
      </c>
      <c r="F2574">
        <v>282.83999999999997</v>
      </c>
      <c r="G2574">
        <v>282.83999999999997</v>
      </c>
      <c r="H2574">
        <v>0</v>
      </c>
      <c r="I2574" s="33" t="s">
        <v>325</v>
      </c>
      <c r="J2574" s="33" t="s">
        <v>47</v>
      </c>
      <c r="K2574" s="33" t="s">
        <v>47</v>
      </c>
    </row>
    <row r="2575" spans="1:11" x14ac:dyDescent="0.2">
      <c r="A2575" s="33" t="s">
        <v>504</v>
      </c>
      <c r="B2575" s="33" t="s">
        <v>337</v>
      </c>
      <c r="C2575" s="33" t="s">
        <v>141</v>
      </c>
      <c r="D2575" s="1">
        <v>46018</v>
      </c>
      <c r="E2575" s="34">
        <v>0.75</v>
      </c>
      <c r="F2575">
        <v>282.83999999999997</v>
      </c>
      <c r="G2575">
        <v>282.83999999999997</v>
      </c>
      <c r="H2575">
        <v>0</v>
      </c>
      <c r="I2575" s="33" t="s">
        <v>325</v>
      </c>
      <c r="J2575" s="33" t="s">
        <v>47</v>
      </c>
      <c r="K2575" s="33" t="s">
        <v>47</v>
      </c>
    </row>
    <row r="2576" spans="1:11" x14ac:dyDescent="0.2">
      <c r="A2576" s="33" t="s">
        <v>504</v>
      </c>
      <c r="B2576" s="33" t="s">
        <v>344</v>
      </c>
      <c r="C2576" s="33" t="s">
        <v>142</v>
      </c>
      <c r="D2576" s="1">
        <v>46025</v>
      </c>
      <c r="E2576" s="34">
        <v>0.75</v>
      </c>
      <c r="F2576">
        <v>282.83999999999997</v>
      </c>
      <c r="G2576">
        <v>282.83999999999997</v>
      </c>
      <c r="H2576">
        <v>0</v>
      </c>
      <c r="I2576" s="33" t="s">
        <v>325</v>
      </c>
      <c r="J2576" s="33" t="s">
        <v>47</v>
      </c>
      <c r="K2576" s="33" t="s">
        <v>47</v>
      </c>
    </row>
    <row r="2577" spans="1:11" x14ac:dyDescent="0.2">
      <c r="A2577" s="33" t="s">
        <v>504</v>
      </c>
      <c r="B2577" s="33" t="s">
        <v>342</v>
      </c>
      <c r="C2577" s="33" t="s">
        <v>445</v>
      </c>
      <c r="D2577" s="1">
        <v>46032</v>
      </c>
      <c r="E2577" s="34">
        <v>0.75</v>
      </c>
      <c r="F2577">
        <v>282.83999999999997</v>
      </c>
      <c r="G2577">
        <v>282.83999999999997</v>
      </c>
      <c r="H2577">
        <v>0</v>
      </c>
      <c r="I2577" s="33" t="s">
        <v>325</v>
      </c>
      <c r="J2577" s="33" t="s">
        <v>47</v>
      </c>
      <c r="K2577" s="33" t="s">
        <v>47</v>
      </c>
    </row>
    <row r="2578" spans="1:11" x14ac:dyDescent="0.2">
      <c r="A2578" s="33" t="s">
        <v>504</v>
      </c>
      <c r="B2578" s="33" t="s">
        <v>446</v>
      </c>
      <c r="C2578" s="33" t="s">
        <v>447</v>
      </c>
      <c r="D2578" s="1">
        <v>46039</v>
      </c>
      <c r="E2578" s="34">
        <v>0.75</v>
      </c>
      <c r="F2578">
        <v>282.83999999999997</v>
      </c>
      <c r="G2578">
        <v>282.83999999999997</v>
      </c>
      <c r="H2578">
        <v>0</v>
      </c>
      <c r="I2578" s="33" t="s">
        <v>325</v>
      </c>
      <c r="J2578" s="33" t="s">
        <v>47</v>
      </c>
      <c r="K2578" s="33" t="s">
        <v>47</v>
      </c>
    </row>
    <row r="2579" spans="1:11" x14ac:dyDescent="0.2">
      <c r="A2579" s="33" t="s">
        <v>505</v>
      </c>
      <c r="B2579" s="33" t="s">
        <v>317</v>
      </c>
      <c r="C2579" s="33" t="s">
        <v>19</v>
      </c>
      <c r="D2579" s="1">
        <v>45771</v>
      </c>
      <c r="E2579" s="34">
        <v>0.75</v>
      </c>
      <c r="F2579">
        <v>500</v>
      </c>
      <c r="G2579">
        <v>500</v>
      </c>
      <c r="H2579">
        <v>0</v>
      </c>
      <c r="I2579" s="33" t="s">
        <v>47</v>
      </c>
      <c r="J2579" s="33" t="s">
        <v>339</v>
      </c>
      <c r="K2579" s="33" t="s">
        <v>56</v>
      </c>
    </row>
    <row r="2580" spans="1:11" x14ac:dyDescent="0.2">
      <c r="A2580" s="33" t="s">
        <v>505</v>
      </c>
      <c r="B2580" s="33" t="s">
        <v>320</v>
      </c>
      <c r="C2580" s="33" t="s">
        <v>98</v>
      </c>
      <c r="D2580" s="1">
        <v>45778</v>
      </c>
      <c r="E2580" s="34">
        <v>0.75</v>
      </c>
      <c r="F2580">
        <v>186.02</v>
      </c>
      <c r="G2580">
        <v>186.02</v>
      </c>
      <c r="H2580">
        <v>0</v>
      </c>
      <c r="I2580" s="33" t="s">
        <v>47</v>
      </c>
      <c r="J2580" s="33" t="s">
        <v>339</v>
      </c>
      <c r="K2580" s="33" t="s">
        <v>56</v>
      </c>
    </row>
    <row r="2581" spans="1:11" x14ac:dyDescent="0.2">
      <c r="A2581" s="33" t="s">
        <v>505</v>
      </c>
      <c r="B2581" s="33" t="s">
        <v>323</v>
      </c>
      <c r="C2581" s="33" t="s">
        <v>99</v>
      </c>
      <c r="D2581" s="1">
        <v>45785</v>
      </c>
      <c r="E2581" s="34">
        <v>0.75</v>
      </c>
      <c r="F2581">
        <v>186.02</v>
      </c>
      <c r="G2581">
        <v>186.02</v>
      </c>
      <c r="H2581">
        <v>0</v>
      </c>
      <c r="I2581" s="33" t="s">
        <v>47</v>
      </c>
      <c r="J2581" s="33" t="s">
        <v>339</v>
      </c>
      <c r="K2581" s="33" t="s">
        <v>56</v>
      </c>
    </row>
    <row r="2582" spans="1:11" x14ac:dyDescent="0.2">
      <c r="A2582" s="33" t="s">
        <v>505</v>
      </c>
      <c r="B2582" s="33" t="s">
        <v>324</v>
      </c>
      <c r="C2582" s="33" t="s">
        <v>100</v>
      </c>
      <c r="D2582" s="1">
        <v>45792</v>
      </c>
      <c r="E2582" s="34">
        <v>0.75</v>
      </c>
      <c r="F2582">
        <v>186.02</v>
      </c>
      <c r="G2582">
        <v>186.02</v>
      </c>
      <c r="H2582">
        <v>0</v>
      </c>
      <c r="I2582" s="33" t="s">
        <v>47</v>
      </c>
      <c r="J2582" s="33" t="s">
        <v>339</v>
      </c>
      <c r="K2582" s="33" t="s">
        <v>56</v>
      </c>
    </row>
    <row r="2583" spans="1:11" x14ac:dyDescent="0.2">
      <c r="A2583" s="33" t="s">
        <v>505</v>
      </c>
      <c r="B2583" s="33" t="s">
        <v>325</v>
      </c>
      <c r="C2583" s="33" t="s">
        <v>101</v>
      </c>
      <c r="D2583" s="1">
        <v>45799</v>
      </c>
      <c r="E2583" s="34">
        <v>0.75</v>
      </c>
      <c r="F2583">
        <v>186.02</v>
      </c>
      <c r="G2583">
        <v>186.02</v>
      </c>
      <c r="H2583">
        <v>0</v>
      </c>
      <c r="I2583" s="33" t="s">
        <v>47</v>
      </c>
      <c r="J2583" s="33" t="s">
        <v>339</v>
      </c>
      <c r="K2583" s="33" t="s">
        <v>56</v>
      </c>
    </row>
    <row r="2584" spans="1:11" x14ac:dyDescent="0.2">
      <c r="A2584" s="33" t="s">
        <v>505</v>
      </c>
      <c r="B2584" s="33" t="s">
        <v>326</v>
      </c>
      <c r="C2584" s="33" t="s">
        <v>102</v>
      </c>
      <c r="D2584" s="1">
        <v>45806</v>
      </c>
      <c r="E2584" s="34">
        <v>0.75</v>
      </c>
      <c r="F2584">
        <v>186.02</v>
      </c>
      <c r="G2584">
        <v>186.02</v>
      </c>
      <c r="H2584">
        <v>0</v>
      </c>
      <c r="I2584" s="33" t="s">
        <v>47</v>
      </c>
      <c r="J2584" s="33" t="s">
        <v>339</v>
      </c>
      <c r="K2584" s="33" t="s">
        <v>56</v>
      </c>
    </row>
    <row r="2585" spans="1:11" x14ac:dyDescent="0.2">
      <c r="A2585" s="33" t="s">
        <v>505</v>
      </c>
      <c r="B2585" s="33" t="s">
        <v>327</v>
      </c>
      <c r="C2585" s="33" t="s">
        <v>103</v>
      </c>
      <c r="D2585" s="1">
        <v>45813</v>
      </c>
      <c r="E2585" s="34">
        <v>0.75</v>
      </c>
      <c r="F2585">
        <v>186.02</v>
      </c>
      <c r="G2585">
        <v>186.02</v>
      </c>
      <c r="H2585">
        <v>0</v>
      </c>
      <c r="I2585" s="33" t="s">
        <v>47</v>
      </c>
      <c r="J2585" s="33" t="s">
        <v>339</v>
      </c>
      <c r="K2585" s="33" t="s">
        <v>56</v>
      </c>
    </row>
    <row r="2586" spans="1:11" x14ac:dyDescent="0.2">
      <c r="A2586" s="33" t="s">
        <v>505</v>
      </c>
      <c r="B2586" s="33" t="s">
        <v>328</v>
      </c>
      <c r="C2586" s="33" t="s">
        <v>104</v>
      </c>
      <c r="D2586" s="1">
        <v>45820</v>
      </c>
      <c r="E2586" s="34">
        <v>0.75</v>
      </c>
      <c r="F2586">
        <v>186.02</v>
      </c>
      <c r="G2586">
        <v>186.02</v>
      </c>
      <c r="H2586">
        <v>0</v>
      </c>
      <c r="I2586" s="33" t="s">
        <v>47</v>
      </c>
      <c r="J2586" s="33" t="s">
        <v>339</v>
      </c>
      <c r="K2586" s="33" t="s">
        <v>56</v>
      </c>
    </row>
    <row r="2587" spans="1:11" x14ac:dyDescent="0.2">
      <c r="A2587" s="33" t="s">
        <v>505</v>
      </c>
      <c r="B2587" s="33" t="s">
        <v>316</v>
      </c>
      <c r="C2587" s="33" t="s">
        <v>105</v>
      </c>
      <c r="D2587" s="1">
        <v>45827</v>
      </c>
      <c r="E2587" s="34">
        <v>0.75</v>
      </c>
      <c r="F2587">
        <v>186.02</v>
      </c>
      <c r="G2587">
        <v>186.02</v>
      </c>
      <c r="H2587">
        <v>0</v>
      </c>
      <c r="I2587" s="33" t="s">
        <v>47</v>
      </c>
      <c r="J2587" s="33" t="s">
        <v>339</v>
      </c>
      <c r="K2587" s="33" t="s">
        <v>56</v>
      </c>
    </row>
    <row r="2588" spans="1:11" x14ac:dyDescent="0.2">
      <c r="A2588" s="33" t="s">
        <v>505</v>
      </c>
      <c r="B2588" s="33" t="s">
        <v>330</v>
      </c>
      <c r="C2588" s="33" t="s">
        <v>106</v>
      </c>
      <c r="D2588" s="1">
        <v>45834</v>
      </c>
      <c r="E2588" s="34">
        <v>0.75</v>
      </c>
      <c r="F2588">
        <v>186.02</v>
      </c>
      <c r="G2588">
        <v>186.02</v>
      </c>
      <c r="H2588">
        <v>0</v>
      </c>
      <c r="I2588" s="33" t="s">
        <v>47</v>
      </c>
      <c r="J2588" s="33" t="s">
        <v>339</v>
      </c>
      <c r="K2588" s="33" t="s">
        <v>56</v>
      </c>
    </row>
    <row r="2589" spans="1:11" x14ac:dyDescent="0.2">
      <c r="A2589" s="33" t="s">
        <v>505</v>
      </c>
      <c r="B2589" s="33" t="s">
        <v>321</v>
      </c>
      <c r="C2589" s="33" t="s">
        <v>107</v>
      </c>
      <c r="D2589" s="1">
        <v>45841</v>
      </c>
      <c r="E2589" s="34">
        <v>0.75</v>
      </c>
      <c r="F2589">
        <v>186.02</v>
      </c>
      <c r="G2589">
        <v>186.02</v>
      </c>
      <c r="H2589">
        <v>0</v>
      </c>
      <c r="I2589" s="33" t="s">
        <v>47</v>
      </c>
      <c r="J2589" s="33" t="s">
        <v>339</v>
      </c>
      <c r="K2589" s="33" t="s">
        <v>56</v>
      </c>
    </row>
    <row r="2590" spans="1:11" x14ac:dyDescent="0.2">
      <c r="A2590" s="33" t="s">
        <v>505</v>
      </c>
      <c r="B2590" s="33" t="s">
        <v>331</v>
      </c>
      <c r="C2590" s="33" t="s">
        <v>108</v>
      </c>
      <c r="D2590" s="1">
        <v>45848</v>
      </c>
      <c r="E2590" s="34">
        <v>0.75</v>
      </c>
      <c r="F2590">
        <v>186.02</v>
      </c>
      <c r="G2590">
        <v>186.02</v>
      </c>
      <c r="H2590">
        <v>0</v>
      </c>
      <c r="I2590" s="33" t="s">
        <v>47</v>
      </c>
      <c r="J2590" s="33" t="s">
        <v>339</v>
      </c>
      <c r="K2590" s="33" t="s">
        <v>56</v>
      </c>
    </row>
    <row r="2591" spans="1:11" x14ac:dyDescent="0.2">
      <c r="A2591" s="33" t="s">
        <v>505</v>
      </c>
      <c r="B2591" s="33" t="s">
        <v>332</v>
      </c>
      <c r="C2591" s="33" t="s">
        <v>109</v>
      </c>
      <c r="D2591" s="1">
        <v>45855</v>
      </c>
      <c r="E2591" s="34">
        <v>0.75</v>
      </c>
      <c r="F2591">
        <v>186.02</v>
      </c>
      <c r="G2591">
        <v>186.02</v>
      </c>
      <c r="H2591">
        <v>0</v>
      </c>
      <c r="I2591" s="33" t="s">
        <v>47</v>
      </c>
      <c r="J2591" s="33" t="s">
        <v>339</v>
      </c>
      <c r="K2591" s="33" t="s">
        <v>56</v>
      </c>
    </row>
    <row r="2592" spans="1:11" x14ac:dyDescent="0.2">
      <c r="A2592" s="33" t="s">
        <v>505</v>
      </c>
      <c r="B2592" s="33" t="s">
        <v>322</v>
      </c>
      <c r="C2592" s="33" t="s">
        <v>110</v>
      </c>
      <c r="D2592" s="1">
        <v>45862</v>
      </c>
      <c r="E2592" s="34">
        <v>0.75</v>
      </c>
      <c r="F2592">
        <v>186.02</v>
      </c>
      <c r="G2592">
        <v>186.02</v>
      </c>
      <c r="H2592">
        <v>0</v>
      </c>
      <c r="I2592" s="33" t="s">
        <v>47</v>
      </c>
      <c r="J2592" s="33" t="s">
        <v>339</v>
      </c>
      <c r="K2592" s="33" t="s">
        <v>56</v>
      </c>
    </row>
    <row r="2593" spans="1:11" x14ac:dyDescent="0.2">
      <c r="A2593" s="33" t="s">
        <v>505</v>
      </c>
      <c r="B2593" s="33" t="s">
        <v>333</v>
      </c>
      <c r="C2593" s="33" t="s">
        <v>111</v>
      </c>
      <c r="D2593" s="1">
        <v>45869</v>
      </c>
      <c r="E2593" s="34">
        <v>0.75</v>
      </c>
      <c r="F2593">
        <v>186.02</v>
      </c>
      <c r="G2593">
        <v>186.02</v>
      </c>
      <c r="H2593">
        <v>0</v>
      </c>
      <c r="I2593" s="33" t="s">
        <v>47</v>
      </c>
      <c r="J2593" s="33" t="s">
        <v>339</v>
      </c>
      <c r="K2593" s="33" t="s">
        <v>56</v>
      </c>
    </row>
    <row r="2594" spans="1:11" x14ac:dyDescent="0.2">
      <c r="A2594" s="33" t="s">
        <v>505</v>
      </c>
      <c r="B2594" s="33" t="s">
        <v>334</v>
      </c>
      <c r="C2594" s="33" t="s">
        <v>112</v>
      </c>
      <c r="D2594" s="1">
        <v>45876</v>
      </c>
      <c r="E2594" s="34">
        <v>0.75</v>
      </c>
      <c r="F2594">
        <v>186.02</v>
      </c>
      <c r="G2594">
        <v>186.02</v>
      </c>
      <c r="H2594">
        <v>0</v>
      </c>
      <c r="I2594" s="33" t="s">
        <v>47</v>
      </c>
      <c r="J2594" s="33" t="s">
        <v>339</v>
      </c>
      <c r="K2594" s="33" t="s">
        <v>56</v>
      </c>
    </row>
    <row r="2595" spans="1:11" x14ac:dyDescent="0.2">
      <c r="A2595" s="33" t="s">
        <v>505</v>
      </c>
      <c r="B2595" s="33" t="s">
        <v>335</v>
      </c>
      <c r="C2595" s="33" t="s">
        <v>113</v>
      </c>
      <c r="D2595" s="1">
        <v>45883</v>
      </c>
      <c r="E2595" s="34">
        <v>0.75</v>
      </c>
      <c r="F2595">
        <v>186.02</v>
      </c>
      <c r="G2595">
        <v>186.02</v>
      </c>
      <c r="H2595">
        <v>0</v>
      </c>
      <c r="I2595" s="33" t="s">
        <v>47</v>
      </c>
      <c r="J2595" s="33" t="s">
        <v>339</v>
      </c>
      <c r="K2595" s="33" t="s">
        <v>56</v>
      </c>
    </row>
    <row r="2596" spans="1:11" x14ac:dyDescent="0.2">
      <c r="A2596" s="33" t="s">
        <v>505</v>
      </c>
      <c r="B2596" s="33" t="s">
        <v>329</v>
      </c>
      <c r="C2596" s="33" t="s">
        <v>114</v>
      </c>
      <c r="D2596" s="1">
        <v>45890</v>
      </c>
      <c r="E2596" s="34">
        <v>0.75</v>
      </c>
      <c r="F2596">
        <v>186.02</v>
      </c>
      <c r="G2596">
        <v>186.02</v>
      </c>
      <c r="H2596">
        <v>0</v>
      </c>
      <c r="I2596" s="33" t="s">
        <v>47</v>
      </c>
      <c r="J2596" s="33" t="s">
        <v>339</v>
      </c>
      <c r="K2596" s="33" t="s">
        <v>56</v>
      </c>
    </row>
    <row r="2597" spans="1:11" x14ac:dyDescent="0.2">
      <c r="A2597" s="33" t="s">
        <v>505</v>
      </c>
      <c r="B2597" s="33" t="s">
        <v>336</v>
      </c>
      <c r="C2597" s="33" t="s">
        <v>115</v>
      </c>
      <c r="D2597" s="1">
        <v>45897</v>
      </c>
      <c r="E2597" s="34">
        <v>0.75</v>
      </c>
      <c r="F2597">
        <v>186.02</v>
      </c>
      <c r="G2597">
        <v>186.02</v>
      </c>
      <c r="H2597">
        <v>0</v>
      </c>
      <c r="I2597" s="33" t="s">
        <v>47</v>
      </c>
      <c r="J2597" s="33" t="s">
        <v>339</v>
      </c>
      <c r="K2597" s="33" t="s">
        <v>56</v>
      </c>
    </row>
    <row r="2598" spans="1:11" x14ac:dyDescent="0.2">
      <c r="A2598" s="33" t="s">
        <v>505</v>
      </c>
      <c r="B2598" s="33" t="s">
        <v>338</v>
      </c>
      <c r="C2598" s="33" t="s">
        <v>116</v>
      </c>
      <c r="D2598" s="1">
        <v>45904</v>
      </c>
      <c r="E2598" s="34">
        <v>0.75</v>
      </c>
      <c r="F2598">
        <v>186.02</v>
      </c>
      <c r="G2598">
        <v>186.02</v>
      </c>
      <c r="H2598">
        <v>0</v>
      </c>
      <c r="I2598" s="33" t="s">
        <v>47</v>
      </c>
      <c r="J2598" s="33" t="s">
        <v>339</v>
      </c>
      <c r="K2598" s="33" t="s">
        <v>56</v>
      </c>
    </row>
    <row r="2599" spans="1:11" x14ac:dyDescent="0.2">
      <c r="A2599" s="33" t="s">
        <v>505</v>
      </c>
      <c r="B2599" s="33" t="s">
        <v>346</v>
      </c>
      <c r="C2599" s="33" t="s">
        <v>117</v>
      </c>
      <c r="D2599" s="1">
        <v>45911</v>
      </c>
      <c r="E2599" s="34">
        <v>0.75</v>
      </c>
      <c r="F2599">
        <v>186.02</v>
      </c>
      <c r="G2599">
        <v>186.02</v>
      </c>
      <c r="H2599">
        <v>0</v>
      </c>
      <c r="I2599" s="33" t="s">
        <v>47</v>
      </c>
      <c r="J2599" s="33" t="s">
        <v>339</v>
      </c>
      <c r="K2599" s="33" t="s">
        <v>56</v>
      </c>
    </row>
    <row r="2600" spans="1:11" x14ac:dyDescent="0.2">
      <c r="A2600" s="33" t="s">
        <v>505</v>
      </c>
      <c r="B2600" s="33" t="s">
        <v>354</v>
      </c>
      <c r="C2600" s="33" t="s">
        <v>118</v>
      </c>
      <c r="D2600" s="1">
        <v>45918</v>
      </c>
      <c r="E2600" s="34">
        <v>0.75</v>
      </c>
      <c r="F2600">
        <v>186.02</v>
      </c>
      <c r="G2600">
        <v>186.02</v>
      </c>
      <c r="H2600">
        <v>0</v>
      </c>
      <c r="I2600" s="33" t="s">
        <v>47</v>
      </c>
      <c r="J2600" s="33" t="s">
        <v>339</v>
      </c>
      <c r="K2600" s="33" t="s">
        <v>56</v>
      </c>
    </row>
    <row r="2601" spans="1:11" x14ac:dyDescent="0.2">
      <c r="A2601" s="33" t="s">
        <v>505</v>
      </c>
      <c r="B2601" s="33" t="s">
        <v>340</v>
      </c>
      <c r="C2601" s="33" t="s">
        <v>119</v>
      </c>
      <c r="D2601" s="1">
        <v>45925</v>
      </c>
      <c r="E2601" s="34">
        <v>0.75</v>
      </c>
      <c r="F2601">
        <v>186.02</v>
      </c>
      <c r="G2601">
        <v>186.02</v>
      </c>
      <c r="H2601">
        <v>0</v>
      </c>
      <c r="I2601" s="33" t="s">
        <v>47</v>
      </c>
      <c r="J2601" s="33" t="s">
        <v>339</v>
      </c>
      <c r="K2601" s="33" t="s">
        <v>56</v>
      </c>
    </row>
    <row r="2602" spans="1:11" x14ac:dyDescent="0.2">
      <c r="A2602" s="33" t="s">
        <v>505</v>
      </c>
      <c r="B2602" s="33" t="s">
        <v>345</v>
      </c>
      <c r="C2602" s="33" t="s">
        <v>120</v>
      </c>
      <c r="D2602" s="1">
        <v>45932</v>
      </c>
      <c r="E2602" s="34">
        <v>0.75</v>
      </c>
      <c r="F2602">
        <v>186.02</v>
      </c>
      <c r="G2602">
        <v>186.02</v>
      </c>
      <c r="H2602">
        <v>0</v>
      </c>
      <c r="I2602" s="33" t="s">
        <v>47</v>
      </c>
      <c r="J2602" s="33" t="s">
        <v>339</v>
      </c>
      <c r="K2602" s="33" t="s">
        <v>56</v>
      </c>
    </row>
    <row r="2603" spans="1:11" x14ac:dyDescent="0.2">
      <c r="A2603" s="33" t="s">
        <v>505</v>
      </c>
      <c r="B2603" s="33" t="s">
        <v>355</v>
      </c>
      <c r="C2603" s="33" t="s">
        <v>121</v>
      </c>
      <c r="D2603" s="1">
        <v>45939</v>
      </c>
      <c r="E2603" s="34">
        <v>0.75</v>
      </c>
      <c r="F2603">
        <v>186.02</v>
      </c>
      <c r="G2603">
        <v>186.02</v>
      </c>
      <c r="H2603">
        <v>0</v>
      </c>
      <c r="I2603" s="33" t="s">
        <v>47</v>
      </c>
      <c r="J2603" s="33" t="s">
        <v>339</v>
      </c>
      <c r="K2603" s="33" t="s">
        <v>56</v>
      </c>
    </row>
    <row r="2604" spans="1:11" x14ac:dyDescent="0.2">
      <c r="A2604" s="33" t="s">
        <v>505</v>
      </c>
      <c r="B2604" s="33" t="s">
        <v>343</v>
      </c>
      <c r="C2604" s="33" t="s">
        <v>136</v>
      </c>
      <c r="D2604" s="1">
        <v>45946</v>
      </c>
      <c r="E2604" s="34">
        <v>0.75</v>
      </c>
      <c r="F2604">
        <v>186.02</v>
      </c>
      <c r="G2604">
        <v>186.02</v>
      </c>
      <c r="H2604">
        <v>0</v>
      </c>
      <c r="I2604" s="33" t="s">
        <v>47</v>
      </c>
      <c r="J2604" s="33" t="s">
        <v>339</v>
      </c>
      <c r="K2604" s="33" t="s">
        <v>56</v>
      </c>
    </row>
    <row r="2605" spans="1:11" x14ac:dyDescent="0.2">
      <c r="A2605" s="33" t="s">
        <v>505</v>
      </c>
      <c r="B2605" s="33" t="s">
        <v>410</v>
      </c>
      <c r="C2605" s="33" t="s">
        <v>137</v>
      </c>
      <c r="D2605" s="1">
        <v>45953</v>
      </c>
      <c r="E2605" s="34">
        <v>0.75</v>
      </c>
      <c r="F2605">
        <v>186.02</v>
      </c>
      <c r="G2605">
        <v>186.02</v>
      </c>
      <c r="H2605">
        <v>0</v>
      </c>
      <c r="I2605" s="33" t="s">
        <v>47</v>
      </c>
      <c r="J2605" s="33" t="s">
        <v>339</v>
      </c>
      <c r="K2605" s="33" t="s">
        <v>56</v>
      </c>
    </row>
    <row r="2606" spans="1:11" x14ac:dyDescent="0.2">
      <c r="A2606" s="33" t="s">
        <v>505</v>
      </c>
      <c r="B2606" s="33" t="s">
        <v>422</v>
      </c>
      <c r="C2606" s="33" t="s">
        <v>138</v>
      </c>
      <c r="D2606" s="1">
        <v>45960</v>
      </c>
      <c r="E2606" s="34">
        <v>0.75</v>
      </c>
      <c r="F2606">
        <v>186.02</v>
      </c>
      <c r="G2606">
        <v>186.02</v>
      </c>
      <c r="H2606">
        <v>0</v>
      </c>
      <c r="I2606" s="33" t="s">
        <v>47</v>
      </c>
      <c r="J2606" s="33" t="s">
        <v>339</v>
      </c>
      <c r="K2606" s="33" t="s">
        <v>56</v>
      </c>
    </row>
    <row r="2607" spans="1:11" x14ac:dyDescent="0.2">
      <c r="A2607" s="33" t="s">
        <v>505</v>
      </c>
      <c r="B2607" s="33" t="s">
        <v>318</v>
      </c>
      <c r="C2607" s="33" t="s">
        <v>139</v>
      </c>
      <c r="D2607" s="1">
        <v>45967</v>
      </c>
      <c r="E2607" s="34">
        <v>0.75</v>
      </c>
      <c r="F2607">
        <v>186.02</v>
      </c>
      <c r="G2607">
        <v>186.02</v>
      </c>
      <c r="H2607">
        <v>0</v>
      </c>
      <c r="I2607" s="33" t="s">
        <v>47</v>
      </c>
      <c r="J2607" s="33" t="s">
        <v>339</v>
      </c>
      <c r="K2607" s="33" t="s">
        <v>56</v>
      </c>
    </row>
    <row r="2608" spans="1:11" x14ac:dyDescent="0.2">
      <c r="A2608" s="33" t="s">
        <v>505</v>
      </c>
      <c r="B2608" s="33" t="s">
        <v>428</v>
      </c>
      <c r="C2608" s="33" t="s">
        <v>140</v>
      </c>
      <c r="D2608" s="1">
        <v>45974</v>
      </c>
      <c r="E2608" s="34">
        <v>0.75</v>
      </c>
      <c r="F2608">
        <v>186.02</v>
      </c>
      <c r="G2608">
        <v>186.02</v>
      </c>
      <c r="H2608">
        <v>0</v>
      </c>
      <c r="I2608" s="33" t="s">
        <v>47</v>
      </c>
      <c r="J2608" s="33" t="s">
        <v>339</v>
      </c>
      <c r="K2608" s="33" t="s">
        <v>56</v>
      </c>
    </row>
    <row r="2609" spans="1:11" x14ac:dyDescent="0.2">
      <c r="A2609" s="33" t="s">
        <v>505</v>
      </c>
      <c r="B2609" s="33" t="s">
        <v>337</v>
      </c>
      <c r="C2609" s="33" t="s">
        <v>141</v>
      </c>
      <c r="D2609" s="1">
        <v>45981</v>
      </c>
      <c r="E2609" s="34">
        <v>0.75</v>
      </c>
      <c r="F2609">
        <v>186.02</v>
      </c>
      <c r="G2609">
        <v>186.02</v>
      </c>
      <c r="H2609">
        <v>0</v>
      </c>
      <c r="I2609" s="33" t="s">
        <v>47</v>
      </c>
      <c r="J2609" s="33" t="s">
        <v>339</v>
      </c>
      <c r="K2609" s="33" t="s">
        <v>56</v>
      </c>
    </row>
    <row r="2610" spans="1:11" x14ac:dyDescent="0.2">
      <c r="A2610" s="33" t="s">
        <v>505</v>
      </c>
      <c r="B2610" s="33" t="s">
        <v>344</v>
      </c>
      <c r="C2610" s="33" t="s">
        <v>142</v>
      </c>
      <c r="D2610" s="1">
        <v>45988</v>
      </c>
      <c r="E2610" s="34">
        <v>0.75</v>
      </c>
      <c r="F2610">
        <v>186.02</v>
      </c>
      <c r="G2610">
        <v>186.02</v>
      </c>
      <c r="H2610">
        <v>0</v>
      </c>
      <c r="I2610" s="33" t="s">
        <v>47</v>
      </c>
      <c r="J2610" s="33" t="s">
        <v>339</v>
      </c>
      <c r="K2610" s="33" t="s">
        <v>56</v>
      </c>
    </row>
    <row r="2611" spans="1:11" x14ac:dyDescent="0.2">
      <c r="A2611" s="33" t="s">
        <v>505</v>
      </c>
      <c r="B2611" s="33" t="s">
        <v>342</v>
      </c>
      <c r="C2611" s="33" t="s">
        <v>445</v>
      </c>
      <c r="D2611" s="1">
        <v>45995</v>
      </c>
      <c r="E2611" s="34">
        <v>0.75</v>
      </c>
      <c r="F2611">
        <v>186.02</v>
      </c>
      <c r="G2611">
        <v>186.02</v>
      </c>
      <c r="H2611">
        <v>0</v>
      </c>
      <c r="I2611" s="33" t="s">
        <v>47</v>
      </c>
      <c r="J2611" s="33" t="s">
        <v>339</v>
      </c>
      <c r="K2611" s="33" t="s">
        <v>56</v>
      </c>
    </row>
    <row r="2612" spans="1:11" x14ac:dyDescent="0.2">
      <c r="A2612" s="33" t="s">
        <v>505</v>
      </c>
      <c r="B2612" s="33" t="s">
        <v>446</v>
      </c>
      <c r="C2612" s="33" t="s">
        <v>447</v>
      </c>
      <c r="D2612" s="1">
        <v>46002</v>
      </c>
      <c r="E2612" s="34">
        <v>0.75</v>
      </c>
      <c r="F2612">
        <v>186.02</v>
      </c>
      <c r="G2612">
        <v>186.02</v>
      </c>
      <c r="H2612">
        <v>0</v>
      </c>
      <c r="I2612" s="33" t="s">
        <v>47</v>
      </c>
      <c r="J2612" s="33" t="s">
        <v>339</v>
      </c>
      <c r="K2612" s="33" t="s">
        <v>56</v>
      </c>
    </row>
    <row r="2613" spans="1:11" x14ac:dyDescent="0.2">
      <c r="A2613" s="33" t="s">
        <v>505</v>
      </c>
      <c r="B2613" s="33" t="s">
        <v>454</v>
      </c>
      <c r="C2613" s="33" t="s">
        <v>455</v>
      </c>
      <c r="D2613" s="1">
        <v>46009</v>
      </c>
      <c r="E2613" s="34">
        <v>0.75</v>
      </c>
      <c r="F2613">
        <v>186.02</v>
      </c>
      <c r="G2613">
        <v>186.02</v>
      </c>
      <c r="H2613">
        <v>0</v>
      </c>
      <c r="I2613" s="33" t="s">
        <v>47</v>
      </c>
      <c r="J2613" s="33" t="s">
        <v>339</v>
      </c>
      <c r="K2613" s="33" t="s">
        <v>56</v>
      </c>
    </row>
    <row r="2614" spans="1:11" x14ac:dyDescent="0.2">
      <c r="A2614" s="33" t="s">
        <v>505</v>
      </c>
      <c r="B2614" s="33" t="s">
        <v>456</v>
      </c>
      <c r="C2614" s="33" t="s">
        <v>457</v>
      </c>
      <c r="D2614" s="1">
        <v>46016</v>
      </c>
      <c r="E2614" s="34">
        <v>0.75</v>
      </c>
      <c r="F2614">
        <v>186.02</v>
      </c>
      <c r="G2614">
        <v>186.02</v>
      </c>
      <c r="H2614">
        <v>0</v>
      </c>
      <c r="I2614" s="33" t="s">
        <v>47</v>
      </c>
      <c r="J2614" s="33" t="s">
        <v>339</v>
      </c>
      <c r="K2614" s="33" t="s">
        <v>56</v>
      </c>
    </row>
    <row r="2615" spans="1:11" x14ac:dyDescent="0.2">
      <c r="A2615" s="33" t="s">
        <v>505</v>
      </c>
      <c r="B2615" s="33" t="s">
        <v>458</v>
      </c>
      <c r="C2615" s="33" t="s">
        <v>459</v>
      </c>
      <c r="D2615" s="1">
        <v>46023</v>
      </c>
      <c r="E2615" s="34">
        <v>0.75</v>
      </c>
      <c r="F2615">
        <v>186.02</v>
      </c>
      <c r="G2615">
        <v>186.02</v>
      </c>
      <c r="H2615">
        <v>0</v>
      </c>
      <c r="I2615" s="33" t="s">
        <v>47</v>
      </c>
      <c r="J2615" s="33" t="s">
        <v>339</v>
      </c>
      <c r="K2615" s="33" t="s">
        <v>56</v>
      </c>
    </row>
    <row r="2616" spans="1:11" x14ac:dyDescent="0.2">
      <c r="A2616" s="33" t="s">
        <v>505</v>
      </c>
      <c r="B2616" s="33" t="s">
        <v>460</v>
      </c>
      <c r="C2616" s="33" t="s">
        <v>461</v>
      </c>
      <c r="D2616" s="1">
        <v>46030</v>
      </c>
      <c r="E2616" s="34">
        <v>0.75</v>
      </c>
      <c r="F2616">
        <v>186.02</v>
      </c>
      <c r="G2616">
        <v>186.02</v>
      </c>
      <c r="H2616">
        <v>0</v>
      </c>
      <c r="I2616" s="33" t="s">
        <v>47</v>
      </c>
      <c r="J2616" s="33" t="s">
        <v>339</v>
      </c>
      <c r="K2616" s="33" t="s">
        <v>56</v>
      </c>
    </row>
    <row r="2617" spans="1:11" x14ac:dyDescent="0.2">
      <c r="A2617" s="33" t="s">
        <v>505</v>
      </c>
      <c r="B2617" s="33" t="s">
        <v>347</v>
      </c>
      <c r="C2617" s="33" t="s">
        <v>462</v>
      </c>
      <c r="D2617" s="1">
        <v>46037</v>
      </c>
      <c r="E2617" s="34">
        <v>0.75</v>
      </c>
      <c r="F2617">
        <v>186.02</v>
      </c>
      <c r="G2617">
        <v>186.02</v>
      </c>
      <c r="H2617">
        <v>0</v>
      </c>
      <c r="I2617" s="33" t="s">
        <v>47</v>
      </c>
      <c r="J2617" s="33" t="s">
        <v>339</v>
      </c>
      <c r="K2617" s="33" t="s">
        <v>56</v>
      </c>
    </row>
    <row r="2618" spans="1:11" x14ac:dyDescent="0.2">
      <c r="A2618" s="33" t="s">
        <v>505</v>
      </c>
      <c r="B2618" s="33" t="s">
        <v>348</v>
      </c>
      <c r="C2618" s="33" t="s">
        <v>506</v>
      </c>
      <c r="D2618" s="1">
        <v>46044</v>
      </c>
      <c r="E2618" s="34">
        <v>0.75</v>
      </c>
      <c r="F2618">
        <v>186.02</v>
      </c>
      <c r="G2618">
        <v>186.02</v>
      </c>
      <c r="H2618">
        <v>0</v>
      </c>
      <c r="I2618" s="33" t="s">
        <v>47</v>
      </c>
      <c r="J2618" s="33" t="s">
        <v>339</v>
      </c>
      <c r="K2618" s="33" t="s">
        <v>56</v>
      </c>
    </row>
    <row r="2619" spans="1:11" x14ac:dyDescent="0.2">
      <c r="A2619" s="33" t="s">
        <v>507</v>
      </c>
      <c r="B2619" s="33" t="s">
        <v>317</v>
      </c>
      <c r="C2619" s="33" t="s">
        <v>19</v>
      </c>
      <c r="D2619" s="1">
        <v>45792</v>
      </c>
      <c r="E2619" s="34">
        <v>0.75</v>
      </c>
      <c r="F2619">
        <v>999</v>
      </c>
      <c r="G2619">
        <v>999</v>
      </c>
      <c r="H2619">
        <v>0</v>
      </c>
      <c r="I2619" s="33" t="s">
        <v>325</v>
      </c>
      <c r="J2619" s="33" t="s">
        <v>339</v>
      </c>
      <c r="K2619" s="33" t="s">
        <v>56</v>
      </c>
    </row>
    <row r="2620" spans="1:11" x14ac:dyDescent="0.2">
      <c r="A2620" s="33" t="s">
        <v>507</v>
      </c>
      <c r="B2620" s="33" t="s">
        <v>320</v>
      </c>
      <c r="C2620" s="33" t="s">
        <v>98</v>
      </c>
      <c r="D2620" s="1">
        <v>45799</v>
      </c>
      <c r="E2620" s="34">
        <v>0.75</v>
      </c>
      <c r="F2620">
        <v>406.11</v>
      </c>
      <c r="G2620">
        <v>406.11</v>
      </c>
      <c r="H2620">
        <v>0</v>
      </c>
      <c r="I2620" s="33" t="s">
        <v>325</v>
      </c>
      <c r="J2620" s="33" t="s">
        <v>339</v>
      </c>
      <c r="K2620" s="33" t="s">
        <v>56</v>
      </c>
    </row>
    <row r="2621" spans="1:11" x14ac:dyDescent="0.2">
      <c r="A2621" s="33" t="s">
        <v>507</v>
      </c>
      <c r="B2621" s="33" t="s">
        <v>323</v>
      </c>
      <c r="C2621" s="33" t="s">
        <v>99</v>
      </c>
      <c r="D2621" s="1">
        <v>45806</v>
      </c>
      <c r="E2621" s="34">
        <v>0.75</v>
      </c>
      <c r="F2621">
        <v>406.11</v>
      </c>
      <c r="G2621">
        <v>406.11</v>
      </c>
      <c r="H2621">
        <v>0</v>
      </c>
      <c r="I2621" s="33" t="s">
        <v>325</v>
      </c>
      <c r="J2621" s="33" t="s">
        <v>339</v>
      </c>
      <c r="K2621" s="33" t="s">
        <v>56</v>
      </c>
    </row>
    <row r="2622" spans="1:11" x14ac:dyDescent="0.2">
      <c r="A2622" s="33" t="s">
        <v>507</v>
      </c>
      <c r="B2622" s="33" t="s">
        <v>324</v>
      </c>
      <c r="C2622" s="33" t="s">
        <v>100</v>
      </c>
      <c r="D2622" s="1">
        <v>45813</v>
      </c>
      <c r="E2622" s="34">
        <v>0.75</v>
      </c>
      <c r="F2622">
        <v>406.11</v>
      </c>
      <c r="G2622">
        <v>406.11</v>
      </c>
      <c r="H2622">
        <v>0</v>
      </c>
      <c r="I2622" s="33" t="s">
        <v>325</v>
      </c>
      <c r="J2622" s="33" t="s">
        <v>339</v>
      </c>
      <c r="K2622" s="33" t="s">
        <v>56</v>
      </c>
    </row>
    <row r="2623" spans="1:11" x14ac:dyDescent="0.2">
      <c r="A2623" s="33" t="s">
        <v>507</v>
      </c>
      <c r="B2623" s="33" t="s">
        <v>325</v>
      </c>
      <c r="C2623" s="33" t="s">
        <v>101</v>
      </c>
      <c r="D2623" s="1">
        <v>45820</v>
      </c>
      <c r="E2623" s="34">
        <v>0.75</v>
      </c>
      <c r="F2623">
        <v>406.11</v>
      </c>
      <c r="G2623">
        <v>406.11</v>
      </c>
      <c r="H2623">
        <v>0</v>
      </c>
      <c r="I2623" s="33" t="s">
        <v>325</v>
      </c>
      <c r="J2623" s="33" t="s">
        <v>339</v>
      </c>
      <c r="K2623" s="33" t="s">
        <v>56</v>
      </c>
    </row>
    <row r="2624" spans="1:11" x14ac:dyDescent="0.2">
      <c r="A2624" s="33" t="s">
        <v>507</v>
      </c>
      <c r="B2624" s="33" t="s">
        <v>326</v>
      </c>
      <c r="C2624" s="33" t="s">
        <v>102</v>
      </c>
      <c r="D2624" s="1">
        <v>45827</v>
      </c>
      <c r="E2624" s="34">
        <v>0.75</v>
      </c>
      <c r="F2624">
        <v>406.11</v>
      </c>
      <c r="G2624">
        <v>406.11</v>
      </c>
      <c r="H2624">
        <v>0</v>
      </c>
      <c r="I2624" s="33" t="s">
        <v>325</v>
      </c>
      <c r="J2624" s="33" t="s">
        <v>339</v>
      </c>
      <c r="K2624" s="33" t="s">
        <v>56</v>
      </c>
    </row>
    <row r="2625" spans="1:11" x14ac:dyDescent="0.2">
      <c r="A2625" s="33" t="s">
        <v>507</v>
      </c>
      <c r="B2625" s="33" t="s">
        <v>327</v>
      </c>
      <c r="C2625" s="33" t="s">
        <v>103</v>
      </c>
      <c r="D2625" s="1">
        <v>45834</v>
      </c>
      <c r="E2625" s="34">
        <v>0.75</v>
      </c>
      <c r="F2625">
        <v>406.11</v>
      </c>
      <c r="G2625">
        <v>406.11</v>
      </c>
      <c r="H2625">
        <v>0</v>
      </c>
      <c r="I2625" s="33" t="s">
        <v>325</v>
      </c>
      <c r="J2625" s="33" t="s">
        <v>339</v>
      </c>
      <c r="K2625" s="33" t="s">
        <v>56</v>
      </c>
    </row>
    <row r="2626" spans="1:11" x14ac:dyDescent="0.2">
      <c r="A2626" s="33" t="s">
        <v>507</v>
      </c>
      <c r="B2626" s="33" t="s">
        <v>328</v>
      </c>
      <c r="C2626" s="33" t="s">
        <v>104</v>
      </c>
      <c r="D2626" s="1">
        <v>45841</v>
      </c>
      <c r="E2626" s="34">
        <v>0.75</v>
      </c>
      <c r="F2626">
        <v>406.11</v>
      </c>
      <c r="G2626">
        <v>406.11</v>
      </c>
      <c r="H2626">
        <v>0</v>
      </c>
      <c r="I2626" s="33" t="s">
        <v>325</v>
      </c>
      <c r="J2626" s="33" t="s">
        <v>339</v>
      </c>
      <c r="K2626" s="33" t="s">
        <v>56</v>
      </c>
    </row>
    <row r="2627" spans="1:11" x14ac:dyDescent="0.2">
      <c r="A2627" s="33" t="s">
        <v>507</v>
      </c>
      <c r="B2627" s="33" t="s">
        <v>316</v>
      </c>
      <c r="C2627" s="33" t="s">
        <v>105</v>
      </c>
      <c r="D2627" s="1">
        <v>45848</v>
      </c>
      <c r="E2627" s="34">
        <v>0.75</v>
      </c>
      <c r="F2627">
        <v>406.11</v>
      </c>
      <c r="G2627">
        <v>406.11</v>
      </c>
      <c r="H2627">
        <v>0</v>
      </c>
      <c r="I2627" s="33" t="s">
        <v>325</v>
      </c>
      <c r="J2627" s="33" t="s">
        <v>339</v>
      </c>
      <c r="K2627" s="33" t="s">
        <v>56</v>
      </c>
    </row>
    <row r="2628" spans="1:11" x14ac:dyDescent="0.2">
      <c r="A2628" s="33" t="s">
        <v>507</v>
      </c>
      <c r="B2628" s="33" t="s">
        <v>330</v>
      </c>
      <c r="C2628" s="33" t="s">
        <v>106</v>
      </c>
      <c r="D2628" s="1">
        <v>45855</v>
      </c>
      <c r="E2628" s="34">
        <v>0.75</v>
      </c>
      <c r="F2628">
        <v>406.11</v>
      </c>
      <c r="G2628">
        <v>406.11</v>
      </c>
      <c r="H2628">
        <v>0</v>
      </c>
      <c r="I2628" s="33" t="s">
        <v>325</v>
      </c>
      <c r="J2628" s="33" t="s">
        <v>339</v>
      </c>
      <c r="K2628" s="33" t="s">
        <v>56</v>
      </c>
    </row>
    <row r="2629" spans="1:11" x14ac:dyDescent="0.2">
      <c r="A2629" s="33" t="s">
        <v>507</v>
      </c>
      <c r="B2629" s="33" t="s">
        <v>321</v>
      </c>
      <c r="C2629" s="33" t="s">
        <v>107</v>
      </c>
      <c r="D2629" s="1">
        <v>45862</v>
      </c>
      <c r="E2629" s="34">
        <v>0.75</v>
      </c>
      <c r="F2629">
        <v>406.11</v>
      </c>
      <c r="G2629">
        <v>406.11</v>
      </c>
      <c r="H2629">
        <v>0</v>
      </c>
      <c r="I2629" s="33" t="s">
        <v>325</v>
      </c>
      <c r="J2629" s="33" t="s">
        <v>339</v>
      </c>
      <c r="K2629" s="33" t="s">
        <v>56</v>
      </c>
    </row>
    <row r="2630" spans="1:11" x14ac:dyDescent="0.2">
      <c r="A2630" s="33" t="s">
        <v>507</v>
      </c>
      <c r="B2630" s="33" t="s">
        <v>331</v>
      </c>
      <c r="C2630" s="33" t="s">
        <v>108</v>
      </c>
      <c r="D2630" s="1">
        <v>45869</v>
      </c>
      <c r="E2630" s="34">
        <v>0.75</v>
      </c>
      <c r="F2630">
        <v>406.11</v>
      </c>
      <c r="G2630">
        <v>406.11</v>
      </c>
      <c r="H2630">
        <v>0</v>
      </c>
      <c r="I2630" s="33" t="s">
        <v>325</v>
      </c>
      <c r="J2630" s="33" t="s">
        <v>339</v>
      </c>
      <c r="K2630" s="33" t="s">
        <v>56</v>
      </c>
    </row>
    <row r="2631" spans="1:11" x14ac:dyDescent="0.2">
      <c r="A2631" s="33" t="s">
        <v>507</v>
      </c>
      <c r="B2631" s="33" t="s">
        <v>332</v>
      </c>
      <c r="C2631" s="33" t="s">
        <v>109</v>
      </c>
      <c r="D2631" s="1">
        <v>45876</v>
      </c>
      <c r="E2631" s="34">
        <v>0.75</v>
      </c>
      <c r="F2631">
        <v>406.11</v>
      </c>
      <c r="G2631">
        <v>406.11</v>
      </c>
      <c r="H2631">
        <v>0</v>
      </c>
      <c r="I2631" s="33" t="s">
        <v>325</v>
      </c>
      <c r="J2631" s="33" t="s">
        <v>339</v>
      </c>
      <c r="K2631" s="33" t="s">
        <v>56</v>
      </c>
    </row>
    <row r="2632" spans="1:11" x14ac:dyDescent="0.2">
      <c r="A2632" s="33" t="s">
        <v>507</v>
      </c>
      <c r="B2632" s="33" t="s">
        <v>322</v>
      </c>
      <c r="C2632" s="33" t="s">
        <v>110</v>
      </c>
      <c r="D2632" s="1">
        <v>45883</v>
      </c>
      <c r="E2632" s="34">
        <v>0.75</v>
      </c>
      <c r="F2632">
        <v>406.11</v>
      </c>
      <c r="G2632">
        <v>406.11</v>
      </c>
      <c r="H2632">
        <v>0</v>
      </c>
      <c r="I2632" s="33" t="s">
        <v>325</v>
      </c>
      <c r="J2632" s="33" t="s">
        <v>339</v>
      </c>
      <c r="K2632" s="33" t="s">
        <v>56</v>
      </c>
    </row>
    <row r="2633" spans="1:11" x14ac:dyDescent="0.2">
      <c r="A2633" s="33" t="s">
        <v>507</v>
      </c>
      <c r="B2633" s="33" t="s">
        <v>333</v>
      </c>
      <c r="C2633" s="33" t="s">
        <v>111</v>
      </c>
      <c r="D2633" s="1">
        <v>45890</v>
      </c>
      <c r="E2633" s="34">
        <v>0.75</v>
      </c>
      <c r="F2633">
        <v>406.11</v>
      </c>
      <c r="G2633">
        <v>406.11</v>
      </c>
      <c r="H2633">
        <v>0</v>
      </c>
      <c r="I2633" s="33" t="s">
        <v>325</v>
      </c>
      <c r="J2633" s="33" t="s">
        <v>339</v>
      </c>
      <c r="K2633" s="33" t="s">
        <v>56</v>
      </c>
    </row>
    <row r="2634" spans="1:11" x14ac:dyDescent="0.2">
      <c r="A2634" s="33" t="s">
        <v>507</v>
      </c>
      <c r="B2634" s="33" t="s">
        <v>334</v>
      </c>
      <c r="C2634" s="33" t="s">
        <v>112</v>
      </c>
      <c r="D2634" s="1">
        <v>45897</v>
      </c>
      <c r="E2634" s="34">
        <v>0.75</v>
      </c>
      <c r="F2634">
        <v>406.11</v>
      </c>
      <c r="G2634">
        <v>406.11</v>
      </c>
      <c r="H2634">
        <v>0</v>
      </c>
      <c r="I2634" s="33" t="s">
        <v>325</v>
      </c>
      <c r="J2634" s="33" t="s">
        <v>339</v>
      </c>
      <c r="K2634" s="33" t="s">
        <v>56</v>
      </c>
    </row>
    <row r="2635" spans="1:11" x14ac:dyDescent="0.2">
      <c r="A2635" s="33" t="s">
        <v>507</v>
      </c>
      <c r="B2635" s="33" t="s">
        <v>335</v>
      </c>
      <c r="C2635" s="33" t="s">
        <v>113</v>
      </c>
      <c r="D2635" s="1">
        <v>45904</v>
      </c>
      <c r="E2635" s="34">
        <v>0.75</v>
      </c>
      <c r="F2635">
        <v>406.11</v>
      </c>
      <c r="G2635">
        <v>406.11</v>
      </c>
      <c r="H2635">
        <v>0</v>
      </c>
      <c r="I2635" s="33" t="s">
        <v>325</v>
      </c>
      <c r="J2635" s="33" t="s">
        <v>339</v>
      </c>
      <c r="K2635" s="33" t="s">
        <v>56</v>
      </c>
    </row>
    <row r="2636" spans="1:11" x14ac:dyDescent="0.2">
      <c r="A2636" s="33" t="s">
        <v>507</v>
      </c>
      <c r="B2636" s="33" t="s">
        <v>329</v>
      </c>
      <c r="C2636" s="33" t="s">
        <v>114</v>
      </c>
      <c r="D2636" s="1">
        <v>45911</v>
      </c>
      <c r="E2636" s="34">
        <v>0.75</v>
      </c>
      <c r="F2636">
        <v>406.11</v>
      </c>
      <c r="G2636">
        <v>406.11</v>
      </c>
      <c r="H2636">
        <v>0</v>
      </c>
      <c r="I2636" s="33" t="s">
        <v>325</v>
      </c>
      <c r="J2636" s="33" t="s">
        <v>339</v>
      </c>
      <c r="K2636" s="33" t="s">
        <v>56</v>
      </c>
    </row>
    <row r="2637" spans="1:11" x14ac:dyDescent="0.2">
      <c r="A2637" s="33" t="s">
        <v>507</v>
      </c>
      <c r="B2637" s="33" t="s">
        <v>336</v>
      </c>
      <c r="C2637" s="33" t="s">
        <v>115</v>
      </c>
      <c r="D2637" s="1">
        <v>45918</v>
      </c>
      <c r="E2637" s="34">
        <v>0.75</v>
      </c>
      <c r="F2637">
        <v>406.13</v>
      </c>
      <c r="G2637">
        <v>406.13</v>
      </c>
      <c r="H2637">
        <v>0</v>
      </c>
      <c r="I2637" s="33" t="s">
        <v>325</v>
      </c>
      <c r="J2637" s="33" t="s">
        <v>339</v>
      </c>
      <c r="K2637" s="33" t="s">
        <v>56</v>
      </c>
    </row>
    <row r="2638" spans="1:11" x14ac:dyDescent="0.2">
      <c r="A2638" s="33" t="s">
        <v>508</v>
      </c>
      <c r="B2638" s="33" t="s">
        <v>317</v>
      </c>
      <c r="C2638" s="33" t="s">
        <v>19</v>
      </c>
      <c r="D2638" s="1">
        <v>45801</v>
      </c>
      <c r="E2638" s="34">
        <v>0.75</v>
      </c>
      <c r="F2638">
        <v>999</v>
      </c>
      <c r="G2638">
        <v>999</v>
      </c>
      <c r="H2638">
        <v>0</v>
      </c>
      <c r="I2638" s="33" t="s">
        <v>316</v>
      </c>
      <c r="J2638" s="33" t="s">
        <v>331</v>
      </c>
      <c r="K2638" s="33" t="s">
        <v>134</v>
      </c>
    </row>
    <row r="2639" spans="1:11" x14ac:dyDescent="0.2">
      <c r="A2639" s="33" t="s">
        <v>508</v>
      </c>
      <c r="B2639" s="33" t="s">
        <v>320</v>
      </c>
      <c r="C2639" s="33" t="s">
        <v>98</v>
      </c>
      <c r="D2639" s="1">
        <v>45808</v>
      </c>
      <c r="E2639" s="34">
        <v>0.75</v>
      </c>
      <c r="F2639">
        <v>258</v>
      </c>
      <c r="G2639">
        <v>258</v>
      </c>
      <c r="H2639">
        <v>0</v>
      </c>
      <c r="I2639" s="33" t="s">
        <v>316</v>
      </c>
      <c r="J2639" s="33" t="s">
        <v>331</v>
      </c>
      <c r="K2639" s="33" t="s">
        <v>134</v>
      </c>
    </row>
    <row r="2640" spans="1:11" x14ac:dyDescent="0.2">
      <c r="A2640" s="33" t="s">
        <v>508</v>
      </c>
      <c r="B2640" s="33" t="s">
        <v>323</v>
      </c>
      <c r="C2640" s="33" t="s">
        <v>99</v>
      </c>
      <c r="D2640" s="1">
        <v>45815</v>
      </c>
      <c r="E2640" s="34">
        <v>0.75</v>
      </c>
      <c r="F2640">
        <v>258</v>
      </c>
      <c r="G2640">
        <v>258</v>
      </c>
      <c r="H2640">
        <v>0</v>
      </c>
      <c r="I2640" s="33" t="s">
        <v>316</v>
      </c>
      <c r="J2640" s="33" t="s">
        <v>331</v>
      </c>
      <c r="K2640" s="33" t="s">
        <v>134</v>
      </c>
    </row>
    <row r="2641" spans="1:11" x14ac:dyDescent="0.2">
      <c r="A2641" s="33" t="s">
        <v>508</v>
      </c>
      <c r="B2641" s="33" t="s">
        <v>324</v>
      </c>
      <c r="C2641" s="33" t="s">
        <v>100</v>
      </c>
      <c r="D2641" s="1">
        <v>45822</v>
      </c>
      <c r="E2641" s="34">
        <v>0.75</v>
      </c>
      <c r="F2641">
        <v>258</v>
      </c>
      <c r="G2641">
        <v>258</v>
      </c>
      <c r="H2641">
        <v>0</v>
      </c>
      <c r="I2641" s="33" t="s">
        <v>316</v>
      </c>
      <c r="J2641" s="33" t="s">
        <v>331</v>
      </c>
      <c r="K2641" s="33" t="s">
        <v>134</v>
      </c>
    </row>
    <row r="2642" spans="1:11" x14ac:dyDescent="0.2">
      <c r="A2642" s="33" t="s">
        <v>508</v>
      </c>
      <c r="B2642" s="33" t="s">
        <v>325</v>
      </c>
      <c r="C2642" s="33" t="s">
        <v>101</v>
      </c>
      <c r="D2642" s="1">
        <v>45829</v>
      </c>
      <c r="E2642" s="34">
        <v>0.75</v>
      </c>
      <c r="F2642">
        <v>258</v>
      </c>
      <c r="G2642">
        <v>258</v>
      </c>
      <c r="H2642">
        <v>0</v>
      </c>
      <c r="I2642" s="33" t="s">
        <v>316</v>
      </c>
      <c r="J2642" s="33" t="s">
        <v>331</v>
      </c>
      <c r="K2642" s="33" t="s">
        <v>134</v>
      </c>
    </row>
    <row r="2643" spans="1:11" x14ac:dyDescent="0.2">
      <c r="A2643" s="33" t="s">
        <v>508</v>
      </c>
      <c r="B2643" s="33" t="s">
        <v>326</v>
      </c>
      <c r="C2643" s="33" t="s">
        <v>102</v>
      </c>
      <c r="D2643" s="1">
        <v>45836</v>
      </c>
      <c r="E2643" s="34">
        <v>0.75</v>
      </c>
      <c r="F2643">
        <v>258</v>
      </c>
      <c r="G2643">
        <v>258</v>
      </c>
      <c r="H2643">
        <v>0</v>
      </c>
      <c r="I2643" s="33" t="s">
        <v>316</v>
      </c>
      <c r="J2643" s="33" t="s">
        <v>331</v>
      </c>
      <c r="K2643" s="33" t="s">
        <v>134</v>
      </c>
    </row>
    <row r="2644" spans="1:11" x14ac:dyDescent="0.2">
      <c r="A2644" s="33" t="s">
        <v>508</v>
      </c>
      <c r="B2644" s="33" t="s">
        <v>327</v>
      </c>
      <c r="C2644" s="33" t="s">
        <v>103</v>
      </c>
      <c r="D2644" s="1">
        <v>45843</v>
      </c>
      <c r="E2644" s="34">
        <v>0.75</v>
      </c>
      <c r="F2644">
        <v>258</v>
      </c>
      <c r="G2644">
        <v>258</v>
      </c>
      <c r="H2644">
        <v>0</v>
      </c>
      <c r="I2644" s="33" t="s">
        <v>316</v>
      </c>
      <c r="J2644" s="33" t="s">
        <v>331</v>
      </c>
      <c r="K2644" s="33" t="s">
        <v>134</v>
      </c>
    </row>
    <row r="2645" spans="1:11" x14ac:dyDescent="0.2">
      <c r="A2645" s="33" t="s">
        <v>508</v>
      </c>
      <c r="B2645" s="33" t="s">
        <v>328</v>
      </c>
      <c r="C2645" s="33" t="s">
        <v>104</v>
      </c>
      <c r="D2645" s="1">
        <v>45850</v>
      </c>
      <c r="E2645" s="34">
        <v>0.75</v>
      </c>
      <c r="F2645">
        <v>258</v>
      </c>
      <c r="G2645">
        <v>258</v>
      </c>
      <c r="H2645">
        <v>0</v>
      </c>
      <c r="I2645" s="33" t="s">
        <v>316</v>
      </c>
      <c r="J2645" s="33" t="s">
        <v>331</v>
      </c>
      <c r="K2645" s="33" t="s">
        <v>134</v>
      </c>
    </row>
    <row r="2646" spans="1:11" x14ac:dyDescent="0.2">
      <c r="A2646" s="33" t="s">
        <v>508</v>
      </c>
      <c r="B2646" s="33" t="s">
        <v>316</v>
      </c>
      <c r="C2646" s="33" t="s">
        <v>105</v>
      </c>
      <c r="D2646" s="1">
        <v>45857</v>
      </c>
      <c r="E2646" s="34">
        <v>0.75</v>
      </c>
      <c r="F2646">
        <v>258</v>
      </c>
      <c r="G2646">
        <v>258</v>
      </c>
      <c r="H2646">
        <v>0</v>
      </c>
      <c r="I2646" s="33" t="s">
        <v>316</v>
      </c>
      <c r="J2646" s="33" t="s">
        <v>331</v>
      </c>
      <c r="K2646" s="33" t="s">
        <v>134</v>
      </c>
    </row>
    <row r="2647" spans="1:11" x14ac:dyDescent="0.2">
      <c r="A2647" s="33" t="s">
        <v>508</v>
      </c>
      <c r="B2647" s="33" t="s">
        <v>330</v>
      </c>
      <c r="C2647" s="33" t="s">
        <v>106</v>
      </c>
      <c r="D2647" s="1">
        <v>45864</v>
      </c>
      <c r="E2647" s="34">
        <v>0.75</v>
      </c>
      <c r="F2647">
        <v>258</v>
      </c>
      <c r="G2647">
        <v>258</v>
      </c>
      <c r="H2647">
        <v>0</v>
      </c>
      <c r="I2647" s="33" t="s">
        <v>316</v>
      </c>
      <c r="J2647" s="33" t="s">
        <v>331</v>
      </c>
      <c r="K2647" s="33" t="s">
        <v>134</v>
      </c>
    </row>
    <row r="2648" spans="1:11" x14ac:dyDescent="0.2">
      <c r="A2648" s="33" t="s">
        <v>508</v>
      </c>
      <c r="B2648" s="33" t="s">
        <v>321</v>
      </c>
      <c r="C2648" s="33" t="s">
        <v>107</v>
      </c>
      <c r="D2648" s="1">
        <v>45871</v>
      </c>
      <c r="E2648" s="34">
        <v>0.75</v>
      </c>
      <c r="F2648">
        <v>258</v>
      </c>
      <c r="G2648">
        <v>258</v>
      </c>
      <c r="H2648">
        <v>0</v>
      </c>
      <c r="I2648" s="33" t="s">
        <v>316</v>
      </c>
      <c r="J2648" s="33" t="s">
        <v>331</v>
      </c>
      <c r="K2648" s="33" t="s">
        <v>134</v>
      </c>
    </row>
    <row r="2649" spans="1:11" x14ac:dyDescent="0.2">
      <c r="A2649" s="33" t="s">
        <v>508</v>
      </c>
      <c r="B2649" s="33" t="s">
        <v>331</v>
      </c>
      <c r="C2649" s="33" t="s">
        <v>108</v>
      </c>
      <c r="D2649" s="1">
        <v>45878</v>
      </c>
      <c r="E2649" s="34">
        <v>0.75</v>
      </c>
      <c r="F2649">
        <v>258</v>
      </c>
      <c r="G2649">
        <v>258</v>
      </c>
      <c r="H2649">
        <v>0</v>
      </c>
      <c r="I2649" s="33" t="s">
        <v>316</v>
      </c>
      <c r="J2649" s="33" t="s">
        <v>331</v>
      </c>
      <c r="K2649" s="33" t="s">
        <v>134</v>
      </c>
    </row>
    <row r="2650" spans="1:11" x14ac:dyDescent="0.2">
      <c r="A2650" s="33" t="s">
        <v>508</v>
      </c>
      <c r="B2650" s="33" t="s">
        <v>332</v>
      </c>
      <c r="C2650" s="33" t="s">
        <v>109</v>
      </c>
      <c r="D2650" s="1">
        <v>45885</v>
      </c>
      <c r="E2650" s="34">
        <v>0.75</v>
      </c>
      <c r="F2650">
        <v>258</v>
      </c>
      <c r="G2650">
        <v>258</v>
      </c>
      <c r="H2650">
        <v>0</v>
      </c>
      <c r="I2650" s="33" t="s">
        <v>316</v>
      </c>
      <c r="J2650" s="33" t="s">
        <v>331</v>
      </c>
      <c r="K2650" s="33" t="s">
        <v>134</v>
      </c>
    </row>
    <row r="2651" spans="1:11" x14ac:dyDescent="0.2">
      <c r="A2651" s="33" t="s">
        <v>508</v>
      </c>
      <c r="B2651" s="33" t="s">
        <v>322</v>
      </c>
      <c r="C2651" s="33" t="s">
        <v>110</v>
      </c>
      <c r="D2651" s="1">
        <v>45892</v>
      </c>
      <c r="E2651" s="34">
        <v>0.75</v>
      </c>
      <c r="F2651">
        <v>258</v>
      </c>
      <c r="G2651">
        <v>258</v>
      </c>
      <c r="H2651">
        <v>0</v>
      </c>
      <c r="I2651" s="33" t="s">
        <v>316</v>
      </c>
      <c r="J2651" s="33" t="s">
        <v>331</v>
      </c>
      <c r="K2651" s="33" t="s">
        <v>134</v>
      </c>
    </row>
    <row r="2652" spans="1:11" x14ac:dyDescent="0.2">
      <c r="A2652" s="33" t="s">
        <v>508</v>
      </c>
      <c r="B2652" s="33" t="s">
        <v>333</v>
      </c>
      <c r="C2652" s="33" t="s">
        <v>111</v>
      </c>
      <c r="D2652" s="1">
        <v>45899</v>
      </c>
      <c r="E2652" s="34">
        <v>0.75</v>
      </c>
      <c r="F2652">
        <v>258</v>
      </c>
      <c r="G2652">
        <v>258</v>
      </c>
      <c r="H2652">
        <v>0</v>
      </c>
      <c r="I2652" s="33" t="s">
        <v>316</v>
      </c>
      <c r="J2652" s="33" t="s">
        <v>331</v>
      </c>
      <c r="K2652" s="33" t="s">
        <v>134</v>
      </c>
    </row>
    <row r="2653" spans="1:11" x14ac:dyDescent="0.2">
      <c r="A2653" s="33" t="s">
        <v>508</v>
      </c>
      <c r="B2653" s="33" t="s">
        <v>334</v>
      </c>
      <c r="C2653" s="33" t="s">
        <v>112</v>
      </c>
      <c r="D2653" s="1">
        <v>45906</v>
      </c>
      <c r="E2653" s="34">
        <v>0.75</v>
      </c>
      <c r="F2653">
        <v>258</v>
      </c>
      <c r="G2653">
        <v>258</v>
      </c>
      <c r="H2653">
        <v>0</v>
      </c>
      <c r="I2653" s="33" t="s">
        <v>316</v>
      </c>
      <c r="J2653" s="33" t="s">
        <v>331</v>
      </c>
      <c r="K2653" s="33" t="s">
        <v>134</v>
      </c>
    </row>
    <row r="2654" spans="1:11" x14ac:dyDescent="0.2">
      <c r="A2654" s="33" t="s">
        <v>508</v>
      </c>
      <c r="B2654" s="33" t="s">
        <v>335</v>
      </c>
      <c r="C2654" s="33" t="s">
        <v>113</v>
      </c>
      <c r="D2654" s="1">
        <v>45913</v>
      </c>
      <c r="E2654" s="34">
        <v>0.75</v>
      </c>
      <c r="F2654">
        <v>258</v>
      </c>
      <c r="G2654">
        <v>258</v>
      </c>
      <c r="H2654">
        <v>0</v>
      </c>
      <c r="I2654" s="33" t="s">
        <v>316</v>
      </c>
      <c r="J2654" s="33" t="s">
        <v>331</v>
      </c>
      <c r="K2654" s="33" t="s">
        <v>134</v>
      </c>
    </row>
    <row r="2655" spans="1:11" x14ac:dyDescent="0.2">
      <c r="A2655" s="33" t="s">
        <v>508</v>
      </c>
      <c r="B2655" s="33" t="s">
        <v>329</v>
      </c>
      <c r="C2655" s="33" t="s">
        <v>114</v>
      </c>
      <c r="D2655" s="1">
        <v>45920</v>
      </c>
      <c r="E2655" s="34">
        <v>0.75</v>
      </c>
      <c r="F2655">
        <v>258</v>
      </c>
      <c r="G2655">
        <v>258</v>
      </c>
      <c r="H2655">
        <v>0</v>
      </c>
      <c r="I2655" s="33" t="s">
        <v>316</v>
      </c>
      <c r="J2655" s="33" t="s">
        <v>331</v>
      </c>
      <c r="K2655" s="33" t="s">
        <v>134</v>
      </c>
    </row>
    <row r="2656" spans="1:11" x14ac:dyDescent="0.2">
      <c r="A2656" s="33" t="s">
        <v>508</v>
      </c>
      <c r="B2656" s="33" t="s">
        <v>336</v>
      </c>
      <c r="C2656" s="33" t="s">
        <v>115</v>
      </c>
      <c r="D2656" s="1">
        <v>45927</v>
      </c>
      <c r="E2656" s="34">
        <v>0.75</v>
      </c>
      <c r="F2656">
        <v>258</v>
      </c>
      <c r="G2656">
        <v>258</v>
      </c>
      <c r="H2656">
        <v>0</v>
      </c>
      <c r="I2656" s="33" t="s">
        <v>316</v>
      </c>
      <c r="J2656" s="33" t="s">
        <v>331</v>
      </c>
      <c r="K2656" s="33" t="s">
        <v>134</v>
      </c>
    </row>
    <row r="2657" spans="1:11" x14ac:dyDescent="0.2">
      <c r="A2657" s="33" t="s">
        <v>508</v>
      </c>
      <c r="B2657" s="33" t="s">
        <v>338</v>
      </c>
      <c r="C2657" s="33" t="s">
        <v>116</v>
      </c>
      <c r="D2657" s="1">
        <v>45934</v>
      </c>
      <c r="E2657" s="34">
        <v>0.75</v>
      </c>
      <c r="F2657">
        <v>258</v>
      </c>
      <c r="G2657">
        <v>258</v>
      </c>
      <c r="H2657">
        <v>0</v>
      </c>
      <c r="I2657" s="33" t="s">
        <v>316</v>
      </c>
      <c r="J2657" s="33" t="s">
        <v>331</v>
      </c>
      <c r="K2657" s="33" t="s">
        <v>134</v>
      </c>
    </row>
    <row r="2658" spans="1:11" x14ac:dyDescent="0.2">
      <c r="A2658" s="33" t="s">
        <v>508</v>
      </c>
      <c r="B2658" s="33" t="s">
        <v>346</v>
      </c>
      <c r="C2658" s="33" t="s">
        <v>117</v>
      </c>
      <c r="D2658" s="1">
        <v>45941</v>
      </c>
      <c r="E2658" s="34">
        <v>0.75</v>
      </c>
      <c r="F2658">
        <v>258</v>
      </c>
      <c r="G2658">
        <v>258</v>
      </c>
      <c r="H2658">
        <v>0</v>
      </c>
      <c r="I2658" s="33" t="s">
        <v>316</v>
      </c>
      <c r="J2658" s="33" t="s">
        <v>331</v>
      </c>
      <c r="K2658" s="33" t="s">
        <v>134</v>
      </c>
    </row>
    <row r="2659" spans="1:11" x14ac:dyDescent="0.2">
      <c r="A2659" s="33" t="s">
        <v>508</v>
      </c>
      <c r="B2659" s="33" t="s">
        <v>354</v>
      </c>
      <c r="C2659" s="33" t="s">
        <v>118</v>
      </c>
      <c r="D2659" s="1">
        <v>45948</v>
      </c>
      <c r="E2659" s="34">
        <v>0.75</v>
      </c>
      <c r="F2659">
        <v>258</v>
      </c>
      <c r="G2659">
        <v>258</v>
      </c>
      <c r="H2659">
        <v>0</v>
      </c>
      <c r="I2659" s="33" t="s">
        <v>316</v>
      </c>
      <c r="J2659" s="33" t="s">
        <v>331</v>
      </c>
      <c r="K2659" s="33" t="s">
        <v>134</v>
      </c>
    </row>
    <row r="2660" spans="1:11" x14ac:dyDescent="0.2">
      <c r="A2660" s="33" t="s">
        <v>508</v>
      </c>
      <c r="B2660" s="33" t="s">
        <v>340</v>
      </c>
      <c r="C2660" s="33" t="s">
        <v>119</v>
      </c>
      <c r="D2660" s="1">
        <v>45955</v>
      </c>
      <c r="E2660" s="34">
        <v>0.75</v>
      </c>
      <c r="F2660">
        <v>258</v>
      </c>
      <c r="G2660">
        <v>258</v>
      </c>
      <c r="H2660">
        <v>0</v>
      </c>
      <c r="I2660" s="33" t="s">
        <v>316</v>
      </c>
      <c r="J2660" s="33" t="s">
        <v>331</v>
      </c>
      <c r="K2660" s="33" t="s">
        <v>134</v>
      </c>
    </row>
    <row r="2661" spans="1:11" x14ac:dyDescent="0.2">
      <c r="A2661" s="33" t="s">
        <v>508</v>
      </c>
      <c r="B2661" s="33" t="s">
        <v>345</v>
      </c>
      <c r="C2661" s="33" t="s">
        <v>120</v>
      </c>
      <c r="D2661" s="1">
        <v>45962</v>
      </c>
      <c r="E2661" s="34">
        <v>0.75</v>
      </c>
      <c r="F2661">
        <v>258</v>
      </c>
      <c r="G2661">
        <v>258</v>
      </c>
      <c r="H2661">
        <v>0</v>
      </c>
      <c r="I2661" s="33" t="s">
        <v>316</v>
      </c>
      <c r="J2661" s="33" t="s">
        <v>331</v>
      </c>
      <c r="K2661" s="33" t="s">
        <v>134</v>
      </c>
    </row>
    <row r="2662" spans="1:11" x14ac:dyDescent="0.2">
      <c r="A2662" s="33" t="s">
        <v>508</v>
      </c>
      <c r="B2662" s="33" t="s">
        <v>355</v>
      </c>
      <c r="C2662" s="33" t="s">
        <v>121</v>
      </c>
      <c r="D2662" s="1">
        <v>45969</v>
      </c>
      <c r="E2662" s="34">
        <v>0.75</v>
      </c>
      <c r="F2662">
        <v>258</v>
      </c>
      <c r="G2662">
        <v>258</v>
      </c>
      <c r="H2662">
        <v>0</v>
      </c>
      <c r="I2662" s="33" t="s">
        <v>316</v>
      </c>
      <c r="J2662" s="33" t="s">
        <v>331</v>
      </c>
      <c r="K2662" s="33" t="s">
        <v>134</v>
      </c>
    </row>
    <row r="2663" spans="1:11" x14ac:dyDescent="0.2">
      <c r="A2663" s="33" t="s">
        <v>508</v>
      </c>
      <c r="B2663" s="33" t="s">
        <v>343</v>
      </c>
      <c r="C2663" s="33" t="s">
        <v>136</v>
      </c>
      <c r="D2663" s="1">
        <v>45976</v>
      </c>
      <c r="E2663" s="34">
        <v>0.75</v>
      </c>
      <c r="F2663">
        <v>258</v>
      </c>
      <c r="G2663">
        <v>258</v>
      </c>
      <c r="H2663">
        <v>0</v>
      </c>
      <c r="I2663" s="33" t="s">
        <v>316</v>
      </c>
      <c r="J2663" s="33" t="s">
        <v>331</v>
      </c>
      <c r="K2663" s="33" t="s">
        <v>134</v>
      </c>
    </row>
    <row r="2664" spans="1:11" x14ac:dyDescent="0.2">
      <c r="A2664" s="33" t="s">
        <v>508</v>
      </c>
      <c r="B2664" s="33" t="s">
        <v>410</v>
      </c>
      <c r="C2664" s="33" t="s">
        <v>137</v>
      </c>
      <c r="D2664" s="1">
        <v>45983</v>
      </c>
      <c r="E2664" s="34">
        <v>0.75</v>
      </c>
      <c r="F2664">
        <v>258</v>
      </c>
      <c r="G2664">
        <v>258</v>
      </c>
      <c r="H2664">
        <v>0</v>
      </c>
      <c r="I2664" s="33" t="s">
        <v>316</v>
      </c>
      <c r="J2664" s="33" t="s">
        <v>331</v>
      </c>
      <c r="K2664" s="33" t="s">
        <v>134</v>
      </c>
    </row>
    <row r="2665" spans="1:11" x14ac:dyDescent="0.2">
      <c r="A2665" s="33" t="s">
        <v>508</v>
      </c>
      <c r="B2665" s="33" t="s">
        <v>422</v>
      </c>
      <c r="C2665" s="33" t="s">
        <v>138</v>
      </c>
      <c r="D2665" s="1">
        <v>45990</v>
      </c>
      <c r="E2665" s="34">
        <v>0.75</v>
      </c>
      <c r="F2665">
        <v>258</v>
      </c>
      <c r="G2665">
        <v>258</v>
      </c>
      <c r="H2665">
        <v>0</v>
      </c>
      <c r="I2665" s="33" t="s">
        <v>316</v>
      </c>
      <c r="J2665" s="33" t="s">
        <v>331</v>
      </c>
      <c r="K2665" s="33" t="s">
        <v>134</v>
      </c>
    </row>
    <row r="2666" spans="1:11" x14ac:dyDescent="0.2">
      <c r="A2666" s="33" t="s">
        <v>508</v>
      </c>
      <c r="B2666" s="33" t="s">
        <v>318</v>
      </c>
      <c r="C2666" s="33" t="s">
        <v>139</v>
      </c>
      <c r="D2666" s="1">
        <v>45997</v>
      </c>
      <c r="E2666" s="34">
        <v>0.75</v>
      </c>
      <c r="F2666">
        <v>258</v>
      </c>
      <c r="G2666">
        <v>258</v>
      </c>
      <c r="H2666">
        <v>0</v>
      </c>
      <c r="I2666" s="33" t="s">
        <v>316</v>
      </c>
      <c r="J2666" s="33" t="s">
        <v>331</v>
      </c>
      <c r="K2666" s="33" t="s">
        <v>134</v>
      </c>
    </row>
    <row r="2667" spans="1:11" x14ac:dyDescent="0.2">
      <c r="A2667" s="33" t="s">
        <v>508</v>
      </c>
      <c r="B2667" s="33" t="s">
        <v>428</v>
      </c>
      <c r="C2667" s="33" t="s">
        <v>140</v>
      </c>
      <c r="D2667" s="1">
        <v>46004</v>
      </c>
      <c r="E2667" s="34">
        <v>0.75</v>
      </c>
      <c r="F2667">
        <v>258</v>
      </c>
      <c r="G2667">
        <v>258</v>
      </c>
      <c r="H2667">
        <v>0</v>
      </c>
      <c r="I2667" s="33" t="s">
        <v>316</v>
      </c>
      <c r="J2667" s="33" t="s">
        <v>331</v>
      </c>
      <c r="K2667" s="33" t="s">
        <v>134</v>
      </c>
    </row>
    <row r="2668" spans="1:11" x14ac:dyDescent="0.2">
      <c r="A2668" s="33" t="s">
        <v>508</v>
      </c>
      <c r="B2668" s="33" t="s">
        <v>337</v>
      </c>
      <c r="C2668" s="33" t="s">
        <v>141</v>
      </c>
      <c r="D2668" s="1">
        <v>46011</v>
      </c>
      <c r="E2668" s="34">
        <v>0.75</v>
      </c>
      <c r="F2668">
        <v>258</v>
      </c>
      <c r="G2668">
        <v>258</v>
      </c>
      <c r="H2668">
        <v>0</v>
      </c>
      <c r="I2668" s="33" t="s">
        <v>316</v>
      </c>
      <c r="J2668" s="33" t="s">
        <v>331</v>
      </c>
      <c r="K2668" s="33" t="s">
        <v>134</v>
      </c>
    </row>
    <row r="2669" spans="1:11" x14ac:dyDescent="0.2">
      <c r="A2669" s="33" t="s">
        <v>508</v>
      </c>
      <c r="B2669" s="33" t="s">
        <v>344</v>
      </c>
      <c r="C2669" s="33" t="s">
        <v>142</v>
      </c>
      <c r="D2669" s="1">
        <v>46018</v>
      </c>
      <c r="E2669" s="34">
        <v>0.75</v>
      </c>
      <c r="F2669">
        <v>258</v>
      </c>
      <c r="G2669">
        <v>258</v>
      </c>
      <c r="H2669">
        <v>0</v>
      </c>
      <c r="I2669" s="33" t="s">
        <v>316</v>
      </c>
      <c r="J2669" s="33" t="s">
        <v>331</v>
      </c>
      <c r="K2669" s="33" t="s">
        <v>134</v>
      </c>
    </row>
    <row r="2670" spans="1:11" x14ac:dyDescent="0.2">
      <c r="A2670" s="33" t="s">
        <v>508</v>
      </c>
      <c r="B2670" s="33" t="s">
        <v>342</v>
      </c>
      <c r="C2670" s="33" t="s">
        <v>445</v>
      </c>
      <c r="D2670" s="1">
        <v>46025</v>
      </c>
      <c r="E2670" s="34">
        <v>0.75</v>
      </c>
      <c r="F2670">
        <v>258</v>
      </c>
      <c r="G2670">
        <v>258</v>
      </c>
      <c r="H2670">
        <v>0</v>
      </c>
      <c r="I2670" s="33" t="s">
        <v>316</v>
      </c>
      <c r="J2670" s="33" t="s">
        <v>331</v>
      </c>
      <c r="K2670" s="33" t="s">
        <v>134</v>
      </c>
    </row>
    <row r="2671" spans="1:11" x14ac:dyDescent="0.2">
      <c r="A2671" s="33" t="s">
        <v>508</v>
      </c>
      <c r="B2671" s="33" t="s">
        <v>446</v>
      </c>
      <c r="C2671" s="33" t="s">
        <v>447</v>
      </c>
      <c r="D2671" s="1">
        <v>46032</v>
      </c>
      <c r="E2671" s="34">
        <v>0.75</v>
      </c>
      <c r="F2671">
        <v>258</v>
      </c>
      <c r="G2671">
        <v>258</v>
      </c>
      <c r="H2671">
        <v>0</v>
      </c>
      <c r="I2671" s="33" t="s">
        <v>316</v>
      </c>
      <c r="J2671" s="33" t="s">
        <v>331</v>
      </c>
      <c r="K2671" s="33" t="s">
        <v>134</v>
      </c>
    </row>
    <row r="2672" spans="1:11" x14ac:dyDescent="0.2">
      <c r="A2672" s="33" t="s">
        <v>508</v>
      </c>
      <c r="B2672" s="33" t="s">
        <v>454</v>
      </c>
      <c r="C2672" s="33" t="s">
        <v>455</v>
      </c>
      <c r="D2672" s="1">
        <v>46039</v>
      </c>
      <c r="E2672" s="34">
        <v>0.75</v>
      </c>
      <c r="F2672">
        <v>258</v>
      </c>
      <c r="G2672">
        <v>258</v>
      </c>
      <c r="H2672">
        <v>0</v>
      </c>
      <c r="I2672" s="33" t="s">
        <v>316</v>
      </c>
      <c r="J2672" s="33" t="s">
        <v>331</v>
      </c>
      <c r="K2672" s="33" t="s">
        <v>134</v>
      </c>
    </row>
    <row r="2673" spans="1:11" x14ac:dyDescent="0.2">
      <c r="A2673" s="33" t="s">
        <v>509</v>
      </c>
      <c r="B2673" s="33" t="s">
        <v>317</v>
      </c>
      <c r="C2673" s="33" t="s">
        <v>19</v>
      </c>
      <c r="D2673" s="1">
        <v>45793</v>
      </c>
      <c r="E2673" s="34">
        <v>0.75</v>
      </c>
      <c r="F2673">
        <v>999</v>
      </c>
      <c r="G2673">
        <v>999</v>
      </c>
      <c r="H2673">
        <v>0</v>
      </c>
      <c r="I2673" s="33" t="s">
        <v>328</v>
      </c>
      <c r="J2673" s="33" t="s">
        <v>325</v>
      </c>
      <c r="K2673" s="33" t="s">
        <v>79</v>
      </c>
    </row>
    <row r="2674" spans="1:11" x14ac:dyDescent="0.2">
      <c r="A2674" s="33" t="s">
        <v>509</v>
      </c>
      <c r="B2674" s="33" t="s">
        <v>320</v>
      </c>
      <c r="C2674" s="33" t="s">
        <v>98</v>
      </c>
      <c r="D2674" s="1">
        <v>45800</v>
      </c>
      <c r="E2674" s="34">
        <v>0.75</v>
      </c>
      <c r="F2674">
        <v>430</v>
      </c>
      <c r="G2674">
        <v>430</v>
      </c>
      <c r="H2674">
        <v>0</v>
      </c>
      <c r="I2674" s="33" t="s">
        <v>328</v>
      </c>
      <c r="J2674" s="33" t="s">
        <v>325</v>
      </c>
      <c r="K2674" s="33" t="s">
        <v>79</v>
      </c>
    </row>
    <row r="2675" spans="1:11" x14ac:dyDescent="0.2">
      <c r="A2675" s="33" t="s">
        <v>509</v>
      </c>
      <c r="B2675" s="33" t="s">
        <v>323</v>
      </c>
      <c r="C2675" s="33" t="s">
        <v>99</v>
      </c>
      <c r="D2675" s="1">
        <v>45807</v>
      </c>
      <c r="E2675" s="34">
        <v>0.75</v>
      </c>
      <c r="F2675">
        <v>430</v>
      </c>
      <c r="G2675">
        <v>430</v>
      </c>
      <c r="H2675">
        <v>0</v>
      </c>
      <c r="I2675" s="33" t="s">
        <v>328</v>
      </c>
      <c r="J2675" s="33" t="s">
        <v>325</v>
      </c>
      <c r="K2675" s="33" t="s">
        <v>79</v>
      </c>
    </row>
    <row r="2676" spans="1:11" x14ac:dyDescent="0.2">
      <c r="A2676" s="33" t="s">
        <v>509</v>
      </c>
      <c r="B2676" s="33" t="s">
        <v>324</v>
      </c>
      <c r="C2676" s="33" t="s">
        <v>100</v>
      </c>
      <c r="D2676" s="1">
        <v>45814</v>
      </c>
      <c r="E2676" s="34">
        <v>0.75</v>
      </c>
      <c r="F2676">
        <v>430</v>
      </c>
      <c r="G2676">
        <v>430</v>
      </c>
      <c r="H2676">
        <v>0</v>
      </c>
      <c r="I2676" s="33" t="s">
        <v>328</v>
      </c>
      <c r="J2676" s="33" t="s">
        <v>325</v>
      </c>
      <c r="K2676" s="33" t="s">
        <v>79</v>
      </c>
    </row>
    <row r="2677" spans="1:11" x14ac:dyDescent="0.2">
      <c r="A2677" s="33" t="s">
        <v>509</v>
      </c>
      <c r="B2677" s="33" t="s">
        <v>325</v>
      </c>
      <c r="C2677" s="33" t="s">
        <v>101</v>
      </c>
      <c r="D2677" s="1">
        <v>45821</v>
      </c>
      <c r="E2677" s="34">
        <v>0.75</v>
      </c>
      <c r="F2677">
        <v>430</v>
      </c>
      <c r="G2677">
        <v>430</v>
      </c>
      <c r="H2677">
        <v>0</v>
      </c>
      <c r="I2677" s="33" t="s">
        <v>328</v>
      </c>
      <c r="J2677" s="33" t="s">
        <v>325</v>
      </c>
      <c r="K2677" s="33" t="s">
        <v>79</v>
      </c>
    </row>
    <row r="2678" spans="1:11" x14ac:dyDescent="0.2">
      <c r="A2678" s="33" t="s">
        <v>509</v>
      </c>
      <c r="B2678" s="33" t="s">
        <v>326</v>
      </c>
      <c r="C2678" s="33" t="s">
        <v>102</v>
      </c>
      <c r="D2678" s="1">
        <v>45828</v>
      </c>
      <c r="E2678" s="34">
        <v>0.75</v>
      </c>
      <c r="F2678">
        <v>430</v>
      </c>
      <c r="G2678">
        <v>430</v>
      </c>
      <c r="H2678">
        <v>0</v>
      </c>
      <c r="I2678" s="33" t="s">
        <v>328</v>
      </c>
      <c r="J2678" s="33" t="s">
        <v>325</v>
      </c>
      <c r="K2678" s="33" t="s">
        <v>79</v>
      </c>
    </row>
    <row r="2679" spans="1:11" x14ac:dyDescent="0.2">
      <c r="A2679" s="33" t="s">
        <v>509</v>
      </c>
      <c r="B2679" s="33" t="s">
        <v>327</v>
      </c>
      <c r="C2679" s="33" t="s">
        <v>103</v>
      </c>
      <c r="D2679" s="1">
        <v>45835</v>
      </c>
      <c r="E2679" s="34">
        <v>0.75</v>
      </c>
      <c r="F2679">
        <v>430</v>
      </c>
      <c r="G2679">
        <v>430</v>
      </c>
      <c r="H2679">
        <v>0</v>
      </c>
      <c r="I2679" s="33" t="s">
        <v>328</v>
      </c>
      <c r="J2679" s="33" t="s">
        <v>325</v>
      </c>
      <c r="K2679" s="33" t="s">
        <v>79</v>
      </c>
    </row>
    <row r="2680" spans="1:11" x14ac:dyDescent="0.2">
      <c r="A2680" s="33" t="s">
        <v>509</v>
      </c>
      <c r="B2680" s="33" t="s">
        <v>328</v>
      </c>
      <c r="C2680" s="33" t="s">
        <v>104</v>
      </c>
      <c r="D2680" s="1">
        <v>45842</v>
      </c>
      <c r="E2680" s="34">
        <v>0.75</v>
      </c>
      <c r="F2680">
        <v>430</v>
      </c>
      <c r="G2680">
        <v>430</v>
      </c>
      <c r="H2680">
        <v>0</v>
      </c>
      <c r="I2680" s="33" t="s">
        <v>328</v>
      </c>
      <c r="J2680" s="33" t="s">
        <v>325</v>
      </c>
      <c r="K2680" s="33" t="s">
        <v>79</v>
      </c>
    </row>
    <row r="2681" spans="1:11" x14ac:dyDescent="0.2">
      <c r="A2681" s="33" t="s">
        <v>509</v>
      </c>
      <c r="B2681" s="33" t="s">
        <v>316</v>
      </c>
      <c r="C2681" s="33" t="s">
        <v>105</v>
      </c>
      <c r="D2681" s="1">
        <v>45849</v>
      </c>
      <c r="E2681" s="34">
        <v>0.75</v>
      </c>
      <c r="F2681">
        <v>430</v>
      </c>
      <c r="G2681">
        <v>430</v>
      </c>
      <c r="H2681">
        <v>0</v>
      </c>
      <c r="I2681" s="33" t="s">
        <v>328</v>
      </c>
      <c r="J2681" s="33" t="s">
        <v>325</v>
      </c>
      <c r="K2681" s="33" t="s">
        <v>79</v>
      </c>
    </row>
    <row r="2682" spans="1:11" x14ac:dyDescent="0.2">
      <c r="A2682" s="33" t="s">
        <v>509</v>
      </c>
      <c r="B2682" s="33" t="s">
        <v>330</v>
      </c>
      <c r="C2682" s="33" t="s">
        <v>106</v>
      </c>
      <c r="D2682" s="1">
        <v>45856</v>
      </c>
      <c r="E2682" s="34">
        <v>0.75</v>
      </c>
      <c r="F2682">
        <v>430</v>
      </c>
      <c r="G2682">
        <v>430</v>
      </c>
      <c r="H2682">
        <v>0</v>
      </c>
      <c r="I2682" s="33" t="s">
        <v>328</v>
      </c>
      <c r="J2682" s="33" t="s">
        <v>325</v>
      </c>
      <c r="K2682" s="33" t="s">
        <v>79</v>
      </c>
    </row>
    <row r="2683" spans="1:11" x14ac:dyDescent="0.2">
      <c r="A2683" s="33" t="s">
        <v>509</v>
      </c>
      <c r="B2683" s="33" t="s">
        <v>321</v>
      </c>
      <c r="C2683" s="33" t="s">
        <v>107</v>
      </c>
      <c r="D2683" s="1">
        <v>45863</v>
      </c>
      <c r="E2683" s="34">
        <v>0.75</v>
      </c>
      <c r="F2683">
        <v>430</v>
      </c>
      <c r="G2683">
        <v>430</v>
      </c>
      <c r="H2683">
        <v>0</v>
      </c>
      <c r="I2683" s="33" t="s">
        <v>328</v>
      </c>
      <c r="J2683" s="33" t="s">
        <v>325</v>
      </c>
      <c r="K2683" s="33" t="s">
        <v>79</v>
      </c>
    </row>
    <row r="2684" spans="1:11" x14ac:dyDescent="0.2">
      <c r="A2684" s="33" t="s">
        <v>509</v>
      </c>
      <c r="B2684" s="33" t="s">
        <v>331</v>
      </c>
      <c r="C2684" s="33" t="s">
        <v>108</v>
      </c>
      <c r="D2684" s="1">
        <v>45870</v>
      </c>
      <c r="E2684" s="34">
        <v>0.75</v>
      </c>
      <c r="F2684">
        <v>430</v>
      </c>
      <c r="G2684">
        <v>430</v>
      </c>
      <c r="H2684">
        <v>0</v>
      </c>
      <c r="I2684" s="33" t="s">
        <v>328</v>
      </c>
      <c r="J2684" s="33" t="s">
        <v>325</v>
      </c>
      <c r="K2684" s="33" t="s">
        <v>79</v>
      </c>
    </row>
    <row r="2685" spans="1:11" x14ac:dyDescent="0.2">
      <c r="A2685" s="33" t="s">
        <v>509</v>
      </c>
      <c r="B2685" s="33" t="s">
        <v>332</v>
      </c>
      <c r="C2685" s="33" t="s">
        <v>109</v>
      </c>
      <c r="D2685" s="1">
        <v>45877</v>
      </c>
      <c r="E2685" s="34">
        <v>0.75</v>
      </c>
      <c r="F2685">
        <v>430</v>
      </c>
      <c r="G2685">
        <v>430</v>
      </c>
      <c r="H2685">
        <v>0</v>
      </c>
      <c r="I2685" s="33" t="s">
        <v>328</v>
      </c>
      <c r="J2685" s="33" t="s">
        <v>325</v>
      </c>
      <c r="K2685" s="33" t="s">
        <v>79</v>
      </c>
    </row>
    <row r="2686" spans="1:11" x14ac:dyDescent="0.2">
      <c r="A2686" s="33" t="s">
        <v>509</v>
      </c>
      <c r="B2686" s="33" t="s">
        <v>322</v>
      </c>
      <c r="C2686" s="33" t="s">
        <v>110</v>
      </c>
      <c r="D2686" s="1">
        <v>45884</v>
      </c>
      <c r="E2686" s="34">
        <v>0.75</v>
      </c>
      <c r="F2686">
        <v>430</v>
      </c>
      <c r="G2686">
        <v>430</v>
      </c>
      <c r="H2686">
        <v>0</v>
      </c>
      <c r="I2686" s="33" t="s">
        <v>328</v>
      </c>
      <c r="J2686" s="33" t="s">
        <v>325</v>
      </c>
      <c r="K2686" s="33" t="s">
        <v>79</v>
      </c>
    </row>
    <row r="2687" spans="1:11" x14ac:dyDescent="0.2">
      <c r="A2687" s="33" t="s">
        <v>509</v>
      </c>
      <c r="B2687" s="33" t="s">
        <v>333</v>
      </c>
      <c r="C2687" s="33" t="s">
        <v>111</v>
      </c>
      <c r="D2687" s="1">
        <v>45891</v>
      </c>
      <c r="E2687" s="34">
        <v>0.75</v>
      </c>
      <c r="F2687">
        <v>430</v>
      </c>
      <c r="G2687">
        <v>430</v>
      </c>
      <c r="H2687">
        <v>0</v>
      </c>
      <c r="I2687" s="33" t="s">
        <v>328</v>
      </c>
      <c r="J2687" s="33" t="s">
        <v>325</v>
      </c>
      <c r="K2687" s="33" t="s">
        <v>79</v>
      </c>
    </row>
    <row r="2688" spans="1:11" x14ac:dyDescent="0.2">
      <c r="A2688" s="33" t="s">
        <v>509</v>
      </c>
      <c r="B2688" s="33" t="s">
        <v>334</v>
      </c>
      <c r="C2688" s="33" t="s">
        <v>112</v>
      </c>
      <c r="D2688" s="1">
        <v>45898</v>
      </c>
      <c r="E2688" s="34">
        <v>0.75</v>
      </c>
      <c r="F2688">
        <v>430</v>
      </c>
      <c r="G2688">
        <v>430</v>
      </c>
      <c r="H2688">
        <v>0</v>
      </c>
      <c r="I2688" s="33" t="s">
        <v>328</v>
      </c>
      <c r="J2688" s="33" t="s">
        <v>325</v>
      </c>
      <c r="K2688" s="33" t="s">
        <v>79</v>
      </c>
    </row>
    <row r="2689" spans="1:11" x14ac:dyDescent="0.2">
      <c r="A2689" s="33" t="s">
        <v>510</v>
      </c>
      <c r="B2689" s="33" t="s">
        <v>317</v>
      </c>
      <c r="C2689" s="33" t="s">
        <v>19</v>
      </c>
      <c r="D2689" s="1">
        <v>45769</v>
      </c>
      <c r="E2689" s="34">
        <v>0.75</v>
      </c>
      <c r="F2689">
        <v>799</v>
      </c>
      <c r="G2689">
        <v>799</v>
      </c>
      <c r="H2689">
        <v>0</v>
      </c>
      <c r="I2689" s="33" t="s">
        <v>330</v>
      </c>
      <c r="J2689" s="33" t="s">
        <v>345</v>
      </c>
      <c r="K2689" s="33" t="s">
        <v>84</v>
      </c>
    </row>
    <row r="2690" spans="1:11" x14ac:dyDescent="0.2">
      <c r="A2690" s="33" t="s">
        <v>510</v>
      </c>
      <c r="B2690" s="33" t="s">
        <v>320</v>
      </c>
      <c r="C2690" s="33" t="s">
        <v>98</v>
      </c>
      <c r="D2690" s="1">
        <v>45776</v>
      </c>
      <c r="E2690" s="34">
        <v>0.75</v>
      </c>
      <c r="F2690">
        <v>300</v>
      </c>
      <c r="G2690">
        <v>300</v>
      </c>
      <c r="H2690">
        <v>0</v>
      </c>
      <c r="I2690" s="33" t="s">
        <v>330</v>
      </c>
      <c r="J2690" s="33" t="s">
        <v>345</v>
      </c>
      <c r="K2690" s="33" t="s">
        <v>84</v>
      </c>
    </row>
    <row r="2691" spans="1:11" x14ac:dyDescent="0.2">
      <c r="A2691" s="33" t="s">
        <v>510</v>
      </c>
      <c r="B2691" s="33" t="s">
        <v>323</v>
      </c>
      <c r="C2691" s="33" t="s">
        <v>99</v>
      </c>
      <c r="D2691" s="1">
        <v>45783</v>
      </c>
      <c r="E2691" s="34">
        <v>0.75</v>
      </c>
      <c r="F2691">
        <v>300</v>
      </c>
      <c r="G2691">
        <v>300</v>
      </c>
      <c r="H2691">
        <v>0</v>
      </c>
      <c r="I2691" s="33" t="s">
        <v>330</v>
      </c>
      <c r="J2691" s="33" t="s">
        <v>345</v>
      </c>
      <c r="K2691" s="33" t="s">
        <v>84</v>
      </c>
    </row>
    <row r="2692" spans="1:11" x14ac:dyDescent="0.2">
      <c r="A2692" s="33" t="s">
        <v>510</v>
      </c>
      <c r="B2692" s="33" t="s">
        <v>324</v>
      </c>
      <c r="C2692" s="33" t="s">
        <v>100</v>
      </c>
      <c r="D2692" s="1">
        <v>45790</v>
      </c>
      <c r="E2692" s="34">
        <v>0.75</v>
      </c>
      <c r="F2692">
        <v>300</v>
      </c>
      <c r="G2692">
        <v>300</v>
      </c>
      <c r="H2692">
        <v>0</v>
      </c>
      <c r="I2692" s="33" t="s">
        <v>330</v>
      </c>
      <c r="J2692" s="33" t="s">
        <v>345</v>
      </c>
      <c r="K2692" s="33" t="s">
        <v>84</v>
      </c>
    </row>
    <row r="2693" spans="1:11" x14ac:dyDescent="0.2">
      <c r="A2693" s="33" t="s">
        <v>510</v>
      </c>
      <c r="B2693" s="33" t="s">
        <v>325</v>
      </c>
      <c r="C2693" s="33" t="s">
        <v>101</v>
      </c>
      <c r="D2693" s="1">
        <v>45797</v>
      </c>
      <c r="E2693" s="34">
        <v>0.75</v>
      </c>
      <c r="F2693">
        <v>300</v>
      </c>
      <c r="G2693">
        <v>300</v>
      </c>
      <c r="H2693">
        <v>0</v>
      </c>
      <c r="I2693" s="33" t="s">
        <v>330</v>
      </c>
      <c r="J2693" s="33" t="s">
        <v>345</v>
      </c>
      <c r="K2693" s="33" t="s">
        <v>84</v>
      </c>
    </row>
    <row r="2694" spans="1:11" x14ac:dyDescent="0.2">
      <c r="A2694" s="33" t="s">
        <v>510</v>
      </c>
      <c r="B2694" s="33" t="s">
        <v>326</v>
      </c>
      <c r="C2694" s="33" t="s">
        <v>102</v>
      </c>
      <c r="D2694" s="1">
        <v>45804</v>
      </c>
      <c r="E2694" s="34">
        <v>0.75</v>
      </c>
      <c r="F2694">
        <v>300</v>
      </c>
      <c r="G2694">
        <v>300</v>
      </c>
      <c r="H2694">
        <v>0</v>
      </c>
      <c r="I2694" s="33" t="s">
        <v>330</v>
      </c>
      <c r="J2694" s="33" t="s">
        <v>345</v>
      </c>
      <c r="K2694" s="33" t="s">
        <v>84</v>
      </c>
    </row>
    <row r="2695" spans="1:11" x14ac:dyDescent="0.2">
      <c r="A2695" s="33" t="s">
        <v>510</v>
      </c>
      <c r="B2695" s="33" t="s">
        <v>327</v>
      </c>
      <c r="C2695" s="33" t="s">
        <v>103</v>
      </c>
      <c r="D2695" s="1">
        <v>45811</v>
      </c>
      <c r="E2695" s="34">
        <v>0.75</v>
      </c>
      <c r="F2695">
        <v>300</v>
      </c>
      <c r="G2695">
        <v>300</v>
      </c>
      <c r="H2695">
        <v>0</v>
      </c>
      <c r="I2695" s="33" t="s">
        <v>330</v>
      </c>
      <c r="J2695" s="33" t="s">
        <v>345</v>
      </c>
      <c r="K2695" s="33" t="s">
        <v>84</v>
      </c>
    </row>
    <row r="2696" spans="1:11" x14ac:dyDescent="0.2">
      <c r="A2696" s="33" t="s">
        <v>510</v>
      </c>
      <c r="B2696" s="33" t="s">
        <v>328</v>
      </c>
      <c r="C2696" s="33" t="s">
        <v>104</v>
      </c>
      <c r="D2696" s="1">
        <v>45818</v>
      </c>
      <c r="E2696" s="34">
        <v>0.75</v>
      </c>
      <c r="F2696">
        <v>300</v>
      </c>
      <c r="G2696">
        <v>300</v>
      </c>
      <c r="H2696">
        <v>0</v>
      </c>
      <c r="I2696" s="33" t="s">
        <v>330</v>
      </c>
      <c r="J2696" s="33" t="s">
        <v>345</v>
      </c>
      <c r="K2696" s="33" t="s">
        <v>84</v>
      </c>
    </row>
    <row r="2697" spans="1:11" x14ac:dyDescent="0.2">
      <c r="A2697" s="33" t="s">
        <v>510</v>
      </c>
      <c r="B2697" s="33" t="s">
        <v>316</v>
      </c>
      <c r="C2697" s="33" t="s">
        <v>105</v>
      </c>
      <c r="D2697" s="1">
        <v>45825</v>
      </c>
      <c r="E2697" s="34">
        <v>0.75</v>
      </c>
      <c r="F2697">
        <v>300</v>
      </c>
      <c r="G2697">
        <v>300</v>
      </c>
      <c r="H2697">
        <v>0</v>
      </c>
      <c r="I2697" s="33" t="s">
        <v>330</v>
      </c>
      <c r="J2697" s="33" t="s">
        <v>345</v>
      </c>
      <c r="K2697" s="33" t="s">
        <v>84</v>
      </c>
    </row>
    <row r="2698" spans="1:11" x14ac:dyDescent="0.2">
      <c r="A2698" s="33" t="s">
        <v>510</v>
      </c>
      <c r="B2698" s="33" t="s">
        <v>330</v>
      </c>
      <c r="C2698" s="33" t="s">
        <v>106</v>
      </c>
      <c r="D2698" s="1">
        <v>45832</v>
      </c>
      <c r="E2698" s="34">
        <v>0.75</v>
      </c>
      <c r="F2698">
        <v>300</v>
      </c>
      <c r="G2698">
        <v>300</v>
      </c>
      <c r="H2698">
        <v>0</v>
      </c>
      <c r="I2698" s="33" t="s">
        <v>330</v>
      </c>
      <c r="J2698" s="33" t="s">
        <v>345</v>
      </c>
      <c r="K2698" s="33" t="s">
        <v>84</v>
      </c>
    </row>
    <row r="2699" spans="1:11" x14ac:dyDescent="0.2">
      <c r="A2699" s="33" t="s">
        <v>510</v>
      </c>
      <c r="B2699" s="33" t="s">
        <v>321</v>
      </c>
      <c r="C2699" s="33" t="s">
        <v>107</v>
      </c>
      <c r="D2699" s="1">
        <v>45839</v>
      </c>
      <c r="E2699" s="34">
        <v>0.75</v>
      </c>
      <c r="F2699">
        <v>300</v>
      </c>
      <c r="G2699">
        <v>300</v>
      </c>
      <c r="H2699">
        <v>0</v>
      </c>
      <c r="I2699" s="33" t="s">
        <v>330</v>
      </c>
      <c r="J2699" s="33" t="s">
        <v>345</v>
      </c>
      <c r="K2699" s="33" t="s">
        <v>84</v>
      </c>
    </row>
    <row r="2700" spans="1:11" x14ac:dyDescent="0.2">
      <c r="A2700" s="33" t="s">
        <v>510</v>
      </c>
      <c r="B2700" s="33" t="s">
        <v>331</v>
      </c>
      <c r="C2700" s="33" t="s">
        <v>108</v>
      </c>
      <c r="D2700" s="1">
        <v>45846</v>
      </c>
      <c r="E2700" s="34">
        <v>0.75</v>
      </c>
      <c r="F2700">
        <v>300</v>
      </c>
      <c r="G2700">
        <v>300</v>
      </c>
      <c r="H2700">
        <v>0</v>
      </c>
      <c r="I2700" s="33" t="s">
        <v>330</v>
      </c>
      <c r="J2700" s="33" t="s">
        <v>345</v>
      </c>
      <c r="K2700" s="33" t="s">
        <v>84</v>
      </c>
    </row>
    <row r="2701" spans="1:11" x14ac:dyDescent="0.2">
      <c r="A2701" s="33" t="s">
        <v>510</v>
      </c>
      <c r="B2701" s="33" t="s">
        <v>332</v>
      </c>
      <c r="C2701" s="33" t="s">
        <v>109</v>
      </c>
      <c r="D2701" s="1">
        <v>45853</v>
      </c>
      <c r="E2701" s="34">
        <v>0.75</v>
      </c>
      <c r="F2701">
        <v>300</v>
      </c>
      <c r="G2701">
        <v>300</v>
      </c>
      <c r="H2701">
        <v>0</v>
      </c>
      <c r="I2701" s="33" t="s">
        <v>330</v>
      </c>
      <c r="J2701" s="33" t="s">
        <v>345</v>
      </c>
      <c r="K2701" s="33" t="s">
        <v>84</v>
      </c>
    </row>
    <row r="2702" spans="1:11" x14ac:dyDescent="0.2">
      <c r="A2702" s="33" t="s">
        <v>510</v>
      </c>
      <c r="B2702" s="33" t="s">
        <v>322</v>
      </c>
      <c r="C2702" s="33" t="s">
        <v>110</v>
      </c>
      <c r="D2702" s="1">
        <v>45860</v>
      </c>
      <c r="E2702" s="34">
        <v>0.75</v>
      </c>
      <c r="F2702">
        <v>300</v>
      </c>
      <c r="G2702">
        <v>300</v>
      </c>
      <c r="H2702">
        <v>0</v>
      </c>
      <c r="I2702" s="33" t="s">
        <v>330</v>
      </c>
      <c r="J2702" s="33" t="s">
        <v>345</v>
      </c>
      <c r="K2702" s="33" t="s">
        <v>84</v>
      </c>
    </row>
    <row r="2703" spans="1:11" x14ac:dyDescent="0.2">
      <c r="A2703" s="33" t="s">
        <v>510</v>
      </c>
      <c r="B2703" s="33" t="s">
        <v>333</v>
      </c>
      <c r="C2703" s="33" t="s">
        <v>111</v>
      </c>
      <c r="D2703" s="1">
        <v>45867</v>
      </c>
      <c r="E2703" s="34">
        <v>0.75</v>
      </c>
      <c r="F2703">
        <v>300</v>
      </c>
      <c r="G2703">
        <v>300</v>
      </c>
      <c r="H2703">
        <v>0</v>
      </c>
      <c r="I2703" s="33" t="s">
        <v>330</v>
      </c>
      <c r="J2703" s="33" t="s">
        <v>345</v>
      </c>
      <c r="K2703" s="33" t="s">
        <v>84</v>
      </c>
    </row>
    <row r="2704" spans="1:11" x14ac:dyDescent="0.2">
      <c r="A2704" s="33" t="s">
        <v>510</v>
      </c>
      <c r="B2704" s="33" t="s">
        <v>334</v>
      </c>
      <c r="C2704" s="33" t="s">
        <v>112</v>
      </c>
      <c r="D2704" s="1">
        <v>45874</v>
      </c>
      <c r="E2704" s="34">
        <v>0.75</v>
      </c>
      <c r="F2704">
        <v>300</v>
      </c>
      <c r="G2704">
        <v>300</v>
      </c>
      <c r="H2704">
        <v>0</v>
      </c>
      <c r="I2704" s="33" t="s">
        <v>330</v>
      </c>
      <c r="J2704" s="33" t="s">
        <v>345</v>
      </c>
      <c r="K2704" s="33" t="s">
        <v>84</v>
      </c>
    </row>
    <row r="2705" spans="1:11" x14ac:dyDescent="0.2">
      <c r="A2705" s="33" t="s">
        <v>511</v>
      </c>
      <c r="B2705" s="33" t="s">
        <v>317</v>
      </c>
      <c r="C2705" s="33" t="s">
        <v>19</v>
      </c>
      <c r="D2705" s="1">
        <v>45777</v>
      </c>
      <c r="E2705" s="34">
        <v>0.75</v>
      </c>
      <c r="F2705">
        <v>999</v>
      </c>
      <c r="G2705">
        <v>999</v>
      </c>
      <c r="H2705">
        <v>0</v>
      </c>
      <c r="I2705" s="33" t="s">
        <v>331</v>
      </c>
      <c r="J2705" s="33" t="s">
        <v>333</v>
      </c>
      <c r="K2705" s="33" t="s">
        <v>63</v>
      </c>
    </row>
    <row r="2706" spans="1:11" x14ac:dyDescent="0.2">
      <c r="A2706" s="33" t="s">
        <v>511</v>
      </c>
      <c r="B2706" s="33" t="s">
        <v>320</v>
      </c>
      <c r="C2706" s="33" t="s">
        <v>98</v>
      </c>
      <c r="D2706" s="1">
        <v>45784</v>
      </c>
      <c r="E2706" s="34">
        <v>0.75</v>
      </c>
      <c r="F2706">
        <v>344.14</v>
      </c>
      <c r="G2706">
        <v>344.14</v>
      </c>
      <c r="H2706">
        <v>0</v>
      </c>
      <c r="I2706" s="33" t="s">
        <v>331</v>
      </c>
      <c r="J2706" s="33" t="s">
        <v>333</v>
      </c>
      <c r="K2706" s="33" t="s">
        <v>63</v>
      </c>
    </row>
    <row r="2707" spans="1:11" x14ac:dyDescent="0.2">
      <c r="A2707" s="33" t="s">
        <v>511</v>
      </c>
      <c r="B2707" s="33" t="s">
        <v>323</v>
      </c>
      <c r="C2707" s="33" t="s">
        <v>99</v>
      </c>
      <c r="D2707" s="1">
        <v>45791</v>
      </c>
      <c r="E2707" s="34">
        <v>0.75</v>
      </c>
      <c r="F2707">
        <v>344.14</v>
      </c>
      <c r="G2707">
        <v>344.14</v>
      </c>
      <c r="H2707">
        <v>0</v>
      </c>
      <c r="I2707" s="33" t="s">
        <v>331</v>
      </c>
      <c r="J2707" s="33" t="s">
        <v>333</v>
      </c>
      <c r="K2707" s="33" t="s">
        <v>63</v>
      </c>
    </row>
    <row r="2708" spans="1:11" x14ac:dyDescent="0.2">
      <c r="A2708" s="33" t="s">
        <v>511</v>
      </c>
      <c r="B2708" s="33" t="s">
        <v>324</v>
      </c>
      <c r="C2708" s="33" t="s">
        <v>100</v>
      </c>
      <c r="D2708" s="1">
        <v>45798</v>
      </c>
      <c r="E2708" s="34">
        <v>0.75</v>
      </c>
      <c r="F2708">
        <v>344.14</v>
      </c>
      <c r="G2708">
        <v>344.14</v>
      </c>
      <c r="H2708">
        <v>0</v>
      </c>
      <c r="I2708" s="33" t="s">
        <v>331</v>
      </c>
      <c r="J2708" s="33" t="s">
        <v>333</v>
      </c>
      <c r="K2708" s="33" t="s">
        <v>63</v>
      </c>
    </row>
    <row r="2709" spans="1:11" x14ac:dyDescent="0.2">
      <c r="A2709" s="33" t="s">
        <v>511</v>
      </c>
      <c r="B2709" s="33" t="s">
        <v>325</v>
      </c>
      <c r="C2709" s="33" t="s">
        <v>101</v>
      </c>
      <c r="D2709" s="1">
        <v>45805</v>
      </c>
      <c r="E2709" s="34">
        <v>0.75</v>
      </c>
      <c r="F2709">
        <v>344.14</v>
      </c>
      <c r="G2709">
        <v>344.14</v>
      </c>
      <c r="H2709">
        <v>0</v>
      </c>
      <c r="I2709" s="33" t="s">
        <v>331</v>
      </c>
      <c r="J2709" s="33" t="s">
        <v>333</v>
      </c>
      <c r="K2709" s="33" t="s">
        <v>63</v>
      </c>
    </row>
    <row r="2710" spans="1:11" x14ac:dyDescent="0.2">
      <c r="A2710" s="33" t="s">
        <v>511</v>
      </c>
      <c r="B2710" s="33" t="s">
        <v>326</v>
      </c>
      <c r="C2710" s="33" t="s">
        <v>102</v>
      </c>
      <c r="D2710" s="1">
        <v>45812</v>
      </c>
      <c r="E2710" s="34">
        <v>0.75</v>
      </c>
      <c r="F2710">
        <v>344.14</v>
      </c>
      <c r="G2710">
        <v>344.14</v>
      </c>
      <c r="H2710">
        <v>0</v>
      </c>
      <c r="I2710" s="33" t="s">
        <v>331</v>
      </c>
      <c r="J2710" s="33" t="s">
        <v>333</v>
      </c>
      <c r="K2710" s="33" t="s">
        <v>63</v>
      </c>
    </row>
    <row r="2711" spans="1:11" x14ac:dyDescent="0.2">
      <c r="A2711" s="33" t="s">
        <v>511</v>
      </c>
      <c r="B2711" s="33" t="s">
        <v>327</v>
      </c>
      <c r="C2711" s="33" t="s">
        <v>103</v>
      </c>
      <c r="D2711" s="1">
        <v>45819</v>
      </c>
      <c r="E2711" s="34">
        <v>0.75</v>
      </c>
      <c r="F2711">
        <v>344.14</v>
      </c>
      <c r="G2711">
        <v>344.14</v>
      </c>
      <c r="H2711">
        <v>0</v>
      </c>
      <c r="I2711" s="33" t="s">
        <v>331</v>
      </c>
      <c r="J2711" s="33" t="s">
        <v>333</v>
      </c>
      <c r="K2711" s="33" t="s">
        <v>63</v>
      </c>
    </row>
    <row r="2712" spans="1:11" x14ac:dyDescent="0.2">
      <c r="A2712" s="33" t="s">
        <v>511</v>
      </c>
      <c r="B2712" s="33" t="s">
        <v>328</v>
      </c>
      <c r="C2712" s="33" t="s">
        <v>104</v>
      </c>
      <c r="D2712" s="1">
        <v>45826</v>
      </c>
      <c r="E2712" s="34">
        <v>0.75</v>
      </c>
      <c r="F2712">
        <v>344.14</v>
      </c>
      <c r="G2712">
        <v>344.14</v>
      </c>
      <c r="H2712">
        <v>0</v>
      </c>
      <c r="I2712" s="33" t="s">
        <v>331</v>
      </c>
      <c r="J2712" s="33" t="s">
        <v>333</v>
      </c>
      <c r="K2712" s="33" t="s">
        <v>63</v>
      </c>
    </row>
    <row r="2713" spans="1:11" x14ac:dyDescent="0.2">
      <c r="A2713" s="33" t="s">
        <v>511</v>
      </c>
      <c r="B2713" s="33" t="s">
        <v>316</v>
      </c>
      <c r="C2713" s="33" t="s">
        <v>105</v>
      </c>
      <c r="D2713" s="1">
        <v>45833</v>
      </c>
      <c r="E2713" s="34">
        <v>0.75</v>
      </c>
      <c r="F2713">
        <v>344.14</v>
      </c>
      <c r="G2713">
        <v>344.14</v>
      </c>
      <c r="H2713">
        <v>0</v>
      </c>
      <c r="I2713" s="33" t="s">
        <v>331</v>
      </c>
      <c r="J2713" s="33" t="s">
        <v>333</v>
      </c>
      <c r="K2713" s="33" t="s">
        <v>63</v>
      </c>
    </row>
    <row r="2714" spans="1:11" x14ac:dyDescent="0.2">
      <c r="A2714" s="33" t="s">
        <v>511</v>
      </c>
      <c r="B2714" s="33" t="s">
        <v>330</v>
      </c>
      <c r="C2714" s="33" t="s">
        <v>106</v>
      </c>
      <c r="D2714" s="1">
        <v>45840</v>
      </c>
      <c r="E2714" s="34">
        <v>0.75</v>
      </c>
      <c r="F2714">
        <v>344.14</v>
      </c>
      <c r="G2714">
        <v>344.14</v>
      </c>
      <c r="H2714">
        <v>0</v>
      </c>
      <c r="I2714" s="33" t="s">
        <v>331</v>
      </c>
      <c r="J2714" s="33" t="s">
        <v>333</v>
      </c>
      <c r="K2714" s="33" t="s">
        <v>63</v>
      </c>
    </row>
    <row r="2715" spans="1:11" x14ac:dyDescent="0.2">
      <c r="A2715" s="33" t="s">
        <v>511</v>
      </c>
      <c r="B2715" s="33" t="s">
        <v>321</v>
      </c>
      <c r="C2715" s="33" t="s">
        <v>107</v>
      </c>
      <c r="D2715" s="1">
        <v>45847</v>
      </c>
      <c r="E2715" s="34">
        <v>0.75</v>
      </c>
      <c r="F2715">
        <v>344.14</v>
      </c>
      <c r="G2715">
        <v>344.14</v>
      </c>
      <c r="H2715">
        <v>0</v>
      </c>
      <c r="I2715" s="33" t="s">
        <v>331</v>
      </c>
      <c r="J2715" s="33" t="s">
        <v>333</v>
      </c>
      <c r="K2715" s="33" t="s">
        <v>63</v>
      </c>
    </row>
    <row r="2716" spans="1:11" x14ac:dyDescent="0.2">
      <c r="A2716" s="33" t="s">
        <v>511</v>
      </c>
      <c r="B2716" s="33" t="s">
        <v>331</v>
      </c>
      <c r="C2716" s="33" t="s">
        <v>108</v>
      </c>
      <c r="D2716" s="1">
        <v>45854</v>
      </c>
      <c r="E2716" s="34">
        <v>0.75</v>
      </c>
      <c r="F2716">
        <v>344.14</v>
      </c>
      <c r="G2716">
        <v>344.14</v>
      </c>
      <c r="H2716">
        <v>0</v>
      </c>
      <c r="I2716" s="33" t="s">
        <v>331</v>
      </c>
      <c r="J2716" s="33" t="s">
        <v>333</v>
      </c>
      <c r="K2716" s="33" t="s">
        <v>63</v>
      </c>
    </row>
    <row r="2717" spans="1:11" x14ac:dyDescent="0.2">
      <c r="A2717" s="33" t="s">
        <v>511</v>
      </c>
      <c r="B2717" s="33" t="s">
        <v>332</v>
      </c>
      <c r="C2717" s="33" t="s">
        <v>109</v>
      </c>
      <c r="D2717" s="1">
        <v>45861</v>
      </c>
      <c r="E2717" s="34">
        <v>0.75</v>
      </c>
      <c r="F2717">
        <v>344.14</v>
      </c>
      <c r="G2717">
        <v>344.14</v>
      </c>
      <c r="H2717">
        <v>0</v>
      </c>
      <c r="I2717" s="33" t="s">
        <v>331</v>
      </c>
      <c r="J2717" s="33" t="s">
        <v>333</v>
      </c>
      <c r="K2717" s="33" t="s">
        <v>63</v>
      </c>
    </row>
    <row r="2718" spans="1:11" x14ac:dyDescent="0.2">
      <c r="A2718" s="33" t="s">
        <v>511</v>
      </c>
      <c r="B2718" s="33" t="s">
        <v>322</v>
      </c>
      <c r="C2718" s="33" t="s">
        <v>110</v>
      </c>
      <c r="D2718" s="1">
        <v>45868</v>
      </c>
      <c r="E2718" s="34">
        <v>0.75</v>
      </c>
      <c r="F2718">
        <v>344.14</v>
      </c>
      <c r="G2718">
        <v>344.14</v>
      </c>
      <c r="H2718">
        <v>0</v>
      </c>
      <c r="I2718" s="33" t="s">
        <v>331</v>
      </c>
      <c r="J2718" s="33" t="s">
        <v>333</v>
      </c>
      <c r="K2718" s="33" t="s">
        <v>63</v>
      </c>
    </row>
    <row r="2719" spans="1:11" x14ac:dyDescent="0.2">
      <c r="A2719" s="33" t="s">
        <v>511</v>
      </c>
      <c r="B2719" s="33" t="s">
        <v>333</v>
      </c>
      <c r="C2719" s="33" t="s">
        <v>111</v>
      </c>
      <c r="D2719" s="1">
        <v>45875</v>
      </c>
      <c r="E2719" s="34">
        <v>0.75</v>
      </c>
      <c r="F2719">
        <v>344.14</v>
      </c>
      <c r="G2719">
        <v>344.14</v>
      </c>
      <c r="H2719">
        <v>0</v>
      </c>
      <c r="I2719" s="33" t="s">
        <v>331</v>
      </c>
      <c r="J2719" s="33" t="s">
        <v>333</v>
      </c>
      <c r="K2719" s="33" t="s">
        <v>63</v>
      </c>
    </row>
    <row r="2720" spans="1:11" x14ac:dyDescent="0.2">
      <c r="A2720" s="33" t="s">
        <v>511</v>
      </c>
      <c r="B2720" s="33" t="s">
        <v>334</v>
      </c>
      <c r="C2720" s="33" t="s">
        <v>112</v>
      </c>
      <c r="D2720" s="1">
        <v>45882</v>
      </c>
      <c r="E2720" s="34">
        <v>0.75</v>
      </c>
      <c r="F2720">
        <v>344.14</v>
      </c>
      <c r="G2720">
        <v>344.14</v>
      </c>
      <c r="H2720">
        <v>0</v>
      </c>
      <c r="I2720" s="33" t="s">
        <v>331</v>
      </c>
      <c r="J2720" s="33" t="s">
        <v>333</v>
      </c>
      <c r="K2720" s="33" t="s">
        <v>63</v>
      </c>
    </row>
    <row r="2721" spans="1:11" x14ac:dyDescent="0.2">
      <c r="A2721" s="33" t="s">
        <v>511</v>
      </c>
      <c r="B2721" s="33" t="s">
        <v>335</v>
      </c>
      <c r="C2721" s="33" t="s">
        <v>113</v>
      </c>
      <c r="D2721" s="1">
        <v>45889</v>
      </c>
      <c r="E2721" s="34">
        <v>0.75</v>
      </c>
      <c r="F2721">
        <v>344.14</v>
      </c>
      <c r="G2721">
        <v>344.14</v>
      </c>
      <c r="H2721">
        <v>0</v>
      </c>
      <c r="I2721" s="33" t="s">
        <v>331</v>
      </c>
      <c r="J2721" s="33" t="s">
        <v>333</v>
      </c>
      <c r="K2721" s="33" t="s">
        <v>63</v>
      </c>
    </row>
    <row r="2722" spans="1:11" x14ac:dyDescent="0.2">
      <c r="A2722" s="33" t="s">
        <v>511</v>
      </c>
      <c r="B2722" s="33" t="s">
        <v>329</v>
      </c>
      <c r="C2722" s="33" t="s">
        <v>114</v>
      </c>
      <c r="D2722" s="1">
        <v>45896</v>
      </c>
      <c r="E2722" s="34">
        <v>0.75</v>
      </c>
      <c r="F2722">
        <v>344.14</v>
      </c>
      <c r="G2722">
        <v>344.14</v>
      </c>
      <c r="H2722">
        <v>0</v>
      </c>
      <c r="I2722" s="33" t="s">
        <v>331</v>
      </c>
      <c r="J2722" s="33" t="s">
        <v>333</v>
      </c>
      <c r="K2722" s="33" t="s">
        <v>63</v>
      </c>
    </row>
    <row r="2723" spans="1:11" x14ac:dyDescent="0.2">
      <c r="A2723" s="33" t="s">
        <v>511</v>
      </c>
      <c r="B2723" s="33" t="s">
        <v>336</v>
      </c>
      <c r="C2723" s="33" t="s">
        <v>115</v>
      </c>
      <c r="D2723" s="1">
        <v>45903</v>
      </c>
      <c r="E2723" s="34">
        <v>0.75</v>
      </c>
      <c r="F2723">
        <v>344.14</v>
      </c>
      <c r="G2723">
        <v>344.14</v>
      </c>
      <c r="H2723">
        <v>0</v>
      </c>
      <c r="I2723" s="33" t="s">
        <v>331</v>
      </c>
      <c r="J2723" s="33" t="s">
        <v>333</v>
      </c>
      <c r="K2723" s="33" t="s">
        <v>63</v>
      </c>
    </row>
    <row r="2724" spans="1:11" x14ac:dyDescent="0.2">
      <c r="A2724" s="33" t="s">
        <v>511</v>
      </c>
      <c r="B2724" s="33" t="s">
        <v>338</v>
      </c>
      <c r="C2724" s="33" t="s">
        <v>116</v>
      </c>
      <c r="D2724" s="1">
        <v>45910</v>
      </c>
      <c r="E2724" s="34">
        <v>0.75</v>
      </c>
      <c r="F2724">
        <v>344.14</v>
      </c>
      <c r="G2724">
        <v>344.14</v>
      </c>
      <c r="H2724">
        <v>0</v>
      </c>
      <c r="I2724" s="33" t="s">
        <v>331</v>
      </c>
      <c r="J2724" s="33" t="s">
        <v>333</v>
      </c>
      <c r="K2724" s="33" t="s">
        <v>63</v>
      </c>
    </row>
    <row r="2725" spans="1:11" x14ac:dyDescent="0.2">
      <c r="A2725" s="33" t="s">
        <v>511</v>
      </c>
      <c r="B2725" s="33" t="s">
        <v>346</v>
      </c>
      <c r="C2725" s="33" t="s">
        <v>117</v>
      </c>
      <c r="D2725" s="1">
        <v>45917</v>
      </c>
      <c r="E2725" s="34">
        <v>0.75</v>
      </c>
      <c r="F2725">
        <v>344.14</v>
      </c>
      <c r="G2725">
        <v>344.14</v>
      </c>
      <c r="H2725">
        <v>0</v>
      </c>
      <c r="I2725" s="33" t="s">
        <v>331</v>
      </c>
      <c r="J2725" s="33" t="s">
        <v>333</v>
      </c>
      <c r="K2725" s="33" t="s">
        <v>63</v>
      </c>
    </row>
    <row r="2726" spans="1:11" x14ac:dyDescent="0.2">
      <c r="A2726" s="33" t="s">
        <v>511</v>
      </c>
      <c r="B2726" s="33" t="s">
        <v>354</v>
      </c>
      <c r="C2726" s="33" t="s">
        <v>118</v>
      </c>
      <c r="D2726" s="1">
        <v>45924</v>
      </c>
      <c r="E2726" s="34">
        <v>0.75</v>
      </c>
      <c r="F2726">
        <v>344.14</v>
      </c>
      <c r="G2726">
        <v>344.14</v>
      </c>
      <c r="H2726">
        <v>0</v>
      </c>
      <c r="I2726" s="33" t="s">
        <v>331</v>
      </c>
      <c r="J2726" s="33" t="s">
        <v>333</v>
      </c>
      <c r="K2726" s="33" t="s">
        <v>63</v>
      </c>
    </row>
    <row r="2727" spans="1:11" x14ac:dyDescent="0.2">
      <c r="A2727" s="33" t="s">
        <v>511</v>
      </c>
      <c r="B2727" s="33" t="s">
        <v>340</v>
      </c>
      <c r="C2727" s="33" t="s">
        <v>119</v>
      </c>
      <c r="D2727" s="1">
        <v>45931</v>
      </c>
      <c r="E2727" s="34">
        <v>0.75</v>
      </c>
      <c r="F2727">
        <v>344.14</v>
      </c>
      <c r="G2727">
        <v>344.14</v>
      </c>
      <c r="H2727">
        <v>0</v>
      </c>
      <c r="I2727" s="33" t="s">
        <v>331</v>
      </c>
      <c r="J2727" s="33" t="s">
        <v>333</v>
      </c>
      <c r="K2727" s="33" t="s">
        <v>63</v>
      </c>
    </row>
    <row r="2728" spans="1:11" x14ac:dyDescent="0.2">
      <c r="A2728" s="33" t="s">
        <v>511</v>
      </c>
      <c r="B2728" s="33" t="s">
        <v>345</v>
      </c>
      <c r="C2728" s="33" t="s">
        <v>120</v>
      </c>
      <c r="D2728" s="1">
        <v>45938</v>
      </c>
      <c r="E2728" s="34">
        <v>0.75</v>
      </c>
      <c r="F2728">
        <v>344.14</v>
      </c>
      <c r="G2728">
        <v>344.14</v>
      </c>
      <c r="H2728">
        <v>0</v>
      </c>
      <c r="I2728" s="33" t="s">
        <v>331</v>
      </c>
      <c r="J2728" s="33" t="s">
        <v>333</v>
      </c>
      <c r="K2728" s="33" t="s">
        <v>63</v>
      </c>
    </row>
    <row r="2729" spans="1:11" x14ac:dyDescent="0.2">
      <c r="A2729" s="33" t="s">
        <v>511</v>
      </c>
      <c r="B2729" s="33" t="s">
        <v>355</v>
      </c>
      <c r="C2729" s="33" t="s">
        <v>121</v>
      </c>
      <c r="D2729" s="1">
        <v>45945</v>
      </c>
      <c r="E2729" s="34">
        <v>0.75</v>
      </c>
      <c r="F2729">
        <v>344.14</v>
      </c>
      <c r="G2729">
        <v>344.14</v>
      </c>
      <c r="H2729">
        <v>0</v>
      </c>
      <c r="I2729" s="33" t="s">
        <v>331</v>
      </c>
      <c r="J2729" s="33" t="s">
        <v>333</v>
      </c>
      <c r="K2729" s="33" t="s">
        <v>63</v>
      </c>
    </row>
    <row r="2730" spans="1:11" x14ac:dyDescent="0.2">
      <c r="A2730" s="33" t="s">
        <v>511</v>
      </c>
      <c r="B2730" s="33" t="s">
        <v>343</v>
      </c>
      <c r="C2730" s="33" t="s">
        <v>136</v>
      </c>
      <c r="D2730" s="1">
        <v>45952</v>
      </c>
      <c r="E2730" s="34">
        <v>0.75</v>
      </c>
      <c r="F2730">
        <v>344.14</v>
      </c>
      <c r="G2730">
        <v>344.14</v>
      </c>
      <c r="H2730">
        <v>0</v>
      </c>
      <c r="I2730" s="33" t="s">
        <v>331</v>
      </c>
      <c r="J2730" s="33" t="s">
        <v>333</v>
      </c>
      <c r="K2730" s="33" t="s">
        <v>63</v>
      </c>
    </row>
    <row r="2731" spans="1:11" x14ac:dyDescent="0.2">
      <c r="A2731" s="33" t="s">
        <v>511</v>
      </c>
      <c r="B2731" s="33" t="s">
        <v>410</v>
      </c>
      <c r="C2731" s="33" t="s">
        <v>137</v>
      </c>
      <c r="D2731" s="1">
        <v>45959</v>
      </c>
      <c r="E2731" s="34">
        <v>0.75</v>
      </c>
      <c r="F2731">
        <v>344.14</v>
      </c>
      <c r="G2731">
        <v>344.14</v>
      </c>
      <c r="H2731">
        <v>0</v>
      </c>
      <c r="I2731" s="33" t="s">
        <v>331</v>
      </c>
      <c r="J2731" s="33" t="s">
        <v>333</v>
      </c>
      <c r="K2731" s="33" t="s">
        <v>63</v>
      </c>
    </row>
    <row r="2732" spans="1:11" x14ac:dyDescent="0.2">
      <c r="A2732" s="33" t="s">
        <v>511</v>
      </c>
      <c r="B2732" s="33" t="s">
        <v>422</v>
      </c>
      <c r="C2732" s="33" t="s">
        <v>138</v>
      </c>
      <c r="D2732" s="1">
        <v>45966</v>
      </c>
      <c r="E2732" s="34">
        <v>0.75</v>
      </c>
      <c r="F2732">
        <v>344.14</v>
      </c>
      <c r="G2732">
        <v>344.14</v>
      </c>
      <c r="H2732">
        <v>0</v>
      </c>
      <c r="I2732" s="33" t="s">
        <v>331</v>
      </c>
      <c r="J2732" s="33" t="s">
        <v>333</v>
      </c>
      <c r="K2732" s="33" t="s">
        <v>63</v>
      </c>
    </row>
    <row r="2733" spans="1:11" x14ac:dyDescent="0.2">
      <c r="A2733" s="33" t="s">
        <v>511</v>
      </c>
      <c r="B2733" s="33" t="s">
        <v>318</v>
      </c>
      <c r="C2733" s="33" t="s">
        <v>139</v>
      </c>
      <c r="D2733" s="1">
        <v>45973</v>
      </c>
      <c r="E2733" s="34">
        <v>0.75</v>
      </c>
      <c r="F2733">
        <v>344.14</v>
      </c>
      <c r="G2733">
        <v>344.14</v>
      </c>
      <c r="H2733">
        <v>0</v>
      </c>
      <c r="I2733" s="33" t="s">
        <v>331</v>
      </c>
      <c r="J2733" s="33" t="s">
        <v>333</v>
      </c>
      <c r="K2733" s="33" t="s">
        <v>63</v>
      </c>
    </row>
    <row r="2734" spans="1:11" x14ac:dyDescent="0.2">
      <c r="A2734" s="33" t="s">
        <v>511</v>
      </c>
      <c r="B2734" s="33" t="s">
        <v>428</v>
      </c>
      <c r="C2734" s="33" t="s">
        <v>140</v>
      </c>
      <c r="D2734" s="1">
        <v>45980</v>
      </c>
      <c r="E2734" s="34">
        <v>0.75</v>
      </c>
      <c r="F2734">
        <v>344.14</v>
      </c>
      <c r="G2734">
        <v>344.14</v>
      </c>
      <c r="H2734">
        <v>0</v>
      </c>
      <c r="I2734" s="33" t="s">
        <v>331</v>
      </c>
      <c r="J2734" s="33" t="s">
        <v>333</v>
      </c>
      <c r="K2734" s="33" t="s">
        <v>63</v>
      </c>
    </row>
    <row r="2735" spans="1:11" x14ac:dyDescent="0.2">
      <c r="A2735" s="33" t="s">
        <v>511</v>
      </c>
      <c r="B2735" s="33" t="s">
        <v>337</v>
      </c>
      <c r="C2735" s="33" t="s">
        <v>141</v>
      </c>
      <c r="D2735" s="1">
        <v>45987</v>
      </c>
      <c r="E2735" s="34">
        <v>0.75</v>
      </c>
      <c r="F2735">
        <v>344.14</v>
      </c>
      <c r="G2735">
        <v>344.14</v>
      </c>
      <c r="H2735">
        <v>0</v>
      </c>
      <c r="I2735" s="33" t="s">
        <v>331</v>
      </c>
      <c r="J2735" s="33" t="s">
        <v>333</v>
      </c>
      <c r="K2735" s="33" t="s">
        <v>63</v>
      </c>
    </row>
    <row r="2736" spans="1:11" x14ac:dyDescent="0.2">
      <c r="A2736" s="33" t="s">
        <v>511</v>
      </c>
      <c r="B2736" s="33" t="s">
        <v>344</v>
      </c>
      <c r="C2736" s="33" t="s">
        <v>142</v>
      </c>
      <c r="D2736" s="1">
        <v>45994</v>
      </c>
      <c r="E2736" s="34">
        <v>0.75</v>
      </c>
      <c r="F2736">
        <v>344.14</v>
      </c>
      <c r="G2736">
        <v>344.14</v>
      </c>
      <c r="H2736">
        <v>0</v>
      </c>
      <c r="I2736" s="33" t="s">
        <v>331</v>
      </c>
      <c r="J2736" s="33" t="s">
        <v>333</v>
      </c>
      <c r="K2736" s="33" t="s">
        <v>63</v>
      </c>
    </row>
    <row r="2737" spans="1:11" x14ac:dyDescent="0.2">
      <c r="A2737" s="33" t="s">
        <v>511</v>
      </c>
      <c r="B2737" s="33" t="s">
        <v>342</v>
      </c>
      <c r="C2737" s="33" t="s">
        <v>445</v>
      </c>
      <c r="D2737" s="1">
        <v>46001</v>
      </c>
      <c r="E2737" s="34">
        <v>0.75</v>
      </c>
      <c r="F2737">
        <v>344.14</v>
      </c>
      <c r="G2737">
        <v>344.14</v>
      </c>
      <c r="H2737">
        <v>0</v>
      </c>
      <c r="I2737" s="33" t="s">
        <v>331</v>
      </c>
      <c r="J2737" s="33" t="s">
        <v>333</v>
      </c>
      <c r="K2737" s="33" t="s">
        <v>63</v>
      </c>
    </row>
    <row r="2738" spans="1:11" x14ac:dyDescent="0.2">
      <c r="A2738" s="33" t="s">
        <v>511</v>
      </c>
      <c r="B2738" s="33" t="s">
        <v>446</v>
      </c>
      <c r="C2738" s="33" t="s">
        <v>447</v>
      </c>
      <c r="D2738" s="1">
        <v>46008</v>
      </c>
      <c r="E2738" s="34">
        <v>0.75</v>
      </c>
      <c r="F2738">
        <v>344.14</v>
      </c>
      <c r="G2738">
        <v>344.14</v>
      </c>
      <c r="H2738">
        <v>0</v>
      </c>
      <c r="I2738" s="33" t="s">
        <v>331</v>
      </c>
      <c r="J2738" s="33" t="s">
        <v>333</v>
      </c>
      <c r="K2738" s="33" t="s">
        <v>63</v>
      </c>
    </row>
    <row r="2739" spans="1:11" x14ac:dyDescent="0.2">
      <c r="A2739" s="33" t="s">
        <v>511</v>
      </c>
      <c r="B2739" s="33" t="s">
        <v>454</v>
      </c>
      <c r="C2739" s="33" t="s">
        <v>455</v>
      </c>
      <c r="D2739" s="1">
        <v>46015</v>
      </c>
      <c r="E2739" s="34">
        <v>0.75</v>
      </c>
      <c r="F2739">
        <v>344.14</v>
      </c>
      <c r="G2739">
        <v>344.14</v>
      </c>
      <c r="H2739">
        <v>0</v>
      </c>
      <c r="I2739" s="33" t="s">
        <v>331</v>
      </c>
      <c r="J2739" s="33" t="s">
        <v>333</v>
      </c>
      <c r="K2739" s="33" t="s">
        <v>63</v>
      </c>
    </row>
    <row r="2740" spans="1:11" x14ac:dyDescent="0.2">
      <c r="A2740" s="33" t="s">
        <v>511</v>
      </c>
      <c r="B2740" s="33" t="s">
        <v>456</v>
      </c>
      <c r="C2740" s="33" t="s">
        <v>457</v>
      </c>
      <c r="D2740" s="1">
        <v>46022</v>
      </c>
      <c r="E2740" s="34">
        <v>0.75</v>
      </c>
      <c r="F2740">
        <v>344.24</v>
      </c>
      <c r="G2740">
        <v>344.24</v>
      </c>
      <c r="H2740">
        <v>0</v>
      </c>
      <c r="I2740" s="33" t="s">
        <v>331</v>
      </c>
      <c r="J2740" s="33" t="s">
        <v>333</v>
      </c>
      <c r="K2740" s="33" t="s">
        <v>63</v>
      </c>
    </row>
    <row r="2741" spans="1:11" x14ac:dyDescent="0.2">
      <c r="A2741" s="33" t="s">
        <v>512</v>
      </c>
      <c r="B2741" s="33" t="s">
        <v>317</v>
      </c>
      <c r="C2741" s="33" t="s">
        <v>19</v>
      </c>
      <c r="D2741" s="1">
        <v>45793</v>
      </c>
      <c r="E2741" s="34">
        <v>0.75</v>
      </c>
      <c r="F2741">
        <v>799</v>
      </c>
      <c r="G2741">
        <v>799</v>
      </c>
      <c r="H2741">
        <v>0</v>
      </c>
      <c r="I2741" s="33" t="s">
        <v>326</v>
      </c>
      <c r="J2741" s="33" t="s">
        <v>339</v>
      </c>
      <c r="K2741" s="33" t="s">
        <v>56</v>
      </c>
    </row>
    <row r="2742" spans="1:11" x14ac:dyDescent="0.2">
      <c r="A2742" s="33" t="s">
        <v>512</v>
      </c>
      <c r="B2742" s="33" t="s">
        <v>320</v>
      </c>
      <c r="C2742" s="33" t="s">
        <v>98</v>
      </c>
      <c r="D2742" s="1">
        <v>45800</v>
      </c>
      <c r="E2742" s="34">
        <v>0.75</v>
      </c>
      <c r="F2742">
        <v>219.23</v>
      </c>
      <c r="G2742">
        <v>219.23</v>
      </c>
      <c r="H2742">
        <v>0</v>
      </c>
      <c r="I2742" s="33" t="s">
        <v>326</v>
      </c>
      <c r="J2742" s="33" t="s">
        <v>339</v>
      </c>
      <c r="K2742" s="33" t="s">
        <v>56</v>
      </c>
    </row>
    <row r="2743" spans="1:11" x14ac:dyDescent="0.2">
      <c r="A2743" s="33" t="s">
        <v>512</v>
      </c>
      <c r="B2743" s="33" t="s">
        <v>323</v>
      </c>
      <c r="C2743" s="33" t="s">
        <v>99</v>
      </c>
      <c r="D2743" s="1">
        <v>45807</v>
      </c>
      <c r="E2743" s="34">
        <v>0.75</v>
      </c>
      <c r="F2743">
        <v>219.23</v>
      </c>
      <c r="G2743">
        <v>219.23</v>
      </c>
      <c r="H2743">
        <v>0</v>
      </c>
      <c r="I2743" s="33" t="s">
        <v>326</v>
      </c>
      <c r="J2743" s="33" t="s">
        <v>339</v>
      </c>
      <c r="K2743" s="33" t="s">
        <v>56</v>
      </c>
    </row>
    <row r="2744" spans="1:11" x14ac:dyDescent="0.2">
      <c r="A2744" s="33" t="s">
        <v>512</v>
      </c>
      <c r="B2744" s="33" t="s">
        <v>324</v>
      </c>
      <c r="C2744" s="33" t="s">
        <v>100</v>
      </c>
      <c r="D2744" s="1">
        <v>45814</v>
      </c>
      <c r="E2744" s="34">
        <v>0.75</v>
      </c>
      <c r="F2744">
        <v>219.23</v>
      </c>
      <c r="G2744">
        <v>219.23</v>
      </c>
      <c r="H2744">
        <v>0</v>
      </c>
      <c r="I2744" s="33" t="s">
        <v>326</v>
      </c>
      <c r="J2744" s="33" t="s">
        <v>339</v>
      </c>
      <c r="K2744" s="33" t="s">
        <v>56</v>
      </c>
    </row>
    <row r="2745" spans="1:11" x14ac:dyDescent="0.2">
      <c r="A2745" s="33" t="s">
        <v>512</v>
      </c>
      <c r="B2745" s="33" t="s">
        <v>325</v>
      </c>
      <c r="C2745" s="33" t="s">
        <v>101</v>
      </c>
      <c r="D2745" s="1">
        <v>45821</v>
      </c>
      <c r="E2745" s="34">
        <v>0.75</v>
      </c>
      <c r="F2745">
        <v>219.23</v>
      </c>
      <c r="G2745">
        <v>219.23</v>
      </c>
      <c r="H2745">
        <v>0</v>
      </c>
      <c r="I2745" s="33" t="s">
        <v>326</v>
      </c>
      <c r="J2745" s="33" t="s">
        <v>339</v>
      </c>
      <c r="K2745" s="33" t="s">
        <v>56</v>
      </c>
    </row>
    <row r="2746" spans="1:11" x14ac:dyDescent="0.2">
      <c r="A2746" s="33" t="s">
        <v>512</v>
      </c>
      <c r="B2746" s="33" t="s">
        <v>326</v>
      </c>
      <c r="C2746" s="33" t="s">
        <v>102</v>
      </c>
      <c r="D2746" s="1">
        <v>45828</v>
      </c>
      <c r="E2746" s="34">
        <v>0.75</v>
      </c>
      <c r="F2746">
        <v>219.23</v>
      </c>
      <c r="G2746">
        <v>219.23</v>
      </c>
      <c r="H2746">
        <v>0</v>
      </c>
      <c r="I2746" s="33" t="s">
        <v>326</v>
      </c>
      <c r="J2746" s="33" t="s">
        <v>339</v>
      </c>
      <c r="K2746" s="33" t="s">
        <v>56</v>
      </c>
    </row>
    <row r="2747" spans="1:11" x14ac:dyDescent="0.2">
      <c r="A2747" s="33" t="s">
        <v>512</v>
      </c>
      <c r="B2747" s="33" t="s">
        <v>327</v>
      </c>
      <c r="C2747" s="33" t="s">
        <v>103</v>
      </c>
      <c r="D2747" s="1">
        <v>45835</v>
      </c>
      <c r="E2747" s="34">
        <v>0.75</v>
      </c>
      <c r="F2747">
        <v>219.23</v>
      </c>
      <c r="G2747">
        <v>219.23</v>
      </c>
      <c r="H2747">
        <v>0</v>
      </c>
      <c r="I2747" s="33" t="s">
        <v>326</v>
      </c>
      <c r="J2747" s="33" t="s">
        <v>339</v>
      </c>
      <c r="K2747" s="33" t="s">
        <v>56</v>
      </c>
    </row>
    <row r="2748" spans="1:11" x14ac:dyDescent="0.2">
      <c r="A2748" s="33" t="s">
        <v>512</v>
      </c>
      <c r="B2748" s="33" t="s">
        <v>328</v>
      </c>
      <c r="C2748" s="33" t="s">
        <v>104</v>
      </c>
      <c r="D2748" s="1">
        <v>45842</v>
      </c>
      <c r="E2748" s="34">
        <v>0.75</v>
      </c>
      <c r="F2748">
        <v>219.23</v>
      </c>
      <c r="G2748">
        <v>219.23</v>
      </c>
      <c r="H2748">
        <v>0</v>
      </c>
      <c r="I2748" s="33" t="s">
        <v>326</v>
      </c>
      <c r="J2748" s="33" t="s">
        <v>339</v>
      </c>
      <c r="K2748" s="33" t="s">
        <v>56</v>
      </c>
    </row>
    <row r="2749" spans="1:11" x14ac:dyDescent="0.2">
      <c r="A2749" s="33" t="s">
        <v>512</v>
      </c>
      <c r="B2749" s="33" t="s">
        <v>316</v>
      </c>
      <c r="C2749" s="33" t="s">
        <v>105</v>
      </c>
      <c r="D2749" s="1">
        <v>45849</v>
      </c>
      <c r="E2749" s="34">
        <v>0.75</v>
      </c>
      <c r="F2749">
        <v>219.23</v>
      </c>
      <c r="G2749">
        <v>219.23</v>
      </c>
      <c r="H2749">
        <v>0</v>
      </c>
      <c r="I2749" s="33" t="s">
        <v>326</v>
      </c>
      <c r="J2749" s="33" t="s">
        <v>339</v>
      </c>
      <c r="K2749" s="33" t="s">
        <v>56</v>
      </c>
    </row>
    <row r="2750" spans="1:11" x14ac:dyDescent="0.2">
      <c r="A2750" s="33" t="s">
        <v>512</v>
      </c>
      <c r="B2750" s="33" t="s">
        <v>330</v>
      </c>
      <c r="C2750" s="33" t="s">
        <v>106</v>
      </c>
      <c r="D2750" s="1">
        <v>45856</v>
      </c>
      <c r="E2750" s="34">
        <v>0.75</v>
      </c>
      <c r="F2750">
        <v>219.23</v>
      </c>
      <c r="G2750">
        <v>219.23</v>
      </c>
      <c r="H2750">
        <v>0</v>
      </c>
      <c r="I2750" s="33" t="s">
        <v>326</v>
      </c>
      <c r="J2750" s="33" t="s">
        <v>339</v>
      </c>
      <c r="K2750" s="33" t="s">
        <v>56</v>
      </c>
    </row>
    <row r="2751" spans="1:11" x14ac:dyDescent="0.2">
      <c r="A2751" s="33" t="s">
        <v>512</v>
      </c>
      <c r="B2751" s="33" t="s">
        <v>321</v>
      </c>
      <c r="C2751" s="33" t="s">
        <v>107</v>
      </c>
      <c r="D2751" s="1">
        <v>45863</v>
      </c>
      <c r="E2751" s="34">
        <v>0.75</v>
      </c>
      <c r="F2751">
        <v>219.23</v>
      </c>
      <c r="G2751">
        <v>219.23</v>
      </c>
      <c r="H2751">
        <v>0</v>
      </c>
      <c r="I2751" s="33" t="s">
        <v>326</v>
      </c>
      <c r="J2751" s="33" t="s">
        <v>339</v>
      </c>
      <c r="K2751" s="33" t="s">
        <v>56</v>
      </c>
    </row>
    <row r="2752" spans="1:11" x14ac:dyDescent="0.2">
      <c r="A2752" s="33" t="s">
        <v>512</v>
      </c>
      <c r="B2752" s="33" t="s">
        <v>331</v>
      </c>
      <c r="C2752" s="33" t="s">
        <v>108</v>
      </c>
      <c r="D2752" s="1">
        <v>45870</v>
      </c>
      <c r="E2752" s="34">
        <v>0.75</v>
      </c>
      <c r="F2752">
        <v>219.23</v>
      </c>
      <c r="G2752">
        <v>219.23</v>
      </c>
      <c r="H2752">
        <v>0</v>
      </c>
      <c r="I2752" s="33" t="s">
        <v>326</v>
      </c>
      <c r="J2752" s="33" t="s">
        <v>339</v>
      </c>
      <c r="K2752" s="33" t="s">
        <v>56</v>
      </c>
    </row>
    <row r="2753" spans="1:11" x14ac:dyDescent="0.2">
      <c r="A2753" s="33" t="s">
        <v>512</v>
      </c>
      <c r="B2753" s="33" t="s">
        <v>332</v>
      </c>
      <c r="C2753" s="33" t="s">
        <v>109</v>
      </c>
      <c r="D2753" s="1">
        <v>45877</v>
      </c>
      <c r="E2753" s="34">
        <v>0.75</v>
      </c>
      <c r="F2753">
        <v>219.23</v>
      </c>
      <c r="G2753">
        <v>219.23</v>
      </c>
      <c r="H2753">
        <v>0</v>
      </c>
      <c r="I2753" s="33" t="s">
        <v>326</v>
      </c>
      <c r="J2753" s="33" t="s">
        <v>339</v>
      </c>
      <c r="K2753" s="33" t="s">
        <v>56</v>
      </c>
    </row>
    <row r="2754" spans="1:11" x14ac:dyDescent="0.2">
      <c r="A2754" s="33" t="s">
        <v>512</v>
      </c>
      <c r="B2754" s="33" t="s">
        <v>322</v>
      </c>
      <c r="C2754" s="33" t="s">
        <v>110</v>
      </c>
      <c r="D2754" s="1">
        <v>45884</v>
      </c>
      <c r="E2754" s="34">
        <v>0.75</v>
      </c>
      <c r="F2754">
        <v>219.23</v>
      </c>
      <c r="G2754">
        <v>219.23</v>
      </c>
      <c r="H2754">
        <v>0</v>
      </c>
      <c r="I2754" s="33" t="s">
        <v>326</v>
      </c>
      <c r="J2754" s="33" t="s">
        <v>339</v>
      </c>
      <c r="K2754" s="33" t="s">
        <v>56</v>
      </c>
    </row>
    <row r="2755" spans="1:11" x14ac:dyDescent="0.2">
      <c r="A2755" s="33" t="s">
        <v>512</v>
      </c>
      <c r="B2755" s="33" t="s">
        <v>333</v>
      </c>
      <c r="C2755" s="33" t="s">
        <v>111</v>
      </c>
      <c r="D2755" s="1">
        <v>45891</v>
      </c>
      <c r="E2755" s="34">
        <v>0.75</v>
      </c>
      <c r="F2755">
        <v>219.23</v>
      </c>
      <c r="G2755">
        <v>219.23</v>
      </c>
      <c r="H2755">
        <v>0</v>
      </c>
      <c r="I2755" s="33" t="s">
        <v>326</v>
      </c>
      <c r="J2755" s="33" t="s">
        <v>339</v>
      </c>
      <c r="K2755" s="33" t="s">
        <v>56</v>
      </c>
    </row>
    <row r="2756" spans="1:11" x14ac:dyDescent="0.2">
      <c r="A2756" s="33" t="s">
        <v>512</v>
      </c>
      <c r="B2756" s="33" t="s">
        <v>334</v>
      </c>
      <c r="C2756" s="33" t="s">
        <v>112</v>
      </c>
      <c r="D2756" s="1">
        <v>45898</v>
      </c>
      <c r="E2756" s="34">
        <v>0.75</v>
      </c>
      <c r="F2756">
        <v>219.23</v>
      </c>
      <c r="G2756">
        <v>219.23</v>
      </c>
      <c r="H2756">
        <v>0</v>
      </c>
      <c r="I2756" s="33" t="s">
        <v>326</v>
      </c>
      <c r="J2756" s="33" t="s">
        <v>339</v>
      </c>
      <c r="K2756" s="33" t="s">
        <v>56</v>
      </c>
    </row>
    <row r="2757" spans="1:11" x14ac:dyDescent="0.2">
      <c r="A2757" s="33" t="s">
        <v>512</v>
      </c>
      <c r="B2757" s="33" t="s">
        <v>335</v>
      </c>
      <c r="C2757" s="33" t="s">
        <v>113</v>
      </c>
      <c r="D2757" s="1">
        <v>45905</v>
      </c>
      <c r="E2757" s="34">
        <v>0.75</v>
      </c>
      <c r="F2757">
        <v>219.23</v>
      </c>
      <c r="G2757">
        <v>219.23</v>
      </c>
      <c r="H2757">
        <v>0</v>
      </c>
      <c r="I2757" s="33" t="s">
        <v>326</v>
      </c>
      <c r="J2757" s="33" t="s">
        <v>339</v>
      </c>
      <c r="K2757" s="33" t="s">
        <v>56</v>
      </c>
    </row>
    <row r="2758" spans="1:11" x14ac:dyDescent="0.2">
      <c r="A2758" s="33" t="s">
        <v>512</v>
      </c>
      <c r="B2758" s="33" t="s">
        <v>329</v>
      </c>
      <c r="C2758" s="33" t="s">
        <v>114</v>
      </c>
      <c r="D2758" s="1">
        <v>45912</v>
      </c>
      <c r="E2758" s="34">
        <v>0.75</v>
      </c>
      <c r="F2758">
        <v>219.23</v>
      </c>
      <c r="G2758">
        <v>219.23</v>
      </c>
      <c r="H2758">
        <v>0</v>
      </c>
      <c r="I2758" s="33" t="s">
        <v>326</v>
      </c>
      <c r="J2758" s="33" t="s">
        <v>339</v>
      </c>
      <c r="K2758" s="33" t="s">
        <v>56</v>
      </c>
    </row>
    <row r="2759" spans="1:11" x14ac:dyDescent="0.2">
      <c r="A2759" s="33" t="s">
        <v>512</v>
      </c>
      <c r="B2759" s="33" t="s">
        <v>336</v>
      </c>
      <c r="C2759" s="33" t="s">
        <v>115</v>
      </c>
      <c r="D2759" s="1">
        <v>45919</v>
      </c>
      <c r="E2759" s="34">
        <v>0.75</v>
      </c>
      <c r="F2759">
        <v>219.23</v>
      </c>
      <c r="G2759">
        <v>219.23</v>
      </c>
      <c r="H2759">
        <v>0</v>
      </c>
      <c r="I2759" s="33" t="s">
        <v>326</v>
      </c>
      <c r="J2759" s="33" t="s">
        <v>339</v>
      </c>
      <c r="K2759" s="33" t="s">
        <v>56</v>
      </c>
    </row>
    <row r="2760" spans="1:11" x14ac:dyDescent="0.2">
      <c r="A2760" s="33" t="s">
        <v>512</v>
      </c>
      <c r="B2760" s="33" t="s">
        <v>338</v>
      </c>
      <c r="C2760" s="33" t="s">
        <v>116</v>
      </c>
      <c r="D2760" s="1">
        <v>45926</v>
      </c>
      <c r="E2760" s="34">
        <v>0.75</v>
      </c>
      <c r="F2760">
        <v>219.23</v>
      </c>
      <c r="G2760">
        <v>219.23</v>
      </c>
      <c r="H2760">
        <v>0</v>
      </c>
      <c r="I2760" s="33" t="s">
        <v>326</v>
      </c>
      <c r="J2760" s="33" t="s">
        <v>339</v>
      </c>
      <c r="K2760" s="33" t="s">
        <v>56</v>
      </c>
    </row>
    <row r="2761" spans="1:11" x14ac:dyDescent="0.2">
      <c r="A2761" s="33" t="s">
        <v>512</v>
      </c>
      <c r="B2761" s="33" t="s">
        <v>346</v>
      </c>
      <c r="C2761" s="33" t="s">
        <v>117</v>
      </c>
      <c r="D2761" s="1">
        <v>45933</v>
      </c>
      <c r="E2761" s="34">
        <v>0.75</v>
      </c>
      <c r="F2761">
        <v>219.23</v>
      </c>
      <c r="G2761">
        <v>219.23</v>
      </c>
      <c r="H2761">
        <v>0</v>
      </c>
      <c r="I2761" s="33" t="s">
        <v>326</v>
      </c>
      <c r="J2761" s="33" t="s">
        <v>339</v>
      </c>
      <c r="K2761" s="33" t="s">
        <v>56</v>
      </c>
    </row>
    <row r="2762" spans="1:11" x14ac:dyDescent="0.2">
      <c r="A2762" s="33" t="s">
        <v>512</v>
      </c>
      <c r="B2762" s="33" t="s">
        <v>354</v>
      </c>
      <c r="C2762" s="33" t="s">
        <v>118</v>
      </c>
      <c r="D2762" s="1">
        <v>45940</v>
      </c>
      <c r="E2762" s="34">
        <v>0.75</v>
      </c>
      <c r="F2762">
        <v>219.23</v>
      </c>
      <c r="G2762">
        <v>219.23</v>
      </c>
      <c r="H2762">
        <v>0</v>
      </c>
      <c r="I2762" s="33" t="s">
        <v>326</v>
      </c>
      <c r="J2762" s="33" t="s">
        <v>339</v>
      </c>
      <c r="K2762" s="33" t="s">
        <v>56</v>
      </c>
    </row>
    <row r="2763" spans="1:11" x14ac:dyDescent="0.2">
      <c r="A2763" s="33" t="s">
        <v>512</v>
      </c>
      <c r="B2763" s="33" t="s">
        <v>340</v>
      </c>
      <c r="C2763" s="33" t="s">
        <v>119</v>
      </c>
      <c r="D2763" s="1">
        <v>45947</v>
      </c>
      <c r="E2763" s="34">
        <v>0.75</v>
      </c>
      <c r="F2763">
        <v>219.23</v>
      </c>
      <c r="G2763">
        <v>219.23</v>
      </c>
      <c r="H2763">
        <v>0</v>
      </c>
      <c r="I2763" s="33" t="s">
        <v>326</v>
      </c>
      <c r="J2763" s="33" t="s">
        <v>339</v>
      </c>
      <c r="K2763" s="33" t="s">
        <v>56</v>
      </c>
    </row>
    <row r="2764" spans="1:11" x14ac:dyDescent="0.2">
      <c r="A2764" s="33" t="s">
        <v>512</v>
      </c>
      <c r="B2764" s="33" t="s">
        <v>345</v>
      </c>
      <c r="C2764" s="33" t="s">
        <v>120</v>
      </c>
      <c r="D2764" s="1">
        <v>45954</v>
      </c>
      <c r="E2764" s="34">
        <v>0.75</v>
      </c>
      <c r="F2764">
        <v>219.23</v>
      </c>
      <c r="G2764">
        <v>219.23</v>
      </c>
      <c r="H2764">
        <v>0</v>
      </c>
      <c r="I2764" s="33" t="s">
        <v>326</v>
      </c>
      <c r="J2764" s="33" t="s">
        <v>339</v>
      </c>
      <c r="K2764" s="33" t="s">
        <v>56</v>
      </c>
    </row>
    <row r="2765" spans="1:11" x14ac:dyDescent="0.2">
      <c r="A2765" s="33" t="s">
        <v>512</v>
      </c>
      <c r="B2765" s="33" t="s">
        <v>355</v>
      </c>
      <c r="C2765" s="33" t="s">
        <v>121</v>
      </c>
      <c r="D2765" s="1">
        <v>45961</v>
      </c>
      <c r="E2765" s="34">
        <v>0.75</v>
      </c>
      <c r="F2765">
        <v>219.23</v>
      </c>
      <c r="G2765">
        <v>219.23</v>
      </c>
      <c r="H2765">
        <v>0</v>
      </c>
      <c r="I2765" s="33" t="s">
        <v>326</v>
      </c>
      <c r="J2765" s="33" t="s">
        <v>339</v>
      </c>
      <c r="K2765" s="33" t="s">
        <v>56</v>
      </c>
    </row>
    <row r="2766" spans="1:11" x14ac:dyDescent="0.2">
      <c r="A2766" s="33" t="s">
        <v>512</v>
      </c>
      <c r="B2766" s="33" t="s">
        <v>343</v>
      </c>
      <c r="C2766" s="33" t="s">
        <v>136</v>
      </c>
      <c r="D2766" s="1">
        <v>45968</v>
      </c>
      <c r="E2766" s="34">
        <v>0.75</v>
      </c>
      <c r="F2766">
        <v>219.23</v>
      </c>
      <c r="G2766">
        <v>219.23</v>
      </c>
      <c r="H2766">
        <v>0</v>
      </c>
      <c r="I2766" s="33" t="s">
        <v>326</v>
      </c>
      <c r="J2766" s="33" t="s">
        <v>339</v>
      </c>
      <c r="K2766" s="33" t="s">
        <v>56</v>
      </c>
    </row>
    <row r="2767" spans="1:11" x14ac:dyDescent="0.2">
      <c r="A2767" s="33" t="s">
        <v>512</v>
      </c>
      <c r="B2767" s="33" t="s">
        <v>410</v>
      </c>
      <c r="C2767" s="33" t="s">
        <v>137</v>
      </c>
      <c r="D2767" s="1">
        <v>45975</v>
      </c>
      <c r="E2767" s="34">
        <v>0.75</v>
      </c>
      <c r="F2767">
        <v>219.25</v>
      </c>
      <c r="G2767">
        <v>219.25</v>
      </c>
      <c r="H2767">
        <v>0</v>
      </c>
      <c r="I2767" s="33" t="s">
        <v>326</v>
      </c>
      <c r="J2767" s="33" t="s">
        <v>339</v>
      </c>
      <c r="K2767" s="33" t="s">
        <v>56</v>
      </c>
    </row>
    <row r="2768" spans="1:11" x14ac:dyDescent="0.2">
      <c r="A2768" s="33" t="s">
        <v>513</v>
      </c>
      <c r="B2768" s="33" t="s">
        <v>317</v>
      </c>
      <c r="C2768" s="33" t="s">
        <v>19</v>
      </c>
      <c r="D2768" s="1">
        <v>45769</v>
      </c>
      <c r="E2768" s="34">
        <v>0.75</v>
      </c>
      <c r="F2768">
        <v>1249</v>
      </c>
      <c r="G2768">
        <v>1249</v>
      </c>
      <c r="H2768">
        <v>0</v>
      </c>
      <c r="I2768" s="33" t="s">
        <v>331</v>
      </c>
      <c r="J2768" s="33" t="s">
        <v>339</v>
      </c>
      <c r="K2768" s="33" t="s">
        <v>56</v>
      </c>
    </row>
    <row r="2769" spans="1:11" x14ac:dyDescent="0.2">
      <c r="A2769" s="33" t="s">
        <v>513</v>
      </c>
      <c r="B2769" s="33" t="s">
        <v>320</v>
      </c>
      <c r="C2769" s="33" t="s">
        <v>98</v>
      </c>
      <c r="D2769" s="1">
        <v>45776</v>
      </c>
      <c r="E2769" s="34">
        <v>0.75</v>
      </c>
      <c r="F2769">
        <v>442.5</v>
      </c>
      <c r="G2769">
        <v>442.5</v>
      </c>
      <c r="H2769">
        <v>0</v>
      </c>
      <c r="I2769" s="33" t="s">
        <v>331</v>
      </c>
      <c r="J2769" s="33" t="s">
        <v>339</v>
      </c>
      <c r="K2769" s="33" t="s">
        <v>56</v>
      </c>
    </row>
    <row r="2770" spans="1:11" x14ac:dyDescent="0.2">
      <c r="A2770" s="33" t="s">
        <v>513</v>
      </c>
      <c r="B2770" s="33" t="s">
        <v>323</v>
      </c>
      <c r="C2770" s="33" t="s">
        <v>99</v>
      </c>
      <c r="D2770" s="1">
        <v>45783</v>
      </c>
      <c r="E2770" s="34">
        <v>0.75</v>
      </c>
      <c r="F2770">
        <v>442.5</v>
      </c>
      <c r="G2770">
        <v>442.5</v>
      </c>
      <c r="H2770">
        <v>0</v>
      </c>
      <c r="I2770" s="33" t="s">
        <v>331</v>
      </c>
      <c r="J2770" s="33" t="s">
        <v>339</v>
      </c>
      <c r="K2770" s="33" t="s">
        <v>56</v>
      </c>
    </row>
    <row r="2771" spans="1:11" x14ac:dyDescent="0.2">
      <c r="A2771" s="33" t="s">
        <v>513</v>
      </c>
      <c r="B2771" s="33" t="s">
        <v>324</v>
      </c>
      <c r="C2771" s="33" t="s">
        <v>100</v>
      </c>
      <c r="D2771" s="1">
        <v>45790</v>
      </c>
      <c r="E2771" s="34">
        <v>0.75</v>
      </c>
      <c r="F2771">
        <v>442.5</v>
      </c>
      <c r="G2771">
        <v>442.5</v>
      </c>
      <c r="H2771">
        <v>0</v>
      </c>
      <c r="I2771" s="33" t="s">
        <v>331</v>
      </c>
      <c r="J2771" s="33" t="s">
        <v>339</v>
      </c>
      <c r="K2771" s="33" t="s">
        <v>56</v>
      </c>
    </row>
    <row r="2772" spans="1:11" x14ac:dyDescent="0.2">
      <c r="A2772" s="33" t="s">
        <v>513</v>
      </c>
      <c r="B2772" s="33" t="s">
        <v>325</v>
      </c>
      <c r="C2772" s="33" t="s">
        <v>101</v>
      </c>
      <c r="D2772" s="1">
        <v>45797</v>
      </c>
      <c r="E2772" s="34">
        <v>0.75</v>
      </c>
      <c r="F2772">
        <v>442.5</v>
      </c>
      <c r="G2772">
        <v>442.5</v>
      </c>
      <c r="H2772">
        <v>0</v>
      </c>
      <c r="I2772" s="33" t="s">
        <v>331</v>
      </c>
      <c r="J2772" s="33" t="s">
        <v>339</v>
      </c>
      <c r="K2772" s="33" t="s">
        <v>56</v>
      </c>
    </row>
    <row r="2773" spans="1:11" x14ac:dyDescent="0.2">
      <c r="A2773" s="33" t="s">
        <v>513</v>
      </c>
      <c r="B2773" s="33" t="s">
        <v>326</v>
      </c>
      <c r="C2773" s="33" t="s">
        <v>102</v>
      </c>
      <c r="D2773" s="1">
        <v>45804</v>
      </c>
      <c r="E2773" s="34">
        <v>0.75</v>
      </c>
      <c r="F2773">
        <v>442.5</v>
      </c>
      <c r="G2773">
        <v>442.5</v>
      </c>
      <c r="H2773">
        <v>0</v>
      </c>
      <c r="I2773" s="33" t="s">
        <v>331</v>
      </c>
      <c r="J2773" s="33" t="s">
        <v>339</v>
      </c>
      <c r="K2773" s="33" t="s">
        <v>56</v>
      </c>
    </row>
    <row r="2774" spans="1:11" x14ac:dyDescent="0.2">
      <c r="A2774" s="33" t="s">
        <v>513</v>
      </c>
      <c r="B2774" s="33" t="s">
        <v>327</v>
      </c>
      <c r="C2774" s="33" t="s">
        <v>103</v>
      </c>
      <c r="D2774" s="1">
        <v>45811</v>
      </c>
      <c r="E2774" s="34">
        <v>0.75</v>
      </c>
      <c r="F2774">
        <v>442.5</v>
      </c>
      <c r="G2774">
        <v>442.5</v>
      </c>
      <c r="H2774">
        <v>0</v>
      </c>
      <c r="I2774" s="33" t="s">
        <v>331</v>
      </c>
      <c r="J2774" s="33" t="s">
        <v>339</v>
      </c>
      <c r="K2774" s="33" t="s">
        <v>56</v>
      </c>
    </row>
    <row r="2775" spans="1:11" x14ac:dyDescent="0.2">
      <c r="A2775" s="33" t="s">
        <v>513</v>
      </c>
      <c r="B2775" s="33" t="s">
        <v>328</v>
      </c>
      <c r="C2775" s="33" t="s">
        <v>104</v>
      </c>
      <c r="D2775" s="1">
        <v>45818</v>
      </c>
      <c r="E2775" s="34">
        <v>0.75</v>
      </c>
      <c r="F2775">
        <v>442.5</v>
      </c>
      <c r="G2775">
        <v>442.5</v>
      </c>
      <c r="H2775">
        <v>0</v>
      </c>
      <c r="I2775" s="33" t="s">
        <v>331</v>
      </c>
      <c r="J2775" s="33" t="s">
        <v>339</v>
      </c>
      <c r="K2775" s="33" t="s">
        <v>56</v>
      </c>
    </row>
    <row r="2776" spans="1:11" x14ac:dyDescent="0.2">
      <c r="A2776" s="33" t="s">
        <v>513</v>
      </c>
      <c r="B2776" s="33" t="s">
        <v>316</v>
      </c>
      <c r="C2776" s="33" t="s">
        <v>105</v>
      </c>
      <c r="D2776" s="1">
        <v>45825</v>
      </c>
      <c r="E2776" s="34">
        <v>0.75</v>
      </c>
      <c r="F2776">
        <v>442.5</v>
      </c>
      <c r="G2776">
        <v>442.5</v>
      </c>
      <c r="H2776">
        <v>0</v>
      </c>
      <c r="I2776" s="33" t="s">
        <v>331</v>
      </c>
      <c r="J2776" s="33" t="s">
        <v>339</v>
      </c>
      <c r="K2776" s="33" t="s">
        <v>56</v>
      </c>
    </row>
    <row r="2777" spans="1:11" x14ac:dyDescent="0.2">
      <c r="A2777" s="33" t="s">
        <v>513</v>
      </c>
      <c r="B2777" s="33" t="s">
        <v>330</v>
      </c>
      <c r="C2777" s="33" t="s">
        <v>106</v>
      </c>
      <c r="D2777" s="1">
        <v>45832</v>
      </c>
      <c r="E2777" s="34">
        <v>0.75</v>
      </c>
      <c r="F2777">
        <v>442.5</v>
      </c>
      <c r="G2777">
        <v>442.5</v>
      </c>
      <c r="H2777">
        <v>0</v>
      </c>
      <c r="I2777" s="33" t="s">
        <v>331</v>
      </c>
      <c r="J2777" s="33" t="s">
        <v>339</v>
      </c>
      <c r="K2777" s="33" t="s">
        <v>56</v>
      </c>
    </row>
    <row r="2778" spans="1:11" x14ac:dyDescent="0.2">
      <c r="A2778" s="33" t="s">
        <v>513</v>
      </c>
      <c r="B2778" s="33" t="s">
        <v>321</v>
      </c>
      <c r="C2778" s="33" t="s">
        <v>107</v>
      </c>
      <c r="D2778" s="1">
        <v>45839</v>
      </c>
      <c r="E2778" s="34">
        <v>0.75</v>
      </c>
      <c r="F2778">
        <v>442.5</v>
      </c>
      <c r="G2778">
        <v>442.5</v>
      </c>
      <c r="H2778">
        <v>0</v>
      </c>
      <c r="I2778" s="33" t="s">
        <v>331</v>
      </c>
      <c r="J2778" s="33" t="s">
        <v>339</v>
      </c>
      <c r="K2778" s="33" t="s">
        <v>56</v>
      </c>
    </row>
    <row r="2779" spans="1:11" x14ac:dyDescent="0.2">
      <c r="A2779" s="33" t="s">
        <v>513</v>
      </c>
      <c r="B2779" s="33" t="s">
        <v>331</v>
      </c>
      <c r="C2779" s="33" t="s">
        <v>108</v>
      </c>
      <c r="D2779" s="1">
        <v>45846</v>
      </c>
      <c r="E2779" s="34">
        <v>0.75</v>
      </c>
      <c r="F2779">
        <v>442.5</v>
      </c>
      <c r="G2779">
        <v>442.5</v>
      </c>
      <c r="H2779">
        <v>0</v>
      </c>
      <c r="I2779" s="33" t="s">
        <v>331</v>
      </c>
      <c r="J2779" s="33" t="s">
        <v>339</v>
      </c>
      <c r="K2779" s="33" t="s">
        <v>56</v>
      </c>
    </row>
    <row r="2780" spans="1:11" x14ac:dyDescent="0.2">
      <c r="A2780" s="33" t="s">
        <v>513</v>
      </c>
      <c r="B2780" s="33" t="s">
        <v>332</v>
      </c>
      <c r="C2780" s="33" t="s">
        <v>109</v>
      </c>
      <c r="D2780" s="1">
        <v>45853</v>
      </c>
      <c r="E2780" s="34">
        <v>0.75</v>
      </c>
      <c r="F2780">
        <v>442.5</v>
      </c>
      <c r="G2780">
        <v>442.5</v>
      </c>
      <c r="H2780">
        <v>0</v>
      </c>
      <c r="I2780" s="33" t="s">
        <v>331</v>
      </c>
      <c r="J2780" s="33" t="s">
        <v>339</v>
      </c>
      <c r="K2780" s="33" t="s">
        <v>56</v>
      </c>
    </row>
    <row r="2781" spans="1:11" x14ac:dyDescent="0.2">
      <c r="A2781" s="33" t="s">
        <v>513</v>
      </c>
      <c r="B2781" s="33" t="s">
        <v>322</v>
      </c>
      <c r="C2781" s="33" t="s">
        <v>110</v>
      </c>
      <c r="D2781" s="1">
        <v>45860</v>
      </c>
      <c r="E2781" s="34">
        <v>0.75</v>
      </c>
      <c r="F2781">
        <v>442.5</v>
      </c>
      <c r="G2781">
        <v>442.5</v>
      </c>
      <c r="H2781">
        <v>0</v>
      </c>
      <c r="I2781" s="33" t="s">
        <v>331</v>
      </c>
      <c r="J2781" s="33" t="s">
        <v>339</v>
      </c>
      <c r="K2781" s="33" t="s">
        <v>56</v>
      </c>
    </row>
    <row r="2782" spans="1:11" x14ac:dyDescent="0.2">
      <c r="A2782" s="33" t="s">
        <v>513</v>
      </c>
      <c r="B2782" s="33" t="s">
        <v>333</v>
      </c>
      <c r="C2782" s="33" t="s">
        <v>111</v>
      </c>
      <c r="D2782" s="1">
        <v>45867</v>
      </c>
      <c r="E2782" s="34">
        <v>0.75</v>
      </c>
      <c r="F2782">
        <v>442.5</v>
      </c>
      <c r="G2782">
        <v>442.5</v>
      </c>
      <c r="H2782">
        <v>0</v>
      </c>
      <c r="I2782" s="33" t="s">
        <v>331</v>
      </c>
      <c r="J2782" s="33" t="s">
        <v>339</v>
      </c>
      <c r="K2782" s="33" t="s">
        <v>56</v>
      </c>
    </row>
    <row r="2783" spans="1:11" x14ac:dyDescent="0.2">
      <c r="A2783" s="33" t="s">
        <v>513</v>
      </c>
      <c r="B2783" s="33" t="s">
        <v>334</v>
      </c>
      <c r="C2783" s="33" t="s">
        <v>112</v>
      </c>
      <c r="D2783" s="1">
        <v>45874</v>
      </c>
      <c r="E2783" s="34">
        <v>0.75</v>
      </c>
      <c r="F2783">
        <v>442.5</v>
      </c>
      <c r="G2783">
        <v>442.5</v>
      </c>
      <c r="H2783">
        <v>0</v>
      </c>
      <c r="I2783" s="33" t="s">
        <v>331</v>
      </c>
      <c r="J2783" s="33" t="s">
        <v>339</v>
      </c>
      <c r="K2783" s="33" t="s">
        <v>56</v>
      </c>
    </row>
    <row r="2784" spans="1:11" x14ac:dyDescent="0.2">
      <c r="A2784" s="33" t="s">
        <v>513</v>
      </c>
      <c r="B2784" s="33" t="s">
        <v>335</v>
      </c>
      <c r="C2784" s="33" t="s">
        <v>113</v>
      </c>
      <c r="D2784" s="1">
        <v>45881</v>
      </c>
      <c r="E2784" s="34">
        <v>0.75</v>
      </c>
      <c r="F2784">
        <v>442.5</v>
      </c>
      <c r="G2784">
        <v>442.5</v>
      </c>
      <c r="H2784">
        <v>0</v>
      </c>
      <c r="I2784" s="33" t="s">
        <v>331</v>
      </c>
      <c r="J2784" s="33" t="s">
        <v>339</v>
      </c>
      <c r="K2784" s="33" t="s">
        <v>56</v>
      </c>
    </row>
    <row r="2785" spans="1:11" x14ac:dyDescent="0.2">
      <c r="A2785" s="33" t="s">
        <v>513</v>
      </c>
      <c r="B2785" s="33" t="s">
        <v>329</v>
      </c>
      <c r="C2785" s="33" t="s">
        <v>114</v>
      </c>
      <c r="D2785" s="1">
        <v>45888</v>
      </c>
      <c r="E2785" s="34">
        <v>0.75</v>
      </c>
      <c r="F2785">
        <v>442.5</v>
      </c>
      <c r="G2785">
        <v>442.5</v>
      </c>
      <c r="H2785">
        <v>0</v>
      </c>
      <c r="I2785" s="33" t="s">
        <v>331</v>
      </c>
      <c r="J2785" s="33" t="s">
        <v>339</v>
      </c>
      <c r="K2785" s="33" t="s">
        <v>56</v>
      </c>
    </row>
    <row r="2786" spans="1:11" x14ac:dyDescent="0.2">
      <c r="A2786" s="33" t="s">
        <v>513</v>
      </c>
      <c r="B2786" s="33" t="s">
        <v>336</v>
      </c>
      <c r="C2786" s="33" t="s">
        <v>115</v>
      </c>
      <c r="D2786" s="1">
        <v>45895</v>
      </c>
      <c r="E2786" s="34">
        <v>0.75</v>
      </c>
      <c r="F2786">
        <v>442.5</v>
      </c>
      <c r="G2786">
        <v>442.5</v>
      </c>
      <c r="H2786">
        <v>0</v>
      </c>
      <c r="I2786" s="33" t="s">
        <v>331</v>
      </c>
      <c r="J2786" s="33" t="s">
        <v>339</v>
      </c>
      <c r="K2786" s="33" t="s">
        <v>56</v>
      </c>
    </row>
    <row r="2787" spans="1:11" x14ac:dyDescent="0.2">
      <c r="A2787" s="33" t="s">
        <v>513</v>
      </c>
      <c r="B2787" s="33" t="s">
        <v>338</v>
      </c>
      <c r="C2787" s="33" t="s">
        <v>116</v>
      </c>
      <c r="D2787" s="1">
        <v>45902</v>
      </c>
      <c r="E2787" s="34">
        <v>0.75</v>
      </c>
      <c r="F2787">
        <v>442.5</v>
      </c>
      <c r="G2787">
        <v>442.5</v>
      </c>
      <c r="H2787">
        <v>0</v>
      </c>
      <c r="I2787" s="33" t="s">
        <v>331</v>
      </c>
      <c r="J2787" s="33" t="s">
        <v>339</v>
      </c>
      <c r="K2787" s="33" t="s">
        <v>56</v>
      </c>
    </row>
    <row r="2788" spans="1:11" x14ac:dyDescent="0.2">
      <c r="A2788" s="33" t="s">
        <v>513</v>
      </c>
      <c r="B2788" s="33" t="s">
        <v>346</v>
      </c>
      <c r="C2788" s="33" t="s">
        <v>117</v>
      </c>
      <c r="D2788" s="1">
        <v>45909</v>
      </c>
      <c r="E2788" s="34">
        <v>0.75</v>
      </c>
      <c r="F2788">
        <v>442.5</v>
      </c>
      <c r="G2788">
        <v>442.5</v>
      </c>
      <c r="H2788">
        <v>0</v>
      </c>
      <c r="I2788" s="33" t="s">
        <v>331</v>
      </c>
      <c r="J2788" s="33" t="s">
        <v>339</v>
      </c>
      <c r="K2788" s="33" t="s">
        <v>56</v>
      </c>
    </row>
    <row r="2789" spans="1:11" x14ac:dyDescent="0.2">
      <c r="A2789" s="33" t="s">
        <v>514</v>
      </c>
      <c r="B2789" s="33" t="s">
        <v>317</v>
      </c>
      <c r="C2789" s="33" t="s">
        <v>19</v>
      </c>
      <c r="D2789" s="1">
        <v>45771</v>
      </c>
      <c r="E2789" s="34">
        <v>0.75</v>
      </c>
      <c r="F2789">
        <v>999</v>
      </c>
      <c r="G2789">
        <v>999</v>
      </c>
      <c r="H2789">
        <v>0</v>
      </c>
      <c r="I2789" s="33" t="s">
        <v>330</v>
      </c>
      <c r="J2789" s="33" t="s">
        <v>339</v>
      </c>
      <c r="K2789" s="33" t="s">
        <v>56</v>
      </c>
    </row>
    <row r="2790" spans="1:11" x14ac:dyDescent="0.2">
      <c r="A2790" s="33" t="s">
        <v>514</v>
      </c>
      <c r="B2790" s="33" t="s">
        <v>320</v>
      </c>
      <c r="C2790" s="33" t="s">
        <v>98</v>
      </c>
      <c r="D2790" s="1">
        <v>45778</v>
      </c>
      <c r="E2790" s="34">
        <v>0.75</v>
      </c>
      <c r="F2790">
        <v>230</v>
      </c>
      <c r="G2790">
        <v>230</v>
      </c>
      <c r="H2790">
        <v>0</v>
      </c>
      <c r="I2790" s="33" t="s">
        <v>330</v>
      </c>
      <c r="J2790" s="33" t="s">
        <v>339</v>
      </c>
      <c r="K2790" s="33" t="s">
        <v>56</v>
      </c>
    </row>
    <row r="2791" spans="1:11" x14ac:dyDescent="0.2">
      <c r="A2791" s="33" t="s">
        <v>514</v>
      </c>
      <c r="B2791" s="33" t="s">
        <v>323</v>
      </c>
      <c r="C2791" s="33" t="s">
        <v>99</v>
      </c>
      <c r="D2791" s="1">
        <v>45785</v>
      </c>
      <c r="E2791" s="34">
        <v>0.75</v>
      </c>
      <c r="F2791">
        <v>230</v>
      </c>
      <c r="G2791">
        <v>230</v>
      </c>
      <c r="H2791">
        <v>0</v>
      </c>
      <c r="I2791" s="33" t="s">
        <v>330</v>
      </c>
      <c r="J2791" s="33" t="s">
        <v>339</v>
      </c>
      <c r="K2791" s="33" t="s">
        <v>56</v>
      </c>
    </row>
    <row r="2792" spans="1:11" x14ac:dyDescent="0.2">
      <c r="A2792" s="33" t="s">
        <v>514</v>
      </c>
      <c r="B2792" s="33" t="s">
        <v>324</v>
      </c>
      <c r="C2792" s="33" t="s">
        <v>100</v>
      </c>
      <c r="D2792" s="1">
        <v>45792</v>
      </c>
      <c r="E2792" s="34">
        <v>0.75</v>
      </c>
      <c r="F2792">
        <v>230</v>
      </c>
      <c r="G2792">
        <v>230</v>
      </c>
      <c r="H2792">
        <v>0</v>
      </c>
      <c r="I2792" s="33" t="s">
        <v>330</v>
      </c>
      <c r="J2792" s="33" t="s">
        <v>339</v>
      </c>
      <c r="K2792" s="33" t="s">
        <v>56</v>
      </c>
    </row>
    <row r="2793" spans="1:11" x14ac:dyDescent="0.2">
      <c r="A2793" s="33" t="s">
        <v>514</v>
      </c>
      <c r="B2793" s="33" t="s">
        <v>325</v>
      </c>
      <c r="C2793" s="33" t="s">
        <v>101</v>
      </c>
      <c r="D2793" s="1">
        <v>45799</v>
      </c>
      <c r="E2793" s="34">
        <v>0.75</v>
      </c>
      <c r="F2793">
        <v>230</v>
      </c>
      <c r="G2793">
        <v>230</v>
      </c>
      <c r="H2793">
        <v>0</v>
      </c>
      <c r="I2793" s="33" t="s">
        <v>330</v>
      </c>
      <c r="J2793" s="33" t="s">
        <v>339</v>
      </c>
      <c r="K2793" s="33" t="s">
        <v>56</v>
      </c>
    </row>
    <row r="2794" spans="1:11" x14ac:dyDescent="0.2">
      <c r="A2794" s="33" t="s">
        <v>514</v>
      </c>
      <c r="B2794" s="33" t="s">
        <v>326</v>
      </c>
      <c r="C2794" s="33" t="s">
        <v>102</v>
      </c>
      <c r="D2794" s="1">
        <v>45806</v>
      </c>
      <c r="E2794" s="34">
        <v>0.75</v>
      </c>
      <c r="F2794">
        <v>230</v>
      </c>
      <c r="G2794">
        <v>230</v>
      </c>
      <c r="H2794">
        <v>0</v>
      </c>
      <c r="I2794" s="33" t="s">
        <v>330</v>
      </c>
      <c r="J2794" s="33" t="s">
        <v>339</v>
      </c>
      <c r="K2794" s="33" t="s">
        <v>56</v>
      </c>
    </row>
    <row r="2795" spans="1:11" x14ac:dyDescent="0.2">
      <c r="A2795" s="33" t="s">
        <v>514</v>
      </c>
      <c r="B2795" s="33" t="s">
        <v>327</v>
      </c>
      <c r="C2795" s="33" t="s">
        <v>103</v>
      </c>
      <c r="D2795" s="1">
        <v>45813</v>
      </c>
      <c r="E2795" s="34">
        <v>0.75</v>
      </c>
      <c r="F2795">
        <v>230</v>
      </c>
      <c r="G2795">
        <v>230</v>
      </c>
      <c r="H2795">
        <v>0</v>
      </c>
      <c r="I2795" s="33" t="s">
        <v>330</v>
      </c>
      <c r="J2795" s="33" t="s">
        <v>339</v>
      </c>
      <c r="K2795" s="33" t="s">
        <v>56</v>
      </c>
    </row>
    <row r="2796" spans="1:11" x14ac:dyDescent="0.2">
      <c r="A2796" s="33" t="s">
        <v>514</v>
      </c>
      <c r="B2796" s="33" t="s">
        <v>328</v>
      </c>
      <c r="C2796" s="33" t="s">
        <v>104</v>
      </c>
      <c r="D2796" s="1">
        <v>45820</v>
      </c>
      <c r="E2796" s="34">
        <v>0.75</v>
      </c>
      <c r="F2796">
        <v>230</v>
      </c>
      <c r="G2796">
        <v>230</v>
      </c>
      <c r="H2796">
        <v>0</v>
      </c>
      <c r="I2796" s="33" t="s">
        <v>330</v>
      </c>
      <c r="J2796" s="33" t="s">
        <v>339</v>
      </c>
      <c r="K2796" s="33" t="s">
        <v>56</v>
      </c>
    </row>
    <row r="2797" spans="1:11" x14ac:dyDescent="0.2">
      <c r="A2797" s="33" t="s">
        <v>514</v>
      </c>
      <c r="B2797" s="33" t="s">
        <v>316</v>
      </c>
      <c r="C2797" s="33" t="s">
        <v>105</v>
      </c>
      <c r="D2797" s="1">
        <v>45827</v>
      </c>
      <c r="E2797" s="34">
        <v>0.75</v>
      </c>
      <c r="F2797">
        <v>230</v>
      </c>
      <c r="G2797">
        <v>230</v>
      </c>
      <c r="H2797">
        <v>0</v>
      </c>
      <c r="I2797" s="33" t="s">
        <v>330</v>
      </c>
      <c r="J2797" s="33" t="s">
        <v>339</v>
      </c>
      <c r="K2797" s="33" t="s">
        <v>56</v>
      </c>
    </row>
    <row r="2798" spans="1:11" x14ac:dyDescent="0.2">
      <c r="A2798" s="33" t="s">
        <v>514</v>
      </c>
      <c r="B2798" s="33" t="s">
        <v>330</v>
      </c>
      <c r="C2798" s="33" t="s">
        <v>106</v>
      </c>
      <c r="D2798" s="1">
        <v>45834</v>
      </c>
      <c r="E2798" s="34">
        <v>0.75</v>
      </c>
      <c r="F2798">
        <v>230</v>
      </c>
      <c r="G2798">
        <v>230</v>
      </c>
      <c r="H2798">
        <v>0</v>
      </c>
      <c r="I2798" s="33" t="s">
        <v>330</v>
      </c>
      <c r="J2798" s="33" t="s">
        <v>339</v>
      </c>
      <c r="K2798" s="33" t="s">
        <v>56</v>
      </c>
    </row>
    <row r="2799" spans="1:11" x14ac:dyDescent="0.2">
      <c r="A2799" s="33" t="s">
        <v>514</v>
      </c>
      <c r="B2799" s="33" t="s">
        <v>321</v>
      </c>
      <c r="C2799" s="33" t="s">
        <v>107</v>
      </c>
      <c r="D2799" s="1">
        <v>45841</v>
      </c>
      <c r="E2799" s="34">
        <v>0.75</v>
      </c>
      <c r="F2799">
        <v>230</v>
      </c>
      <c r="G2799">
        <v>230</v>
      </c>
      <c r="H2799">
        <v>0</v>
      </c>
      <c r="I2799" s="33" t="s">
        <v>330</v>
      </c>
      <c r="J2799" s="33" t="s">
        <v>339</v>
      </c>
      <c r="K2799" s="33" t="s">
        <v>56</v>
      </c>
    </row>
    <row r="2800" spans="1:11" x14ac:dyDescent="0.2">
      <c r="A2800" s="33" t="s">
        <v>514</v>
      </c>
      <c r="B2800" s="33" t="s">
        <v>331</v>
      </c>
      <c r="C2800" s="33" t="s">
        <v>108</v>
      </c>
      <c r="D2800" s="1">
        <v>45848</v>
      </c>
      <c r="E2800" s="34">
        <v>0.75</v>
      </c>
      <c r="F2800">
        <v>230</v>
      </c>
      <c r="G2800">
        <v>230</v>
      </c>
      <c r="H2800">
        <v>0</v>
      </c>
      <c r="I2800" s="33" t="s">
        <v>330</v>
      </c>
      <c r="J2800" s="33" t="s">
        <v>339</v>
      </c>
      <c r="K2800" s="33" t="s">
        <v>56</v>
      </c>
    </row>
    <row r="2801" spans="1:11" x14ac:dyDescent="0.2">
      <c r="A2801" s="33" t="s">
        <v>514</v>
      </c>
      <c r="B2801" s="33" t="s">
        <v>332</v>
      </c>
      <c r="C2801" s="33" t="s">
        <v>109</v>
      </c>
      <c r="D2801" s="1">
        <v>45855</v>
      </c>
      <c r="E2801" s="34">
        <v>0.75</v>
      </c>
      <c r="F2801">
        <v>230</v>
      </c>
      <c r="G2801">
        <v>230</v>
      </c>
      <c r="H2801">
        <v>0</v>
      </c>
      <c r="I2801" s="33" t="s">
        <v>330</v>
      </c>
      <c r="J2801" s="33" t="s">
        <v>339</v>
      </c>
      <c r="K2801" s="33" t="s">
        <v>56</v>
      </c>
    </row>
    <row r="2802" spans="1:11" x14ac:dyDescent="0.2">
      <c r="A2802" s="33" t="s">
        <v>514</v>
      </c>
      <c r="B2802" s="33" t="s">
        <v>322</v>
      </c>
      <c r="C2802" s="33" t="s">
        <v>110</v>
      </c>
      <c r="D2802" s="1">
        <v>45862</v>
      </c>
      <c r="E2802" s="34">
        <v>0.75</v>
      </c>
      <c r="F2802">
        <v>230</v>
      </c>
      <c r="G2802">
        <v>230</v>
      </c>
      <c r="H2802">
        <v>0</v>
      </c>
      <c r="I2802" s="33" t="s">
        <v>330</v>
      </c>
      <c r="J2802" s="33" t="s">
        <v>339</v>
      </c>
      <c r="K2802" s="33" t="s">
        <v>56</v>
      </c>
    </row>
    <row r="2803" spans="1:11" x14ac:dyDescent="0.2">
      <c r="A2803" s="33" t="s">
        <v>514</v>
      </c>
      <c r="B2803" s="33" t="s">
        <v>333</v>
      </c>
      <c r="C2803" s="33" t="s">
        <v>111</v>
      </c>
      <c r="D2803" s="1">
        <v>45869</v>
      </c>
      <c r="E2803" s="34">
        <v>0.75</v>
      </c>
      <c r="F2803">
        <v>230</v>
      </c>
      <c r="G2803">
        <v>230</v>
      </c>
      <c r="H2803">
        <v>0</v>
      </c>
      <c r="I2803" s="33" t="s">
        <v>330</v>
      </c>
      <c r="J2803" s="33" t="s">
        <v>339</v>
      </c>
      <c r="K2803" s="33" t="s">
        <v>56</v>
      </c>
    </row>
    <row r="2804" spans="1:11" x14ac:dyDescent="0.2">
      <c r="A2804" s="33" t="s">
        <v>514</v>
      </c>
      <c r="B2804" s="33" t="s">
        <v>334</v>
      </c>
      <c r="C2804" s="33" t="s">
        <v>112</v>
      </c>
      <c r="D2804" s="1">
        <v>45876</v>
      </c>
      <c r="E2804" s="34">
        <v>0.75</v>
      </c>
      <c r="F2804">
        <v>230</v>
      </c>
      <c r="G2804">
        <v>230</v>
      </c>
      <c r="H2804">
        <v>0</v>
      </c>
      <c r="I2804" s="33" t="s">
        <v>330</v>
      </c>
      <c r="J2804" s="33" t="s">
        <v>339</v>
      </c>
      <c r="K2804" s="33" t="s">
        <v>56</v>
      </c>
    </row>
    <row r="2805" spans="1:11" x14ac:dyDescent="0.2">
      <c r="A2805" s="33" t="s">
        <v>514</v>
      </c>
      <c r="B2805" s="33" t="s">
        <v>335</v>
      </c>
      <c r="C2805" s="33" t="s">
        <v>113</v>
      </c>
      <c r="D2805" s="1">
        <v>45883</v>
      </c>
      <c r="E2805" s="34">
        <v>0.75</v>
      </c>
      <c r="F2805">
        <v>230</v>
      </c>
      <c r="G2805">
        <v>230</v>
      </c>
      <c r="H2805">
        <v>0</v>
      </c>
      <c r="I2805" s="33" t="s">
        <v>330</v>
      </c>
      <c r="J2805" s="33" t="s">
        <v>339</v>
      </c>
      <c r="K2805" s="33" t="s">
        <v>56</v>
      </c>
    </row>
    <row r="2806" spans="1:11" x14ac:dyDescent="0.2">
      <c r="A2806" s="33" t="s">
        <v>514</v>
      </c>
      <c r="B2806" s="33" t="s">
        <v>329</v>
      </c>
      <c r="C2806" s="33" t="s">
        <v>114</v>
      </c>
      <c r="D2806" s="1">
        <v>45890</v>
      </c>
      <c r="E2806" s="34">
        <v>0.75</v>
      </c>
      <c r="F2806">
        <v>230</v>
      </c>
      <c r="G2806">
        <v>230</v>
      </c>
      <c r="H2806">
        <v>0</v>
      </c>
      <c r="I2806" s="33" t="s">
        <v>330</v>
      </c>
      <c r="J2806" s="33" t="s">
        <v>339</v>
      </c>
      <c r="K2806" s="33" t="s">
        <v>56</v>
      </c>
    </row>
    <row r="2807" spans="1:11" x14ac:dyDescent="0.2">
      <c r="A2807" s="33" t="s">
        <v>514</v>
      </c>
      <c r="B2807" s="33" t="s">
        <v>336</v>
      </c>
      <c r="C2807" s="33" t="s">
        <v>115</v>
      </c>
      <c r="D2807" s="1">
        <v>45897</v>
      </c>
      <c r="E2807" s="34">
        <v>0.75</v>
      </c>
      <c r="F2807">
        <v>230</v>
      </c>
      <c r="G2807">
        <v>230</v>
      </c>
      <c r="H2807">
        <v>0</v>
      </c>
      <c r="I2807" s="33" t="s">
        <v>330</v>
      </c>
      <c r="J2807" s="33" t="s">
        <v>339</v>
      </c>
      <c r="K2807" s="33" t="s">
        <v>56</v>
      </c>
    </row>
    <row r="2808" spans="1:11" x14ac:dyDescent="0.2">
      <c r="A2808" s="33" t="s">
        <v>514</v>
      </c>
      <c r="B2808" s="33" t="s">
        <v>338</v>
      </c>
      <c r="C2808" s="33" t="s">
        <v>116</v>
      </c>
      <c r="D2808" s="1">
        <v>45904</v>
      </c>
      <c r="E2808" s="34">
        <v>0.75</v>
      </c>
      <c r="F2808">
        <v>230</v>
      </c>
      <c r="G2808">
        <v>230</v>
      </c>
      <c r="H2808">
        <v>0</v>
      </c>
      <c r="I2808" s="33" t="s">
        <v>330</v>
      </c>
      <c r="J2808" s="33" t="s">
        <v>339</v>
      </c>
      <c r="K2808" s="33" t="s">
        <v>56</v>
      </c>
    </row>
    <row r="2809" spans="1:11" x14ac:dyDescent="0.2">
      <c r="A2809" s="33" t="s">
        <v>514</v>
      </c>
      <c r="B2809" s="33" t="s">
        <v>346</v>
      </c>
      <c r="C2809" s="33" t="s">
        <v>117</v>
      </c>
      <c r="D2809" s="1">
        <v>45911</v>
      </c>
      <c r="E2809" s="34">
        <v>0.75</v>
      </c>
      <c r="F2809">
        <v>230</v>
      </c>
      <c r="G2809">
        <v>230</v>
      </c>
      <c r="H2809">
        <v>0</v>
      </c>
      <c r="I2809" s="33" t="s">
        <v>330</v>
      </c>
      <c r="J2809" s="33" t="s">
        <v>339</v>
      </c>
      <c r="K2809" s="33" t="s">
        <v>56</v>
      </c>
    </row>
    <row r="2810" spans="1:11" x14ac:dyDescent="0.2">
      <c r="A2810" s="33" t="s">
        <v>514</v>
      </c>
      <c r="B2810" s="33" t="s">
        <v>354</v>
      </c>
      <c r="C2810" s="33" t="s">
        <v>118</v>
      </c>
      <c r="D2810" s="1">
        <v>45918</v>
      </c>
      <c r="E2810" s="34">
        <v>0.75</v>
      </c>
      <c r="F2810">
        <v>230</v>
      </c>
      <c r="G2810">
        <v>230</v>
      </c>
      <c r="H2810">
        <v>0</v>
      </c>
      <c r="I2810" s="33" t="s">
        <v>330</v>
      </c>
      <c r="J2810" s="33" t="s">
        <v>339</v>
      </c>
      <c r="K2810" s="33" t="s">
        <v>56</v>
      </c>
    </row>
    <row r="2811" spans="1:11" x14ac:dyDescent="0.2">
      <c r="A2811" s="33" t="s">
        <v>514</v>
      </c>
      <c r="B2811" s="33" t="s">
        <v>340</v>
      </c>
      <c r="C2811" s="33" t="s">
        <v>119</v>
      </c>
      <c r="D2811" s="1">
        <v>45925</v>
      </c>
      <c r="E2811" s="34">
        <v>0.75</v>
      </c>
      <c r="F2811">
        <v>230</v>
      </c>
      <c r="G2811">
        <v>230</v>
      </c>
      <c r="H2811">
        <v>0</v>
      </c>
      <c r="I2811" s="33" t="s">
        <v>330</v>
      </c>
      <c r="J2811" s="33" t="s">
        <v>339</v>
      </c>
      <c r="K2811" s="33" t="s">
        <v>56</v>
      </c>
    </row>
    <row r="2812" spans="1:11" x14ac:dyDescent="0.2">
      <c r="A2812" s="33" t="s">
        <v>514</v>
      </c>
      <c r="B2812" s="33" t="s">
        <v>345</v>
      </c>
      <c r="C2812" s="33" t="s">
        <v>120</v>
      </c>
      <c r="D2812" s="1">
        <v>45932</v>
      </c>
      <c r="E2812" s="34">
        <v>0.75</v>
      </c>
      <c r="F2812">
        <v>230</v>
      </c>
      <c r="G2812">
        <v>230</v>
      </c>
      <c r="H2812">
        <v>0</v>
      </c>
      <c r="I2812" s="33" t="s">
        <v>330</v>
      </c>
      <c r="J2812" s="33" t="s">
        <v>339</v>
      </c>
      <c r="K2812" s="33" t="s">
        <v>56</v>
      </c>
    </row>
    <row r="2813" spans="1:11" x14ac:dyDescent="0.2">
      <c r="A2813" s="33" t="s">
        <v>514</v>
      </c>
      <c r="B2813" s="33" t="s">
        <v>355</v>
      </c>
      <c r="C2813" s="33" t="s">
        <v>121</v>
      </c>
      <c r="D2813" s="1">
        <v>45939</v>
      </c>
      <c r="E2813" s="34">
        <v>0.75</v>
      </c>
      <c r="F2813">
        <v>230</v>
      </c>
      <c r="G2813">
        <v>230</v>
      </c>
      <c r="H2813">
        <v>0</v>
      </c>
      <c r="I2813" s="33" t="s">
        <v>330</v>
      </c>
      <c r="J2813" s="33" t="s">
        <v>339</v>
      </c>
      <c r="K2813" s="33" t="s">
        <v>56</v>
      </c>
    </row>
    <row r="2814" spans="1:11" x14ac:dyDescent="0.2">
      <c r="A2814" s="33" t="s">
        <v>514</v>
      </c>
      <c r="B2814" s="33" t="s">
        <v>343</v>
      </c>
      <c r="C2814" s="33" t="s">
        <v>136</v>
      </c>
      <c r="D2814" s="1">
        <v>45946</v>
      </c>
      <c r="E2814" s="34">
        <v>0.75</v>
      </c>
      <c r="F2814">
        <v>230</v>
      </c>
      <c r="G2814">
        <v>230</v>
      </c>
      <c r="H2814">
        <v>0</v>
      </c>
      <c r="I2814" s="33" t="s">
        <v>330</v>
      </c>
      <c r="J2814" s="33" t="s">
        <v>339</v>
      </c>
      <c r="K2814" s="33" t="s">
        <v>56</v>
      </c>
    </row>
    <row r="2815" spans="1:11" x14ac:dyDescent="0.2">
      <c r="A2815" s="33" t="s">
        <v>514</v>
      </c>
      <c r="B2815" s="33" t="s">
        <v>410</v>
      </c>
      <c r="C2815" s="33" t="s">
        <v>137</v>
      </c>
      <c r="D2815" s="1">
        <v>45953</v>
      </c>
      <c r="E2815" s="34">
        <v>0.75</v>
      </c>
      <c r="F2815">
        <v>230</v>
      </c>
      <c r="G2815">
        <v>230</v>
      </c>
      <c r="H2815">
        <v>0</v>
      </c>
      <c r="I2815" s="33" t="s">
        <v>330</v>
      </c>
      <c r="J2815" s="33" t="s">
        <v>339</v>
      </c>
      <c r="K2815" s="33" t="s">
        <v>56</v>
      </c>
    </row>
    <row r="2816" spans="1:11" x14ac:dyDescent="0.2">
      <c r="A2816" s="33" t="s">
        <v>514</v>
      </c>
      <c r="B2816" s="33" t="s">
        <v>422</v>
      </c>
      <c r="C2816" s="33" t="s">
        <v>138</v>
      </c>
      <c r="D2816" s="1">
        <v>45960</v>
      </c>
      <c r="E2816" s="34">
        <v>0.75</v>
      </c>
      <c r="F2816">
        <v>230</v>
      </c>
      <c r="G2816">
        <v>230</v>
      </c>
      <c r="H2816">
        <v>0</v>
      </c>
      <c r="I2816" s="33" t="s">
        <v>330</v>
      </c>
      <c r="J2816" s="33" t="s">
        <v>339</v>
      </c>
      <c r="K2816" s="33" t="s">
        <v>56</v>
      </c>
    </row>
    <row r="2817" spans="1:11" x14ac:dyDescent="0.2">
      <c r="A2817" s="33" t="s">
        <v>514</v>
      </c>
      <c r="B2817" s="33" t="s">
        <v>318</v>
      </c>
      <c r="C2817" s="33" t="s">
        <v>139</v>
      </c>
      <c r="D2817" s="1">
        <v>45967</v>
      </c>
      <c r="E2817" s="34">
        <v>0.75</v>
      </c>
      <c r="F2817">
        <v>230</v>
      </c>
      <c r="G2817">
        <v>230</v>
      </c>
      <c r="H2817">
        <v>0</v>
      </c>
      <c r="I2817" s="33" t="s">
        <v>330</v>
      </c>
      <c r="J2817" s="33" t="s">
        <v>339</v>
      </c>
      <c r="K2817" s="33" t="s">
        <v>56</v>
      </c>
    </row>
    <row r="2818" spans="1:11" x14ac:dyDescent="0.2">
      <c r="A2818" s="33" t="s">
        <v>514</v>
      </c>
      <c r="B2818" s="33" t="s">
        <v>428</v>
      </c>
      <c r="C2818" s="33" t="s">
        <v>140</v>
      </c>
      <c r="D2818" s="1">
        <v>45974</v>
      </c>
      <c r="E2818" s="34">
        <v>0.75</v>
      </c>
      <c r="F2818">
        <v>230</v>
      </c>
      <c r="G2818">
        <v>230</v>
      </c>
      <c r="H2818">
        <v>0</v>
      </c>
      <c r="I2818" s="33" t="s">
        <v>330</v>
      </c>
      <c r="J2818" s="33" t="s">
        <v>339</v>
      </c>
      <c r="K2818" s="33" t="s">
        <v>56</v>
      </c>
    </row>
    <row r="2819" spans="1:11" x14ac:dyDescent="0.2">
      <c r="A2819" s="33" t="s">
        <v>514</v>
      </c>
      <c r="B2819" s="33" t="s">
        <v>337</v>
      </c>
      <c r="C2819" s="33" t="s">
        <v>141</v>
      </c>
      <c r="D2819" s="1">
        <v>45981</v>
      </c>
      <c r="E2819" s="34">
        <v>0.75</v>
      </c>
      <c r="F2819">
        <v>230</v>
      </c>
      <c r="G2819">
        <v>230</v>
      </c>
      <c r="H2819">
        <v>0</v>
      </c>
      <c r="I2819" s="33" t="s">
        <v>330</v>
      </c>
      <c r="J2819" s="33" t="s">
        <v>339</v>
      </c>
      <c r="K2819" s="33" t="s">
        <v>56</v>
      </c>
    </row>
    <row r="2820" spans="1:11" x14ac:dyDescent="0.2">
      <c r="A2820" s="33" t="s">
        <v>514</v>
      </c>
      <c r="B2820" s="33" t="s">
        <v>344</v>
      </c>
      <c r="C2820" s="33" t="s">
        <v>142</v>
      </c>
      <c r="D2820" s="1">
        <v>45988</v>
      </c>
      <c r="E2820" s="34">
        <v>0.75</v>
      </c>
      <c r="F2820">
        <v>230</v>
      </c>
      <c r="G2820">
        <v>230</v>
      </c>
      <c r="H2820">
        <v>0</v>
      </c>
      <c r="I2820" s="33" t="s">
        <v>330</v>
      </c>
      <c r="J2820" s="33" t="s">
        <v>339</v>
      </c>
      <c r="K2820" s="33" t="s">
        <v>56</v>
      </c>
    </row>
    <row r="2821" spans="1:11" x14ac:dyDescent="0.2">
      <c r="A2821" s="33" t="s">
        <v>514</v>
      </c>
      <c r="B2821" s="33" t="s">
        <v>342</v>
      </c>
      <c r="C2821" s="33" t="s">
        <v>445</v>
      </c>
      <c r="D2821" s="1">
        <v>45995</v>
      </c>
      <c r="E2821" s="34">
        <v>0.75</v>
      </c>
      <c r="F2821">
        <v>230</v>
      </c>
      <c r="G2821">
        <v>230</v>
      </c>
      <c r="H2821">
        <v>0</v>
      </c>
      <c r="I2821" s="33" t="s">
        <v>330</v>
      </c>
      <c r="J2821" s="33" t="s">
        <v>339</v>
      </c>
      <c r="K2821" s="33" t="s">
        <v>56</v>
      </c>
    </row>
    <row r="2822" spans="1:11" x14ac:dyDescent="0.2">
      <c r="A2822" s="33" t="s">
        <v>514</v>
      </c>
      <c r="B2822" s="33" t="s">
        <v>446</v>
      </c>
      <c r="C2822" s="33" t="s">
        <v>447</v>
      </c>
      <c r="D2822" s="1">
        <v>46002</v>
      </c>
      <c r="E2822" s="34">
        <v>0.75</v>
      </c>
      <c r="F2822">
        <v>230</v>
      </c>
      <c r="G2822">
        <v>230</v>
      </c>
      <c r="H2822">
        <v>0</v>
      </c>
      <c r="I2822" s="33" t="s">
        <v>330</v>
      </c>
      <c r="J2822" s="33" t="s">
        <v>339</v>
      </c>
      <c r="K2822" s="33" t="s">
        <v>56</v>
      </c>
    </row>
    <row r="2823" spans="1:11" x14ac:dyDescent="0.2">
      <c r="A2823" s="33" t="s">
        <v>514</v>
      </c>
      <c r="B2823" s="33" t="s">
        <v>454</v>
      </c>
      <c r="C2823" s="33" t="s">
        <v>455</v>
      </c>
      <c r="D2823" s="1">
        <v>46009</v>
      </c>
      <c r="E2823" s="34">
        <v>0.75</v>
      </c>
      <c r="F2823">
        <v>230</v>
      </c>
      <c r="G2823">
        <v>230</v>
      </c>
      <c r="H2823">
        <v>0</v>
      </c>
      <c r="I2823" s="33" t="s">
        <v>330</v>
      </c>
      <c r="J2823" s="33" t="s">
        <v>339</v>
      </c>
      <c r="K2823" s="33" t="s">
        <v>56</v>
      </c>
    </row>
    <row r="2824" spans="1:11" x14ac:dyDescent="0.2">
      <c r="A2824" s="33" t="s">
        <v>514</v>
      </c>
      <c r="B2824" s="33" t="s">
        <v>456</v>
      </c>
      <c r="C2824" s="33" t="s">
        <v>457</v>
      </c>
      <c r="D2824" s="1">
        <v>46016</v>
      </c>
      <c r="E2824" s="34">
        <v>0.75</v>
      </c>
      <c r="F2824">
        <v>230</v>
      </c>
      <c r="G2824">
        <v>230</v>
      </c>
      <c r="H2824">
        <v>0</v>
      </c>
      <c r="I2824" s="33" t="s">
        <v>330</v>
      </c>
      <c r="J2824" s="33" t="s">
        <v>339</v>
      </c>
      <c r="K2824" s="33" t="s">
        <v>56</v>
      </c>
    </row>
    <row r="2825" spans="1:11" x14ac:dyDescent="0.2">
      <c r="A2825" s="33" t="s">
        <v>514</v>
      </c>
      <c r="B2825" s="33" t="s">
        <v>458</v>
      </c>
      <c r="C2825" s="33" t="s">
        <v>459</v>
      </c>
      <c r="D2825" s="1">
        <v>46023</v>
      </c>
      <c r="E2825" s="34">
        <v>0.75</v>
      </c>
      <c r="F2825">
        <v>230</v>
      </c>
      <c r="G2825">
        <v>230</v>
      </c>
      <c r="H2825">
        <v>0</v>
      </c>
      <c r="I2825" s="33" t="s">
        <v>330</v>
      </c>
      <c r="J2825" s="33" t="s">
        <v>339</v>
      </c>
      <c r="K2825" s="33" t="s">
        <v>56</v>
      </c>
    </row>
    <row r="2826" spans="1:11" x14ac:dyDescent="0.2">
      <c r="A2826" s="33" t="s">
        <v>514</v>
      </c>
      <c r="B2826" s="33" t="s">
        <v>460</v>
      </c>
      <c r="C2826" s="33" t="s">
        <v>461</v>
      </c>
      <c r="D2826" s="1">
        <v>46030</v>
      </c>
      <c r="E2826" s="34">
        <v>0.75</v>
      </c>
      <c r="F2826">
        <v>230</v>
      </c>
      <c r="G2826">
        <v>230</v>
      </c>
      <c r="H2826">
        <v>0</v>
      </c>
      <c r="I2826" s="33" t="s">
        <v>330</v>
      </c>
      <c r="J2826" s="33" t="s">
        <v>339</v>
      </c>
      <c r="K2826" s="33" t="s">
        <v>56</v>
      </c>
    </row>
    <row r="2827" spans="1:11" x14ac:dyDescent="0.2">
      <c r="A2827" s="33" t="s">
        <v>514</v>
      </c>
      <c r="B2827" s="33" t="s">
        <v>347</v>
      </c>
      <c r="C2827" s="33" t="s">
        <v>462</v>
      </c>
      <c r="D2827" s="1">
        <v>46037</v>
      </c>
      <c r="E2827" s="34">
        <v>0.75</v>
      </c>
      <c r="F2827">
        <v>230</v>
      </c>
      <c r="G2827">
        <v>230</v>
      </c>
      <c r="H2827">
        <v>0</v>
      </c>
      <c r="I2827" s="33" t="s">
        <v>330</v>
      </c>
      <c r="J2827" s="33" t="s">
        <v>339</v>
      </c>
      <c r="K2827" s="33" t="s">
        <v>56</v>
      </c>
    </row>
    <row r="2828" spans="1:11" x14ac:dyDescent="0.2">
      <c r="A2828" s="33" t="s">
        <v>515</v>
      </c>
      <c r="B2828" s="33" t="s">
        <v>317</v>
      </c>
      <c r="C2828" s="33" t="s">
        <v>19</v>
      </c>
      <c r="D2828" s="1">
        <v>45793</v>
      </c>
      <c r="E2828" s="34">
        <v>0.75</v>
      </c>
      <c r="F2828">
        <v>799</v>
      </c>
      <c r="G2828">
        <v>799</v>
      </c>
      <c r="H2828">
        <v>0</v>
      </c>
      <c r="I2828" s="33" t="s">
        <v>326</v>
      </c>
      <c r="J2828" s="33" t="s">
        <v>339</v>
      </c>
      <c r="K2828" s="33" t="s">
        <v>56</v>
      </c>
    </row>
    <row r="2829" spans="1:11" x14ac:dyDescent="0.2">
      <c r="A2829" s="33" t="s">
        <v>515</v>
      </c>
      <c r="B2829" s="33" t="s">
        <v>320</v>
      </c>
      <c r="C2829" s="33" t="s">
        <v>98</v>
      </c>
      <c r="D2829" s="1">
        <v>45800</v>
      </c>
      <c r="E2829" s="34">
        <v>0.75</v>
      </c>
      <c r="F2829">
        <v>219.23</v>
      </c>
      <c r="G2829">
        <v>219.23</v>
      </c>
      <c r="H2829">
        <v>0</v>
      </c>
      <c r="I2829" s="33" t="s">
        <v>326</v>
      </c>
      <c r="J2829" s="33" t="s">
        <v>339</v>
      </c>
      <c r="K2829" s="33" t="s">
        <v>56</v>
      </c>
    </row>
    <row r="2830" spans="1:11" x14ac:dyDescent="0.2">
      <c r="A2830" s="33" t="s">
        <v>515</v>
      </c>
      <c r="B2830" s="33" t="s">
        <v>323</v>
      </c>
      <c r="C2830" s="33" t="s">
        <v>99</v>
      </c>
      <c r="D2830" s="1">
        <v>45807</v>
      </c>
      <c r="E2830" s="34">
        <v>0.75</v>
      </c>
      <c r="F2830">
        <v>219.23</v>
      </c>
      <c r="G2830">
        <v>219.23</v>
      </c>
      <c r="H2830">
        <v>0</v>
      </c>
      <c r="I2830" s="33" t="s">
        <v>326</v>
      </c>
      <c r="J2830" s="33" t="s">
        <v>339</v>
      </c>
      <c r="K2830" s="33" t="s">
        <v>56</v>
      </c>
    </row>
    <row r="2831" spans="1:11" x14ac:dyDescent="0.2">
      <c r="A2831" s="33" t="s">
        <v>515</v>
      </c>
      <c r="B2831" s="33" t="s">
        <v>324</v>
      </c>
      <c r="C2831" s="33" t="s">
        <v>100</v>
      </c>
      <c r="D2831" s="1">
        <v>45814</v>
      </c>
      <c r="E2831" s="34">
        <v>0.75</v>
      </c>
      <c r="F2831">
        <v>219.23</v>
      </c>
      <c r="G2831">
        <v>219.23</v>
      </c>
      <c r="H2831">
        <v>0</v>
      </c>
      <c r="I2831" s="33" t="s">
        <v>326</v>
      </c>
      <c r="J2831" s="33" t="s">
        <v>339</v>
      </c>
      <c r="K2831" s="33" t="s">
        <v>56</v>
      </c>
    </row>
    <row r="2832" spans="1:11" x14ac:dyDescent="0.2">
      <c r="A2832" s="33" t="s">
        <v>515</v>
      </c>
      <c r="B2832" s="33" t="s">
        <v>325</v>
      </c>
      <c r="C2832" s="33" t="s">
        <v>101</v>
      </c>
      <c r="D2832" s="1">
        <v>45821</v>
      </c>
      <c r="E2832" s="34">
        <v>0.75</v>
      </c>
      <c r="F2832">
        <v>219.23</v>
      </c>
      <c r="G2832">
        <v>219.23</v>
      </c>
      <c r="H2832">
        <v>0</v>
      </c>
      <c r="I2832" s="33" t="s">
        <v>326</v>
      </c>
      <c r="J2832" s="33" t="s">
        <v>339</v>
      </c>
      <c r="K2832" s="33" t="s">
        <v>56</v>
      </c>
    </row>
    <row r="2833" spans="1:11" x14ac:dyDescent="0.2">
      <c r="A2833" s="33" t="s">
        <v>515</v>
      </c>
      <c r="B2833" s="33" t="s">
        <v>326</v>
      </c>
      <c r="C2833" s="33" t="s">
        <v>102</v>
      </c>
      <c r="D2833" s="1">
        <v>45828</v>
      </c>
      <c r="E2833" s="34">
        <v>0.75</v>
      </c>
      <c r="F2833">
        <v>219.23</v>
      </c>
      <c r="G2833">
        <v>219.23</v>
      </c>
      <c r="H2833">
        <v>0</v>
      </c>
      <c r="I2833" s="33" t="s">
        <v>326</v>
      </c>
      <c r="J2833" s="33" t="s">
        <v>339</v>
      </c>
      <c r="K2833" s="33" t="s">
        <v>56</v>
      </c>
    </row>
    <row r="2834" spans="1:11" x14ac:dyDescent="0.2">
      <c r="A2834" s="33" t="s">
        <v>515</v>
      </c>
      <c r="B2834" s="33" t="s">
        <v>327</v>
      </c>
      <c r="C2834" s="33" t="s">
        <v>103</v>
      </c>
      <c r="D2834" s="1">
        <v>45835</v>
      </c>
      <c r="E2834" s="34">
        <v>0.75</v>
      </c>
      <c r="F2834">
        <v>219.23</v>
      </c>
      <c r="G2834">
        <v>219.23</v>
      </c>
      <c r="H2834">
        <v>0</v>
      </c>
      <c r="I2834" s="33" t="s">
        <v>326</v>
      </c>
      <c r="J2834" s="33" t="s">
        <v>339</v>
      </c>
      <c r="K2834" s="33" t="s">
        <v>56</v>
      </c>
    </row>
    <row r="2835" spans="1:11" x14ac:dyDescent="0.2">
      <c r="A2835" s="33" t="s">
        <v>515</v>
      </c>
      <c r="B2835" s="33" t="s">
        <v>328</v>
      </c>
      <c r="C2835" s="33" t="s">
        <v>104</v>
      </c>
      <c r="D2835" s="1">
        <v>45842</v>
      </c>
      <c r="E2835" s="34">
        <v>0.75</v>
      </c>
      <c r="F2835">
        <v>219.23</v>
      </c>
      <c r="G2835">
        <v>219.23</v>
      </c>
      <c r="H2835">
        <v>0</v>
      </c>
      <c r="I2835" s="33" t="s">
        <v>326</v>
      </c>
      <c r="J2835" s="33" t="s">
        <v>339</v>
      </c>
      <c r="K2835" s="33" t="s">
        <v>56</v>
      </c>
    </row>
    <row r="2836" spans="1:11" x14ac:dyDescent="0.2">
      <c r="A2836" s="33" t="s">
        <v>515</v>
      </c>
      <c r="B2836" s="33" t="s">
        <v>316</v>
      </c>
      <c r="C2836" s="33" t="s">
        <v>105</v>
      </c>
      <c r="D2836" s="1">
        <v>45849</v>
      </c>
      <c r="E2836" s="34">
        <v>0.75</v>
      </c>
      <c r="F2836">
        <v>219.23</v>
      </c>
      <c r="G2836">
        <v>219.23</v>
      </c>
      <c r="H2836">
        <v>0</v>
      </c>
      <c r="I2836" s="33" t="s">
        <v>326</v>
      </c>
      <c r="J2836" s="33" t="s">
        <v>339</v>
      </c>
      <c r="K2836" s="33" t="s">
        <v>56</v>
      </c>
    </row>
    <row r="2837" spans="1:11" x14ac:dyDescent="0.2">
      <c r="A2837" s="33" t="s">
        <v>515</v>
      </c>
      <c r="B2837" s="33" t="s">
        <v>330</v>
      </c>
      <c r="C2837" s="33" t="s">
        <v>106</v>
      </c>
      <c r="D2837" s="1">
        <v>45856</v>
      </c>
      <c r="E2837" s="34">
        <v>0.75</v>
      </c>
      <c r="F2837">
        <v>219.23</v>
      </c>
      <c r="G2837">
        <v>219.23</v>
      </c>
      <c r="H2837">
        <v>0</v>
      </c>
      <c r="I2837" s="33" t="s">
        <v>326</v>
      </c>
      <c r="J2837" s="33" t="s">
        <v>339</v>
      </c>
      <c r="K2837" s="33" t="s">
        <v>56</v>
      </c>
    </row>
    <row r="2838" spans="1:11" x14ac:dyDescent="0.2">
      <c r="A2838" s="33" t="s">
        <v>515</v>
      </c>
      <c r="B2838" s="33" t="s">
        <v>321</v>
      </c>
      <c r="C2838" s="33" t="s">
        <v>107</v>
      </c>
      <c r="D2838" s="1">
        <v>45863</v>
      </c>
      <c r="E2838" s="34">
        <v>0.75</v>
      </c>
      <c r="F2838">
        <v>219.23</v>
      </c>
      <c r="G2838">
        <v>219.23</v>
      </c>
      <c r="H2838">
        <v>0</v>
      </c>
      <c r="I2838" s="33" t="s">
        <v>326</v>
      </c>
      <c r="J2838" s="33" t="s">
        <v>339</v>
      </c>
      <c r="K2838" s="33" t="s">
        <v>56</v>
      </c>
    </row>
    <row r="2839" spans="1:11" x14ac:dyDescent="0.2">
      <c r="A2839" s="33" t="s">
        <v>515</v>
      </c>
      <c r="B2839" s="33" t="s">
        <v>331</v>
      </c>
      <c r="C2839" s="33" t="s">
        <v>108</v>
      </c>
      <c r="D2839" s="1">
        <v>45870</v>
      </c>
      <c r="E2839" s="34">
        <v>0.75</v>
      </c>
      <c r="F2839">
        <v>219.23</v>
      </c>
      <c r="G2839">
        <v>219.23</v>
      </c>
      <c r="H2839">
        <v>0</v>
      </c>
      <c r="I2839" s="33" t="s">
        <v>326</v>
      </c>
      <c r="J2839" s="33" t="s">
        <v>339</v>
      </c>
      <c r="K2839" s="33" t="s">
        <v>56</v>
      </c>
    </row>
    <row r="2840" spans="1:11" x14ac:dyDescent="0.2">
      <c r="A2840" s="33" t="s">
        <v>515</v>
      </c>
      <c r="B2840" s="33" t="s">
        <v>332</v>
      </c>
      <c r="C2840" s="33" t="s">
        <v>109</v>
      </c>
      <c r="D2840" s="1">
        <v>45877</v>
      </c>
      <c r="E2840" s="34">
        <v>0.75</v>
      </c>
      <c r="F2840">
        <v>219.23</v>
      </c>
      <c r="G2840">
        <v>219.23</v>
      </c>
      <c r="H2840">
        <v>0</v>
      </c>
      <c r="I2840" s="33" t="s">
        <v>326</v>
      </c>
      <c r="J2840" s="33" t="s">
        <v>339</v>
      </c>
      <c r="K2840" s="33" t="s">
        <v>56</v>
      </c>
    </row>
    <row r="2841" spans="1:11" x14ac:dyDescent="0.2">
      <c r="A2841" s="33" t="s">
        <v>515</v>
      </c>
      <c r="B2841" s="33" t="s">
        <v>322</v>
      </c>
      <c r="C2841" s="33" t="s">
        <v>110</v>
      </c>
      <c r="D2841" s="1">
        <v>45884</v>
      </c>
      <c r="E2841" s="34">
        <v>0.75</v>
      </c>
      <c r="F2841">
        <v>219.23</v>
      </c>
      <c r="G2841">
        <v>219.23</v>
      </c>
      <c r="H2841">
        <v>0</v>
      </c>
      <c r="I2841" s="33" t="s">
        <v>326</v>
      </c>
      <c r="J2841" s="33" t="s">
        <v>339</v>
      </c>
      <c r="K2841" s="33" t="s">
        <v>56</v>
      </c>
    </row>
    <row r="2842" spans="1:11" x14ac:dyDescent="0.2">
      <c r="A2842" s="33" t="s">
        <v>515</v>
      </c>
      <c r="B2842" s="33" t="s">
        <v>333</v>
      </c>
      <c r="C2842" s="33" t="s">
        <v>111</v>
      </c>
      <c r="D2842" s="1">
        <v>45891</v>
      </c>
      <c r="E2842" s="34">
        <v>0.75</v>
      </c>
      <c r="F2842">
        <v>219.23</v>
      </c>
      <c r="G2842">
        <v>219.23</v>
      </c>
      <c r="H2842">
        <v>0</v>
      </c>
      <c r="I2842" s="33" t="s">
        <v>326</v>
      </c>
      <c r="J2842" s="33" t="s">
        <v>339</v>
      </c>
      <c r="K2842" s="33" t="s">
        <v>56</v>
      </c>
    </row>
    <row r="2843" spans="1:11" x14ac:dyDescent="0.2">
      <c r="A2843" s="33" t="s">
        <v>515</v>
      </c>
      <c r="B2843" s="33" t="s">
        <v>334</v>
      </c>
      <c r="C2843" s="33" t="s">
        <v>112</v>
      </c>
      <c r="D2843" s="1">
        <v>45898</v>
      </c>
      <c r="E2843" s="34">
        <v>0.75</v>
      </c>
      <c r="F2843">
        <v>219.23</v>
      </c>
      <c r="G2843">
        <v>219.23</v>
      </c>
      <c r="H2843">
        <v>0</v>
      </c>
      <c r="I2843" s="33" t="s">
        <v>326</v>
      </c>
      <c r="J2843" s="33" t="s">
        <v>339</v>
      </c>
      <c r="K2843" s="33" t="s">
        <v>56</v>
      </c>
    </row>
    <row r="2844" spans="1:11" x14ac:dyDescent="0.2">
      <c r="A2844" s="33" t="s">
        <v>515</v>
      </c>
      <c r="B2844" s="33" t="s">
        <v>335</v>
      </c>
      <c r="C2844" s="33" t="s">
        <v>113</v>
      </c>
      <c r="D2844" s="1">
        <v>45905</v>
      </c>
      <c r="E2844" s="34">
        <v>0.75</v>
      </c>
      <c r="F2844">
        <v>219.23</v>
      </c>
      <c r="G2844">
        <v>219.23</v>
      </c>
      <c r="H2844">
        <v>0</v>
      </c>
      <c r="I2844" s="33" t="s">
        <v>326</v>
      </c>
      <c r="J2844" s="33" t="s">
        <v>339</v>
      </c>
      <c r="K2844" s="33" t="s">
        <v>56</v>
      </c>
    </row>
    <row r="2845" spans="1:11" x14ac:dyDescent="0.2">
      <c r="A2845" s="33" t="s">
        <v>515</v>
      </c>
      <c r="B2845" s="33" t="s">
        <v>329</v>
      </c>
      <c r="C2845" s="33" t="s">
        <v>114</v>
      </c>
      <c r="D2845" s="1">
        <v>45912</v>
      </c>
      <c r="E2845" s="34">
        <v>0.75</v>
      </c>
      <c r="F2845">
        <v>219.23</v>
      </c>
      <c r="G2845">
        <v>219.23</v>
      </c>
      <c r="H2845">
        <v>0</v>
      </c>
      <c r="I2845" s="33" t="s">
        <v>326</v>
      </c>
      <c r="J2845" s="33" t="s">
        <v>339</v>
      </c>
      <c r="K2845" s="33" t="s">
        <v>56</v>
      </c>
    </row>
    <row r="2846" spans="1:11" x14ac:dyDescent="0.2">
      <c r="A2846" s="33" t="s">
        <v>515</v>
      </c>
      <c r="B2846" s="33" t="s">
        <v>336</v>
      </c>
      <c r="C2846" s="33" t="s">
        <v>115</v>
      </c>
      <c r="D2846" s="1">
        <v>45919</v>
      </c>
      <c r="E2846" s="34">
        <v>0.75</v>
      </c>
      <c r="F2846">
        <v>219.23</v>
      </c>
      <c r="G2846">
        <v>219.23</v>
      </c>
      <c r="H2846">
        <v>0</v>
      </c>
      <c r="I2846" s="33" t="s">
        <v>326</v>
      </c>
      <c r="J2846" s="33" t="s">
        <v>339</v>
      </c>
      <c r="K2846" s="33" t="s">
        <v>56</v>
      </c>
    </row>
    <row r="2847" spans="1:11" x14ac:dyDescent="0.2">
      <c r="A2847" s="33" t="s">
        <v>515</v>
      </c>
      <c r="B2847" s="33" t="s">
        <v>338</v>
      </c>
      <c r="C2847" s="33" t="s">
        <v>116</v>
      </c>
      <c r="D2847" s="1">
        <v>45926</v>
      </c>
      <c r="E2847" s="34">
        <v>0.75</v>
      </c>
      <c r="F2847">
        <v>219.23</v>
      </c>
      <c r="G2847">
        <v>219.23</v>
      </c>
      <c r="H2847">
        <v>0</v>
      </c>
      <c r="I2847" s="33" t="s">
        <v>326</v>
      </c>
      <c r="J2847" s="33" t="s">
        <v>339</v>
      </c>
      <c r="K2847" s="33" t="s">
        <v>56</v>
      </c>
    </row>
    <row r="2848" spans="1:11" x14ac:dyDescent="0.2">
      <c r="A2848" s="33" t="s">
        <v>515</v>
      </c>
      <c r="B2848" s="33" t="s">
        <v>346</v>
      </c>
      <c r="C2848" s="33" t="s">
        <v>117</v>
      </c>
      <c r="D2848" s="1">
        <v>45933</v>
      </c>
      <c r="E2848" s="34">
        <v>0.75</v>
      </c>
      <c r="F2848">
        <v>219.23</v>
      </c>
      <c r="G2848">
        <v>219.23</v>
      </c>
      <c r="H2848">
        <v>0</v>
      </c>
      <c r="I2848" s="33" t="s">
        <v>326</v>
      </c>
      <c r="J2848" s="33" t="s">
        <v>339</v>
      </c>
      <c r="K2848" s="33" t="s">
        <v>56</v>
      </c>
    </row>
    <row r="2849" spans="1:11" x14ac:dyDescent="0.2">
      <c r="A2849" s="33" t="s">
        <v>515</v>
      </c>
      <c r="B2849" s="33" t="s">
        <v>354</v>
      </c>
      <c r="C2849" s="33" t="s">
        <v>118</v>
      </c>
      <c r="D2849" s="1">
        <v>45940</v>
      </c>
      <c r="E2849" s="34">
        <v>0.75</v>
      </c>
      <c r="F2849">
        <v>219.23</v>
      </c>
      <c r="G2849">
        <v>219.23</v>
      </c>
      <c r="H2849">
        <v>0</v>
      </c>
      <c r="I2849" s="33" t="s">
        <v>326</v>
      </c>
      <c r="J2849" s="33" t="s">
        <v>339</v>
      </c>
      <c r="K2849" s="33" t="s">
        <v>56</v>
      </c>
    </row>
    <row r="2850" spans="1:11" x14ac:dyDescent="0.2">
      <c r="A2850" s="33" t="s">
        <v>515</v>
      </c>
      <c r="B2850" s="33" t="s">
        <v>340</v>
      </c>
      <c r="C2850" s="33" t="s">
        <v>119</v>
      </c>
      <c r="D2850" s="1">
        <v>45947</v>
      </c>
      <c r="E2850" s="34">
        <v>0.75</v>
      </c>
      <c r="F2850">
        <v>219.23</v>
      </c>
      <c r="G2850">
        <v>219.23</v>
      </c>
      <c r="H2850">
        <v>0</v>
      </c>
      <c r="I2850" s="33" t="s">
        <v>326</v>
      </c>
      <c r="J2850" s="33" t="s">
        <v>339</v>
      </c>
      <c r="K2850" s="33" t="s">
        <v>56</v>
      </c>
    </row>
    <row r="2851" spans="1:11" x14ac:dyDescent="0.2">
      <c r="A2851" s="33" t="s">
        <v>515</v>
      </c>
      <c r="B2851" s="33" t="s">
        <v>345</v>
      </c>
      <c r="C2851" s="33" t="s">
        <v>120</v>
      </c>
      <c r="D2851" s="1">
        <v>45954</v>
      </c>
      <c r="E2851" s="34">
        <v>0.75</v>
      </c>
      <c r="F2851">
        <v>219.23</v>
      </c>
      <c r="G2851">
        <v>219.23</v>
      </c>
      <c r="H2851">
        <v>0</v>
      </c>
      <c r="I2851" s="33" t="s">
        <v>326</v>
      </c>
      <c r="J2851" s="33" t="s">
        <v>339</v>
      </c>
      <c r="K2851" s="33" t="s">
        <v>56</v>
      </c>
    </row>
    <row r="2852" spans="1:11" x14ac:dyDescent="0.2">
      <c r="A2852" s="33" t="s">
        <v>515</v>
      </c>
      <c r="B2852" s="33" t="s">
        <v>355</v>
      </c>
      <c r="C2852" s="33" t="s">
        <v>121</v>
      </c>
      <c r="D2852" s="1">
        <v>45961</v>
      </c>
      <c r="E2852" s="34">
        <v>0.75</v>
      </c>
      <c r="F2852">
        <v>219.23</v>
      </c>
      <c r="G2852">
        <v>219.23</v>
      </c>
      <c r="H2852">
        <v>0</v>
      </c>
      <c r="I2852" s="33" t="s">
        <v>326</v>
      </c>
      <c r="J2852" s="33" t="s">
        <v>339</v>
      </c>
      <c r="K2852" s="33" t="s">
        <v>56</v>
      </c>
    </row>
    <row r="2853" spans="1:11" x14ac:dyDescent="0.2">
      <c r="A2853" s="33" t="s">
        <v>515</v>
      </c>
      <c r="B2853" s="33" t="s">
        <v>343</v>
      </c>
      <c r="C2853" s="33" t="s">
        <v>136</v>
      </c>
      <c r="D2853" s="1">
        <v>45968</v>
      </c>
      <c r="E2853" s="34">
        <v>0.75</v>
      </c>
      <c r="F2853">
        <v>219.23</v>
      </c>
      <c r="G2853">
        <v>219.23</v>
      </c>
      <c r="H2853">
        <v>0</v>
      </c>
      <c r="I2853" s="33" t="s">
        <v>326</v>
      </c>
      <c r="J2853" s="33" t="s">
        <v>339</v>
      </c>
      <c r="K2853" s="33" t="s">
        <v>56</v>
      </c>
    </row>
    <row r="2854" spans="1:11" x14ac:dyDescent="0.2">
      <c r="A2854" s="33" t="s">
        <v>515</v>
      </c>
      <c r="B2854" s="33" t="s">
        <v>410</v>
      </c>
      <c r="C2854" s="33" t="s">
        <v>137</v>
      </c>
      <c r="D2854" s="1">
        <v>45975</v>
      </c>
      <c r="E2854" s="34">
        <v>0.75</v>
      </c>
      <c r="F2854">
        <v>219.25</v>
      </c>
      <c r="G2854">
        <v>219.25</v>
      </c>
      <c r="H2854">
        <v>0</v>
      </c>
      <c r="I2854" s="33" t="s">
        <v>326</v>
      </c>
      <c r="J2854" s="33" t="s">
        <v>339</v>
      </c>
      <c r="K2854" s="33" t="s">
        <v>56</v>
      </c>
    </row>
    <row r="2855" spans="1:11" x14ac:dyDescent="0.2">
      <c r="A2855" s="33" t="s">
        <v>516</v>
      </c>
      <c r="B2855" s="33" t="s">
        <v>317</v>
      </c>
      <c r="C2855" s="33" t="s">
        <v>19</v>
      </c>
      <c r="D2855" s="1">
        <v>45746</v>
      </c>
      <c r="E2855" s="34">
        <v>0.75</v>
      </c>
      <c r="F2855">
        <v>2600</v>
      </c>
      <c r="G2855">
        <v>2600</v>
      </c>
      <c r="H2855">
        <v>0</v>
      </c>
      <c r="I2855" s="33" t="s">
        <v>331</v>
      </c>
      <c r="J2855" s="33" t="s">
        <v>337</v>
      </c>
      <c r="K2855" s="33" t="s">
        <v>42</v>
      </c>
    </row>
    <row r="2856" spans="1:11" x14ac:dyDescent="0.2">
      <c r="A2856" s="33" t="s">
        <v>516</v>
      </c>
      <c r="B2856" s="33" t="s">
        <v>320</v>
      </c>
      <c r="C2856" s="33" t="s">
        <v>98</v>
      </c>
      <c r="D2856" s="1">
        <v>45753</v>
      </c>
      <c r="E2856" s="34">
        <v>0.75</v>
      </c>
      <c r="F2856">
        <v>449.94</v>
      </c>
      <c r="G2856">
        <v>449.94</v>
      </c>
      <c r="H2856">
        <v>0</v>
      </c>
      <c r="I2856" s="33" t="s">
        <v>331</v>
      </c>
      <c r="J2856" s="33" t="s">
        <v>337</v>
      </c>
      <c r="K2856" s="33" t="s">
        <v>42</v>
      </c>
    </row>
    <row r="2857" spans="1:11" x14ac:dyDescent="0.2">
      <c r="A2857" s="33" t="s">
        <v>516</v>
      </c>
      <c r="B2857" s="33" t="s">
        <v>323</v>
      </c>
      <c r="C2857" s="33" t="s">
        <v>99</v>
      </c>
      <c r="D2857" s="1">
        <v>45760</v>
      </c>
      <c r="E2857" s="34">
        <v>0.75</v>
      </c>
      <c r="F2857">
        <v>449.94</v>
      </c>
      <c r="G2857">
        <v>449.94</v>
      </c>
      <c r="H2857">
        <v>0</v>
      </c>
      <c r="I2857" s="33" t="s">
        <v>331</v>
      </c>
      <c r="J2857" s="33" t="s">
        <v>337</v>
      </c>
      <c r="K2857" s="33" t="s">
        <v>42</v>
      </c>
    </row>
    <row r="2858" spans="1:11" x14ac:dyDescent="0.2">
      <c r="A2858" s="33" t="s">
        <v>516</v>
      </c>
      <c r="B2858" s="33" t="s">
        <v>324</v>
      </c>
      <c r="C2858" s="33" t="s">
        <v>100</v>
      </c>
      <c r="D2858" s="1">
        <v>45767</v>
      </c>
      <c r="E2858" s="34">
        <v>0.75</v>
      </c>
      <c r="F2858">
        <v>449.94</v>
      </c>
      <c r="G2858">
        <v>449.94</v>
      </c>
      <c r="H2858">
        <v>0</v>
      </c>
      <c r="I2858" s="33" t="s">
        <v>331</v>
      </c>
      <c r="J2858" s="33" t="s">
        <v>337</v>
      </c>
      <c r="K2858" s="33" t="s">
        <v>42</v>
      </c>
    </row>
    <row r="2859" spans="1:11" x14ac:dyDescent="0.2">
      <c r="A2859" s="33" t="s">
        <v>516</v>
      </c>
      <c r="B2859" s="33" t="s">
        <v>325</v>
      </c>
      <c r="C2859" s="33" t="s">
        <v>101</v>
      </c>
      <c r="D2859" s="1">
        <v>45774</v>
      </c>
      <c r="E2859" s="34">
        <v>0.75</v>
      </c>
      <c r="F2859">
        <v>449.94</v>
      </c>
      <c r="G2859">
        <v>449.94</v>
      </c>
      <c r="H2859">
        <v>0</v>
      </c>
      <c r="I2859" s="33" t="s">
        <v>331</v>
      </c>
      <c r="J2859" s="33" t="s">
        <v>337</v>
      </c>
      <c r="K2859" s="33" t="s">
        <v>42</v>
      </c>
    </row>
    <row r="2860" spans="1:11" x14ac:dyDescent="0.2">
      <c r="A2860" s="33" t="s">
        <v>516</v>
      </c>
      <c r="B2860" s="33" t="s">
        <v>326</v>
      </c>
      <c r="C2860" s="33" t="s">
        <v>102</v>
      </c>
      <c r="D2860" s="1">
        <v>45781</v>
      </c>
      <c r="E2860" s="34">
        <v>0.75</v>
      </c>
      <c r="F2860">
        <v>449.94</v>
      </c>
      <c r="G2860">
        <v>449.94</v>
      </c>
      <c r="H2860">
        <v>0</v>
      </c>
      <c r="I2860" s="33" t="s">
        <v>331</v>
      </c>
      <c r="J2860" s="33" t="s">
        <v>337</v>
      </c>
      <c r="K2860" s="33" t="s">
        <v>42</v>
      </c>
    </row>
    <row r="2861" spans="1:11" x14ac:dyDescent="0.2">
      <c r="A2861" s="33" t="s">
        <v>516</v>
      </c>
      <c r="B2861" s="33" t="s">
        <v>327</v>
      </c>
      <c r="C2861" s="33" t="s">
        <v>103</v>
      </c>
      <c r="D2861" s="1">
        <v>45788</v>
      </c>
      <c r="E2861" s="34">
        <v>0.75</v>
      </c>
      <c r="F2861">
        <v>449.94</v>
      </c>
      <c r="G2861">
        <v>449.94</v>
      </c>
      <c r="H2861">
        <v>0</v>
      </c>
      <c r="I2861" s="33" t="s">
        <v>331</v>
      </c>
      <c r="J2861" s="33" t="s">
        <v>337</v>
      </c>
      <c r="K2861" s="33" t="s">
        <v>42</v>
      </c>
    </row>
    <row r="2862" spans="1:11" x14ac:dyDescent="0.2">
      <c r="A2862" s="33" t="s">
        <v>516</v>
      </c>
      <c r="B2862" s="33" t="s">
        <v>328</v>
      </c>
      <c r="C2862" s="33" t="s">
        <v>104</v>
      </c>
      <c r="D2862" s="1">
        <v>45795</v>
      </c>
      <c r="E2862" s="34">
        <v>0.75</v>
      </c>
      <c r="F2862">
        <v>449.94</v>
      </c>
      <c r="G2862">
        <v>449.94</v>
      </c>
      <c r="H2862">
        <v>0</v>
      </c>
      <c r="I2862" s="33" t="s">
        <v>331</v>
      </c>
      <c r="J2862" s="33" t="s">
        <v>337</v>
      </c>
      <c r="K2862" s="33" t="s">
        <v>42</v>
      </c>
    </row>
    <row r="2863" spans="1:11" x14ac:dyDescent="0.2">
      <c r="A2863" s="33" t="s">
        <v>516</v>
      </c>
      <c r="B2863" s="33" t="s">
        <v>316</v>
      </c>
      <c r="C2863" s="33" t="s">
        <v>105</v>
      </c>
      <c r="D2863" s="1">
        <v>45802</v>
      </c>
      <c r="E2863" s="34">
        <v>0.75</v>
      </c>
      <c r="F2863">
        <v>449.94</v>
      </c>
      <c r="G2863">
        <v>449.94</v>
      </c>
      <c r="H2863">
        <v>0</v>
      </c>
      <c r="I2863" s="33" t="s">
        <v>331</v>
      </c>
      <c r="J2863" s="33" t="s">
        <v>337</v>
      </c>
      <c r="K2863" s="33" t="s">
        <v>42</v>
      </c>
    </row>
    <row r="2864" spans="1:11" x14ac:dyDescent="0.2">
      <c r="A2864" s="33" t="s">
        <v>516</v>
      </c>
      <c r="B2864" s="33" t="s">
        <v>330</v>
      </c>
      <c r="C2864" s="33" t="s">
        <v>106</v>
      </c>
      <c r="D2864" s="1">
        <v>45809</v>
      </c>
      <c r="E2864" s="34">
        <v>0.75</v>
      </c>
      <c r="F2864">
        <v>449.94</v>
      </c>
      <c r="G2864">
        <v>449.94</v>
      </c>
      <c r="H2864">
        <v>0</v>
      </c>
      <c r="I2864" s="33" t="s">
        <v>331</v>
      </c>
      <c r="J2864" s="33" t="s">
        <v>337</v>
      </c>
      <c r="K2864" s="33" t="s">
        <v>42</v>
      </c>
    </row>
    <row r="2865" spans="1:11" x14ac:dyDescent="0.2">
      <c r="A2865" s="33" t="s">
        <v>516</v>
      </c>
      <c r="B2865" s="33" t="s">
        <v>321</v>
      </c>
      <c r="C2865" s="33" t="s">
        <v>107</v>
      </c>
      <c r="D2865" s="1">
        <v>45816</v>
      </c>
      <c r="E2865" s="34">
        <v>0.75</v>
      </c>
      <c r="F2865">
        <v>449.94</v>
      </c>
      <c r="G2865">
        <v>449.94</v>
      </c>
      <c r="H2865">
        <v>0</v>
      </c>
      <c r="I2865" s="33" t="s">
        <v>331</v>
      </c>
      <c r="J2865" s="33" t="s">
        <v>337</v>
      </c>
      <c r="K2865" s="33" t="s">
        <v>42</v>
      </c>
    </row>
    <row r="2866" spans="1:11" x14ac:dyDescent="0.2">
      <c r="A2866" s="33" t="s">
        <v>516</v>
      </c>
      <c r="B2866" s="33" t="s">
        <v>331</v>
      </c>
      <c r="C2866" s="33" t="s">
        <v>108</v>
      </c>
      <c r="D2866" s="1">
        <v>45823</v>
      </c>
      <c r="E2866" s="34">
        <v>0.75</v>
      </c>
      <c r="F2866">
        <v>449.94</v>
      </c>
      <c r="G2866">
        <v>449.94</v>
      </c>
      <c r="H2866">
        <v>0</v>
      </c>
      <c r="I2866" s="33" t="s">
        <v>331</v>
      </c>
      <c r="J2866" s="33" t="s">
        <v>337</v>
      </c>
      <c r="K2866" s="33" t="s">
        <v>42</v>
      </c>
    </row>
    <row r="2867" spans="1:11" x14ac:dyDescent="0.2">
      <c r="A2867" s="33" t="s">
        <v>516</v>
      </c>
      <c r="B2867" s="33" t="s">
        <v>332</v>
      </c>
      <c r="C2867" s="33" t="s">
        <v>109</v>
      </c>
      <c r="D2867" s="1">
        <v>45830</v>
      </c>
      <c r="E2867" s="34">
        <v>0.75</v>
      </c>
      <c r="F2867">
        <v>449.94</v>
      </c>
      <c r="G2867">
        <v>449.94</v>
      </c>
      <c r="H2867">
        <v>0</v>
      </c>
      <c r="I2867" s="33" t="s">
        <v>331</v>
      </c>
      <c r="J2867" s="33" t="s">
        <v>337</v>
      </c>
      <c r="K2867" s="33" t="s">
        <v>42</v>
      </c>
    </row>
    <row r="2868" spans="1:11" x14ac:dyDescent="0.2">
      <c r="A2868" s="33" t="s">
        <v>516</v>
      </c>
      <c r="B2868" s="33" t="s">
        <v>322</v>
      </c>
      <c r="C2868" s="33" t="s">
        <v>110</v>
      </c>
      <c r="D2868" s="1">
        <v>45837</v>
      </c>
      <c r="E2868" s="34">
        <v>0.75</v>
      </c>
      <c r="F2868">
        <v>449.94</v>
      </c>
      <c r="G2868">
        <v>449.94</v>
      </c>
      <c r="H2868">
        <v>0</v>
      </c>
      <c r="I2868" s="33" t="s">
        <v>331</v>
      </c>
      <c r="J2868" s="33" t="s">
        <v>337</v>
      </c>
      <c r="K2868" s="33" t="s">
        <v>42</v>
      </c>
    </row>
    <row r="2869" spans="1:11" x14ac:dyDescent="0.2">
      <c r="A2869" s="33" t="s">
        <v>516</v>
      </c>
      <c r="B2869" s="33" t="s">
        <v>333</v>
      </c>
      <c r="C2869" s="33" t="s">
        <v>111</v>
      </c>
      <c r="D2869" s="1">
        <v>45844</v>
      </c>
      <c r="E2869" s="34">
        <v>0.75</v>
      </c>
      <c r="F2869">
        <v>449.94</v>
      </c>
      <c r="G2869">
        <v>449.94</v>
      </c>
      <c r="H2869">
        <v>0</v>
      </c>
      <c r="I2869" s="33" t="s">
        <v>331</v>
      </c>
      <c r="J2869" s="33" t="s">
        <v>337</v>
      </c>
      <c r="K2869" s="33" t="s">
        <v>42</v>
      </c>
    </row>
    <row r="2870" spans="1:11" x14ac:dyDescent="0.2">
      <c r="A2870" s="33" t="s">
        <v>516</v>
      </c>
      <c r="B2870" s="33" t="s">
        <v>334</v>
      </c>
      <c r="C2870" s="33" t="s">
        <v>112</v>
      </c>
      <c r="D2870" s="1">
        <v>45851</v>
      </c>
      <c r="E2870" s="34">
        <v>0.75</v>
      </c>
      <c r="F2870">
        <v>449.94</v>
      </c>
      <c r="G2870">
        <v>449.94</v>
      </c>
      <c r="H2870">
        <v>0</v>
      </c>
      <c r="I2870" s="33" t="s">
        <v>331</v>
      </c>
      <c r="J2870" s="33" t="s">
        <v>337</v>
      </c>
      <c r="K2870" s="33" t="s">
        <v>42</v>
      </c>
    </row>
    <row r="2871" spans="1:11" x14ac:dyDescent="0.2">
      <c r="A2871" s="33" t="s">
        <v>516</v>
      </c>
      <c r="B2871" s="33" t="s">
        <v>335</v>
      </c>
      <c r="C2871" s="33" t="s">
        <v>113</v>
      </c>
      <c r="D2871" s="1">
        <v>45858</v>
      </c>
      <c r="E2871" s="34">
        <v>0.75</v>
      </c>
      <c r="F2871">
        <v>449.94</v>
      </c>
      <c r="G2871">
        <v>449.94</v>
      </c>
      <c r="H2871">
        <v>0</v>
      </c>
      <c r="I2871" s="33" t="s">
        <v>331</v>
      </c>
      <c r="J2871" s="33" t="s">
        <v>337</v>
      </c>
      <c r="K2871" s="33" t="s">
        <v>42</v>
      </c>
    </row>
    <row r="2872" spans="1:11" x14ac:dyDescent="0.2">
      <c r="A2872" s="33" t="s">
        <v>516</v>
      </c>
      <c r="B2872" s="33" t="s">
        <v>329</v>
      </c>
      <c r="C2872" s="33" t="s">
        <v>114</v>
      </c>
      <c r="D2872" s="1">
        <v>45865</v>
      </c>
      <c r="E2872" s="34">
        <v>0.75</v>
      </c>
      <c r="F2872">
        <v>449.94</v>
      </c>
      <c r="G2872">
        <v>449.94</v>
      </c>
      <c r="H2872">
        <v>0</v>
      </c>
      <c r="I2872" s="33" t="s">
        <v>331</v>
      </c>
      <c r="J2872" s="33" t="s">
        <v>337</v>
      </c>
      <c r="K2872" s="33" t="s">
        <v>42</v>
      </c>
    </row>
    <row r="2873" spans="1:11" x14ac:dyDescent="0.2">
      <c r="A2873" s="33" t="s">
        <v>516</v>
      </c>
      <c r="B2873" s="33" t="s">
        <v>336</v>
      </c>
      <c r="C2873" s="33" t="s">
        <v>115</v>
      </c>
      <c r="D2873" s="1">
        <v>45872</v>
      </c>
      <c r="E2873" s="34">
        <v>0.75</v>
      </c>
      <c r="F2873">
        <v>449.94</v>
      </c>
      <c r="G2873">
        <v>449.94</v>
      </c>
      <c r="H2873">
        <v>0</v>
      </c>
      <c r="I2873" s="33" t="s">
        <v>331</v>
      </c>
      <c r="J2873" s="33" t="s">
        <v>337</v>
      </c>
      <c r="K2873" s="33" t="s">
        <v>42</v>
      </c>
    </row>
    <row r="2874" spans="1:11" x14ac:dyDescent="0.2">
      <c r="A2874" s="33" t="s">
        <v>516</v>
      </c>
      <c r="B2874" s="33" t="s">
        <v>338</v>
      </c>
      <c r="C2874" s="33" t="s">
        <v>116</v>
      </c>
      <c r="D2874" s="1">
        <v>45879</v>
      </c>
      <c r="E2874" s="34">
        <v>0.75</v>
      </c>
      <c r="F2874">
        <v>449.94</v>
      </c>
      <c r="G2874">
        <v>449.94</v>
      </c>
      <c r="H2874">
        <v>0</v>
      </c>
      <c r="I2874" s="33" t="s">
        <v>331</v>
      </c>
      <c r="J2874" s="33" t="s">
        <v>337</v>
      </c>
      <c r="K2874" s="33" t="s">
        <v>42</v>
      </c>
    </row>
    <row r="2875" spans="1:11" x14ac:dyDescent="0.2">
      <c r="A2875" s="33" t="s">
        <v>516</v>
      </c>
      <c r="B2875" s="33" t="s">
        <v>346</v>
      </c>
      <c r="C2875" s="33" t="s">
        <v>117</v>
      </c>
      <c r="D2875" s="1">
        <v>45886</v>
      </c>
      <c r="E2875" s="34">
        <v>0.75</v>
      </c>
      <c r="F2875">
        <v>449.94</v>
      </c>
      <c r="G2875">
        <v>449.94</v>
      </c>
      <c r="H2875">
        <v>0</v>
      </c>
      <c r="I2875" s="33" t="s">
        <v>331</v>
      </c>
      <c r="J2875" s="33" t="s">
        <v>337</v>
      </c>
      <c r="K2875" s="33" t="s">
        <v>42</v>
      </c>
    </row>
    <row r="2876" spans="1:11" x14ac:dyDescent="0.2">
      <c r="A2876" s="33" t="s">
        <v>516</v>
      </c>
      <c r="B2876" s="33" t="s">
        <v>354</v>
      </c>
      <c r="C2876" s="33" t="s">
        <v>118</v>
      </c>
      <c r="D2876" s="1">
        <v>45893</v>
      </c>
      <c r="E2876" s="34">
        <v>0.75</v>
      </c>
      <c r="F2876">
        <v>449.94</v>
      </c>
      <c r="G2876">
        <v>449.94</v>
      </c>
      <c r="H2876">
        <v>0</v>
      </c>
      <c r="I2876" s="33" t="s">
        <v>331</v>
      </c>
      <c r="J2876" s="33" t="s">
        <v>337</v>
      </c>
      <c r="K2876" s="33" t="s">
        <v>42</v>
      </c>
    </row>
    <row r="2877" spans="1:11" x14ac:dyDescent="0.2">
      <c r="A2877" s="33" t="s">
        <v>516</v>
      </c>
      <c r="B2877" s="33" t="s">
        <v>340</v>
      </c>
      <c r="C2877" s="33" t="s">
        <v>119</v>
      </c>
      <c r="D2877" s="1">
        <v>45900</v>
      </c>
      <c r="E2877" s="34">
        <v>0.75</v>
      </c>
      <c r="F2877">
        <v>449.94</v>
      </c>
      <c r="G2877">
        <v>449.94</v>
      </c>
      <c r="H2877">
        <v>0</v>
      </c>
      <c r="I2877" s="33" t="s">
        <v>331</v>
      </c>
      <c r="J2877" s="33" t="s">
        <v>337</v>
      </c>
      <c r="K2877" s="33" t="s">
        <v>42</v>
      </c>
    </row>
    <row r="2878" spans="1:11" x14ac:dyDescent="0.2">
      <c r="A2878" s="33" t="s">
        <v>516</v>
      </c>
      <c r="B2878" s="33" t="s">
        <v>345</v>
      </c>
      <c r="C2878" s="33" t="s">
        <v>120</v>
      </c>
      <c r="D2878" s="1">
        <v>45907</v>
      </c>
      <c r="E2878" s="34">
        <v>0.75</v>
      </c>
      <c r="F2878">
        <v>449.94</v>
      </c>
      <c r="G2878">
        <v>449.94</v>
      </c>
      <c r="H2878">
        <v>0</v>
      </c>
      <c r="I2878" s="33" t="s">
        <v>331</v>
      </c>
      <c r="J2878" s="33" t="s">
        <v>337</v>
      </c>
      <c r="K2878" s="33" t="s">
        <v>42</v>
      </c>
    </row>
    <row r="2879" spans="1:11" x14ac:dyDescent="0.2">
      <c r="A2879" s="33" t="s">
        <v>516</v>
      </c>
      <c r="B2879" s="33" t="s">
        <v>355</v>
      </c>
      <c r="C2879" s="33" t="s">
        <v>121</v>
      </c>
      <c r="D2879" s="1">
        <v>45914</v>
      </c>
      <c r="E2879" s="34">
        <v>0.75</v>
      </c>
      <c r="F2879">
        <v>449.94</v>
      </c>
      <c r="G2879">
        <v>449.94</v>
      </c>
      <c r="H2879">
        <v>0</v>
      </c>
      <c r="I2879" s="33" t="s">
        <v>331</v>
      </c>
      <c r="J2879" s="33" t="s">
        <v>337</v>
      </c>
      <c r="K2879" s="33" t="s">
        <v>42</v>
      </c>
    </row>
    <row r="2880" spans="1:11" x14ac:dyDescent="0.2">
      <c r="A2880" s="33" t="s">
        <v>516</v>
      </c>
      <c r="B2880" s="33" t="s">
        <v>343</v>
      </c>
      <c r="C2880" s="33" t="s">
        <v>136</v>
      </c>
      <c r="D2880" s="1">
        <v>45921</v>
      </c>
      <c r="E2880" s="34">
        <v>0.75</v>
      </c>
      <c r="F2880">
        <v>449.94</v>
      </c>
      <c r="G2880">
        <v>449.94</v>
      </c>
      <c r="H2880">
        <v>0</v>
      </c>
      <c r="I2880" s="33" t="s">
        <v>331</v>
      </c>
      <c r="J2880" s="33" t="s">
        <v>337</v>
      </c>
      <c r="K2880" s="33" t="s">
        <v>42</v>
      </c>
    </row>
    <row r="2881" spans="1:11" x14ac:dyDescent="0.2">
      <c r="A2881" s="33" t="s">
        <v>516</v>
      </c>
      <c r="B2881" s="33" t="s">
        <v>410</v>
      </c>
      <c r="C2881" s="33" t="s">
        <v>137</v>
      </c>
      <c r="D2881" s="1">
        <v>45928</v>
      </c>
      <c r="E2881" s="34">
        <v>0.75</v>
      </c>
      <c r="F2881">
        <v>449.94</v>
      </c>
      <c r="G2881">
        <v>449.94</v>
      </c>
      <c r="H2881">
        <v>0</v>
      </c>
      <c r="I2881" s="33" t="s">
        <v>331</v>
      </c>
      <c r="J2881" s="33" t="s">
        <v>337</v>
      </c>
      <c r="K2881" s="33" t="s">
        <v>42</v>
      </c>
    </row>
    <row r="2882" spans="1:11" x14ac:dyDescent="0.2">
      <c r="A2882" s="33" t="s">
        <v>516</v>
      </c>
      <c r="B2882" s="33" t="s">
        <v>422</v>
      </c>
      <c r="C2882" s="33" t="s">
        <v>138</v>
      </c>
      <c r="D2882" s="1">
        <v>45935</v>
      </c>
      <c r="E2882" s="34">
        <v>0.75</v>
      </c>
      <c r="F2882">
        <v>449.94</v>
      </c>
      <c r="G2882">
        <v>449.94</v>
      </c>
      <c r="H2882">
        <v>0</v>
      </c>
      <c r="I2882" s="33" t="s">
        <v>331</v>
      </c>
      <c r="J2882" s="33" t="s">
        <v>337</v>
      </c>
      <c r="K2882" s="33" t="s">
        <v>42</v>
      </c>
    </row>
    <row r="2883" spans="1:11" x14ac:dyDescent="0.2">
      <c r="A2883" s="33" t="s">
        <v>516</v>
      </c>
      <c r="B2883" s="33" t="s">
        <v>318</v>
      </c>
      <c r="C2883" s="33" t="s">
        <v>139</v>
      </c>
      <c r="D2883" s="1">
        <v>45942</v>
      </c>
      <c r="E2883" s="34">
        <v>0.75</v>
      </c>
      <c r="F2883">
        <v>449.94</v>
      </c>
      <c r="G2883">
        <v>449.94</v>
      </c>
      <c r="H2883">
        <v>0</v>
      </c>
      <c r="I2883" s="33" t="s">
        <v>331</v>
      </c>
      <c r="J2883" s="33" t="s">
        <v>337</v>
      </c>
      <c r="K2883" s="33" t="s">
        <v>42</v>
      </c>
    </row>
    <row r="2884" spans="1:11" x14ac:dyDescent="0.2">
      <c r="A2884" s="33" t="s">
        <v>516</v>
      </c>
      <c r="B2884" s="33" t="s">
        <v>428</v>
      </c>
      <c r="C2884" s="33" t="s">
        <v>140</v>
      </c>
      <c r="D2884" s="1">
        <v>45949</v>
      </c>
      <c r="E2884" s="34">
        <v>0.75</v>
      </c>
      <c r="F2884">
        <v>449.94</v>
      </c>
      <c r="G2884">
        <v>449.94</v>
      </c>
      <c r="H2884">
        <v>0</v>
      </c>
      <c r="I2884" s="33" t="s">
        <v>331</v>
      </c>
      <c r="J2884" s="33" t="s">
        <v>337</v>
      </c>
      <c r="K2884" s="33" t="s">
        <v>42</v>
      </c>
    </row>
    <row r="2885" spans="1:11" x14ac:dyDescent="0.2">
      <c r="A2885" s="33" t="s">
        <v>516</v>
      </c>
      <c r="B2885" s="33" t="s">
        <v>337</v>
      </c>
      <c r="C2885" s="33" t="s">
        <v>141</v>
      </c>
      <c r="D2885" s="1">
        <v>45956</v>
      </c>
      <c r="E2885" s="34">
        <v>0.75</v>
      </c>
      <c r="F2885">
        <v>449.94</v>
      </c>
      <c r="G2885">
        <v>449.94</v>
      </c>
      <c r="H2885">
        <v>0</v>
      </c>
      <c r="I2885" s="33" t="s">
        <v>331</v>
      </c>
      <c r="J2885" s="33" t="s">
        <v>337</v>
      </c>
      <c r="K2885" s="33" t="s">
        <v>42</v>
      </c>
    </row>
    <row r="2886" spans="1:11" x14ac:dyDescent="0.2">
      <c r="A2886" s="33" t="s">
        <v>516</v>
      </c>
      <c r="B2886" s="33" t="s">
        <v>344</v>
      </c>
      <c r="C2886" s="33" t="s">
        <v>142</v>
      </c>
      <c r="D2886" s="1">
        <v>45963</v>
      </c>
      <c r="E2886" s="34">
        <v>0.75</v>
      </c>
      <c r="F2886">
        <v>449.94</v>
      </c>
      <c r="G2886">
        <v>449.94</v>
      </c>
      <c r="H2886">
        <v>0</v>
      </c>
      <c r="I2886" s="33" t="s">
        <v>331</v>
      </c>
      <c r="J2886" s="33" t="s">
        <v>337</v>
      </c>
      <c r="K2886" s="33" t="s">
        <v>42</v>
      </c>
    </row>
    <row r="2887" spans="1:11" x14ac:dyDescent="0.2">
      <c r="A2887" s="33" t="s">
        <v>516</v>
      </c>
      <c r="B2887" s="33" t="s">
        <v>342</v>
      </c>
      <c r="C2887" s="33" t="s">
        <v>445</v>
      </c>
      <c r="D2887" s="1">
        <v>45970</v>
      </c>
      <c r="E2887" s="34">
        <v>0.75</v>
      </c>
      <c r="F2887">
        <v>449.94</v>
      </c>
      <c r="G2887">
        <v>449.94</v>
      </c>
      <c r="H2887">
        <v>0</v>
      </c>
      <c r="I2887" s="33" t="s">
        <v>331</v>
      </c>
      <c r="J2887" s="33" t="s">
        <v>337</v>
      </c>
      <c r="K2887" s="33" t="s">
        <v>42</v>
      </c>
    </row>
    <row r="2888" spans="1:11" x14ac:dyDescent="0.2">
      <c r="A2888" s="33" t="s">
        <v>516</v>
      </c>
      <c r="B2888" s="33" t="s">
        <v>446</v>
      </c>
      <c r="C2888" s="33" t="s">
        <v>447</v>
      </c>
      <c r="D2888" s="1">
        <v>45977</v>
      </c>
      <c r="E2888" s="34">
        <v>0.75</v>
      </c>
      <c r="F2888">
        <v>449.94</v>
      </c>
      <c r="G2888">
        <v>449.94</v>
      </c>
      <c r="H2888">
        <v>0</v>
      </c>
      <c r="I2888" s="33" t="s">
        <v>331</v>
      </c>
      <c r="J2888" s="33" t="s">
        <v>337</v>
      </c>
      <c r="K2888" s="33" t="s">
        <v>42</v>
      </c>
    </row>
    <row r="2889" spans="1:11" x14ac:dyDescent="0.2">
      <c r="A2889" s="33" t="s">
        <v>516</v>
      </c>
      <c r="B2889" s="33" t="s">
        <v>454</v>
      </c>
      <c r="C2889" s="33" t="s">
        <v>455</v>
      </c>
      <c r="D2889" s="1">
        <v>45984</v>
      </c>
      <c r="E2889" s="34">
        <v>0.75</v>
      </c>
      <c r="F2889">
        <v>449.94</v>
      </c>
      <c r="G2889">
        <v>449.94</v>
      </c>
      <c r="H2889">
        <v>0</v>
      </c>
      <c r="I2889" s="33" t="s">
        <v>331</v>
      </c>
      <c r="J2889" s="33" t="s">
        <v>337</v>
      </c>
      <c r="K2889" s="33" t="s">
        <v>42</v>
      </c>
    </row>
    <row r="2890" spans="1:11" x14ac:dyDescent="0.2">
      <c r="A2890" s="33" t="s">
        <v>516</v>
      </c>
      <c r="B2890" s="33" t="s">
        <v>456</v>
      </c>
      <c r="C2890" s="33" t="s">
        <v>457</v>
      </c>
      <c r="D2890" s="1">
        <v>45991</v>
      </c>
      <c r="E2890" s="34">
        <v>0.75</v>
      </c>
      <c r="F2890">
        <v>449.94</v>
      </c>
      <c r="G2890">
        <v>449.94</v>
      </c>
      <c r="H2890">
        <v>0</v>
      </c>
      <c r="I2890" s="33" t="s">
        <v>331</v>
      </c>
      <c r="J2890" s="33" t="s">
        <v>337</v>
      </c>
      <c r="K2890" s="33" t="s">
        <v>42</v>
      </c>
    </row>
    <row r="2891" spans="1:11" x14ac:dyDescent="0.2">
      <c r="A2891" s="33" t="s">
        <v>517</v>
      </c>
      <c r="B2891" s="33" t="s">
        <v>317</v>
      </c>
      <c r="C2891" s="33" t="s">
        <v>19</v>
      </c>
      <c r="D2891" s="1">
        <v>45750</v>
      </c>
      <c r="E2891" s="34">
        <v>0.75</v>
      </c>
      <c r="F2891">
        <v>999</v>
      </c>
      <c r="G2891">
        <v>999</v>
      </c>
      <c r="H2891">
        <v>0</v>
      </c>
      <c r="I2891" s="33" t="s">
        <v>47</v>
      </c>
      <c r="J2891" s="33" t="s">
        <v>339</v>
      </c>
      <c r="K2891" s="33" t="s">
        <v>56</v>
      </c>
    </row>
    <row r="2892" spans="1:11" x14ac:dyDescent="0.2">
      <c r="A2892" s="33" t="s">
        <v>517</v>
      </c>
      <c r="B2892" s="33" t="s">
        <v>320</v>
      </c>
      <c r="C2892" s="33" t="s">
        <v>98</v>
      </c>
      <c r="D2892" s="1">
        <v>45757</v>
      </c>
      <c r="E2892" s="34">
        <v>0.75</v>
      </c>
      <c r="F2892">
        <v>144.30000000000001</v>
      </c>
      <c r="G2892">
        <v>144.30000000000001</v>
      </c>
      <c r="H2892">
        <v>0</v>
      </c>
      <c r="I2892" s="33" t="s">
        <v>47</v>
      </c>
      <c r="J2892" s="33" t="s">
        <v>339</v>
      </c>
      <c r="K2892" s="33" t="s">
        <v>56</v>
      </c>
    </row>
    <row r="2893" spans="1:11" x14ac:dyDescent="0.2">
      <c r="A2893" s="33" t="s">
        <v>517</v>
      </c>
      <c r="B2893" s="33" t="s">
        <v>323</v>
      </c>
      <c r="C2893" s="33" t="s">
        <v>99</v>
      </c>
      <c r="D2893" s="1">
        <v>45764</v>
      </c>
      <c r="E2893" s="34">
        <v>0.75</v>
      </c>
      <c r="F2893">
        <v>144.30000000000001</v>
      </c>
      <c r="G2893">
        <v>144.30000000000001</v>
      </c>
      <c r="H2893">
        <v>0</v>
      </c>
      <c r="I2893" s="33" t="s">
        <v>47</v>
      </c>
      <c r="J2893" s="33" t="s">
        <v>339</v>
      </c>
      <c r="K2893" s="33" t="s">
        <v>56</v>
      </c>
    </row>
    <row r="2894" spans="1:11" x14ac:dyDescent="0.2">
      <c r="A2894" s="33" t="s">
        <v>517</v>
      </c>
      <c r="B2894" s="33" t="s">
        <v>324</v>
      </c>
      <c r="C2894" s="33" t="s">
        <v>100</v>
      </c>
      <c r="D2894" s="1">
        <v>45771</v>
      </c>
      <c r="E2894" s="34">
        <v>0.75</v>
      </c>
      <c r="F2894">
        <v>144.30000000000001</v>
      </c>
      <c r="G2894">
        <v>144.30000000000001</v>
      </c>
      <c r="H2894">
        <v>0</v>
      </c>
      <c r="I2894" s="33" t="s">
        <v>47</v>
      </c>
      <c r="J2894" s="33" t="s">
        <v>339</v>
      </c>
      <c r="K2894" s="33" t="s">
        <v>56</v>
      </c>
    </row>
    <row r="2895" spans="1:11" x14ac:dyDescent="0.2">
      <c r="A2895" s="33" t="s">
        <v>517</v>
      </c>
      <c r="B2895" s="33" t="s">
        <v>325</v>
      </c>
      <c r="C2895" s="33" t="s">
        <v>101</v>
      </c>
      <c r="D2895" s="1">
        <v>45778</v>
      </c>
      <c r="E2895" s="34">
        <v>0.75</v>
      </c>
      <c r="F2895">
        <v>144.30000000000001</v>
      </c>
      <c r="G2895">
        <v>144.30000000000001</v>
      </c>
      <c r="H2895">
        <v>0</v>
      </c>
      <c r="I2895" s="33" t="s">
        <v>47</v>
      </c>
      <c r="J2895" s="33" t="s">
        <v>339</v>
      </c>
      <c r="K2895" s="33" t="s">
        <v>56</v>
      </c>
    </row>
    <row r="2896" spans="1:11" x14ac:dyDescent="0.2">
      <c r="A2896" s="33" t="s">
        <v>517</v>
      </c>
      <c r="B2896" s="33" t="s">
        <v>326</v>
      </c>
      <c r="C2896" s="33" t="s">
        <v>102</v>
      </c>
      <c r="D2896" s="1">
        <v>45785</v>
      </c>
      <c r="E2896" s="34">
        <v>0.75</v>
      </c>
      <c r="F2896">
        <v>144.30000000000001</v>
      </c>
      <c r="G2896">
        <v>144.30000000000001</v>
      </c>
      <c r="H2896">
        <v>0</v>
      </c>
      <c r="I2896" s="33" t="s">
        <v>47</v>
      </c>
      <c r="J2896" s="33" t="s">
        <v>339</v>
      </c>
      <c r="K2896" s="33" t="s">
        <v>56</v>
      </c>
    </row>
    <row r="2897" spans="1:11" x14ac:dyDescent="0.2">
      <c r="A2897" s="33" t="s">
        <v>517</v>
      </c>
      <c r="B2897" s="33" t="s">
        <v>327</v>
      </c>
      <c r="C2897" s="33" t="s">
        <v>103</v>
      </c>
      <c r="D2897" s="1">
        <v>45792</v>
      </c>
      <c r="E2897" s="34">
        <v>0.75</v>
      </c>
      <c r="F2897">
        <v>144.30000000000001</v>
      </c>
      <c r="G2897">
        <v>144.30000000000001</v>
      </c>
      <c r="H2897">
        <v>0</v>
      </c>
      <c r="I2897" s="33" t="s">
        <v>47</v>
      </c>
      <c r="J2897" s="33" t="s">
        <v>339</v>
      </c>
      <c r="K2897" s="33" t="s">
        <v>56</v>
      </c>
    </row>
    <row r="2898" spans="1:11" x14ac:dyDescent="0.2">
      <c r="A2898" s="33" t="s">
        <v>517</v>
      </c>
      <c r="B2898" s="33" t="s">
        <v>328</v>
      </c>
      <c r="C2898" s="33" t="s">
        <v>104</v>
      </c>
      <c r="D2898" s="1">
        <v>45799</v>
      </c>
      <c r="E2898" s="34">
        <v>0.75</v>
      </c>
      <c r="F2898">
        <v>144.30000000000001</v>
      </c>
      <c r="G2898">
        <v>144.30000000000001</v>
      </c>
      <c r="H2898">
        <v>0</v>
      </c>
      <c r="I2898" s="33" t="s">
        <v>47</v>
      </c>
      <c r="J2898" s="33" t="s">
        <v>339</v>
      </c>
      <c r="K2898" s="33" t="s">
        <v>56</v>
      </c>
    </row>
    <row r="2899" spans="1:11" x14ac:dyDescent="0.2">
      <c r="A2899" s="33" t="s">
        <v>517</v>
      </c>
      <c r="B2899" s="33" t="s">
        <v>316</v>
      </c>
      <c r="C2899" s="33" t="s">
        <v>105</v>
      </c>
      <c r="D2899" s="1">
        <v>45806</v>
      </c>
      <c r="E2899" s="34">
        <v>0.75</v>
      </c>
      <c r="F2899">
        <v>144.30000000000001</v>
      </c>
      <c r="G2899">
        <v>144.30000000000001</v>
      </c>
      <c r="H2899">
        <v>0</v>
      </c>
      <c r="I2899" s="33" t="s">
        <v>47</v>
      </c>
      <c r="J2899" s="33" t="s">
        <v>339</v>
      </c>
      <c r="K2899" s="33" t="s">
        <v>56</v>
      </c>
    </row>
    <row r="2900" spans="1:11" x14ac:dyDescent="0.2">
      <c r="A2900" s="33" t="s">
        <v>517</v>
      </c>
      <c r="B2900" s="33" t="s">
        <v>330</v>
      </c>
      <c r="C2900" s="33" t="s">
        <v>106</v>
      </c>
      <c r="D2900" s="1">
        <v>45813</v>
      </c>
      <c r="E2900" s="34">
        <v>0.75</v>
      </c>
      <c r="F2900">
        <v>144.30000000000001</v>
      </c>
      <c r="G2900">
        <v>144.30000000000001</v>
      </c>
      <c r="H2900">
        <v>0</v>
      </c>
      <c r="I2900" s="33" t="s">
        <v>47</v>
      </c>
      <c r="J2900" s="33" t="s">
        <v>339</v>
      </c>
      <c r="K2900" s="33" t="s">
        <v>56</v>
      </c>
    </row>
    <row r="2901" spans="1:11" x14ac:dyDescent="0.2">
      <c r="A2901" s="33" t="s">
        <v>517</v>
      </c>
      <c r="B2901" s="33" t="s">
        <v>321</v>
      </c>
      <c r="C2901" s="33" t="s">
        <v>107</v>
      </c>
      <c r="D2901" s="1">
        <v>45820</v>
      </c>
      <c r="E2901" s="34">
        <v>0.75</v>
      </c>
      <c r="F2901">
        <v>144.30000000000001</v>
      </c>
      <c r="G2901">
        <v>144.30000000000001</v>
      </c>
      <c r="H2901">
        <v>0</v>
      </c>
      <c r="I2901" s="33" t="s">
        <v>47</v>
      </c>
      <c r="J2901" s="33" t="s">
        <v>339</v>
      </c>
      <c r="K2901" s="33" t="s">
        <v>56</v>
      </c>
    </row>
    <row r="2902" spans="1:11" x14ac:dyDescent="0.2">
      <c r="A2902" s="33" t="s">
        <v>517</v>
      </c>
      <c r="B2902" s="33" t="s">
        <v>331</v>
      </c>
      <c r="C2902" s="33" t="s">
        <v>108</v>
      </c>
      <c r="D2902" s="1">
        <v>45827</v>
      </c>
      <c r="E2902" s="34">
        <v>0.75</v>
      </c>
      <c r="F2902">
        <v>144.30000000000001</v>
      </c>
      <c r="G2902">
        <v>144.30000000000001</v>
      </c>
      <c r="H2902">
        <v>0</v>
      </c>
      <c r="I2902" s="33" t="s">
        <v>47</v>
      </c>
      <c r="J2902" s="33" t="s">
        <v>339</v>
      </c>
      <c r="K2902" s="33" t="s">
        <v>56</v>
      </c>
    </row>
    <row r="2903" spans="1:11" x14ac:dyDescent="0.2">
      <c r="A2903" s="33" t="s">
        <v>517</v>
      </c>
      <c r="B2903" s="33" t="s">
        <v>332</v>
      </c>
      <c r="C2903" s="33" t="s">
        <v>109</v>
      </c>
      <c r="D2903" s="1">
        <v>45834</v>
      </c>
      <c r="E2903" s="34">
        <v>0.75</v>
      </c>
      <c r="F2903">
        <v>144.30000000000001</v>
      </c>
      <c r="G2903">
        <v>144.30000000000001</v>
      </c>
      <c r="H2903">
        <v>0</v>
      </c>
      <c r="I2903" s="33" t="s">
        <v>47</v>
      </c>
      <c r="J2903" s="33" t="s">
        <v>339</v>
      </c>
      <c r="K2903" s="33" t="s">
        <v>56</v>
      </c>
    </row>
    <row r="2904" spans="1:11" x14ac:dyDescent="0.2">
      <c r="A2904" s="33" t="s">
        <v>517</v>
      </c>
      <c r="B2904" s="33" t="s">
        <v>322</v>
      </c>
      <c r="C2904" s="33" t="s">
        <v>110</v>
      </c>
      <c r="D2904" s="1">
        <v>45841</v>
      </c>
      <c r="E2904" s="34">
        <v>0.75</v>
      </c>
      <c r="F2904">
        <v>144.30000000000001</v>
      </c>
      <c r="G2904">
        <v>144.30000000000001</v>
      </c>
      <c r="H2904">
        <v>0</v>
      </c>
      <c r="I2904" s="33" t="s">
        <v>47</v>
      </c>
      <c r="J2904" s="33" t="s">
        <v>339</v>
      </c>
      <c r="K2904" s="33" t="s">
        <v>56</v>
      </c>
    </row>
    <row r="2905" spans="1:11" x14ac:dyDescent="0.2">
      <c r="A2905" s="33" t="s">
        <v>517</v>
      </c>
      <c r="B2905" s="33" t="s">
        <v>333</v>
      </c>
      <c r="C2905" s="33" t="s">
        <v>111</v>
      </c>
      <c r="D2905" s="1">
        <v>45848</v>
      </c>
      <c r="E2905" s="34">
        <v>0.75</v>
      </c>
      <c r="F2905">
        <v>144.30000000000001</v>
      </c>
      <c r="G2905">
        <v>144.30000000000001</v>
      </c>
      <c r="H2905">
        <v>0</v>
      </c>
      <c r="I2905" s="33" t="s">
        <v>47</v>
      </c>
      <c r="J2905" s="33" t="s">
        <v>339</v>
      </c>
      <c r="K2905" s="33" t="s">
        <v>56</v>
      </c>
    </row>
    <row r="2906" spans="1:11" x14ac:dyDescent="0.2">
      <c r="A2906" s="33" t="s">
        <v>517</v>
      </c>
      <c r="B2906" s="33" t="s">
        <v>334</v>
      </c>
      <c r="C2906" s="33" t="s">
        <v>112</v>
      </c>
      <c r="D2906" s="1">
        <v>45855</v>
      </c>
      <c r="E2906" s="34">
        <v>0.75</v>
      </c>
      <c r="F2906">
        <v>144.30000000000001</v>
      </c>
      <c r="G2906">
        <v>144.30000000000001</v>
      </c>
      <c r="H2906">
        <v>0</v>
      </c>
      <c r="I2906" s="33" t="s">
        <v>47</v>
      </c>
      <c r="J2906" s="33" t="s">
        <v>339</v>
      </c>
      <c r="K2906" s="33" t="s">
        <v>56</v>
      </c>
    </row>
    <row r="2907" spans="1:11" x14ac:dyDescent="0.2">
      <c r="A2907" s="33" t="s">
        <v>517</v>
      </c>
      <c r="B2907" s="33" t="s">
        <v>335</v>
      </c>
      <c r="C2907" s="33" t="s">
        <v>113</v>
      </c>
      <c r="D2907" s="1">
        <v>45862</v>
      </c>
      <c r="E2907" s="34">
        <v>0.75</v>
      </c>
      <c r="F2907">
        <v>144.30000000000001</v>
      </c>
      <c r="G2907">
        <v>144.30000000000001</v>
      </c>
      <c r="H2907">
        <v>0</v>
      </c>
      <c r="I2907" s="33" t="s">
        <v>47</v>
      </c>
      <c r="J2907" s="33" t="s">
        <v>339</v>
      </c>
      <c r="K2907" s="33" t="s">
        <v>56</v>
      </c>
    </row>
    <row r="2908" spans="1:11" x14ac:dyDescent="0.2">
      <c r="A2908" s="33" t="s">
        <v>517</v>
      </c>
      <c r="B2908" s="33" t="s">
        <v>329</v>
      </c>
      <c r="C2908" s="33" t="s">
        <v>114</v>
      </c>
      <c r="D2908" s="1">
        <v>45869</v>
      </c>
      <c r="E2908" s="34">
        <v>0.75</v>
      </c>
      <c r="F2908">
        <v>144.30000000000001</v>
      </c>
      <c r="G2908">
        <v>144.30000000000001</v>
      </c>
      <c r="H2908">
        <v>0</v>
      </c>
      <c r="I2908" s="33" t="s">
        <v>47</v>
      </c>
      <c r="J2908" s="33" t="s">
        <v>339</v>
      </c>
      <c r="K2908" s="33" t="s">
        <v>56</v>
      </c>
    </row>
    <row r="2909" spans="1:11" x14ac:dyDescent="0.2">
      <c r="A2909" s="33" t="s">
        <v>517</v>
      </c>
      <c r="B2909" s="33" t="s">
        <v>336</v>
      </c>
      <c r="C2909" s="33" t="s">
        <v>115</v>
      </c>
      <c r="D2909" s="1">
        <v>45876</v>
      </c>
      <c r="E2909" s="34">
        <v>0.75</v>
      </c>
      <c r="F2909">
        <v>144.30000000000001</v>
      </c>
      <c r="G2909">
        <v>144.30000000000001</v>
      </c>
      <c r="H2909">
        <v>0</v>
      </c>
      <c r="I2909" s="33" t="s">
        <v>47</v>
      </c>
      <c r="J2909" s="33" t="s">
        <v>339</v>
      </c>
      <c r="K2909" s="33" t="s">
        <v>56</v>
      </c>
    </row>
    <row r="2910" spans="1:11" x14ac:dyDescent="0.2">
      <c r="A2910" s="33" t="s">
        <v>517</v>
      </c>
      <c r="B2910" s="33" t="s">
        <v>338</v>
      </c>
      <c r="C2910" s="33" t="s">
        <v>116</v>
      </c>
      <c r="D2910" s="1">
        <v>45883</v>
      </c>
      <c r="E2910" s="34">
        <v>0.75</v>
      </c>
      <c r="F2910">
        <v>144.30000000000001</v>
      </c>
      <c r="G2910">
        <v>144.30000000000001</v>
      </c>
      <c r="H2910">
        <v>0</v>
      </c>
      <c r="I2910" s="33" t="s">
        <v>47</v>
      </c>
      <c r="J2910" s="33" t="s">
        <v>339</v>
      </c>
      <c r="K2910" s="33" t="s">
        <v>56</v>
      </c>
    </row>
    <row r="2911" spans="1:11" x14ac:dyDescent="0.2">
      <c r="A2911" s="33" t="s">
        <v>517</v>
      </c>
      <c r="B2911" s="33" t="s">
        <v>346</v>
      </c>
      <c r="C2911" s="33" t="s">
        <v>117</v>
      </c>
      <c r="D2911" s="1">
        <v>45890</v>
      </c>
      <c r="E2911" s="34">
        <v>0.75</v>
      </c>
      <c r="F2911">
        <v>144.30000000000001</v>
      </c>
      <c r="G2911">
        <v>144.30000000000001</v>
      </c>
      <c r="H2911">
        <v>0</v>
      </c>
      <c r="I2911" s="33" t="s">
        <v>47</v>
      </c>
      <c r="J2911" s="33" t="s">
        <v>339</v>
      </c>
      <c r="K2911" s="33" t="s">
        <v>56</v>
      </c>
    </row>
    <row r="2912" spans="1:11" x14ac:dyDescent="0.2">
      <c r="A2912" s="33" t="s">
        <v>517</v>
      </c>
      <c r="B2912" s="33" t="s">
        <v>354</v>
      </c>
      <c r="C2912" s="33" t="s">
        <v>118</v>
      </c>
      <c r="D2912" s="1">
        <v>45897</v>
      </c>
      <c r="E2912" s="34">
        <v>0.75</v>
      </c>
      <c r="F2912">
        <v>144.30000000000001</v>
      </c>
      <c r="G2912">
        <v>144.30000000000001</v>
      </c>
      <c r="H2912">
        <v>0</v>
      </c>
      <c r="I2912" s="33" t="s">
        <v>47</v>
      </c>
      <c r="J2912" s="33" t="s">
        <v>339</v>
      </c>
      <c r="K2912" s="33" t="s">
        <v>56</v>
      </c>
    </row>
    <row r="2913" spans="1:11" x14ac:dyDescent="0.2">
      <c r="A2913" s="33" t="s">
        <v>517</v>
      </c>
      <c r="B2913" s="33" t="s">
        <v>340</v>
      </c>
      <c r="C2913" s="33" t="s">
        <v>119</v>
      </c>
      <c r="D2913" s="1">
        <v>45904</v>
      </c>
      <c r="E2913" s="34">
        <v>0.75</v>
      </c>
      <c r="F2913">
        <v>144.30000000000001</v>
      </c>
      <c r="G2913">
        <v>144.30000000000001</v>
      </c>
      <c r="H2913">
        <v>0</v>
      </c>
      <c r="I2913" s="33" t="s">
        <v>47</v>
      </c>
      <c r="J2913" s="33" t="s">
        <v>339</v>
      </c>
      <c r="K2913" s="33" t="s">
        <v>56</v>
      </c>
    </row>
    <row r="2914" spans="1:11" x14ac:dyDescent="0.2">
      <c r="A2914" s="33" t="s">
        <v>517</v>
      </c>
      <c r="B2914" s="33" t="s">
        <v>345</v>
      </c>
      <c r="C2914" s="33" t="s">
        <v>120</v>
      </c>
      <c r="D2914" s="1">
        <v>45911</v>
      </c>
      <c r="E2914" s="34">
        <v>0.75</v>
      </c>
      <c r="F2914">
        <v>144.30000000000001</v>
      </c>
      <c r="G2914">
        <v>144.30000000000001</v>
      </c>
      <c r="H2914">
        <v>0</v>
      </c>
      <c r="I2914" s="33" t="s">
        <v>47</v>
      </c>
      <c r="J2914" s="33" t="s">
        <v>339</v>
      </c>
      <c r="K2914" s="33" t="s">
        <v>56</v>
      </c>
    </row>
    <row r="2915" spans="1:11" x14ac:dyDescent="0.2">
      <c r="A2915" s="33" t="s">
        <v>517</v>
      </c>
      <c r="B2915" s="33" t="s">
        <v>355</v>
      </c>
      <c r="C2915" s="33" t="s">
        <v>121</v>
      </c>
      <c r="D2915" s="1">
        <v>45918</v>
      </c>
      <c r="E2915" s="34">
        <v>0.75</v>
      </c>
      <c r="F2915">
        <v>144.30000000000001</v>
      </c>
      <c r="G2915">
        <v>144.30000000000001</v>
      </c>
      <c r="H2915">
        <v>0</v>
      </c>
      <c r="I2915" s="33" t="s">
        <v>47</v>
      </c>
      <c r="J2915" s="33" t="s">
        <v>339</v>
      </c>
      <c r="K2915" s="33" t="s">
        <v>56</v>
      </c>
    </row>
    <row r="2916" spans="1:11" x14ac:dyDescent="0.2">
      <c r="A2916" s="33" t="s">
        <v>517</v>
      </c>
      <c r="B2916" s="33" t="s">
        <v>343</v>
      </c>
      <c r="C2916" s="33" t="s">
        <v>136</v>
      </c>
      <c r="D2916" s="1">
        <v>45925</v>
      </c>
      <c r="E2916" s="34">
        <v>0.75</v>
      </c>
      <c r="F2916">
        <v>144.30000000000001</v>
      </c>
      <c r="G2916">
        <v>144.30000000000001</v>
      </c>
      <c r="H2916">
        <v>0</v>
      </c>
      <c r="I2916" s="33" t="s">
        <v>47</v>
      </c>
      <c r="J2916" s="33" t="s">
        <v>339</v>
      </c>
      <c r="K2916" s="33" t="s">
        <v>56</v>
      </c>
    </row>
    <row r="2917" spans="1:11" x14ac:dyDescent="0.2">
      <c r="A2917" s="33" t="s">
        <v>517</v>
      </c>
      <c r="B2917" s="33" t="s">
        <v>410</v>
      </c>
      <c r="C2917" s="33" t="s">
        <v>137</v>
      </c>
      <c r="D2917" s="1">
        <v>45932</v>
      </c>
      <c r="E2917" s="34">
        <v>0.75</v>
      </c>
      <c r="F2917">
        <v>144.30000000000001</v>
      </c>
      <c r="G2917">
        <v>144.30000000000001</v>
      </c>
      <c r="H2917">
        <v>0</v>
      </c>
      <c r="I2917" s="33" t="s">
        <v>47</v>
      </c>
      <c r="J2917" s="33" t="s">
        <v>339</v>
      </c>
      <c r="K2917" s="33" t="s">
        <v>56</v>
      </c>
    </row>
    <row r="2918" spans="1:11" x14ac:dyDescent="0.2">
      <c r="A2918" s="33" t="s">
        <v>517</v>
      </c>
      <c r="B2918" s="33" t="s">
        <v>422</v>
      </c>
      <c r="C2918" s="33" t="s">
        <v>138</v>
      </c>
      <c r="D2918" s="1">
        <v>45939</v>
      </c>
      <c r="E2918" s="34">
        <v>0.75</v>
      </c>
      <c r="F2918">
        <v>144.30000000000001</v>
      </c>
      <c r="G2918">
        <v>144.30000000000001</v>
      </c>
      <c r="H2918">
        <v>0</v>
      </c>
      <c r="I2918" s="33" t="s">
        <v>47</v>
      </c>
      <c r="J2918" s="33" t="s">
        <v>339</v>
      </c>
      <c r="K2918" s="33" t="s">
        <v>56</v>
      </c>
    </row>
    <row r="2919" spans="1:11" x14ac:dyDescent="0.2">
      <c r="A2919" s="33" t="s">
        <v>517</v>
      </c>
      <c r="B2919" s="33" t="s">
        <v>318</v>
      </c>
      <c r="C2919" s="33" t="s">
        <v>139</v>
      </c>
      <c r="D2919" s="1">
        <v>45946</v>
      </c>
      <c r="E2919" s="34">
        <v>0.75</v>
      </c>
      <c r="F2919">
        <v>144.30000000000001</v>
      </c>
      <c r="G2919">
        <v>144.30000000000001</v>
      </c>
      <c r="H2919">
        <v>0</v>
      </c>
      <c r="I2919" s="33" t="s">
        <v>47</v>
      </c>
      <c r="J2919" s="33" t="s">
        <v>339</v>
      </c>
      <c r="K2919" s="33" t="s">
        <v>56</v>
      </c>
    </row>
    <row r="2920" spans="1:11" x14ac:dyDescent="0.2">
      <c r="A2920" s="33" t="s">
        <v>517</v>
      </c>
      <c r="B2920" s="33" t="s">
        <v>428</v>
      </c>
      <c r="C2920" s="33" t="s">
        <v>140</v>
      </c>
      <c r="D2920" s="1">
        <v>45953</v>
      </c>
      <c r="E2920" s="34">
        <v>0.75</v>
      </c>
      <c r="F2920">
        <v>144.30000000000001</v>
      </c>
      <c r="G2920">
        <v>144.30000000000001</v>
      </c>
      <c r="H2920">
        <v>0</v>
      </c>
      <c r="I2920" s="33" t="s">
        <v>47</v>
      </c>
      <c r="J2920" s="33" t="s">
        <v>339</v>
      </c>
      <c r="K2920" s="33" t="s">
        <v>56</v>
      </c>
    </row>
    <row r="2921" spans="1:11" x14ac:dyDescent="0.2">
      <c r="A2921" s="33" t="s">
        <v>517</v>
      </c>
      <c r="B2921" s="33" t="s">
        <v>337</v>
      </c>
      <c r="C2921" s="33" t="s">
        <v>141</v>
      </c>
      <c r="D2921" s="1">
        <v>45960</v>
      </c>
      <c r="E2921" s="34">
        <v>0.75</v>
      </c>
      <c r="F2921">
        <v>144.30000000000001</v>
      </c>
      <c r="G2921">
        <v>144.30000000000001</v>
      </c>
      <c r="H2921">
        <v>0</v>
      </c>
      <c r="I2921" s="33" t="s">
        <v>47</v>
      </c>
      <c r="J2921" s="33" t="s">
        <v>339</v>
      </c>
      <c r="K2921" s="33" t="s">
        <v>56</v>
      </c>
    </row>
    <row r="2922" spans="1:11" x14ac:dyDescent="0.2">
      <c r="A2922" s="33" t="s">
        <v>517</v>
      </c>
      <c r="B2922" s="33" t="s">
        <v>344</v>
      </c>
      <c r="C2922" s="33" t="s">
        <v>142</v>
      </c>
      <c r="D2922" s="1">
        <v>45967</v>
      </c>
      <c r="E2922" s="34">
        <v>0.75</v>
      </c>
      <c r="F2922">
        <v>144.30000000000001</v>
      </c>
      <c r="G2922">
        <v>144.30000000000001</v>
      </c>
      <c r="H2922">
        <v>0</v>
      </c>
      <c r="I2922" s="33" t="s">
        <v>47</v>
      </c>
      <c r="J2922" s="33" t="s">
        <v>339</v>
      </c>
      <c r="K2922" s="33" t="s">
        <v>56</v>
      </c>
    </row>
    <row r="2923" spans="1:11" x14ac:dyDescent="0.2">
      <c r="A2923" s="33" t="s">
        <v>517</v>
      </c>
      <c r="B2923" s="33" t="s">
        <v>342</v>
      </c>
      <c r="C2923" s="33" t="s">
        <v>445</v>
      </c>
      <c r="D2923" s="1">
        <v>45974</v>
      </c>
      <c r="E2923" s="34">
        <v>0.75</v>
      </c>
      <c r="F2923">
        <v>144.30000000000001</v>
      </c>
      <c r="G2923">
        <v>144.30000000000001</v>
      </c>
      <c r="H2923">
        <v>0</v>
      </c>
      <c r="I2923" s="33" t="s">
        <v>47</v>
      </c>
      <c r="J2923" s="33" t="s">
        <v>339</v>
      </c>
      <c r="K2923" s="33" t="s">
        <v>56</v>
      </c>
    </row>
    <row r="2924" spans="1:11" x14ac:dyDescent="0.2">
      <c r="A2924" s="33" t="s">
        <v>517</v>
      </c>
      <c r="B2924" s="33" t="s">
        <v>446</v>
      </c>
      <c r="C2924" s="33" t="s">
        <v>447</v>
      </c>
      <c r="D2924" s="1">
        <v>45981</v>
      </c>
      <c r="E2924" s="34">
        <v>0.75</v>
      </c>
      <c r="F2924">
        <v>144.30000000000001</v>
      </c>
      <c r="G2924">
        <v>144.30000000000001</v>
      </c>
      <c r="H2924">
        <v>0</v>
      </c>
      <c r="I2924" s="33" t="s">
        <v>47</v>
      </c>
      <c r="J2924" s="33" t="s">
        <v>339</v>
      </c>
      <c r="K2924" s="33" t="s">
        <v>56</v>
      </c>
    </row>
    <row r="2925" spans="1:11" x14ac:dyDescent="0.2">
      <c r="A2925" s="33" t="s">
        <v>517</v>
      </c>
      <c r="B2925" s="33" t="s">
        <v>454</v>
      </c>
      <c r="C2925" s="33" t="s">
        <v>455</v>
      </c>
      <c r="D2925" s="1">
        <v>45988</v>
      </c>
      <c r="E2925" s="34">
        <v>0.75</v>
      </c>
      <c r="F2925">
        <v>144.30000000000001</v>
      </c>
      <c r="G2925">
        <v>144.30000000000001</v>
      </c>
      <c r="H2925">
        <v>0</v>
      </c>
      <c r="I2925" s="33" t="s">
        <v>47</v>
      </c>
      <c r="J2925" s="33" t="s">
        <v>339</v>
      </c>
      <c r="K2925" s="33" t="s">
        <v>56</v>
      </c>
    </row>
    <row r="2926" spans="1:11" x14ac:dyDescent="0.2">
      <c r="A2926" s="33" t="s">
        <v>517</v>
      </c>
      <c r="B2926" s="33" t="s">
        <v>456</v>
      </c>
      <c r="C2926" s="33" t="s">
        <v>457</v>
      </c>
      <c r="D2926" s="1">
        <v>45995</v>
      </c>
      <c r="E2926" s="34">
        <v>0.75</v>
      </c>
      <c r="F2926">
        <v>144.30000000000001</v>
      </c>
      <c r="G2926">
        <v>144.30000000000001</v>
      </c>
      <c r="H2926">
        <v>0</v>
      </c>
      <c r="I2926" s="33" t="s">
        <v>47</v>
      </c>
      <c r="J2926" s="33" t="s">
        <v>339</v>
      </c>
      <c r="K2926" s="33" t="s">
        <v>56</v>
      </c>
    </row>
    <row r="2927" spans="1:11" x14ac:dyDescent="0.2">
      <c r="A2927" s="33" t="s">
        <v>517</v>
      </c>
      <c r="B2927" s="33" t="s">
        <v>458</v>
      </c>
      <c r="C2927" s="33" t="s">
        <v>459</v>
      </c>
      <c r="D2927" s="1">
        <v>46002</v>
      </c>
      <c r="E2927" s="34">
        <v>0.75</v>
      </c>
      <c r="F2927">
        <v>144.30000000000001</v>
      </c>
      <c r="G2927">
        <v>144.30000000000001</v>
      </c>
      <c r="H2927">
        <v>0</v>
      </c>
      <c r="I2927" s="33" t="s">
        <v>47</v>
      </c>
      <c r="J2927" s="33" t="s">
        <v>339</v>
      </c>
      <c r="K2927" s="33" t="s">
        <v>56</v>
      </c>
    </row>
    <row r="2928" spans="1:11" x14ac:dyDescent="0.2">
      <c r="A2928" s="33" t="s">
        <v>517</v>
      </c>
      <c r="B2928" s="33" t="s">
        <v>460</v>
      </c>
      <c r="C2928" s="33" t="s">
        <v>461</v>
      </c>
      <c r="D2928" s="1">
        <v>46009</v>
      </c>
      <c r="E2928" s="34">
        <v>0.75</v>
      </c>
      <c r="F2928">
        <v>144.30000000000001</v>
      </c>
      <c r="G2928">
        <v>144.30000000000001</v>
      </c>
      <c r="H2928">
        <v>0</v>
      </c>
      <c r="I2928" s="33" t="s">
        <v>47</v>
      </c>
      <c r="J2928" s="33" t="s">
        <v>339</v>
      </c>
      <c r="K2928" s="33" t="s">
        <v>56</v>
      </c>
    </row>
    <row r="2929" spans="1:11" x14ac:dyDescent="0.2">
      <c r="A2929" s="33" t="s">
        <v>517</v>
      </c>
      <c r="B2929" s="33" t="s">
        <v>347</v>
      </c>
      <c r="C2929" s="33" t="s">
        <v>462</v>
      </c>
      <c r="D2929" s="1">
        <v>46016</v>
      </c>
      <c r="E2929" s="34">
        <v>0.75</v>
      </c>
      <c r="F2929">
        <v>144.30000000000001</v>
      </c>
      <c r="G2929">
        <v>144.30000000000001</v>
      </c>
      <c r="H2929">
        <v>0</v>
      </c>
      <c r="I2929" s="33" t="s">
        <v>47</v>
      </c>
      <c r="J2929" s="33" t="s">
        <v>339</v>
      </c>
      <c r="K2929" s="33" t="s">
        <v>56</v>
      </c>
    </row>
    <row r="2930" spans="1:11" x14ac:dyDescent="0.2">
      <c r="A2930" s="33" t="s">
        <v>517</v>
      </c>
      <c r="B2930" s="33" t="s">
        <v>348</v>
      </c>
      <c r="C2930" s="33" t="s">
        <v>506</v>
      </c>
      <c r="D2930" s="1">
        <v>46023</v>
      </c>
      <c r="E2930" s="34">
        <v>0.75</v>
      </c>
      <c r="F2930">
        <v>144.30000000000001</v>
      </c>
      <c r="G2930">
        <v>144.30000000000001</v>
      </c>
      <c r="H2930">
        <v>0</v>
      </c>
      <c r="I2930" s="33" t="s">
        <v>47</v>
      </c>
      <c r="J2930" s="33" t="s">
        <v>339</v>
      </c>
      <c r="K2930" s="33" t="s">
        <v>56</v>
      </c>
    </row>
    <row r="2931" spans="1:11" x14ac:dyDescent="0.2">
      <c r="A2931" s="33" t="s">
        <v>517</v>
      </c>
      <c r="B2931" s="33" t="s">
        <v>349</v>
      </c>
      <c r="C2931" s="33" t="s">
        <v>518</v>
      </c>
      <c r="D2931" s="1">
        <v>46030</v>
      </c>
      <c r="E2931" s="34">
        <v>0.75</v>
      </c>
      <c r="F2931">
        <v>144.30000000000001</v>
      </c>
      <c r="G2931">
        <v>144.30000000000001</v>
      </c>
      <c r="H2931">
        <v>0</v>
      </c>
      <c r="I2931" s="33" t="s">
        <v>47</v>
      </c>
      <c r="J2931" s="33" t="s">
        <v>339</v>
      </c>
      <c r="K2931" s="33" t="s">
        <v>56</v>
      </c>
    </row>
    <row r="2932" spans="1:11" x14ac:dyDescent="0.2">
      <c r="A2932" s="33" t="s">
        <v>517</v>
      </c>
      <c r="B2932" s="33" t="s">
        <v>350</v>
      </c>
      <c r="C2932" s="33" t="s">
        <v>519</v>
      </c>
      <c r="D2932" s="1">
        <v>46037</v>
      </c>
      <c r="E2932" s="34">
        <v>0.75</v>
      </c>
      <c r="F2932">
        <v>144.30000000000001</v>
      </c>
      <c r="G2932">
        <v>144.30000000000001</v>
      </c>
      <c r="H2932">
        <v>0</v>
      </c>
      <c r="I2932" s="33" t="s">
        <v>47</v>
      </c>
      <c r="J2932" s="33" t="s">
        <v>339</v>
      </c>
      <c r="K2932" s="33" t="s">
        <v>56</v>
      </c>
    </row>
    <row r="2933" spans="1:11" x14ac:dyDescent="0.2">
      <c r="A2933" s="33" t="s">
        <v>520</v>
      </c>
      <c r="B2933" s="33" t="s">
        <v>317</v>
      </c>
      <c r="C2933" s="33" t="s">
        <v>19</v>
      </c>
      <c r="D2933" s="1">
        <v>45753</v>
      </c>
      <c r="E2933" s="34">
        <v>0.75</v>
      </c>
      <c r="F2933">
        <v>799</v>
      </c>
      <c r="G2933">
        <v>799</v>
      </c>
      <c r="H2933">
        <v>0</v>
      </c>
      <c r="I2933" s="33" t="s">
        <v>331</v>
      </c>
      <c r="J2933" s="33" t="s">
        <v>333</v>
      </c>
      <c r="K2933" s="33" t="s">
        <v>63</v>
      </c>
    </row>
    <row r="2934" spans="1:11" x14ac:dyDescent="0.2">
      <c r="A2934" s="33" t="s">
        <v>520</v>
      </c>
      <c r="B2934" s="33" t="s">
        <v>320</v>
      </c>
      <c r="C2934" s="33" t="s">
        <v>98</v>
      </c>
      <c r="D2934" s="1">
        <v>45760</v>
      </c>
      <c r="E2934" s="34">
        <v>0.75</v>
      </c>
      <c r="F2934">
        <v>300</v>
      </c>
      <c r="G2934">
        <v>300</v>
      </c>
      <c r="H2934">
        <v>0</v>
      </c>
      <c r="I2934" s="33" t="s">
        <v>331</v>
      </c>
      <c r="J2934" s="33" t="s">
        <v>333</v>
      </c>
      <c r="K2934" s="33" t="s">
        <v>63</v>
      </c>
    </row>
    <row r="2935" spans="1:11" x14ac:dyDescent="0.2">
      <c r="A2935" s="33" t="s">
        <v>520</v>
      </c>
      <c r="B2935" s="33" t="s">
        <v>323</v>
      </c>
      <c r="C2935" s="33" t="s">
        <v>99</v>
      </c>
      <c r="D2935" s="1">
        <v>45767</v>
      </c>
      <c r="E2935" s="34">
        <v>0.75</v>
      </c>
      <c r="F2935">
        <v>300</v>
      </c>
      <c r="G2935">
        <v>300</v>
      </c>
      <c r="H2935">
        <v>0</v>
      </c>
      <c r="I2935" s="33" t="s">
        <v>331</v>
      </c>
      <c r="J2935" s="33" t="s">
        <v>333</v>
      </c>
      <c r="K2935" s="33" t="s">
        <v>63</v>
      </c>
    </row>
    <row r="2936" spans="1:11" x14ac:dyDescent="0.2">
      <c r="A2936" s="33" t="s">
        <v>520</v>
      </c>
      <c r="B2936" s="33" t="s">
        <v>324</v>
      </c>
      <c r="C2936" s="33" t="s">
        <v>100</v>
      </c>
      <c r="D2936" s="1">
        <v>45774</v>
      </c>
      <c r="E2936" s="34">
        <v>0.75</v>
      </c>
      <c r="F2936">
        <v>300</v>
      </c>
      <c r="G2936">
        <v>300</v>
      </c>
      <c r="H2936">
        <v>0</v>
      </c>
      <c r="I2936" s="33" t="s">
        <v>331</v>
      </c>
      <c r="J2936" s="33" t="s">
        <v>333</v>
      </c>
      <c r="K2936" s="33" t="s">
        <v>63</v>
      </c>
    </row>
    <row r="2937" spans="1:11" x14ac:dyDescent="0.2">
      <c r="A2937" s="33" t="s">
        <v>520</v>
      </c>
      <c r="B2937" s="33" t="s">
        <v>325</v>
      </c>
      <c r="C2937" s="33" t="s">
        <v>101</v>
      </c>
      <c r="D2937" s="1">
        <v>45781</v>
      </c>
      <c r="E2937" s="34">
        <v>0.75</v>
      </c>
      <c r="F2937">
        <v>300</v>
      </c>
      <c r="G2937">
        <v>300</v>
      </c>
      <c r="H2937">
        <v>0</v>
      </c>
      <c r="I2937" s="33" t="s">
        <v>331</v>
      </c>
      <c r="J2937" s="33" t="s">
        <v>333</v>
      </c>
      <c r="K2937" s="33" t="s">
        <v>63</v>
      </c>
    </row>
    <row r="2938" spans="1:11" x14ac:dyDescent="0.2">
      <c r="A2938" s="33" t="s">
        <v>520</v>
      </c>
      <c r="B2938" s="33" t="s">
        <v>326</v>
      </c>
      <c r="C2938" s="33" t="s">
        <v>102</v>
      </c>
      <c r="D2938" s="1">
        <v>45788</v>
      </c>
      <c r="E2938" s="34">
        <v>0.75</v>
      </c>
      <c r="F2938">
        <v>300</v>
      </c>
      <c r="G2938">
        <v>300</v>
      </c>
      <c r="H2938">
        <v>0</v>
      </c>
      <c r="I2938" s="33" t="s">
        <v>331</v>
      </c>
      <c r="J2938" s="33" t="s">
        <v>333</v>
      </c>
      <c r="K2938" s="33" t="s">
        <v>63</v>
      </c>
    </row>
    <row r="2939" spans="1:11" x14ac:dyDescent="0.2">
      <c r="A2939" s="33" t="s">
        <v>520</v>
      </c>
      <c r="B2939" s="33" t="s">
        <v>327</v>
      </c>
      <c r="C2939" s="33" t="s">
        <v>103</v>
      </c>
      <c r="D2939" s="1">
        <v>45795</v>
      </c>
      <c r="E2939" s="34">
        <v>0.75</v>
      </c>
      <c r="F2939">
        <v>300</v>
      </c>
      <c r="G2939">
        <v>300</v>
      </c>
      <c r="H2939">
        <v>0</v>
      </c>
      <c r="I2939" s="33" t="s">
        <v>331</v>
      </c>
      <c r="J2939" s="33" t="s">
        <v>333</v>
      </c>
      <c r="K2939" s="33" t="s">
        <v>63</v>
      </c>
    </row>
    <row r="2940" spans="1:11" x14ac:dyDescent="0.2">
      <c r="A2940" s="33" t="s">
        <v>520</v>
      </c>
      <c r="B2940" s="33" t="s">
        <v>328</v>
      </c>
      <c r="C2940" s="33" t="s">
        <v>104</v>
      </c>
      <c r="D2940" s="1">
        <v>45802</v>
      </c>
      <c r="E2940" s="34">
        <v>0.75</v>
      </c>
      <c r="F2940">
        <v>300</v>
      </c>
      <c r="G2940">
        <v>300</v>
      </c>
      <c r="H2940">
        <v>0</v>
      </c>
      <c r="I2940" s="33" t="s">
        <v>331</v>
      </c>
      <c r="J2940" s="33" t="s">
        <v>333</v>
      </c>
      <c r="K2940" s="33" t="s">
        <v>63</v>
      </c>
    </row>
    <row r="2941" spans="1:11" x14ac:dyDescent="0.2">
      <c r="A2941" s="33" t="s">
        <v>520</v>
      </c>
      <c r="B2941" s="33" t="s">
        <v>316</v>
      </c>
      <c r="C2941" s="33" t="s">
        <v>105</v>
      </c>
      <c r="D2941" s="1">
        <v>45809</v>
      </c>
      <c r="E2941" s="34">
        <v>0.75</v>
      </c>
      <c r="F2941">
        <v>300</v>
      </c>
      <c r="G2941">
        <v>300</v>
      </c>
      <c r="H2941">
        <v>0</v>
      </c>
      <c r="I2941" s="33" t="s">
        <v>331</v>
      </c>
      <c r="J2941" s="33" t="s">
        <v>333</v>
      </c>
      <c r="K2941" s="33" t="s">
        <v>63</v>
      </c>
    </row>
    <row r="2942" spans="1:11" x14ac:dyDescent="0.2">
      <c r="A2942" s="33" t="s">
        <v>520</v>
      </c>
      <c r="B2942" s="33" t="s">
        <v>330</v>
      </c>
      <c r="C2942" s="33" t="s">
        <v>106</v>
      </c>
      <c r="D2942" s="1">
        <v>45816</v>
      </c>
      <c r="E2942" s="34">
        <v>0.75</v>
      </c>
      <c r="F2942">
        <v>300</v>
      </c>
      <c r="G2942">
        <v>300</v>
      </c>
      <c r="H2942">
        <v>0</v>
      </c>
      <c r="I2942" s="33" t="s">
        <v>331</v>
      </c>
      <c r="J2942" s="33" t="s">
        <v>333</v>
      </c>
      <c r="K2942" s="33" t="s">
        <v>63</v>
      </c>
    </row>
    <row r="2943" spans="1:11" x14ac:dyDescent="0.2">
      <c r="A2943" s="33" t="s">
        <v>520</v>
      </c>
      <c r="B2943" s="33" t="s">
        <v>321</v>
      </c>
      <c r="C2943" s="33" t="s">
        <v>107</v>
      </c>
      <c r="D2943" s="1">
        <v>45823</v>
      </c>
      <c r="E2943" s="34">
        <v>0.75</v>
      </c>
      <c r="F2943">
        <v>300</v>
      </c>
      <c r="G2943">
        <v>300</v>
      </c>
      <c r="H2943">
        <v>0</v>
      </c>
      <c r="I2943" s="33" t="s">
        <v>331</v>
      </c>
      <c r="J2943" s="33" t="s">
        <v>333</v>
      </c>
      <c r="K2943" s="33" t="s">
        <v>63</v>
      </c>
    </row>
    <row r="2944" spans="1:11" x14ac:dyDescent="0.2">
      <c r="A2944" s="33" t="s">
        <v>520</v>
      </c>
      <c r="B2944" s="33" t="s">
        <v>331</v>
      </c>
      <c r="C2944" s="33" t="s">
        <v>108</v>
      </c>
      <c r="D2944" s="1">
        <v>45830</v>
      </c>
      <c r="E2944" s="34">
        <v>0.75</v>
      </c>
      <c r="F2944">
        <v>300</v>
      </c>
      <c r="G2944">
        <v>300</v>
      </c>
      <c r="H2944">
        <v>0</v>
      </c>
      <c r="I2944" s="33" t="s">
        <v>331</v>
      </c>
      <c r="J2944" s="33" t="s">
        <v>333</v>
      </c>
      <c r="K2944" s="33" t="s">
        <v>63</v>
      </c>
    </row>
    <row r="2945" spans="1:11" x14ac:dyDescent="0.2">
      <c r="A2945" s="33" t="s">
        <v>520</v>
      </c>
      <c r="B2945" s="33" t="s">
        <v>332</v>
      </c>
      <c r="C2945" s="33" t="s">
        <v>109</v>
      </c>
      <c r="D2945" s="1">
        <v>45837</v>
      </c>
      <c r="E2945" s="34">
        <v>0.75</v>
      </c>
      <c r="F2945">
        <v>300</v>
      </c>
      <c r="G2945">
        <v>300</v>
      </c>
      <c r="H2945">
        <v>0</v>
      </c>
      <c r="I2945" s="33" t="s">
        <v>331</v>
      </c>
      <c r="J2945" s="33" t="s">
        <v>333</v>
      </c>
      <c r="K2945" s="33" t="s">
        <v>63</v>
      </c>
    </row>
    <row r="2946" spans="1:11" x14ac:dyDescent="0.2">
      <c r="A2946" s="33" t="s">
        <v>520</v>
      </c>
      <c r="B2946" s="33" t="s">
        <v>322</v>
      </c>
      <c r="C2946" s="33" t="s">
        <v>110</v>
      </c>
      <c r="D2946" s="1">
        <v>45844</v>
      </c>
      <c r="E2946" s="34">
        <v>0.75</v>
      </c>
      <c r="F2946">
        <v>300</v>
      </c>
      <c r="G2946">
        <v>300</v>
      </c>
      <c r="H2946">
        <v>0</v>
      </c>
      <c r="I2946" s="33" t="s">
        <v>331</v>
      </c>
      <c r="J2946" s="33" t="s">
        <v>333</v>
      </c>
      <c r="K2946" s="33" t="s">
        <v>63</v>
      </c>
    </row>
    <row r="2947" spans="1:11" x14ac:dyDescent="0.2">
      <c r="A2947" s="33" t="s">
        <v>520</v>
      </c>
      <c r="B2947" s="33" t="s">
        <v>333</v>
      </c>
      <c r="C2947" s="33" t="s">
        <v>111</v>
      </c>
      <c r="D2947" s="1">
        <v>45851</v>
      </c>
      <c r="E2947" s="34">
        <v>0.75</v>
      </c>
      <c r="F2947">
        <v>300</v>
      </c>
      <c r="G2947">
        <v>300</v>
      </c>
      <c r="H2947">
        <v>0</v>
      </c>
      <c r="I2947" s="33" t="s">
        <v>331</v>
      </c>
      <c r="J2947" s="33" t="s">
        <v>333</v>
      </c>
      <c r="K2947" s="33" t="s">
        <v>63</v>
      </c>
    </row>
    <row r="2948" spans="1:11" x14ac:dyDescent="0.2">
      <c r="A2948" s="33" t="s">
        <v>520</v>
      </c>
      <c r="B2948" s="33" t="s">
        <v>334</v>
      </c>
      <c r="C2948" s="33" t="s">
        <v>112</v>
      </c>
      <c r="D2948" s="1">
        <v>45858</v>
      </c>
      <c r="E2948" s="34">
        <v>0.75</v>
      </c>
      <c r="F2948">
        <v>300</v>
      </c>
      <c r="G2948">
        <v>300</v>
      </c>
      <c r="H2948">
        <v>0</v>
      </c>
      <c r="I2948" s="33" t="s">
        <v>331</v>
      </c>
      <c r="J2948" s="33" t="s">
        <v>333</v>
      </c>
      <c r="K2948" s="33" t="s">
        <v>63</v>
      </c>
    </row>
    <row r="2949" spans="1:11" x14ac:dyDescent="0.2">
      <c r="A2949" s="33" t="s">
        <v>521</v>
      </c>
      <c r="B2949" s="33" t="s">
        <v>317</v>
      </c>
      <c r="C2949" s="33" t="s">
        <v>19</v>
      </c>
      <c r="D2949" s="1">
        <v>45739</v>
      </c>
      <c r="E2949" s="34">
        <v>0.75</v>
      </c>
      <c r="F2949">
        <v>799</v>
      </c>
      <c r="G2949">
        <v>799</v>
      </c>
      <c r="H2949">
        <v>0</v>
      </c>
      <c r="I2949" s="33" t="s">
        <v>325</v>
      </c>
      <c r="J2949" s="33" t="s">
        <v>339</v>
      </c>
      <c r="K2949" s="33" t="s">
        <v>56</v>
      </c>
    </row>
    <row r="2950" spans="1:11" x14ac:dyDescent="0.2">
      <c r="A2950" s="33" t="s">
        <v>521</v>
      </c>
      <c r="B2950" s="33" t="s">
        <v>320</v>
      </c>
      <c r="C2950" s="33" t="s">
        <v>98</v>
      </c>
      <c r="D2950" s="1">
        <v>45746</v>
      </c>
      <c r="E2950" s="34">
        <v>0.75</v>
      </c>
      <c r="F2950">
        <v>219.23</v>
      </c>
      <c r="G2950">
        <v>219.23</v>
      </c>
      <c r="H2950">
        <v>0</v>
      </c>
      <c r="I2950" s="33" t="s">
        <v>325</v>
      </c>
      <c r="J2950" s="33" t="s">
        <v>339</v>
      </c>
      <c r="K2950" s="33" t="s">
        <v>56</v>
      </c>
    </row>
    <row r="2951" spans="1:11" x14ac:dyDescent="0.2">
      <c r="A2951" s="33" t="s">
        <v>521</v>
      </c>
      <c r="B2951" s="33" t="s">
        <v>323</v>
      </c>
      <c r="C2951" s="33" t="s">
        <v>99</v>
      </c>
      <c r="D2951" s="1">
        <v>45753</v>
      </c>
      <c r="E2951" s="34">
        <v>0.75</v>
      </c>
      <c r="F2951">
        <v>219.23</v>
      </c>
      <c r="G2951">
        <v>219.23</v>
      </c>
      <c r="H2951">
        <v>0</v>
      </c>
      <c r="I2951" s="33" t="s">
        <v>325</v>
      </c>
      <c r="J2951" s="33" t="s">
        <v>339</v>
      </c>
      <c r="K2951" s="33" t="s">
        <v>56</v>
      </c>
    </row>
    <row r="2952" spans="1:11" x14ac:dyDescent="0.2">
      <c r="A2952" s="33" t="s">
        <v>521</v>
      </c>
      <c r="B2952" s="33" t="s">
        <v>324</v>
      </c>
      <c r="C2952" s="33" t="s">
        <v>100</v>
      </c>
      <c r="D2952" s="1">
        <v>45760</v>
      </c>
      <c r="E2952" s="34">
        <v>0.75</v>
      </c>
      <c r="F2952">
        <v>219.23</v>
      </c>
      <c r="G2952">
        <v>219.23</v>
      </c>
      <c r="H2952">
        <v>0</v>
      </c>
      <c r="I2952" s="33" t="s">
        <v>325</v>
      </c>
      <c r="J2952" s="33" t="s">
        <v>339</v>
      </c>
      <c r="K2952" s="33" t="s">
        <v>56</v>
      </c>
    </row>
    <row r="2953" spans="1:11" x14ac:dyDescent="0.2">
      <c r="A2953" s="33" t="s">
        <v>521</v>
      </c>
      <c r="B2953" s="33" t="s">
        <v>325</v>
      </c>
      <c r="C2953" s="33" t="s">
        <v>101</v>
      </c>
      <c r="D2953" s="1">
        <v>45767</v>
      </c>
      <c r="E2953" s="34">
        <v>0.75</v>
      </c>
      <c r="F2953">
        <v>219.23</v>
      </c>
      <c r="G2953">
        <v>219.23</v>
      </c>
      <c r="H2953">
        <v>0</v>
      </c>
      <c r="I2953" s="33" t="s">
        <v>325</v>
      </c>
      <c r="J2953" s="33" t="s">
        <v>339</v>
      </c>
      <c r="K2953" s="33" t="s">
        <v>56</v>
      </c>
    </row>
    <row r="2954" spans="1:11" x14ac:dyDescent="0.2">
      <c r="A2954" s="33" t="s">
        <v>521</v>
      </c>
      <c r="B2954" s="33" t="s">
        <v>326</v>
      </c>
      <c r="C2954" s="33" t="s">
        <v>102</v>
      </c>
      <c r="D2954" s="1">
        <v>45774</v>
      </c>
      <c r="E2954" s="34">
        <v>0.75</v>
      </c>
      <c r="F2954">
        <v>219.23</v>
      </c>
      <c r="G2954">
        <v>219.23</v>
      </c>
      <c r="H2954">
        <v>0</v>
      </c>
      <c r="I2954" s="33" t="s">
        <v>325</v>
      </c>
      <c r="J2954" s="33" t="s">
        <v>339</v>
      </c>
      <c r="K2954" s="33" t="s">
        <v>56</v>
      </c>
    </row>
    <row r="2955" spans="1:11" x14ac:dyDescent="0.2">
      <c r="A2955" s="33" t="s">
        <v>521</v>
      </c>
      <c r="B2955" s="33" t="s">
        <v>327</v>
      </c>
      <c r="C2955" s="33" t="s">
        <v>103</v>
      </c>
      <c r="D2955" s="1">
        <v>45781</v>
      </c>
      <c r="E2955" s="34">
        <v>0.75</v>
      </c>
      <c r="F2955">
        <v>219.23</v>
      </c>
      <c r="G2955">
        <v>219.23</v>
      </c>
      <c r="H2955">
        <v>0</v>
      </c>
      <c r="I2955" s="33" t="s">
        <v>325</v>
      </c>
      <c r="J2955" s="33" t="s">
        <v>339</v>
      </c>
      <c r="K2955" s="33" t="s">
        <v>56</v>
      </c>
    </row>
    <row r="2956" spans="1:11" x14ac:dyDescent="0.2">
      <c r="A2956" s="33" t="s">
        <v>521</v>
      </c>
      <c r="B2956" s="33" t="s">
        <v>328</v>
      </c>
      <c r="C2956" s="33" t="s">
        <v>104</v>
      </c>
      <c r="D2956" s="1">
        <v>45788</v>
      </c>
      <c r="E2956" s="34">
        <v>0.75</v>
      </c>
      <c r="F2956">
        <v>219.23</v>
      </c>
      <c r="G2956">
        <v>219.23</v>
      </c>
      <c r="H2956">
        <v>0</v>
      </c>
      <c r="I2956" s="33" t="s">
        <v>325</v>
      </c>
      <c r="J2956" s="33" t="s">
        <v>339</v>
      </c>
      <c r="K2956" s="33" t="s">
        <v>56</v>
      </c>
    </row>
    <row r="2957" spans="1:11" x14ac:dyDescent="0.2">
      <c r="A2957" s="33" t="s">
        <v>521</v>
      </c>
      <c r="B2957" s="33" t="s">
        <v>316</v>
      </c>
      <c r="C2957" s="33" t="s">
        <v>105</v>
      </c>
      <c r="D2957" s="1">
        <v>45795</v>
      </c>
      <c r="E2957" s="34">
        <v>0.75</v>
      </c>
      <c r="F2957">
        <v>219.23</v>
      </c>
      <c r="G2957">
        <v>219.23</v>
      </c>
      <c r="H2957">
        <v>0</v>
      </c>
      <c r="I2957" s="33" t="s">
        <v>325</v>
      </c>
      <c r="J2957" s="33" t="s">
        <v>339</v>
      </c>
      <c r="K2957" s="33" t="s">
        <v>56</v>
      </c>
    </row>
    <row r="2958" spans="1:11" x14ac:dyDescent="0.2">
      <c r="A2958" s="33" t="s">
        <v>521</v>
      </c>
      <c r="B2958" s="33" t="s">
        <v>330</v>
      </c>
      <c r="C2958" s="33" t="s">
        <v>106</v>
      </c>
      <c r="D2958" s="1">
        <v>45802</v>
      </c>
      <c r="E2958" s="34">
        <v>0.75</v>
      </c>
      <c r="F2958">
        <v>219.23</v>
      </c>
      <c r="G2958">
        <v>219.23</v>
      </c>
      <c r="H2958">
        <v>0</v>
      </c>
      <c r="I2958" s="33" t="s">
        <v>325</v>
      </c>
      <c r="J2958" s="33" t="s">
        <v>339</v>
      </c>
      <c r="K2958" s="33" t="s">
        <v>56</v>
      </c>
    </row>
    <row r="2959" spans="1:11" x14ac:dyDescent="0.2">
      <c r="A2959" s="33" t="s">
        <v>521</v>
      </c>
      <c r="B2959" s="33" t="s">
        <v>321</v>
      </c>
      <c r="C2959" s="33" t="s">
        <v>107</v>
      </c>
      <c r="D2959" s="1">
        <v>45809</v>
      </c>
      <c r="E2959" s="34">
        <v>0.75</v>
      </c>
      <c r="F2959">
        <v>219.23</v>
      </c>
      <c r="G2959">
        <v>219.23</v>
      </c>
      <c r="H2959">
        <v>0</v>
      </c>
      <c r="I2959" s="33" t="s">
        <v>325</v>
      </c>
      <c r="J2959" s="33" t="s">
        <v>339</v>
      </c>
      <c r="K2959" s="33" t="s">
        <v>56</v>
      </c>
    </row>
    <row r="2960" spans="1:11" x14ac:dyDescent="0.2">
      <c r="A2960" s="33" t="s">
        <v>521</v>
      </c>
      <c r="B2960" s="33" t="s">
        <v>331</v>
      </c>
      <c r="C2960" s="33" t="s">
        <v>108</v>
      </c>
      <c r="D2960" s="1">
        <v>45816</v>
      </c>
      <c r="E2960" s="34">
        <v>0.75</v>
      </c>
      <c r="F2960">
        <v>219.23</v>
      </c>
      <c r="G2960">
        <v>219.23</v>
      </c>
      <c r="H2960">
        <v>0</v>
      </c>
      <c r="I2960" s="33" t="s">
        <v>325</v>
      </c>
      <c r="J2960" s="33" t="s">
        <v>339</v>
      </c>
      <c r="K2960" s="33" t="s">
        <v>56</v>
      </c>
    </row>
    <row r="2961" spans="1:11" x14ac:dyDescent="0.2">
      <c r="A2961" s="33" t="s">
        <v>521</v>
      </c>
      <c r="B2961" s="33" t="s">
        <v>332</v>
      </c>
      <c r="C2961" s="33" t="s">
        <v>109</v>
      </c>
      <c r="D2961" s="1">
        <v>45823</v>
      </c>
      <c r="E2961" s="34">
        <v>0.75</v>
      </c>
      <c r="F2961">
        <v>219.23</v>
      </c>
      <c r="G2961">
        <v>219.23</v>
      </c>
      <c r="H2961">
        <v>0</v>
      </c>
      <c r="I2961" s="33" t="s">
        <v>325</v>
      </c>
      <c r="J2961" s="33" t="s">
        <v>339</v>
      </c>
      <c r="K2961" s="33" t="s">
        <v>56</v>
      </c>
    </row>
    <row r="2962" spans="1:11" x14ac:dyDescent="0.2">
      <c r="A2962" s="33" t="s">
        <v>521</v>
      </c>
      <c r="B2962" s="33" t="s">
        <v>322</v>
      </c>
      <c r="C2962" s="33" t="s">
        <v>110</v>
      </c>
      <c r="D2962" s="1">
        <v>45830</v>
      </c>
      <c r="E2962" s="34">
        <v>0.75</v>
      </c>
      <c r="F2962">
        <v>219.23</v>
      </c>
      <c r="G2962">
        <v>219.23</v>
      </c>
      <c r="H2962">
        <v>0</v>
      </c>
      <c r="I2962" s="33" t="s">
        <v>325</v>
      </c>
      <c r="J2962" s="33" t="s">
        <v>339</v>
      </c>
      <c r="K2962" s="33" t="s">
        <v>56</v>
      </c>
    </row>
    <row r="2963" spans="1:11" x14ac:dyDescent="0.2">
      <c r="A2963" s="33" t="s">
        <v>521</v>
      </c>
      <c r="B2963" s="33" t="s">
        <v>333</v>
      </c>
      <c r="C2963" s="33" t="s">
        <v>111</v>
      </c>
      <c r="D2963" s="1">
        <v>45837</v>
      </c>
      <c r="E2963" s="34">
        <v>0.75</v>
      </c>
      <c r="F2963">
        <v>219.23</v>
      </c>
      <c r="G2963">
        <v>219.23</v>
      </c>
      <c r="H2963">
        <v>0</v>
      </c>
      <c r="I2963" s="33" t="s">
        <v>325</v>
      </c>
      <c r="J2963" s="33" t="s">
        <v>339</v>
      </c>
      <c r="K2963" s="33" t="s">
        <v>56</v>
      </c>
    </row>
    <row r="2964" spans="1:11" x14ac:dyDescent="0.2">
      <c r="A2964" s="33" t="s">
        <v>521</v>
      </c>
      <c r="B2964" s="33" t="s">
        <v>334</v>
      </c>
      <c r="C2964" s="33" t="s">
        <v>112</v>
      </c>
      <c r="D2964" s="1">
        <v>45844</v>
      </c>
      <c r="E2964" s="34">
        <v>0.75</v>
      </c>
      <c r="F2964">
        <v>219.23</v>
      </c>
      <c r="G2964">
        <v>219.23</v>
      </c>
      <c r="H2964">
        <v>0</v>
      </c>
      <c r="I2964" s="33" t="s">
        <v>325</v>
      </c>
      <c r="J2964" s="33" t="s">
        <v>339</v>
      </c>
      <c r="K2964" s="33" t="s">
        <v>56</v>
      </c>
    </row>
    <row r="2965" spans="1:11" x14ac:dyDescent="0.2">
      <c r="A2965" s="33" t="s">
        <v>521</v>
      </c>
      <c r="B2965" s="33" t="s">
        <v>335</v>
      </c>
      <c r="C2965" s="33" t="s">
        <v>113</v>
      </c>
      <c r="D2965" s="1">
        <v>45851</v>
      </c>
      <c r="E2965" s="34">
        <v>0.75</v>
      </c>
      <c r="F2965">
        <v>219.23</v>
      </c>
      <c r="G2965">
        <v>219.23</v>
      </c>
      <c r="H2965">
        <v>0</v>
      </c>
      <c r="I2965" s="33" t="s">
        <v>325</v>
      </c>
      <c r="J2965" s="33" t="s">
        <v>339</v>
      </c>
      <c r="K2965" s="33" t="s">
        <v>56</v>
      </c>
    </row>
    <row r="2966" spans="1:11" x14ac:dyDescent="0.2">
      <c r="A2966" s="33" t="s">
        <v>521</v>
      </c>
      <c r="B2966" s="33" t="s">
        <v>329</v>
      </c>
      <c r="C2966" s="33" t="s">
        <v>114</v>
      </c>
      <c r="D2966" s="1">
        <v>45858</v>
      </c>
      <c r="E2966" s="34">
        <v>0.75</v>
      </c>
      <c r="F2966">
        <v>219.23</v>
      </c>
      <c r="G2966">
        <v>219.23</v>
      </c>
      <c r="H2966">
        <v>0</v>
      </c>
      <c r="I2966" s="33" t="s">
        <v>325</v>
      </c>
      <c r="J2966" s="33" t="s">
        <v>339</v>
      </c>
      <c r="K2966" s="33" t="s">
        <v>56</v>
      </c>
    </row>
    <row r="2967" spans="1:11" x14ac:dyDescent="0.2">
      <c r="A2967" s="33" t="s">
        <v>521</v>
      </c>
      <c r="B2967" s="33" t="s">
        <v>336</v>
      </c>
      <c r="C2967" s="33" t="s">
        <v>115</v>
      </c>
      <c r="D2967" s="1">
        <v>45865</v>
      </c>
      <c r="E2967" s="34">
        <v>0.75</v>
      </c>
      <c r="F2967">
        <v>219.23</v>
      </c>
      <c r="G2967">
        <v>219.23</v>
      </c>
      <c r="H2967">
        <v>0</v>
      </c>
      <c r="I2967" s="33" t="s">
        <v>325</v>
      </c>
      <c r="J2967" s="33" t="s">
        <v>339</v>
      </c>
      <c r="K2967" s="33" t="s">
        <v>56</v>
      </c>
    </row>
    <row r="2968" spans="1:11" x14ac:dyDescent="0.2">
      <c r="A2968" s="33" t="s">
        <v>521</v>
      </c>
      <c r="B2968" s="33" t="s">
        <v>338</v>
      </c>
      <c r="C2968" s="33" t="s">
        <v>116</v>
      </c>
      <c r="D2968" s="1">
        <v>45872</v>
      </c>
      <c r="E2968" s="34">
        <v>0.75</v>
      </c>
      <c r="F2968">
        <v>219.23</v>
      </c>
      <c r="G2968">
        <v>219.23</v>
      </c>
      <c r="H2968">
        <v>0</v>
      </c>
      <c r="I2968" s="33" t="s">
        <v>325</v>
      </c>
      <c r="J2968" s="33" t="s">
        <v>339</v>
      </c>
      <c r="K2968" s="33" t="s">
        <v>56</v>
      </c>
    </row>
    <row r="2969" spans="1:11" x14ac:dyDescent="0.2">
      <c r="A2969" s="33" t="s">
        <v>521</v>
      </c>
      <c r="B2969" s="33" t="s">
        <v>346</v>
      </c>
      <c r="C2969" s="33" t="s">
        <v>117</v>
      </c>
      <c r="D2969" s="1">
        <v>45879</v>
      </c>
      <c r="E2969" s="34">
        <v>0.75</v>
      </c>
      <c r="F2969">
        <v>219.23</v>
      </c>
      <c r="G2969">
        <v>219.23</v>
      </c>
      <c r="H2969">
        <v>0</v>
      </c>
      <c r="I2969" s="33" t="s">
        <v>325</v>
      </c>
      <c r="J2969" s="33" t="s">
        <v>339</v>
      </c>
      <c r="K2969" s="33" t="s">
        <v>56</v>
      </c>
    </row>
    <row r="2970" spans="1:11" x14ac:dyDescent="0.2">
      <c r="A2970" s="33" t="s">
        <v>521</v>
      </c>
      <c r="B2970" s="33" t="s">
        <v>354</v>
      </c>
      <c r="C2970" s="33" t="s">
        <v>118</v>
      </c>
      <c r="D2970" s="1">
        <v>45886</v>
      </c>
      <c r="E2970" s="34">
        <v>0.75</v>
      </c>
      <c r="F2970">
        <v>219.23</v>
      </c>
      <c r="G2970">
        <v>219.23</v>
      </c>
      <c r="H2970">
        <v>0</v>
      </c>
      <c r="I2970" s="33" t="s">
        <v>325</v>
      </c>
      <c r="J2970" s="33" t="s">
        <v>339</v>
      </c>
      <c r="K2970" s="33" t="s">
        <v>56</v>
      </c>
    </row>
    <row r="2971" spans="1:11" x14ac:dyDescent="0.2">
      <c r="A2971" s="33" t="s">
        <v>521</v>
      </c>
      <c r="B2971" s="33" t="s">
        <v>340</v>
      </c>
      <c r="C2971" s="33" t="s">
        <v>119</v>
      </c>
      <c r="D2971" s="1">
        <v>45893</v>
      </c>
      <c r="E2971" s="34">
        <v>0.75</v>
      </c>
      <c r="F2971">
        <v>219.23</v>
      </c>
      <c r="G2971">
        <v>219.23</v>
      </c>
      <c r="H2971">
        <v>0</v>
      </c>
      <c r="I2971" s="33" t="s">
        <v>325</v>
      </c>
      <c r="J2971" s="33" t="s">
        <v>339</v>
      </c>
      <c r="K2971" s="33" t="s">
        <v>56</v>
      </c>
    </row>
    <row r="2972" spans="1:11" x14ac:dyDescent="0.2">
      <c r="A2972" s="33" t="s">
        <v>521</v>
      </c>
      <c r="B2972" s="33" t="s">
        <v>345</v>
      </c>
      <c r="C2972" s="33" t="s">
        <v>120</v>
      </c>
      <c r="D2972" s="1">
        <v>45900</v>
      </c>
      <c r="E2972" s="34">
        <v>0.75</v>
      </c>
      <c r="F2972">
        <v>219.23</v>
      </c>
      <c r="G2972">
        <v>219.23</v>
      </c>
      <c r="H2972">
        <v>0</v>
      </c>
      <c r="I2972" s="33" t="s">
        <v>325</v>
      </c>
      <c r="J2972" s="33" t="s">
        <v>339</v>
      </c>
      <c r="K2972" s="33" t="s">
        <v>56</v>
      </c>
    </row>
    <row r="2973" spans="1:11" x14ac:dyDescent="0.2">
      <c r="A2973" s="33" t="s">
        <v>521</v>
      </c>
      <c r="B2973" s="33" t="s">
        <v>355</v>
      </c>
      <c r="C2973" s="33" t="s">
        <v>121</v>
      </c>
      <c r="D2973" s="1">
        <v>45907</v>
      </c>
      <c r="E2973" s="34">
        <v>0.75</v>
      </c>
      <c r="F2973">
        <v>219.23</v>
      </c>
      <c r="G2973">
        <v>219.23</v>
      </c>
      <c r="H2973">
        <v>0</v>
      </c>
      <c r="I2973" s="33" t="s">
        <v>325</v>
      </c>
      <c r="J2973" s="33" t="s">
        <v>339</v>
      </c>
      <c r="K2973" s="33" t="s">
        <v>56</v>
      </c>
    </row>
    <row r="2974" spans="1:11" x14ac:dyDescent="0.2">
      <c r="A2974" s="33" t="s">
        <v>521</v>
      </c>
      <c r="B2974" s="33" t="s">
        <v>343</v>
      </c>
      <c r="C2974" s="33" t="s">
        <v>136</v>
      </c>
      <c r="D2974" s="1">
        <v>45914</v>
      </c>
      <c r="E2974" s="34">
        <v>0.75</v>
      </c>
      <c r="F2974">
        <v>219.23</v>
      </c>
      <c r="G2974">
        <v>219.23</v>
      </c>
      <c r="H2974">
        <v>0</v>
      </c>
      <c r="I2974" s="33" t="s">
        <v>325</v>
      </c>
      <c r="J2974" s="33" t="s">
        <v>339</v>
      </c>
      <c r="K2974" s="33" t="s">
        <v>56</v>
      </c>
    </row>
    <row r="2975" spans="1:11" x14ac:dyDescent="0.2">
      <c r="A2975" s="33" t="s">
        <v>521</v>
      </c>
      <c r="B2975" s="33" t="s">
        <v>410</v>
      </c>
      <c r="C2975" s="33" t="s">
        <v>137</v>
      </c>
      <c r="D2975" s="1">
        <v>45921</v>
      </c>
      <c r="E2975" s="34">
        <v>0.75</v>
      </c>
      <c r="F2975">
        <v>219.25</v>
      </c>
      <c r="G2975">
        <v>219.25</v>
      </c>
      <c r="H2975">
        <v>0</v>
      </c>
      <c r="I2975" s="33" t="s">
        <v>325</v>
      </c>
      <c r="J2975" s="33" t="s">
        <v>339</v>
      </c>
      <c r="K2975" s="33" t="s">
        <v>56</v>
      </c>
    </row>
    <row r="2976" spans="1:11" x14ac:dyDescent="0.2">
      <c r="A2976" s="33" t="s">
        <v>522</v>
      </c>
      <c r="B2976" s="33" t="s">
        <v>317</v>
      </c>
      <c r="C2976" s="33" t="s">
        <v>19</v>
      </c>
      <c r="D2976" s="1">
        <v>45808</v>
      </c>
      <c r="E2976" s="34">
        <v>0.75</v>
      </c>
      <c r="F2976">
        <v>799</v>
      </c>
      <c r="G2976">
        <v>799</v>
      </c>
      <c r="H2976">
        <v>0</v>
      </c>
      <c r="I2976" s="33" t="s">
        <v>331</v>
      </c>
      <c r="J2976" s="33" t="s">
        <v>339</v>
      </c>
      <c r="K2976" s="33" t="s">
        <v>56</v>
      </c>
    </row>
    <row r="2977" spans="1:11" x14ac:dyDescent="0.2">
      <c r="A2977" s="33" t="s">
        <v>522</v>
      </c>
      <c r="B2977" s="33" t="s">
        <v>320</v>
      </c>
      <c r="C2977" s="33" t="s">
        <v>98</v>
      </c>
      <c r="D2977" s="1">
        <v>45815</v>
      </c>
      <c r="E2977" s="34">
        <v>0.75</v>
      </c>
      <c r="F2977">
        <v>300</v>
      </c>
      <c r="G2977">
        <v>300</v>
      </c>
      <c r="H2977">
        <v>0</v>
      </c>
      <c r="I2977" s="33" t="s">
        <v>331</v>
      </c>
      <c r="J2977" s="33" t="s">
        <v>339</v>
      </c>
      <c r="K2977" s="33" t="s">
        <v>56</v>
      </c>
    </row>
    <row r="2978" spans="1:11" x14ac:dyDescent="0.2">
      <c r="A2978" s="33" t="s">
        <v>522</v>
      </c>
      <c r="B2978" s="33" t="s">
        <v>323</v>
      </c>
      <c r="C2978" s="33" t="s">
        <v>99</v>
      </c>
      <c r="D2978" s="1">
        <v>45822</v>
      </c>
      <c r="E2978" s="34">
        <v>0.75</v>
      </c>
      <c r="F2978">
        <v>300</v>
      </c>
      <c r="G2978">
        <v>300</v>
      </c>
      <c r="H2978">
        <v>0</v>
      </c>
      <c r="I2978" s="33" t="s">
        <v>331</v>
      </c>
      <c r="J2978" s="33" t="s">
        <v>339</v>
      </c>
      <c r="K2978" s="33" t="s">
        <v>56</v>
      </c>
    </row>
    <row r="2979" spans="1:11" x14ac:dyDescent="0.2">
      <c r="A2979" s="33" t="s">
        <v>522</v>
      </c>
      <c r="B2979" s="33" t="s">
        <v>324</v>
      </c>
      <c r="C2979" s="33" t="s">
        <v>100</v>
      </c>
      <c r="D2979" s="1">
        <v>45829</v>
      </c>
      <c r="E2979" s="34">
        <v>0.75</v>
      </c>
      <c r="F2979">
        <v>300</v>
      </c>
      <c r="G2979">
        <v>300</v>
      </c>
      <c r="H2979">
        <v>0</v>
      </c>
      <c r="I2979" s="33" t="s">
        <v>331</v>
      </c>
      <c r="J2979" s="33" t="s">
        <v>339</v>
      </c>
      <c r="K2979" s="33" t="s">
        <v>56</v>
      </c>
    </row>
    <row r="2980" spans="1:11" x14ac:dyDescent="0.2">
      <c r="A2980" s="33" t="s">
        <v>522</v>
      </c>
      <c r="B2980" s="33" t="s">
        <v>325</v>
      </c>
      <c r="C2980" s="33" t="s">
        <v>101</v>
      </c>
      <c r="D2980" s="1">
        <v>45836</v>
      </c>
      <c r="E2980" s="34">
        <v>0.75</v>
      </c>
      <c r="F2980">
        <v>300</v>
      </c>
      <c r="G2980">
        <v>300</v>
      </c>
      <c r="H2980">
        <v>0</v>
      </c>
      <c r="I2980" s="33" t="s">
        <v>331</v>
      </c>
      <c r="J2980" s="33" t="s">
        <v>339</v>
      </c>
      <c r="K2980" s="33" t="s">
        <v>56</v>
      </c>
    </row>
    <row r="2981" spans="1:11" x14ac:dyDescent="0.2">
      <c r="A2981" s="33" t="s">
        <v>522</v>
      </c>
      <c r="B2981" s="33" t="s">
        <v>326</v>
      </c>
      <c r="C2981" s="33" t="s">
        <v>102</v>
      </c>
      <c r="D2981" s="1">
        <v>45843</v>
      </c>
      <c r="E2981" s="34">
        <v>0.75</v>
      </c>
      <c r="F2981">
        <v>300</v>
      </c>
      <c r="G2981">
        <v>300</v>
      </c>
      <c r="H2981">
        <v>0</v>
      </c>
      <c r="I2981" s="33" t="s">
        <v>331</v>
      </c>
      <c r="J2981" s="33" t="s">
        <v>339</v>
      </c>
      <c r="K2981" s="33" t="s">
        <v>56</v>
      </c>
    </row>
    <row r="2982" spans="1:11" x14ac:dyDescent="0.2">
      <c r="A2982" s="33" t="s">
        <v>522</v>
      </c>
      <c r="B2982" s="33" t="s">
        <v>327</v>
      </c>
      <c r="C2982" s="33" t="s">
        <v>103</v>
      </c>
      <c r="D2982" s="1">
        <v>45850</v>
      </c>
      <c r="E2982" s="34">
        <v>0.75</v>
      </c>
      <c r="F2982">
        <v>300</v>
      </c>
      <c r="G2982">
        <v>300</v>
      </c>
      <c r="H2982">
        <v>0</v>
      </c>
      <c r="I2982" s="33" t="s">
        <v>331</v>
      </c>
      <c r="J2982" s="33" t="s">
        <v>339</v>
      </c>
      <c r="K2982" s="33" t="s">
        <v>56</v>
      </c>
    </row>
    <row r="2983" spans="1:11" x14ac:dyDescent="0.2">
      <c r="A2983" s="33" t="s">
        <v>522</v>
      </c>
      <c r="B2983" s="33" t="s">
        <v>328</v>
      </c>
      <c r="C2983" s="33" t="s">
        <v>104</v>
      </c>
      <c r="D2983" s="1">
        <v>45857</v>
      </c>
      <c r="E2983" s="34">
        <v>0.75</v>
      </c>
      <c r="F2983">
        <v>300</v>
      </c>
      <c r="G2983">
        <v>300</v>
      </c>
      <c r="H2983">
        <v>0</v>
      </c>
      <c r="I2983" s="33" t="s">
        <v>331</v>
      </c>
      <c r="J2983" s="33" t="s">
        <v>339</v>
      </c>
      <c r="K2983" s="33" t="s">
        <v>56</v>
      </c>
    </row>
    <row r="2984" spans="1:11" x14ac:dyDescent="0.2">
      <c r="A2984" s="33" t="s">
        <v>522</v>
      </c>
      <c r="B2984" s="33" t="s">
        <v>316</v>
      </c>
      <c r="C2984" s="33" t="s">
        <v>105</v>
      </c>
      <c r="D2984" s="1">
        <v>45864</v>
      </c>
      <c r="E2984" s="34">
        <v>0.75</v>
      </c>
      <c r="F2984">
        <v>300</v>
      </c>
      <c r="G2984">
        <v>300</v>
      </c>
      <c r="H2984">
        <v>0</v>
      </c>
      <c r="I2984" s="33" t="s">
        <v>331</v>
      </c>
      <c r="J2984" s="33" t="s">
        <v>339</v>
      </c>
      <c r="K2984" s="33" t="s">
        <v>56</v>
      </c>
    </row>
    <row r="2985" spans="1:11" x14ac:dyDescent="0.2">
      <c r="A2985" s="33" t="s">
        <v>522</v>
      </c>
      <c r="B2985" s="33" t="s">
        <v>330</v>
      </c>
      <c r="C2985" s="33" t="s">
        <v>106</v>
      </c>
      <c r="D2985" s="1">
        <v>45871</v>
      </c>
      <c r="E2985" s="34">
        <v>0.75</v>
      </c>
      <c r="F2985">
        <v>300</v>
      </c>
      <c r="G2985">
        <v>300</v>
      </c>
      <c r="H2985">
        <v>0</v>
      </c>
      <c r="I2985" s="33" t="s">
        <v>331</v>
      </c>
      <c r="J2985" s="33" t="s">
        <v>339</v>
      </c>
      <c r="K2985" s="33" t="s">
        <v>56</v>
      </c>
    </row>
    <row r="2986" spans="1:11" x14ac:dyDescent="0.2">
      <c r="A2986" s="33" t="s">
        <v>522</v>
      </c>
      <c r="B2986" s="33" t="s">
        <v>321</v>
      </c>
      <c r="C2986" s="33" t="s">
        <v>107</v>
      </c>
      <c r="D2986" s="1">
        <v>45878</v>
      </c>
      <c r="E2986" s="34">
        <v>0.75</v>
      </c>
      <c r="F2986">
        <v>300</v>
      </c>
      <c r="G2986">
        <v>300</v>
      </c>
      <c r="H2986">
        <v>0</v>
      </c>
      <c r="I2986" s="33" t="s">
        <v>331</v>
      </c>
      <c r="J2986" s="33" t="s">
        <v>339</v>
      </c>
      <c r="K2986" s="33" t="s">
        <v>56</v>
      </c>
    </row>
    <row r="2987" spans="1:11" x14ac:dyDescent="0.2">
      <c r="A2987" s="33" t="s">
        <v>522</v>
      </c>
      <c r="B2987" s="33" t="s">
        <v>331</v>
      </c>
      <c r="C2987" s="33" t="s">
        <v>108</v>
      </c>
      <c r="D2987" s="1">
        <v>45885</v>
      </c>
      <c r="E2987" s="34">
        <v>0.75</v>
      </c>
      <c r="F2987">
        <v>300</v>
      </c>
      <c r="G2987">
        <v>300</v>
      </c>
      <c r="H2987">
        <v>0</v>
      </c>
      <c r="I2987" s="33" t="s">
        <v>331</v>
      </c>
      <c r="J2987" s="33" t="s">
        <v>339</v>
      </c>
      <c r="K2987" s="33" t="s">
        <v>56</v>
      </c>
    </row>
    <row r="2988" spans="1:11" x14ac:dyDescent="0.2">
      <c r="A2988" s="33" t="s">
        <v>522</v>
      </c>
      <c r="B2988" s="33" t="s">
        <v>332</v>
      </c>
      <c r="C2988" s="33" t="s">
        <v>109</v>
      </c>
      <c r="D2988" s="1">
        <v>45892</v>
      </c>
      <c r="E2988" s="34">
        <v>0.75</v>
      </c>
      <c r="F2988">
        <v>300</v>
      </c>
      <c r="G2988">
        <v>300</v>
      </c>
      <c r="H2988">
        <v>0</v>
      </c>
      <c r="I2988" s="33" t="s">
        <v>331</v>
      </c>
      <c r="J2988" s="33" t="s">
        <v>339</v>
      </c>
      <c r="K2988" s="33" t="s">
        <v>56</v>
      </c>
    </row>
    <row r="2989" spans="1:11" x14ac:dyDescent="0.2">
      <c r="A2989" s="33" t="s">
        <v>522</v>
      </c>
      <c r="B2989" s="33" t="s">
        <v>322</v>
      </c>
      <c r="C2989" s="33" t="s">
        <v>110</v>
      </c>
      <c r="D2989" s="1">
        <v>45899</v>
      </c>
      <c r="E2989" s="34">
        <v>0.75</v>
      </c>
      <c r="F2989">
        <v>300</v>
      </c>
      <c r="G2989">
        <v>300</v>
      </c>
      <c r="H2989">
        <v>0</v>
      </c>
      <c r="I2989" s="33" t="s">
        <v>331</v>
      </c>
      <c r="J2989" s="33" t="s">
        <v>339</v>
      </c>
      <c r="K2989" s="33" t="s">
        <v>56</v>
      </c>
    </row>
    <row r="2990" spans="1:11" x14ac:dyDescent="0.2">
      <c r="A2990" s="33" t="s">
        <v>522</v>
      </c>
      <c r="B2990" s="33" t="s">
        <v>333</v>
      </c>
      <c r="C2990" s="33" t="s">
        <v>111</v>
      </c>
      <c r="D2990" s="1">
        <v>45906</v>
      </c>
      <c r="E2990" s="34">
        <v>0.75</v>
      </c>
      <c r="F2990">
        <v>300</v>
      </c>
      <c r="G2990">
        <v>300</v>
      </c>
      <c r="H2990">
        <v>0</v>
      </c>
      <c r="I2990" s="33" t="s">
        <v>331</v>
      </c>
      <c r="J2990" s="33" t="s">
        <v>339</v>
      </c>
      <c r="K2990" s="33" t="s">
        <v>56</v>
      </c>
    </row>
    <row r="2991" spans="1:11" x14ac:dyDescent="0.2">
      <c r="A2991" s="33" t="s">
        <v>522</v>
      </c>
      <c r="B2991" s="33" t="s">
        <v>334</v>
      </c>
      <c r="C2991" s="33" t="s">
        <v>112</v>
      </c>
      <c r="D2991" s="1">
        <v>45913</v>
      </c>
      <c r="E2991" s="34">
        <v>0.75</v>
      </c>
      <c r="F2991">
        <v>300</v>
      </c>
      <c r="G2991">
        <v>300</v>
      </c>
      <c r="H2991">
        <v>0</v>
      </c>
      <c r="I2991" s="33" t="s">
        <v>331</v>
      </c>
      <c r="J2991" s="33" t="s">
        <v>339</v>
      </c>
      <c r="K2991" s="33" t="s">
        <v>56</v>
      </c>
    </row>
    <row r="2992" spans="1:11" x14ac:dyDescent="0.2">
      <c r="A2992" s="33" t="s">
        <v>523</v>
      </c>
      <c r="B2992" s="33" t="s">
        <v>317</v>
      </c>
      <c r="C2992" s="33" t="s">
        <v>19</v>
      </c>
      <c r="D2992" s="1">
        <v>45655</v>
      </c>
      <c r="E2992" s="34">
        <v>0.75</v>
      </c>
      <c r="F2992">
        <v>499</v>
      </c>
      <c r="G2992">
        <v>499</v>
      </c>
      <c r="H2992">
        <v>0</v>
      </c>
      <c r="I2992" s="33" t="s">
        <v>325</v>
      </c>
      <c r="J2992" s="33" t="s">
        <v>325</v>
      </c>
      <c r="K2992" s="33" t="s">
        <v>79</v>
      </c>
    </row>
    <row r="2993" spans="1:11" x14ac:dyDescent="0.2">
      <c r="A2993" s="33" t="s">
        <v>523</v>
      </c>
      <c r="B2993" s="33" t="s">
        <v>320</v>
      </c>
      <c r="C2993" s="33" t="s">
        <v>98</v>
      </c>
      <c r="D2993" s="1">
        <v>45662</v>
      </c>
      <c r="E2993" s="34">
        <v>0.75</v>
      </c>
      <c r="F2993">
        <v>375.38</v>
      </c>
      <c r="G2993">
        <v>375.38</v>
      </c>
      <c r="H2993">
        <v>0</v>
      </c>
      <c r="I2993" s="33" t="s">
        <v>325</v>
      </c>
      <c r="J2993" s="33" t="s">
        <v>325</v>
      </c>
      <c r="K2993" s="33" t="s">
        <v>79</v>
      </c>
    </row>
    <row r="2994" spans="1:11" x14ac:dyDescent="0.2">
      <c r="A2994" s="33" t="s">
        <v>523</v>
      </c>
      <c r="B2994" s="33" t="s">
        <v>323</v>
      </c>
      <c r="C2994" s="33" t="s">
        <v>99</v>
      </c>
      <c r="D2994" s="1">
        <v>45669</v>
      </c>
      <c r="E2994" s="34">
        <v>0.75</v>
      </c>
      <c r="F2994">
        <v>375.38</v>
      </c>
      <c r="G2994">
        <v>375.38</v>
      </c>
      <c r="H2994">
        <v>0</v>
      </c>
      <c r="I2994" s="33" t="s">
        <v>325</v>
      </c>
      <c r="J2994" s="33" t="s">
        <v>325</v>
      </c>
      <c r="K2994" s="33" t="s">
        <v>79</v>
      </c>
    </row>
    <row r="2995" spans="1:11" x14ac:dyDescent="0.2">
      <c r="A2995" s="33" t="s">
        <v>523</v>
      </c>
      <c r="B2995" s="33" t="s">
        <v>324</v>
      </c>
      <c r="C2995" s="33" t="s">
        <v>100</v>
      </c>
      <c r="D2995" s="1">
        <v>45676</v>
      </c>
      <c r="E2995" s="34">
        <v>0.75</v>
      </c>
      <c r="F2995">
        <v>375.38</v>
      </c>
      <c r="G2995">
        <v>375.38</v>
      </c>
      <c r="H2995">
        <v>0</v>
      </c>
      <c r="I2995" s="33" t="s">
        <v>325</v>
      </c>
      <c r="J2995" s="33" t="s">
        <v>325</v>
      </c>
      <c r="K2995" s="33" t="s">
        <v>79</v>
      </c>
    </row>
    <row r="2996" spans="1:11" x14ac:dyDescent="0.2">
      <c r="A2996" s="33" t="s">
        <v>523</v>
      </c>
      <c r="B2996" s="33" t="s">
        <v>325</v>
      </c>
      <c r="C2996" s="33" t="s">
        <v>101</v>
      </c>
      <c r="D2996" s="1">
        <v>45683</v>
      </c>
      <c r="E2996" s="34">
        <v>0.75</v>
      </c>
      <c r="F2996">
        <v>375.38</v>
      </c>
      <c r="G2996">
        <v>375.38</v>
      </c>
      <c r="H2996">
        <v>0</v>
      </c>
      <c r="I2996" s="33" t="s">
        <v>325</v>
      </c>
      <c r="J2996" s="33" t="s">
        <v>325</v>
      </c>
      <c r="K2996" s="33" t="s">
        <v>79</v>
      </c>
    </row>
    <row r="2997" spans="1:11" x14ac:dyDescent="0.2">
      <c r="A2997" s="33" t="s">
        <v>523</v>
      </c>
      <c r="B2997" s="33" t="s">
        <v>326</v>
      </c>
      <c r="C2997" s="33" t="s">
        <v>102</v>
      </c>
      <c r="D2997" s="1">
        <v>45690</v>
      </c>
      <c r="E2997" s="34">
        <v>0.75</v>
      </c>
      <c r="F2997">
        <v>375.38</v>
      </c>
      <c r="G2997">
        <v>375.38</v>
      </c>
      <c r="H2997">
        <v>0</v>
      </c>
      <c r="I2997" s="33" t="s">
        <v>325</v>
      </c>
      <c r="J2997" s="33" t="s">
        <v>325</v>
      </c>
      <c r="K2997" s="33" t="s">
        <v>79</v>
      </c>
    </row>
    <row r="2998" spans="1:11" x14ac:dyDescent="0.2">
      <c r="A2998" s="33" t="s">
        <v>523</v>
      </c>
      <c r="B2998" s="33" t="s">
        <v>327</v>
      </c>
      <c r="C2998" s="33" t="s">
        <v>103</v>
      </c>
      <c r="D2998" s="1">
        <v>45697</v>
      </c>
      <c r="E2998" s="34">
        <v>0.75</v>
      </c>
      <c r="F2998">
        <v>375.38</v>
      </c>
      <c r="G2998">
        <v>375.38</v>
      </c>
      <c r="H2998">
        <v>0</v>
      </c>
      <c r="I2998" s="33" t="s">
        <v>325</v>
      </c>
      <c r="J2998" s="33" t="s">
        <v>325</v>
      </c>
      <c r="K2998" s="33" t="s">
        <v>79</v>
      </c>
    </row>
    <row r="2999" spans="1:11" x14ac:dyDescent="0.2">
      <c r="A2999" s="33" t="s">
        <v>523</v>
      </c>
      <c r="B2999" s="33" t="s">
        <v>328</v>
      </c>
      <c r="C2999" s="33" t="s">
        <v>104</v>
      </c>
      <c r="D2999" s="1">
        <v>45704</v>
      </c>
      <c r="E2999" s="34">
        <v>0.75</v>
      </c>
      <c r="F2999">
        <v>375.38</v>
      </c>
      <c r="G2999">
        <v>375.38</v>
      </c>
      <c r="H2999">
        <v>0</v>
      </c>
      <c r="I2999" s="33" t="s">
        <v>325</v>
      </c>
      <c r="J2999" s="33" t="s">
        <v>325</v>
      </c>
      <c r="K2999" s="33" t="s">
        <v>79</v>
      </c>
    </row>
    <row r="3000" spans="1:11" x14ac:dyDescent="0.2">
      <c r="A3000" s="33" t="s">
        <v>523</v>
      </c>
      <c r="B3000" s="33" t="s">
        <v>316</v>
      </c>
      <c r="C3000" s="33" t="s">
        <v>105</v>
      </c>
      <c r="D3000" s="1">
        <v>45711</v>
      </c>
      <c r="E3000" s="34">
        <v>0.75</v>
      </c>
      <c r="F3000">
        <v>375.38</v>
      </c>
      <c r="G3000">
        <v>375.38</v>
      </c>
      <c r="H3000">
        <v>0</v>
      </c>
      <c r="I3000" s="33" t="s">
        <v>325</v>
      </c>
      <c r="J3000" s="33" t="s">
        <v>325</v>
      </c>
      <c r="K3000" s="33" t="s">
        <v>79</v>
      </c>
    </row>
    <row r="3001" spans="1:11" x14ac:dyDescent="0.2">
      <c r="A3001" s="33" t="s">
        <v>523</v>
      </c>
      <c r="B3001" s="33" t="s">
        <v>330</v>
      </c>
      <c r="C3001" s="33" t="s">
        <v>106</v>
      </c>
      <c r="D3001" s="1">
        <v>45718</v>
      </c>
      <c r="E3001" s="34">
        <v>0.75</v>
      </c>
      <c r="F3001">
        <v>375.38</v>
      </c>
      <c r="G3001">
        <v>375.38</v>
      </c>
      <c r="H3001">
        <v>0</v>
      </c>
      <c r="I3001" s="33" t="s">
        <v>325</v>
      </c>
      <c r="J3001" s="33" t="s">
        <v>325</v>
      </c>
      <c r="K3001" s="33" t="s">
        <v>79</v>
      </c>
    </row>
    <row r="3002" spans="1:11" x14ac:dyDescent="0.2">
      <c r="A3002" s="33" t="s">
        <v>523</v>
      </c>
      <c r="B3002" s="33" t="s">
        <v>321</v>
      </c>
      <c r="C3002" s="33" t="s">
        <v>107</v>
      </c>
      <c r="D3002" s="1">
        <v>45725</v>
      </c>
      <c r="E3002" s="34">
        <v>0.75</v>
      </c>
      <c r="F3002">
        <v>375.38</v>
      </c>
      <c r="G3002">
        <v>375.38</v>
      </c>
      <c r="H3002">
        <v>0</v>
      </c>
      <c r="I3002" s="33" t="s">
        <v>325</v>
      </c>
      <c r="J3002" s="33" t="s">
        <v>325</v>
      </c>
      <c r="K3002" s="33" t="s">
        <v>79</v>
      </c>
    </row>
    <row r="3003" spans="1:11" x14ac:dyDescent="0.2">
      <c r="A3003" s="33" t="s">
        <v>523</v>
      </c>
      <c r="B3003" s="33" t="s">
        <v>331</v>
      </c>
      <c r="C3003" s="33" t="s">
        <v>108</v>
      </c>
      <c r="D3003" s="1">
        <v>45732</v>
      </c>
      <c r="E3003" s="34">
        <v>0.75</v>
      </c>
      <c r="F3003">
        <v>375.38</v>
      </c>
      <c r="G3003">
        <v>375.38</v>
      </c>
      <c r="H3003">
        <v>0</v>
      </c>
      <c r="I3003" s="33" t="s">
        <v>325</v>
      </c>
      <c r="J3003" s="33" t="s">
        <v>325</v>
      </c>
      <c r="K3003" s="33" t="s">
        <v>79</v>
      </c>
    </row>
    <row r="3004" spans="1:11" x14ac:dyDescent="0.2">
      <c r="A3004" s="33" t="s">
        <v>523</v>
      </c>
      <c r="B3004" s="33" t="s">
        <v>332</v>
      </c>
      <c r="C3004" s="33" t="s">
        <v>109</v>
      </c>
      <c r="D3004" s="1">
        <v>45739</v>
      </c>
      <c r="E3004" s="34">
        <v>0.75</v>
      </c>
      <c r="F3004">
        <v>375.38</v>
      </c>
      <c r="G3004">
        <v>375.38</v>
      </c>
      <c r="H3004">
        <v>0</v>
      </c>
      <c r="I3004" s="33" t="s">
        <v>325</v>
      </c>
      <c r="J3004" s="33" t="s">
        <v>325</v>
      </c>
      <c r="K3004" s="33" t="s">
        <v>79</v>
      </c>
    </row>
    <row r="3005" spans="1:11" x14ac:dyDescent="0.2">
      <c r="A3005" s="33" t="s">
        <v>523</v>
      </c>
      <c r="B3005" s="33" t="s">
        <v>322</v>
      </c>
      <c r="C3005" s="33" t="s">
        <v>110</v>
      </c>
      <c r="D3005" s="1">
        <v>45746</v>
      </c>
      <c r="E3005" s="34">
        <v>0.75</v>
      </c>
      <c r="F3005">
        <v>375.38</v>
      </c>
      <c r="G3005">
        <v>375.38</v>
      </c>
      <c r="H3005">
        <v>0</v>
      </c>
      <c r="I3005" s="33" t="s">
        <v>325</v>
      </c>
      <c r="J3005" s="33" t="s">
        <v>325</v>
      </c>
      <c r="K3005" s="33" t="s">
        <v>79</v>
      </c>
    </row>
    <row r="3006" spans="1:11" x14ac:dyDescent="0.2">
      <c r="A3006" s="33" t="s">
        <v>523</v>
      </c>
      <c r="B3006" s="33" t="s">
        <v>333</v>
      </c>
      <c r="C3006" s="33" t="s">
        <v>111</v>
      </c>
      <c r="D3006" s="1">
        <v>45753</v>
      </c>
      <c r="E3006" s="34">
        <v>0.75</v>
      </c>
      <c r="F3006">
        <v>375.38</v>
      </c>
      <c r="G3006">
        <v>375.38</v>
      </c>
      <c r="H3006">
        <v>0</v>
      </c>
      <c r="I3006" s="33" t="s">
        <v>325</v>
      </c>
      <c r="J3006" s="33" t="s">
        <v>325</v>
      </c>
      <c r="K3006" s="33" t="s">
        <v>79</v>
      </c>
    </row>
    <row r="3007" spans="1:11" x14ac:dyDescent="0.2">
      <c r="A3007" s="33" t="s">
        <v>523</v>
      </c>
      <c r="B3007" s="33" t="s">
        <v>334</v>
      </c>
      <c r="C3007" s="33" t="s">
        <v>112</v>
      </c>
      <c r="D3007" s="1">
        <v>45760</v>
      </c>
      <c r="E3007" s="34">
        <v>0.75</v>
      </c>
      <c r="F3007">
        <v>375.38</v>
      </c>
      <c r="G3007">
        <v>375.38</v>
      </c>
      <c r="H3007">
        <v>0</v>
      </c>
      <c r="I3007" s="33" t="s">
        <v>325</v>
      </c>
      <c r="J3007" s="33" t="s">
        <v>325</v>
      </c>
      <c r="K3007" s="33" t="s">
        <v>79</v>
      </c>
    </row>
    <row r="3008" spans="1:11" x14ac:dyDescent="0.2">
      <c r="A3008" s="33" t="s">
        <v>523</v>
      </c>
      <c r="B3008" s="33" t="s">
        <v>335</v>
      </c>
      <c r="C3008" s="33" t="s">
        <v>113</v>
      </c>
      <c r="D3008" s="1">
        <v>45767</v>
      </c>
      <c r="E3008" s="34">
        <v>0.75</v>
      </c>
      <c r="F3008">
        <v>375.38</v>
      </c>
      <c r="G3008">
        <v>375.38</v>
      </c>
      <c r="H3008">
        <v>0</v>
      </c>
      <c r="I3008" s="33" t="s">
        <v>325</v>
      </c>
      <c r="J3008" s="33" t="s">
        <v>325</v>
      </c>
      <c r="K3008" s="33" t="s">
        <v>79</v>
      </c>
    </row>
    <row r="3009" spans="1:11" x14ac:dyDescent="0.2">
      <c r="A3009" s="33" t="s">
        <v>523</v>
      </c>
      <c r="B3009" s="33" t="s">
        <v>329</v>
      </c>
      <c r="C3009" s="33" t="s">
        <v>114</v>
      </c>
      <c r="D3009" s="1">
        <v>45774</v>
      </c>
      <c r="E3009" s="34">
        <v>0.75</v>
      </c>
      <c r="F3009">
        <v>375.38</v>
      </c>
      <c r="G3009">
        <v>375.38</v>
      </c>
      <c r="H3009">
        <v>0</v>
      </c>
      <c r="I3009" s="33" t="s">
        <v>325</v>
      </c>
      <c r="J3009" s="33" t="s">
        <v>325</v>
      </c>
      <c r="K3009" s="33" t="s">
        <v>79</v>
      </c>
    </row>
    <row r="3010" spans="1:11" x14ac:dyDescent="0.2">
      <c r="A3010" s="33" t="s">
        <v>523</v>
      </c>
      <c r="B3010" s="33" t="s">
        <v>336</v>
      </c>
      <c r="C3010" s="33" t="s">
        <v>115</v>
      </c>
      <c r="D3010" s="1">
        <v>45781</v>
      </c>
      <c r="E3010" s="34">
        <v>0.75</v>
      </c>
      <c r="F3010">
        <v>375.38</v>
      </c>
      <c r="G3010">
        <v>375.38</v>
      </c>
      <c r="H3010">
        <v>0</v>
      </c>
      <c r="I3010" s="33" t="s">
        <v>325</v>
      </c>
      <c r="J3010" s="33" t="s">
        <v>325</v>
      </c>
      <c r="K3010" s="33" t="s">
        <v>79</v>
      </c>
    </row>
    <row r="3011" spans="1:11" x14ac:dyDescent="0.2">
      <c r="A3011" s="33" t="s">
        <v>523</v>
      </c>
      <c r="B3011" s="33" t="s">
        <v>338</v>
      </c>
      <c r="C3011" s="33" t="s">
        <v>116</v>
      </c>
      <c r="D3011" s="1">
        <v>45788</v>
      </c>
      <c r="E3011" s="34">
        <v>0.75</v>
      </c>
      <c r="F3011">
        <v>375.38</v>
      </c>
      <c r="G3011">
        <v>375.38</v>
      </c>
      <c r="H3011">
        <v>0</v>
      </c>
      <c r="I3011" s="33" t="s">
        <v>325</v>
      </c>
      <c r="J3011" s="33" t="s">
        <v>325</v>
      </c>
      <c r="K3011" s="33" t="s">
        <v>79</v>
      </c>
    </row>
    <row r="3012" spans="1:11" x14ac:dyDescent="0.2">
      <c r="A3012" s="33" t="s">
        <v>523</v>
      </c>
      <c r="B3012" s="33" t="s">
        <v>346</v>
      </c>
      <c r="C3012" s="33" t="s">
        <v>117</v>
      </c>
      <c r="D3012" s="1">
        <v>45795</v>
      </c>
      <c r="E3012" s="34">
        <v>0.75</v>
      </c>
      <c r="F3012">
        <v>375.38</v>
      </c>
      <c r="G3012">
        <v>375.38</v>
      </c>
      <c r="H3012">
        <v>0</v>
      </c>
      <c r="I3012" s="33" t="s">
        <v>325</v>
      </c>
      <c r="J3012" s="33" t="s">
        <v>325</v>
      </c>
      <c r="K3012" s="33" t="s">
        <v>79</v>
      </c>
    </row>
    <row r="3013" spans="1:11" x14ac:dyDescent="0.2">
      <c r="A3013" s="33" t="s">
        <v>523</v>
      </c>
      <c r="B3013" s="33" t="s">
        <v>354</v>
      </c>
      <c r="C3013" s="33" t="s">
        <v>118</v>
      </c>
      <c r="D3013" s="1">
        <v>45802</v>
      </c>
      <c r="E3013" s="34">
        <v>0.75</v>
      </c>
      <c r="F3013">
        <v>375.38</v>
      </c>
      <c r="G3013">
        <v>375.38</v>
      </c>
      <c r="H3013">
        <v>0</v>
      </c>
      <c r="I3013" s="33" t="s">
        <v>325</v>
      </c>
      <c r="J3013" s="33" t="s">
        <v>325</v>
      </c>
      <c r="K3013" s="33" t="s">
        <v>79</v>
      </c>
    </row>
    <row r="3014" spans="1:11" x14ac:dyDescent="0.2">
      <c r="A3014" s="33" t="s">
        <v>523</v>
      </c>
      <c r="B3014" s="33" t="s">
        <v>340</v>
      </c>
      <c r="C3014" s="33" t="s">
        <v>119</v>
      </c>
      <c r="D3014" s="1">
        <v>45809</v>
      </c>
      <c r="E3014" s="34">
        <v>0.75</v>
      </c>
      <c r="F3014">
        <v>375.38</v>
      </c>
      <c r="G3014">
        <v>375.38</v>
      </c>
      <c r="H3014">
        <v>0</v>
      </c>
      <c r="I3014" s="33" t="s">
        <v>325</v>
      </c>
      <c r="J3014" s="33" t="s">
        <v>325</v>
      </c>
      <c r="K3014" s="33" t="s">
        <v>79</v>
      </c>
    </row>
    <row r="3015" spans="1:11" x14ac:dyDescent="0.2">
      <c r="A3015" s="33" t="s">
        <v>523</v>
      </c>
      <c r="B3015" s="33" t="s">
        <v>345</v>
      </c>
      <c r="C3015" s="33" t="s">
        <v>120</v>
      </c>
      <c r="D3015" s="1">
        <v>45816</v>
      </c>
      <c r="E3015" s="34">
        <v>0.75</v>
      </c>
      <c r="F3015">
        <v>375.38</v>
      </c>
      <c r="G3015">
        <v>375.38</v>
      </c>
      <c r="H3015">
        <v>0</v>
      </c>
      <c r="I3015" s="33" t="s">
        <v>325</v>
      </c>
      <c r="J3015" s="33" t="s">
        <v>325</v>
      </c>
      <c r="K3015" s="33" t="s">
        <v>79</v>
      </c>
    </row>
    <row r="3016" spans="1:11" x14ac:dyDescent="0.2">
      <c r="A3016" s="33" t="s">
        <v>523</v>
      </c>
      <c r="B3016" s="33" t="s">
        <v>355</v>
      </c>
      <c r="C3016" s="33" t="s">
        <v>121</v>
      </c>
      <c r="D3016" s="1">
        <v>45823</v>
      </c>
      <c r="E3016" s="34">
        <v>0.75</v>
      </c>
      <c r="F3016">
        <v>375.38</v>
      </c>
      <c r="G3016">
        <v>375.38</v>
      </c>
      <c r="H3016">
        <v>0</v>
      </c>
      <c r="I3016" s="33" t="s">
        <v>325</v>
      </c>
      <c r="J3016" s="33" t="s">
        <v>325</v>
      </c>
      <c r="K3016" s="33" t="s">
        <v>79</v>
      </c>
    </row>
    <row r="3017" spans="1:11" x14ac:dyDescent="0.2">
      <c r="A3017" s="33" t="s">
        <v>523</v>
      </c>
      <c r="B3017" s="33" t="s">
        <v>343</v>
      </c>
      <c r="C3017" s="33" t="s">
        <v>136</v>
      </c>
      <c r="D3017" s="1">
        <v>45830</v>
      </c>
      <c r="E3017" s="34">
        <v>0.75</v>
      </c>
      <c r="F3017">
        <v>375.38</v>
      </c>
      <c r="G3017">
        <v>375.38</v>
      </c>
      <c r="H3017">
        <v>0</v>
      </c>
      <c r="I3017" s="33" t="s">
        <v>325</v>
      </c>
      <c r="J3017" s="33" t="s">
        <v>325</v>
      </c>
      <c r="K3017" s="33" t="s">
        <v>79</v>
      </c>
    </row>
    <row r="3018" spans="1:11" x14ac:dyDescent="0.2">
      <c r="A3018" s="33" t="s">
        <v>523</v>
      </c>
      <c r="B3018" s="33" t="s">
        <v>410</v>
      </c>
      <c r="C3018" s="33" t="s">
        <v>137</v>
      </c>
      <c r="D3018" s="1">
        <v>45837</v>
      </c>
      <c r="E3018" s="34">
        <v>0.75</v>
      </c>
      <c r="F3018">
        <v>375.5</v>
      </c>
      <c r="G3018">
        <v>375.5</v>
      </c>
      <c r="H3018">
        <v>0</v>
      </c>
      <c r="I3018" s="33" t="s">
        <v>325</v>
      </c>
      <c r="J3018" s="33" t="s">
        <v>325</v>
      </c>
      <c r="K3018" s="33" t="s">
        <v>79</v>
      </c>
    </row>
    <row r="3019" spans="1:11" x14ac:dyDescent="0.2">
      <c r="A3019" s="33" t="s">
        <v>524</v>
      </c>
      <c r="B3019" s="33" t="s">
        <v>317</v>
      </c>
      <c r="C3019" s="33" t="s">
        <v>19</v>
      </c>
      <c r="D3019" s="1">
        <v>45685</v>
      </c>
      <c r="E3019" s="34">
        <v>0.75</v>
      </c>
      <c r="F3019">
        <v>1250</v>
      </c>
      <c r="G3019">
        <v>1250</v>
      </c>
      <c r="H3019">
        <v>0</v>
      </c>
      <c r="I3019" s="33" t="s">
        <v>331</v>
      </c>
      <c r="J3019" s="33" t="s">
        <v>339</v>
      </c>
      <c r="K3019" s="33" t="s">
        <v>56</v>
      </c>
    </row>
    <row r="3020" spans="1:11" x14ac:dyDescent="0.2">
      <c r="A3020" s="33" t="s">
        <v>524</v>
      </c>
      <c r="B3020" s="33" t="s">
        <v>320</v>
      </c>
      <c r="C3020" s="33" t="s">
        <v>98</v>
      </c>
      <c r="D3020" s="1">
        <v>45692</v>
      </c>
      <c r="E3020" s="34">
        <v>0.75</v>
      </c>
      <c r="F3020">
        <v>290.54000000000002</v>
      </c>
      <c r="G3020">
        <v>290.54000000000002</v>
      </c>
      <c r="H3020">
        <v>0</v>
      </c>
      <c r="I3020" s="33" t="s">
        <v>331</v>
      </c>
      <c r="J3020" s="33" t="s">
        <v>339</v>
      </c>
      <c r="K3020" s="33" t="s">
        <v>56</v>
      </c>
    </row>
    <row r="3021" spans="1:11" x14ac:dyDescent="0.2">
      <c r="A3021" s="33" t="s">
        <v>524</v>
      </c>
      <c r="B3021" s="33" t="s">
        <v>323</v>
      </c>
      <c r="C3021" s="33" t="s">
        <v>99</v>
      </c>
      <c r="D3021" s="1">
        <v>45699</v>
      </c>
      <c r="E3021" s="34">
        <v>0.75</v>
      </c>
      <c r="F3021">
        <v>290.54000000000002</v>
      </c>
      <c r="G3021">
        <v>290.54000000000002</v>
      </c>
      <c r="H3021">
        <v>0</v>
      </c>
      <c r="I3021" s="33" t="s">
        <v>331</v>
      </c>
      <c r="J3021" s="33" t="s">
        <v>339</v>
      </c>
      <c r="K3021" s="33" t="s">
        <v>56</v>
      </c>
    </row>
    <row r="3022" spans="1:11" x14ac:dyDescent="0.2">
      <c r="A3022" s="33" t="s">
        <v>524</v>
      </c>
      <c r="B3022" s="33" t="s">
        <v>324</v>
      </c>
      <c r="C3022" s="33" t="s">
        <v>100</v>
      </c>
      <c r="D3022" s="1">
        <v>45706</v>
      </c>
      <c r="E3022" s="34">
        <v>0.75</v>
      </c>
      <c r="F3022">
        <v>290.54000000000002</v>
      </c>
      <c r="G3022">
        <v>290.54000000000002</v>
      </c>
      <c r="H3022">
        <v>0</v>
      </c>
      <c r="I3022" s="33" t="s">
        <v>331</v>
      </c>
      <c r="J3022" s="33" t="s">
        <v>339</v>
      </c>
      <c r="K3022" s="33" t="s">
        <v>56</v>
      </c>
    </row>
    <row r="3023" spans="1:11" x14ac:dyDescent="0.2">
      <c r="A3023" s="33" t="s">
        <v>524</v>
      </c>
      <c r="B3023" s="33" t="s">
        <v>325</v>
      </c>
      <c r="C3023" s="33" t="s">
        <v>101</v>
      </c>
      <c r="D3023" s="1">
        <v>45713</v>
      </c>
      <c r="E3023" s="34">
        <v>0.75</v>
      </c>
      <c r="F3023">
        <v>290.54000000000002</v>
      </c>
      <c r="G3023">
        <v>290.54000000000002</v>
      </c>
      <c r="H3023">
        <v>0</v>
      </c>
      <c r="I3023" s="33" t="s">
        <v>331</v>
      </c>
      <c r="J3023" s="33" t="s">
        <v>339</v>
      </c>
      <c r="K3023" s="33" t="s">
        <v>56</v>
      </c>
    </row>
    <row r="3024" spans="1:11" x14ac:dyDescent="0.2">
      <c r="A3024" s="33" t="s">
        <v>524</v>
      </c>
      <c r="B3024" s="33" t="s">
        <v>326</v>
      </c>
      <c r="C3024" s="33" t="s">
        <v>102</v>
      </c>
      <c r="D3024" s="1">
        <v>45720</v>
      </c>
      <c r="E3024" s="34">
        <v>0.75</v>
      </c>
      <c r="F3024">
        <v>290.54000000000002</v>
      </c>
      <c r="G3024">
        <v>290.54000000000002</v>
      </c>
      <c r="H3024">
        <v>0</v>
      </c>
      <c r="I3024" s="33" t="s">
        <v>331</v>
      </c>
      <c r="J3024" s="33" t="s">
        <v>339</v>
      </c>
      <c r="K3024" s="33" t="s">
        <v>56</v>
      </c>
    </row>
    <row r="3025" spans="1:11" x14ac:dyDescent="0.2">
      <c r="A3025" s="33" t="s">
        <v>524</v>
      </c>
      <c r="B3025" s="33" t="s">
        <v>327</v>
      </c>
      <c r="C3025" s="33" t="s">
        <v>103</v>
      </c>
      <c r="D3025" s="1">
        <v>45727</v>
      </c>
      <c r="E3025" s="34">
        <v>0.75</v>
      </c>
      <c r="F3025">
        <v>290.54000000000002</v>
      </c>
      <c r="G3025">
        <v>290.54000000000002</v>
      </c>
      <c r="H3025">
        <v>0</v>
      </c>
      <c r="I3025" s="33" t="s">
        <v>331</v>
      </c>
      <c r="J3025" s="33" t="s">
        <v>339</v>
      </c>
      <c r="K3025" s="33" t="s">
        <v>56</v>
      </c>
    </row>
    <row r="3026" spans="1:11" x14ac:dyDescent="0.2">
      <c r="A3026" s="33" t="s">
        <v>524</v>
      </c>
      <c r="B3026" s="33" t="s">
        <v>328</v>
      </c>
      <c r="C3026" s="33" t="s">
        <v>104</v>
      </c>
      <c r="D3026" s="1">
        <v>45734</v>
      </c>
      <c r="E3026" s="34">
        <v>0.75</v>
      </c>
      <c r="F3026">
        <v>290.54000000000002</v>
      </c>
      <c r="G3026">
        <v>290.54000000000002</v>
      </c>
      <c r="H3026">
        <v>0</v>
      </c>
      <c r="I3026" s="33" t="s">
        <v>331</v>
      </c>
      <c r="J3026" s="33" t="s">
        <v>339</v>
      </c>
      <c r="K3026" s="33" t="s">
        <v>56</v>
      </c>
    </row>
    <row r="3027" spans="1:11" x14ac:dyDescent="0.2">
      <c r="A3027" s="33" t="s">
        <v>524</v>
      </c>
      <c r="B3027" s="33" t="s">
        <v>316</v>
      </c>
      <c r="C3027" s="33" t="s">
        <v>105</v>
      </c>
      <c r="D3027" s="1">
        <v>45741</v>
      </c>
      <c r="E3027" s="34">
        <v>0.75</v>
      </c>
      <c r="F3027">
        <v>290.54000000000002</v>
      </c>
      <c r="G3027">
        <v>290.54000000000002</v>
      </c>
      <c r="H3027">
        <v>0</v>
      </c>
      <c r="I3027" s="33" t="s">
        <v>331</v>
      </c>
      <c r="J3027" s="33" t="s">
        <v>339</v>
      </c>
      <c r="K3027" s="33" t="s">
        <v>56</v>
      </c>
    </row>
    <row r="3028" spans="1:11" x14ac:dyDescent="0.2">
      <c r="A3028" s="33" t="s">
        <v>524</v>
      </c>
      <c r="B3028" s="33" t="s">
        <v>330</v>
      </c>
      <c r="C3028" s="33" t="s">
        <v>106</v>
      </c>
      <c r="D3028" s="1">
        <v>45748</v>
      </c>
      <c r="E3028" s="34">
        <v>0.75</v>
      </c>
      <c r="F3028">
        <v>290.54000000000002</v>
      </c>
      <c r="G3028">
        <v>290.54000000000002</v>
      </c>
      <c r="H3028">
        <v>0</v>
      </c>
      <c r="I3028" s="33" t="s">
        <v>331</v>
      </c>
      <c r="J3028" s="33" t="s">
        <v>339</v>
      </c>
      <c r="K3028" s="33" t="s">
        <v>56</v>
      </c>
    </row>
    <row r="3029" spans="1:11" x14ac:dyDescent="0.2">
      <c r="A3029" s="33" t="s">
        <v>524</v>
      </c>
      <c r="B3029" s="33" t="s">
        <v>321</v>
      </c>
      <c r="C3029" s="33" t="s">
        <v>107</v>
      </c>
      <c r="D3029" s="1">
        <v>45755</v>
      </c>
      <c r="E3029" s="34">
        <v>0.75</v>
      </c>
      <c r="F3029">
        <v>290.54000000000002</v>
      </c>
      <c r="G3029">
        <v>290.54000000000002</v>
      </c>
      <c r="H3029">
        <v>0</v>
      </c>
      <c r="I3029" s="33" t="s">
        <v>331</v>
      </c>
      <c r="J3029" s="33" t="s">
        <v>339</v>
      </c>
      <c r="K3029" s="33" t="s">
        <v>56</v>
      </c>
    </row>
    <row r="3030" spans="1:11" x14ac:dyDescent="0.2">
      <c r="A3030" s="33" t="s">
        <v>524</v>
      </c>
      <c r="B3030" s="33" t="s">
        <v>331</v>
      </c>
      <c r="C3030" s="33" t="s">
        <v>108</v>
      </c>
      <c r="D3030" s="1">
        <v>45762</v>
      </c>
      <c r="E3030" s="34">
        <v>0.75</v>
      </c>
      <c r="F3030">
        <v>290.54000000000002</v>
      </c>
      <c r="G3030">
        <v>290.54000000000002</v>
      </c>
      <c r="H3030">
        <v>0</v>
      </c>
      <c r="I3030" s="33" t="s">
        <v>331</v>
      </c>
      <c r="J3030" s="33" t="s">
        <v>339</v>
      </c>
      <c r="K3030" s="33" t="s">
        <v>56</v>
      </c>
    </row>
    <row r="3031" spans="1:11" x14ac:dyDescent="0.2">
      <c r="A3031" s="33" t="s">
        <v>524</v>
      </c>
      <c r="B3031" s="33" t="s">
        <v>332</v>
      </c>
      <c r="C3031" s="33" t="s">
        <v>109</v>
      </c>
      <c r="D3031" s="1">
        <v>45769</v>
      </c>
      <c r="E3031" s="34">
        <v>0.75</v>
      </c>
      <c r="F3031">
        <v>290.54000000000002</v>
      </c>
      <c r="G3031">
        <v>290.54000000000002</v>
      </c>
      <c r="H3031">
        <v>0</v>
      </c>
      <c r="I3031" s="33" t="s">
        <v>331</v>
      </c>
      <c r="J3031" s="33" t="s">
        <v>339</v>
      </c>
      <c r="K3031" s="33" t="s">
        <v>56</v>
      </c>
    </row>
    <row r="3032" spans="1:11" x14ac:dyDescent="0.2">
      <c r="A3032" s="33" t="s">
        <v>524</v>
      </c>
      <c r="B3032" s="33" t="s">
        <v>322</v>
      </c>
      <c r="C3032" s="33" t="s">
        <v>110</v>
      </c>
      <c r="D3032" s="1">
        <v>45776</v>
      </c>
      <c r="E3032" s="34">
        <v>0.75</v>
      </c>
      <c r="F3032">
        <v>290.54000000000002</v>
      </c>
      <c r="G3032">
        <v>290.54000000000002</v>
      </c>
      <c r="H3032">
        <v>0</v>
      </c>
      <c r="I3032" s="33" t="s">
        <v>331</v>
      </c>
      <c r="J3032" s="33" t="s">
        <v>339</v>
      </c>
      <c r="K3032" s="33" t="s">
        <v>56</v>
      </c>
    </row>
    <row r="3033" spans="1:11" x14ac:dyDescent="0.2">
      <c r="A3033" s="33" t="s">
        <v>524</v>
      </c>
      <c r="B3033" s="33" t="s">
        <v>333</v>
      </c>
      <c r="C3033" s="33" t="s">
        <v>111</v>
      </c>
      <c r="D3033" s="1">
        <v>45783</v>
      </c>
      <c r="E3033" s="34">
        <v>0.75</v>
      </c>
      <c r="F3033">
        <v>290.54000000000002</v>
      </c>
      <c r="G3033">
        <v>290.54000000000002</v>
      </c>
      <c r="H3033">
        <v>0</v>
      </c>
      <c r="I3033" s="33" t="s">
        <v>331</v>
      </c>
      <c r="J3033" s="33" t="s">
        <v>339</v>
      </c>
      <c r="K3033" s="33" t="s">
        <v>56</v>
      </c>
    </row>
    <row r="3034" spans="1:11" x14ac:dyDescent="0.2">
      <c r="A3034" s="33" t="s">
        <v>524</v>
      </c>
      <c r="B3034" s="33" t="s">
        <v>334</v>
      </c>
      <c r="C3034" s="33" t="s">
        <v>112</v>
      </c>
      <c r="D3034" s="1">
        <v>45790</v>
      </c>
      <c r="E3034" s="34">
        <v>0.75</v>
      </c>
      <c r="F3034">
        <v>290.54000000000002</v>
      </c>
      <c r="G3034">
        <v>290.54000000000002</v>
      </c>
      <c r="H3034">
        <v>0</v>
      </c>
      <c r="I3034" s="33" t="s">
        <v>331</v>
      </c>
      <c r="J3034" s="33" t="s">
        <v>339</v>
      </c>
      <c r="K3034" s="33" t="s">
        <v>56</v>
      </c>
    </row>
    <row r="3035" spans="1:11" x14ac:dyDescent="0.2">
      <c r="A3035" s="33" t="s">
        <v>524</v>
      </c>
      <c r="B3035" s="33" t="s">
        <v>335</v>
      </c>
      <c r="C3035" s="33" t="s">
        <v>113</v>
      </c>
      <c r="D3035" s="1">
        <v>45797</v>
      </c>
      <c r="E3035" s="34">
        <v>0.75</v>
      </c>
      <c r="F3035">
        <v>290.54000000000002</v>
      </c>
      <c r="G3035">
        <v>290.54000000000002</v>
      </c>
      <c r="H3035">
        <v>0</v>
      </c>
      <c r="I3035" s="33" t="s">
        <v>331</v>
      </c>
      <c r="J3035" s="33" t="s">
        <v>339</v>
      </c>
      <c r="K3035" s="33" t="s">
        <v>56</v>
      </c>
    </row>
    <row r="3036" spans="1:11" x14ac:dyDescent="0.2">
      <c r="A3036" s="33" t="s">
        <v>524</v>
      </c>
      <c r="B3036" s="33" t="s">
        <v>329</v>
      </c>
      <c r="C3036" s="33" t="s">
        <v>114</v>
      </c>
      <c r="D3036" s="1">
        <v>45804</v>
      </c>
      <c r="E3036" s="34">
        <v>0.75</v>
      </c>
      <c r="F3036">
        <v>290.54000000000002</v>
      </c>
      <c r="G3036">
        <v>290.54000000000002</v>
      </c>
      <c r="H3036">
        <v>0</v>
      </c>
      <c r="I3036" s="33" t="s">
        <v>331</v>
      </c>
      <c r="J3036" s="33" t="s">
        <v>339</v>
      </c>
      <c r="K3036" s="33" t="s">
        <v>56</v>
      </c>
    </row>
    <row r="3037" spans="1:11" x14ac:dyDescent="0.2">
      <c r="A3037" s="33" t="s">
        <v>524</v>
      </c>
      <c r="B3037" s="33" t="s">
        <v>336</v>
      </c>
      <c r="C3037" s="33" t="s">
        <v>115</v>
      </c>
      <c r="D3037" s="1">
        <v>45811</v>
      </c>
      <c r="E3037" s="34">
        <v>0.75</v>
      </c>
      <c r="F3037">
        <v>290.54000000000002</v>
      </c>
      <c r="G3037">
        <v>290.54000000000002</v>
      </c>
      <c r="H3037">
        <v>0</v>
      </c>
      <c r="I3037" s="33" t="s">
        <v>331</v>
      </c>
      <c r="J3037" s="33" t="s">
        <v>339</v>
      </c>
      <c r="K3037" s="33" t="s">
        <v>56</v>
      </c>
    </row>
    <row r="3038" spans="1:11" x14ac:dyDescent="0.2">
      <c r="A3038" s="33" t="s">
        <v>524</v>
      </c>
      <c r="B3038" s="33" t="s">
        <v>338</v>
      </c>
      <c r="C3038" s="33" t="s">
        <v>116</v>
      </c>
      <c r="D3038" s="1">
        <v>45818</v>
      </c>
      <c r="E3038" s="34">
        <v>0.75</v>
      </c>
      <c r="F3038">
        <v>290.54000000000002</v>
      </c>
      <c r="G3038">
        <v>290.54000000000002</v>
      </c>
      <c r="H3038">
        <v>0</v>
      </c>
      <c r="I3038" s="33" t="s">
        <v>331</v>
      </c>
      <c r="J3038" s="33" t="s">
        <v>339</v>
      </c>
      <c r="K3038" s="33" t="s">
        <v>56</v>
      </c>
    </row>
    <row r="3039" spans="1:11" x14ac:dyDescent="0.2">
      <c r="A3039" s="33" t="s">
        <v>524</v>
      </c>
      <c r="B3039" s="33" t="s">
        <v>346</v>
      </c>
      <c r="C3039" s="33" t="s">
        <v>117</v>
      </c>
      <c r="D3039" s="1">
        <v>45825</v>
      </c>
      <c r="E3039" s="34">
        <v>0.75</v>
      </c>
      <c r="F3039">
        <v>290.54000000000002</v>
      </c>
      <c r="G3039">
        <v>290.54000000000002</v>
      </c>
      <c r="H3039">
        <v>0</v>
      </c>
      <c r="I3039" s="33" t="s">
        <v>331</v>
      </c>
      <c r="J3039" s="33" t="s">
        <v>339</v>
      </c>
      <c r="K3039" s="33" t="s">
        <v>56</v>
      </c>
    </row>
    <row r="3040" spans="1:11" x14ac:dyDescent="0.2">
      <c r="A3040" s="33" t="s">
        <v>524</v>
      </c>
      <c r="B3040" s="33" t="s">
        <v>354</v>
      </c>
      <c r="C3040" s="33" t="s">
        <v>118</v>
      </c>
      <c r="D3040" s="1">
        <v>45832</v>
      </c>
      <c r="E3040" s="34">
        <v>0.75</v>
      </c>
      <c r="F3040">
        <v>290.54000000000002</v>
      </c>
      <c r="G3040">
        <v>290.54000000000002</v>
      </c>
      <c r="H3040">
        <v>0</v>
      </c>
      <c r="I3040" s="33" t="s">
        <v>331</v>
      </c>
      <c r="J3040" s="33" t="s">
        <v>339</v>
      </c>
      <c r="K3040" s="33" t="s">
        <v>56</v>
      </c>
    </row>
    <row r="3041" spans="1:11" x14ac:dyDescent="0.2">
      <c r="A3041" s="33" t="s">
        <v>524</v>
      </c>
      <c r="B3041" s="33" t="s">
        <v>340</v>
      </c>
      <c r="C3041" s="33" t="s">
        <v>119</v>
      </c>
      <c r="D3041" s="1">
        <v>45839</v>
      </c>
      <c r="E3041" s="34">
        <v>0.75</v>
      </c>
      <c r="F3041">
        <v>290.54000000000002</v>
      </c>
      <c r="G3041">
        <v>290.54000000000002</v>
      </c>
      <c r="H3041">
        <v>0</v>
      </c>
      <c r="I3041" s="33" t="s">
        <v>331</v>
      </c>
      <c r="J3041" s="33" t="s">
        <v>339</v>
      </c>
      <c r="K3041" s="33" t="s">
        <v>56</v>
      </c>
    </row>
    <row r="3042" spans="1:11" x14ac:dyDescent="0.2">
      <c r="A3042" s="33" t="s">
        <v>524</v>
      </c>
      <c r="B3042" s="33" t="s">
        <v>345</v>
      </c>
      <c r="C3042" s="33" t="s">
        <v>120</v>
      </c>
      <c r="D3042" s="1">
        <v>45846</v>
      </c>
      <c r="E3042" s="34">
        <v>0.75</v>
      </c>
      <c r="F3042">
        <v>290.54000000000002</v>
      </c>
      <c r="G3042">
        <v>290.54000000000002</v>
      </c>
      <c r="H3042">
        <v>0</v>
      </c>
      <c r="I3042" s="33" t="s">
        <v>331</v>
      </c>
      <c r="J3042" s="33" t="s">
        <v>339</v>
      </c>
      <c r="K3042" s="33" t="s">
        <v>56</v>
      </c>
    </row>
    <row r="3043" spans="1:11" x14ac:dyDescent="0.2">
      <c r="A3043" s="33" t="s">
        <v>524</v>
      </c>
      <c r="B3043" s="33" t="s">
        <v>355</v>
      </c>
      <c r="C3043" s="33" t="s">
        <v>121</v>
      </c>
      <c r="D3043" s="1">
        <v>45853</v>
      </c>
      <c r="E3043" s="34">
        <v>0.75</v>
      </c>
      <c r="F3043">
        <v>290.54000000000002</v>
      </c>
      <c r="G3043">
        <v>290.54000000000002</v>
      </c>
      <c r="H3043">
        <v>0</v>
      </c>
      <c r="I3043" s="33" t="s">
        <v>331</v>
      </c>
      <c r="J3043" s="33" t="s">
        <v>339</v>
      </c>
      <c r="K3043" s="33" t="s">
        <v>56</v>
      </c>
    </row>
    <row r="3044" spans="1:11" x14ac:dyDescent="0.2">
      <c r="A3044" s="33" t="s">
        <v>524</v>
      </c>
      <c r="B3044" s="33" t="s">
        <v>343</v>
      </c>
      <c r="C3044" s="33" t="s">
        <v>136</v>
      </c>
      <c r="D3044" s="1">
        <v>45860</v>
      </c>
      <c r="E3044" s="34">
        <v>0.75</v>
      </c>
      <c r="F3044">
        <v>290.54000000000002</v>
      </c>
      <c r="G3044">
        <v>290.54000000000002</v>
      </c>
      <c r="H3044">
        <v>0</v>
      </c>
      <c r="I3044" s="33" t="s">
        <v>331</v>
      </c>
      <c r="J3044" s="33" t="s">
        <v>339</v>
      </c>
      <c r="K3044" s="33" t="s">
        <v>56</v>
      </c>
    </row>
    <row r="3045" spans="1:11" x14ac:dyDescent="0.2">
      <c r="A3045" s="33" t="s">
        <v>524</v>
      </c>
      <c r="B3045" s="33" t="s">
        <v>410</v>
      </c>
      <c r="C3045" s="33" t="s">
        <v>137</v>
      </c>
      <c r="D3045" s="1">
        <v>45867</v>
      </c>
      <c r="E3045" s="34">
        <v>0.75</v>
      </c>
      <c r="F3045">
        <v>290.54000000000002</v>
      </c>
      <c r="G3045">
        <v>290.54000000000002</v>
      </c>
      <c r="H3045">
        <v>0</v>
      </c>
      <c r="I3045" s="33" t="s">
        <v>331</v>
      </c>
      <c r="J3045" s="33" t="s">
        <v>339</v>
      </c>
      <c r="K3045" s="33" t="s">
        <v>56</v>
      </c>
    </row>
    <row r="3046" spans="1:11" x14ac:dyDescent="0.2">
      <c r="A3046" s="33" t="s">
        <v>524</v>
      </c>
      <c r="B3046" s="33" t="s">
        <v>422</v>
      </c>
      <c r="C3046" s="33" t="s">
        <v>138</v>
      </c>
      <c r="D3046" s="1">
        <v>45874</v>
      </c>
      <c r="E3046" s="34">
        <v>0.75</v>
      </c>
      <c r="F3046">
        <v>290.54000000000002</v>
      </c>
      <c r="G3046">
        <v>290.54000000000002</v>
      </c>
      <c r="H3046">
        <v>0</v>
      </c>
      <c r="I3046" s="33" t="s">
        <v>331</v>
      </c>
      <c r="J3046" s="33" t="s">
        <v>339</v>
      </c>
      <c r="K3046" s="33" t="s">
        <v>56</v>
      </c>
    </row>
    <row r="3047" spans="1:11" x14ac:dyDescent="0.2">
      <c r="A3047" s="33" t="s">
        <v>524</v>
      </c>
      <c r="B3047" s="33" t="s">
        <v>318</v>
      </c>
      <c r="C3047" s="33" t="s">
        <v>139</v>
      </c>
      <c r="D3047" s="1">
        <v>45881</v>
      </c>
      <c r="E3047" s="34">
        <v>0.75</v>
      </c>
      <c r="F3047">
        <v>290.54000000000002</v>
      </c>
      <c r="G3047">
        <v>290.54000000000002</v>
      </c>
      <c r="H3047">
        <v>0</v>
      </c>
      <c r="I3047" s="33" t="s">
        <v>331</v>
      </c>
      <c r="J3047" s="33" t="s">
        <v>339</v>
      </c>
      <c r="K3047" s="33" t="s">
        <v>56</v>
      </c>
    </row>
    <row r="3048" spans="1:11" x14ac:dyDescent="0.2">
      <c r="A3048" s="33" t="s">
        <v>524</v>
      </c>
      <c r="B3048" s="33" t="s">
        <v>428</v>
      </c>
      <c r="C3048" s="33" t="s">
        <v>140</v>
      </c>
      <c r="D3048" s="1">
        <v>45888</v>
      </c>
      <c r="E3048" s="34">
        <v>0.75</v>
      </c>
      <c r="F3048">
        <v>290.54000000000002</v>
      </c>
      <c r="G3048">
        <v>290.54000000000002</v>
      </c>
      <c r="H3048">
        <v>0</v>
      </c>
      <c r="I3048" s="33" t="s">
        <v>331</v>
      </c>
      <c r="J3048" s="33" t="s">
        <v>339</v>
      </c>
      <c r="K3048" s="33" t="s">
        <v>56</v>
      </c>
    </row>
    <row r="3049" spans="1:11" x14ac:dyDescent="0.2">
      <c r="A3049" s="33" t="s">
        <v>524</v>
      </c>
      <c r="B3049" s="33" t="s">
        <v>337</v>
      </c>
      <c r="C3049" s="33" t="s">
        <v>141</v>
      </c>
      <c r="D3049" s="1">
        <v>45895</v>
      </c>
      <c r="E3049" s="34">
        <v>0.75</v>
      </c>
      <c r="F3049">
        <v>290.54000000000002</v>
      </c>
      <c r="G3049">
        <v>290.54000000000002</v>
      </c>
      <c r="H3049">
        <v>0</v>
      </c>
      <c r="I3049" s="33" t="s">
        <v>331</v>
      </c>
      <c r="J3049" s="33" t="s">
        <v>339</v>
      </c>
      <c r="K3049" s="33" t="s">
        <v>56</v>
      </c>
    </row>
    <row r="3050" spans="1:11" x14ac:dyDescent="0.2">
      <c r="A3050" s="33" t="s">
        <v>524</v>
      </c>
      <c r="B3050" s="33" t="s">
        <v>344</v>
      </c>
      <c r="C3050" s="33" t="s">
        <v>142</v>
      </c>
      <c r="D3050" s="1">
        <v>45902</v>
      </c>
      <c r="E3050" s="34">
        <v>0.75</v>
      </c>
      <c r="F3050">
        <v>290.54000000000002</v>
      </c>
      <c r="G3050">
        <v>290.54000000000002</v>
      </c>
      <c r="H3050">
        <v>0</v>
      </c>
      <c r="I3050" s="33" t="s">
        <v>331</v>
      </c>
      <c r="J3050" s="33" t="s">
        <v>339</v>
      </c>
      <c r="K3050" s="33" t="s">
        <v>56</v>
      </c>
    </row>
    <row r="3051" spans="1:11" x14ac:dyDescent="0.2">
      <c r="A3051" s="33" t="s">
        <v>524</v>
      </c>
      <c r="B3051" s="33" t="s">
        <v>342</v>
      </c>
      <c r="C3051" s="33" t="s">
        <v>445</v>
      </c>
      <c r="D3051" s="1">
        <v>45909</v>
      </c>
      <c r="E3051" s="34">
        <v>0.75</v>
      </c>
      <c r="F3051">
        <v>290.54000000000002</v>
      </c>
      <c r="G3051">
        <v>290.54000000000002</v>
      </c>
      <c r="H3051">
        <v>0</v>
      </c>
      <c r="I3051" s="33" t="s">
        <v>331</v>
      </c>
      <c r="J3051" s="33" t="s">
        <v>339</v>
      </c>
      <c r="K3051" s="33" t="s">
        <v>56</v>
      </c>
    </row>
    <row r="3052" spans="1:11" x14ac:dyDescent="0.2">
      <c r="A3052" s="33" t="s">
        <v>524</v>
      </c>
      <c r="B3052" s="33" t="s">
        <v>446</v>
      </c>
      <c r="C3052" s="33" t="s">
        <v>447</v>
      </c>
      <c r="D3052" s="1">
        <v>45916</v>
      </c>
      <c r="E3052" s="34">
        <v>0.75</v>
      </c>
      <c r="F3052">
        <v>290.54000000000002</v>
      </c>
      <c r="G3052">
        <v>290.54000000000002</v>
      </c>
      <c r="H3052">
        <v>0</v>
      </c>
      <c r="I3052" s="33" t="s">
        <v>331</v>
      </c>
      <c r="J3052" s="33" t="s">
        <v>339</v>
      </c>
      <c r="K3052" s="33" t="s">
        <v>56</v>
      </c>
    </row>
    <row r="3053" spans="1:11" x14ac:dyDescent="0.2">
      <c r="A3053" s="33" t="s">
        <v>524</v>
      </c>
      <c r="B3053" s="33" t="s">
        <v>454</v>
      </c>
      <c r="C3053" s="33" t="s">
        <v>455</v>
      </c>
      <c r="D3053" s="1">
        <v>45923</v>
      </c>
      <c r="E3053" s="34">
        <v>0.75</v>
      </c>
      <c r="F3053">
        <v>290.54000000000002</v>
      </c>
      <c r="G3053">
        <v>290.54000000000002</v>
      </c>
      <c r="H3053">
        <v>0</v>
      </c>
      <c r="I3053" s="33" t="s">
        <v>331</v>
      </c>
      <c r="J3053" s="33" t="s">
        <v>339</v>
      </c>
      <c r="K3053" s="33" t="s">
        <v>56</v>
      </c>
    </row>
    <row r="3054" spans="1:11" x14ac:dyDescent="0.2">
      <c r="A3054" s="33" t="s">
        <v>524</v>
      </c>
      <c r="B3054" s="33" t="s">
        <v>456</v>
      </c>
      <c r="C3054" s="33" t="s">
        <v>457</v>
      </c>
      <c r="D3054" s="1">
        <v>45930</v>
      </c>
      <c r="E3054" s="34">
        <v>0.75</v>
      </c>
      <c r="F3054">
        <v>290.54000000000002</v>
      </c>
      <c r="G3054">
        <v>290.54000000000002</v>
      </c>
      <c r="H3054">
        <v>0</v>
      </c>
      <c r="I3054" s="33" t="s">
        <v>331</v>
      </c>
      <c r="J3054" s="33" t="s">
        <v>339</v>
      </c>
      <c r="K3054" s="33" t="s">
        <v>56</v>
      </c>
    </row>
    <row r="3055" spans="1:11" x14ac:dyDescent="0.2">
      <c r="A3055" s="33" t="s">
        <v>524</v>
      </c>
      <c r="B3055" s="33" t="s">
        <v>458</v>
      </c>
      <c r="C3055" s="33" t="s">
        <v>459</v>
      </c>
      <c r="D3055" s="1">
        <v>45937</v>
      </c>
      <c r="E3055" s="34">
        <v>0.75</v>
      </c>
      <c r="F3055">
        <v>290.54000000000002</v>
      </c>
      <c r="G3055">
        <v>290.54000000000002</v>
      </c>
      <c r="H3055">
        <v>0</v>
      </c>
      <c r="I3055" s="33" t="s">
        <v>331</v>
      </c>
      <c r="J3055" s="33" t="s">
        <v>339</v>
      </c>
      <c r="K3055" s="33" t="s">
        <v>56</v>
      </c>
    </row>
    <row r="3056" spans="1:11" x14ac:dyDescent="0.2">
      <c r="A3056" s="33" t="s">
        <v>524</v>
      </c>
      <c r="B3056" s="33" t="s">
        <v>460</v>
      </c>
      <c r="C3056" s="33" t="s">
        <v>461</v>
      </c>
      <c r="D3056" s="1">
        <v>45944</v>
      </c>
      <c r="E3056" s="34">
        <v>0.75</v>
      </c>
      <c r="F3056">
        <v>290.54000000000002</v>
      </c>
      <c r="G3056">
        <v>290.54000000000002</v>
      </c>
      <c r="H3056">
        <v>0</v>
      </c>
      <c r="I3056" s="33" t="s">
        <v>331</v>
      </c>
      <c r="J3056" s="33" t="s">
        <v>339</v>
      </c>
      <c r="K3056" s="33" t="s">
        <v>56</v>
      </c>
    </row>
    <row r="3057" spans="1:11" x14ac:dyDescent="0.2">
      <c r="A3057" s="33" t="s">
        <v>524</v>
      </c>
      <c r="B3057" s="33" t="s">
        <v>347</v>
      </c>
      <c r="C3057" s="33" t="s">
        <v>462</v>
      </c>
      <c r="D3057" s="1">
        <v>45951</v>
      </c>
      <c r="E3057" s="34">
        <v>0.75</v>
      </c>
      <c r="F3057">
        <v>290.54000000000002</v>
      </c>
      <c r="G3057">
        <v>290.54000000000002</v>
      </c>
      <c r="H3057">
        <v>0</v>
      </c>
      <c r="I3057" s="33" t="s">
        <v>331</v>
      </c>
      <c r="J3057" s="33" t="s">
        <v>339</v>
      </c>
      <c r="K3057" s="33" t="s">
        <v>56</v>
      </c>
    </row>
    <row r="3058" spans="1:11" x14ac:dyDescent="0.2">
      <c r="A3058" s="33" t="s">
        <v>524</v>
      </c>
      <c r="B3058" s="33" t="s">
        <v>348</v>
      </c>
      <c r="C3058" s="33" t="s">
        <v>506</v>
      </c>
      <c r="D3058" s="1">
        <v>45958</v>
      </c>
      <c r="E3058" s="34">
        <v>0.75</v>
      </c>
      <c r="F3058">
        <v>290.54000000000002</v>
      </c>
      <c r="G3058">
        <v>290.54000000000002</v>
      </c>
      <c r="H3058">
        <v>0</v>
      </c>
      <c r="I3058" s="33" t="s">
        <v>331</v>
      </c>
      <c r="J3058" s="33" t="s">
        <v>339</v>
      </c>
      <c r="K3058" s="33" t="s">
        <v>56</v>
      </c>
    </row>
    <row r="3059" spans="1:11" x14ac:dyDescent="0.2">
      <c r="A3059" s="33" t="s">
        <v>524</v>
      </c>
      <c r="B3059" s="33" t="s">
        <v>349</v>
      </c>
      <c r="C3059" s="33" t="s">
        <v>518</v>
      </c>
      <c r="D3059" s="1">
        <v>45965</v>
      </c>
      <c r="E3059" s="34">
        <v>0.75</v>
      </c>
      <c r="F3059">
        <v>290.54000000000002</v>
      </c>
      <c r="G3059">
        <v>290.54000000000002</v>
      </c>
      <c r="H3059">
        <v>0</v>
      </c>
      <c r="I3059" s="33" t="s">
        <v>331</v>
      </c>
      <c r="J3059" s="33" t="s">
        <v>339</v>
      </c>
      <c r="K3059" s="33" t="s">
        <v>56</v>
      </c>
    </row>
    <row r="3060" spans="1:11" x14ac:dyDescent="0.2">
      <c r="A3060" s="33" t="s">
        <v>524</v>
      </c>
      <c r="B3060" s="33" t="s">
        <v>350</v>
      </c>
      <c r="C3060" s="33" t="s">
        <v>519</v>
      </c>
      <c r="D3060" s="1">
        <v>45972</v>
      </c>
      <c r="E3060" s="34">
        <v>0.75</v>
      </c>
      <c r="F3060">
        <v>290.54000000000002</v>
      </c>
      <c r="G3060">
        <v>290.54000000000002</v>
      </c>
      <c r="H3060">
        <v>0</v>
      </c>
      <c r="I3060" s="33" t="s">
        <v>331</v>
      </c>
      <c r="J3060" s="33" t="s">
        <v>339</v>
      </c>
      <c r="K3060" s="33" t="s">
        <v>56</v>
      </c>
    </row>
    <row r="3061" spans="1:11" x14ac:dyDescent="0.2">
      <c r="A3061" s="33" t="s">
        <v>524</v>
      </c>
      <c r="B3061" s="33" t="s">
        <v>351</v>
      </c>
      <c r="C3061" s="33" t="s">
        <v>525</v>
      </c>
      <c r="D3061" s="1">
        <v>45979</v>
      </c>
      <c r="E3061" s="34">
        <v>0.75</v>
      </c>
      <c r="F3061">
        <v>290.54000000000002</v>
      </c>
      <c r="G3061">
        <v>290.54000000000002</v>
      </c>
      <c r="H3061">
        <v>0</v>
      </c>
      <c r="I3061" s="33" t="s">
        <v>331</v>
      </c>
      <c r="J3061" s="33" t="s">
        <v>339</v>
      </c>
      <c r="K3061" s="33" t="s">
        <v>56</v>
      </c>
    </row>
    <row r="3062" spans="1:11" x14ac:dyDescent="0.2">
      <c r="A3062" s="33" t="s">
        <v>524</v>
      </c>
      <c r="B3062" s="33" t="s">
        <v>526</v>
      </c>
      <c r="C3062" s="33" t="s">
        <v>527</v>
      </c>
      <c r="D3062" s="1">
        <v>45986</v>
      </c>
      <c r="E3062" s="34">
        <v>0.75</v>
      </c>
      <c r="F3062">
        <v>290.62</v>
      </c>
      <c r="G3062">
        <v>290.62</v>
      </c>
      <c r="H3062">
        <v>0</v>
      </c>
      <c r="I3062" s="33" t="s">
        <v>331</v>
      </c>
      <c r="J3062" s="33" t="s">
        <v>339</v>
      </c>
      <c r="K3062" s="33" t="s">
        <v>56</v>
      </c>
    </row>
    <row r="3063" spans="1:11" x14ac:dyDescent="0.2">
      <c r="A3063" s="33" t="s">
        <v>528</v>
      </c>
      <c r="B3063" s="33" t="s">
        <v>317</v>
      </c>
      <c r="C3063" s="33" t="s">
        <v>19</v>
      </c>
      <c r="D3063" s="1">
        <v>45700</v>
      </c>
      <c r="E3063" s="34">
        <v>0.75</v>
      </c>
      <c r="F3063">
        <v>500</v>
      </c>
      <c r="G3063">
        <v>500</v>
      </c>
      <c r="H3063">
        <v>0</v>
      </c>
      <c r="I3063" s="33" t="s">
        <v>331</v>
      </c>
      <c r="J3063" s="33" t="s">
        <v>337</v>
      </c>
      <c r="K3063" s="33" t="s">
        <v>42</v>
      </c>
    </row>
    <row r="3064" spans="1:11" x14ac:dyDescent="0.2">
      <c r="A3064" s="33" t="s">
        <v>528</v>
      </c>
      <c r="B3064" s="33" t="s">
        <v>320</v>
      </c>
      <c r="C3064" s="33" t="s">
        <v>98</v>
      </c>
      <c r="D3064" s="1">
        <v>45707</v>
      </c>
      <c r="E3064" s="34">
        <v>0.75</v>
      </c>
      <c r="F3064">
        <v>589.9</v>
      </c>
      <c r="G3064">
        <v>589.9</v>
      </c>
      <c r="H3064">
        <v>0</v>
      </c>
      <c r="I3064" s="33" t="s">
        <v>331</v>
      </c>
      <c r="J3064" s="33" t="s">
        <v>337</v>
      </c>
      <c r="K3064" s="33" t="s">
        <v>42</v>
      </c>
    </row>
    <row r="3065" spans="1:11" x14ac:dyDescent="0.2">
      <c r="A3065" s="33" t="s">
        <v>528</v>
      </c>
      <c r="B3065" s="33" t="s">
        <v>323</v>
      </c>
      <c r="C3065" s="33" t="s">
        <v>99</v>
      </c>
      <c r="D3065" s="1">
        <v>45714</v>
      </c>
      <c r="E3065" s="34">
        <v>0.75</v>
      </c>
      <c r="F3065">
        <v>589.9</v>
      </c>
      <c r="G3065">
        <v>589.9</v>
      </c>
      <c r="H3065">
        <v>0</v>
      </c>
      <c r="I3065" s="33" t="s">
        <v>331</v>
      </c>
      <c r="J3065" s="33" t="s">
        <v>337</v>
      </c>
      <c r="K3065" s="33" t="s">
        <v>42</v>
      </c>
    </row>
    <row r="3066" spans="1:11" x14ac:dyDescent="0.2">
      <c r="A3066" s="33" t="s">
        <v>528</v>
      </c>
      <c r="B3066" s="33" t="s">
        <v>324</v>
      </c>
      <c r="C3066" s="33" t="s">
        <v>100</v>
      </c>
      <c r="D3066" s="1">
        <v>45721</v>
      </c>
      <c r="E3066" s="34">
        <v>0.75</v>
      </c>
      <c r="F3066">
        <v>589.9</v>
      </c>
      <c r="G3066">
        <v>589.9</v>
      </c>
      <c r="H3066">
        <v>0</v>
      </c>
      <c r="I3066" s="33" t="s">
        <v>331</v>
      </c>
      <c r="J3066" s="33" t="s">
        <v>337</v>
      </c>
      <c r="K3066" s="33" t="s">
        <v>42</v>
      </c>
    </row>
    <row r="3067" spans="1:11" x14ac:dyDescent="0.2">
      <c r="A3067" s="33" t="s">
        <v>528</v>
      </c>
      <c r="B3067" s="33" t="s">
        <v>325</v>
      </c>
      <c r="C3067" s="33" t="s">
        <v>101</v>
      </c>
      <c r="D3067" s="1">
        <v>45728</v>
      </c>
      <c r="E3067" s="34">
        <v>0.75</v>
      </c>
      <c r="F3067">
        <v>589.9</v>
      </c>
      <c r="G3067">
        <v>589.9</v>
      </c>
      <c r="H3067">
        <v>0</v>
      </c>
      <c r="I3067" s="33" t="s">
        <v>331</v>
      </c>
      <c r="J3067" s="33" t="s">
        <v>337</v>
      </c>
      <c r="K3067" s="33" t="s">
        <v>42</v>
      </c>
    </row>
    <row r="3068" spans="1:11" x14ac:dyDescent="0.2">
      <c r="A3068" s="33" t="s">
        <v>528</v>
      </c>
      <c r="B3068" s="33" t="s">
        <v>326</v>
      </c>
      <c r="C3068" s="33" t="s">
        <v>102</v>
      </c>
      <c r="D3068" s="1">
        <v>45735</v>
      </c>
      <c r="E3068" s="34">
        <v>0.75</v>
      </c>
      <c r="F3068">
        <v>589.9</v>
      </c>
      <c r="G3068">
        <v>589.9</v>
      </c>
      <c r="H3068">
        <v>0</v>
      </c>
      <c r="I3068" s="33" t="s">
        <v>331</v>
      </c>
      <c r="J3068" s="33" t="s">
        <v>337</v>
      </c>
      <c r="K3068" s="33" t="s">
        <v>42</v>
      </c>
    </row>
    <row r="3069" spans="1:11" x14ac:dyDescent="0.2">
      <c r="A3069" s="33" t="s">
        <v>528</v>
      </c>
      <c r="B3069" s="33" t="s">
        <v>327</v>
      </c>
      <c r="C3069" s="33" t="s">
        <v>103</v>
      </c>
      <c r="D3069" s="1">
        <v>45742</v>
      </c>
      <c r="E3069" s="34">
        <v>0.75</v>
      </c>
      <c r="F3069">
        <v>589.9</v>
      </c>
      <c r="G3069">
        <v>589.9</v>
      </c>
      <c r="H3069">
        <v>0</v>
      </c>
      <c r="I3069" s="33" t="s">
        <v>331</v>
      </c>
      <c r="J3069" s="33" t="s">
        <v>337</v>
      </c>
      <c r="K3069" s="33" t="s">
        <v>42</v>
      </c>
    </row>
    <row r="3070" spans="1:11" x14ac:dyDescent="0.2">
      <c r="A3070" s="33" t="s">
        <v>528</v>
      </c>
      <c r="B3070" s="33" t="s">
        <v>328</v>
      </c>
      <c r="C3070" s="33" t="s">
        <v>104</v>
      </c>
      <c r="D3070" s="1">
        <v>45749</v>
      </c>
      <c r="E3070" s="34">
        <v>0.75</v>
      </c>
      <c r="F3070">
        <v>589.9</v>
      </c>
      <c r="G3070">
        <v>589.9</v>
      </c>
      <c r="H3070">
        <v>0</v>
      </c>
      <c r="I3070" s="33" t="s">
        <v>331</v>
      </c>
      <c r="J3070" s="33" t="s">
        <v>337</v>
      </c>
      <c r="K3070" s="33" t="s">
        <v>42</v>
      </c>
    </row>
    <row r="3071" spans="1:11" x14ac:dyDescent="0.2">
      <c r="A3071" s="33" t="s">
        <v>528</v>
      </c>
      <c r="B3071" s="33" t="s">
        <v>316</v>
      </c>
      <c r="C3071" s="33" t="s">
        <v>105</v>
      </c>
      <c r="D3071" s="1">
        <v>45756</v>
      </c>
      <c r="E3071" s="34">
        <v>0.75</v>
      </c>
      <c r="F3071">
        <v>589.9</v>
      </c>
      <c r="G3071">
        <v>589.9</v>
      </c>
      <c r="H3071">
        <v>0</v>
      </c>
      <c r="I3071" s="33" t="s">
        <v>331</v>
      </c>
      <c r="J3071" s="33" t="s">
        <v>337</v>
      </c>
      <c r="K3071" s="33" t="s">
        <v>42</v>
      </c>
    </row>
    <row r="3072" spans="1:11" x14ac:dyDescent="0.2">
      <c r="A3072" s="33" t="s">
        <v>528</v>
      </c>
      <c r="B3072" s="33" t="s">
        <v>330</v>
      </c>
      <c r="C3072" s="33" t="s">
        <v>106</v>
      </c>
      <c r="D3072" s="1">
        <v>45763</v>
      </c>
      <c r="E3072" s="34">
        <v>0.75</v>
      </c>
      <c r="F3072">
        <v>589.9</v>
      </c>
      <c r="G3072">
        <v>589.9</v>
      </c>
      <c r="H3072">
        <v>0</v>
      </c>
      <c r="I3072" s="33" t="s">
        <v>331</v>
      </c>
      <c r="J3072" s="33" t="s">
        <v>337</v>
      </c>
      <c r="K3072" s="33" t="s">
        <v>42</v>
      </c>
    </row>
    <row r="3073" spans="1:11" x14ac:dyDescent="0.2">
      <c r="A3073" s="33" t="s">
        <v>528</v>
      </c>
      <c r="B3073" s="33" t="s">
        <v>321</v>
      </c>
      <c r="C3073" s="33" t="s">
        <v>107</v>
      </c>
      <c r="D3073" s="1">
        <v>45770</v>
      </c>
      <c r="E3073" s="34">
        <v>0.75</v>
      </c>
      <c r="F3073">
        <v>589.9</v>
      </c>
      <c r="G3073">
        <v>589.9</v>
      </c>
      <c r="H3073">
        <v>0</v>
      </c>
      <c r="I3073" s="33" t="s">
        <v>331</v>
      </c>
      <c r="J3073" s="33" t="s">
        <v>337</v>
      </c>
      <c r="K3073" s="33" t="s">
        <v>42</v>
      </c>
    </row>
    <row r="3074" spans="1:11" x14ac:dyDescent="0.2">
      <c r="A3074" s="33" t="s">
        <v>528</v>
      </c>
      <c r="B3074" s="33" t="s">
        <v>331</v>
      </c>
      <c r="C3074" s="33" t="s">
        <v>108</v>
      </c>
      <c r="D3074" s="1">
        <v>45777</v>
      </c>
      <c r="E3074" s="34">
        <v>0.75</v>
      </c>
      <c r="F3074">
        <v>589.9</v>
      </c>
      <c r="G3074">
        <v>589.9</v>
      </c>
      <c r="H3074">
        <v>0</v>
      </c>
      <c r="I3074" s="33" t="s">
        <v>331</v>
      </c>
      <c r="J3074" s="33" t="s">
        <v>337</v>
      </c>
      <c r="K3074" s="33" t="s">
        <v>42</v>
      </c>
    </row>
    <row r="3075" spans="1:11" x14ac:dyDescent="0.2">
      <c r="A3075" s="33" t="s">
        <v>528</v>
      </c>
      <c r="B3075" s="33" t="s">
        <v>332</v>
      </c>
      <c r="C3075" s="33" t="s">
        <v>109</v>
      </c>
      <c r="D3075" s="1">
        <v>45784</v>
      </c>
      <c r="E3075" s="34">
        <v>0.75</v>
      </c>
      <c r="F3075">
        <v>589.9</v>
      </c>
      <c r="G3075">
        <v>589.9</v>
      </c>
      <c r="H3075">
        <v>0</v>
      </c>
      <c r="I3075" s="33" t="s">
        <v>331</v>
      </c>
      <c r="J3075" s="33" t="s">
        <v>337</v>
      </c>
      <c r="K3075" s="33" t="s">
        <v>42</v>
      </c>
    </row>
    <row r="3076" spans="1:11" x14ac:dyDescent="0.2">
      <c r="A3076" s="33" t="s">
        <v>528</v>
      </c>
      <c r="B3076" s="33" t="s">
        <v>322</v>
      </c>
      <c r="C3076" s="33" t="s">
        <v>110</v>
      </c>
      <c r="D3076" s="1">
        <v>45791</v>
      </c>
      <c r="E3076" s="34">
        <v>0.75</v>
      </c>
      <c r="F3076">
        <v>589.9</v>
      </c>
      <c r="G3076">
        <v>589.9</v>
      </c>
      <c r="H3076">
        <v>0</v>
      </c>
      <c r="I3076" s="33" t="s">
        <v>331</v>
      </c>
      <c r="J3076" s="33" t="s">
        <v>337</v>
      </c>
      <c r="K3076" s="33" t="s">
        <v>42</v>
      </c>
    </row>
    <row r="3077" spans="1:11" x14ac:dyDescent="0.2">
      <c r="A3077" s="33" t="s">
        <v>528</v>
      </c>
      <c r="B3077" s="33" t="s">
        <v>333</v>
      </c>
      <c r="C3077" s="33" t="s">
        <v>111</v>
      </c>
      <c r="D3077" s="1">
        <v>45798</v>
      </c>
      <c r="E3077" s="34">
        <v>0.75</v>
      </c>
      <c r="F3077">
        <v>589.9</v>
      </c>
      <c r="G3077">
        <v>589.9</v>
      </c>
      <c r="H3077">
        <v>0</v>
      </c>
      <c r="I3077" s="33" t="s">
        <v>331</v>
      </c>
      <c r="J3077" s="33" t="s">
        <v>337</v>
      </c>
      <c r="K3077" s="33" t="s">
        <v>42</v>
      </c>
    </row>
    <row r="3078" spans="1:11" x14ac:dyDescent="0.2">
      <c r="A3078" s="33" t="s">
        <v>528</v>
      </c>
      <c r="B3078" s="33" t="s">
        <v>334</v>
      </c>
      <c r="C3078" s="33" t="s">
        <v>112</v>
      </c>
      <c r="D3078" s="1">
        <v>45805</v>
      </c>
      <c r="E3078" s="34">
        <v>0.75</v>
      </c>
      <c r="F3078">
        <v>589.9</v>
      </c>
      <c r="G3078">
        <v>589.9</v>
      </c>
      <c r="H3078">
        <v>0</v>
      </c>
      <c r="I3078" s="33" t="s">
        <v>331</v>
      </c>
      <c r="J3078" s="33" t="s">
        <v>337</v>
      </c>
      <c r="K3078" s="33" t="s">
        <v>42</v>
      </c>
    </row>
    <row r="3079" spans="1:11" x14ac:dyDescent="0.2">
      <c r="A3079" s="33" t="s">
        <v>529</v>
      </c>
      <c r="B3079" s="33" t="s">
        <v>317</v>
      </c>
      <c r="C3079" s="33" t="s">
        <v>19</v>
      </c>
      <c r="D3079" s="1">
        <v>45735</v>
      </c>
      <c r="E3079" s="34">
        <v>0.75</v>
      </c>
      <c r="F3079">
        <v>1000</v>
      </c>
      <c r="G3079">
        <v>1000</v>
      </c>
      <c r="H3079">
        <v>0</v>
      </c>
      <c r="I3079" s="33" t="s">
        <v>325</v>
      </c>
      <c r="J3079" s="33" t="s">
        <v>339</v>
      </c>
      <c r="K3079" s="33" t="s">
        <v>56</v>
      </c>
    </row>
    <row r="3080" spans="1:11" x14ac:dyDescent="0.2">
      <c r="A3080" s="33" t="s">
        <v>529</v>
      </c>
      <c r="B3080" s="33" t="s">
        <v>320</v>
      </c>
      <c r="C3080" s="33" t="s">
        <v>98</v>
      </c>
      <c r="D3080" s="1">
        <v>45742</v>
      </c>
      <c r="E3080" s="34">
        <v>0.75</v>
      </c>
      <c r="F3080">
        <v>336.08</v>
      </c>
      <c r="G3080">
        <v>336.08</v>
      </c>
      <c r="H3080">
        <v>0</v>
      </c>
      <c r="I3080" s="33" t="s">
        <v>325</v>
      </c>
      <c r="J3080" s="33" t="s">
        <v>339</v>
      </c>
      <c r="K3080" s="33" t="s">
        <v>56</v>
      </c>
    </row>
    <row r="3081" spans="1:11" x14ac:dyDescent="0.2">
      <c r="A3081" s="33" t="s">
        <v>529</v>
      </c>
      <c r="B3081" s="33" t="s">
        <v>323</v>
      </c>
      <c r="C3081" s="33" t="s">
        <v>99</v>
      </c>
      <c r="D3081" s="1">
        <v>45749</v>
      </c>
      <c r="E3081" s="34">
        <v>0.75</v>
      </c>
      <c r="F3081">
        <v>336.08</v>
      </c>
      <c r="G3081">
        <v>336.08</v>
      </c>
      <c r="H3081">
        <v>0</v>
      </c>
      <c r="I3081" s="33" t="s">
        <v>325</v>
      </c>
      <c r="J3081" s="33" t="s">
        <v>339</v>
      </c>
      <c r="K3081" s="33" t="s">
        <v>56</v>
      </c>
    </row>
    <row r="3082" spans="1:11" x14ac:dyDescent="0.2">
      <c r="A3082" s="33" t="s">
        <v>529</v>
      </c>
      <c r="B3082" s="33" t="s">
        <v>324</v>
      </c>
      <c r="C3082" s="33" t="s">
        <v>100</v>
      </c>
      <c r="D3082" s="1">
        <v>45756</v>
      </c>
      <c r="E3082" s="34">
        <v>0.75</v>
      </c>
      <c r="F3082">
        <v>336.08</v>
      </c>
      <c r="G3082">
        <v>336.08</v>
      </c>
      <c r="H3082">
        <v>0</v>
      </c>
      <c r="I3082" s="33" t="s">
        <v>325</v>
      </c>
      <c r="J3082" s="33" t="s">
        <v>339</v>
      </c>
      <c r="K3082" s="33" t="s">
        <v>56</v>
      </c>
    </row>
    <row r="3083" spans="1:11" x14ac:dyDescent="0.2">
      <c r="A3083" s="33" t="s">
        <v>529</v>
      </c>
      <c r="B3083" s="33" t="s">
        <v>325</v>
      </c>
      <c r="C3083" s="33" t="s">
        <v>101</v>
      </c>
      <c r="D3083" s="1">
        <v>45763</v>
      </c>
      <c r="E3083" s="34">
        <v>0.75</v>
      </c>
      <c r="F3083">
        <v>336.08</v>
      </c>
      <c r="G3083">
        <v>336.08</v>
      </c>
      <c r="H3083">
        <v>0</v>
      </c>
      <c r="I3083" s="33" t="s">
        <v>325</v>
      </c>
      <c r="J3083" s="33" t="s">
        <v>339</v>
      </c>
      <c r="K3083" s="33" t="s">
        <v>56</v>
      </c>
    </row>
    <row r="3084" spans="1:11" x14ac:dyDescent="0.2">
      <c r="A3084" s="33" t="s">
        <v>529</v>
      </c>
      <c r="B3084" s="33" t="s">
        <v>326</v>
      </c>
      <c r="C3084" s="33" t="s">
        <v>102</v>
      </c>
      <c r="D3084" s="1">
        <v>45770</v>
      </c>
      <c r="E3084" s="34">
        <v>0.75</v>
      </c>
      <c r="F3084">
        <v>336.08</v>
      </c>
      <c r="G3084">
        <v>336.08</v>
      </c>
      <c r="H3084">
        <v>0</v>
      </c>
      <c r="I3084" s="33" t="s">
        <v>325</v>
      </c>
      <c r="J3084" s="33" t="s">
        <v>339</v>
      </c>
      <c r="K3084" s="33" t="s">
        <v>56</v>
      </c>
    </row>
    <row r="3085" spans="1:11" x14ac:dyDescent="0.2">
      <c r="A3085" s="33" t="s">
        <v>529</v>
      </c>
      <c r="B3085" s="33" t="s">
        <v>327</v>
      </c>
      <c r="C3085" s="33" t="s">
        <v>103</v>
      </c>
      <c r="D3085" s="1">
        <v>45777</v>
      </c>
      <c r="E3085" s="34">
        <v>0.75</v>
      </c>
      <c r="F3085">
        <v>336.08</v>
      </c>
      <c r="G3085">
        <v>336.08</v>
      </c>
      <c r="H3085">
        <v>0</v>
      </c>
      <c r="I3085" s="33" t="s">
        <v>325</v>
      </c>
      <c r="J3085" s="33" t="s">
        <v>339</v>
      </c>
      <c r="K3085" s="33" t="s">
        <v>56</v>
      </c>
    </row>
    <row r="3086" spans="1:11" x14ac:dyDescent="0.2">
      <c r="A3086" s="33" t="s">
        <v>529</v>
      </c>
      <c r="B3086" s="33" t="s">
        <v>328</v>
      </c>
      <c r="C3086" s="33" t="s">
        <v>104</v>
      </c>
      <c r="D3086" s="1">
        <v>45784</v>
      </c>
      <c r="E3086" s="34">
        <v>0.75</v>
      </c>
      <c r="F3086">
        <v>336.08</v>
      </c>
      <c r="G3086">
        <v>336.08</v>
      </c>
      <c r="H3086">
        <v>0</v>
      </c>
      <c r="I3086" s="33" t="s">
        <v>325</v>
      </c>
      <c r="J3086" s="33" t="s">
        <v>339</v>
      </c>
      <c r="K3086" s="33" t="s">
        <v>56</v>
      </c>
    </row>
    <row r="3087" spans="1:11" x14ac:dyDescent="0.2">
      <c r="A3087" s="33" t="s">
        <v>529</v>
      </c>
      <c r="B3087" s="33" t="s">
        <v>316</v>
      </c>
      <c r="C3087" s="33" t="s">
        <v>105</v>
      </c>
      <c r="D3087" s="1">
        <v>45791</v>
      </c>
      <c r="E3087" s="34">
        <v>0.75</v>
      </c>
      <c r="F3087">
        <v>336.08</v>
      </c>
      <c r="G3087">
        <v>336.08</v>
      </c>
      <c r="H3087">
        <v>0</v>
      </c>
      <c r="I3087" s="33" t="s">
        <v>325</v>
      </c>
      <c r="J3087" s="33" t="s">
        <v>339</v>
      </c>
      <c r="K3087" s="33" t="s">
        <v>56</v>
      </c>
    </row>
    <row r="3088" spans="1:11" x14ac:dyDescent="0.2">
      <c r="A3088" s="33" t="s">
        <v>529</v>
      </c>
      <c r="B3088" s="33" t="s">
        <v>330</v>
      </c>
      <c r="C3088" s="33" t="s">
        <v>106</v>
      </c>
      <c r="D3088" s="1">
        <v>45798</v>
      </c>
      <c r="E3088" s="34">
        <v>0.75</v>
      </c>
      <c r="F3088">
        <v>336.08</v>
      </c>
      <c r="G3088">
        <v>336.08</v>
      </c>
      <c r="H3088">
        <v>0</v>
      </c>
      <c r="I3088" s="33" t="s">
        <v>325</v>
      </c>
      <c r="J3088" s="33" t="s">
        <v>339</v>
      </c>
      <c r="K3088" s="33" t="s">
        <v>56</v>
      </c>
    </row>
    <row r="3089" spans="1:11" x14ac:dyDescent="0.2">
      <c r="A3089" s="33" t="s">
        <v>529</v>
      </c>
      <c r="B3089" s="33" t="s">
        <v>321</v>
      </c>
      <c r="C3089" s="33" t="s">
        <v>107</v>
      </c>
      <c r="D3089" s="1">
        <v>45805</v>
      </c>
      <c r="E3089" s="34">
        <v>0.75</v>
      </c>
      <c r="F3089">
        <v>336.08</v>
      </c>
      <c r="G3089">
        <v>336.08</v>
      </c>
      <c r="H3089">
        <v>0</v>
      </c>
      <c r="I3089" s="33" t="s">
        <v>325</v>
      </c>
      <c r="J3089" s="33" t="s">
        <v>339</v>
      </c>
      <c r="K3089" s="33" t="s">
        <v>56</v>
      </c>
    </row>
    <row r="3090" spans="1:11" x14ac:dyDescent="0.2">
      <c r="A3090" s="33" t="s">
        <v>529</v>
      </c>
      <c r="B3090" s="33" t="s">
        <v>331</v>
      </c>
      <c r="C3090" s="33" t="s">
        <v>108</v>
      </c>
      <c r="D3090" s="1">
        <v>45812</v>
      </c>
      <c r="E3090" s="34">
        <v>0.75</v>
      </c>
      <c r="F3090">
        <v>336.08</v>
      </c>
      <c r="G3090">
        <v>336.08</v>
      </c>
      <c r="H3090">
        <v>0</v>
      </c>
      <c r="I3090" s="33" t="s">
        <v>325</v>
      </c>
      <c r="J3090" s="33" t="s">
        <v>339</v>
      </c>
      <c r="K3090" s="33" t="s">
        <v>56</v>
      </c>
    </row>
    <row r="3091" spans="1:11" x14ac:dyDescent="0.2">
      <c r="A3091" s="33" t="s">
        <v>529</v>
      </c>
      <c r="B3091" s="33" t="s">
        <v>332</v>
      </c>
      <c r="C3091" s="33" t="s">
        <v>109</v>
      </c>
      <c r="D3091" s="1">
        <v>45819</v>
      </c>
      <c r="E3091" s="34">
        <v>0.75</v>
      </c>
      <c r="F3091">
        <v>336.08</v>
      </c>
      <c r="G3091">
        <v>336.08</v>
      </c>
      <c r="H3091">
        <v>0</v>
      </c>
      <c r="I3091" s="33" t="s">
        <v>325</v>
      </c>
      <c r="J3091" s="33" t="s">
        <v>339</v>
      </c>
      <c r="K3091" s="33" t="s">
        <v>56</v>
      </c>
    </row>
    <row r="3092" spans="1:11" x14ac:dyDescent="0.2">
      <c r="A3092" s="33" t="s">
        <v>529</v>
      </c>
      <c r="B3092" s="33" t="s">
        <v>322</v>
      </c>
      <c r="C3092" s="33" t="s">
        <v>110</v>
      </c>
      <c r="D3092" s="1">
        <v>45826</v>
      </c>
      <c r="E3092" s="34">
        <v>0.75</v>
      </c>
      <c r="F3092">
        <v>336.08</v>
      </c>
      <c r="G3092">
        <v>336.08</v>
      </c>
      <c r="H3092">
        <v>0</v>
      </c>
      <c r="I3092" s="33" t="s">
        <v>325</v>
      </c>
      <c r="J3092" s="33" t="s">
        <v>339</v>
      </c>
      <c r="K3092" s="33" t="s">
        <v>56</v>
      </c>
    </row>
    <row r="3093" spans="1:11" x14ac:dyDescent="0.2">
      <c r="A3093" s="33" t="s">
        <v>529</v>
      </c>
      <c r="B3093" s="33" t="s">
        <v>333</v>
      </c>
      <c r="C3093" s="33" t="s">
        <v>111</v>
      </c>
      <c r="D3093" s="1">
        <v>45833</v>
      </c>
      <c r="E3093" s="34">
        <v>0.75</v>
      </c>
      <c r="F3093">
        <v>336.08</v>
      </c>
      <c r="G3093">
        <v>336.08</v>
      </c>
      <c r="H3093">
        <v>0</v>
      </c>
      <c r="I3093" s="33" t="s">
        <v>325</v>
      </c>
      <c r="J3093" s="33" t="s">
        <v>339</v>
      </c>
      <c r="K3093" s="33" t="s">
        <v>56</v>
      </c>
    </row>
    <row r="3094" spans="1:11" x14ac:dyDescent="0.2">
      <c r="A3094" s="33" t="s">
        <v>529</v>
      </c>
      <c r="B3094" s="33" t="s">
        <v>334</v>
      </c>
      <c r="C3094" s="33" t="s">
        <v>112</v>
      </c>
      <c r="D3094" s="1">
        <v>45840</v>
      </c>
      <c r="E3094" s="34">
        <v>0.75</v>
      </c>
      <c r="F3094">
        <v>336.08</v>
      </c>
      <c r="G3094">
        <v>336.08</v>
      </c>
      <c r="H3094">
        <v>0</v>
      </c>
      <c r="I3094" s="33" t="s">
        <v>325</v>
      </c>
      <c r="J3094" s="33" t="s">
        <v>339</v>
      </c>
      <c r="K3094" s="33" t="s">
        <v>56</v>
      </c>
    </row>
    <row r="3095" spans="1:11" x14ac:dyDescent="0.2">
      <c r="A3095" s="33" t="s">
        <v>529</v>
      </c>
      <c r="B3095" s="33" t="s">
        <v>335</v>
      </c>
      <c r="C3095" s="33" t="s">
        <v>113</v>
      </c>
      <c r="D3095" s="1">
        <v>45847</v>
      </c>
      <c r="E3095" s="34">
        <v>0.75</v>
      </c>
      <c r="F3095">
        <v>336.08</v>
      </c>
      <c r="G3095">
        <v>336.08</v>
      </c>
      <c r="H3095">
        <v>0</v>
      </c>
      <c r="I3095" s="33" t="s">
        <v>325</v>
      </c>
      <c r="J3095" s="33" t="s">
        <v>339</v>
      </c>
      <c r="K3095" s="33" t="s">
        <v>56</v>
      </c>
    </row>
    <row r="3096" spans="1:11" x14ac:dyDescent="0.2">
      <c r="A3096" s="33" t="s">
        <v>529</v>
      </c>
      <c r="B3096" s="33" t="s">
        <v>329</v>
      </c>
      <c r="C3096" s="33" t="s">
        <v>114</v>
      </c>
      <c r="D3096" s="1">
        <v>45854</v>
      </c>
      <c r="E3096" s="34">
        <v>0.75</v>
      </c>
      <c r="F3096">
        <v>336.08</v>
      </c>
      <c r="G3096">
        <v>336.08</v>
      </c>
      <c r="H3096">
        <v>0</v>
      </c>
      <c r="I3096" s="33" t="s">
        <v>325</v>
      </c>
      <c r="J3096" s="33" t="s">
        <v>339</v>
      </c>
      <c r="K3096" s="33" t="s">
        <v>56</v>
      </c>
    </row>
    <row r="3097" spans="1:11" x14ac:dyDescent="0.2">
      <c r="A3097" s="33" t="s">
        <v>529</v>
      </c>
      <c r="B3097" s="33" t="s">
        <v>336</v>
      </c>
      <c r="C3097" s="33" t="s">
        <v>115</v>
      </c>
      <c r="D3097" s="1">
        <v>45861</v>
      </c>
      <c r="E3097" s="34">
        <v>0.75</v>
      </c>
      <c r="F3097">
        <v>336.08</v>
      </c>
      <c r="G3097">
        <v>336.08</v>
      </c>
      <c r="H3097">
        <v>0</v>
      </c>
      <c r="I3097" s="33" t="s">
        <v>325</v>
      </c>
      <c r="J3097" s="33" t="s">
        <v>339</v>
      </c>
      <c r="K3097" s="33" t="s">
        <v>56</v>
      </c>
    </row>
    <row r="3098" spans="1:11" x14ac:dyDescent="0.2">
      <c r="A3098" s="33" t="s">
        <v>529</v>
      </c>
      <c r="B3098" s="33" t="s">
        <v>338</v>
      </c>
      <c r="C3098" s="33" t="s">
        <v>116</v>
      </c>
      <c r="D3098" s="1">
        <v>45868</v>
      </c>
      <c r="E3098" s="34">
        <v>0.75</v>
      </c>
      <c r="F3098">
        <v>336.08</v>
      </c>
      <c r="G3098">
        <v>336.08</v>
      </c>
      <c r="H3098">
        <v>0</v>
      </c>
      <c r="I3098" s="33" t="s">
        <v>325</v>
      </c>
      <c r="J3098" s="33" t="s">
        <v>339</v>
      </c>
      <c r="K3098" s="33" t="s">
        <v>56</v>
      </c>
    </row>
    <row r="3099" spans="1:11" x14ac:dyDescent="0.2">
      <c r="A3099" s="33" t="s">
        <v>529</v>
      </c>
      <c r="B3099" s="33" t="s">
        <v>346</v>
      </c>
      <c r="C3099" s="33" t="s">
        <v>117</v>
      </c>
      <c r="D3099" s="1">
        <v>45875</v>
      </c>
      <c r="E3099" s="34">
        <v>0.75</v>
      </c>
      <c r="F3099">
        <v>336.08</v>
      </c>
      <c r="G3099">
        <v>336.08</v>
      </c>
      <c r="H3099">
        <v>0</v>
      </c>
      <c r="I3099" s="33" t="s">
        <v>325</v>
      </c>
      <c r="J3099" s="33" t="s">
        <v>339</v>
      </c>
      <c r="K3099" s="33" t="s">
        <v>56</v>
      </c>
    </row>
    <row r="3100" spans="1:11" x14ac:dyDescent="0.2">
      <c r="A3100" s="33" t="s">
        <v>529</v>
      </c>
      <c r="B3100" s="33" t="s">
        <v>354</v>
      </c>
      <c r="C3100" s="33" t="s">
        <v>118</v>
      </c>
      <c r="D3100" s="1">
        <v>45882</v>
      </c>
      <c r="E3100" s="34">
        <v>0.75</v>
      </c>
      <c r="F3100">
        <v>336.08</v>
      </c>
      <c r="G3100">
        <v>336.08</v>
      </c>
      <c r="H3100">
        <v>0</v>
      </c>
      <c r="I3100" s="33" t="s">
        <v>325</v>
      </c>
      <c r="J3100" s="33" t="s">
        <v>339</v>
      </c>
      <c r="K3100" s="33" t="s">
        <v>56</v>
      </c>
    </row>
    <row r="3101" spans="1:11" x14ac:dyDescent="0.2">
      <c r="A3101" s="33" t="s">
        <v>529</v>
      </c>
      <c r="B3101" s="33" t="s">
        <v>340</v>
      </c>
      <c r="C3101" s="33" t="s">
        <v>119</v>
      </c>
      <c r="D3101" s="1">
        <v>45889</v>
      </c>
      <c r="E3101" s="34">
        <v>0.75</v>
      </c>
      <c r="F3101">
        <v>336.08</v>
      </c>
      <c r="G3101">
        <v>336.08</v>
      </c>
      <c r="H3101">
        <v>0</v>
      </c>
      <c r="I3101" s="33" t="s">
        <v>325</v>
      </c>
      <c r="J3101" s="33" t="s">
        <v>339</v>
      </c>
      <c r="K3101" s="33" t="s">
        <v>56</v>
      </c>
    </row>
    <row r="3102" spans="1:11" x14ac:dyDescent="0.2">
      <c r="A3102" s="33" t="s">
        <v>529</v>
      </c>
      <c r="B3102" s="33" t="s">
        <v>345</v>
      </c>
      <c r="C3102" s="33" t="s">
        <v>120</v>
      </c>
      <c r="D3102" s="1">
        <v>45896</v>
      </c>
      <c r="E3102" s="34">
        <v>0.75</v>
      </c>
      <c r="F3102">
        <v>336.08</v>
      </c>
      <c r="G3102">
        <v>336.08</v>
      </c>
      <c r="H3102">
        <v>0</v>
      </c>
      <c r="I3102" s="33" t="s">
        <v>325</v>
      </c>
      <c r="J3102" s="33" t="s">
        <v>339</v>
      </c>
      <c r="K3102" s="33" t="s">
        <v>56</v>
      </c>
    </row>
    <row r="3103" spans="1:11" x14ac:dyDescent="0.2">
      <c r="A3103" s="33" t="s">
        <v>529</v>
      </c>
      <c r="B3103" s="33" t="s">
        <v>355</v>
      </c>
      <c r="C3103" s="33" t="s">
        <v>121</v>
      </c>
      <c r="D3103" s="1">
        <v>45903</v>
      </c>
      <c r="E3103" s="34">
        <v>0.75</v>
      </c>
      <c r="F3103">
        <v>336.08</v>
      </c>
      <c r="G3103">
        <v>336.08</v>
      </c>
      <c r="H3103">
        <v>0</v>
      </c>
      <c r="I3103" s="33" t="s">
        <v>325</v>
      </c>
      <c r="J3103" s="33" t="s">
        <v>339</v>
      </c>
      <c r="K3103" s="33" t="s">
        <v>56</v>
      </c>
    </row>
    <row r="3104" spans="1:11" x14ac:dyDescent="0.2">
      <c r="A3104" s="33" t="s">
        <v>529</v>
      </c>
      <c r="B3104" s="33" t="s">
        <v>343</v>
      </c>
      <c r="C3104" s="33" t="s">
        <v>136</v>
      </c>
      <c r="D3104" s="1">
        <v>45910</v>
      </c>
      <c r="E3104" s="34">
        <v>0.75</v>
      </c>
      <c r="F3104">
        <v>336.08</v>
      </c>
      <c r="G3104">
        <v>336.08</v>
      </c>
      <c r="H3104">
        <v>0</v>
      </c>
      <c r="I3104" s="33" t="s">
        <v>325</v>
      </c>
      <c r="J3104" s="33" t="s">
        <v>339</v>
      </c>
      <c r="K3104" s="33" t="s">
        <v>56</v>
      </c>
    </row>
    <row r="3105" spans="1:11" x14ac:dyDescent="0.2">
      <c r="A3105" s="33" t="s">
        <v>529</v>
      </c>
      <c r="B3105" s="33" t="s">
        <v>410</v>
      </c>
      <c r="C3105" s="33" t="s">
        <v>137</v>
      </c>
      <c r="D3105" s="1">
        <v>45917</v>
      </c>
      <c r="E3105" s="34">
        <v>0.75</v>
      </c>
      <c r="F3105">
        <v>336.1</v>
      </c>
      <c r="G3105">
        <v>336.1</v>
      </c>
      <c r="H3105">
        <v>0</v>
      </c>
      <c r="I3105" s="33" t="s">
        <v>325</v>
      </c>
      <c r="J3105" s="33" t="s">
        <v>339</v>
      </c>
      <c r="K3105" s="33" t="s">
        <v>56</v>
      </c>
    </row>
    <row r="3106" spans="1:11" x14ac:dyDescent="0.2">
      <c r="A3106" s="33" t="s">
        <v>530</v>
      </c>
      <c r="B3106" s="33" t="s">
        <v>317</v>
      </c>
      <c r="C3106" s="33" t="s">
        <v>19</v>
      </c>
      <c r="D3106" s="1">
        <v>45649</v>
      </c>
      <c r="E3106" s="34">
        <v>0.75</v>
      </c>
      <c r="F3106">
        <v>1000</v>
      </c>
      <c r="G3106">
        <v>1000</v>
      </c>
      <c r="H3106">
        <v>0</v>
      </c>
      <c r="I3106" s="33" t="s">
        <v>325</v>
      </c>
      <c r="J3106" s="33" t="s">
        <v>339</v>
      </c>
      <c r="K3106" s="33" t="s">
        <v>56</v>
      </c>
    </row>
    <row r="3107" spans="1:11" x14ac:dyDescent="0.2">
      <c r="A3107" s="33" t="s">
        <v>530</v>
      </c>
      <c r="B3107" s="33" t="s">
        <v>320</v>
      </c>
      <c r="C3107" s="33" t="s">
        <v>98</v>
      </c>
      <c r="D3107" s="1">
        <v>45656</v>
      </c>
      <c r="E3107" s="34">
        <v>0.75</v>
      </c>
      <c r="F3107">
        <v>299.95</v>
      </c>
      <c r="G3107">
        <v>299.95</v>
      </c>
      <c r="H3107">
        <v>0</v>
      </c>
      <c r="I3107" s="33" t="s">
        <v>325</v>
      </c>
      <c r="J3107" s="33" t="s">
        <v>339</v>
      </c>
      <c r="K3107" s="33" t="s">
        <v>56</v>
      </c>
    </row>
    <row r="3108" spans="1:11" x14ac:dyDescent="0.2">
      <c r="A3108" s="33" t="s">
        <v>530</v>
      </c>
      <c r="B3108" s="33" t="s">
        <v>323</v>
      </c>
      <c r="C3108" s="33" t="s">
        <v>99</v>
      </c>
      <c r="D3108" s="1">
        <v>45663</v>
      </c>
      <c r="E3108" s="34">
        <v>0.75</v>
      </c>
      <c r="F3108">
        <v>299.95</v>
      </c>
      <c r="G3108">
        <v>299.95</v>
      </c>
      <c r="H3108">
        <v>0</v>
      </c>
      <c r="I3108" s="33" t="s">
        <v>325</v>
      </c>
      <c r="J3108" s="33" t="s">
        <v>339</v>
      </c>
      <c r="K3108" s="33" t="s">
        <v>56</v>
      </c>
    </row>
    <row r="3109" spans="1:11" x14ac:dyDescent="0.2">
      <c r="A3109" s="33" t="s">
        <v>530</v>
      </c>
      <c r="B3109" s="33" t="s">
        <v>324</v>
      </c>
      <c r="C3109" s="33" t="s">
        <v>100</v>
      </c>
      <c r="D3109" s="1">
        <v>45670</v>
      </c>
      <c r="E3109" s="34">
        <v>0.75</v>
      </c>
      <c r="F3109">
        <v>299.95</v>
      </c>
      <c r="G3109">
        <v>299.95</v>
      </c>
      <c r="H3109">
        <v>0</v>
      </c>
      <c r="I3109" s="33" t="s">
        <v>325</v>
      </c>
      <c r="J3109" s="33" t="s">
        <v>339</v>
      </c>
      <c r="K3109" s="33" t="s">
        <v>56</v>
      </c>
    </row>
    <row r="3110" spans="1:11" x14ac:dyDescent="0.2">
      <c r="A3110" s="33" t="s">
        <v>530</v>
      </c>
      <c r="B3110" s="33" t="s">
        <v>325</v>
      </c>
      <c r="C3110" s="33" t="s">
        <v>101</v>
      </c>
      <c r="D3110" s="1">
        <v>45677</v>
      </c>
      <c r="E3110" s="34">
        <v>0.75</v>
      </c>
      <c r="F3110">
        <v>299.95</v>
      </c>
      <c r="G3110">
        <v>299.95</v>
      </c>
      <c r="H3110">
        <v>0</v>
      </c>
      <c r="I3110" s="33" t="s">
        <v>325</v>
      </c>
      <c r="J3110" s="33" t="s">
        <v>339</v>
      </c>
      <c r="K3110" s="33" t="s">
        <v>56</v>
      </c>
    </row>
    <row r="3111" spans="1:11" x14ac:dyDescent="0.2">
      <c r="A3111" s="33" t="s">
        <v>530</v>
      </c>
      <c r="B3111" s="33" t="s">
        <v>326</v>
      </c>
      <c r="C3111" s="33" t="s">
        <v>102</v>
      </c>
      <c r="D3111" s="1">
        <v>45684</v>
      </c>
      <c r="E3111" s="34">
        <v>0.75</v>
      </c>
      <c r="F3111">
        <v>299.95</v>
      </c>
      <c r="G3111">
        <v>299.95</v>
      </c>
      <c r="H3111">
        <v>0</v>
      </c>
      <c r="I3111" s="33" t="s">
        <v>325</v>
      </c>
      <c r="J3111" s="33" t="s">
        <v>339</v>
      </c>
      <c r="K3111" s="33" t="s">
        <v>56</v>
      </c>
    </row>
    <row r="3112" spans="1:11" x14ac:dyDescent="0.2">
      <c r="A3112" s="33" t="s">
        <v>530</v>
      </c>
      <c r="B3112" s="33" t="s">
        <v>327</v>
      </c>
      <c r="C3112" s="33" t="s">
        <v>103</v>
      </c>
      <c r="D3112" s="1">
        <v>45691</v>
      </c>
      <c r="E3112" s="34">
        <v>0.75</v>
      </c>
      <c r="F3112">
        <v>299.95</v>
      </c>
      <c r="G3112">
        <v>299.95</v>
      </c>
      <c r="H3112">
        <v>0</v>
      </c>
      <c r="I3112" s="33" t="s">
        <v>325</v>
      </c>
      <c r="J3112" s="33" t="s">
        <v>339</v>
      </c>
      <c r="K3112" s="33" t="s">
        <v>56</v>
      </c>
    </row>
    <row r="3113" spans="1:11" x14ac:dyDescent="0.2">
      <c r="A3113" s="33" t="s">
        <v>530</v>
      </c>
      <c r="B3113" s="33" t="s">
        <v>328</v>
      </c>
      <c r="C3113" s="33" t="s">
        <v>104</v>
      </c>
      <c r="D3113" s="1">
        <v>45698</v>
      </c>
      <c r="E3113" s="34">
        <v>0.75</v>
      </c>
      <c r="F3113">
        <v>299.95</v>
      </c>
      <c r="G3113">
        <v>299.95</v>
      </c>
      <c r="H3113">
        <v>0</v>
      </c>
      <c r="I3113" s="33" t="s">
        <v>325</v>
      </c>
      <c r="J3113" s="33" t="s">
        <v>339</v>
      </c>
      <c r="K3113" s="33" t="s">
        <v>56</v>
      </c>
    </row>
    <row r="3114" spans="1:11" x14ac:dyDescent="0.2">
      <c r="A3114" s="33" t="s">
        <v>530</v>
      </c>
      <c r="B3114" s="33" t="s">
        <v>316</v>
      </c>
      <c r="C3114" s="33" t="s">
        <v>105</v>
      </c>
      <c r="D3114" s="1">
        <v>45705</v>
      </c>
      <c r="E3114" s="34">
        <v>0.75</v>
      </c>
      <c r="F3114">
        <v>299.95</v>
      </c>
      <c r="G3114">
        <v>299.95</v>
      </c>
      <c r="H3114">
        <v>0</v>
      </c>
      <c r="I3114" s="33" t="s">
        <v>325</v>
      </c>
      <c r="J3114" s="33" t="s">
        <v>339</v>
      </c>
      <c r="K3114" s="33" t="s">
        <v>56</v>
      </c>
    </row>
    <row r="3115" spans="1:11" x14ac:dyDescent="0.2">
      <c r="A3115" s="33" t="s">
        <v>530</v>
      </c>
      <c r="B3115" s="33" t="s">
        <v>330</v>
      </c>
      <c r="C3115" s="33" t="s">
        <v>106</v>
      </c>
      <c r="D3115" s="1">
        <v>45712</v>
      </c>
      <c r="E3115" s="34">
        <v>0.75</v>
      </c>
      <c r="F3115">
        <v>299.95</v>
      </c>
      <c r="G3115">
        <v>299.95</v>
      </c>
      <c r="H3115">
        <v>0</v>
      </c>
      <c r="I3115" s="33" t="s">
        <v>325</v>
      </c>
      <c r="J3115" s="33" t="s">
        <v>339</v>
      </c>
      <c r="K3115" s="33" t="s">
        <v>56</v>
      </c>
    </row>
    <row r="3116" spans="1:11" x14ac:dyDescent="0.2">
      <c r="A3116" s="33" t="s">
        <v>530</v>
      </c>
      <c r="B3116" s="33" t="s">
        <v>321</v>
      </c>
      <c r="C3116" s="33" t="s">
        <v>107</v>
      </c>
      <c r="D3116" s="1">
        <v>45719</v>
      </c>
      <c r="E3116" s="34">
        <v>0.75</v>
      </c>
      <c r="F3116">
        <v>299.95</v>
      </c>
      <c r="G3116">
        <v>299.95</v>
      </c>
      <c r="H3116">
        <v>0</v>
      </c>
      <c r="I3116" s="33" t="s">
        <v>325</v>
      </c>
      <c r="J3116" s="33" t="s">
        <v>339</v>
      </c>
      <c r="K3116" s="33" t="s">
        <v>56</v>
      </c>
    </row>
    <row r="3117" spans="1:11" x14ac:dyDescent="0.2">
      <c r="A3117" s="33" t="s">
        <v>530</v>
      </c>
      <c r="B3117" s="33" t="s">
        <v>331</v>
      </c>
      <c r="C3117" s="33" t="s">
        <v>108</v>
      </c>
      <c r="D3117" s="1">
        <v>45726</v>
      </c>
      <c r="E3117" s="34">
        <v>0.75</v>
      </c>
      <c r="F3117">
        <v>299.95</v>
      </c>
      <c r="G3117">
        <v>299.95</v>
      </c>
      <c r="H3117">
        <v>0</v>
      </c>
      <c r="I3117" s="33" t="s">
        <v>325</v>
      </c>
      <c r="J3117" s="33" t="s">
        <v>339</v>
      </c>
      <c r="K3117" s="33" t="s">
        <v>56</v>
      </c>
    </row>
    <row r="3118" spans="1:11" x14ac:dyDescent="0.2">
      <c r="A3118" s="33" t="s">
        <v>530</v>
      </c>
      <c r="B3118" s="33" t="s">
        <v>332</v>
      </c>
      <c r="C3118" s="33" t="s">
        <v>109</v>
      </c>
      <c r="D3118" s="1">
        <v>45733</v>
      </c>
      <c r="E3118" s="34">
        <v>0.75</v>
      </c>
      <c r="F3118">
        <v>299.95</v>
      </c>
      <c r="G3118">
        <v>299.95</v>
      </c>
      <c r="H3118">
        <v>0</v>
      </c>
      <c r="I3118" s="33" t="s">
        <v>325</v>
      </c>
      <c r="J3118" s="33" t="s">
        <v>339</v>
      </c>
      <c r="K3118" s="33" t="s">
        <v>56</v>
      </c>
    </row>
    <row r="3119" spans="1:11" x14ac:dyDescent="0.2">
      <c r="A3119" s="33" t="s">
        <v>530</v>
      </c>
      <c r="B3119" s="33" t="s">
        <v>322</v>
      </c>
      <c r="C3119" s="33" t="s">
        <v>110</v>
      </c>
      <c r="D3119" s="1">
        <v>45740</v>
      </c>
      <c r="E3119" s="34">
        <v>0.75</v>
      </c>
      <c r="F3119">
        <v>299.95</v>
      </c>
      <c r="G3119">
        <v>299.95</v>
      </c>
      <c r="H3119">
        <v>0</v>
      </c>
      <c r="I3119" s="33" t="s">
        <v>325</v>
      </c>
      <c r="J3119" s="33" t="s">
        <v>339</v>
      </c>
      <c r="K3119" s="33" t="s">
        <v>56</v>
      </c>
    </row>
    <row r="3120" spans="1:11" x14ac:dyDescent="0.2">
      <c r="A3120" s="33" t="s">
        <v>530</v>
      </c>
      <c r="B3120" s="33" t="s">
        <v>333</v>
      </c>
      <c r="C3120" s="33" t="s">
        <v>111</v>
      </c>
      <c r="D3120" s="1">
        <v>45747</v>
      </c>
      <c r="E3120" s="34">
        <v>0.75</v>
      </c>
      <c r="F3120">
        <v>299.95</v>
      </c>
      <c r="G3120">
        <v>299.95</v>
      </c>
      <c r="H3120">
        <v>0</v>
      </c>
      <c r="I3120" s="33" t="s">
        <v>325</v>
      </c>
      <c r="J3120" s="33" t="s">
        <v>339</v>
      </c>
      <c r="K3120" s="33" t="s">
        <v>56</v>
      </c>
    </row>
    <row r="3121" spans="1:11" x14ac:dyDescent="0.2">
      <c r="A3121" s="33" t="s">
        <v>530</v>
      </c>
      <c r="B3121" s="33" t="s">
        <v>334</v>
      </c>
      <c r="C3121" s="33" t="s">
        <v>112</v>
      </c>
      <c r="D3121" s="1">
        <v>45754</v>
      </c>
      <c r="E3121" s="34">
        <v>0.75</v>
      </c>
      <c r="F3121">
        <v>299.95</v>
      </c>
      <c r="G3121">
        <v>299.95</v>
      </c>
      <c r="H3121">
        <v>0</v>
      </c>
      <c r="I3121" s="33" t="s">
        <v>325</v>
      </c>
      <c r="J3121" s="33" t="s">
        <v>339</v>
      </c>
      <c r="K3121" s="33" t="s">
        <v>56</v>
      </c>
    </row>
    <row r="3122" spans="1:11" x14ac:dyDescent="0.2">
      <c r="A3122" s="33" t="s">
        <v>530</v>
      </c>
      <c r="B3122" s="33" t="s">
        <v>335</v>
      </c>
      <c r="C3122" s="33" t="s">
        <v>113</v>
      </c>
      <c r="D3122" s="1">
        <v>45761</v>
      </c>
      <c r="E3122" s="34">
        <v>0.75</v>
      </c>
      <c r="F3122">
        <v>299.95</v>
      </c>
      <c r="G3122">
        <v>299.95</v>
      </c>
      <c r="H3122">
        <v>0</v>
      </c>
      <c r="I3122" s="33" t="s">
        <v>325</v>
      </c>
      <c r="J3122" s="33" t="s">
        <v>339</v>
      </c>
      <c r="K3122" s="33" t="s">
        <v>56</v>
      </c>
    </row>
    <row r="3123" spans="1:11" x14ac:dyDescent="0.2">
      <c r="A3123" s="33" t="s">
        <v>530</v>
      </c>
      <c r="B3123" s="33" t="s">
        <v>329</v>
      </c>
      <c r="C3123" s="33" t="s">
        <v>114</v>
      </c>
      <c r="D3123" s="1">
        <v>45768</v>
      </c>
      <c r="E3123" s="34">
        <v>0.75</v>
      </c>
      <c r="F3123">
        <v>299.95</v>
      </c>
      <c r="G3123">
        <v>299.95</v>
      </c>
      <c r="H3123">
        <v>0</v>
      </c>
      <c r="I3123" s="33" t="s">
        <v>325</v>
      </c>
      <c r="J3123" s="33" t="s">
        <v>339</v>
      </c>
      <c r="K3123" s="33" t="s">
        <v>56</v>
      </c>
    </row>
    <row r="3124" spans="1:11" x14ac:dyDescent="0.2">
      <c r="A3124" s="33" t="s">
        <v>530</v>
      </c>
      <c r="B3124" s="33" t="s">
        <v>336</v>
      </c>
      <c r="C3124" s="33" t="s">
        <v>115</v>
      </c>
      <c r="D3124" s="1">
        <v>45775</v>
      </c>
      <c r="E3124" s="34">
        <v>0.75</v>
      </c>
      <c r="F3124">
        <v>299.95</v>
      </c>
      <c r="G3124">
        <v>299.95</v>
      </c>
      <c r="H3124">
        <v>0</v>
      </c>
      <c r="I3124" s="33" t="s">
        <v>325</v>
      </c>
      <c r="J3124" s="33" t="s">
        <v>339</v>
      </c>
      <c r="K3124" s="33" t="s">
        <v>56</v>
      </c>
    </row>
    <row r="3125" spans="1:11" x14ac:dyDescent="0.2">
      <c r="A3125" s="33" t="s">
        <v>530</v>
      </c>
      <c r="B3125" s="33" t="s">
        <v>338</v>
      </c>
      <c r="C3125" s="33" t="s">
        <v>116</v>
      </c>
      <c r="D3125" s="1">
        <v>45782</v>
      </c>
      <c r="E3125" s="34">
        <v>0.75</v>
      </c>
      <c r="F3125">
        <v>299.95</v>
      </c>
      <c r="G3125">
        <v>299.95</v>
      </c>
      <c r="H3125">
        <v>0</v>
      </c>
      <c r="I3125" s="33" t="s">
        <v>325</v>
      </c>
      <c r="J3125" s="33" t="s">
        <v>339</v>
      </c>
      <c r="K3125" s="33" t="s">
        <v>56</v>
      </c>
    </row>
    <row r="3126" spans="1:11" x14ac:dyDescent="0.2">
      <c r="A3126" s="33" t="s">
        <v>530</v>
      </c>
      <c r="B3126" s="33" t="s">
        <v>346</v>
      </c>
      <c r="C3126" s="33" t="s">
        <v>117</v>
      </c>
      <c r="D3126" s="1">
        <v>45789</v>
      </c>
      <c r="E3126" s="34">
        <v>0.75</v>
      </c>
      <c r="F3126">
        <v>299.95</v>
      </c>
      <c r="G3126">
        <v>299.95</v>
      </c>
      <c r="H3126">
        <v>0</v>
      </c>
      <c r="I3126" s="33" t="s">
        <v>325</v>
      </c>
      <c r="J3126" s="33" t="s">
        <v>339</v>
      </c>
      <c r="K3126" s="33" t="s">
        <v>56</v>
      </c>
    </row>
    <row r="3127" spans="1:11" x14ac:dyDescent="0.2">
      <c r="A3127" s="33" t="s">
        <v>531</v>
      </c>
      <c r="B3127" s="33" t="s">
        <v>317</v>
      </c>
      <c r="C3127" s="33" t="s">
        <v>19</v>
      </c>
      <c r="D3127" s="1">
        <v>45605</v>
      </c>
      <c r="E3127" s="34">
        <v>0.75</v>
      </c>
      <c r="F3127">
        <v>1000</v>
      </c>
      <c r="G3127">
        <v>1000</v>
      </c>
      <c r="H3127">
        <v>0</v>
      </c>
      <c r="I3127" s="33" t="s">
        <v>325</v>
      </c>
      <c r="J3127" s="33" t="s">
        <v>339</v>
      </c>
      <c r="K3127" s="33" t="s">
        <v>56</v>
      </c>
    </row>
    <row r="3128" spans="1:11" x14ac:dyDescent="0.2">
      <c r="A3128" s="33" t="s">
        <v>531</v>
      </c>
      <c r="B3128" s="33" t="s">
        <v>320</v>
      </c>
      <c r="C3128" s="33" t="s">
        <v>98</v>
      </c>
      <c r="D3128" s="1">
        <v>45612</v>
      </c>
      <c r="E3128" s="34">
        <v>0.75</v>
      </c>
      <c r="F3128">
        <v>334.95</v>
      </c>
      <c r="G3128">
        <v>334.95</v>
      </c>
      <c r="H3128">
        <v>0</v>
      </c>
      <c r="I3128" s="33" t="s">
        <v>325</v>
      </c>
      <c r="J3128" s="33" t="s">
        <v>339</v>
      </c>
      <c r="K3128" s="33" t="s">
        <v>56</v>
      </c>
    </row>
    <row r="3129" spans="1:11" x14ac:dyDescent="0.2">
      <c r="A3129" s="33" t="s">
        <v>531</v>
      </c>
      <c r="B3129" s="33" t="s">
        <v>323</v>
      </c>
      <c r="C3129" s="33" t="s">
        <v>99</v>
      </c>
      <c r="D3129" s="1">
        <v>45619</v>
      </c>
      <c r="E3129" s="34">
        <v>0.75</v>
      </c>
      <c r="F3129">
        <v>334.95</v>
      </c>
      <c r="G3129">
        <v>334.95</v>
      </c>
      <c r="H3129">
        <v>0</v>
      </c>
      <c r="I3129" s="33" t="s">
        <v>325</v>
      </c>
      <c r="J3129" s="33" t="s">
        <v>339</v>
      </c>
      <c r="K3129" s="33" t="s">
        <v>56</v>
      </c>
    </row>
    <row r="3130" spans="1:11" x14ac:dyDescent="0.2">
      <c r="A3130" s="33" t="s">
        <v>531</v>
      </c>
      <c r="B3130" s="33" t="s">
        <v>324</v>
      </c>
      <c r="C3130" s="33" t="s">
        <v>100</v>
      </c>
      <c r="D3130" s="1">
        <v>45626</v>
      </c>
      <c r="E3130" s="34">
        <v>0.75</v>
      </c>
      <c r="F3130">
        <v>334.95</v>
      </c>
      <c r="G3130">
        <v>334.95</v>
      </c>
      <c r="H3130">
        <v>0</v>
      </c>
      <c r="I3130" s="33" t="s">
        <v>325</v>
      </c>
      <c r="J3130" s="33" t="s">
        <v>339</v>
      </c>
      <c r="K3130" s="33" t="s">
        <v>56</v>
      </c>
    </row>
    <row r="3131" spans="1:11" x14ac:dyDescent="0.2">
      <c r="A3131" s="33" t="s">
        <v>531</v>
      </c>
      <c r="B3131" s="33" t="s">
        <v>325</v>
      </c>
      <c r="C3131" s="33" t="s">
        <v>101</v>
      </c>
      <c r="D3131" s="1">
        <v>45633</v>
      </c>
      <c r="E3131" s="34">
        <v>0.75</v>
      </c>
      <c r="F3131">
        <v>334.95</v>
      </c>
      <c r="G3131">
        <v>334.95</v>
      </c>
      <c r="H3131">
        <v>0</v>
      </c>
      <c r="I3131" s="33" t="s">
        <v>325</v>
      </c>
      <c r="J3131" s="33" t="s">
        <v>339</v>
      </c>
      <c r="K3131" s="33" t="s">
        <v>56</v>
      </c>
    </row>
    <row r="3132" spans="1:11" x14ac:dyDescent="0.2">
      <c r="A3132" s="33" t="s">
        <v>531</v>
      </c>
      <c r="B3132" s="33" t="s">
        <v>326</v>
      </c>
      <c r="C3132" s="33" t="s">
        <v>102</v>
      </c>
      <c r="D3132" s="1">
        <v>45640</v>
      </c>
      <c r="E3132" s="34">
        <v>0.75</v>
      </c>
      <c r="F3132">
        <v>334.95</v>
      </c>
      <c r="G3132">
        <v>334.95</v>
      </c>
      <c r="H3132">
        <v>0</v>
      </c>
      <c r="I3132" s="33" t="s">
        <v>325</v>
      </c>
      <c r="J3132" s="33" t="s">
        <v>339</v>
      </c>
      <c r="K3132" s="33" t="s">
        <v>56</v>
      </c>
    </row>
    <row r="3133" spans="1:11" x14ac:dyDescent="0.2">
      <c r="A3133" s="33" t="s">
        <v>531</v>
      </c>
      <c r="B3133" s="33" t="s">
        <v>327</v>
      </c>
      <c r="C3133" s="33" t="s">
        <v>103</v>
      </c>
      <c r="D3133" s="1">
        <v>45647</v>
      </c>
      <c r="E3133" s="34">
        <v>0.75</v>
      </c>
      <c r="F3133">
        <v>334.95</v>
      </c>
      <c r="G3133">
        <v>334.95</v>
      </c>
      <c r="H3133">
        <v>0</v>
      </c>
      <c r="I3133" s="33" t="s">
        <v>325</v>
      </c>
      <c r="J3133" s="33" t="s">
        <v>339</v>
      </c>
      <c r="K3133" s="33" t="s">
        <v>56</v>
      </c>
    </row>
    <row r="3134" spans="1:11" x14ac:dyDescent="0.2">
      <c r="A3134" s="33" t="s">
        <v>531</v>
      </c>
      <c r="B3134" s="33" t="s">
        <v>328</v>
      </c>
      <c r="C3134" s="33" t="s">
        <v>104</v>
      </c>
      <c r="D3134" s="1">
        <v>45654</v>
      </c>
      <c r="E3134" s="34">
        <v>0.75</v>
      </c>
      <c r="F3134">
        <v>334.95</v>
      </c>
      <c r="G3134">
        <v>334.95</v>
      </c>
      <c r="H3134">
        <v>0</v>
      </c>
      <c r="I3134" s="33" t="s">
        <v>325</v>
      </c>
      <c r="J3134" s="33" t="s">
        <v>339</v>
      </c>
      <c r="K3134" s="33" t="s">
        <v>56</v>
      </c>
    </row>
    <row r="3135" spans="1:11" x14ac:dyDescent="0.2">
      <c r="A3135" s="33" t="s">
        <v>531</v>
      </c>
      <c r="B3135" s="33" t="s">
        <v>316</v>
      </c>
      <c r="C3135" s="33" t="s">
        <v>105</v>
      </c>
      <c r="D3135" s="1">
        <v>45661</v>
      </c>
      <c r="E3135" s="34">
        <v>0.75</v>
      </c>
      <c r="F3135">
        <v>334.95</v>
      </c>
      <c r="G3135">
        <v>334.95</v>
      </c>
      <c r="H3135">
        <v>0</v>
      </c>
      <c r="I3135" s="33" t="s">
        <v>325</v>
      </c>
      <c r="J3135" s="33" t="s">
        <v>339</v>
      </c>
      <c r="K3135" s="33" t="s">
        <v>56</v>
      </c>
    </row>
    <row r="3136" spans="1:11" x14ac:dyDescent="0.2">
      <c r="A3136" s="33" t="s">
        <v>531</v>
      </c>
      <c r="B3136" s="33" t="s">
        <v>330</v>
      </c>
      <c r="C3136" s="33" t="s">
        <v>106</v>
      </c>
      <c r="D3136" s="1">
        <v>45668</v>
      </c>
      <c r="E3136" s="34">
        <v>0.75</v>
      </c>
      <c r="F3136">
        <v>334.95</v>
      </c>
      <c r="G3136">
        <v>334.95</v>
      </c>
      <c r="H3136">
        <v>0</v>
      </c>
      <c r="I3136" s="33" t="s">
        <v>325</v>
      </c>
      <c r="J3136" s="33" t="s">
        <v>339</v>
      </c>
      <c r="K3136" s="33" t="s">
        <v>56</v>
      </c>
    </row>
    <row r="3137" spans="1:11" x14ac:dyDescent="0.2">
      <c r="A3137" s="33" t="s">
        <v>531</v>
      </c>
      <c r="B3137" s="33" t="s">
        <v>321</v>
      </c>
      <c r="C3137" s="33" t="s">
        <v>107</v>
      </c>
      <c r="D3137" s="1">
        <v>45675</v>
      </c>
      <c r="E3137" s="34">
        <v>0.75</v>
      </c>
      <c r="F3137">
        <v>334.95</v>
      </c>
      <c r="G3137">
        <v>334.95</v>
      </c>
      <c r="H3137">
        <v>0</v>
      </c>
      <c r="I3137" s="33" t="s">
        <v>325</v>
      </c>
      <c r="J3137" s="33" t="s">
        <v>339</v>
      </c>
      <c r="K3137" s="33" t="s">
        <v>56</v>
      </c>
    </row>
    <row r="3138" spans="1:11" x14ac:dyDescent="0.2">
      <c r="A3138" s="33" t="s">
        <v>531</v>
      </c>
      <c r="B3138" s="33" t="s">
        <v>331</v>
      </c>
      <c r="C3138" s="33" t="s">
        <v>108</v>
      </c>
      <c r="D3138" s="1">
        <v>45682</v>
      </c>
      <c r="E3138" s="34">
        <v>0.75</v>
      </c>
      <c r="F3138">
        <v>334.95</v>
      </c>
      <c r="G3138">
        <v>334.95</v>
      </c>
      <c r="H3138">
        <v>0</v>
      </c>
      <c r="I3138" s="33" t="s">
        <v>325</v>
      </c>
      <c r="J3138" s="33" t="s">
        <v>339</v>
      </c>
      <c r="K3138" s="33" t="s">
        <v>56</v>
      </c>
    </row>
    <row r="3139" spans="1:11" x14ac:dyDescent="0.2">
      <c r="A3139" s="33" t="s">
        <v>531</v>
      </c>
      <c r="B3139" s="33" t="s">
        <v>332</v>
      </c>
      <c r="C3139" s="33" t="s">
        <v>109</v>
      </c>
      <c r="D3139" s="1">
        <v>45689</v>
      </c>
      <c r="E3139" s="34">
        <v>0.75</v>
      </c>
      <c r="F3139">
        <v>334.95</v>
      </c>
      <c r="G3139">
        <v>334.95</v>
      </c>
      <c r="H3139">
        <v>0</v>
      </c>
      <c r="I3139" s="33" t="s">
        <v>325</v>
      </c>
      <c r="J3139" s="33" t="s">
        <v>339</v>
      </c>
      <c r="K3139" s="33" t="s">
        <v>56</v>
      </c>
    </row>
    <row r="3140" spans="1:11" x14ac:dyDescent="0.2">
      <c r="A3140" s="33" t="s">
        <v>531</v>
      </c>
      <c r="B3140" s="33" t="s">
        <v>322</v>
      </c>
      <c r="C3140" s="33" t="s">
        <v>110</v>
      </c>
      <c r="D3140" s="1">
        <v>45696</v>
      </c>
      <c r="E3140" s="34">
        <v>0.75</v>
      </c>
      <c r="F3140">
        <v>334.95</v>
      </c>
      <c r="G3140">
        <v>334.95</v>
      </c>
      <c r="H3140">
        <v>0</v>
      </c>
      <c r="I3140" s="33" t="s">
        <v>325</v>
      </c>
      <c r="J3140" s="33" t="s">
        <v>339</v>
      </c>
      <c r="K3140" s="33" t="s">
        <v>56</v>
      </c>
    </row>
    <row r="3141" spans="1:11" x14ac:dyDescent="0.2">
      <c r="A3141" s="33" t="s">
        <v>531</v>
      </c>
      <c r="B3141" s="33" t="s">
        <v>333</v>
      </c>
      <c r="C3141" s="33" t="s">
        <v>111</v>
      </c>
      <c r="D3141" s="1">
        <v>45703</v>
      </c>
      <c r="E3141" s="34">
        <v>0.75</v>
      </c>
      <c r="F3141">
        <v>334.95</v>
      </c>
      <c r="G3141">
        <v>334.95</v>
      </c>
      <c r="H3141">
        <v>0</v>
      </c>
      <c r="I3141" s="33" t="s">
        <v>325</v>
      </c>
      <c r="J3141" s="33" t="s">
        <v>339</v>
      </c>
      <c r="K3141" s="33" t="s">
        <v>56</v>
      </c>
    </row>
    <row r="3142" spans="1:11" x14ac:dyDescent="0.2">
      <c r="A3142" s="33" t="s">
        <v>531</v>
      </c>
      <c r="B3142" s="33" t="s">
        <v>334</v>
      </c>
      <c r="C3142" s="33" t="s">
        <v>112</v>
      </c>
      <c r="D3142" s="1">
        <v>45710</v>
      </c>
      <c r="E3142" s="34">
        <v>0.75</v>
      </c>
      <c r="F3142">
        <v>334.95</v>
      </c>
      <c r="G3142">
        <v>334.95</v>
      </c>
      <c r="H3142">
        <v>0</v>
      </c>
      <c r="I3142" s="33" t="s">
        <v>325</v>
      </c>
      <c r="J3142" s="33" t="s">
        <v>339</v>
      </c>
      <c r="K3142" s="33" t="s">
        <v>56</v>
      </c>
    </row>
    <row r="3143" spans="1:11" x14ac:dyDescent="0.2">
      <c r="A3143" s="33" t="s">
        <v>531</v>
      </c>
      <c r="B3143" s="33" t="s">
        <v>335</v>
      </c>
      <c r="C3143" s="33" t="s">
        <v>113</v>
      </c>
      <c r="D3143" s="1">
        <v>45717</v>
      </c>
      <c r="E3143" s="34">
        <v>0.75</v>
      </c>
      <c r="F3143">
        <v>334.95</v>
      </c>
      <c r="G3143">
        <v>334.95</v>
      </c>
      <c r="H3143">
        <v>0</v>
      </c>
      <c r="I3143" s="33" t="s">
        <v>325</v>
      </c>
      <c r="J3143" s="33" t="s">
        <v>339</v>
      </c>
      <c r="K3143" s="33" t="s">
        <v>56</v>
      </c>
    </row>
    <row r="3144" spans="1:11" x14ac:dyDescent="0.2">
      <c r="A3144" s="33" t="s">
        <v>531</v>
      </c>
      <c r="B3144" s="33" t="s">
        <v>329</v>
      </c>
      <c r="C3144" s="33" t="s">
        <v>114</v>
      </c>
      <c r="D3144" s="1">
        <v>45724</v>
      </c>
      <c r="E3144" s="34">
        <v>0.75</v>
      </c>
      <c r="F3144">
        <v>334.95</v>
      </c>
      <c r="G3144">
        <v>334.95</v>
      </c>
      <c r="H3144">
        <v>0</v>
      </c>
      <c r="I3144" s="33" t="s">
        <v>325</v>
      </c>
      <c r="J3144" s="33" t="s">
        <v>339</v>
      </c>
      <c r="K3144" s="33" t="s">
        <v>56</v>
      </c>
    </row>
    <row r="3145" spans="1:11" x14ac:dyDescent="0.2">
      <c r="A3145" s="33" t="s">
        <v>531</v>
      </c>
      <c r="B3145" s="33" t="s">
        <v>336</v>
      </c>
      <c r="C3145" s="33" t="s">
        <v>115</v>
      </c>
      <c r="D3145" s="1">
        <v>45731</v>
      </c>
      <c r="E3145" s="34">
        <v>0.75</v>
      </c>
      <c r="F3145">
        <v>334.95</v>
      </c>
      <c r="G3145">
        <v>334.95</v>
      </c>
      <c r="H3145">
        <v>0</v>
      </c>
      <c r="I3145" s="33" t="s">
        <v>325</v>
      </c>
      <c r="J3145" s="33" t="s">
        <v>339</v>
      </c>
      <c r="K3145" s="33" t="s">
        <v>56</v>
      </c>
    </row>
    <row r="3146" spans="1:11" x14ac:dyDescent="0.2">
      <c r="A3146" s="33" t="s">
        <v>531</v>
      </c>
      <c r="B3146" s="33" t="s">
        <v>338</v>
      </c>
      <c r="C3146" s="33" t="s">
        <v>116</v>
      </c>
      <c r="D3146" s="1">
        <v>45738</v>
      </c>
      <c r="E3146" s="34">
        <v>0.75</v>
      </c>
      <c r="F3146">
        <v>334.95</v>
      </c>
      <c r="G3146">
        <v>334.95</v>
      </c>
      <c r="H3146">
        <v>0</v>
      </c>
      <c r="I3146" s="33" t="s">
        <v>325</v>
      </c>
      <c r="J3146" s="33" t="s">
        <v>339</v>
      </c>
      <c r="K3146" s="33" t="s">
        <v>56</v>
      </c>
    </row>
    <row r="3147" spans="1:11" x14ac:dyDescent="0.2">
      <c r="A3147" s="33" t="s">
        <v>531</v>
      </c>
      <c r="B3147" s="33" t="s">
        <v>346</v>
      </c>
      <c r="C3147" s="33" t="s">
        <v>117</v>
      </c>
      <c r="D3147" s="1">
        <v>45745</v>
      </c>
      <c r="E3147" s="34">
        <v>0.75</v>
      </c>
      <c r="F3147">
        <v>334.95</v>
      </c>
      <c r="G3147">
        <v>334.95</v>
      </c>
      <c r="H3147">
        <v>0</v>
      </c>
      <c r="I3147" s="33" t="s">
        <v>325</v>
      </c>
      <c r="J3147" s="33" t="s">
        <v>339</v>
      </c>
      <c r="K3147" s="33" t="s">
        <v>56</v>
      </c>
    </row>
    <row r="3148" spans="1:11" x14ac:dyDescent="0.2">
      <c r="A3148" s="33" t="s">
        <v>532</v>
      </c>
      <c r="B3148" s="33" t="s">
        <v>317</v>
      </c>
      <c r="C3148" s="33" t="s">
        <v>19</v>
      </c>
      <c r="D3148" s="1">
        <v>45541</v>
      </c>
      <c r="E3148" s="34">
        <v>0.75</v>
      </c>
      <c r="F3148">
        <v>1500</v>
      </c>
      <c r="G3148">
        <v>1500</v>
      </c>
      <c r="H3148">
        <v>0</v>
      </c>
      <c r="I3148" s="33" t="s">
        <v>331</v>
      </c>
      <c r="J3148" s="33" t="s">
        <v>339</v>
      </c>
      <c r="K3148" s="33" t="s">
        <v>56</v>
      </c>
    </row>
    <row r="3149" spans="1:11" x14ac:dyDescent="0.2">
      <c r="A3149" s="33" t="s">
        <v>532</v>
      </c>
      <c r="B3149" s="33" t="s">
        <v>320</v>
      </c>
      <c r="C3149" s="33" t="s">
        <v>98</v>
      </c>
      <c r="D3149" s="1">
        <v>45548</v>
      </c>
      <c r="E3149" s="34">
        <v>0.75</v>
      </c>
      <c r="F3149">
        <v>358</v>
      </c>
      <c r="G3149">
        <v>358</v>
      </c>
      <c r="H3149">
        <v>0</v>
      </c>
      <c r="I3149" s="33" t="s">
        <v>331</v>
      </c>
      <c r="J3149" s="33" t="s">
        <v>339</v>
      </c>
      <c r="K3149" s="33" t="s">
        <v>56</v>
      </c>
    </row>
    <row r="3150" spans="1:11" x14ac:dyDescent="0.2">
      <c r="A3150" s="33" t="s">
        <v>532</v>
      </c>
      <c r="B3150" s="33" t="s">
        <v>323</v>
      </c>
      <c r="C3150" s="33" t="s">
        <v>99</v>
      </c>
      <c r="D3150" s="1">
        <v>45555</v>
      </c>
      <c r="E3150" s="34">
        <v>0.75</v>
      </c>
      <c r="F3150">
        <v>358</v>
      </c>
      <c r="G3150">
        <v>358</v>
      </c>
      <c r="H3150">
        <v>0</v>
      </c>
      <c r="I3150" s="33" t="s">
        <v>331</v>
      </c>
      <c r="J3150" s="33" t="s">
        <v>339</v>
      </c>
      <c r="K3150" s="33" t="s">
        <v>56</v>
      </c>
    </row>
    <row r="3151" spans="1:11" x14ac:dyDescent="0.2">
      <c r="A3151" s="33" t="s">
        <v>532</v>
      </c>
      <c r="B3151" s="33" t="s">
        <v>324</v>
      </c>
      <c r="C3151" s="33" t="s">
        <v>100</v>
      </c>
      <c r="D3151" s="1">
        <v>45562</v>
      </c>
      <c r="E3151" s="34">
        <v>0.75</v>
      </c>
      <c r="F3151">
        <v>358</v>
      </c>
      <c r="G3151">
        <v>358</v>
      </c>
      <c r="H3151">
        <v>0</v>
      </c>
      <c r="I3151" s="33" t="s">
        <v>331</v>
      </c>
      <c r="J3151" s="33" t="s">
        <v>339</v>
      </c>
      <c r="K3151" s="33" t="s">
        <v>56</v>
      </c>
    </row>
    <row r="3152" spans="1:11" x14ac:dyDescent="0.2">
      <c r="A3152" s="33" t="s">
        <v>532</v>
      </c>
      <c r="B3152" s="33" t="s">
        <v>325</v>
      </c>
      <c r="C3152" s="33" t="s">
        <v>101</v>
      </c>
      <c r="D3152" s="1">
        <v>45569</v>
      </c>
      <c r="E3152" s="34">
        <v>0.75</v>
      </c>
      <c r="F3152">
        <v>358</v>
      </c>
      <c r="G3152">
        <v>358</v>
      </c>
      <c r="H3152">
        <v>0</v>
      </c>
      <c r="I3152" s="33" t="s">
        <v>331</v>
      </c>
      <c r="J3152" s="33" t="s">
        <v>339</v>
      </c>
      <c r="K3152" s="33" t="s">
        <v>56</v>
      </c>
    </row>
    <row r="3153" spans="1:11" x14ac:dyDescent="0.2">
      <c r="A3153" s="33" t="s">
        <v>532</v>
      </c>
      <c r="B3153" s="33" t="s">
        <v>326</v>
      </c>
      <c r="C3153" s="33" t="s">
        <v>102</v>
      </c>
      <c r="D3153" s="1">
        <v>45576</v>
      </c>
      <c r="E3153" s="34">
        <v>0.75</v>
      </c>
      <c r="F3153">
        <v>358</v>
      </c>
      <c r="G3153">
        <v>358</v>
      </c>
      <c r="H3153">
        <v>0</v>
      </c>
      <c r="I3153" s="33" t="s">
        <v>331</v>
      </c>
      <c r="J3153" s="33" t="s">
        <v>339</v>
      </c>
      <c r="K3153" s="33" t="s">
        <v>56</v>
      </c>
    </row>
    <row r="3154" spans="1:11" x14ac:dyDescent="0.2">
      <c r="A3154" s="33" t="s">
        <v>532</v>
      </c>
      <c r="B3154" s="33" t="s">
        <v>327</v>
      </c>
      <c r="C3154" s="33" t="s">
        <v>103</v>
      </c>
      <c r="D3154" s="1">
        <v>45583</v>
      </c>
      <c r="E3154" s="34">
        <v>0.75</v>
      </c>
      <c r="F3154">
        <v>358</v>
      </c>
      <c r="G3154">
        <v>358</v>
      </c>
      <c r="H3154">
        <v>0</v>
      </c>
      <c r="I3154" s="33" t="s">
        <v>331</v>
      </c>
      <c r="J3154" s="33" t="s">
        <v>339</v>
      </c>
      <c r="K3154" s="33" t="s">
        <v>56</v>
      </c>
    </row>
    <row r="3155" spans="1:11" x14ac:dyDescent="0.2">
      <c r="A3155" s="33" t="s">
        <v>532</v>
      </c>
      <c r="B3155" s="33" t="s">
        <v>328</v>
      </c>
      <c r="C3155" s="33" t="s">
        <v>104</v>
      </c>
      <c r="D3155" s="1">
        <v>45590</v>
      </c>
      <c r="E3155" s="34">
        <v>0.75</v>
      </c>
      <c r="F3155">
        <v>358</v>
      </c>
      <c r="G3155">
        <v>358</v>
      </c>
      <c r="H3155">
        <v>0</v>
      </c>
      <c r="I3155" s="33" t="s">
        <v>331</v>
      </c>
      <c r="J3155" s="33" t="s">
        <v>339</v>
      </c>
      <c r="K3155" s="33" t="s">
        <v>56</v>
      </c>
    </row>
    <row r="3156" spans="1:11" x14ac:dyDescent="0.2">
      <c r="A3156" s="33" t="s">
        <v>532</v>
      </c>
      <c r="B3156" s="33" t="s">
        <v>316</v>
      </c>
      <c r="C3156" s="33" t="s">
        <v>105</v>
      </c>
      <c r="D3156" s="1">
        <v>45597</v>
      </c>
      <c r="E3156" s="34">
        <v>0.75</v>
      </c>
      <c r="F3156">
        <v>358</v>
      </c>
      <c r="G3156">
        <v>358</v>
      </c>
      <c r="H3156">
        <v>0</v>
      </c>
      <c r="I3156" s="33" t="s">
        <v>331</v>
      </c>
      <c r="J3156" s="33" t="s">
        <v>339</v>
      </c>
      <c r="K3156" s="33" t="s">
        <v>56</v>
      </c>
    </row>
    <row r="3157" spans="1:11" x14ac:dyDescent="0.2">
      <c r="A3157" s="33" t="s">
        <v>532</v>
      </c>
      <c r="B3157" s="33" t="s">
        <v>330</v>
      </c>
      <c r="C3157" s="33" t="s">
        <v>106</v>
      </c>
      <c r="D3157" s="1">
        <v>45604</v>
      </c>
      <c r="E3157" s="34">
        <v>0.75</v>
      </c>
      <c r="F3157">
        <v>358</v>
      </c>
      <c r="G3157">
        <v>358</v>
      </c>
      <c r="H3157">
        <v>0</v>
      </c>
      <c r="I3157" s="33" t="s">
        <v>331</v>
      </c>
      <c r="J3157" s="33" t="s">
        <v>339</v>
      </c>
      <c r="K3157" s="33" t="s">
        <v>56</v>
      </c>
    </row>
    <row r="3158" spans="1:11" x14ac:dyDescent="0.2">
      <c r="A3158" s="33" t="s">
        <v>532</v>
      </c>
      <c r="B3158" s="33" t="s">
        <v>321</v>
      </c>
      <c r="C3158" s="33" t="s">
        <v>107</v>
      </c>
      <c r="D3158" s="1">
        <v>45611</v>
      </c>
      <c r="E3158" s="34">
        <v>0.75</v>
      </c>
      <c r="F3158">
        <v>358</v>
      </c>
      <c r="G3158">
        <v>358</v>
      </c>
      <c r="H3158">
        <v>0</v>
      </c>
      <c r="I3158" s="33" t="s">
        <v>331</v>
      </c>
      <c r="J3158" s="33" t="s">
        <v>339</v>
      </c>
      <c r="K3158" s="33" t="s">
        <v>56</v>
      </c>
    </row>
    <row r="3159" spans="1:11" x14ac:dyDescent="0.2">
      <c r="A3159" s="33" t="s">
        <v>532</v>
      </c>
      <c r="B3159" s="33" t="s">
        <v>331</v>
      </c>
      <c r="C3159" s="33" t="s">
        <v>108</v>
      </c>
      <c r="D3159" s="1">
        <v>45618</v>
      </c>
      <c r="E3159" s="34">
        <v>0.75</v>
      </c>
      <c r="F3159">
        <v>358</v>
      </c>
      <c r="G3159">
        <v>358</v>
      </c>
      <c r="H3159">
        <v>0</v>
      </c>
      <c r="I3159" s="33" t="s">
        <v>331</v>
      </c>
      <c r="J3159" s="33" t="s">
        <v>339</v>
      </c>
      <c r="K3159" s="33" t="s">
        <v>56</v>
      </c>
    </row>
    <row r="3160" spans="1:11" x14ac:dyDescent="0.2">
      <c r="A3160" s="33" t="s">
        <v>532</v>
      </c>
      <c r="B3160" s="33" t="s">
        <v>332</v>
      </c>
      <c r="C3160" s="33" t="s">
        <v>109</v>
      </c>
      <c r="D3160" s="1">
        <v>45625</v>
      </c>
      <c r="E3160" s="34">
        <v>0.75</v>
      </c>
      <c r="F3160">
        <v>358</v>
      </c>
      <c r="G3160">
        <v>358</v>
      </c>
      <c r="H3160">
        <v>0</v>
      </c>
      <c r="I3160" s="33" t="s">
        <v>331</v>
      </c>
      <c r="J3160" s="33" t="s">
        <v>339</v>
      </c>
      <c r="K3160" s="33" t="s">
        <v>56</v>
      </c>
    </row>
    <row r="3161" spans="1:11" x14ac:dyDescent="0.2">
      <c r="A3161" s="33" t="s">
        <v>532</v>
      </c>
      <c r="B3161" s="33" t="s">
        <v>322</v>
      </c>
      <c r="C3161" s="33" t="s">
        <v>110</v>
      </c>
      <c r="D3161" s="1">
        <v>45632</v>
      </c>
      <c r="E3161" s="34">
        <v>0.75</v>
      </c>
      <c r="F3161">
        <v>358</v>
      </c>
      <c r="G3161">
        <v>358</v>
      </c>
      <c r="H3161">
        <v>0</v>
      </c>
      <c r="I3161" s="33" t="s">
        <v>331</v>
      </c>
      <c r="J3161" s="33" t="s">
        <v>339</v>
      </c>
      <c r="K3161" s="33" t="s">
        <v>56</v>
      </c>
    </row>
    <row r="3162" spans="1:11" x14ac:dyDescent="0.2">
      <c r="A3162" s="33" t="s">
        <v>532</v>
      </c>
      <c r="B3162" s="33" t="s">
        <v>333</v>
      </c>
      <c r="C3162" s="33" t="s">
        <v>111</v>
      </c>
      <c r="D3162" s="1">
        <v>45639</v>
      </c>
      <c r="E3162" s="34">
        <v>0.75</v>
      </c>
      <c r="F3162">
        <v>358</v>
      </c>
      <c r="G3162">
        <v>358</v>
      </c>
      <c r="H3162">
        <v>0</v>
      </c>
      <c r="I3162" s="33" t="s">
        <v>331</v>
      </c>
      <c r="J3162" s="33" t="s">
        <v>339</v>
      </c>
      <c r="K3162" s="33" t="s">
        <v>56</v>
      </c>
    </row>
    <row r="3163" spans="1:11" x14ac:dyDescent="0.2">
      <c r="A3163" s="33" t="s">
        <v>532</v>
      </c>
      <c r="B3163" s="33" t="s">
        <v>334</v>
      </c>
      <c r="C3163" s="33" t="s">
        <v>112</v>
      </c>
      <c r="D3163" s="1">
        <v>45646</v>
      </c>
      <c r="E3163" s="34">
        <v>0.75</v>
      </c>
      <c r="F3163">
        <v>358</v>
      </c>
      <c r="G3163">
        <v>358</v>
      </c>
      <c r="H3163">
        <v>0</v>
      </c>
      <c r="I3163" s="33" t="s">
        <v>331</v>
      </c>
      <c r="J3163" s="33" t="s">
        <v>339</v>
      </c>
      <c r="K3163" s="33" t="s">
        <v>56</v>
      </c>
    </row>
    <row r="3164" spans="1:11" x14ac:dyDescent="0.2">
      <c r="A3164" s="33" t="s">
        <v>532</v>
      </c>
      <c r="B3164" s="33" t="s">
        <v>335</v>
      </c>
      <c r="C3164" s="33" t="s">
        <v>113</v>
      </c>
      <c r="D3164" s="1">
        <v>45653</v>
      </c>
      <c r="E3164" s="34">
        <v>0.75</v>
      </c>
      <c r="F3164">
        <v>358</v>
      </c>
      <c r="G3164">
        <v>358</v>
      </c>
      <c r="H3164">
        <v>0</v>
      </c>
      <c r="I3164" s="33" t="s">
        <v>331</v>
      </c>
      <c r="J3164" s="33" t="s">
        <v>339</v>
      </c>
      <c r="K3164" s="33" t="s">
        <v>56</v>
      </c>
    </row>
    <row r="3165" spans="1:11" x14ac:dyDescent="0.2">
      <c r="A3165" s="33" t="s">
        <v>532</v>
      </c>
      <c r="B3165" s="33" t="s">
        <v>329</v>
      </c>
      <c r="C3165" s="33" t="s">
        <v>114</v>
      </c>
      <c r="D3165" s="1">
        <v>45660</v>
      </c>
      <c r="E3165" s="34">
        <v>0.75</v>
      </c>
      <c r="F3165">
        <v>358</v>
      </c>
      <c r="G3165">
        <v>358</v>
      </c>
      <c r="H3165">
        <v>0</v>
      </c>
      <c r="I3165" s="33" t="s">
        <v>331</v>
      </c>
      <c r="J3165" s="33" t="s">
        <v>339</v>
      </c>
      <c r="K3165" s="33" t="s">
        <v>56</v>
      </c>
    </row>
    <row r="3166" spans="1:11" x14ac:dyDescent="0.2">
      <c r="A3166" s="33" t="s">
        <v>532</v>
      </c>
      <c r="B3166" s="33" t="s">
        <v>336</v>
      </c>
      <c r="C3166" s="33" t="s">
        <v>115</v>
      </c>
      <c r="D3166" s="1">
        <v>45667</v>
      </c>
      <c r="E3166" s="34">
        <v>0.75</v>
      </c>
      <c r="F3166">
        <v>358</v>
      </c>
      <c r="G3166">
        <v>358</v>
      </c>
      <c r="H3166">
        <v>0</v>
      </c>
      <c r="I3166" s="33" t="s">
        <v>331</v>
      </c>
      <c r="J3166" s="33" t="s">
        <v>339</v>
      </c>
      <c r="K3166" s="33" t="s">
        <v>56</v>
      </c>
    </row>
    <row r="3167" spans="1:11" x14ac:dyDescent="0.2">
      <c r="A3167" s="33" t="s">
        <v>532</v>
      </c>
      <c r="B3167" s="33" t="s">
        <v>338</v>
      </c>
      <c r="C3167" s="33" t="s">
        <v>116</v>
      </c>
      <c r="D3167" s="1">
        <v>45674</v>
      </c>
      <c r="E3167" s="34">
        <v>0.75</v>
      </c>
      <c r="F3167">
        <v>358</v>
      </c>
      <c r="G3167">
        <v>358</v>
      </c>
      <c r="H3167">
        <v>0</v>
      </c>
      <c r="I3167" s="33" t="s">
        <v>331</v>
      </c>
      <c r="J3167" s="33" t="s">
        <v>339</v>
      </c>
      <c r="K3167" s="33" t="s">
        <v>56</v>
      </c>
    </row>
    <row r="3168" spans="1:11" x14ac:dyDescent="0.2">
      <c r="A3168" s="33" t="s">
        <v>532</v>
      </c>
      <c r="B3168" s="33" t="s">
        <v>346</v>
      </c>
      <c r="C3168" s="33" t="s">
        <v>117</v>
      </c>
      <c r="D3168" s="1">
        <v>45681</v>
      </c>
      <c r="E3168" s="34">
        <v>0.75</v>
      </c>
      <c r="F3168">
        <v>358</v>
      </c>
      <c r="G3168">
        <v>358</v>
      </c>
      <c r="H3168">
        <v>0</v>
      </c>
      <c r="I3168" s="33" t="s">
        <v>331</v>
      </c>
      <c r="J3168" s="33" t="s">
        <v>339</v>
      </c>
      <c r="K3168" s="33" t="s">
        <v>56</v>
      </c>
    </row>
    <row r="3169" spans="1:11" x14ac:dyDescent="0.2">
      <c r="A3169" s="33" t="s">
        <v>532</v>
      </c>
      <c r="B3169" s="33" t="s">
        <v>354</v>
      </c>
      <c r="C3169" s="33" t="s">
        <v>118</v>
      </c>
      <c r="D3169" s="1">
        <v>45688</v>
      </c>
      <c r="E3169" s="34">
        <v>0.75</v>
      </c>
      <c r="F3169">
        <v>358</v>
      </c>
      <c r="G3169">
        <v>358</v>
      </c>
      <c r="H3169">
        <v>0</v>
      </c>
      <c r="I3169" s="33" t="s">
        <v>331</v>
      </c>
      <c r="J3169" s="33" t="s">
        <v>339</v>
      </c>
      <c r="K3169" s="33" t="s">
        <v>56</v>
      </c>
    </row>
    <row r="3170" spans="1:11" x14ac:dyDescent="0.2">
      <c r="A3170" s="33" t="s">
        <v>532</v>
      </c>
      <c r="B3170" s="33" t="s">
        <v>340</v>
      </c>
      <c r="C3170" s="33" t="s">
        <v>119</v>
      </c>
      <c r="D3170" s="1">
        <v>45695</v>
      </c>
      <c r="E3170" s="34">
        <v>0.75</v>
      </c>
      <c r="F3170">
        <v>358</v>
      </c>
      <c r="G3170">
        <v>358</v>
      </c>
      <c r="H3170">
        <v>0</v>
      </c>
      <c r="I3170" s="33" t="s">
        <v>331</v>
      </c>
      <c r="J3170" s="33" t="s">
        <v>339</v>
      </c>
      <c r="K3170" s="33" t="s">
        <v>56</v>
      </c>
    </row>
    <row r="3171" spans="1:11" x14ac:dyDescent="0.2">
      <c r="A3171" s="33" t="s">
        <v>532</v>
      </c>
      <c r="B3171" s="33" t="s">
        <v>345</v>
      </c>
      <c r="C3171" s="33" t="s">
        <v>120</v>
      </c>
      <c r="D3171" s="1">
        <v>45702</v>
      </c>
      <c r="E3171" s="34">
        <v>0.75</v>
      </c>
      <c r="F3171">
        <v>358</v>
      </c>
      <c r="G3171">
        <v>358</v>
      </c>
      <c r="H3171">
        <v>0</v>
      </c>
      <c r="I3171" s="33" t="s">
        <v>331</v>
      </c>
      <c r="J3171" s="33" t="s">
        <v>339</v>
      </c>
      <c r="K3171" s="33" t="s">
        <v>56</v>
      </c>
    </row>
    <row r="3172" spans="1:11" x14ac:dyDescent="0.2">
      <c r="A3172" s="33" t="s">
        <v>532</v>
      </c>
      <c r="B3172" s="33" t="s">
        <v>355</v>
      </c>
      <c r="C3172" s="33" t="s">
        <v>121</v>
      </c>
      <c r="D3172" s="1">
        <v>45709</v>
      </c>
      <c r="E3172" s="34">
        <v>0.75</v>
      </c>
      <c r="F3172">
        <v>358</v>
      </c>
      <c r="G3172">
        <v>358</v>
      </c>
      <c r="H3172">
        <v>0</v>
      </c>
      <c r="I3172" s="33" t="s">
        <v>331</v>
      </c>
      <c r="J3172" s="33" t="s">
        <v>339</v>
      </c>
      <c r="K3172" s="33" t="s">
        <v>56</v>
      </c>
    </row>
    <row r="3173" spans="1:11" x14ac:dyDescent="0.2">
      <c r="A3173" s="33" t="s">
        <v>532</v>
      </c>
      <c r="B3173" s="33" t="s">
        <v>343</v>
      </c>
      <c r="C3173" s="33" t="s">
        <v>136</v>
      </c>
      <c r="D3173" s="1">
        <v>45716</v>
      </c>
      <c r="E3173" s="34">
        <v>0.75</v>
      </c>
      <c r="F3173">
        <v>358</v>
      </c>
      <c r="G3173">
        <v>358</v>
      </c>
      <c r="H3173">
        <v>0</v>
      </c>
      <c r="I3173" s="33" t="s">
        <v>331</v>
      </c>
      <c r="J3173" s="33" t="s">
        <v>339</v>
      </c>
      <c r="K3173" s="33" t="s">
        <v>56</v>
      </c>
    </row>
    <row r="3174" spans="1:11" x14ac:dyDescent="0.2">
      <c r="A3174" s="33" t="s">
        <v>532</v>
      </c>
      <c r="B3174" s="33" t="s">
        <v>410</v>
      </c>
      <c r="C3174" s="33" t="s">
        <v>137</v>
      </c>
      <c r="D3174" s="1">
        <v>45723</v>
      </c>
      <c r="E3174" s="34">
        <v>0.75</v>
      </c>
      <c r="F3174">
        <v>358.1</v>
      </c>
      <c r="G3174">
        <v>358.1</v>
      </c>
      <c r="H3174">
        <v>0</v>
      </c>
      <c r="I3174" s="33" t="s">
        <v>331</v>
      </c>
      <c r="J3174" s="33" t="s">
        <v>339</v>
      </c>
      <c r="K3174" s="33" t="s">
        <v>56</v>
      </c>
    </row>
    <row r="3175" spans="1:11" x14ac:dyDescent="0.2">
      <c r="A3175" s="33" t="s">
        <v>533</v>
      </c>
      <c r="B3175" s="33" t="s">
        <v>317</v>
      </c>
      <c r="C3175" s="33" t="s">
        <v>19</v>
      </c>
      <c r="D3175" s="1">
        <v>45540</v>
      </c>
      <c r="E3175" s="34">
        <v>0.75</v>
      </c>
      <c r="F3175">
        <v>4800</v>
      </c>
      <c r="G3175">
        <v>4800</v>
      </c>
      <c r="H3175">
        <v>0</v>
      </c>
      <c r="I3175" s="33" t="s">
        <v>320</v>
      </c>
      <c r="J3175" s="33" t="s">
        <v>339</v>
      </c>
      <c r="K3175" s="33" t="s">
        <v>56</v>
      </c>
    </row>
    <row r="3176" spans="1:11" x14ac:dyDescent="0.2">
      <c r="A3176" s="33" t="s">
        <v>533</v>
      </c>
      <c r="B3176" s="33" t="s">
        <v>320</v>
      </c>
      <c r="C3176" s="33" t="s">
        <v>98</v>
      </c>
      <c r="D3176" s="1">
        <v>45547</v>
      </c>
      <c r="E3176" s="34">
        <v>0.75</v>
      </c>
      <c r="F3176">
        <v>1920</v>
      </c>
      <c r="G3176">
        <v>1920</v>
      </c>
      <c r="H3176">
        <v>0</v>
      </c>
      <c r="I3176" s="33" t="s">
        <v>320</v>
      </c>
      <c r="J3176" s="33" t="s">
        <v>339</v>
      </c>
      <c r="K3176" s="33" t="s">
        <v>56</v>
      </c>
    </row>
    <row r="3177" spans="1:11" x14ac:dyDescent="0.2">
      <c r="A3177" s="33" t="s">
        <v>533</v>
      </c>
      <c r="B3177" s="33" t="s">
        <v>323</v>
      </c>
      <c r="C3177" s="33" t="s">
        <v>99</v>
      </c>
      <c r="D3177" s="1">
        <v>45554</v>
      </c>
      <c r="E3177" s="34">
        <v>0.75</v>
      </c>
      <c r="F3177">
        <v>1920</v>
      </c>
      <c r="G3177">
        <v>1920</v>
      </c>
      <c r="H3177">
        <v>0</v>
      </c>
      <c r="I3177" s="33" t="s">
        <v>320</v>
      </c>
      <c r="J3177" s="33" t="s">
        <v>339</v>
      </c>
      <c r="K3177" s="33" t="s">
        <v>56</v>
      </c>
    </row>
    <row r="3178" spans="1:11" x14ac:dyDescent="0.2">
      <c r="A3178" s="33" t="s">
        <v>533</v>
      </c>
      <c r="B3178" s="33" t="s">
        <v>324</v>
      </c>
      <c r="C3178" s="33" t="s">
        <v>100</v>
      </c>
      <c r="D3178" s="1">
        <v>45561</v>
      </c>
      <c r="E3178" s="34">
        <v>0.75</v>
      </c>
      <c r="F3178">
        <v>1920</v>
      </c>
      <c r="G3178">
        <v>1920</v>
      </c>
      <c r="H3178">
        <v>0</v>
      </c>
      <c r="I3178" s="33" t="s">
        <v>320</v>
      </c>
      <c r="J3178" s="33" t="s">
        <v>339</v>
      </c>
      <c r="K3178" s="33" t="s">
        <v>56</v>
      </c>
    </row>
    <row r="3179" spans="1:11" x14ac:dyDescent="0.2">
      <c r="A3179" s="33" t="s">
        <v>533</v>
      </c>
      <c r="B3179" s="33" t="s">
        <v>325</v>
      </c>
      <c r="C3179" s="33" t="s">
        <v>101</v>
      </c>
      <c r="D3179" s="1">
        <v>45568</v>
      </c>
      <c r="E3179" s="34">
        <v>0.75</v>
      </c>
      <c r="F3179">
        <v>1920</v>
      </c>
      <c r="G3179">
        <v>1920</v>
      </c>
      <c r="H3179">
        <v>0</v>
      </c>
      <c r="I3179" s="33" t="s">
        <v>320</v>
      </c>
      <c r="J3179" s="33" t="s">
        <v>339</v>
      </c>
      <c r="K3179" s="33" t="s">
        <v>56</v>
      </c>
    </row>
    <row r="3180" spans="1:11" x14ac:dyDescent="0.2">
      <c r="A3180" s="33" t="s">
        <v>533</v>
      </c>
      <c r="B3180" s="33" t="s">
        <v>326</v>
      </c>
      <c r="C3180" s="33" t="s">
        <v>102</v>
      </c>
      <c r="D3180" s="1">
        <v>45575</v>
      </c>
      <c r="E3180" s="34">
        <v>0.75</v>
      </c>
      <c r="F3180">
        <v>1920</v>
      </c>
      <c r="G3180">
        <v>1920</v>
      </c>
      <c r="H3180">
        <v>0</v>
      </c>
      <c r="I3180" s="33" t="s">
        <v>320</v>
      </c>
      <c r="J3180" s="33" t="s">
        <v>339</v>
      </c>
      <c r="K3180" s="33" t="s">
        <v>56</v>
      </c>
    </row>
    <row r="3181" spans="1:11" x14ac:dyDescent="0.2">
      <c r="A3181" s="33" t="s">
        <v>533</v>
      </c>
      <c r="B3181" s="33" t="s">
        <v>327</v>
      </c>
      <c r="C3181" s="33" t="s">
        <v>103</v>
      </c>
      <c r="D3181" s="1">
        <v>45582</v>
      </c>
      <c r="E3181" s="34">
        <v>0.75</v>
      </c>
      <c r="F3181">
        <v>1920</v>
      </c>
      <c r="G3181">
        <v>1920</v>
      </c>
      <c r="H3181">
        <v>0</v>
      </c>
      <c r="I3181" s="33" t="s">
        <v>320</v>
      </c>
      <c r="J3181" s="33" t="s">
        <v>339</v>
      </c>
      <c r="K3181" s="33" t="s">
        <v>56</v>
      </c>
    </row>
    <row r="3182" spans="1:11" x14ac:dyDescent="0.2">
      <c r="A3182" s="33" t="s">
        <v>533</v>
      </c>
      <c r="B3182" s="33" t="s">
        <v>328</v>
      </c>
      <c r="C3182" s="33" t="s">
        <v>104</v>
      </c>
      <c r="D3182" s="1">
        <v>45589</v>
      </c>
      <c r="E3182" s="34">
        <v>0.75</v>
      </c>
      <c r="F3182">
        <v>1920</v>
      </c>
      <c r="G3182">
        <v>1920</v>
      </c>
      <c r="H3182">
        <v>0</v>
      </c>
      <c r="I3182" s="33" t="s">
        <v>320</v>
      </c>
      <c r="J3182" s="33" t="s">
        <v>339</v>
      </c>
      <c r="K3182" s="33" t="s">
        <v>56</v>
      </c>
    </row>
    <row r="3183" spans="1:11" x14ac:dyDescent="0.2">
      <c r="A3183" s="33" t="s">
        <v>533</v>
      </c>
      <c r="B3183" s="33" t="s">
        <v>316</v>
      </c>
      <c r="C3183" s="33" t="s">
        <v>105</v>
      </c>
      <c r="D3183" s="1">
        <v>45596</v>
      </c>
      <c r="E3183" s="34">
        <v>0.75</v>
      </c>
      <c r="F3183">
        <v>1920</v>
      </c>
      <c r="G3183">
        <v>1920</v>
      </c>
      <c r="H3183">
        <v>0</v>
      </c>
      <c r="I3183" s="33" t="s">
        <v>320</v>
      </c>
      <c r="J3183" s="33" t="s">
        <v>339</v>
      </c>
      <c r="K3183" s="33" t="s">
        <v>56</v>
      </c>
    </row>
    <row r="3184" spans="1:11" x14ac:dyDescent="0.2">
      <c r="A3184" s="33" t="s">
        <v>533</v>
      </c>
      <c r="B3184" s="33" t="s">
        <v>330</v>
      </c>
      <c r="C3184" s="33" t="s">
        <v>106</v>
      </c>
      <c r="D3184" s="1">
        <v>45603</v>
      </c>
      <c r="E3184" s="34">
        <v>0.75</v>
      </c>
      <c r="F3184">
        <v>1920</v>
      </c>
      <c r="G3184">
        <v>1920</v>
      </c>
      <c r="H3184">
        <v>0</v>
      </c>
      <c r="I3184" s="33" t="s">
        <v>320</v>
      </c>
      <c r="J3184" s="33" t="s">
        <v>339</v>
      </c>
      <c r="K3184" s="33" t="s">
        <v>56</v>
      </c>
    </row>
    <row r="3185" spans="1:11" x14ac:dyDescent="0.2">
      <c r="A3185" s="33" t="s">
        <v>533</v>
      </c>
      <c r="B3185" s="33" t="s">
        <v>321</v>
      </c>
      <c r="C3185" s="33" t="s">
        <v>107</v>
      </c>
      <c r="D3185" s="1">
        <v>45610</v>
      </c>
      <c r="E3185" s="34">
        <v>0.75</v>
      </c>
      <c r="F3185">
        <v>1920</v>
      </c>
      <c r="G3185">
        <v>1920</v>
      </c>
      <c r="H3185">
        <v>0</v>
      </c>
      <c r="I3185" s="33" t="s">
        <v>320</v>
      </c>
      <c r="J3185" s="33" t="s">
        <v>339</v>
      </c>
      <c r="K3185" s="33" t="s">
        <v>56</v>
      </c>
    </row>
    <row r="3186" spans="1:11" x14ac:dyDescent="0.2">
      <c r="A3186" s="33" t="s">
        <v>533</v>
      </c>
      <c r="B3186" s="33" t="s">
        <v>331</v>
      </c>
      <c r="C3186" s="33" t="s">
        <v>108</v>
      </c>
      <c r="D3186" s="1">
        <v>45617</v>
      </c>
      <c r="E3186" s="34">
        <v>0.75</v>
      </c>
      <c r="F3186">
        <v>1920</v>
      </c>
      <c r="G3186">
        <v>1920</v>
      </c>
      <c r="H3186">
        <v>0</v>
      </c>
      <c r="I3186" s="33" t="s">
        <v>320</v>
      </c>
      <c r="J3186" s="33" t="s">
        <v>339</v>
      </c>
      <c r="K3186" s="33" t="s">
        <v>56</v>
      </c>
    </row>
    <row r="3187" spans="1:11" x14ac:dyDescent="0.2">
      <c r="A3187" s="33" t="s">
        <v>533</v>
      </c>
      <c r="B3187" s="33" t="s">
        <v>332</v>
      </c>
      <c r="C3187" s="33" t="s">
        <v>109</v>
      </c>
      <c r="D3187" s="1">
        <v>45624</v>
      </c>
      <c r="E3187" s="34">
        <v>0.75</v>
      </c>
      <c r="F3187">
        <v>1920</v>
      </c>
      <c r="G3187">
        <v>1920</v>
      </c>
      <c r="H3187">
        <v>0</v>
      </c>
      <c r="I3187" s="33" t="s">
        <v>320</v>
      </c>
      <c r="J3187" s="33" t="s">
        <v>339</v>
      </c>
      <c r="K3187" s="33" t="s">
        <v>56</v>
      </c>
    </row>
    <row r="3188" spans="1:11" x14ac:dyDescent="0.2">
      <c r="A3188" s="33" t="s">
        <v>533</v>
      </c>
      <c r="B3188" s="33" t="s">
        <v>322</v>
      </c>
      <c r="C3188" s="33" t="s">
        <v>110</v>
      </c>
      <c r="D3188" s="1">
        <v>45631</v>
      </c>
      <c r="E3188" s="34">
        <v>0.75</v>
      </c>
      <c r="F3188">
        <v>1920</v>
      </c>
      <c r="G3188">
        <v>1920</v>
      </c>
      <c r="H3188">
        <v>0</v>
      </c>
      <c r="I3188" s="33" t="s">
        <v>320</v>
      </c>
      <c r="J3188" s="33" t="s">
        <v>339</v>
      </c>
      <c r="K3188" s="33" t="s">
        <v>56</v>
      </c>
    </row>
    <row r="3189" spans="1:11" x14ac:dyDescent="0.2">
      <c r="A3189" s="33" t="s">
        <v>533</v>
      </c>
      <c r="B3189" s="33" t="s">
        <v>333</v>
      </c>
      <c r="C3189" s="33" t="s">
        <v>111</v>
      </c>
      <c r="D3189" s="1">
        <v>45638</v>
      </c>
      <c r="E3189" s="34">
        <v>0.75</v>
      </c>
      <c r="F3189">
        <v>1920</v>
      </c>
      <c r="G3189">
        <v>1920</v>
      </c>
      <c r="H3189">
        <v>0</v>
      </c>
      <c r="I3189" s="33" t="s">
        <v>320</v>
      </c>
      <c r="J3189" s="33" t="s">
        <v>339</v>
      </c>
      <c r="K3189" s="33" t="s">
        <v>56</v>
      </c>
    </row>
    <row r="3190" spans="1:11" x14ac:dyDescent="0.2">
      <c r="A3190" s="33" t="s">
        <v>533</v>
      </c>
      <c r="B3190" s="33" t="s">
        <v>334</v>
      </c>
      <c r="C3190" s="33" t="s">
        <v>112</v>
      </c>
      <c r="D3190" s="1">
        <v>45645</v>
      </c>
      <c r="E3190" s="34">
        <v>0.75</v>
      </c>
      <c r="F3190">
        <v>1920</v>
      </c>
      <c r="G3190">
        <v>1920</v>
      </c>
      <c r="H3190">
        <v>0</v>
      </c>
      <c r="I3190" s="33" t="s">
        <v>320</v>
      </c>
      <c r="J3190" s="33" t="s">
        <v>339</v>
      </c>
      <c r="K3190" s="33" t="s">
        <v>56</v>
      </c>
    </row>
    <row r="3191" spans="1:11" x14ac:dyDescent="0.2">
      <c r="A3191" s="33" t="s">
        <v>534</v>
      </c>
      <c r="B3191" s="33" t="s">
        <v>317</v>
      </c>
      <c r="C3191" s="33" t="s">
        <v>19</v>
      </c>
      <c r="D3191" s="1">
        <v>45525</v>
      </c>
      <c r="E3191" s="34">
        <v>0.75</v>
      </c>
      <c r="F3191">
        <v>500</v>
      </c>
      <c r="G3191">
        <v>500</v>
      </c>
      <c r="H3191">
        <v>0</v>
      </c>
      <c r="I3191" s="33" t="s">
        <v>321</v>
      </c>
      <c r="J3191" s="33" t="s">
        <v>339</v>
      </c>
      <c r="K3191" s="33" t="s">
        <v>56</v>
      </c>
    </row>
    <row r="3192" spans="1:11" x14ac:dyDescent="0.2">
      <c r="A3192" s="33" t="s">
        <v>534</v>
      </c>
      <c r="B3192" s="33" t="s">
        <v>320</v>
      </c>
      <c r="C3192" s="33" t="s">
        <v>98</v>
      </c>
      <c r="D3192" s="1">
        <v>45532</v>
      </c>
      <c r="E3192" s="34">
        <v>0.75</v>
      </c>
      <c r="F3192">
        <v>334.95</v>
      </c>
      <c r="G3192">
        <v>334.95</v>
      </c>
      <c r="H3192">
        <v>0</v>
      </c>
      <c r="I3192" s="33" t="s">
        <v>321</v>
      </c>
      <c r="J3192" s="33" t="s">
        <v>339</v>
      </c>
      <c r="K3192" s="33" t="s">
        <v>56</v>
      </c>
    </row>
    <row r="3193" spans="1:11" x14ac:dyDescent="0.2">
      <c r="A3193" s="33" t="s">
        <v>534</v>
      </c>
      <c r="B3193" s="33" t="s">
        <v>323</v>
      </c>
      <c r="C3193" s="33" t="s">
        <v>99</v>
      </c>
      <c r="D3193" s="1">
        <v>45539</v>
      </c>
      <c r="E3193" s="34">
        <v>0.75</v>
      </c>
      <c r="F3193">
        <v>334.95</v>
      </c>
      <c r="G3193">
        <v>334.95</v>
      </c>
      <c r="H3193">
        <v>0</v>
      </c>
      <c r="I3193" s="33" t="s">
        <v>321</v>
      </c>
      <c r="J3193" s="33" t="s">
        <v>339</v>
      </c>
      <c r="K3193" s="33" t="s">
        <v>56</v>
      </c>
    </row>
    <row r="3194" spans="1:11" x14ac:dyDescent="0.2">
      <c r="A3194" s="33" t="s">
        <v>534</v>
      </c>
      <c r="B3194" s="33" t="s">
        <v>324</v>
      </c>
      <c r="C3194" s="33" t="s">
        <v>100</v>
      </c>
      <c r="D3194" s="1">
        <v>45546</v>
      </c>
      <c r="E3194" s="34">
        <v>0.75</v>
      </c>
      <c r="F3194">
        <v>334.95</v>
      </c>
      <c r="G3194">
        <v>334.95</v>
      </c>
      <c r="H3194">
        <v>0</v>
      </c>
      <c r="I3194" s="33" t="s">
        <v>321</v>
      </c>
      <c r="J3194" s="33" t="s">
        <v>339</v>
      </c>
      <c r="K3194" s="33" t="s">
        <v>56</v>
      </c>
    </row>
    <row r="3195" spans="1:11" x14ac:dyDescent="0.2">
      <c r="A3195" s="33" t="s">
        <v>534</v>
      </c>
      <c r="B3195" s="33" t="s">
        <v>325</v>
      </c>
      <c r="C3195" s="33" t="s">
        <v>101</v>
      </c>
      <c r="D3195" s="1">
        <v>45553</v>
      </c>
      <c r="E3195" s="34">
        <v>0.75</v>
      </c>
      <c r="F3195">
        <v>334.95</v>
      </c>
      <c r="G3195">
        <v>334.95</v>
      </c>
      <c r="H3195">
        <v>0</v>
      </c>
      <c r="I3195" s="33" t="s">
        <v>321</v>
      </c>
      <c r="J3195" s="33" t="s">
        <v>339</v>
      </c>
      <c r="K3195" s="33" t="s">
        <v>56</v>
      </c>
    </row>
    <row r="3196" spans="1:11" x14ac:dyDescent="0.2">
      <c r="A3196" s="33" t="s">
        <v>534</v>
      </c>
      <c r="B3196" s="33" t="s">
        <v>326</v>
      </c>
      <c r="C3196" s="33" t="s">
        <v>102</v>
      </c>
      <c r="D3196" s="1">
        <v>45560</v>
      </c>
      <c r="E3196" s="34">
        <v>0.75</v>
      </c>
      <c r="F3196">
        <v>334.95</v>
      </c>
      <c r="G3196">
        <v>334.95</v>
      </c>
      <c r="H3196">
        <v>0</v>
      </c>
      <c r="I3196" s="33" t="s">
        <v>321</v>
      </c>
      <c r="J3196" s="33" t="s">
        <v>339</v>
      </c>
      <c r="K3196" s="33" t="s">
        <v>56</v>
      </c>
    </row>
    <row r="3197" spans="1:11" x14ac:dyDescent="0.2">
      <c r="A3197" s="33" t="s">
        <v>534</v>
      </c>
      <c r="B3197" s="33" t="s">
        <v>327</v>
      </c>
      <c r="C3197" s="33" t="s">
        <v>103</v>
      </c>
      <c r="D3197" s="1">
        <v>45567</v>
      </c>
      <c r="E3197" s="34">
        <v>0.75</v>
      </c>
      <c r="F3197">
        <v>334.95</v>
      </c>
      <c r="G3197">
        <v>334.95</v>
      </c>
      <c r="H3197">
        <v>0</v>
      </c>
      <c r="I3197" s="33" t="s">
        <v>321</v>
      </c>
      <c r="J3197" s="33" t="s">
        <v>339</v>
      </c>
      <c r="K3197" s="33" t="s">
        <v>56</v>
      </c>
    </row>
    <row r="3198" spans="1:11" x14ac:dyDescent="0.2">
      <c r="A3198" s="33" t="s">
        <v>534</v>
      </c>
      <c r="B3198" s="33" t="s">
        <v>328</v>
      </c>
      <c r="C3198" s="33" t="s">
        <v>104</v>
      </c>
      <c r="D3198" s="1">
        <v>45574</v>
      </c>
      <c r="E3198" s="34">
        <v>0.75</v>
      </c>
      <c r="F3198">
        <v>334.95</v>
      </c>
      <c r="G3198">
        <v>334.95</v>
      </c>
      <c r="H3198">
        <v>0</v>
      </c>
      <c r="I3198" s="33" t="s">
        <v>321</v>
      </c>
      <c r="J3198" s="33" t="s">
        <v>339</v>
      </c>
      <c r="K3198" s="33" t="s">
        <v>56</v>
      </c>
    </row>
    <row r="3199" spans="1:11" x14ac:dyDescent="0.2">
      <c r="A3199" s="33" t="s">
        <v>534</v>
      </c>
      <c r="B3199" s="33" t="s">
        <v>316</v>
      </c>
      <c r="C3199" s="33" t="s">
        <v>105</v>
      </c>
      <c r="D3199" s="1">
        <v>45581</v>
      </c>
      <c r="E3199" s="34">
        <v>0.75</v>
      </c>
      <c r="F3199">
        <v>334.95</v>
      </c>
      <c r="G3199">
        <v>334.95</v>
      </c>
      <c r="H3199">
        <v>0</v>
      </c>
      <c r="I3199" s="33" t="s">
        <v>321</v>
      </c>
      <c r="J3199" s="33" t="s">
        <v>339</v>
      </c>
      <c r="K3199" s="33" t="s">
        <v>56</v>
      </c>
    </row>
    <row r="3200" spans="1:11" x14ac:dyDescent="0.2">
      <c r="A3200" s="33" t="s">
        <v>534</v>
      </c>
      <c r="B3200" s="33" t="s">
        <v>330</v>
      </c>
      <c r="C3200" s="33" t="s">
        <v>106</v>
      </c>
      <c r="D3200" s="1">
        <v>45588</v>
      </c>
      <c r="E3200" s="34">
        <v>0.75</v>
      </c>
      <c r="F3200">
        <v>334.95</v>
      </c>
      <c r="G3200">
        <v>334.95</v>
      </c>
      <c r="H3200">
        <v>0</v>
      </c>
      <c r="I3200" s="33" t="s">
        <v>321</v>
      </c>
      <c r="J3200" s="33" t="s">
        <v>339</v>
      </c>
      <c r="K3200" s="33" t="s">
        <v>56</v>
      </c>
    </row>
    <row r="3201" spans="1:11" x14ac:dyDescent="0.2">
      <c r="A3201" s="33" t="s">
        <v>534</v>
      </c>
      <c r="B3201" s="33" t="s">
        <v>321</v>
      </c>
      <c r="C3201" s="33" t="s">
        <v>107</v>
      </c>
      <c r="D3201" s="1">
        <v>45595</v>
      </c>
      <c r="E3201" s="34">
        <v>0.75</v>
      </c>
      <c r="F3201">
        <v>334.95</v>
      </c>
      <c r="G3201">
        <v>334.95</v>
      </c>
      <c r="H3201">
        <v>0</v>
      </c>
      <c r="I3201" s="33" t="s">
        <v>321</v>
      </c>
      <c r="J3201" s="33" t="s">
        <v>339</v>
      </c>
      <c r="K3201" s="33" t="s">
        <v>56</v>
      </c>
    </row>
    <row r="3202" spans="1:11" x14ac:dyDescent="0.2">
      <c r="A3202" s="33" t="s">
        <v>534</v>
      </c>
      <c r="B3202" s="33" t="s">
        <v>331</v>
      </c>
      <c r="C3202" s="33" t="s">
        <v>108</v>
      </c>
      <c r="D3202" s="1">
        <v>45602</v>
      </c>
      <c r="E3202" s="34">
        <v>0.75</v>
      </c>
      <c r="F3202">
        <v>334.95</v>
      </c>
      <c r="G3202">
        <v>334.95</v>
      </c>
      <c r="H3202">
        <v>0</v>
      </c>
      <c r="I3202" s="33" t="s">
        <v>321</v>
      </c>
      <c r="J3202" s="33" t="s">
        <v>339</v>
      </c>
      <c r="K3202" s="33" t="s">
        <v>56</v>
      </c>
    </row>
    <row r="3203" spans="1:11" x14ac:dyDescent="0.2">
      <c r="A3203" s="33" t="s">
        <v>534</v>
      </c>
      <c r="B3203" s="33" t="s">
        <v>332</v>
      </c>
      <c r="C3203" s="33" t="s">
        <v>109</v>
      </c>
      <c r="D3203" s="1">
        <v>45609</v>
      </c>
      <c r="E3203" s="34">
        <v>0.75</v>
      </c>
      <c r="F3203">
        <v>334.95</v>
      </c>
      <c r="G3203">
        <v>334.95</v>
      </c>
      <c r="H3203">
        <v>0</v>
      </c>
      <c r="I3203" s="33" t="s">
        <v>321</v>
      </c>
      <c r="J3203" s="33" t="s">
        <v>339</v>
      </c>
      <c r="K3203" s="33" t="s">
        <v>56</v>
      </c>
    </row>
    <row r="3204" spans="1:11" x14ac:dyDescent="0.2">
      <c r="A3204" s="33" t="s">
        <v>534</v>
      </c>
      <c r="B3204" s="33" t="s">
        <v>322</v>
      </c>
      <c r="C3204" s="33" t="s">
        <v>110</v>
      </c>
      <c r="D3204" s="1">
        <v>45616</v>
      </c>
      <c r="E3204" s="34">
        <v>0.75</v>
      </c>
      <c r="F3204">
        <v>334.95</v>
      </c>
      <c r="G3204">
        <v>334.95</v>
      </c>
      <c r="H3204">
        <v>0</v>
      </c>
      <c r="I3204" s="33" t="s">
        <v>321</v>
      </c>
      <c r="J3204" s="33" t="s">
        <v>339</v>
      </c>
      <c r="K3204" s="33" t="s">
        <v>56</v>
      </c>
    </row>
    <row r="3205" spans="1:11" x14ac:dyDescent="0.2">
      <c r="A3205" s="33" t="s">
        <v>534</v>
      </c>
      <c r="B3205" s="33" t="s">
        <v>333</v>
      </c>
      <c r="C3205" s="33" t="s">
        <v>111</v>
      </c>
      <c r="D3205" s="1">
        <v>45623</v>
      </c>
      <c r="E3205" s="34">
        <v>0.75</v>
      </c>
      <c r="F3205">
        <v>334.95</v>
      </c>
      <c r="G3205">
        <v>334.95</v>
      </c>
      <c r="H3205">
        <v>0</v>
      </c>
      <c r="I3205" s="33" t="s">
        <v>321</v>
      </c>
      <c r="J3205" s="33" t="s">
        <v>339</v>
      </c>
      <c r="K3205" s="33" t="s">
        <v>56</v>
      </c>
    </row>
    <row r="3206" spans="1:11" x14ac:dyDescent="0.2">
      <c r="A3206" s="33" t="s">
        <v>534</v>
      </c>
      <c r="B3206" s="33" t="s">
        <v>334</v>
      </c>
      <c r="C3206" s="33" t="s">
        <v>112</v>
      </c>
      <c r="D3206" s="1">
        <v>45630</v>
      </c>
      <c r="E3206" s="34">
        <v>0.75</v>
      </c>
      <c r="F3206">
        <v>334.95</v>
      </c>
      <c r="G3206">
        <v>334.95</v>
      </c>
      <c r="H3206">
        <v>0</v>
      </c>
      <c r="I3206" s="33" t="s">
        <v>321</v>
      </c>
      <c r="J3206" s="33" t="s">
        <v>339</v>
      </c>
      <c r="K3206" s="33" t="s">
        <v>56</v>
      </c>
    </row>
    <row r="3207" spans="1:11" x14ac:dyDescent="0.2">
      <c r="A3207" s="33" t="s">
        <v>534</v>
      </c>
      <c r="B3207" s="33" t="s">
        <v>335</v>
      </c>
      <c r="C3207" s="33" t="s">
        <v>113</v>
      </c>
      <c r="D3207" s="1">
        <v>45637</v>
      </c>
      <c r="E3207" s="34">
        <v>0.75</v>
      </c>
      <c r="F3207">
        <v>334.95</v>
      </c>
      <c r="G3207">
        <v>334.95</v>
      </c>
      <c r="H3207">
        <v>0</v>
      </c>
      <c r="I3207" s="33" t="s">
        <v>321</v>
      </c>
      <c r="J3207" s="33" t="s">
        <v>339</v>
      </c>
      <c r="K3207" s="33" t="s">
        <v>56</v>
      </c>
    </row>
    <row r="3208" spans="1:11" x14ac:dyDescent="0.2">
      <c r="A3208" s="33" t="s">
        <v>534</v>
      </c>
      <c r="B3208" s="33" t="s">
        <v>329</v>
      </c>
      <c r="C3208" s="33" t="s">
        <v>114</v>
      </c>
      <c r="D3208" s="1">
        <v>45644</v>
      </c>
      <c r="E3208" s="34">
        <v>0.75</v>
      </c>
      <c r="F3208">
        <v>334.95</v>
      </c>
      <c r="G3208">
        <v>334.95</v>
      </c>
      <c r="H3208">
        <v>0</v>
      </c>
      <c r="I3208" s="33" t="s">
        <v>321</v>
      </c>
      <c r="J3208" s="33" t="s">
        <v>339</v>
      </c>
      <c r="K3208" s="33" t="s">
        <v>56</v>
      </c>
    </row>
    <row r="3209" spans="1:11" x14ac:dyDescent="0.2">
      <c r="A3209" s="33" t="s">
        <v>534</v>
      </c>
      <c r="B3209" s="33" t="s">
        <v>336</v>
      </c>
      <c r="C3209" s="33" t="s">
        <v>115</v>
      </c>
      <c r="D3209" s="1">
        <v>45651</v>
      </c>
      <c r="E3209" s="34">
        <v>0.75</v>
      </c>
      <c r="F3209">
        <v>334.95</v>
      </c>
      <c r="G3209">
        <v>334.95</v>
      </c>
      <c r="H3209">
        <v>0</v>
      </c>
      <c r="I3209" s="33" t="s">
        <v>321</v>
      </c>
      <c r="J3209" s="33" t="s">
        <v>339</v>
      </c>
      <c r="K3209" s="33" t="s">
        <v>56</v>
      </c>
    </row>
    <row r="3210" spans="1:11" x14ac:dyDescent="0.2">
      <c r="A3210" s="33" t="s">
        <v>534</v>
      </c>
      <c r="B3210" s="33" t="s">
        <v>338</v>
      </c>
      <c r="C3210" s="33" t="s">
        <v>116</v>
      </c>
      <c r="D3210" s="1">
        <v>45658</v>
      </c>
      <c r="E3210" s="34">
        <v>0.75</v>
      </c>
      <c r="F3210">
        <v>334.95</v>
      </c>
      <c r="G3210">
        <v>334.95</v>
      </c>
      <c r="H3210">
        <v>0</v>
      </c>
      <c r="I3210" s="33" t="s">
        <v>321</v>
      </c>
      <c r="J3210" s="33" t="s">
        <v>339</v>
      </c>
      <c r="K3210" s="33" t="s">
        <v>56</v>
      </c>
    </row>
    <row r="3211" spans="1:11" x14ac:dyDescent="0.2">
      <c r="A3211" s="33" t="s">
        <v>534</v>
      </c>
      <c r="B3211" s="33" t="s">
        <v>346</v>
      </c>
      <c r="C3211" s="33" t="s">
        <v>117</v>
      </c>
      <c r="D3211" s="1">
        <v>45665</v>
      </c>
      <c r="E3211" s="34">
        <v>0.75</v>
      </c>
      <c r="F3211">
        <v>334.95</v>
      </c>
      <c r="G3211">
        <v>334.95</v>
      </c>
      <c r="H3211">
        <v>0</v>
      </c>
      <c r="I3211" s="33" t="s">
        <v>321</v>
      </c>
      <c r="J3211" s="33" t="s">
        <v>339</v>
      </c>
      <c r="K3211" s="33" t="s">
        <v>56</v>
      </c>
    </row>
    <row r="3212" spans="1:11" x14ac:dyDescent="0.2">
      <c r="A3212" s="33" t="s">
        <v>535</v>
      </c>
      <c r="B3212" s="33" t="s">
        <v>317</v>
      </c>
      <c r="C3212" s="33" t="s">
        <v>19</v>
      </c>
      <c r="D3212" s="1">
        <v>45518</v>
      </c>
      <c r="E3212" s="34">
        <v>0.75</v>
      </c>
      <c r="F3212">
        <v>0</v>
      </c>
      <c r="G3212">
        <v>0</v>
      </c>
      <c r="H3212">
        <v>0</v>
      </c>
      <c r="I3212" s="33" t="s">
        <v>47</v>
      </c>
      <c r="J3212" s="33" t="s">
        <v>339</v>
      </c>
      <c r="K3212" s="33" t="s">
        <v>56</v>
      </c>
    </row>
    <row r="3213" spans="1:11" x14ac:dyDescent="0.2">
      <c r="A3213" s="33" t="s">
        <v>535</v>
      </c>
      <c r="B3213" s="33" t="s">
        <v>320</v>
      </c>
      <c r="C3213" s="33" t="s">
        <v>98</v>
      </c>
      <c r="D3213" s="1">
        <v>45525</v>
      </c>
      <c r="E3213" s="34">
        <v>0.75</v>
      </c>
      <c r="F3213">
        <v>151.16</v>
      </c>
      <c r="G3213">
        <v>151.16</v>
      </c>
      <c r="H3213">
        <v>0</v>
      </c>
      <c r="I3213" s="33" t="s">
        <v>47</v>
      </c>
      <c r="J3213" s="33" t="s">
        <v>339</v>
      </c>
      <c r="K3213" s="33" t="s">
        <v>56</v>
      </c>
    </row>
    <row r="3214" spans="1:11" x14ac:dyDescent="0.2">
      <c r="A3214" s="33" t="s">
        <v>535</v>
      </c>
      <c r="B3214" s="33" t="s">
        <v>323</v>
      </c>
      <c r="C3214" s="33" t="s">
        <v>99</v>
      </c>
      <c r="D3214" s="1">
        <v>45532</v>
      </c>
      <c r="E3214" s="34">
        <v>0.75</v>
      </c>
      <c r="F3214">
        <v>151.16</v>
      </c>
      <c r="G3214">
        <v>151.16</v>
      </c>
      <c r="H3214">
        <v>0</v>
      </c>
      <c r="I3214" s="33" t="s">
        <v>47</v>
      </c>
      <c r="J3214" s="33" t="s">
        <v>339</v>
      </c>
      <c r="K3214" s="33" t="s">
        <v>56</v>
      </c>
    </row>
    <row r="3215" spans="1:11" x14ac:dyDescent="0.2">
      <c r="A3215" s="33" t="s">
        <v>535</v>
      </c>
      <c r="B3215" s="33" t="s">
        <v>324</v>
      </c>
      <c r="C3215" s="33" t="s">
        <v>100</v>
      </c>
      <c r="D3215" s="1">
        <v>45539</v>
      </c>
      <c r="E3215" s="34">
        <v>0.75</v>
      </c>
      <c r="F3215">
        <v>151.16</v>
      </c>
      <c r="G3215">
        <v>151.16</v>
      </c>
      <c r="H3215">
        <v>0</v>
      </c>
      <c r="I3215" s="33" t="s">
        <v>47</v>
      </c>
      <c r="J3215" s="33" t="s">
        <v>339</v>
      </c>
      <c r="K3215" s="33" t="s">
        <v>56</v>
      </c>
    </row>
    <row r="3216" spans="1:11" x14ac:dyDescent="0.2">
      <c r="A3216" s="33" t="s">
        <v>535</v>
      </c>
      <c r="B3216" s="33" t="s">
        <v>325</v>
      </c>
      <c r="C3216" s="33" t="s">
        <v>101</v>
      </c>
      <c r="D3216" s="1">
        <v>45546</v>
      </c>
      <c r="E3216" s="34">
        <v>0.75</v>
      </c>
      <c r="F3216">
        <v>151.16</v>
      </c>
      <c r="G3216">
        <v>151.16</v>
      </c>
      <c r="H3216">
        <v>0</v>
      </c>
      <c r="I3216" s="33" t="s">
        <v>47</v>
      </c>
      <c r="J3216" s="33" t="s">
        <v>339</v>
      </c>
      <c r="K3216" s="33" t="s">
        <v>56</v>
      </c>
    </row>
    <row r="3217" spans="1:11" x14ac:dyDescent="0.2">
      <c r="A3217" s="33" t="s">
        <v>535</v>
      </c>
      <c r="B3217" s="33" t="s">
        <v>326</v>
      </c>
      <c r="C3217" s="33" t="s">
        <v>102</v>
      </c>
      <c r="D3217" s="1">
        <v>45553</v>
      </c>
      <c r="E3217" s="34">
        <v>0.75</v>
      </c>
      <c r="F3217">
        <v>151.16</v>
      </c>
      <c r="G3217">
        <v>151.16</v>
      </c>
      <c r="H3217">
        <v>0</v>
      </c>
      <c r="I3217" s="33" t="s">
        <v>47</v>
      </c>
      <c r="J3217" s="33" t="s">
        <v>339</v>
      </c>
      <c r="K3217" s="33" t="s">
        <v>56</v>
      </c>
    </row>
    <row r="3218" spans="1:11" x14ac:dyDescent="0.2">
      <c r="A3218" s="33" t="s">
        <v>535</v>
      </c>
      <c r="B3218" s="33" t="s">
        <v>327</v>
      </c>
      <c r="C3218" s="33" t="s">
        <v>103</v>
      </c>
      <c r="D3218" s="1">
        <v>45560</v>
      </c>
      <c r="E3218" s="34">
        <v>0.75</v>
      </c>
      <c r="F3218">
        <v>151.16</v>
      </c>
      <c r="G3218">
        <v>151.16</v>
      </c>
      <c r="H3218">
        <v>0</v>
      </c>
      <c r="I3218" s="33" t="s">
        <v>47</v>
      </c>
      <c r="J3218" s="33" t="s">
        <v>339</v>
      </c>
      <c r="K3218" s="33" t="s">
        <v>56</v>
      </c>
    </row>
    <row r="3219" spans="1:11" x14ac:dyDescent="0.2">
      <c r="A3219" s="33" t="s">
        <v>535</v>
      </c>
      <c r="B3219" s="33" t="s">
        <v>328</v>
      </c>
      <c r="C3219" s="33" t="s">
        <v>104</v>
      </c>
      <c r="D3219" s="1">
        <v>45567</v>
      </c>
      <c r="E3219" s="34">
        <v>0.75</v>
      </c>
      <c r="F3219">
        <v>151.16</v>
      </c>
      <c r="G3219">
        <v>151.16</v>
      </c>
      <c r="H3219">
        <v>0</v>
      </c>
      <c r="I3219" s="33" t="s">
        <v>47</v>
      </c>
      <c r="J3219" s="33" t="s">
        <v>339</v>
      </c>
      <c r="K3219" s="33" t="s">
        <v>56</v>
      </c>
    </row>
    <row r="3220" spans="1:11" x14ac:dyDescent="0.2">
      <c r="A3220" s="33" t="s">
        <v>535</v>
      </c>
      <c r="B3220" s="33" t="s">
        <v>316</v>
      </c>
      <c r="C3220" s="33" t="s">
        <v>105</v>
      </c>
      <c r="D3220" s="1">
        <v>45574</v>
      </c>
      <c r="E3220" s="34">
        <v>0.75</v>
      </c>
      <c r="F3220">
        <v>151.16</v>
      </c>
      <c r="G3220">
        <v>151.16</v>
      </c>
      <c r="H3220">
        <v>0</v>
      </c>
      <c r="I3220" s="33" t="s">
        <v>47</v>
      </c>
      <c r="J3220" s="33" t="s">
        <v>339</v>
      </c>
      <c r="K3220" s="33" t="s">
        <v>56</v>
      </c>
    </row>
    <row r="3221" spans="1:11" x14ac:dyDescent="0.2">
      <c r="A3221" s="33" t="s">
        <v>535</v>
      </c>
      <c r="B3221" s="33" t="s">
        <v>330</v>
      </c>
      <c r="C3221" s="33" t="s">
        <v>106</v>
      </c>
      <c r="D3221" s="1">
        <v>45581</v>
      </c>
      <c r="E3221" s="34">
        <v>0.75</v>
      </c>
      <c r="F3221">
        <v>151.16</v>
      </c>
      <c r="G3221">
        <v>151.16</v>
      </c>
      <c r="H3221">
        <v>0</v>
      </c>
      <c r="I3221" s="33" t="s">
        <v>47</v>
      </c>
      <c r="J3221" s="33" t="s">
        <v>339</v>
      </c>
      <c r="K3221" s="33" t="s">
        <v>56</v>
      </c>
    </row>
    <row r="3222" spans="1:11" x14ac:dyDescent="0.2">
      <c r="A3222" s="33" t="s">
        <v>535</v>
      </c>
      <c r="B3222" s="33" t="s">
        <v>321</v>
      </c>
      <c r="C3222" s="33" t="s">
        <v>107</v>
      </c>
      <c r="D3222" s="1">
        <v>45588</v>
      </c>
      <c r="E3222" s="34">
        <v>0.75</v>
      </c>
      <c r="F3222">
        <v>151.16</v>
      </c>
      <c r="G3222">
        <v>151.16</v>
      </c>
      <c r="H3222">
        <v>0</v>
      </c>
      <c r="I3222" s="33" t="s">
        <v>47</v>
      </c>
      <c r="J3222" s="33" t="s">
        <v>339</v>
      </c>
      <c r="K3222" s="33" t="s">
        <v>56</v>
      </c>
    </row>
    <row r="3223" spans="1:11" x14ac:dyDescent="0.2">
      <c r="A3223" s="33" t="s">
        <v>535</v>
      </c>
      <c r="B3223" s="33" t="s">
        <v>331</v>
      </c>
      <c r="C3223" s="33" t="s">
        <v>108</v>
      </c>
      <c r="D3223" s="1">
        <v>45595</v>
      </c>
      <c r="E3223" s="34">
        <v>0.75</v>
      </c>
      <c r="F3223">
        <v>151.16</v>
      </c>
      <c r="G3223">
        <v>151.16</v>
      </c>
      <c r="H3223">
        <v>0</v>
      </c>
      <c r="I3223" s="33" t="s">
        <v>47</v>
      </c>
      <c r="J3223" s="33" t="s">
        <v>339</v>
      </c>
      <c r="K3223" s="33" t="s">
        <v>56</v>
      </c>
    </row>
    <row r="3224" spans="1:11" x14ac:dyDescent="0.2">
      <c r="A3224" s="33" t="s">
        <v>535</v>
      </c>
      <c r="B3224" s="33" t="s">
        <v>332</v>
      </c>
      <c r="C3224" s="33" t="s">
        <v>109</v>
      </c>
      <c r="D3224" s="1">
        <v>45602</v>
      </c>
      <c r="E3224" s="34">
        <v>0.75</v>
      </c>
      <c r="F3224">
        <v>151.16</v>
      </c>
      <c r="G3224">
        <v>151.16</v>
      </c>
      <c r="H3224">
        <v>0</v>
      </c>
      <c r="I3224" s="33" t="s">
        <v>47</v>
      </c>
      <c r="J3224" s="33" t="s">
        <v>339</v>
      </c>
      <c r="K3224" s="33" t="s">
        <v>56</v>
      </c>
    </row>
    <row r="3225" spans="1:11" x14ac:dyDescent="0.2">
      <c r="A3225" s="33" t="s">
        <v>535</v>
      </c>
      <c r="B3225" s="33" t="s">
        <v>322</v>
      </c>
      <c r="C3225" s="33" t="s">
        <v>110</v>
      </c>
      <c r="D3225" s="1">
        <v>45609</v>
      </c>
      <c r="E3225" s="34">
        <v>0.75</v>
      </c>
      <c r="F3225">
        <v>151.16</v>
      </c>
      <c r="G3225">
        <v>151.16</v>
      </c>
      <c r="H3225">
        <v>0</v>
      </c>
      <c r="I3225" s="33" t="s">
        <v>47</v>
      </c>
      <c r="J3225" s="33" t="s">
        <v>339</v>
      </c>
      <c r="K3225" s="33" t="s">
        <v>56</v>
      </c>
    </row>
    <row r="3226" spans="1:11" x14ac:dyDescent="0.2">
      <c r="A3226" s="33" t="s">
        <v>535</v>
      </c>
      <c r="B3226" s="33" t="s">
        <v>333</v>
      </c>
      <c r="C3226" s="33" t="s">
        <v>111</v>
      </c>
      <c r="D3226" s="1">
        <v>45616</v>
      </c>
      <c r="E3226" s="34">
        <v>0.75</v>
      </c>
      <c r="F3226">
        <v>151.16</v>
      </c>
      <c r="G3226">
        <v>151.16</v>
      </c>
      <c r="H3226">
        <v>0</v>
      </c>
      <c r="I3226" s="33" t="s">
        <v>47</v>
      </c>
      <c r="J3226" s="33" t="s">
        <v>339</v>
      </c>
      <c r="K3226" s="33" t="s">
        <v>56</v>
      </c>
    </row>
    <row r="3227" spans="1:11" x14ac:dyDescent="0.2">
      <c r="A3227" s="33" t="s">
        <v>535</v>
      </c>
      <c r="B3227" s="33" t="s">
        <v>334</v>
      </c>
      <c r="C3227" s="33" t="s">
        <v>112</v>
      </c>
      <c r="D3227" s="1">
        <v>45623</v>
      </c>
      <c r="E3227" s="34">
        <v>0.75</v>
      </c>
      <c r="F3227">
        <v>151.16</v>
      </c>
      <c r="G3227">
        <v>151.16</v>
      </c>
      <c r="H3227">
        <v>0</v>
      </c>
      <c r="I3227" s="33" t="s">
        <v>47</v>
      </c>
      <c r="J3227" s="33" t="s">
        <v>339</v>
      </c>
      <c r="K3227" s="33" t="s">
        <v>56</v>
      </c>
    </row>
    <row r="3228" spans="1:11" x14ac:dyDescent="0.2">
      <c r="A3228" s="33" t="s">
        <v>535</v>
      </c>
      <c r="B3228" s="33" t="s">
        <v>335</v>
      </c>
      <c r="C3228" s="33" t="s">
        <v>113</v>
      </c>
      <c r="D3228" s="1">
        <v>45630</v>
      </c>
      <c r="E3228" s="34">
        <v>0.75</v>
      </c>
      <c r="F3228">
        <v>151.16</v>
      </c>
      <c r="G3228">
        <v>151.16</v>
      </c>
      <c r="H3228">
        <v>0</v>
      </c>
      <c r="I3228" s="33" t="s">
        <v>47</v>
      </c>
      <c r="J3228" s="33" t="s">
        <v>339</v>
      </c>
      <c r="K3228" s="33" t="s">
        <v>56</v>
      </c>
    </row>
    <row r="3229" spans="1:11" x14ac:dyDescent="0.2">
      <c r="A3229" s="33" t="s">
        <v>535</v>
      </c>
      <c r="B3229" s="33" t="s">
        <v>329</v>
      </c>
      <c r="C3229" s="33" t="s">
        <v>114</v>
      </c>
      <c r="D3229" s="1">
        <v>45637</v>
      </c>
      <c r="E3229" s="34">
        <v>0.75</v>
      </c>
      <c r="F3229">
        <v>151.16</v>
      </c>
      <c r="G3229">
        <v>151.16</v>
      </c>
      <c r="H3229">
        <v>0</v>
      </c>
      <c r="I3229" s="33" t="s">
        <v>47</v>
      </c>
      <c r="J3229" s="33" t="s">
        <v>339</v>
      </c>
      <c r="K3229" s="33" t="s">
        <v>56</v>
      </c>
    </row>
    <row r="3230" spans="1:11" x14ac:dyDescent="0.2">
      <c r="A3230" s="33" t="s">
        <v>535</v>
      </c>
      <c r="B3230" s="33" t="s">
        <v>336</v>
      </c>
      <c r="C3230" s="33" t="s">
        <v>115</v>
      </c>
      <c r="D3230" s="1">
        <v>45644</v>
      </c>
      <c r="E3230" s="34">
        <v>0.75</v>
      </c>
      <c r="F3230">
        <v>151.16</v>
      </c>
      <c r="G3230">
        <v>151.16</v>
      </c>
      <c r="H3230">
        <v>0</v>
      </c>
      <c r="I3230" s="33" t="s">
        <v>47</v>
      </c>
      <c r="J3230" s="33" t="s">
        <v>339</v>
      </c>
      <c r="K3230" s="33" t="s">
        <v>56</v>
      </c>
    </row>
    <row r="3231" spans="1:11" x14ac:dyDescent="0.2">
      <c r="A3231" s="33" t="s">
        <v>535</v>
      </c>
      <c r="B3231" s="33" t="s">
        <v>338</v>
      </c>
      <c r="C3231" s="33" t="s">
        <v>116</v>
      </c>
      <c r="D3231" s="1">
        <v>45651</v>
      </c>
      <c r="E3231" s="34">
        <v>0.75</v>
      </c>
      <c r="F3231">
        <v>151.16</v>
      </c>
      <c r="G3231">
        <v>151.16</v>
      </c>
      <c r="H3231">
        <v>0</v>
      </c>
      <c r="I3231" s="33" t="s">
        <v>47</v>
      </c>
      <c r="J3231" s="33" t="s">
        <v>339</v>
      </c>
      <c r="K3231" s="33" t="s">
        <v>56</v>
      </c>
    </row>
    <row r="3232" spans="1:11" x14ac:dyDescent="0.2">
      <c r="A3232" s="33" t="s">
        <v>535</v>
      </c>
      <c r="B3232" s="33" t="s">
        <v>346</v>
      </c>
      <c r="C3232" s="33" t="s">
        <v>117</v>
      </c>
      <c r="D3232" s="1">
        <v>45658</v>
      </c>
      <c r="E3232" s="34">
        <v>0.75</v>
      </c>
      <c r="F3232">
        <v>151.16</v>
      </c>
      <c r="G3232">
        <v>151.16</v>
      </c>
      <c r="H3232">
        <v>0</v>
      </c>
      <c r="I3232" s="33" t="s">
        <v>47</v>
      </c>
      <c r="J3232" s="33" t="s">
        <v>339</v>
      </c>
      <c r="K3232" s="33" t="s">
        <v>56</v>
      </c>
    </row>
    <row r="3233" spans="1:11" x14ac:dyDescent="0.2">
      <c r="A3233" s="33" t="s">
        <v>535</v>
      </c>
      <c r="B3233" s="33" t="s">
        <v>354</v>
      </c>
      <c r="C3233" s="33" t="s">
        <v>118</v>
      </c>
      <c r="D3233" s="1">
        <v>45665</v>
      </c>
      <c r="E3233" s="34">
        <v>0.75</v>
      </c>
      <c r="F3233">
        <v>151.16</v>
      </c>
      <c r="G3233">
        <v>151.16</v>
      </c>
      <c r="H3233">
        <v>0</v>
      </c>
      <c r="I3233" s="33" t="s">
        <v>47</v>
      </c>
      <c r="J3233" s="33" t="s">
        <v>339</v>
      </c>
      <c r="K3233" s="33" t="s">
        <v>56</v>
      </c>
    </row>
    <row r="3234" spans="1:11" x14ac:dyDescent="0.2">
      <c r="A3234" s="33" t="s">
        <v>535</v>
      </c>
      <c r="B3234" s="33" t="s">
        <v>340</v>
      </c>
      <c r="C3234" s="33" t="s">
        <v>119</v>
      </c>
      <c r="D3234" s="1">
        <v>45672</v>
      </c>
      <c r="E3234" s="34">
        <v>0.75</v>
      </c>
      <c r="F3234">
        <v>151.16</v>
      </c>
      <c r="G3234">
        <v>151.16</v>
      </c>
      <c r="H3234">
        <v>0</v>
      </c>
      <c r="I3234" s="33" t="s">
        <v>47</v>
      </c>
      <c r="J3234" s="33" t="s">
        <v>339</v>
      </c>
      <c r="K3234" s="33" t="s">
        <v>56</v>
      </c>
    </row>
    <row r="3235" spans="1:11" x14ac:dyDescent="0.2">
      <c r="A3235" s="33" t="s">
        <v>535</v>
      </c>
      <c r="B3235" s="33" t="s">
        <v>345</v>
      </c>
      <c r="C3235" s="33" t="s">
        <v>120</v>
      </c>
      <c r="D3235" s="1">
        <v>45679</v>
      </c>
      <c r="E3235" s="34">
        <v>0.75</v>
      </c>
      <c r="F3235">
        <v>151.16</v>
      </c>
      <c r="G3235">
        <v>151.16</v>
      </c>
      <c r="H3235">
        <v>0</v>
      </c>
      <c r="I3235" s="33" t="s">
        <v>47</v>
      </c>
      <c r="J3235" s="33" t="s">
        <v>339</v>
      </c>
      <c r="K3235" s="33" t="s">
        <v>56</v>
      </c>
    </row>
    <row r="3236" spans="1:11" x14ac:dyDescent="0.2">
      <c r="A3236" s="33" t="s">
        <v>535</v>
      </c>
      <c r="B3236" s="33" t="s">
        <v>355</v>
      </c>
      <c r="C3236" s="33" t="s">
        <v>121</v>
      </c>
      <c r="D3236" s="1">
        <v>45686</v>
      </c>
      <c r="E3236" s="34">
        <v>0.75</v>
      </c>
      <c r="F3236">
        <v>151.16</v>
      </c>
      <c r="G3236">
        <v>151.16</v>
      </c>
      <c r="H3236">
        <v>0</v>
      </c>
      <c r="I3236" s="33" t="s">
        <v>47</v>
      </c>
      <c r="J3236" s="33" t="s">
        <v>339</v>
      </c>
      <c r="K3236" s="33" t="s">
        <v>56</v>
      </c>
    </row>
    <row r="3237" spans="1:11" x14ac:dyDescent="0.2">
      <c r="A3237" s="33" t="s">
        <v>535</v>
      </c>
      <c r="B3237" s="33" t="s">
        <v>343</v>
      </c>
      <c r="C3237" s="33" t="s">
        <v>136</v>
      </c>
      <c r="D3237" s="1">
        <v>45693</v>
      </c>
      <c r="E3237" s="34">
        <v>0.75</v>
      </c>
      <c r="F3237">
        <v>151.16</v>
      </c>
      <c r="G3237">
        <v>151.16</v>
      </c>
      <c r="H3237">
        <v>0</v>
      </c>
      <c r="I3237" s="33" t="s">
        <v>47</v>
      </c>
      <c r="J3237" s="33" t="s">
        <v>339</v>
      </c>
      <c r="K3237" s="33" t="s">
        <v>56</v>
      </c>
    </row>
    <row r="3238" spans="1:11" x14ac:dyDescent="0.2">
      <c r="A3238" s="33" t="s">
        <v>535</v>
      </c>
      <c r="B3238" s="33" t="s">
        <v>410</v>
      </c>
      <c r="C3238" s="33" t="s">
        <v>137</v>
      </c>
      <c r="D3238" s="1">
        <v>45700</v>
      </c>
      <c r="E3238" s="34">
        <v>0.75</v>
      </c>
      <c r="F3238">
        <v>151.16</v>
      </c>
      <c r="G3238">
        <v>151.16</v>
      </c>
      <c r="H3238">
        <v>0</v>
      </c>
      <c r="I3238" s="33" t="s">
        <v>47</v>
      </c>
      <c r="J3238" s="33" t="s">
        <v>339</v>
      </c>
      <c r="K3238" s="33" t="s">
        <v>56</v>
      </c>
    </row>
    <row r="3239" spans="1:11" x14ac:dyDescent="0.2">
      <c r="A3239" s="33" t="s">
        <v>535</v>
      </c>
      <c r="B3239" s="33" t="s">
        <v>422</v>
      </c>
      <c r="C3239" s="33" t="s">
        <v>138</v>
      </c>
      <c r="D3239" s="1">
        <v>45707</v>
      </c>
      <c r="E3239" s="34">
        <v>0.75</v>
      </c>
      <c r="F3239">
        <v>151.16</v>
      </c>
      <c r="G3239">
        <v>151.16</v>
      </c>
      <c r="H3239">
        <v>0</v>
      </c>
      <c r="I3239" s="33" t="s">
        <v>47</v>
      </c>
      <c r="J3239" s="33" t="s">
        <v>339</v>
      </c>
      <c r="K3239" s="33" t="s">
        <v>56</v>
      </c>
    </row>
    <row r="3240" spans="1:11" x14ac:dyDescent="0.2">
      <c r="A3240" s="33" t="s">
        <v>535</v>
      </c>
      <c r="B3240" s="33" t="s">
        <v>318</v>
      </c>
      <c r="C3240" s="33" t="s">
        <v>139</v>
      </c>
      <c r="D3240" s="1">
        <v>45714</v>
      </c>
      <c r="E3240" s="34">
        <v>0.75</v>
      </c>
      <c r="F3240">
        <v>151.16</v>
      </c>
      <c r="G3240">
        <v>151.16</v>
      </c>
      <c r="H3240">
        <v>0</v>
      </c>
      <c r="I3240" s="33" t="s">
        <v>47</v>
      </c>
      <c r="J3240" s="33" t="s">
        <v>339</v>
      </c>
      <c r="K3240" s="33" t="s">
        <v>56</v>
      </c>
    </row>
    <row r="3241" spans="1:11" x14ac:dyDescent="0.2">
      <c r="A3241" s="33" t="s">
        <v>535</v>
      </c>
      <c r="B3241" s="33" t="s">
        <v>428</v>
      </c>
      <c r="C3241" s="33" t="s">
        <v>140</v>
      </c>
      <c r="D3241" s="1">
        <v>45721</v>
      </c>
      <c r="E3241" s="34">
        <v>0.75</v>
      </c>
      <c r="F3241">
        <v>151.16</v>
      </c>
      <c r="G3241">
        <v>151.16</v>
      </c>
      <c r="H3241">
        <v>0</v>
      </c>
      <c r="I3241" s="33" t="s">
        <v>47</v>
      </c>
      <c r="J3241" s="33" t="s">
        <v>339</v>
      </c>
      <c r="K3241" s="33" t="s">
        <v>56</v>
      </c>
    </row>
    <row r="3242" spans="1:11" x14ac:dyDescent="0.2">
      <c r="A3242" s="33" t="s">
        <v>535</v>
      </c>
      <c r="B3242" s="33" t="s">
        <v>337</v>
      </c>
      <c r="C3242" s="33" t="s">
        <v>141</v>
      </c>
      <c r="D3242" s="1">
        <v>45728</v>
      </c>
      <c r="E3242" s="34">
        <v>0.75</v>
      </c>
      <c r="F3242">
        <v>151.16</v>
      </c>
      <c r="G3242">
        <v>151.16</v>
      </c>
      <c r="H3242">
        <v>0</v>
      </c>
      <c r="I3242" s="33" t="s">
        <v>47</v>
      </c>
      <c r="J3242" s="33" t="s">
        <v>339</v>
      </c>
      <c r="K3242" s="33" t="s">
        <v>56</v>
      </c>
    </row>
    <row r="3243" spans="1:11" x14ac:dyDescent="0.2">
      <c r="A3243" s="33" t="s">
        <v>535</v>
      </c>
      <c r="B3243" s="33" t="s">
        <v>344</v>
      </c>
      <c r="C3243" s="33" t="s">
        <v>142</v>
      </c>
      <c r="D3243" s="1">
        <v>45735</v>
      </c>
      <c r="E3243" s="34">
        <v>0.75</v>
      </c>
      <c r="F3243">
        <v>151.16</v>
      </c>
      <c r="G3243">
        <v>151.16</v>
      </c>
      <c r="H3243">
        <v>0</v>
      </c>
      <c r="I3243" s="33" t="s">
        <v>47</v>
      </c>
      <c r="J3243" s="33" t="s">
        <v>339</v>
      </c>
      <c r="K3243" s="33" t="s">
        <v>56</v>
      </c>
    </row>
    <row r="3244" spans="1:11" x14ac:dyDescent="0.2">
      <c r="A3244" s="33" t="s">
        <v>535</v>
      </c>
      <c r="B3244" s="33" t="s">
        <v>342</v>
      </c>
      <c r="C3244" s="33" t="s">
        <v>445</v>
      </c>
      <c r="D3244" s="1">
        <v>45742</v>
      </c>
      <c r="E3244" s="34">
        <v>0.75</v>
      </c>
      <c r="F3244">
        <v>151.16</v>
      </c>
      <c r="G3244">
        <v>151.16</v>
      </c>
      <c r="H3244">
        <v>0</v>
      </c>
      <c r="I3244" s="33" t="s">
        <v>47</v>
      </c>
      <c r="J3244" s="33" t="s">
        <v>339</v>
      </c>
      <c r="K3244" s="33" t="s">
        <v>56</v>
      </c>
    </row>
    <row r="3245" spans="1:11" x14ac:dyDescent="0.2">
      <c r="A3245" s="33" t="s">
        <v>535</v>
      </c>
      <c r="B3245" s="33" t="s">
        <v>446</v>
      </c>
      <c r="C3245" s="33" t="s">
        <v>447</v>
      </c>
      <c r="D3245" s="1">
        <v>45749</v>
      </c>
      <c r="E3245" s="34">
        <v>0.75</v>
      </c>
      <c r="F3245">
        <v>151.16</v>
      </c>
      <c r="G3245">
        <v>151.16</v>
      </c>
      <c r="H3245">
        <v>0</v>
      </c>
      <c r="I3245" s="33" t="s">
        <v>47</v>
      </c>
      <c r="J3245" s="33" t="s">
        <v>339</v>
      </c>
      <c r="K3245" s="33" t="s">
        <v>56</v>
      </c>
    </row>
    <row r="3246" spans="1:11" x14ac:dyDescent="0.2">
      <c r="A3246" s="33" t="s">
        <v>535</v>
      </c>
      <c r="B3246" s="33" t="s">
        <v>454</v>
      </c>
      <c r="C3246" s="33" t="s">
        <v>455</v>
      </c>
      <c r="D3246" s="1">
        <v>45756</v>
      </c>
      <c r="E3246" s="34">
        <v>0.75</v>
      </c>
      <c r="F3246">
        <v>151.16</v>
      </c>
      <c r="G3246">
        <v>151.16</v>
      </c>
      <c r="H3246">
        <v>0</v>
      </c>
      <c r="I3246" s="33" t="s">
        <v>47</v>
      </c>
      <c r="J3246" s="33" t="s">
        <v>339</v>
      </c>
      <c r="K3246" s="33" t="s">
        <v>56</v>
      </c>
    </row>
    <row r="3247" spans="1:11" x14ac:dyDescent="0.2">
      <c r="A3247" s="33" t="s">
        <v>535</v>
      </c>
      <c r="B3247" s="33" t="s">
        <v>456</v>
      </c>
      <c r="C3247" s="33" t="s">
        <v>457</v>
      </c>
      <c r="D3247" s="1">
        <v>45763</v>
      </c>
      <c r="E3247" s="34">
        <v>0.75</v>
      </c>
      <c r="F3247">
        <v>151.16</v>
      </c>
      <c r="G3247">
        <v>151.16</v>
      </c>
      <c r="H3247">
        <v>0</v>
      </c>
      <c r="I3247" s="33" t="s">
        <v>47</v>
      </c>
      <c r="J3247" s="33" t="s">
        <v>339</v>
      </c>
      <c r="K3247" s="33" t="s">
        <v>56</v>
      </c>
    </row>
    <row r="3248" spans="1:11" x14ac:dyDescent="0.2">
      <c r="A3248" s="33" t="s">
        <v>535</v>
      </c>
      <c r="B3248" s="33" t="s">
        <v>458</v>
      </c>
      <c r="C3248" s="33" t="s">
        <v>459</v>
      </c>
      <c r="D3248" s="1">
        <v>45770</v>
      </c>
      <c r="E3248" s="34">
        <v>0.75</v>
      </c>
      <c r="F3248">
        <v>151.16</v>
      </c>
      <c r="G3248">
        <v>151.16</v>
      </c>
      <c r="H3248">
        <v>0</v>
      </c>
      <c r="I3248" s="33" t="s">
        <v>47</v>
      </c>
      <c r="J3248" s="33" t="s">
        <v>339</v>
      </c>
      <c r="K3248" s="33" t="s">
        <v>56</v>
      </c>
    </row>
    <row r="3249" spans="1:11" x14ac:dyDescent="0.2">
      <c r="A3249" s="33" t="s">
        <v>535</v>
      </c>
      <c r="B3249" s="33" t="s">
        <v>460</v>
      </c>
      <c r="C3249" s="33" t="s">
        <v>461</v>
      </c>
      <c r="D3249" s="1">
        <v>45777</v>
      </c>
      <c r="E3249" s="34">
        <v>0.75</v>
      </c>
      <c r="F3249">
        <v>151.16</v>
      </c>
      <c r="G3249">
        <v>151.16</v>
      </c>
      <c r="H3249">
        <v>0</v>
      </c>
      <c r="I3249" s="33" t="s">
        <v>47</v>
      </c>
      <c r="J3249" s="33" t="s">
        <v>339</v>
      </c>
      <c r="K3249" s="33" t="s">
        <v>56</v>
      </c>
    </row>
    <row r="3250" spans="1:11" x14ac:dyDescent="0.2">
      <c r="A3250" s="33" t="s">
        <v>535</v>
      </c>
      <c r="B3250" s="33" t="s">
        <v>347</v>
      </c>
      <c r="C3250" s="33" t="s">
        <v>462</v>
      </c>
      <c r="D3250" s="1">
        <v>45784</v>
      </c>
      <c r="E3250" s="34">
        <v>0.75</v>
      </c>
      <c r="F3250">
        <v>151.16</v>
      </c>
      <c r="G3250">
        <v>151.16</v>
      </c>
      <c r="H3250">
        <v>0</v>
      </c>
      <c r="I3250" s="33" t="s">
        <v>47</v>
      </c>
      <c r="J3250" s="33" t="s">
        <v>339</v>
      </c>
      <c r="K3250" s="33" t="s">
        <v>56</v>
      </c>
    </row>
    <row r="3251" spans="1:11" x14ac:dyDescent="0.2">
      <c r="A3251" s="33" t="s">
        <v>535</v>
      </c>
      <c r="B3251" s="33" t="s">
        <v>348</v>
      </c>
      <c r="C3251" s="33" t="s">
        <v>506</v>
      </c>
      <c r="D3251" s="1">
        <v>45791</v>
      </c>
      <c r="E3251" s="34">
        <v>0.75</v>
      </c>
      <c r="F3251">
        <v>151.16</v>
      </c>
      <c r="G3251">
        <v>151.16</v>
      </c>
      <c r="H3251">
        <v>0</v>
      </c>
      <c r="I3251" s="33" t="s">
        <v>47</v>
      </c>
      <c r="J3251" s="33" t="s">
        <v>339</v>
      </c>
      <c r="K3251" s="33" t="s">
        <v>56</v>
      </c>
    </row>
    <row r="3252" spans="1:11" x14ac:dyDescent="0.2">
      <c r="A3252" s="33" t="s">
        <v>535</v>
      </c>
      <c r="B3252" s="33" t="s">
        <v>349</v>
      </c>
      <c r="C3252" s="33" t="s">
        <v>518</v>
      </c>
      <c r="D3252" s="1">
        <v>45798</v>
      </c>
      <c r="E3252" s="34">
        <v>0.75</v>
      </c>
      <c r="F3252">
        <v>151.16</v>
      </c>
      <c r="G3252">
        <v>151.16</v>
      </c>
      <c r="H3252">
        <v>0</v>
      </c>
      <c r="I3252" s="33" t="s">
        <v>47</v>
      </c>
      <c r="J3252" s="33" t="s">
        <v>339</v>
      </c>
      <c r="K3252" s="33" t="s">
        <v>56</v>
      </c>
    </row>
    <row r="3253" spans="1:11" x14ac:dyDescent="0.2">
      <c r="A3253" s="33" t="s">
        <v>535</v>
      </c>
      <c r="B3253" s="33" t="s">
        <v>350</v>
      </c>
      <c r="C3253" s="33" t="s">
        <v>519</v>
      </c>
      <c r="D3253" s="1">
        <v>45805</v>
      </c>
      <c r="E3253" s="34">
        <v>0.75</v>
      </c>
      <c r="F3253">
        <v>151.16</v>
      </c>
      <c r="G3253">
        <v>151.16</v>
      </c>
      <c r="H3253">
        <v>0</v>
      </c>
      <c r="I3253" s="33" t="s">
        <v>47</v>
      </c>
      <c r="J3253" s="33" t="s">
        <v>339</v>
      </c>
      <c r="K3253" s="33" t="s">
        <v>56</v>
      </c>
    </row>
    <row r="3254" spans="1:11" x14ac:dyDescent="0.2">
      <c r="A3254" s="33" t="s">
        <v>535</v>
      </c>
      <c r="B3254" s="33" t="s">
        <v>351</v>
      </c>
      <c r="C3254" s="33" t="s">
        <v>525</v>
      </c>
      <c r="D3254" s="1">
        <v>45812</v>
      </c>
      <c r="E3254" s="34">
        <v>0.75</v>
      </c>
      <c r="F3254">
        <v>151.16</v>
      </c>
      <c r="G3254">
        <v>151.16</v>
      </c>
      <c r="H3254">
        <v>0</v>
      </c>
      <c r="I3254" s="33" t="s">
        <v>47</v>
      </c>
      <c r="J3254" s="33" t="s">
        <v>339</v>
      </c>
      <c r="K3254" s="33" t="s">
        <v>56</v>
      </c>
    </row>
    <row r="3255" spans="1:11" x14ac:dyDescent="0.2">
      <c r="A3255" s="33" t="s">
        <v>535</v>
      </c>
      <c r="B3255" s="33" t="s">
        <v>526</v>
      </c>
      <c r="C3255" s="33" t="s">
        <v>527</v>
      </c>
      <c r="D3255" s="1">
        <v>45819</v>
      </c>
      <c r="E3255" s="34">
        <v>0.75</v>
      </c>
      <c r="F3255">
        <v>151.28</v>
      </c>
      <c r="G3255">
        <v>151.28</v>
      </c>
      <c r="H3255">
        <v>0</v>
      </c>
      <c r="I3255" s="33" t="s">
        <v>47</v>
      </c>
      <c r="J3255" s="33" t="s">
        <v>339</v>
      </c>
      <c r="K3255" s="33" t="s">
        <v>56</v>
      </c>
    </row>
    <row r="3256" spans="1:11" x14ac:dyDescent="0.2">
      <c r="A3256" s="33" t="s">
        <v>536</v>
      </c>
      <c r="B3256" s="33" t="s">
        <v>317</v>
      </c>
      <c r="C3256" s="33" t="s">
        <v>19</v>
      </c>
      <c r="D3256" s="1">
        <v>45515</v>
      </c>
      <c r="E3256" s="34">
        <v>0.75</v>
      </c>
      <c r="F3256">
        <v>2499</v>
      </c>
      <c r="G3256">
        <v>2499</v>
      </c>
      <c r="H3256">
        <v>0</v>
      </c>
      <c r="I3256" s="33" t="s">
        <v>330</v>
      </c>
      <c r="J3256" s="33" t="s">
        <v>339</v>
      </c>
      <c r="K3256" s="33" t="s">
        <v>56</v>
      </c>
    </row>
    <row r="3257" spans="1:11" x14ac:dyDescent="0.2">
      <c r="A3257" s="33" t="s">
        <v>536</v>
      </c>
      <c r="B3257" s="33" t="s">
        <v>320</v>
      </c>
      <c r="C3257" s="33" t="s">
        <v>98</v>
      </c>
      <c r="D3257" s="1">
        <v>45522</v>
      </c>
      <c r="E3257" s="34">
        <v>0.75</v>
      </c>
      <c r="F3257">
        <v>470</v>
      </c>
      <c r="G3257">
        <v>470</v>
      </c>
      <c r="H3257">
        <v>0</v>
      </c>
      <c r="I3257" s="33" t="s">
        <v>330</v>
      </c>
      <c r="J3257" s="33" t="s">
        <v>339</v>
      </c>
      <c r="K3257" s="33" t="s">
        <v>56</v>
      </c>
    </row>
    <row r="3258" spans="1:11" x14ac:dyDescent="0.2">
      <c r="A3258" s="33" t="s">
        <v>536</v>
      </c>
      <c r="B3258" s="33" t="s">
        <v>323</v>
      </c>
      <c r="C3258" s="33" t="s">
        <v>99</v>
      </c>
      <c r="D3258" s="1">
        <v>45529</v>
      </c>
      <c r="E3258" s="34">
        <v>0.75</v>
      </c>
      <c r="F3258">
        <v>470</v>
      </c>
      <c r="G3258">
        <v>470</v>
      </c>
      <c r="H3258">
        <v>0</v>
      </c>
      <c r="I3258" s="33" t="s">
        <v>330</v>
      </c>
      <c r="J3258" s="33" t="s">
        <v>339</v>
      </c>
      <c r="K3258" s="33" t="s">
        <v>56</v>
      </c>
    </row>
    <row r="3259" spans="1:11" x14ac:dyDescent="0.2">
      <c r="A3259" s="33" t="s">
        <v>536</v>
      </c>
      <c r="B3259" s="33" t="s">
        <v>324</v>
      </c>
      <c r="C3259" s="33" t="s">
        <v>100</v>
      </c>
      <c r="D3259" s="1">
        <v>45536</v>
      </c>
      <c r="E3259" s="34">
        <v>0.75</v>
      </c>
      <c r="F3259">
        <v>470</v>
      </c>
      <c r="G3259">
        <v>470</v>
      </c>
      <c r="H3259">
        <v>0</v>
      </c>
      <c r="I3259" s="33" t="s">
        <v>330</v>
      </c>
      <c r="J3259" s="33" t="s">
        <v>339</v>
      </c>
      <c r="K3259" s="33" t="s">
        <v>56</v>
      </c>
    </row>
    <row r="3260" spans="1:11" x14ac:dyDescent="0.2">
      <c r="A3260" s="33" t="s">
        <v>536</v>
      </c>
      <c r="B3260" s="33" t="s">
        <v>325</v>
      </c>
      <c r="C3260" s="33" t="s">
        <v>101</v>
      </c>
      <c r="D3260" s="1">
        <v>45543</v>
      </c>
      <c r="E3260" s="34">
        <v>0.75</v>
      </c>
      <c r="F3260">
        <v>470</v>
      </c>
      <c r="G3260">
        <v>470</v>
      </c>
      <c r="H3260">
        <v>0</v>
      </c>
      <c r="I3260" s="33" t="s">
        <v>330</v>
      </c>
      <c r="J3260" s="33" t="s">
        <v>339</v>
      </c>
      <c r="K3260" s="33" t="s">
        <v>56</v>
      </c>
    </row>
    <row r="3261" spans="1:11" x14ac:dyDescent="0.2">
      <c r="A3261" s="33" t="s">
        <v>536</v>
      </c>
      <c r="B3261" s="33" t="s">
        <v>326</v>
      </c>
      <c r="C3261" s="33" t="s">
        <v>102</v>
      </c>
      <c r="D3261" s="1">
        <v>45550</v>
      </c>
      <c r="E3261" s="34">
        <v>0.75</v>
      </c>
      <c r="F3261">
        <v>470</v>
      </c>
      <c r="G3261">
        <v>470</v>
      </c>
      <c r="H3261">
        <v>0</v>
      </c>
      <c r="I3261" s="33" t="s">
        <v>330</v>
      </c>
      <c r="J3261" s="33" t="s">
        <v>339</v>
      </c>
      <c r="K3261" s="33" t="s">
        <v>56</v>
      </c>
    </row>
    <row r="3262" spans="1:11" x14ac:dyDescent="0.2">
      <c r="A3262" s="33" t="s">
        <v>536</v>
      </c>
      <c r="B3262" s="33" t="s">
        <v>327</v>
      </c>
      <c r="C3262" s="33" t="s">
        <v>103</v>
      </c>
      <c r="D3262" s="1">
        <v>45557</v>
      </c>
      <c r="E3262" s="34">
        <v>0.75</v>
      </c>
      <c r="F3262">
        <v>470</v>
      </c>
      <c r="G3262">
        <v>470</v>
      </c>
      <c r="H3262">
        <v>0</v>
      </c>
      <c r="I3262" s="33" t="s">
        <v>330</v>
      </c>
      <c r="J3262" s="33" t="s">
        <v>339</v>
      </c>
      <c r="K3262" s="33" t="s">
        <v>56</v>
      </c>
    </row>
    <row r="3263" spans="1:11" x14ac:dyDescent="0.2">
      <c r="A3263" s="33" t="s">
        <v>536</v>
      </c>
      <c r="B3263" s="33" t="s">
        <v>328</v>
      </c>
      <c r="C3263" s="33" t="s">
        <v>104</v>
      </c>
      <c r="D3263" s="1">
        <v>45564</v>
      </c>
      <c r="E3263" s="34">
        <v>0.75</v>
      </c>
      <c r="F3263">
        <v>470</v>
      </c>
      <c r="G3263">
        <v>470</v>
      </c>
      <c r="H3263">
        <v>0</v>
      </c>
      <c r="I3263" s="33" t="s">
        <v>330</v>
      </c>
      <c r="J3263" s="33" t="s">
        <v>339</v>
      </c>
      <c r="K3263" s="33" t="s">
        <v>56</v>
      </c>
    </row>
    <row r="3264" spans="1:11" x14ac:dyDescent="0.2">
      <c r="A3264" s="33" t="s">
        <v>536</v>
      </c>
      <c r="B3264" s="33" t="s">
        <v>316</v>
      </c>
      <c r="C3264" s="33" t="s">
        <v>105</v>
      </c>
      <c r="D3264" s="1">
        <v>45571</v>
      </c>
      <c r="E3264" s="34">
        <v>0.75</v>
      </c>
      <c r="F3264">
        <v>470</v>
      </c>
      <c r="G3264">
        <v>470</v>
      </c>
      <c r="H3264">
        <v>0</v>
      </c>
      <c r="I3264" s="33" t="s">
        <v>330</v>
      </c>
      <c r="J3264" s="33" t="s">
        <v>339</v>
      </c>
      <c r="K3264" s="33" t="s">
        <v>56</v>
      </c>
    </row>
    <row r="3265" spans="1:11" x14ac:dyDescent="0.2">
      <c r="A3265" s="33" t="s">
        <v>536</v>
      </c>
      <c r="B3265" s="33" t="s">
        <v>330</v>
      </c>
      <c r="C3265" s="33" t="s">
        <v>106</v>
      </c>
      <c r="D3265" s="1">
        <v>45578</v>
      </c>
      <c r="E3265" s="34">
        <v>0.75</v>
      </c>
      <c r="F3265">
        <v>470</v>
      </c>
      <c r="G3265">
        <v>470</v>
      </c>
      <c r="H3265">
        <v>0</v>
      </c>
      <c r="I3265" s="33" t="s">
        <v>330</v>
      </c>
      <c r="J3265" s="33" t="s">
        <v>339</v>
      </c>
      <c r="K3265" s="33" t="s">
        <v>56</v>
      </c>
    </row>
    <row r="3266" spans="1:11" x14ac:dyDescent="0.2">
      <c r="A3266" s="33" t="s">
        <v>536</v>
      </c>
      <c r="B3266" s="33" t="s">
        <v>321</v>
      </c>
      <c r="C3266" s="33" t="s">
        <v>107</v>
      </c>
      <c r="D3266" s="1">
        <v>45585</v>
      </c>
      <c r="E3266" s="34">
        <v>0.75</v>
      </c>
      <c r="F3266">
        <v>470</v>
      </c>
      <c r="G3266">
        <v>470</v>
      </c>
      <c r="H3266">
        <v>0</v>
      </c>
      <c r="I3266" s="33" t="s">
        <v>330</v>
      </c>
      <c r="J3266" s="33" t="s">
        <v>339</v>
      </c>
      <c r="K3266" s="33" t="s">
        <v>56</v>
      </c>
    </row>
    <row r="3267" spans="1:11" x14ac:dyDescent="0.2">
      <c r="A3267" s="33" t="s">
        <v>536</v>
      </c>
      <c r="B3267" s="33" t="s">
        <v>331</v>
      </c>
      <c r="C3267" s="33" t="s">
        <v>108</v>
      </c>
      <c r="D3267" s="1">
        <v>45592</v>
      </c>
      <c r="E3267" s="34">
        <v>0.75</v>
      </c>
      <c r="F3267">
        <v>470</v>
      </c>
      <c r="G3267">
        <v>470</v>
      </c>
      <c r="H3267">
        <v>0</v>
      </c>
      <c r="I3267" s="33" t="s">
        <v>330</v>
      </c>
      <c r="J3267" s="33" t="s">
        <v>339</v>
      </c>
      <c r="K3267" s="33" t="s">
        <v>56</v>
      </c>
    </row>
    <row r="3268" spans="1:11" x14ac:dyDescent="0.2">
      <c r="A3268" s="33" t="s">
        <v>536</v>
      </c>
      <c r="B3268" s="33" t="s">
        <v>332</v>
      </c>
      <c r="C3268" s="33" t="s">
        <v>109</v>
      </c>
      <c r="D3268" s="1">
        <v>45599</v>
      </c>
      <c r="E3268" s="34">
        <v>0.75</v>
      </c>
      <c r="F3268">
        <v>470</v>
      </c>
      <c r="G3268">
        <v>470</v>
      </c>
      <c r="H3268">
        <v>0</v>
      </c>
      <c r="I3268" s="33" t="s">
        <v>330</v>
      </c>
      <c r="J3268" s="33" t="s">
        <v>339</v>
      </c>
      <c r="K3268" s="33" t="s">
        <v>56</v>
      </c>
    </row>
    <row r="3269" spans="1:11" x14ac:dyDescent="0.2">
      <c r="A3269" s="33" t="s">
        <v>536</v>
      </c>
      <c r="B3269" s="33" t="s">
        <v>322</v>
      </c>
      <c r="C3269" s="33" t="s">
        <v>110</v>
      </c>
      <c r="D3269" s="1">
        <v>45606</v>
      </c>
      <c r="E3269" s="34">
        <v>0.75</v>
      </c>
      <c r="F3269">
        <v>470</v>
      </c>
      <c r="G3269">
        <v>470</v>
      </c>
      <c r="H3269">
        <v>0</v>
      </c>
      <c r="I3269" s="33" t="s">
        <v>330</v>
      </c>
      <c r="J3269" s="33" t="s">
        <v>339</v>
      </c>
      <c r="K3269" s="33" t="s">
        <v>56</v>
      </c>
    </row>
    <row r="3270" spans="1:11" x14ac:dyDescent="0.2">
      <c r="A3270" s="33" t="s">
        <v>536</v>
      </c>
      <c r="B3270" s="33" t="s">
        <v>333</v>
      </c>
      <c r="C3270" s="33" t="s">
        <v>111</v>
      </c>
      <c r="D3270" s="1">
        <v>45613</v>
      </c>
      <c r="E3270" s="34">
        <v>0.75</v>
      </c>
      <c r="F3270">
        <v>470</v>
      </c>
      <c r="G3270">
        <v>470</v>
      </c>
      <c r="H3270">
        <v>0</v>
      </c>
      <c r="I3270" s="33" t="s">
        <v>330</v>
      </c>
      <c r="J3270" s="33" t="s">
        <v>339</v>
      </c>
      <c r="K3270" s="33" t="s">
        <v>56</v>
      </c>
    </row>
    <row r="3271" spans="1:11" x14ac:dyDescent="0.2">
      <c r="A3271" s="33" t="s">
        <v>536</v>
      </c>
      <c r="B3271" s="33" t="s">
        <v>334</v>
      </c>
      <c r="C3271" s="33" t="s">
        <v>112</v>
      </c>
      <c r="D3271" s="1">
        <v>45620</v>
      </c>
      <c r="E3271" s="34">
        <v>0.75</v>
      </c>
      <c r="F3271">
        <v>470</v>
      </c>
      <c r="G3271">
        <v>470</v>
      </c>
      <c r="H3271">
        <v>0</v>
      </c>
      <c r="I3271" s="33" t="s">
        <v>330</v>
      </c>
      <c r="J3271" s="33" t="s">
        <v>339</v>
      </c>
      <c r="K3271" s="33" t="s">
        <v>56</v>
      </c>
    </row>
    <row r="3272" spans="1:11" x14ac:dyDescent="0.2">
      <c r="A3272" s="33" t="s">
        <v>537</v>
      </c>
      <c r="B3272" s="33" t="s">
        <v>317</v>
      </c>
      <c r="C3272" s="33" t="s">
        <v>19</v>
      </c>
      <c r="D3272" s="1">
        <v>45521</v>
      </c>
      <c r="E3272" s="34">
        <v>0.75</v>
      </c>
      <c r="F3272">
        <v>999</v>
      </c>
      <c r="G3272">
        <v>999</v>
      </c>
      <c r="H3272">
        <v>0</v>
      </c>
      <c r="I3272" s="33" t="s">
        <v>331</v>
      </c>
      <c r="J3272" s="33" t="s">
        <v>337</v>
      </c>
      <c r="K3272" s="33" t="s">
        <v>42</v>
      </c>
    </row>
    <row r="3273" spans="1:11" x14ac:dyDescent="0.2">
      <c r="A3273" s="33" t="s">
        <v>537</v>
      </c>
      <c r="B3273" s="33" t="s">
        <v>320</v>
      </c>
      <c r="C3273" s="33" t="s">
        <v>98</v>
      </c>
      <c r="D3273" s="1">
        <v>45528</v>
      </c>
      <c r="E3273" s="34">
        <v>0.75</v>
      </c>
      <c r="F3273">
        <v>350.77</v>
      </c>
      <c r="G3273">
        <v>350.77</v>
      </c>
      <c r="H3273">
        <v>0</v>
      </c>
      <c r="I3273" s="33" t="s">
        <v>331</v>
      </c>
      <c r="J3273" s="33" t="s">
        <v>337</v>
      </c>
      <c r="K3273" s="33" t="s">
        <v>42</v>
      </c>
    </row>
    <row r="3274" spans="1:11" x14ac:dyDescent="0.2">
      <c r="A3274" s="33" t="s">
        <v>537</v>
      </c>
      <c r="B3274" s="33" t="s">
        <v>323</v>
      </c>
      <c r="C3274" s="33" t="s">
        <v>99</v>
      </c>
      <c r="D3274" s="1">
        <v>45535</v>
      </c>
      <c r="E3274" s="34">
        <v>0.75</v>
      </c>
      <c r="F3274">
        <v>350.77</v>
      </c>
      <c r="G3274">
        <v>350.77</v>
      </c>
      <c r="H3274">
        <v>0</v>
      </c>
      <c r="I3274" s="33" t="s">
        <v>331</v>
      </c>
      <c r="J3274" s="33" t="s">
        <v>337</v>
      </c>
      <c r="K3274" s="33" t="s">
        <v>42</v>
      </c>
    </row>
    <row r="3275" spans="1:11" x14ac:dyDescent="0.2">
      <c r="A3275" s="33" t="s">
        <v>537</v>
      </c>
      <c r="B3275" s="33" t="s">
        <v>324</v>
      </c>
      <c r="C3275" s="33" t="s">
        <v>100</v>
      </c>
      <c r="D3275" s="1">
        <v>45542</v>
      </c>
      <c r="E3275" s="34">
        <v>0.75</v>
      </c>
      <c r="F3275">
        <v>350.77</v>
      </c>
      <c r="G3275">
        <v>350.77</v>
      </c>
      <c r="H3275">
        <v>0</v>
      </c>
      <c r="I3275" s="33" t="s">
        <v>331</v>
      </c>
      <c r="J3275" s="33" t="s">
        <v>337</v>
      </c>
      <c r="K3275" s="33" t="s">
        <v>42</v>
      </c>
    </row>
    <row r="3276" spans="1:11" x14ac:dyDescent="0.2">
      <c r="A3276" s="33" t="s">
        <v>537</v>
      </c>
      <c r="B3276" s="33" t="s">
        <v>325</v>
      </c>
      <c r="C3276" s="33" t="s">
        <v>101</v>
      </c>
      <c r="D3276" s="1">
        <v>45549</v>
      </c>
      <c r="E3276" s="34">
        <v>0.75</v>
      </c>
      <c r="F3276">
        <v>350.77</v>
      </c>
      <c r="G3276">
        <v>350.77</v>
      </c>
      <c r="H3276">
        <v>0</v>
      </c>
      <c r="I3276" s="33" t="s">
        <v>331</v>
      </c>
      <c r="J3276" s="33" t="s">
        <v>337</v>
      </c>
      <c r="K3276" s="33" t="s">
        <v>42</v>
      </c>
    </row>
    <row r="3277" spans="1:11" x14ac:dyDescent="0.2">
      <c r="A3277" s="33" t="s">
        <v>537</v>
      </c>
      <c r="B3277" s="33" t="s">
        <v>326</v>
      </c>
      <c r="C3277" s="33" t="s">
        <v>102</v>
      </c>
      <c r="D3277" s="1">
        <v>45556</v>
      </c>
      <c r="E3277" s="34">
        <v>0.75</v>
      </c>
      <c r="F3277">
        <v>350.77</v>
      </c>
      <c r="G3277">
        <v>350.77</v>
      </c>
      <c r="H3277">
        <v>0</v>
      </c>
      <c r="I3277" s="33" t="s">
        <v>331</v>
      </c>
      <c r="J3277" s="33" t="s">
        <v>337</v>
      </c>
      <c r="K3277" s="33" t="s">
        <v>42</v>
      </c>
    </row>
    <row r="3278" spans="1:11" x14ac:dyDescent="0.2">
      <c r="A3278" s="33" t="s">
        <v>537</v>
      </c>
      <c r="B3278" s="33" t="s">
        <v>327</v>
      </c>
      <c r="C3278" s="33" t="s">
        <v>103</v>
      </c>
      <c r="D3278" s="1">
        <v>45563</v>
      </c>
      <c r="E3278" s="34">
        <v>0.75</v>
      </c>
      <c r="F3278">
        <v>350.77</v>
      </c>
      <c r="G3278">
        <v>350.77</v>
      </c>
      <c r="H3278">
        <v>0</v>
      </c>
      <c r="I3278" s="33" t="s">
        <v>331</v>
      </c>
      <c r="J3278" s="33" t="s">
        <v>337</v>
      </c>
      <c r="K3278" s="33" t="s">
        <v>42</v>
      </c>
    </row>
    <row r="3279" spans="1:11" x14ac:dyDescent="0.2">
      <c r="A3279" s="33" t="s">
        <v>537</v>
      </c>
      <c r="B3279" s="33" t="s">
        <v>328</v>
      </c>
      <c r="C3279" s="33" t="s">
        <v>104</v>
      </c>
      <c r="D3279" s="1">
        <v>45570</v>
      </c>
      <c r="E3279" s="34">
        <v>0.75</v>
      </c>
      <c r="F3279">
        <v>350.77</v>
      </c>
      <c r="G3279">
        <v>350.77</v>
      </c>
      <c r="H3279">
        <v>0</v>
      </c>
      <c r="I3279" s="33" t="s">
        <v>331</v>
      </c>
      <c r="J3279" s="33" t="s">
        <v>337</v>
      </c>
      <c r="K3279" s="33" t="s">
        <v>42</v>
      </c>
    </row>
    <row r="3280" spans="1:11" x14ac:dyDescent="0.2">
      <c r="A3280" s="33" t="s">
        <v>537</v>
      </c>
      <c r="B3280" s="33" t="s">
        <v>316</v>
      </c>
      <c r="C3280" s="33" t="s">
        <v>105</v>
      </c>
      <c r="D3280" s="1">
        <v>45577</v>
      </c>
      <c r="E3280" s="34">
        <v>0.75</v>
      </c>
      <c r="F3280">
        <v>350.77</v>
      </c>
      <c r="G3280">
        <v>350.77</v>
      </c>
      <c r="H3280">
        <v>0</v>
      </c>
      <c r="I3280" s="33" t="s">
        <v>331</v>
      </c>
      <c r="J3280" s="33" t="s">
        <v>337</v>
      </c>
      <c r="K3280" s="33" t="s">
        <v>42</v>
      </c>
    </row>
    <row r="3281" spans="1:11" x14ac:dyDescent="0.2">
      <c r="A3281" s="33" t="s">
        <v>537</v>
      </c>
      <c r="B3281" s="33" t="s">
        <v>330</v>
      </c>
      <c r="C3281" s="33" t="s">
        <v>106</v>
      </c>
      <c r="D3281" s="1">
        <v>45584</v>
      </c>
      <c r="E3281" s="34">
        <v>0.75</v>
      </c>
      <c r="F3281">
        <v>350.77</v>
      </c>
      <c r="G3281">
        <v>350.77</v>
      </c>
      <c r="H3281">
        <v>0</v>
      </c>
      <c r="I3281" s="33" t="s">
        <v>331</v>
      </c>
      <c r="J3281" s="33" t="s">
        <v>337</v>
      </c>
      <c r="K3281" s="33" t="s">
        <v>42</v>
      </c>
    </row>
    <row r="3282" spans="1:11" x14ac:dyDescent="0.2">
      <c r="A3282" s="33" t="s">
        <v>537</v>
      </c>
      <c r="B3282" s="33" t="s">
        <v>321</v>
      </c>
      <c r="C3282" s="33" t="s">
        <v>107</v>
      </c>
      <c r="D3282" s="1">
        <v>45591</v>
      </c>
      <c r="E3282" s="34">
        <v>0.75</v>
      </c>
      <c r="F3282">
        <v>350.77</v>
      </c>
      <c r="G3282">
        <v>350.77</v>
      </c>
      <c r="H3282">
        <v>0</v>
      </c>
      <c r="I3282" s="33" t="s">
        <v>331</v>
      </c>
      <c r="J3282" s="33" t="s">
        <v>337</v>
      </c>
      <c r="K3282" s="33" t="s">
        <v>42</v>
      </c>
    </row>
    <row r="3283" spans="1:11" x14ac:dyDescent="0.2">
      <c r="A3283" s="33" t="s">
        <v>537</v>
      </c>
      <c r="B3283" s="33" t="s">
        <v>331</v>
      </c>
      <c r="C3283" s="33" t="s">
        <v>108</v>
      </c>
      <c r="D3283" s="1">
        <v>45598</v>
      </c>
      <c r="E3283" s="34">
        <v>0.75</v>
      </c>
      <c r="F3283">
        <v>350.77</v>
      </c>
      <c r="G3283">
        <v>350.77</v>
      </c>
      <c r="H3283">
        <v>0</v>
      </c>
      <c r="I3283" s="33" t="s">
        <v>331</v>
      </c>
      <c r="J3283" s="33" t="s">
        <v>337</v>
      </c>
      <c r="K3283" s="33" t="s">
        <v>42</v>
      </c>
    </row>
    <row r="3284" spans="1:11" x14ac:dyDescent="0.2">
      <c r="A3284" s="33" t="s">
        <v>537</v>
      </c>
      <c r="B3284" s="33" t="s">
        <v>332</v>
      </c>
      <c r="C3284" s="33" t="s">
        <v>109</v>
      </c>
      <c r="D3284" s="1">
        <v>45605</v>
      </c>
      <c r="E3284" s="34">
        <v>0.75</v>
      </c>
      <c r="F3284">
        <v>350.77</v>
      </c>
      <c r="G3284">
        <v>350.77</v>
      </c>
      <c r="H3284">
        <v>0</v>
      </c>
      <c r="I3284" s="33" t="s">
        <v>331</v>
      </c>
      <c r="J3284" s="33" t="s">
        <v>337</v>
      </c>
      <c r="K3284" s="33" t="s">
        <v>42</v>
      </c>
    </row>
    <row r="3285" spans="1:11" x14ac:dyDescent="0.2">
      <c r="A3285" s="33" t="s">
        <v>537</v>
      </c>
      <c r="B3285" s="33" t="s">
        <v>322</v>
      </c>
      <c r="C3285" s="33" t="s">
        <v>110</v>
      </c>
      <c r="D3285" s="1">
        <v>45612</v>
      </c>
      <c r="E3285" s="34">
        <v>0.75</v>
      </c>
      <c r="F3285">
        <v>350.77</v>
      </c>
      <c r="G3285">
        <v>350.77</v>
      </c>
      <c r="H3285">
        <v>0</v>
      </c>
      <c r="I3285" s="33" t="s">
        <v>331</v>
      </c>
      <c r="J3285" s="33" t="s">
        <v>337</v>
      </c>
      <c r="K3285" s="33" t="s">
        <v>42</v>
      </c>
    </row>
    <row r="3286" spans="1:11" x14ac:dyDescent="0.2">
      <c r="A3286" s="33" t="s">
        <v>537</v>
      </c>
      <c r="B3286" s="33" t="s">
        <v>333</v>
      </c>
      <c r="C3286" s="33" t="s">
        <v>111</v>
      </c>
      <c r="D3286" s="1">
        <v>45619</v>
      </c>
      <c r="E3286" s="34">
        <v>0.75</v>
      </c>
      <c r="F3286">
        <v>350.77</v>
      </c>
      <c r="G3286">
        <v>350.77</v>
      </c>
      <c r="H3286">
        <v>0</v>
      </c>
      <c r="I3286" s="33" t="s">
        <v>331</v>
      </c>
      <c r="J3286" s="33" t="s">
        <v>337</v>
      </c>
      <c r="K3286" s="33" t="s">
        <v>42</v>
      </c>
    </row>
    <row r="3287" spans="1:11" x14ac:dyDescent="0.2">
      <c r="A3287" s="33" t="s">
        <v>537</v>
      </c>
      <c r="B3287" s="33" t="s">
        <v>334</v>
      </c>
      <c r="C3287" s="33" t="s">
        <v>112</v>
      </c>
      <c r="D3287" s="1">
        <v>45626</v>
      </c>
      <c r="E3287" s="34">
        <v>0.75</v>
      </c>
      <c r="F3287">
        <v>350.77</v>
      </c>
      <c r="G3287">
        <v>350.77</v>
      </c>
      <c r="H3287">
        <v>0</v>
      </c>
      <c r="I3287" s="33" t="s">
        <v>331</v>
      </c>
      <c r="J3287" s="33" t="s">
        <v>337</v>
      </c>
      <c r="K3287" s="33" t="s">
        <v>42</v>
      </c>
    </row>
    <row r="3288" spans="1:11" x14ac:dyDescent="0.2">
      <c r="A3288" s="33" t="s">
        <v>537</v>
      </c>
      <c r="B3288" s="33" t="s">
        <v>335</v>
      </c>
      <c r="C3288" s="33" t="s">
        <v>113</v>
      </c>
      <c r="D3288" s="1">
        <v>45633</v>
      </c>
      <c r="E3288" s="34">
        <v>0.75</v>
      </c>
      <c r="F3288">
        <v>350.77</v>
      </c>
      <c r="G3288">
        <v>350.77</v>
      </c>
      <c r="H3288">
        <v>0</v>
      </c>
      <c r="I3288" s="33" t="s">
        <v>331</v>
      </c>
      <c r="J3288" s="33" t="s">
        <v>337</v>
      </c>
      <c r="K3288" s="33" t="s">
        <v>42</v>
      </c>
    </row>
    <row r="3289" spans="1:11" x14ac:dyDescent="0.2">
      <c r="A3289" s="33" t="s">
        <v>537</v>
      </c>
      <c r="B3289" s="33" t="s">
        <v>329</v>
      </c>
      <c r="C3289" s="33" t="s">
        <v>114</v>
      </c>
      <c r="D3289" s="1">
        <v>45640</v>
      </c>
      <c r="E3289" s="34">
        <v>0.75</v>
      </c>
      <c r="F3289">
        <v>350.77</v>
      </c>
      <c r="G3289">
        <v>350.77</v>
      </c>
      <c r="H3289">
        <v>0</v>
      </c>
      <c r="I3289" s="33" t="s">
        <v>331</v>
      </c>
      <c r="J3289" s="33" t="s">
        <v>337</v>
      </c>
      <c r="K3289" s="33" t="s">
        <v>42</v>
      </c>
    </row>
    <row r="3290" spans="1:11" x14ac:dyDescent="0.2">
      <c r="A3290" s="33" t="s">
        <v>537</v>
      </c>
      <c r="B3290" s="33" t="s">
        <v>336</v>
      </c>
      <c r="C3290" s="33" t="s">
        <v>115</v>
      </c>
      <c r="D3290" s="1">
        <v>45647</v>
      </c>
      <c r="E3290" s="34">
        <v>0.75</v>
      </c>
      <c r="F3290">
        <v>350.77</v>
      </c>
      <c r="G3290">
        <v>350.77</v>
      </c>
      <c r="H3290">
        <v>0</v>
      </c>
      <c r="I3290" s="33" t="s">
        <v>331</v>
      </c>
      <c r="J3290" s="33" t="s">
        <v>337</v>
      </c>
      <c r="K3290" s="33" t="s">
        <v>42</v>
      </c>
    </row>
    <row r="3291" spans="1:11" x14ac:dyDescent="0.2">
      <c r="A3291" s="33" t="s">
        <v>537</v>
      </c>
      <c r="B3291" s="33" t="s">
        <v>338</v>
      </c>
      <c r="C3291" s="33" t="s">
        <v>116</v>
      </c>
      <c r="D3291" s="1">
        <v>45654</v>
      </c>
      <c r="E3291" s="34">
        <v>0.75</v>
      </c>
      <c r="F3291">
        <v>350.77</v>
      </c>
      <c r="G3291">
        <v>350.77</v>
      </c>
      <c r="H3291">
        <v>0</v>
      </c>
      <c r="I3291" s="33" t="s">
        <v>331</v>
      </c>
      <c r="J3291" s="33" t="s">
        <v>337</v>
      </c>
      <c r="K3291" s="33" t="s">
        <v>42</v>
      </c>
    </row>
    <row r="3292" spans="1:11" x14ac:dyDescent="0.2">
      <c r="A3292" s="33" t="s">
        <v>537</v>
      </c>
      <c r="B3292" s="33" t="s">
        <v>346</v>
      </c>
      <c r="C3292" s="33" t="s">
        <v>117</v>
      </c>
      <c r="D3292" s="1">
        <v>45661</v>
      </c>
      <c r="E3292" s="34">
        <v>0.75</v>
      </c>
      <c r="F3292">
        <v>350.77</v>
      </c>
      <c r="G3292">
        <v>350.77</v>
      </c>
      <c r="H3292">
        <v>0</v>
      </c>
      <c r="I3292" s="33" t="s">
        <v>331</v>
      </c>
      <c r="J3292" s="33" t="s">
        <v>337</v>
      </c>
      <c r="K3292" s="33" t="s">
        <v>42</v>
      </c>
    </row>
    <row r="3293" spans="1:11" x14ac:dyDescent="0.2">
      <c r="A3293" s="33" t="s">
        <v>537</v>
      </c>
      <c r="B3293" s="33" t="s">
        <v>354</v>
      </c>
      <c r="C3293" s="33" t="s">
        <v>118</v>
      </c>
      <c r="D3293" s="1">
        <v>45668</v>
      </c>
      <c r="E3293" s="34">
        <v>0.75</v>
      </c>
      <c r="F3293">
        <v>350.77</v>
      </c>
      <c r="G3293">
        <v>350.77</v>
      </c>
      <c r="H3293">
        <v>0</v>
      </c>
      <c r="I3293" s="33" t="s">
        <v>331</v>
      </c>
      <c r="J3293" s="33" t="s">
        <v>337</v>
      </c>
      <c r="K3293" s="33" t="s">
        <v>42</v>
      </c>
    </row>
    <row r="3294" spans="1:11" x14ac:dyDescent="0.2">
      <c r="A3294" s="33" t="s">
        <v>537</v>
      </c>
      <c r="B3294" s="33" t="s">
        <v>340</v>
      </c>
      <c r="C3294" s="33" t="s">
        <v>119</v>
      </c>
      <c r="D3294" s="1">
        <v>45675</v>
      </c>
      <c r="E3294" s="34">
        <v>0.75</v>
      </c>
      <c r="F3294">
        <v>350.77</v>
      </c>
      <c r="G3294">
        <v>350.77</v>
      </c>
      <c r="H3294">
        <v>0</v>
      </c>
      <c r="I3294" s="33" t="s">
        <v>331</v>
      </c>
      <c r="J3294" s="33" t="s">
        <v>337</v>
      </c>
      <c r="K3294" s="33" t="s">
        <v>42</v>
      </c>
    </row>
    <row r="3295" spans="1:11" x14ac:dyDescent="0.2">
      <c r="A3295" s="33" t="s">
        <v>537</v>
      </c>
      <c r="B3295" s="33" t="s">
        <v>345</v>
      </c>
      <c r="C3295" s="33" t="s">
        <v>120</v>
      </c>
      <c r="D3295" s="1">
        <v>45682</v>
      </c>
      <c r="E3295" s="34">
        <v>0.75</v>
      </c>
      <c r="F3295">
        <v>350.77</v>
      </c>
      <c r="G3295">
        <v>350.77</v>
      </c>
      <c r="H3295">
        <v>0</v>
      </c>
      <c r="I3295" s="33" t="s">
        <v>331</v>
      </c>
      <c r="J3295" s="33" t="s">
        <v>337</v>
      </c>
      <c r="K3295" s="33" t="s">
        <v>42</v>
      </c>
    </row>
    <row r="3296" spans="1:11" x14ac:dyDescent="0.2">
      <c r="A3296" s="33" t="s">
        <v>537</v>
      </c>
      <c r="B3296" s="33" t="s">
        <v>355</v>
      </c>
      <c r="C3296" s="33" t="s">
        <v>121</v>
      </c>
      <c r="D3296" s="1">
        <v>45689</v>
      </c>
      <c r="E3296" s="34">
        <v>0.75</v>
      </c>
      <c r="F3296">
        <v>350.77</v>
      </c>
      <c r="G3296">
        <v>350.77</v>
      </c>
      <c r="H3296">
        <v>0</v>
      </c>
      <c r="I3296" s="33" t="s">
        <v>331</v>
      </c>
      <c r="J3296" s="33" t="s">
        <v>337</v>
      </c>
      <c r="K3296" s="33" t="s">
        <v>42</v>
      </c>
    </row>
    <row r="3297" spans="1:11" x14ac:dyDescent="0.2">
      <c r="A3297" s="33" t="s">
        <v>537</v>
      </c>
      <c r="B3297" s="33" t="s">
        <v>343</v>
      </c>
      <c r="C3297" s="33" t="s">
        <v>136</v>
      </c>
      <c r="D3297" s="1">
        <v>45696</v>
      </c>
      <c r="E3297" s="34">
        <v>0.75</v>
      </c>
      <c r="F3297">
        <v>350.77</v>
      </c>
      <c r="G3297">
        <v>350.77</v>
      </c>
      <c r="H3297">
        <v>0</v>
      </c>
      <c r="I3297" s="33" t="s">
        <v>331</v>
      </c>
      <c r="J3297" s="33" t="s">
        <v>337</v>
      </c>
      <c r="K3297" s="33" t="s">
        <v>42</v>
      </c>
    </row>
    <row r="3298" spans="1:11" x14ac:dyDescent="0.2">
      <c r="A3298" s="33" t="s">
        <v>537</v>
      </c>
      <c r="B3298" s="33" t="s">
        <v>410</v>
      </c>
      <c r="C3298" s="33" t="s">
        <v>137</v>
      </c>
      <c r="D3298" s="1">
        <v>45703</v>
      </c>
      <c r="E3298" s="34">
        <v>0.75</v>
      </c>
      <c r="F3298">
        <v>350.75</v>
      </c>
      <c r="G3298">
        <v>350.75</v>
      </c>
      <c r="H3298">
        <v>0</v>
      </c>
      <c r="I3298" s="33" t="s">
        <v>331</v>
      </c>
      <c r="J3298" s="33" t="s">
        <v>337</v>
      </c>
      <c r="K3298" s="33" t="s">
        <v>42</v>
      </c>
    </row>
    <row r="3299" spans="1:11" x14ac:dyDescent="0.2">
      <c r="A3299" s="33" t="s">
        <v>538</v>
      </c>
      <c r="B3299" s="33" t="s">
        <v>317</v>
      </c>
      <c r="C3299" s="33" t="s">
        <v>19</v>
      </c>
      <c r="D3299" s="1">
        <v>45534</v>
      </c>
      <c r="E3299" s="34">
        <v>0.75</v>
      </c>
      <c r="F3299">
        <v>1350</v>
      </c>
      <c r="G3299">
        <v>1350</v>
      </c>
      <c r="H3299">
        <v>0</v>
      </c>
      <c r="I3299" s="33" t="s">
        <v>331</v>
      </c>
      <c r="J3299" s="33" t="s">
        <v>337</v>
      </c>
      <c r="K3299" s="33" t="s">
        <v>42</v>
      </c>
    </row>
    <row r="3300" spans="1:11" x14ac:dyDescent="0.2">
      <c r="A3300" s="33" t="s">
        <v>538</v>
      </c>
      <c r="B3300" s="33" t="s">
        <v>320</v>
      </c>
      <c r="C3300" s="33" t="s">
        <v>98</v>
      </c>
      <c r="D3300" s="1">
        <v>45541</v>
      </c>
      <c r="E3300" s="34">
        <v>0.75</v>
      </c>
      <c r="F3300">
        <v>266.94</v>
      </c>
      <c r="G3300">
        <v>266.94</v>
      </c>
      <c r="H3300">
        <v>0</v>
      </c>
      <c r="I3300" s="33" t="s">
        <v>331</v>
      </c>
      <c r="J3300" s="33" t="s">
        <v>337</v>
      </c>
      <c r="K3300" s="33" t="s">
        <v>42</v>
      </c>
    </row>
    <row r="3301" spans="1:11" x14ac:dyDescent="0.2">
      <c r="A3301" s="33" t="s">
        <v>538</v>
      </c>
      <c r="B3301" s="33" t="s">
        <v>323</v>
      </c>
      <c r="C3301" s="33" t="s">
        <v>99</v>
      </c>
      <c r="D3301" s="1">
        <v>45548</v>
      </c>
      <c r="E3301" s="34">
        <v>0.75</v>
      </c>
      <c r="F3301">
        <v>266.94</v>
      </c>
      <c r="G3301">
        <v>266.94</v>
      </c>
      <c r="H3301">
        <v>0</v>
      </c>
      <c r="I3301" s="33" t="s">
        <v>331</v>
      </c>
      <c r="J3301" s="33" t="s">
        <v>337</v>
      </c>
      <c r="K3301" s="33" t="s">
        <v>42</v>
      </c>
    </row>
    <row r="3302" spans="1:11" x14ac:dyDescent="0.2">
      <c r="A3302" s="33" t="s">
        <v>538</v>
      </c>
      <c r="B3302" s="33" t="s">
        <v>324</v>
      </c>
      <c r="C3302" s="33" t="s">
        <v>100</v>
      </c>
      <c r="D3302" s="1">
        <v>45555</v>
      </c>
      <c r="E3302" s="34">
        <v>0.75</v>
      </c>
      <c r="F3302">
        <v>266.94</v>
      </c>
      <c r="G3302">
        <v>266.94</v>
      </c>
      <c r="H3302">
        <v>0</v>
      </c>
      <c r="I3302" s="33" t="s">
        <v>331</v>
      </c>
      <c r="J3302" s="33" t="s">
        <v>337</v>
      </c>
      <c r="K3302" s="33" t="s">
        <v>42</v>
      </c>
    </row>
    <row r="3303" spans="1:11" x14ac:dyDescent="0.2">
      <c r="A3303" s="33" t="s">
        <v>538</v>
      </c>
      <c r="B3303" s="33" t="s">
        <v>325</v>
      </c>
      <c r="C3303" s="33" t="s">
        <v>101</v>
      </c>
      <c r="D3303" s="1">
        <v>45562</v>
      </c>
      <c r="E3303" s="34">
        <v>0.75</v>
      </c>
      <c r="F3303">
        <v>266.94</v>
      </c>
      <c r="G3303">
        <v>266.94</v>
      </c>
      <c r="H3303">
        <v>0</v>
      </c>
      <c r="I3303" s="33" t="s">
        <v>331</v>
      </c>
      <c r="J3303" s="33" t="s">
        <v>337</v>
      </c>
      <c r="K3303" s="33" t="s">
        <v>42</v>
      </c>
    </row>
    <row r="3304" spans="1:11" x14ac:dyDescent="0.2">
      <c r="A3304" s="33" t="s">
        <v>538</v>
      </c>
      <c r="B3304" s="33" t="s">
        <v>326</v>
      </c>
      <c r="C3304" s="33" t="s">
        <v>102</v>
      </c>
      <c r="D3304" s="1">
        <v>45569</v>
      </c>
      <c r="E3304" s="34">
        <v>0.75</v>
      </c>
      <c r="F3304">
        <v>266.94</v>
      </c>
      <c r="G3304">
        <v>266.94</v>
      </c>
      <c r="H3304">
        <v>0</v>
      </c>
      <c r="I3304" s="33" t="s">
        <v>331</v>
      </c>
      <c r="J3304" s="33" t="s">
        <v>337</v>
      </c>
      <c r="K3304" s="33" t="s">
        <v>42</v>
      </c>
    </row>
    <row r="3305" spans="1:11" x14ac:dyDescent="0.2">
      <c r="A3305" s="33" t="s">
        <v>538</v>
      </c>
      <c r="B3305" s="33" t="s">
        <v>327</v>
      </c>
      <c r="C3305" s="33" t="s">
        <v>103</v>
      </c>
      <c r="D3305" s="1">
        <v>45576</v>
      </c>
      <c r="E3305" s="34">
        <v>0.75</v>
      </c>
      <c r="F3305">
        <v>266.94</v>
      </c>
      <c r="G3305">
        <v>266.94</v>
      </c>
      <c r="H3305">
        <v>0</v>
      </c>
      <c r="I3305" s="33" t="s">
        <v>331</v>
      </c>
      <c r="J3305" s="33" t="s">
        <v>337</v>
      </c>
      <c r="K3305" s="33" t="s">
        <v>42</v>
      </c>
    </row>
    <row r="3306" spans="1:11" x14ac:dyDescent="0.2">
      <c r="A3306" s="33" t="s">
        <v>538</v>
      </c>
      <c r="B3306" s="33" t="s">
        <v>328</v>
      </c>
      <c r="C3306" s="33" t="s">
        <v>104</v>
      </c>
      <c r="D3306" s="1">
        <v>45583</v>
      </c>
      <c r="E3306" s="34">
        <v>0.75</v>
      </c>
      <c r="F3306">
        <v>266.94</v>
      </c>
      <c r="G3306">
        <v>266.94</v>
      </c>
      <c r="H3306">
        <v>0</v>
      </c>
      <c r="I3306" s="33" t="s">
        <v>331</v>
      </c>
      <c r="J3306" s="33" t="s">
        <v>337</v>
      </c>
      <c r="K3306" s="33" t="s">
        <v>42</v>
      </c>
    </row>
    <row r="3307" spans="1:11" x14ac:dyDescent="0.2">
      <c r="A3307" s="33" t="s">
        <v>538</v>
      </c>
      <c r="B3307" s="33" t="s">
        <v>316</v>
      </c>
      <c r="C3307" s="33" t="s">
        <v>105</v>
      </c>
      <c r="D3307" s="1">
        <v>45590</v>
      </c>
      <c r="E3307" s="34">
        <v>0.75</v>
      </c>
      <c r="F3307">
        <v>266.94</v>
      </c>
      <c r="G3307">
        <v>266.94</v>
      </c>
      <c r="H3307">
        <v>0</v>
      </c>
      <c r="I3307" s="33" t="s">
        <v>331</v>
      </c>
      <c r="J3307" s="33" t="s">
        <v>337</v>
      </c>
      <c r="K3307" s="33" t="s">
        <v>42</v>
      </c>
    </row>
    <row r="3308" spans="1:11" x14ac:dyDescent="0.2">
      <c r="A3308" s="33" t="s">
        <v>538</v>
      </c>
      <c r="B3308" s="33" t="s">
        <v>330</v>
      </c>
      <c r="C3308" s="33" t="s">
        <v>106</v>
      </c>
      <c r="D3308" s="1">
        <v>45597</v>
      </c>
      <c r="E3308" s="34">
        <v>0.75</v>
      </c>
      <c r="F3308">
        <v>266.94</v>
      </c>
      <c r="G3308">
        <v>266.94</v>
      </c>
      <c r="H3308">
        <v>0</v>
      </c>
      <c r="I3308" s="33" t="s">
        <v>331</v>
      </c>
      <c r="J3308" s="33" t="s">
        <v>337</v>
      </c>
      <c r="K3308" s="33" t="s">
        <v>42</v>
      </c>
    </row>
    <row r="3309" spans="1:11" x14ac:dyDescent="0.2">
      <c r="A3309" s="33" t="s">
        <v>538</v>
      </c>
      <c r="B3309" s="33" t="s">
        <v>321</v>
      </c>
      <c r="C3309" s="33" t="s">
        <v>107</v>
      </c>
      <c r="D3309" s="1">
        <v>45604</v>
      </c>
      <c r="E3309" s="34">
        <v>0.75</v>
      </c>
      <c r="F3309">
        <v>266.94</v>
      </c>
      <c r="G3309">
        <v>266.94</v>
      </c>
      <c r="H3309">
        <v>0</v>
      </c>
      <c r="I3309" s="33" t="s">
        <v>331</v>
      </c>
      <c r="J3309" s="33" t="s">
        <v>337</v>
      </c>
      <c r="K3309" s="33" t="s">
        <v>42</v>
      </c>
    </row>
    <row r="3310" spans="1:11" x14ac:dyDescent="0.2">
      <c r="A3310" s="33" t="s">
        <v>538</v>
      </c>
      <c r="B3310" s="33" t="s">
        <v>331</v>
      </c>
      <c r="C3310" s="33" t="s">
        <v>108</v>
      </c>
      <c r="D3310" s="1">
        <v>45611</v>
      </c>
      <c r="E3310" s="34">
        <v>0.75</v>
      </c>
      <c r="F3310">
        <v>266.94</v>
      </c>
      <c r="G3310">
        <v>266.94</v>
      </c>
      <c r="H3310">
        <v>0</v>
      </c>
      <c r="I3310" s="33" t="s">
        <v>331</v>
      </c>
      <c r="J3310" s="33" t="s">
        <v>337</v>
      </c>
      <c r="K3310" s="33" t="s">
        <v>42</v>
      </c>
    </row>
    <row r="3311" spans="1:11" x14ac:dyDescent="0.2">
      <c r="A3311" s="33" t="s">
        <v>538</v>
      </c>
      <c r="B3311" s="33" t="s">
        <v>332</v>
      </c>
      <c r="C3311" s="33" t="s">
        <v>109</v>
      </c>
      <c r="D3311" s="1">
        <v>45618</v>
      </c>
      <c r="E3311" s="34">
        <v>0.75</v>
      </c>
      <c r="F3311">
        <v>266.94</v>
      </c>
      <c r="G3311">
        <v>266.94</v>
      </c>
      <c r="H3311">
        <v>0</v>
      </c>
      <c r="I3311" s="33" t="s">
        <v>331</v>
      </c>
      <c r="J3311" s="33" t="s">
        <v>337</v>
      </c>
      <c r="K3311" s="33" t="s">
        <v>42</v>
      </c>
    </row>
    <row r="3312" spans="1:11" x14ac:dyDescent="0.2">
      <c r="A3312" s="33" t="s">
        <v>538</v>
      </c>
      <c r="B3312" s="33" t="s">
        <v>322</v>
      </c>
      <c r="C3312" s="33" t="s">
        <v>110</v>
      </c>
      <c r="D3312" s="1">
        <v>45625</v>
      </c>
      <c r="E3312" s="34">
        <v>0.75</v>
      </c>
      <c r="F3312">
        <v>266.94</v>
      </c>
      <c r="G3312">
        <v>266.94</v>
      </c>
      <c r="H3312">
        <v>0</v>
      </c>
      <c r="I3312" s="33" t="s">
        <v>331</v>
      </c>
      <c r="J3312" s="33" t="s">
        <v>337</v>
      </c>
      <c r="K3312" s="33" t="s">
        <v>42</v>
      </c>
    </row>
    <row r="3313" spans="1:11" x14ac:dyDescent="0.2">
      <c r="A3313" s="33" t="s">
        <v>538</v>
      </c>
      <c r="B3313" s="33" t="s">
        <v>333</v>
      </c>
      <c r="C3313" s="33" t="s">
        <v>111</v>
      </c>
      <c r="D3313" s="1">
        <v>45632</v>
      </c>
      <c r="E3313" s="34">
        <v>0.75</v>
      </c>
      <c r="F3313">
        <v>266.94</v>
      </c>
      <c r="G3313">
        <v>266.94</v>
      </c>
      <c r="H3313">
        <v>0</v>
      </c>
      <c r="I3313" s="33" t="s">
        <v>331</v>
      </c>
      <c r="J3313" s="33" t="s">
        <v>337</v>
      </c>
      <c r="K3313" s="33" t="s">
        <v>42</v>
      </c>
    </row>
    <row r="3314" spans="1:11" x14ac:dyDescent="0.2">
      <c r="A3314" s="33" t="s">
        <v>538</v>
      </c>
      <c r="B3314" s="33" t="s">
        <v>334</v>
      </c>
      <c r="C3314" s="33" t="s">
        <v>112</v>
      </c>
      <c r="D3314" s="1">
        <v>45639</v>
      </c>
      <c r="E3314" s="34">
        <v>0.75</v>
      </c>
      <c r="F3314">
        <v>266.94</v>
      </c>
      <c r="G3314">
        <v>266.94</v>
      </c>
      <c r="H3314">
        <v>0</v>
      </c>
      <c r="I3314" s="33" t="s">
        <v>331</v>
      </c>
      <c r="J3314" s="33" t="s">
        <v>337</v>
      </c>
      <c r="K3314" s="33" t="s">
        <v>42</v>
      </c>
    </row>
    <row r="3315" spans="1:11" x14ac:dyDescent="0.2">
      <c r="A3315" s="33" t="s">
        <v>538</v>
      </c>
      <c r="B3315" s="33" t="s">
        <v>335</v>
      </c>
      <c r="C3315" s="33" t="s">
        <v>113</v>
      </c>
      <c r="D3315" s="1">
        <v>45646</v>
      </c>
      <c r="E3315" s="34">
        <v>0.75</v>
      </c>
      <c r="F3315">
        <v>266.94</v>
      </c>
      <c r="G3315">
        <v>266.94</v>
      </c>
      <c r="H3315">
        <v>0</v>
      </c>
      <c r="I3315" s="33" t="s">
        <v>331</v>
      </c>
      <c r="J3315" s="33" t="s">
        <v>337</v>
      </c>
      <c r="K3315" s="33" t="s">
        <v>42</v>
      </c>
    </row>
    <row r="3316" spans="1:11" x14ac:dyDescent="0.2">
      <c r="A3316" s="33" t="s">
        <v>538</v>
      </c>
      <c r="B3316" s="33" t="s">
        <v>329</v>
      </c>
      <c r="C3316" s="33" t="s">
        <v>114</v>
      </c>
      <c r="D3316" s="1">
        <v>45653</v>
      </c>
      <c r="E3316" s="34">
        <v>0.75</v>
      </c>
      <c r="F3316">
        <v>266.94</v>
      </c>
      <c r="G3316">
        <v>266.94</v>
      </c>
      <c r="H3316">
        <v>0</v>
      </c>
      <c r="I3316" s="33" t="s">
        <v>331</v>
      </c>
      <c r="J3316" s="33" t="s">
        <v>337</v>
      </c>
      <c r="K3316" s="33" t="s">
        <v>42</v>
      </c>
    </row>
    <row r="3317" spans="1:11" x14ac:dyDescent="0.2">
      <c r="A3317" s="33" t="s">
        <v>538</v>
      </c>
      <c r="B3317" s="33" t="s">
        <v>336</v>
      </c>
      <c r="C3317" s="33" t="s">
        <v>115</v>
      </c>
      <c r="D3317" s="1">
        <v>45660</v>
      </c>
      <c r="E3317" s="34">
        <v>0.75</v>
      </c>
      <c r="F3317">
        <v>266.94</v>
      </c>
      <c r="G3317">
        <v>266.94</v>
      </c>
      <c r="H3317">
        <v>0</v>
      </c>
      <c r="I3317" s="33" t="s">
        <v>331</v>
      </c>
      <c r="J3317" s="33" t="s">
        <v>337</v>
      </c>
      <c r="K3317" s="33" t="s">
        <v>42</v>
      </c>
    </row>
    <row r="3318" spans="1:11" x14ac:dyDescent="0.2">
      <c r="A3318" s="33" t="s">
        <v>538</v>
      </c>
      <c r="B3318" s="33" t="s">
        <v>338</v>
      </c>
      <c r="C3318" s="33" t="s">
        <v>116</v>
      </c>
      <c r="D3318" s="1">
        <v>45667</v>
      </c>
      <c r="E3318" s="34">
        <v>0.75</v>
      </c>
      <c r="F3318">
        <v>266.94</v>
      </c>
      <c r="G3318">
        <v>266.94</v>
      </c>
      <c r="H3318">
        <v>0</v>
      </c>
      <c r="I3318" s="33" t="s">
        <v>331</v>
      </c>
      <c r="J3318" s="33" t="s">
        <v>337</v>
      </c>
      <c r="K3318" s="33" t="s">
        <v>42</v>
      </c>
    </row>
    <row r="3319" spans="1:11" x14ac:dyDescent="0.2">
      <c r="A3319" s="33" t="s">
        <v>538</v>
      </c>
      <c r="B3319" s="33" t="s">
        <v>346</v>
      </c>
      <c r="C3319" s="33" t="s">
        <v>117</v>
      </c>
      <c r="D3319" s="1">
        <v>45674</v>
      </c>
      <c r="E3319" s="34">
        <v>0.75</v>
      </c>
      <c r="F3319">
        <v>266.94</v>
      </c>
      <c r="G3319">
        <v>266.94</v>
      </c>
      <c r="H3319">
        <v>0</v>
      </c>
      <c r="I3319" s="33" t="s">
        <v>331</v>
      </c>
      <c r="J3319" s="33" t="s">
        <v>337</v>
      </c>
      <c r="K3319" s="33" t="s">
        <v>42</v>
      </c>
    </row>
    <row r="3320" spans="1:11" x14ac:dyDescent="0.2">
      <c r="A3320" s="33" t="s">
        <v>538</v>
      </c>
      <c r="B3320" s="33" t="s">
        <v>354</v>
      </c>
      <c r="C3320" s="33" t="s">
        <v>118</v>
      </c>
      <c r="D3320" s="1">
        <v>45681</v>
      </c>
      <c r="E3320" s="34">
        <v>0.75</v>
      </c>
      <c r="F3320">
        <v>266.94</v>
      </c>
      <c r="G3320">
        <v>266.94</v>
      </c>
      <c r="H3320">
        <v>0</v>
      </c>
      <c r="I3320" s="33" t="s">
        <v>331</v>
      </c>
      <c r="J3320" s="33" t="s">
        <v>337</v>
      </c>
      <c r="K3320" s="33" t="s">
        <v>42</v>
      </c>
    </row>
    <row r="3321" spans="1:11" x14ac:dyDescent="0.2">
      <c r="A3321" s="33" t="s">
        <v>538</v>
      </c>
      <c r="B3321" s="33" t="s">
        <v>340</v>
      </c>
      <c r="C3321" s="33" t="s">
        <v>119</v>
      </c>
      <c r="D3321" s="1">
        <v>45688</v>
      </c>
      <c r="E3321" s="34">
        <v>0.75</v>
      </c>
      <c r="F3321">
        <v>266.94</v>
      </c>
      <c r="G3321">
        <v>266.94</v>
      </c>
      <c r="H3321">
        <v>0</v>
      </c>
      <c r="I3321" s="33" t="s">
        <v>331</v>
      </c>
      <c r="J3321" s="33" t="s">
        <v>337</v>
      </c>
      <c r="K3321" s="33" t="s">
        <v>42</v>
      </c>
    </row>
    <row r="3322" spans="1:11" x14ac:dyDescent="0.2">
      <c r="A3322" s="33" t="s">
        <v>538</v>
      </c>
      <c r="B3322" s="33" t="s">
        <v>345</v>
      </c>
      <c r="C3322" s="33" t="s">
        <v>120</v>
      </c>
      <c r="D3322" s="1">
        <v>45695</v>
      </c>
      <c r="E3322" s="34">
        <v>0.75</v>
      </c>
      <c r="F3322">
        <v>266.94</v>
      </c>
      <c r="G3322">
        <v>266.94</v>
      </c>
      <c r="H3322">
        <v>0</v>
      </c>
      <c r="I3322" s="33" t="s">
        <v>331</v>
      </c>
      <c r="J3322" s="33" t="s">
        <v>337</v>
      </c>
      <c r="K3322" s="33" t="s">
        <v>42</v>
      </c>
    </row>
    <row r="3323" spans="1:11" x14ac:dyDescent="0.2">
      <c r="A3323" s="33" t="s">
        <v>538</v>
      </c>
      <c r="B3323" s="33" t="s">
        <v>355</v>
      </c>
      <c r="C3323" s="33" t="s">
        <v>121</v>
      </c>
      <c r="D3323" s="1">
        <v>45702</v>
      </c>
      <c r="E3323" s="34">
        <v>0.75</v>
      </c>
      <c r="F3323">
        <v>266.94</v>
      </c>
      <c r="G3323">
        <v>266.94</v>
      </c>
      <c r="H3323">
        <v>0</v>
      </c>
      <c r="I3323" s="33" t="s">
        <v>331</v>
      </c>
      <c r="J3323" s="33" t="s">
        <v>337</v>
      </c>
      <c r="K3323" s="33" t="s">
        <v>42</v>
      </c>
    </row>
    <row r="3324" spans="1:11" x14ac:dyDescent="0.2">
      <c r="A3324" s="33" t="s">
        <v>538</v>
      </c>
      <c r="B3324" s="33" t="s">
        <v>343</v>
      </c>
      <c r="C3324" s="33" t="s">
        <v>136</v>
      </c>
      <c r="D3324" s="1">
        <v>45709</v>
      </c>
      <c r="E3324" s="34">
        <v>0.75</v>
      </c>
      <c r="F3324">
        <v>266.94</v>
      </c>
      <c r="G3324">
        <v>266.94</v>
      </c>
      <c r="H3324">
        <v>0</v>
      </c>
      <c r="I3324" s="33" t="s">
        <v>331</v>
      </c>
      <c r="J3324" s="33" t="s">
        <v>337</v>
      </c>
      <c r="K3324" s="33" t="s">
        <v>42</v>
      </c>
    </row>
    <row r="3325" spans="1:11" x14ac:dyDescent="0.2">
      <c r="A3325" s="33" t="s">
        <v>538</v>
      </c>
      <c r="B3325" s="33" t="s">
        <v>410</v>
      </c>
      <c r="C3325" s="33" t="s">
        <v>137</v>
      </c>
      <c r="D3325" s="1">
        <v>45716</v>
      </c>
      <c r="E3325" s="34">
        <v>0.75</v>
      </c>
      <c r="F3325">
        <v>266.94</v>
      </c>
      <c r="G3325">
        <v>266.94</v>
      </c>
      <c r="H3325">
        <v>0</v>
      </c>
      <c r="I3325" s="33" t="s">
        <v>331</v>
      </c>
      <c r="J3325" s="33" t="s">
        <v>337</v>
      </c>
      <c r="K3325" s="33" t="s">
        <v>42</v>
      </c>
    </row>
    <row r="3326" spans="1:11" x14ac:dyDescent="0.2">
      <c r="A3326" s="33" t="s">
        <v>538</v>
      </c>
      <c r="B3326" s="33" t="s">
        <v>422</v>
      </c>
      <c r="C3326" s="33" t="s">
        <v>138</v>
      </c>
      <c r="D3326" s="1">
        <v>45723</v>
      </c>
      <c r="E3326" s="34">
        <v>0.75</v>
      </c>
      <c r="F3326">
        <v>266.94</v>
      </c>
      <c r="G3326">
        <v>266.94</v>
      </c>
      <c r="H3326">
        <v>0</v>
      </c>
      <c r="I3326" s="33" t="s">
        <v>331</v>
      </c>
      <c r="J3326" s="33" t="s">
        <v>337</v>
      </c>
      <c r="K3326" s="33" t="s">
        <v>42</v>
      </c>
    </row>
    <row r="3327" spans="1:11" x14ac:dyDescent="0.2">
      <c r="A3327" s="33" t="s">
        <v>538</v>
      </c>
      <c r="B3327" s="33" t="s">
        <v>318</v>
      </c>
      <c r="C3327" s="33" t="s">
        <v>139</v>
      </c>
      <c r="D3327" s="1">
        <v>45730</v>
      </c>
      <c r="E3327" s="34">
        <v>0.75</v>
      </c>
      <c r="F3327">
        <v>266.94</v>
      </c>
      <c r="G3327">
        <v>266.94</v>
      </c>
      <c r="H3327">
        <v>0</v>
      </c>
      <c r="I3327" s="33" t="s">
        <v>331</v>
      </c>
      <c r="J3327" s="33" t="s">
        <v>337</v>
      </c>
      <c r="K3327" s="33" t="s">
        <v>42</v>
      </c>
    </row>
    <row r="3328" spans="1:11" x14ac:dyDescent="0.2">
      <c r="A3328" s="33" t="s">
        <v>538</v>
      </c>
      <c r="B3328" s="33" t="s">
        <v>428</v>
      </c>
      <c r="C3328" s="33" t="s">
        <v>140</v>
      </c>
      <c r="D3328" s="1">
        <v>45737</v>
      </c>
      <c r="E3328" s="34">
        <v>0.75</v>
      </c>
      <c r="F3328">
        <v>266.94</v>
      </c>
      <c r="G3328">
        <v>266.94</v>
      </c>
      <c r="H3328">
        <v>0</v>
      </c>
      <c r="I3328" s="33" t="s">
        <v>331</v>
      </c>
      <c r="J3328" s="33" t="s">
        <v>337</v>
      </c>
      <c r="K3328" s="33" t="s">
        <v>42</v>
      </c>
    </row>
    <row r="3329" spans="1:11" x14ac:dyDescent="0.2">
      <c r="A3329" s="33" t="s">
        <v>538</v>
      </c>
      <c r="B3329" s="33" t="s">
        <v>337</v>
      </c>
      <c r="C3329" s="33" t="s">
        <v>141</v>
      </c>
      <c r="D3329" s="1">
        <v>45744</v>
      </c>
      <c r="E3329" s="34">
        <v>0.75</v>
      </c>
      <c r="F3329">
        <v>266.94</v>
      </c>
      <c r="G3329">
        <v>266.94</v>
      </c>
      <c r="H3329">
        <v>0</v>
      </c>
      <c r="I3329" s="33" t="s">
        <v>331</v>
      </c>
      <c r="J3329" s="33" t="s">
        <v>337</v>
      </c>
      <c r="K3329" s="33" t="s">
        <v>42</v>
      </c>
    </row>
    <row r="3330" spans="1:11" x14ac:dyDescent="0.2">
      <c r="A3330" s="33" t="s">
        <v>538</v>
      </c>
      <c r="B3330" s="33" t="s">
        <v>344</v>
      </c>
      <c r="C3330" s="33" t="s">
        <v>142</v>
      </c>
      <c r="D3330" s="1">
        <v>45751</v>
      </c>
      <c r="E3330" s="34">
        <v>0.75</v>
      </c>
      <c r="F3330">
        <v>266.94</v>
      </c>
      <c r="G3330">
        <v>266.94</v>
      </c>
      <c r="H3330">
        <v>0</v>
      </c>
      <c r="I3330" s="33" t="s">
        <v>331</v>
      </c>
      <c r="J3330" s="33" t="s">
        <v>337</v>
      </c>
      <c r="K3330" s="33" t="s">
        <v>42</v>
      </c>
    </row>
    <row r="3331" spans="1:11" x14ac:dyDescent="0.2">
      <c r="A3331" s="33" t="s">
        <v>538</v>
      </c>
      <c r="B3331" s="33" t="s">
        <v>342</v>
      </c>
      <c r="C3331" s="33" t="s">
        <v>445</v>
      </c>
      <c r="D3331" s="1">
        <v>45758</v>
      </c>
      <c r="E3331" s="34">
        <v>0.75</v>
      </c>
      <c r="F3331">
        <v>266.94</v>
      </c>
      <c r="G3331">
        <v>266.94</v>
      </c>
      <c r="H3331">
        <v>0</v>
      </c>
      <c r="I3331" s="33" t="s">
        <v>331</v>
      </c>
      <c r="J3331" s="33" t="s">
        <v>337</v>
      </c>
      <c r="K3331" s="33" t="s">
        <v>42</v>
      </c>
    </row>
    <row r="3332" spans="1:11" x14ac:dyDescent="0.2">
      <c r="A3332" s="33" t="s">
        <v>538</v>
      </c>
      <c r="B3332" s="33" t="s">
        <v>446</v>
      </c>
      <c r="C3332" s="33" t="s">
        <v>447</v>
      </c>
      <c r="D3332" s="1">
        <v>45765</v>
      </c>
      <c r="E3332" s="34">
        <v>0.75</v>
      </c>
      <c r="F3332">
        <v>266.94</v>
      </c>
      <c r="G3332">
        <v>266.94</v>
      </c>
      <c r="H3332">
        <v>0</v>
      </c>
      <c r="I3332" s="33" t="s">
        <v>331</v>
      </c>
      <c r="J3332" s="33" t="s">
        <v>337</v>
      </c>
      <c r="K3332" s="33" t="s">
        <v>42</v>
      </c>
    </row>
    <row r="3333" spans="1:11" x14ac:dyDescent="0.2">
      <c r="A3333" s="33" t="s">
        <v>538</v>
      </c>
      <c r="B3333" s="33" t="s">
        <v>454</v>
      </c>
      <c r="C3333" s="33" t="s">
        <v>455</v>
      </c>
      <c r="D3333" s="1">
        <v>45772</v>
      </c>
      <c r="E3333" s="34">
        <v>0.75</v>
      </c>
      <c r="F3333">
        <v>266.94</v>
      </c>
      <c r="G3333">
        <v>266.94</v>
      </c>
      <c r="H3333">
        <v>0</v>
      </c>
      <c r="I3333" s="33" t="s">
        <v>331</v>
      </c>
      <c r="J3333" s="33" t="s">
        <v>337</v>
      </c>
      <c r="K3333" s="33" t="s">
        <v>42</v>
      </c>
    </row>
    <row r="3334" spans="1:11" x14ac:dyDescent="0.2">
      <c r="A3334" s="33" t="s">
        <v>538</v>
      </c>
      <c r="B3334" s="33" t="s">
        <v>456</v>
      </c>
      <c r="C3334" s="33" t="s">
        <v>457</v>
      </c>
      <c r="D3334" s="1">
        <v>45779</v>
      </c>
      <c r="E3334" s="34">
        <v>0.75</v>
      </c>
      <c r="F3334">
        <v>266.94</v>
      </c>
      <c r="G3334">
        <v>266.94</v>
      </c>
      <c r="H3334">
        <v>0</v>
      </c>
      <c r="I3334" s="33" t="s">
        <v>331</v>
      </c>
      <c r="J3334" s="33" t="s">
        <v>337</v>
      </c>
      <c r="K3334" s="33" t="s">
        <v>42</v>
      </c>
    </row>
    <row r="3335" spans="1:11" x14ac:dyDescent="0.2">
      <c r="A3335" s="33" t="s">
        <v>539</v>
      </c>
      <c r="B3335" s="33" t="s">
        <v>317</v>
      </c>
      <c r="C3335" s="33" t="s">
        <v>19</v>
      </c>
      <c r="D3335" s="1">
        <v>45530</v>
      </c>
      <c r="E3335" s="34">
        <v>0.75</v>
      </c>
      <c r="F3335">
        <v>499</v>
      </c>
      <c r="G3335">
        <v>499</v>
      </c>
      <c r="H3335">
        <v>0</v>
      </c>
      <c r="I3335" s="33" t="s">
        <v>331</v>
      </c>
      <c r="J3335" s="33" t="s">
        <v>337</v>
      </c>
      <c r="K3335" s="33" t="s">
        <v>42</v>
      </c>
    </row>
    <row r="3336" spans="1:11" x14ac:dyDescent="0.2">
      <c r="A3336" s="33" t="s">
        <v>539</v>
      </c>
      <c r="B3336" s="33" t="s">
        <v>320</v>
      </c>
      <c r="C3336" s="33" t="s">
        <v>98</v>
      </c>
      <c r="D3336" s="1">
        <v>45537</v>
      </c>
      <c r="E3336" s="34">
        <v>0.75</v>
      </c>
      <c r="F3336">
        <v>210</v>
      </c>
      <c r="G3336">
        <v>210</v>
      </c>
      <c r="H3336">
        <v>0</v>
      </c>
      <c r="I3336" s="33" t="s">
        <v>331</v>
      </c>
      <c r="J3336" s="33" t="s">
        <v>337</v>
      </c>
      <c r="K3336" s="33" t="s">
        <v>42</v>
      </c>
    </row>
    <row r="3337" spans="1:11" x14ac:dyDescent="0.2">
      <c r="A3337" s="33" t="s">
        <v>539</v>
      </c>
      <c r="B3337" s="33" t="s">
        <v>323</v>
      </c>
      <c r="C3337" s="33" t="s">
        <v>99</v>
      </c>
      <c r="D3337" s="1">
        <v>45544</v>
      </c>
      <c r="E3337" s="34">
        <v>0.75</v>
      </c>
      <c r="F3337">
        <v>210</v>
      </c>
      <c r="G3337">
        <v>210</v>
      </c>
      <c r="H3337">
        <v>0</v>
      </c>
      <c r="I3337" s="33" t="s">
        <v>331</v>
      </c>
      <c r="J3337" s="33" t="s">
        <v>337</v>
      </c>
      <c r="K3337" s="33" t="s">
        <v>42</v>
      </c>
    </row>
    <row r="3338" spans="1:11" x14ac:dyDescent="0.2">
      <c r="A3338" s="33" t="s">
        <v>539</v>
      </c>
      <c r="B3338" s="33" t="s">
        <v>324</v>
      </c>
      <c r="C3338" s="33" t="s">
        <v>100</v>
      </c>
      <c r="D3338" s="1">
        <v>45551</v>
      </c>
      <c r="E3338" s="34">
        <v>0.75</v>
      </c>
      <c r="F3338">
        <v>210</v>
      </c>
      <c r="G3338">
        <v>210</v>
      </c>
      <c r="H3338">
        <v>0</v>
      </c>
      <c r="I3338" s="33" t="s">
        <v>331</v>
      </c>
      <c r="J3338" s="33" t="s">
        <v>337</v>
      </c>
      <c r="K3338" s="33" t="s">
        <v>42</v>
      </c>
    </row>
    <row r="3339" spans="1:11" x14ac:dyDescent="0.2">
      <c r="A3339" s="33" t="s">
        <v>539</v>
      </c>
      <c r="B3339" s="33" t="s">
        <v>325</v>
      </c>
      <c r="C3339" s="33" t="s">
        <v>101</v>
      </c>
      <c r="D3339" s="1">
        <v>45558</v>
      </c>
      <c r="E3339" s="34">
        <v>0.75</v>
      </c>
      <c r="F3339">
        <v>210</v>
      </c>
      <c r="G3339">
        <v>210</v>
      </c>
      <c r="H3339">
        <v>0</v>
      </c>
      <c r="I3339" s="33" t="s">
        <v>331</v>
      </c>
      <c r="J3339" s="33" t="s">
        <v>337</v>
      </c>
      <c r="K3339" s="33" t="s">
        <v>42</v>
      </c>
    </row>
    <row r="3340" spans="1:11" x14ac:dyDescent="0.2">
      <c r="A3340" s="33" t="s">
        <v>539</v>
      </c>
      <c r="B3340" s="33" t="s">
        <v>326</v>
      </c>
      <c r="C3340" s="33" t="s">
        <v>102</v>
      </c>
      <c r="D3340" s="1">
        <v>45565</v>
      </c>
      <c r="E3340" s="34">
        <v>0.75</v>
      </c>
      <c r="F3340">
        <v>210</v>
      </c>
      <c r="G3340">
        <v>210</v>
      </c>
      <c r="H3340">
        <v>0</v>
      </c>
      <c r="I3340" s="33" t="s">
        <v>331</v>
      </c>
      <c r="J3340" s="33" t="s">
        <v>337</v>
      </c>
      <c r="K3340" s="33" t="s">
        <v>42</v>
      </c>
    </row>
    <row r="3341" spans="1:11" x14ac:dyDescent="0.2">
      <c r="A3341" s="33" t="s">
        <v>539</v>
      </c>
      <c r="B3341" s="33" t="s">
        <v>327</v>
      </c>
      <c r="C3341" s="33" t="s">
        <v>103</v>
      </c>
      <c r="D3341" s="1">
        <v>45572</v>
      </c>
      <c r="E3341" s="34">
        <v>0.75</v>
      </c>
      <c r="F3341">
        <v>210</v>
      </c>
      <c r="G3341">
        <v>210</v>
      </c>
      <c r="H3341">
        <v>0</v>
      </c>
      <c r="I3341" s="33" t="s">
        <v>331</v>
      </c>
      <c r="J3341" s="33" t="s">
        <v>337</v>
      </c>
      <c r="K3341" s="33" t="s">
        <v>42</v>
      </c>
    </row>
    <row r="3342" spans="1:11" x14ac:dyDescent="0.2">
      <c r="A3342" s="33" t="s">
        <v>539</v>
      </c>
      <c r="B3342" s="33" t="s">
        <v>328</v>
      </c>
      <c r="C3342" s="33" t="s">
        <v>104</v>
      </c>
      <c r="D3342" s="1">
        <v>45579</v>
      </c>
      <c r="E3342" s="34">
        <v>0.75</v>
      </c>
      <c r="F3342">
        <v>210</v>
      </c>
      <c r="G3342">
        <v>210</v>
      </c>
      <c r="H3342">
        <v>0</v>
      </c>
      <c r="I3342" s="33" t="s">
        <v>331</v>
      </c>
      <c r="J3342" s="33" t="s">
        <v>337</v>
      </c>
      <c r="K3342" s="33" t="s">
        <v>42</v>
      </c>
    </row>
    <row r="3343" spans="1:11" x14ac:dyDescent="0.2">
      <c r="A3343" s="33" t="s">
        <v>539</v>
      </c>
      <c r="B3343" s="33" t="s">
        <v>316</v>
      </c>
      <c r="C3343" s="33" t="s">
        <v>105</v>
      </c>
      <c r="D3343" s="1">
        <v>45586</v>
      </c>
      <c r="E3343" s="34">
        <v>0.75</v>
      </c>
      <c r="F3343">
        <v>210</v>
      </c>
      <c r="G3343">
        <v>210</v>
      </c>
      <c r="H3343">
        <v>0</v>
      </c>
      <c r="I3343" s="33" t="s">
        <v>331</v>
      </c>
      <c r="J3343" s="33" t="s">
        <v>337</v>
      </c>
      <c r="K3343" s="33" t="s">
        <v>42</v>
      </c>
    </row>
    <row r="3344" spans="1:11" x14ac:dyDescent="0.2">
      <c r="A3344" s="33" t="s">
        <v>539</v>
      </c>
      <c r="B3344" s="33" t="s">
        <v>330</v>
      </c>
      <c r="C3344" s="33" t="s">
        <v>106</v>
      </c>
      <c r="D3344" s="1">
        <v>45593</v>
      </c>
      <c r="E3344" s="34">
        <v>0.75</v>
      </c>
      <c r="F3344">
        <v>210</v>
      </c>
      <c r="G3344">
        <v>210</v>
      </c>
      <c r="H3344">
        <v>0</v>
      </c>
      <c r="I3344" s="33" t="s">
        <v>331</v>
      </c>
      <c r="J3344" s="33" t="s">
        <v>337</v>
      </c>
      <c r="K3344" s="33" t="s">
        <v>42</v>
      </c>
    </row>
    <row r="3345" spans="1:11" x14ac:dyDescent="0.2">
      <c r="A3345" s="33" t="s">
        <v>539</v>
      </c>
      <c r="B3345" s="33" t="s">
        <v>321</v>
      </c>
      <c r="C3345" s="33" t="s">
        <v>107</v>
      </c>
      <c r="D3345" s="1">
        <v>45600</v>
      </c>
      <c r="E3345" s="34">
        <v>0.75</v>
      </c>
      <c r="F3345">
        <v>210</v>
      </c>
      <c r="G3345">
        <v>210</v>
      </c>
      <c r="H3345">
        <v>0</v>
      </c>
      <c r="I3345" s="33" t="s">
        <v>331</v>
      </c>
      <c r="J3345" s="33" t="s">
        <v>337</v>
      </c>
      <c r="K3345" s="33" t="s">
        <v>42</v>
      </c>
    </row>
    <row r="3346" spans="1:11" x14ac:dyDescent="0.2">
      <c r="A3346" s="33" t="s">
        <v>539</v>
      </c>
      <c r="B3346" s="33" t="s">
        <v>331</v>
      </c>
      <c r="C3346" s="33" t="s">
        <v>108</v>
      </c>
      <c r="D3346" s="1">
        <v>45607</v>
      </c>
      <c r="E3346" s="34">
        <v>0.75</v>
      </c>
      <c r="F3346">
        <v>210</v>
      </c>
      <c r="G3346">
        <v>210</v>
      </c>
      <c r="H3346">
        <v>0</v>
      </c>
      <c r="I3346" s="33" t="s">
        <v>331</v>
      </c>
      <c r="J3346" s="33" t="s">
        <v>337</v>
      </c>
      <c r="K3346" s="33" t="s">
        <v>42</v>
      </c>
    </row>
    <row r="3347" spans="1:11" x14ac:dyDescent="0.2">
      <c r="A3347" s="33" t="s">
        <v>539</v>
      </c>
      <c r="B3347" s="33" t="s">
        <v>332</v>
      </c>
      <c r="C3347" s="33" t="s">
        <v>109</v>
      </c>
      <c r="D3347" s="1">
        <v>45614</v>
      </c>
      <c r="E3347" s="34">
        <v>0.75</v>
      </c>
      <c r="F3347">
        <v>210</v>
      </c>
      <c r="G3347">
        <v>210</v>
      </c>
      <c r="H3347">
        <v>0</v>
      </c>
      <c r="I3347" s="33" t="s">
        <v>331</v>
      </c>
      <c r="J3347" s="33" t="s">
        <v>337</v>
      </c>
      <c r="K3347" s="33" t="s">
        <v>42</v>
      </c>
    </row>
    <row r="3348" spans="1:11" x14ac:dyDescent="0.2">
      <c r="A3348" s="33" t="s">
        <v>539</v>
      </c>
      <c r="B3348" s="33" t="s">
        <v>322</v>
      </c>
      <c r="C3348" s="33" t="s">
        <v>110</v>
      </c>
      <c r="D3348" s="1">
        <v>45621</v>
      </c>
      <c r="E3348" s="34">
        <v>0.75</v>
      </c>
      <c r="F3348">
        <v>210</v>
      </c>
      <c r="G3348">
        <v>210</v>
      </c>
      <c r="H3348">
        <v>0</v>
      </c>
      <c r="I3348" s="33" t="s">
        <v>331</v>
      </c>
      <c r="J3348" s="33" t="s">
        <v>337</v>
      </c>
      <c r="K3348" s="33" t="s">
        <v>42</v>
      </c>
    </row>
    <row r="3349" spans="1:11" x14ac:dyDescent="0.2">
      <c r="A3349" s="33" t="s">
        <v>539</v>
      </c>
      <c r="B3349" s="33" t="s">
        <v>333</v>
      </c>
      <c r="C3349" s="33" t="s">
        <v>111</v>
      </c>
      <c r="D3349" s="1">
        <v>45628</v>
      </c>
      <c r="E3349" s="34">
        <v>0.75</v>
      </c>
      <c r="F3349">
        <v>210</v>
      </c>
      <c r="G3349">
        <v>210</v>
      </c>
      <c r="H3349">
        <v>0</v>
      </c>
      <c r="I3349" s="33" t="s">
        <v>331</v>
      </c>
      <c r="J3349" s="33" t="s">
        <v>337</v>
      </c>
      <c r="K3349" s="33" t="s">
        <v>42</v>
      </c>
    </row>
    <row r="3350" spans="1:11" x14ac:dyDescent="0.2">
      <c r="A3350" s="33" t="s">
        <v>539</v>
      </c>
      <c r="B3350" s="33" t="s">
        <v>334</v>
      </c>
      <c r="C3350" s="33" t="s">
        <v>112</v>
      </c>
      <c r="D3350" s="1">
        <v>45635</v>
      </c>
      <c r="E3350" s="34">
        <v>0.75</v>
      </c>
      <c r="F3350">
        <v>210</v>
      </c>
      <c r="G3350">
        <v>210</v>
      </c>
      <c r="H3350">
        <v>0</v>
      </c>
      <c r="I3350" s="33" t="s">
        <v>331</v>
      </c>
      <c r="J3350" s="33" t="s">
        <v>337</v>
      </c>
      <c r="K3350" s="33" t="s">
        <v>42</v>
      </c>
    </row>
    <row r="3351" spans="1:11" x14ac:dyDescent="0.2">
      <c r="A3351" s="33" t="s">
        <v>539</v>
      </c>
      <c r="B3351" s="33" t="s">
        <v>335</v>
      </c>
      <c r="C3351" s="33" t="s">
        <v>113</v>
      </c>
      <c r="D3351" s="1">
        <v>45642</v>
      </c>
      <c r="E3351" s="34">
        <v>0.75</v>
      </c>
      <c r="F3351">
        <v>210</v>
      </c>
      <c r="G3351">
        <v>210</v>
      </c>
      <c r="H3351">
        <v>0</v>
      </c>
      <c r="I3351" s="33" t="s">
        <v>331</v>
      </c>
      <c r="J3351" s="33" t="s">
        <v>337</v>
      </c>
      <c r="K3351" s="33" t="s">
        <v>42</v>
      </c>
    </row>
    <row r="3352" spans="1:11" x14ac:dyDescent="0.2">
      <c r="A3352" s="33" t="s">
        <v>539</v>
      </c>
      <c r="B3352" s="33" t="s">
        <v>329</v>
      </c>
      <c r="C3352" s="33" t="s">
        <v>114</v>
      </c>
      <c r="D3352" s="1">
        <v>45649</v>
      </c>
      <c r="E3352" s="34">
        <v>0.75</v>
      </c>
      <c r="F3352">
        <v>210</v>
      </c>
      <c r="G3352">
        <v>210</v>
      </c>
      <c r="H3352">
        <v>0</v>
      </c>
      <c r="I3352" s="33" t="s">
        <v>331</v>
      </c>
      <c r="J3352" s="33" t="s">
        <v>337</v>
      </c>
      <c r="K3352" s="33" t="s">
        <v>42</v>
      </c>
    </row>
    <row r="3353" spans="1:11" x14ac:dyDescent="0.2">
      <c r="A3353" s="33" t="s">
        <v>539</v>
      </c>
      <c r="B3353" s="33" t="s">
        <v>336</v>
      </c>
      <c r="C3353" s="33" t="s">
        <v>115</v>
      </c>
      <c r="D3353" s="1">
        <v>45656</v>
      </c>
      <c r="E3353" s="34">
        <v>0.75</v>
      </c>
      <c r="F3353">
        <v>210</v>
      </c>
      <c r="G3353">
        <v>210</v>
      </c>
      <c r="H3353">
        <v>0</v>
      </c>
      <c r="I3353" s="33" t="s">
        <v>331</v>
      </c>
      <c r="J3353" s="33" t="s">
        <v>337</v>
      </c>
      <c r="K3353" s="33" t="s">
        <v>42</v>
      </c>
    </row>
    <row r="3354" spans="1:11" x14ac:dyDescent="0.2">
      <c r="A3354" s="33" t="s">
        <v>539</v>
      </c>
      <c r="B3354" s="33" t="s">
        <v>338</v>
      </c>
      <c r="C3354" s="33" t="s">
        <v>116</v>
      </c>
      <c r="D3354" s="1">
        <v>45663</v>
      </c>
      <c r="E3354" s="34">
        <v>0.75</v>
      </c>
      <c r="F3354">
        <v>210</v>
      </c>
      <c r="G3354">
        <v>210</v>
      </c>
      <c r="H3354">
        <v>0</v>
      </c>
      <c r="I3354" s="33" t="s">
        <v>331</v>
      </c>
      <c r="J3354" s="33" t="s">
        <v>337</v>
      </c>
      <c r="K3354" s="33" t="s">
        <v>42</v>
      </c>
    </row>
    <row r="3355" spans="1:11" x14ac:dyDescent="0.2">
      <c r="A3355" s="33" t="s">
        <v>539</v>
      </c>
      <c r="B3355" s="33" t="s">
        <v>346</v>
      </c>
      <c r="C3355" s="33" t="s">
        <v>117</v>
      </c>
      <c r="D3355" s="1">
        <v>45670</v>
      </c>
      <c r="E3355" s="34">
        <v>0.75</v>
      </c>
      <c r="F3355">
        <v>210</v>
      </c>
      <c r="G3355">
        <v>210</v>
      </c>
      <c r="H3355">
        <v>0</v>
      </c>
      <c r="I3355" s="33" t="s">
        <v>331</v>
      </c>
      <c r="J3355" s="33" t="s">
        <v>337</v>
      </c>
      <c r="K3355" s="33" t="s">
        <v>42</v>
      </c>
    </row>
    <row r="3356" spans="1:11" x14ac:dyDescent="0.2">
      <c r="A3356" s="33" t="s">
        <v>539</v>
      </c>
      <c r="B3356" s="33" t="s">
        <v>354</v>
      </c>
      <c r="C3356" s="33" t="s">
        <v>118</v>
      </c>
      <c r="D3356" s="1">
        <v>45677</v>
      </c>
      <c r="E3356" s="34">
        <v>0.75</v>
      </c>
      <c r="F3356">
        <v>210</v>
      </c>
      <c r="G3356">
        <v>210</v>
      </c>
      <c r="H3356">
        <v>0</v>
      </c>
      <c r="I3356" s="33" t="s">
        <v>331</v>
      </c>
      <c r="J3356" s="33" t="s">
        <v>337</v>
      </c>
      <c r="K3356" s="33" t="s">
        <v>42</v>
      </c>
    </row>
    <row r="3357" spans="1:11" x14ac:dyDescent="0.2">
      <c r="A3357" s="33" t="s">
        <v>539</v>
      </c>
      <c r="B3357" s="33" t="s">
        <v>340</v>
      </c>
      <c r="C3357" s="33" t="s">
        <v>119</v>
      </c>
      <c r="D3357" s="1">
        <v>45684</v>
      </c>
      <c r="E3357" s="34">
        <v>0.75</v>
      </c>
      <c r="F3357">
        <v>210</v>
      </c>
      <c r="G3357">
        <v>210</v>
      </c>
      <c r="H3357">
        <v>0</v>
      </c>
      <c r="I3357" s="33" t="s">
        <v>331</v>
      </c>
      <c r="J3357" s="33" t="s">
        <v>337</v>
      </c>
      <c r="K3357" s="33" t="s">
        <v>42</v>
      </c>
    </row>
    <row r="3358" spans="1:11" x14ac:dyDescent="0.2">
      <c r="A3358" s="33" t="s">
        <v>539</v>
      </c>
      <c r="B3358" s="33" t="s">
        <v>345</v>
      </c>
      <c r="C3358" s="33" t="s">
        <v>120</v>
      </c>
      <c r="D3358" s="1">
        <v>45691</v>
      </c>
      <c r="E3358" s="34">
        <v>0.75</v>
      </c>
      <c r="F3358">
        <v>210</v>
      </c>
      <c r="G3358">
        <v>210</v>
      </c>
      <c r="H3358">
        <v>0</v>
      </c>
      <c r="I3358" s="33" t="s">
        <v>331</v>
      </c>
      <c r="J3358" s="33" t="s">
        <v>337</v>
      </c>
      <c r="K3358" s="33" t="s">
        <v>42</v>
      </c>
    </row>
    <row r="3359" spans="1:11" x14ac:dyDescent="0.2">
      <c r="A3359" s="33" t="s">
        <v>539</v>
      </c>
      <c r="B3359" s="33" t="s">
        <v>355</v>
      </c>
      <c r="C3359" s="33" t="s">
        <v>121</v>
      </c>
      <c r="D3359" s="1">
        <v>45698</v>
      </c>
      <c r="E3359" s="34">
        <v>0.75</v>
      </c>
      <c r="F3359">
        <v>210</v>
      </c>
      <c r="G3359">
        <v>210</v>
      </c>
      <c r="H3359">
        <v>0</v>
      </c>
      <c r="I3359" s="33" t="s">
        <v>331</v>
      </c>
      <c r="J3359" s="33" t="s">
        <v>337</v>
      </c>
      <c r="K3359" s="33" t="s">
        <v>42</v>
      </c>
    </row>
    <row r="3360" spans="1:11" x14ac:dyDescent="0.2">
      <c r="A3360" s="33" t="s">
        <v>539</v>
      </c>
      <c r="B3360" s="33" t="s">
        <v>343</v>
      </c>
      <c r="C3360" s="33" t="s">
        <v>136</v>
      </c>
      <c r="D3360" s="1">
        <v>45705</v>
      </c>
      <c r="E3360" s="34">
        <v>0.75</v>
      </c>
      <c r="F3360">
        <v>210</v>
      </c>
      <c r="G3360">
        <v>210</v>
      </c>
      <c r="H3360">
        <v>0</v>
      </c>
      <c r="I3360" s="33" t="s">
        <v>331</v>
      </c>
      <c r="J3360" s="33" t="s">
        <v>337</v>
      </c>
      <c r="K3360" s="33" t="s">
        <v>42</v>
      </c>
    </row>
    <row r="3361" spans="1:11" x14ac:dyDescent="0.2">
      <c r="A3361" s="33" t="s">
        <v>539</v>
      </c>
      <c r="B3361" s="33" t="s">
        <v>410</v>
      </c>
      <c r="C3361" s="33" t="s">
        <v>137</v>
      </c>
      <c r="D3361" s="1">
        <v>45712</v>
      </c>
      <c r="E3361" s="34">
        <v>0.75</v>
      </c>
      <c r="F3361">
        <v>210</v>
      </c>
      <c r="G3361">
        <v>210</v>
      </c>
      <c r="H3361">
        <v>0</v>
      </c>
      <c r="I3361" s="33" t="s">
        <v>331</v>
      </c>
      <c r="J3361" s="33" t="s">
        <v>337</v>
      </c>
      <c r="K3361" s="33" t="s">
        <v>42</v>
      </c>
    </row>
    <row r="3362" spans="1:11" x14ac:dyDescent="0.2">
      <c r="A3362" s="33" t="s">
        <v>539</v>
      </c>
      <c r="B3362" s="33" t="s">
        <v>422</v>
      </c>
      <c r="C3362" s="33" t="s">
        <v>138</v>
      </c>
      <c r="D3362" s="1">
        <v>45719</v>
      </c>
      <c r="E3362" s="34">
        <v>0.75</v>
      </c>
      <c r="F3362">
        <v>210</v>
      </c>
      <c r="G3362">
        <v>210</v>
      </c>
      <c r="H3362">
        <v>0</v>
      </c>
      <c r="I3362" s="33" t="s">
        <v>331</v>
      </c>
      <c r="J3362" s="33" t="s">
        <v>337</v>
      </c>
      <c r="K3362" s="33" t="s">
        <v>42</v>
      </c>
    </row>
    <row r="3363" spans="1:11" x14ac:dyDescent="0.2">
      <c r="A3363" s="33" t="s">
        <v>539</v>
      </c>
      <c r="B3363" s="33" t="s">
        <v>318</v>
      </c>
      <c r="C3363" s="33" t="s">
        <v>139</v>
      </c>
      <c r="D3363" s="1">
        <v>45726</v>
      </c>
      <c r="E3363" s="34">
        <v>0.75</v>
      </c>
      <c r="F3363">
        <v>210</v>
      </c>
      <c r="G3363">
        <v>210</v>
      </c>
      <c r="H3363">
        <v>0</v>
      </c>
      <c r="I3363" s="33" t="s">
        <v>331</v>
      </c>
      <c r="J3363" s="33" t="s">
        <v>337</v>
      </c>
      <c r="K3363" s="33" t="s">
        <v>42</v>
      </c>
    </row>
    <row r="3364" spans="1:11" x14ac:dyDescent="0.2">
      <c r="A3364" s="33" t="s">
        <v>539</v>
      </c>
      <c r="B3364" s="33" t="s">
        <v>428</v>
      </c>
      <c r="C3364" s="33" t="s">
        <v>140</v>
      </c>
      <c r="D3364" s="1">
        <v>45733</v>
      </c>
      <c r="E3364" s="34">
        <v>0.75</v>
      </c>
      <c r="F3364">
        <v>210</v>
      </c>
      <c r="G3364">
        <v>210</v>
      </c>
      <c r="H3364">
        <v>0</v>
      </c>
      <c r="I3364" s="33" t="s">
        <v>331</v>
      </c>
      <c r="J3364" s="33" t="s">
        <v>337</v>
      </c>
      <c r="K3364" s="33" t="s">
        <v>42</v>
      </c>
    </row>
    <row r="3365" spans="1:11" x14ac:dyDescent="0.2">
      <c r="A3365" s="33" t="s">
        <v>539</v>
      </c>
      <c r="B3365" s="33" t="s">
        <v>337</v>
      </c>
      <c r="C3365" s="33" t="s">
        <v>141</v>
      </c>
      <c r="D3365" s="1">
        <v>45740</v>
      </c>
      <c r="E3365" s="34">
        <v>0.75</v>
      </c>
      <c r="F3365">
        <v>210</v>
      </c>
      <c r="G3365">
        <v>210</v>
      </c>
      <c r="H3365">
        <v>0</v>
      </c>
      <c r="I3365" s="33" t="s">
        <v>331</v>
      </c>
      <c r="J3365" s="33" t="s">
        <v>337</v>
      </c>
      <c r="K3365" s="33" t="s">
        <v>42</v>
      </c>
    </row>
    <row r="3366" spans="1:11" x14ac:dyDescent="0.2">
      <c r="A3366" s="33" t="s">
        <v>539</v>
      </c>
      <c r="B3366" s="33" t="s">
        <v>344</v>
      </c>
      <c r="C3366" s="33" t="s">
        <v>142</v>
      </c>
      <c r="D3366" s="1">
        <v>45747</v>
      </c>
      <c r="E3366" s="34">
        <v>0.75</v>
      </c>
      <c r="F3366">
        <v>210</v>
      </c>
      <c r="G3366">
        <v>210</v>
      </c>
      <c r="H3366">
        <v>0</v>
      </c>
      <c r="I3366" s="33" t="s">
        <v>331</v>
      </c>
      <c r="J3366" s="33" t="s">
        <v>337</v>
      </c>
      <c r="K3366" s="33" t="s">
        <v>42</v>
      </c>
    </row>
    <row r="3367" spans="1:11" x14ac:dyDescent="0.2">
      <c r="A3367" s="33" t="s">
        <v>539</v>
      </c>
      <c r="B3367" s="33" t="s">
        <v>342</v>
      </c>
      <c r="C3367" s="33" t="s">
        <v>445</v>
      </c>
      <c r="D3367" s="1">
        <v>45754</v>
      </c>
      <c r="E3367" s="34">
        <v>0.75</v>
      </c>
      <c r="F3367">
        <v>210</v>
      </c>
      <c r="G3367">
        <v>210</v>
      </c>
      <c r="H3367">
        <v>0</v>
      </c>
      <c r="I3367" s="33" t="s">
        <v>331</v>
      </c>
      <c r="J3367" s="33" t="s">
        <v>337</v>
      </c>
      <c r="K3367" s="33" t="s">
        <v>42</v>
      </c>
    </row>
    <row r="3368" spans="1:11" x14ac:dyDescent="0.2">
      <c r="A3368" s="33" t="s">
        <v>539</v>
      </c>
      <c r="B3368" s="33" t="s">
        <v>446</v>
      </c>
      <c r="C3368" s="33" t="s">
        <v>447</v>
      </c>
      <c r="D3368" s="1">
        <v>45761</v>
      </c>
      <c r="E3368" s="34">
        <v>0.75</v>
      </c>
      <c r="F3368">
        <v>210</v>
      </c>
      <c r="G3368">
        <v>210</v>
      </c>
      <c r="H3368">
        <v>0</v>
      </c>
      <c r="I3368" s="33" t="s">
        <v>331</v>
      </c>
      <c r="J3368" s="33" t="s">
        <v>337</v>
      </c>
      <c r="K3368" s="33" t="s">
        <v>42</v>
      </c>
    </row>
    <row r="3369" spans="1:11" x14ac:dyDescent="0.2">
      <c r="A3369" s="33" t="s">
        <v>539</v>
      </c>
      <c r="B3369" s="33" t="s">
        <v>454</v>
      </c>
      <c r="C3369" s="33" t="s">
        <v>455</v>
      </c>
      <c r="D3369" s="1">
        <v>45768</v>
      </c>
      <c r="E3369" s="34">
        <v>0.75</v>
      </c>
      <c r="F3369">
        <v>210</v>
      </c>
      <c r="G3369">
        <v>210</v>
      </c>
      <c r="H3369">
        <v>0</v>
      </c>
      <c r="I3369" s="33" t="s">
        <v>331</v>
      </c>
      <c r="J3369" s="33" t="s">
        <v>337</v>
      </c>
      <c r="K3369" s="33" t="s">
        <v>42</v>
      </c>
    </row>
    <row r="3370" spans="1:11" x14ac:dyDescent="0.2">
      <c r="A3370" s="33" t="s">
        <v>539</v>
      </c>
      <c r="B3370" s="33" t="s">
        <v>456</v>
      </c>
      <c r="C3370" s="33" t="s">
        <v>457</v>
      </c>
      <c r="D3370" s="1">
        <v>45775</v>
      </c>
      <c r="E3370" s="34">
        <v>0.75</v>
      </c>
      <c r="F3370">
        <v>210</v>
      </c>
      <c r="G3370">
        <v>210</v>
      </c>
      <c r="H3370">
        <v>0</v>
      </c>
      <c r="I3370" s="33" t="s">
        <v>331</v>
      </c>
      <c r="J3370" s="33" t="s">
        <v>337</v>
      </c>
      <c r="K3370" s="33" t="s">
        <v>42</v>
      </c>
    </row>
    <row r="3371" spans="1:11" x14ac:dyDescent="0.2">
      <c r="A3371" s="33" t="s">
        <v>540</v>
      </c>
      <c r="B3371" s="33" t="s">
        <v>317</v>
      </c>
      <c r="C3371" s="33" t="s">
        <v>19</v>
      </c>
      <c r="D3371" s="1">
        <v>45534</v>
      </c>
      <c r="E3371" s="34">
        <v>0.75</v>
      </c>
      <c r="F3371">
        <v>499</v>
      </c>
      <c r="G3371">
        <v>499</v>
      </c>
      <c r="H3371">
        <v>0</v>
      </c>
      <c r="I3371" s="33" t="s">
        <v>325</v>
      </c>
      <c r="J3371" s="33" t="s">
        <v>339</v>
      </c>
      <c r="K3371" s="33" t="s">
        <v>56</v>
      </c>
    </row>
    <row r="3372" spans="1:11" x14ac:dyDescent="0.2">
      <c r="A3372" s="33" t="s">
        <v>540</v>
      </c>
      <c r="B3372" s="33" t="s">
        <v>320</v>
      </c>
      <c r="C3372" s="33" t="s">
        <v>98</v>
      </c>
      <c r="D3372" s="1">
        <v>45541</v>
      </c>
      <c r="E3372" s="34">
        <v>0.75</v>
      </c>
      <c r="F3372">
        <v>264.88</v>
      </c>
      <c r="G3372">
        <v>264.88</v>
      </c>
      <c r="H3372">
        <v>0</v>
      </c>
      <c r="I3372" s="33" t="s">
        <v>325</v>
      </c>
      <c r="J3372" s="33" t="s">
        <v>339</v>
      </c>
      <c r="K3372" s="33" t="s">
        <v>56</v>
      </c>
    </row>
    <row r="3373" spans="1:11" x14ac:dyDescent="0.2">
      <c r="A3373" s="33" t="s">
        <v>540</v>
      </c>
      <c r="B3373" s="33" t="s">
        <v>323</v>
      </c>
      <c r="C3373" s="33" t="s">
        <v>99</v>
      </c>
      <c r="D3373" s="1">
        <v>45548</v>
      </c>
      <c r="E3373" s="34">
        <v>0.75</v>
      </c>
      <c r="F3373">
        <v>264.88</v>
      </c>
      <c r="G3373">
        <v>264.88</v>
      </c>
      <c r="H3373">
        <v>0</v>
      </c>
      <c r="I3373" s="33" t="s">
        <v>325</v>
      </c>
      <c r="J3373" s="33" t="s">
        <v>339</v>
      </c>
      <c r="K3373" s="33" t="s">
        <v>56</v>
      </c>
    </row>
    <row r="3374" spans="1:11" x14ac:dyDescent="0.2">
      <c r="A3374" s="33" t="s">
        <v>540</v>
      </c>
      <c r="B3374" s="33" t="s">
        <v>324</v>
      </c>
      <c r="C3374" s="33" t="s">
        <v>100</v>
      </c>
      <c r="D3374" s="1">
        <v>45555</v>
      </c>
      <c r="E3374" s="34">
        <v>0.75</v>
      </c>
      <c r="F3374">
        <v>264.88</v>
      </c>
      <c r="G3374">
        <v>264.88</v>
      </c>
      <c r="H3374">
        <v>0</v>
      </c>
      <c r="I3374" s="33" t="s">
        <v>325</v>
      </c>
      <c r="J3374" s="33" t="s">
        <v>339</v>
      </c>
      <c r="K3374" s="33" t="s">
        <v>56</v>
      </c>
    </row>
    <row r="3375" spans="1:11" x14ac:dyDescent="0.2">
      <c r="A3375" s="33" t="s">
        <v>540</v>
      </c>
      <c r="B3375" s="33" t="s">
        <v>325</v>
      </c>
      <c r="C3375" s="33" t="s">
        <v>101</v>
      </c>
      <c r="D3375" s="1">
        <v>45562</v>
      </c>
      <c r="E3375" s="34">
        <v>0.75</v>
      </c>
      <c r="F3375">
        <v>264.88</v>
      </c>
      <c r="G3375">
        <v>264.88</v>
      </c>
      <c r="H3375">
        <v>0</v>
      </c>
      <c r="I3375" s="33" t="s">
        <v>325</v>
      </c>
      <c r="J3375" s="33" t="s">
        <v>339</v>
      </c>
      <c r="K3375" s="33" t="s">
        <v>56</v>
      </c>
    </row>
    <row r="3376" spans="1:11" x14ac:dyDescent="0.2">
      <c r="A3376" s="33" t="s">
        <v>540</v>
      </c>
      <c r="B3376" s="33" t="s">
        <v>326</v>
      </c>
      <c r="C3376" s="33" t="s">
        <v>102</v>
      </c>
      <c r="D3376" s="1">
        <v>45569</v>
      </c>
      <c r="E3376" s="34">
        <v>0.75</v>
      </c>
      <c r="F3376">
        <v>264.88</v>
      </c>
      <c r="G3376">
        <v>264.88</v>
      </c>
      <c r="H3376">
        <v>0</v>
      </c>
      <c r="I3376" s="33" t="s">
        <v>325</v>
      </c>
      <c r="J3376" s="33" t="s">
        <v>339</v>
      </c>
      <c r="K3376" s="33" t="s">
        <v>56</v>
      </c>
    </row>
    <row r="3377" spans="1:11" x14ac:dyDescent="0.2">
      <c r="A3377" s="33" t="s">
        <v>540</v>
      </c>
      <c r="B3377" s="33" t="s">
        <v>327</v>
      </c>
      <c r="C3377" s="33" t="s">
        <v>103</v>
      </c>
      <c r="D3377" s="1">
        <v>45576</v>
      </c>
      <c r="E3377" s="34">
        <v>0.75</v>
      </c>
      <c r="F3377">
        <v>264.88</v>
      </c>
      <c r="G3377">
        <v>264.88</v>
      </c>
      <c r="H3377">
        <v>0</v>
      </c>
      <c r="I3377" s="33" t="s">
        <v>325</v>
      </c>
      <c r="J3377" s="33" t="s">
        <v>339</v>
      </c>
      <c r="K3377" s="33" t="s">
        <v>56</v>
      </c>
    </row>
    <row r="3378" spans="1:11" x14ac:dyDescent="0.2">
      <c r="A3378" s="33" t="s">
        <v>540</v>
      </c>
      <c r="B3378" s="33" t="s">
        <v>328</v>
      </c>
      <c r="C3378" s="33" t="s">
        <v>104</v>
      </c>
      <c r="D3378" s="1">
        <v>45583</v>
      </c>
      <c r="E3378" s="34">
        <v>0.75</v>
      </c>
      <c r="F3378">
        <v>264.88</v>
      </c>
      <c r="G3378">
        <v>264.88</v>
      </c>
      <c r="H3378">
        <v>0</v>
      </c>
      <c r="I3378" s="33" t="s">
        <v>325</v>
      </c>
      <c r="J3378" s="33" t="s">
        <v>339</v>
      </c>
      <c r="K3378" s="33" t="s">
        <v>56</v>
      </c>
    </row>
    <row r="3379" spans="1:11" x14ac:dyDescent="0.2">
      <c r="A3379" s="33" t="s">
        <v>540</v>
      </c>
      <c r="B3379" s="33" t="s">
        <v>316</v>
      </c>
      <c r="C3379" s="33" t="s">
        <v>105</v>
      </c>
      <c r="D3379" s="1">
        <v>45590</v>
      </c>
      <c r="E3379" s="34">
        <v>0.75</v>
      </c>
      <c r="F3379">
        <v>264.88</v>
      </c>
      <c r="G3379">
        <v>264.88</v>
      </c>
      <c r="H3379">
        <v>0</v>
      </c>
      <c r="I3379" s="33" t="s">
        <v>325</v>
      </c>
      <c r="J3379" s="33" t="s">
        <v>339</v>
      </c>
      <c r="K3379" s="33" t="s">
        <v>56</v>
      </c>
    </row>
    <row r="3380" spans="1:11" x14ac:dyDescent="0.2">
      <c r="A3380" s="33" t="s">
        <v>540</v>
      </c>
      <c r="B3380" s="33" t="s">
        <v>330</v>
      </c>
      <c r="C3380" s="33" t="s">
        <v>106</v>
      </c>
      <c r="D3380" s="1">
        <v>45597</v>
      </c>
      <c r="E3380" s="34">
        <v>0.75</v>
      </c>
      <c r="F3380">
        <v>264.88</v>
      </c>
      <c r="G3380">
        <v>264.88</v>
      </c>
      <c r="H3380">
        <v>0</v>
      </c>
      <c r="I3380" s="33" t="s">
        <v>325</v>
      </c>
      <c r="J3380" s="33" t="s">
        <v>339</v>
      </c>
      <c r="K3380" s="33" t="s">
        <v>56</v>
      </c>
    </row>
    <row r="3381" spans="1:11" x14ac:dyDescent="0.2">
      <c r="A3381" s="33" t="s">
        <v>540</v>
      </c>
      <c r="B3381" s="33" t="s">
        <v>321</v>
      </c>
      <c r="C3381" s="33" t="s">
        <v>107</v>
      </c>
      <c r="D3381" s="1">
        <v>45604</v>
      </c>
      <c r="E3381" s="34">
        <v>0.75</v>
      </c>
      <c r="F3381">
        <v>264.88</v>
      </c>
      <c r="G3381">
        <v>264.88</v>
      </c>
      <c r="H3381">
        <v>0</v>
      </c>
      <c r="I3381" s="33" t="s">
        <v>325</v>
      </c>
      <c r="J3381" s="33" t="s">
        <v>339</v>
      </c>
      <c r="K3381" s="33" t="s">
        <v>56</v>
      </c>
    </row>
    <row r="3382" spans="1:11" x14ac:dyDescent="0.2">
      <c r="A3382" s="33" t="s">
        <v>540</v>
      </c>
      <c r="B3382" s="33" t="s">
        <v>331</v>
      </c>
      <c r="C3382" s="33" t="s">
        <v>108</v>
      </c>
      <c r="D3382" s="1">
        <v>45611</v>
      </c>
      <c r="E3382" s="34">
        <v>0.75</v>
      </c>
      <c r="F3382">
        <v>264.88</v>
      </c>
      <c r="G3382">
        <v>264.88</v>
      </c>
      <c r="H3382">
        <v>0</v>
      </c>
      <c r="I3382" s="33" t="s">
        <v>325</v>
      </c>
      <c r="J3382" s="33" t="s">
        <v>339</v>
      </c>
      <c r="K3382" s="33" t="s">
        <v>56</v>
      </c>
    </row>
    <row r="3383" spans="1:11" x14ac:dyDescent="0.2">
      <c r="A3383" s="33" t="s">
        <v>540</v>
      </c>
      <c r="B3383" s="33" t="s">
        <v>332</v>
      </c>
      <c r="C3383" s="33" t="s">
        <v>109</v>
      </c>
      <c r="D3383" s="1">
        <v>45618</v>
      </c>
      <c r="E3383" s="34">
        <v>0.75</v>
      </c>
      <c r="F3383">
        <v>264.88</v>
      </c>
      <c r="G3383">
        <v>264.88</v>
      </c>
      <c r="H3383">
        <v>0</v>
      </c>
      <c r="I3383" s="33" t="s">
        <v>325</v>
      </c>
      <c r="J3383" s="33" t="s">
        <v>339</v>
      </c>
      <c r="K3383" s="33" t="s">
        <v>56</v>
      </c>
    </row>
    <row r="3384" spans="1:11" x14ac:dyDescent="0.2">
      <c r="A3384" s="33" t="s">
        <v>540</v>
      </c>
      <c r="B3384" s="33" t="s">
        <v>322</v>
      </c>
      <c r="C3384" s="33" t="s">
        <v>110</v>
      </c>
      <c r="D3384" s="1">
        <v>45625</v>
      </c>
      <c r="E3384" s="34">
        <v>0.75</v>
      </c>
      <c r="F3384">
        <v>264.88</v>
      </c>
      <c r="G3384">
        <v>264.88</v>
      </c>
      <c r="H3384">
        <v>0</v>
      </c>
      <c r="I3384" s="33" t="s">
        <v>325</v>
      </c>
      <c r="J3384" s="33" t="s">
        <v>339</v>
      </c>
      <c r="K3384" s="33" t="s">
        <v>56</v>
      </c>
    </row>
    <row r="3385" spans="1:11" x14ac:dyDescent="0.2">
      <c r="A3385" s="33" t="s">
        <v>540</v>
      </c>
      <c r="B3385" s="33" t="s">
        <v>333</v>
      </c>
      <c r="C3385" s="33" t="s">
        <v>111</v>
      </c>
      <c r="D3385" s="1">
        <v>45632</v>
      </c>
      <c r="E3385" s="34">
        <v>0.75</v>
      </c>
      <c r="F3385">
        <v>264.88</v>
      </c>
      <c r="G3385">
        <v>264.88</v>
      </c>
      <c r="H3385">
        <v>0</v>
      </c>
      <c r="I3385" s="33" t="s">
        <v>325</v>
      </c>
      <c r="J3385" s="33" t="s">
        <v>339</v>
      </c>
      <c r="K3385" s="33" t="s">
        <v>56</v>
      </c>
    </row>
    <row r="3386" spans="1:11" x14ac:dyDescent="0.2">
      <c r="A3386" s="33" t="s">
        <v>540</v>
      </c>
      <c r="B3386" s="33" t="s">
        <v>334</v>
      </c>
      <c r="C3386" s="33" t="s">
        <v>112</v>
      </c>
      <c r="D3386" s="1">
        <v>45639</v>
      </c>
      <c r="E3386" s="34">
        <v>0.75</v>
      </c>
      <c r="F3386">
        <v>264.88</v>
      </c>
      <c r="G3386">
        <v>264.88</v>
      </c>
      <c r="H3386">
        <v>0</v>
      </c>
      <c r="I3386" s="33" t="s">
        <v>325</v>
      </c>
      <c r="J3386" s="33" t="s">
        <v>339</v>
      </c>
      <c r="K3386" s="33" t="s">
        <v>56</v>
      </c>
    </row>
    <row r="3387" spans="1:11" x14ac:dyDescent="0.2">
      <c r="A3387" s="33" t="s">
        <v>540</v>
      </c>
      <c r="B3387" s="33" t="s">
        <v>335</v>
      </c>
      <c r="C3387" s="33" t="s">
        <v>113</v>
      </c>
      <c r="D3387" s="1">
        <v>45646</v>
      </c>
      <c r="E3387" s="34">
        <v>0.75</v>
      </c>
      <c r="F3387">
        <v>264.88</v>
      </c>
      <c r="G3387">
        <v>264.88</v>
      </c>
      <c r="H3387">
        <v>0</v>
      </c>
      <c r="I3387" s="33" t="s">
        <v>325</v>
      </c>
      <c r="J3387" s="33" t="s">
        <v>339</v>
      </c>
      <c r="K3387" s="33" t="s">
        <v>56</v>
      </c>
    </row>
    <row r="3388" spans="1:11" x14ac:dyDescent="0.2">
      <c r="A3388" s="33" t="s">
        <v>540</v>
      </c>
      <c r="B3388" s="33" t="s">
        <v>329</v>
      </c>
      <c r="C3388" s="33" t="s">
        <v>114</v>
      </c>
      <c r="D3388" s="1">
        <v>45653</v>
      </c>
      <c r="E3388" s="34">
        <v>0.75</v>
      </c>
      <c r="F3388">
        <v>264.88</v>
      </c>
      <c r="G3388">
        <v>264.88</v>
      </c>
      <c r="H3388">
        <v>0</v>
      </c>
      <c r="I3388" s="33" t="s">
        <v>325</v>
      </c>
      <c r="J3388" s="33" t="s">
        <v>339</v>
      </c>
      <c r="K3388" s="33" t="s">
        <v>56</v>
      </c>
    </row>
    <row r="3389" spans="1:11" x14ac:dyDescent="0.2">
      <c r="A3389" s="33" t="s">
        <v>540</v>
      </c>
      <c r="B3389" s="33" t="s">
        <v>336</v>
      </c>
      <c r="C3389" s="33" t="s">
        <v>115</v>
      </c>
      <c r="D3389" s="1">
        <v>45660</v>
      </c>
      <c r="E3389" s="34">
        <v>0.75</v>
      </c>
      <c r="F3389">
        <v>264.88</v>
      </c>
      <c r="G3389">
        <v>264.88</v>
      </c>
      <c r="H3389">
        <v>0</v>
      </c>
      <c r="I3389" s="33" t="s">
        <v>325</v>
      </c>
      <c r="J3389" s="33" t="s">
        <v>339</v>
      </c>
      <c r="K3389" s="33" t="s">
        <v>56</v>
      </c>
    </row>
    <row r="3390" spans="1:11" x14ac:dyDescent="0.2">
      <c r="A3390" s="33" t="s">
        <v>540</v>
      </c>
      <c r="B3390" s="33" t="s">
        <v>338</v>
      </c>
      <c r="C3390" s="33" t="s">
        <v>116</v>
      </c>
      <c r="D3390" s="1">
        <v>45667</v>
      </c>
      <c r="E3390" s="34">
        <v>0.75</v>
      </c>
      <c r="F3390">
        <v>264.88</v>
      </c>
      <c r="G3390">
        <v>264.88</v>
      </c>
      <c r="H3390">
        <v>0</v>
      </c>
      <c r="I3390" s="33" t="s">
        <v>325</v>
      </c>
      <c r="J3390" s="33" t="s">
        <v>339</v>
      </c>
      <c r="K3390" s="33" t="s">
        <v>56</v>
      </c>
    </row>
    <row r="3391" spans="1:11" x14ac:dyDescent="0.2">
      <c r="A3391" s="33" t="s">
        <v>540</v>
      </c>
      <c r="B3391" s="33" t="s">
        <v>346</v>
      </c>
      <c r="C3391" s="33" t="s">
        <v>117</v>
      </c>
      <c r="D3391" s="1">
        <v>45674</v>
      </c>
      <c r="E3391" s="34">
        <v>0.75</v>
      </c>
      <c r="F3391">
        <v>264.88</v>
      </c>
      <c r="G3391">
        <v>264.88</v>
      </c>
      <c r="H3391">
        <v>0</v>
      </c>
      <c r="I3391" s="33" t="s">
        <v>325</v>
      </c>
      <c r="J3391" s="33" t="s">
        <v>339</v>
      </c>
      <c r="K3391" s="33" t="s">
        <v>56</v>
      </c>
    </row>
    <row r="3392" spans="1:11" x14ac:dyDescent="0.2">
      <c r="A3392" s="33" t="s">
        <v>540</v>
      </c>
      <c r="B3392" s="33" t="s">
        <v>354</v>
      </c>
      <c r="C3392" s="33" t="s">
        <v>118</v>
      </c>
      <c r="D3392" s="1">
        <v>45681</v>
      </c>
      <c r="E3392" s="34">
        <v>0.75</v>
      </c>
      <c r="F3392">
        <v>264.88</v>
      </c>
      <c r="G3392">
        <v>264.88</v>
      </c>
      <c r="H3392">
        <v>0</v>
      </c>
      <c r="I3392" s="33" t="s">
        <v>325</v>
      </c>
      <c r="J3392" s="33" t="s">
        <v>339</v>
      </c>
      <c r="K3392" s="33" t="s">
        <v>56</v>
      </c>
    </row>
    <row r="3393" spans="1:11" x14ac:dyDescent="0.2">
      <c r="A3393" s="33" t="s">
        <v>540</v>
      </c>
      <c r="B3393" s="33" t="s">
        <v>340</v>
      </c>
      <c r="C3393" s="33" t="s">
        <v>119</v>
      </c>
      <c r="D3393" s="1">
        <v>45688</v>
      </c>
      <c r="E3393" s="34">
        <v>0.75</v>
      </c>
      <c r="F3393">
        <v>264.88</v>
      </c>
      <c r="G3393">
        <v>264.88</v>
      </c>
      <c r="H3393">
        <v>0</v>
      </c>
      <c r="I3393" s="33" t="s">
        <v>325</v>
      </c>
      <c r="J3393" s="33" t="s">
        <v>339</v>
      </c>
      <c r="K3393" s="33" t="s">
        <v>56</v>
      </c>
    </row>
    <row r="3394" spans="1:11" x14ac:dyDescent="0.2">
      <c r="A3394" s="33" t="s">
        <v>540</v>
      </c>
      <c r="B3394" s="33" t="s">
        <v>345</v>
      </c>
      <c r="C3394" s="33" t="s">
        <v>120</v>
      </c>
      <c r="D3394" s="1">
        <v>45695</v>
      </c>
      <c r="E3394" s="34">
        <v>0.75</v>
      </c>
      <c r="F3394">
        <v>264.88</v>
      </c>
      <c r="G3394">
        <v>264.88</v>
      </c>
      <c r="H3394">
        <v>0</v>
      </c>
      <c r="I3394" s="33" t="s">
        <v>325</v>
      </c>
      <c r="J3394" s="33" t="s">
        <v>339</v>
      </c>
      <c r="K3394" s="33" t="s">
        <v>56</v>
      </c>
    </row>
    <row r="3395" spans="1:11" x14ac:dyDescent="0.2">
      <c r="A3395" s="33" t="s">
        <v>540</v>
      </c>
      <c r="B3395" s="33" t="s">
        <v>355</v>
      </c>
      <c r="C3395" s="33" t="s">
        <v>121</v>
      </c>
      <c r="D3395" s="1">
        <v>45702</v>
      </c>
      <c r="E3395" s="34">
        <v>0.75</v>
      </c>
      <c r="F3395">
        <v>264.88</v>
      </c>
      <c r="G3395">
        <v>264.88</v>
      </c>
      <c r="H3395">
        <v>0</v>
      </c>
      <c r="I3395" s="33" t="s">
        <v>325</v>
      </c>
      <c r="J3395" s="33" t="s">
        <v>339</v>
      </c>
      <c r="K3395" s="33" t="s">
        <v>56</v>
      </c>
    </row>
    <row r="3396" spans="1:11" x14ac:dyDescent="0.2">
      <c r="A3396" s="33" t="s">
        <v>540</v>
      </c>
      <c r="B3396" s="33" t="s">
        <v>343</v>
      </c>
      <c r="C3396" s="33" t="s">
        <v>136</v>
      </c>
      <c r="D3396" s="1">
        <v>45709</v>
      </c>
      <c r="E3396" s="34">
        <v>0.75</v>
      </c>
      <c r="F3396">
        <v>264.88</v>
      </c>
      <c r="G3396">
        <v>264.88</v>
      </c>
      <c r="H3396">
        <v>0</v>
      </c>
      <c r="I3396" s="33" t="s">
        <v>325</v>
      </c>
      <c r="J3396" s="33" t="s">
        <v>339</v>
      </c>
      <c r="K3396" s="33" t="s">
        <v>56</v>
      </c>
    </row>
    <row r="3397" spans="1:11" x14ac:dyDescent="0.2">
      <c r="A3397" s="33" t="s">
        <v>540</v>
      </c>
      <c r="B3397" s="33" t="s">
        <v>410</v>
      </c>
      <c r="C3397" s="33" t="s">
        <v>137</v>
      </c>
      <c r="D3397" s="1">
        <v>45716</v>
      </c>
      <c r="E3397" s="34">
        <v>0.75</v>
      </c>
      <c r="F3397">
        <v>264.88</v>
      </c>
      <c r="G3397">
        <v>264.88</v>
      </c>
      <c r="H3397">
        <v>0</v>
      </c>
      <c r="I3397" s="33" t="s">
        <v>325</v>
      </c>
      <c r="J3397" s="33" t="s">
        <v>339</v>
      </c>
      <c r="K3397" s="33" t="s">
        <v>56</v>
      </c>
    </row>
    <row r="3398" spans="1:11" x14ac:dyDescent="0.2">
      <c r="A3398" s="33" t="s">
        <v>540</v>
      </c>
      <c r="B3398" s="33" t="s">
        <v>422</v>
      </c>
      <c r="C3398" s="33" t="s">
        <v>138</v>
      </c>
      <c r="D3398" s="1">
        <v>45723</v>
      </c>
      <c r="E3398" s="34">
        <v>0.75</v>
      </c>
      <c r="F3398">
        <v>264.88</v>
      </c>
      <c r="G3398">
        <v>264.88</v>
      </c>
      <c r="H3398">
        <v>0</v>
      </c>
      <c r="I3398" s="33" t="s">
        <v>325</v>
      </c>
      <c r="J3398" s="33" t="s">
        <v>339</v>
      </c>
      <c r="K3398" s="33" t="s">
        <v>56</v>
      </c>
    </row>
    <row r="3399" spans="1:11" x14ac:dyDescent="0.2">
      <c r="A3399" s="33" t="s">
        <v>540</v>
      </c>
      <c r="B3399" s="33" t="s">
        <v>318</v>
      </c>
      <c r="C3399" s="33" t="s">
        <v>139</v>
      </c>
      <c r="D3399" s="1">
        <v>45730</v>
      </c>
      <c r="E3399" s="34">
        <v>0.75</v>
      </c>
      <c r="F3399">
        <v>264.88</v>
      </c>
      <c r="G3399">
        <v>264.88</v>
      </c>
      <c r="H3399">
        <v>0</v>
      </c>
      <c r="I3399" s="33" t="s">
        <v>325</v>
      </c>
      <c r="J3399" s="33" t="s">
        <v>339</v>
      </c>
      <c r="K3399" s="33" t="s">
        <v>56</v>
      </c>
    </row>
    <row r="3400" spans="1:11" x14ac:dyDescent="0.2">
      <c r="A3400" s="33" t="s">
        <v>540</v>
      </c>
      <c r="B3400" s="33" t="s">
        <v>428</v>
      </c>
      <c r="C3400" s="33" t="s">
        <v>140</v>
      </c>
      <c r="D3400" s="1">
        <v>45737</v>
      </c>
      <c r="E3400" s="34">
        <v>0.75</v>
      </c>
      <c r="F3400">
        <v>264.88</v>
      </c>
      <c r="G3400">
        <v>264.88</v>
      </c>
      <c r="H3400">
        <v>0</v>
      </c>
      <c r="I3400" s="33" t="s">
        <v>325</v>
      </c>
      <c r="J3400" s="33" t="s">
        <v>339</v>
      </c>
      <c r="K3400" s="33" t="s">
        <v>56</v>
      </c>
    </row>
    <row r="3401" spans="1:11" x14ac:dyDescent="0.2">
      <c r="A3401" s="33" t="s">
        <v>540</v>
      </c>
      <c r="B3401" s="33" t="s">
        <v>337</v>
      </c>
      <c r="C3401" s="33" t="s">
        <v>141</v>
      </c>
      <c r="D3401" s="1">
        <v>45744</v>
      </c>
      <c r="E3401" s="34">
        <v>0.75</v>
      </c>
      <c r="F3401">
        <v>264.88</v>
      </c>
      <c r="G3401">
        <v>264.88</v>
      </c>
      <c r="H3401">
        <v>0</v>
      </c>
      <c r="I3401" s="33" t="s">
        <v>325</v>
      </c>
      <c r="J3401" s="33" t="s">
        <v>339</v>
      </c>
      <c r="K3401" s="33" t="s">
        <v>56</v>
      </c>
    </row>
    <row r="3402" spans="1:11" x14ac:dyDescent="0.2">
      <c r="A3402" s="33" t="s">
        <v>540</v>
      </c>
      <c r="B3402" s="33" t="s">
        <v>344</v>
      </c>
      <c r="C3402" s="33" t="s">
        <v>142</v>
      </c>
      <c r="D3402" s="1">
        <v>45751</v>
      </c>
      <c r="E3402" s="34">
        <v>0.75</v>
      </c>
      <c r="F3402">
        <v>264.88</v>
      </c>
      <c r="G3402">
        <v>264.88</v>
      </c>
      <c r="H3402">
        <v>0</v>
      </c>
      <c r="I3402" s="33" t="s">
        <v>325</v>
      </c>
      <c r="J3402" s="33" t="s">
        <v>339</v>
      </c>
      <c r="K3402" s="33" t="s">
        <v>56</v>
      </c>
    </row>
    <row r="3403" spans="1:11" x14ac:dyDescent="0.2">
      <c r="A3403" s="33" t="s">
        <v>540</v>
      </c>
      <c r="B3403" s="33" t="s">
        <v>342</v>
      </c>
      <c r="C3403" s="33" t="s">
        <v>445</v>
      </c>
      <c r="D3403" s="1">
        <v>45758</v>
      </c>
      <c r="E3403" s="34">
        <v>0.75</v>
      </c>
      <c r="F3403">
        <v>264.88</v>
      </c>
      <c r="G3403">
        <v>264.88</v>
      </c>
      <c r="H3403">
        <v>0</v>
      </c>
      <c r="I3403" s="33" t="s">
        <v>325</v>
      </c>
      <c r="J3403" s="33" t="s">
        <v>339</v>
      </c>
      <c r="K3403" s="33" t="s">
        <v>56</v>
      </c>
    </row>
    <row r="3404" spans="1:11" x14ac:dyDescent="0.2">
      <c r="A3404" s="33" t="s">
        <v>540</v>
      </c>
      <c r="B3404" s="33" t="s">
        <v>446</v>
      </c>
      <c r="C3404" s="33" t="s">
        <v>447</v>
      </c>
      <c r="D3404" s="1">
        <v>45765</v>
      </c>
      <c r="E3404" s="34">
        <v>0.75</v>
      </c>
      <c r="F3404">
        <v>264.88</v>
      </c>
      <c r="G3404">
        <v>264.88</v>
      </c>
      <c r="H3404">
        <v>0</v>
      </c>
      <c r="I3404" s="33" t="s">
        <v>325</v>
      </c>
      <c r="J3404" s="33" t="s">
        <v>339</v>
      </c>
      <c r="K3404" s="33" t="s">
        <v>56</v>
      </c>
    </row>
    <row r="3405" spans="1:11" x14ac:dyDescent="0.2">
      <c r="A3405" s="33" t="s">
        <v>540</v>
      </c>
      <c r="B3405" s="33" t="s">
        <v>454</v>
      </c>
      <c r="C3405" s="33" t="s">
        <v>455</v>
      </c>
      <c r="D3405" s="1">
        <v>45772</v>
      </c>
      <c r="E3405" s="34">
        <v>0.75</v>
      </c>
      <c r="F3405">
        <v>264.88</v>
      </c>
      <c r="G3405">
        <v>264.88</v>
      </c>
      <c r="H3405">
        <v>0</v>
      </c>
      <c r="I3405" s="33" t="s">
        <v>325</v>
      </c>
      <c r="J3405" s="33" t="s">
        <v>339</v>
      </c>
      <c r="K3405" s="33" t="s">
        <v>56</v>
      </c>
    </row>
    <row r="3406" spans="1:11" x14ac:dyDescent="0.2">
      <c r="A3406" s="33" t="s">
        <v>540</v>
      </c>
      <c r="B3406" s="33" t="s">
        <v>456</v>
      </c>
      <c r="C3406" s="33" t="s">
        <v>457</v>
      </c>
      <c r="D3406" s="1">
        <v>45779</v>
      </c>
      <c r="E3406" s="34">
        <v>0.75</v>
      </c>
      <c r="F3406">
        <v>264.88</v>
      </c>
      <c r="G3406">
        <v>264.88</v>
      </c>
      <c r="H3406">
        <v>0</v>
      </c>
      <c r="I3406" s="33" t="s">
        <v>325</v>
      </c>
      <c r="J3406" s="33" t="s">
        <v>339</v>
      </c>
      <c r="K3406" s="33" t="s">
        <v>56</v>
      </c>
    </row>
    <row r="3407" spans="1:11" x14ac:dyDescent="0.2">
      <c r="A3407" s="33" t="s">
        <v>540</v>
      </c>
      <c r="B3407" s="33" t="s">
        <v>458</v>
      </c>
      <c r="C3407" s="33" t="s">
        <v>459</v>
      </c>
      <c r="D3407" s="1">
        <v>45786</v>
      </c>
      <c r="E3407" s="34">
        <v>0.75</v>
      </c>
      <c r="F3407">
        <v>264.88</v>
      </c>
      <c r="G3407">
        <v>264.88</v>
      </c>
      <c r="H3407">
        <v>0</v>
      </c>
      <c r="I3407" s="33" t="s">
        <v>325</v>
      </c>
      <c r="J3407" s="33" t="s">
        <v>339</v>
      </c>
      <c r="K3407" s="33" t="s">
        <v>56</v>
      </c>
    </row>
    <row r="3408" spans="1:11" x14ac:dyDescent="0.2">
      <c r="A3408" s="33" t="s">
        <v>540</v>
      </c>
      <c r="B3408" s="33" t="s">
        <v>460</v>
      </c>
      <c r="C3408" s="33" t="s">
        <v>461</v>
      </c>
      <c r="D3408" s="1">
        <v>45793</v>
      </c>
      <c r="E3408" s="34">
        <v>0.75</v>
      </c>
      <c r="F3408">
        <v>264.88</v>
      </c>
      <c r="G3408">
        <v>264.88</v>
      </c>
      <c r="H3408">
        <v>0</v>
      </c>
      <c r="I3408" s="33" t="s">
        <v>325</v>
      </c>
      <c r="J3408" s="33" t="s">
        <v>339</v>
      </c>
      <c r="K3408" s="33" t="s">
        <v>56</v>
      </c>
    </row>
    <row r="3409" spans="1:11" x14ac:dyDescent="0.2">
      <c r="A3409" s="33" t="s">
        <v>540</v>
      </c>
      <c r="B3409" s="33" t="s">
        <v>347</v>
      </c>
      <c r="C3409" s="33" t="s">
        <v>462</v>
      </c>
      <c r="D3409" s="1">
        <v>45800</v>
      </c>
      <c r="E3409" s="34">
        <v>0.75</v>
      </c>
      <c r="F3409">
        <v>264.88</v>
      </c>
      <c r="G3409">
        <v>264.88</v>
      </c>
      <c r="H3409">
        <v>0</v>
      </c>
      <c r="I3409" s="33" t="s">
        <v>325</v>
      </c>
      <c r="J3409" s="33" t="s">
        <v>339</v>
      </c>
      <c r="K3409" s="33" t="s">
        <v>56</v>
      </c>
    </row>
    <row r="3410" spans="1:11" x14ac:dyDescent="0.2">
      <c r="A3410" s="33" t="s">
        <v>540</v>
      </c>
      <c r="B3410" s="33" t="s">
        <v>348</v>
      </c>
      <c r="C3410" s="33" t="s">
        <v>506</v>
      </c>
      <c r="D3410" s="1">
        <v>45807</v>
      </c>
      <c r="E3410" s="34">
        <v>0.75</v>
      </c>
      <c r="F3410">
        <v>264.88</v>
      </c>
      <c r="G3410">
        <v>264.88</v>
      </c>
      <c r="H3410">
        <v>0</v>
      </c>
      <c r="I3410" s="33" t="s">
        <v>325</v>
      </c>
      <c r="J3410" s="33" t="s">
        <v>339</v>
      </c>
      <c r="K3410" s="33" t="s">
        <v>56</v>
      </c>
    </row>
    <row r="3411" spans="1:11" x14ac:dyDescent="0.2">
      <c r="A3411" s="33" t="s">
        <v>540</v>
      </c>
      <c r="B3411" s="33" t="s">
        <v>349</v>
      </c>
      <c r="C3411" s="33" t="s">
        <v>518</v>
      </c>
      <c r="D3411" s="1">
        <v>45814</v>
      </c>
      <c r="E3411" s="34">
        <v>0.75</v>
      </c>
      <c r="F3411">
        <v>264.88</v>
      </c>
      <c r="G3411">
        <v>264.88</v>
      </c>
      <c r="H3411">
        <v>0</v>
      </c>
      <c r="I3411" s="33" t="s">
        <v>325</v>
      </c>
      <c r="J3411" s="33" t="s">
        <v>339</v>
      </c>
      <c r="K3411" s="33" t="s">
        <v>56</v>
      </c>
    </row>
    <row r="3412" spans="1:11" x14ac:dyDescent="0.2">
      <c r="A3412" s="33" t="s">
        <v>540</v>
      </c>
      <c r="B3412" s="33" t="s">
        <v>350</v>
      </c>
      <c r="C3412" s="33" t="s">
        <v>519</v>
      </c>
      <c r="D3412" s="1">
        <v>45821</v>
      </c>
      <c r="E3412" s="34">
        <v>0.75</v>
      </c>
      <c r="F3412">
        <v>264.88</v>
      </c>
      <c r="G3412">
        <v>264.88</v>
      </c>
      <c r="H3412">
        <v>0</v>
      </c>
      <c r="I3412" s="33" t="s">
        <v>325</v>
      </c>
      <c r="J3412" s="33" t="s">
        <v>339</v>
      </c>
      <c r="K3412" s="33" t="s">
        <v>56</v>
      </c>
    </row>
    <row r="3413" spans="1:11" x14ac:dyDescent="0.2">
      <c r="A3413" s="33" t="s">
        <v>540</v>
      </c>
      <c r="B3413" s="33" t="s">
        <v>351</v>
      </c>
      <c r="C3413" s="33" t="s">
        <v>525</v>
      </c>
      <c r="D3413" s="1">
        <v>45828</v>
      </c>
      <c r="E3413" s="34">
        <v>0.75</v>
      </c>
      <c r="F3413">
        <v>264.88</v>
      </c>
      <c r="G3413">
        <v>264.88</v>
      </c>
      <c r="H3413">
        <v>0</v>
      </c>
      <c r="I3413" s="33" t="s">
        <v>325</v>
      </c>
      <c r="J3413" s="33" t="s">
        <v>339</v>
      </c>
      <c r="K3413" s="33" t="s">
        <v>56</v>
      </c>
    </row>
    <row r="3414" spans="1:11" x14ac:dyDescent="0.2">
      <c r="A3414" s="33" t="s">
        <v>540</v>
      </c>
      <c r="B3414" s="33" t="s">
        <v>526</v>
      </c>
      <c r="C3414" s="33" t="s">
        <v>527</v>
      </c>
      <c r="D3414" s="1">
        <v>45835</v>
      </c>
      <c r="E3414" s="34">
        <v>0.75</v>
      </c>
      <c r="F3414">
        <v>265.04000000000002</v>
      </c>
      <c r="G3414">
        <v>265.04000000000002</v>
      </c>
      <c r="H3414">
        <v>0</v>
      </c>
      <c r="I3414" s="33" t="s">
        <v>325</v>
      </c>
      <c r="J3414" s="33" t="s">
        <v>339</v>
      </c>
      <c r="K3414" s="33" t="s">
        <v>56</v>
      </c>
    </row>
    <row r="3415" spans="1:11" x14ac:dyDescent="0.2">
      <c r="A3415" s="33" t="s">
        <v>541</v>
      </c>
      <c r="B3415" s="33" t="s">
        <v>317</v>
      </c>
      <c r="C3415" s="33" t="s">
        <v>19</v>
      </c>
      <c r="D3415" s="1">
        <v>45488</v>
      </c>
      <c r="E3415" s="34">
        <v>0.75</v>
      </c>
      <c r="F3415">
        <v>799</v>
      </c>
      <c r="G3415">
        <v>799</v>
      </c>
      <c r="H3415">
        <v>0</v>
      </c>
      <c r="I3415" s="33" t="s">
        <v>331</v>
      </c>
      <c r="J3415" s="33" t="s">
        <v>339</v>
      </c>
      <c r="K3415" s="33" t="s">
        <v>56</v>
      </c>
    </row>
    <row r="3416" spans="1:11" x14ac:dyDescent="0.2">
      <c r="A3416" s="33" t="s">
        <v>541</v>
      </c>
      <c r="B3416" s="33" t="s">
        <v>320</v>
      </c>
      <c r="C3416" s="33" t="s">
        <v>98</v>
      </c>
      <c r="D3416" s="1">
        <v>45495</v>
      </c>
      <c r="E3416" s="34">
        <v>0.75</v>
      </c>
      <c r="F3416">
        <v>320</v>
      </c>
      <c r="G3416">
        <v>320</v>
      </c>
      <c r="H3416">
        <v>0</v>
      </c>
      <c r="I3416" s="33" t="s">
        <v>331</v>
      </c>
      <c r="J3416" s="33" t="s">
        <v>339</v>
      </c>
      <c r="K3416" s="33" t="s">
        <v>56</v>
      </c>
    </row>
    <row r="3417" spans="1:11" x14ac:dyDescent="0.2">
      <c r="A3417" s="33" t="s">
        <v>541</v>
      </c>
      <c r="B3417" s="33" t="s">
        <v>323</v>
      </c>
      <c r="C3417" s="33" t="s">
        <v>99</v>
      </c>
      <c r="D3417" s="1">
        <v>45502</v>
      </c>
      <c r="E3417" s="34">
        <v>0.75</v>
      </c>
      <c r="F3417">
        <v>320</v>
      </c>
      <c r="G3417">
        <v>320</v>
      </c>
      <c r="H3417">
        <v>0</v>
      </c>
      <c r="I3417" s="33" t="s">
        <v>331</v>
      </c>
      <c r="J3417" s="33" t="s">
        <v>339</v>
      </c>
      <c r="K3417" s="33" t="s">
        <v>56</v>
      </c>
    </row>
    <row r="3418" spans="1:11" x14ac:dyDescent="0.2">
      <c r="A3418" s="33" t="s">
        <v>541</v>
      </c>
      <c r="B3418" s="33" t="s">
        <v>324</v>
      </c>
      <c r="C3418" s="33" t="s">
        <v>100</v>
      </c>
      <c r="D3418" s="1">
        <v>45509</v>
      </c>
      <c r="E3418" s="34">
        <v>0.75</v>
      </c>
      <c r="F3418">
        <v>320</v>
      </c>
      <c r="G3418">
        <v>320</v>
      </c>
      <c r="H3418">
        <v>0</v>
      </c>
      <c r="I3418" s="33" t="s">
        <v>331</v>
      </c>
      <c r="J3418" s="33" t="s">
        <v>339</v>
      </c>
      <c r="K3418" s="33" t="s">
        <v>56</v>
      </c>
    </row>
    <row r="3419" spans="1:11" x14ac:dyDescent="0.2">
      <c r="A3419" s="33" t="s">
        <v>541</v>
      </c>
      <c r="B3419" s="33" t="s">
        <v>325</v>
      </c>
      <c r="C3419" s="33" t="s">
        <v>101</v>
      </c>
      <c r="D3419" s="1">
        <v>45516</v>
      </c>
      <c r="E3419" s="34">
        <v>0.75</v>
      </c>
      <c r="F3419">
        <v>320</v>
      </c>
      <c r="G3419">
        <v>320</v>
      </c>
      <c r="H3419">
        <v>0</v>
      </c>
      <c r="I3419" s="33" t="s">
        <v>331</v>
      </c>
      <c r="J3419" s="33" t="s">
        <v>339</v>
      </c>
      <c r="K3419" s="33" t="s">
        <v>56</v>
      </c>
    </row>
    <row r="3420" spans="1:11" x14ac:dyDescent="0.2">
      <c r="A3420" s="33" t="s">
        <v>541</v>
      </c>
      <c r="B3420" s="33" t="s">
        <v>326</v>
      </c>
      <c r="C3420" s="33" t="s">
        <v>102</v>
      </c>
      <c r="D3420" s="1">
        <v>45523</v>
      </c>
      <c r="E3420" s="34">
        <v>0.75</v>
      </c>
      <c r="F3420">
        <v>320</v>
      </c>
      <c r="G3420">
        <v>320</v>
      </c>
      <c r="H3420">
        <v>0</v>
      </c>
      <c r="I3420" s="33" t="s">
        <v>331</v>
      </c>
      <c r="J3420" s="33" t="s">
        <v>339</v>
      </c>
      <c r="K3420" s="33" t="s">
        <v>56</v>
      </c>
    </row>
    <row r="3421" spans="1:11" x14ac:dyDescent="0.2">
      <c r="A3421" s="33" t="s">
        <v>541</v>
      </c>
      <c r="B3421" s="33" t="s">
        <v>327</v>
      </c>
      <c r="C3421" s="33" t="s">
        <v>103</v>
      </c>
      <c r="D3421" s="1">
        <v>45530</v>
      </c>
      <c r="E3421" s="34">
        <v>0.75</v>
      </c>
      <c r="F3421">
        <v>320</v>
      </c>
      <c r="G3421">
        <v>320</v>
      </c>
      <c r="H3421">
        <v>0</v>
      </c>
      <c r="I3421" s="33" t="s">
        <v>331</v>
      </c>
      <c r="J3421" s="33" t="s">
        <v>339</v>
      </c>
      <c r="K3421" s="33" t="s">
        <v>56</v>
      </c>
    </row>
    <row r="3422" spans="1:11" x14ac:dyDescent="0.2">
      <c r="A3422" s="33" t="s">
        <v>541</v>
      </c>
      <c r="B3422" s="33" t="s">
        <v>328</v>
      </c>
      <c r="C3422" s="33" t="s">
        <v>104</v>
      </c>
      <c r="D3422" s="1">
        <v>45537</v>
      </c>
      <c r="E3422" s="34">
        <v>0.75</v>
      </c>
      <c r="F3422">
        <v>320</v>
      </c>
      <c r="G3422">
        <v>320</v>
      </c>
      <c r="H3422">
        <v>0</v>
      </c>
      <c r="I3422" s="33" t="s">
        <v>331</v>
      </c>
      <c r="J3422" s="33" t="s">
        <v>339</v>
      </c>
      <c r="K3422" s="33" t="s">
        <v>56</v>
      </c>
    </row>
    <row r="3423" spans="1:11" x14ac:dyDescent="0.2">
      <c r="A3423" s="33" t="s">
        <v>541</v>
      </c>
      <c r="B3423" s="33" t="s">
        <v>316</v>
      </c>
      <c r="C3423" s="33" t="s">
        <v>105</v>
      </c>
      <c r="D3423" s="1">
        <v>45544</v>
      </c>
      <c r="E3423" s="34">
        <v>0.75</v>
      </c>
      <c r="F3423">
        <v>320</v>
      </c>
      <c r="G3423">
        <v>320</v>
      </c>
      <c r="H3423">
        <v>0</v>
      </c>
      <c r="I3423" s="33" t="s">
        <v>331</v>
      </c>
      <c r="J3423" s="33" t="s">
        <v>339</v>
      </c>
      <c r="K3423" s="33" t="s">
        <v>56</v>
      </c>
    </row>
    <row r="3424" spans="1:11" x14ac:dyDescent="0.2">
      <c r="A3424" s="33" t="s">
        <v>541</v>
      </c>
      <c r="B3424" s="33" t="s">
        <v>330</v>
      </c>
      <c r="C3424" s="33" t="s">
        <v>106</v>
      </c>
      <c r="D3424" s="1">
        <v>45551</v>
      </c>
      <c r="E3424" s="34">
        <v>0.75</v>
      </c>
      <c r="F3424">
        <v>320</v>
      </c>
      <c r="G3424">
        <v>320</v>
      </c>
      <c r="H3424">
        <v>0</v>
      </c>
      <c r="I3424" s="33" t="s">
        <v>331</v>
      </c>
      <c r="J3424" s="33" t="s">
        <v>339</v>
      </c>
      <c r="K3424" s="33" t="s">
        <v>56</v>
      </c>
    </row>
    <row r="3425" spans="1:11" x14ac:dyDescent="0.2">
      <c r="A3425" s="33" t="s">
        <v>541</v>
      </c>
      <c r="B3425" s="33" t="s">
        <v>321</v>
      </c>
      <c r="C3425" s="33" t="s">
        <v>107</v>
      </c>
      <c r="D3425" s="1">
        <v>45558</v>
      </c>
      <c r="E3425" s="34">
        <v>0.75</v>
      </c>
      <c r="F3425">
        <v>320</v>
      </c>
      <c r="G3425">
        <v>320</v>
      </c>
      <c r="H3425">
        <v>0</v>
      </c>
      <c r="I3425" s="33" t="s">
        <v>331</v>
      </c>
      <c r="J3425" s="33" t="s">
        <v>339</v>
      </c>
      <c r="K3425" s="33" t="s">
        <v>56</v>
      </c>
    </row>
    <row r="3426" spans="1:11" x14ac:dyDescent="0.2">
      <c r="A3426" s="33" t="s">
        <v>541</v>
      </c>
      <c r="B3426" s="33" t="s">
        <v>331</v>
      </c>
      <c r="C3426" s="33" t="s">
        <v>108</v>
      </c>
      <c r="D3426" s="1">
        <v>45565</v>
      </c>
      <c r="E3426" s="34">
        <v>0.75</v>
      </c>
      <c r="F3426">
        <v>320</v>
      </c>
      <c r="G3426">
        <v>320</v>
      </c>
      <c r="H3426">
        <v>0</v>
      </c>
      <c r="I3426" s="33" t="s">
        <v>331</v>
      </c>
      <c r="J3426" s="33" t="s">
        <v>339</v>
      </c>
      <c r="K3426" s="33" t="s">
        <v>56</v>
      </c>
    </row>
    <row r="3427" spans="1:11" x14ac:dyDescent="0.2">
      <c r="A3427" s="33" t="s">
        <v>541</v>
      </c>
      <c r="B3427" s="33" t="s">
        <v>332</v>
      </c>
      <c r="C3427" s="33" t="s">
        <v>109</v>
      </c>
      <c r="D3427" s="1">
        <v>45572</v>
      </c>
      <c r="E3427" s="34">
        <v>0.75</v>
      </c>
      <c r="F3427">
        <v>320</v>
      </c>
      <c r="G3427">
        <v>320</v>
      </c>
      <c r="H3427">
        <v>0</v>
      </c>
      <c r="I3427" s="33" t="s">
        <v>331</v>
      </c>
      <c r="J3427" s="33" t="s">
        <v>339</v>
      </c>
      <c r="K3427" s="33" t="s">
        <v>56</v>
      </c>
    </row>
    <row r="3428" spans="1:11" x14ac:dyDescent="0.2">
      <c r="A3428" s="33" t="s">
        <v>541</v>
      </c>
      <c r="B3428" s="33" t="s">
        <v>322</v>
      </c>
      <c r="C3428" s="33" t="s">
        <v>110</v>
      </c>
      <c r="D3428" s="1">
        <v>45579</v>
      </c>
      <c r="E3428" s="34">
        <v>0.75</v>
      </c>
      <c r="F3428">
        <v>320</v>
      </c>
      <c r="G3428">
        <v>320</v>
      </c>
      <c r="H3428">
        <v>0</v>
      </c>
      <c r="I3428" s="33" t="s">
        <v>331</v>
      </c>
      <c r="J3428" s="33" t="s">
        <v>339</v>
      </c>
      <c r="K3428" s="33" t="s">
        <v>56</v>
      </c>
    </row>
    <row r="3429" spans="1:11" x14ac:dyDescent="0.2">
      <c r="A3429" s="33" t="s">
        <v>541</v>
      </c>
      <c r="B3429" s="33" t="s">
        <v>333</v>
      </c>
      <c r="C3429" s="33" t="s">
        <v>111</v>
      </c>
      <c r="D3429" s="1">
        <v>45586</v>
      </c>
      <c r="E3429" s="34">
        <v>0.75</v>
      </c>
      <c r="F3429">
        <v>320</v>
      </c>
      <c r="G3429">
        <v>320</v>
      </c>
      <c r="H3429">
        <v>0</v>
      </c>
      <c r="I3429" s="33" t="s">
        <v>331</v>
      </c>
      <c r="J3429" s="33" t="s">
        <v>339</v>
      </c>
      <c r="K3429" s="33" t="s">
        <v>56</v>
      </c>
    </row>
    <row r="3430" spans="1:11" x14ac:dyDescent="0.2">
      <c r="A3430" s="33" t="s">
        <v>541</v>
      </c>
      <c r="B3430" s="33" t="s">
        <v>334</v>
      </c>
      <c r="C3430" s="33" t="s">
        <v>112</v>
      </c>
      <c r="D3430" s="1">
        <v>45593</v>
      </c>
      <c r="E3430" s="34">
        <v>0.75</v>
      </c>
      <c r="F3430">
        <v>320</v>
      </c>
      <c r="G3430">
        <v>320</v>
      </c>
      <c r="H3430">
        <v>0</v>
      </c>
      <c r="I3430" s="33" t="s">
        <v>331</v>
      </c>
      <c r="J3430" s="33" t="s">
        <v>339</v>
      </c>
      <c r="K3430" s="33" t="s">
        <v>56</v>
      </c>
    </row>
    <row r="3431" spans="1:11" x14ac:dyDescent="0.2">
      <c r="A3431" s="33" t="s">
        <v>542</v>
      </c>
      <c r="B3431" s="33" t="s">
        <v>317</v>
      </c>
      <c r="C3431" s="33" t="s">
        <v>19</v>
      </c>
      <c r="D3431" s="1">
        <v>45494</v>
      </c>
      <c r="E3431" s="34">
        <v>0.75</v>
      </c>
      <c r="F3431">
        <v>1499</v>
      </c>
      <c r="G3431">
        <v>1499</v>
      </c>
      <c r="H3431">
        <v>0</v>
      </c>
      <c r="I3431" s="33" t="s">
        <v>330</v>
      </c>
      <c r="J3431" s="33" t="s">
        <v>339</v>
      </c>
      <c r="K3431" s="33" t="s">
        <v>56</v>
      </c>
    </row>
    <row r="3432" spans="1:11" x14ac:dyDescent="0.2">
      <c r="A3432" s="33" t="s">
        <v>542</v>
      </c>
      <c r="B3432" s="33" t="s">
        <v>320</v>
      </c>
      <c r="C3432" s="33" t="s">
        <v>98</v>
      </c>
      <c r="D3432" s="1">
        <v>45501</v>
      </c>
      <c r="E3432" s="34">
        <v>0.75</v>
      </c>
      <c r="F3432">
        <v>301.54000000000002</v>
      </c>
      <c r="G3432">
        <v>301.54000000000002</v>
      </c>
      <c r="H3432">
        <v>0</v>
      </c>
      <c r="I3432" s="33" t="s">
        <v>330</v>
      </c>
      <c r="J3432" s="33" t="s">
        <v>339</v>
      </c>
      <c r="K3432" s="33" t="s">
        <v>56</v>
      </c>
    </row>
    <row r="3433" spans="1:11" x14ac:dyDescent="0.2">
      <c r="A3433" s="33" t="s">
        <v>542</v>
      </c>
      <c r="B3433" s="33" t="s">
        <v>323</v>
      </c>
      <c r="C3433" s="33" t="s">
        <v>99</v>
      </c>
      <c r="D3433" s="1">
        <v>45508</v>
      </c>
      <c r="E3433" s="34">
        <v>0.75</v>
      </c>
      <c r="F3433">
        <v>301.54000000000002</v>
      </c>
      <c r="G3433">
        <v>301.54000000000002</v>
      </c>
      <c r="H3433">
        <v>0</v>
      </c>
      <c r="I3433" s="33" t="s">
        <v>330</v>
      </c>
      <c r="J3433" s="33" t="s">
        <v>339</v>
      </c>
      <c r="K3433" s="33" t="s">
        <v>56</v>
      </c>
    </row>
    <row r="3434" spans="1:11" x14ac:dyDescent="0.2">
      <c r="A3434" s="33" t="s">
        <v>542</v>
      </c>
      <c r="B3434" s="33" t="s">
        <v>324</v>
      </c>
      <c r="C3434" s="33" t="s">
        <v>100</v>
      </c>
      <c r="D3434" s="1">
        <v>45515</v>
      </c>
      <c r="E3434" s="34">
        <v>0.75</v>
      </c>
      <c r="F3434">
        <v>301.54000000000002</v>
      </c>
      <c r="G3434">
        <v>301.54000000000002</v>
      </c>
      <c r="H3434">
        <v>0</v>
      </c>
      <c r="I3434" s="33" t="s">
        <v>330</v>
      </c>
      <c r="J3434" s="33" t="s">
        <v>339</v>
      </c>
      <c r="K3434" s="33" t="s">
        <v>56</v>
      </c>
    </row>
    <row r="3435" spans="1:11" x14ac:dyDescent="0.2">
      <c r="A3435" s="33" t="s">
        <v>542</v>
      </c>
      <c r="B3435" s="33" t="s">
        <v>325</v>
      </c>
      <c r="C3435" s="33" t="s">
        <v>101</v>
      </c>
      <c r="D3435" s="1">
        <v>45522</v>
      </c>
      <c r="E3435" s="34">
        <v>0.75</v>
      </c>
      <c r="F3435">
        <v>301.54000000000002</v>
      </c>
      <c r="G3435">
        <v>301.54000000000002</v>
      </c>
      <c r="H3435">
        <v>0</v>
      </c>
      <c r="I3435" s="33" t="s">
        <v>330</v>
      </c>
      <c r="J3435" s="33" t="s">
        <v>339</v>
      </c>
      <c r="K3435" s="33" t="s">
        <v>56</v>
      </c>
    </row>
    <row r="3436" spans="1:11" x14ac:dyDescent="0.2">
      <c r="A3436" s="33" t="s">
        <v>542</v>
      </c>
      <c r="B3436" s="33" t="s">
        <v>326</v>
      </c>
      <c r="C3436" s="33" t="s">
        <v>102</v>
      </c>
      <c r="D3436" s="1">
        <v>45529</v>
      </c>
      <c r="E3436" s="34">
        <v>0.75</v>
      </c>
      <c r="F3436">
        <v>301.54000000000002</v>
      </c>
      <c r="G3436">
        <v>301.54000000000002</v>
      </c>
      <c r="H3436">
        <v>0</v>
      </c>
      <c r="I3436" s="33" t="s">
        <v>330</v>
      </c>
      <c r="J3436" s="33" t="s">
        <v>339</v>
      </c>
      <c r="K3436" s="33" t="s">
        <v>56</v>
      </c>
    </row>
    <row r="3437" spans="1:11" x14ac:dyDescent="0.2">
      <c r="A3437" s="33" t="s">
        <v>542</v>
      </c>
      <c r="B3437" s="33" t="s">
        <v>327</v>
      </c>
      <c r="C3437" s="33" t="s">
        <v>103</v>
      </c>
      <c r="D3437" s="1">
        <v>45536</v>
      </c>
      <c r="E3437" s="34">
        <v>0.75</v>
      </c>
      <c r="F3437">
        <v>301.54000000000002</v>
      </c>
      <c r="G3437">
        <v>301.54000000000002</v>
      </c>
      <c r="H3437">
        <v>0</v>
      </c>
      <c r="I3437" s="33" t="s">
        <v>330</v>
      </c>
      <c r="J3437" s="33" t="s">
        <v>339</v>
      </c>
      <c r="K3437" s="33" t="s">
        <v>56</v>
      </c>
    </row>
    <row r="3438" spans="1:11" x14ac:dyDescent="0.2">
      <c r="A3438" s="33" t="s">
        <v>542</v>
      </c>
      <c r="B3438" s="33" t="s">
        <v>328</v>
      </c>
      <c r="C3438" s="33" t="s">
        <v>104</v>
      </c>
      <c r="D3438" s="1">
        <v>45543</v>
      </c>
      <c r="E3438" s="34">
        <v>0.75</v>
      </c>
      <c r="F3438">
        <v>301.54000000000002</v>
      </c>
      <c r="G3438">
        <v>301.54000000000002</v>
      </c>
      <c r="H3438">
        <v>0</v>
      </c>
      <c r="I3438" s="33" t="s">
        <v>330</v>
      </c>
      <c r="J3438" s="33" t="s">
        <v>339</v>
      </c>
      <c r="K3438" s="33" t="s">
        <v>56</v>
      </c>
    </row>
    <row r="3439" spans="1:11" x14ac:dyDescent="0.2">
      <c r="A3439" s="33" t="s">
        <v>542</v>
      </c>
      <c r="B3439" s="33" t="s">
        <v>316</v>
      </c>
      <c r="C3439" s="33" t="s">
        <v>105</v>
      </c>
      <c r="D3439" s="1">
        <v>45550</v>
      </c>
      <c r="E3439" s="34">
        <v>0.75</v>
      </c>
      <c r="F3439">
        <v>301.54000000000002</v>
      </c>
      <c r="G3439">
        <v>301.54000000000002</v>
      </c>
      <c r="H3439">
        <v>0</v>
      </c>
      <c r="I3439" s="33" t="s">
        <v>330</v>
      </c>
      <c r="J3439" s="33" t="s">
        <v>339</v>
      </c>
      <c r="K3439" s="33" t="s">
        <v>56</v>
      </c>
    </row>
    <row r="3440" spans="1:11" x14ac:dyDescent="0.2">
      <c r="A3440" s="33" t="s">
        <v>542</v>
      </c>
      <c r="B3440" s="33" t="s">
        <v>330</v>
      </c>
      <c r="C3440" s="33" t="s">
        <v>106</v>
      </c>
      <c r="D3440" s="1">
        <v>45557</v>
      </c>
      <c r="E3440" s="34">
        <v>0.75</v>
      </c>
      <c r="F3440">
        <v>301.54000000000002</v>
      </c>
      <c r="G3440">
        <v>301.54000000000002</v>
      </c>
      <c r="H3440">
        <v>0</v>
      </c>
      <c r="I3440" s="33" t="s">
        <v>330</v>
      </c>
      <c r="J3440" s="33" t="s">
        <v>339</v>
      </c>
      <c r="K3440" s="33" t="s">
        <v>56</v>
      </c>
    </row>
    <row r="3441" spans="1:11" x14ac:dyDescent="0.2">
      <c r="A3441" s="33" t="s">
        <v>542</v>
      </c>
      <c r="B3441" s="33" t="s">
        <v>321</v>
      </c>
      <c r="C3441" s="33" t="s">
        <v>107</v>
      </c>
      <c r="D3441" s="1">
        <v>45564</v>
      </c>
      <c r="E3441" s="34">
        <v>0.75</v>
      </c>
      <c r="F3441">
        <v>301.54000000000002</v>
      </c>
      <c r="G3441">
        <v>301.54000000000002</v>
      </c>
      <c r="H3441">
        <v>0</v>
      </c>
      <c r="I3441" s="33" t="s">
        <v>330</v>
      </c>
      <c r="J3441" s="33" t="s">
        <v>339</v>
      </c>
      <c r="K3441" s="33" t="s">
        <v>56</v>
      </c>
    </row>
    <row r="3442" spans="1:11" x14ac:dyDescent="0.2">
      <c r="A3442" s="33" t="s">
        <v>542</v>
      </c>
      <c r="B3442" s="33" t="s">
        <v>331</v>
      </c>
      <c r="C3442" s="33" t="s">
        <v>108</v>
      </c>
      <c r="D3442" s="1">
        <v>45571</v>
      </c>
      <c r="E3442" s="34">
        <v>0.75</v>
      </c>
      <c r="F3442">
        <v>301.54000000000002</v>
      </c>
      <c r="G3442">
        <v>301.54000000000002</v>
      </c>
      <c r="H3442">
        <v>0</v>
      </c>
      <c r="I3442" s="33" t="s">
        <v>330</v>
      </c>
      <c r="J3442" s="33" t="s">
        <v>339</v>
      </c>
      <c r="K3442" s="33" t="s">
        <v>56</v>
      </c>
    </row>
    <row r="3443" spans="1:11" x14ac:dyDescent="0.2">
      <c r="A3443" s="33" t="s">
        <v>542</v>
      </c>
      <c r="B3443" s="33" t="s">
        <v>332</v>
      </c>
      <c r="C3443" s="33" t="s">
        <v>109</v>
      </c>
      <c r="D3443" s="1">
        <v>45578</v>
      </c>
      <c r="E3443" s="34">
        <v>0.75</v>
      </c>
      <c r="F3443">
        <v>301.54000000000002</v>
      </c>
      <c r="G3443">
        <v>301.54000000000002</v>
      </c>
      <c r="H3443">
        <v>0</v>
      </c>
      <c r="I3443" s="33" t="s">
        <v>330</v>
      </c>
      <c r="J3443" s="33" t="s">
        <v>339</v>
      </c>
      <c r="K3443" s="33" t="s">
        <v>56</v>
      </c>
    </row>
    <row r="3444" spans="1:11" x14ac:dyDescent="0.2">
      <c r="A3444" s="33" t="s">
        <v>542</v>
      </c>
      <c r="B3444" s="33" t="s">
        <v>322</v>
      </c>
      <c r="C3444" s="33" t="s">
        <v>110</v>
      </c>
      <c r="D3444" s="1">
        <v>45585</v>
      </c>
      <c r="E3444" s="34">
        <v>0.75</v>
      </c>
      <c r="F3444">
        <v>301.54000000000002</v>
      </c>
      <c r="G3444">
        <v>301.54000000000002</v>
      </c>
      <c r="H3444">
        <v>0</v>
      </c>
      <c r="I3444" s="33" t="s">
        <v>330</v>
      </c>
      <c r="J3444" s="33" t="s">
        <v>339</v>
      </c>
      <c r="K3444" s="33" t="s">
        <v>56</v>
      </c>
    </row>
    <row r="3445" spans="1:11" x14ac:dyDescent="0.2">
      <c r="A3445" s="33" t="s">
        <v>542</v>
      </c>
      <c r="B3445" s="33" t="s">
        <v>333</v>
      </c>
      <c r="C3445" s="33" t="s">
        <v>111</v>
      </c>
      <c r="D3445" s="1">
        <v>45592</v>
      </c>
      <c r="E3445" s="34">
        <v>0.75</v>
      </c>
      <c r="F3445">
        <v>301.54000000000002</v>
      </c>
      <c r="G3445">
        <v>301.54000000000002</v>
      </c>
      <c r="H3445">
        <v>0</v>
      </c>
      <c r="I3445" s="33" t="s">
        <v>330</v>
      </c>
      <c r="J3445" s="33" t="s">
        <v>339</v>
      </c>
      <c r="K3445" s="33" t="s">
        <v>56</v>
      </c>
    </row>
    <row r="3446" spans="1:11" x14ac:dyDescent="0.2">
      <c r="A3446" s="33" t="s">
        <v>542</v>
      </c>
      <c r="B3446" s="33" t="s">
        <v>334</v>
      </c>
      <c r="C3446" s="33" t="s">
        <v>112</v>
      </c>
      <c r="D3446" s="1">
        <v>45599</v>
      </c>
      <c r="E3446" s="34">
        <v>0.75</v>
      </c>
      <c r="F3446">
        <v>301.54000000000002</v>
      </c>
      <c r="G3446">
        <v>301.54000000000002</v>
      </c>
      <c r="H3446">
        <v>0</v>
      </c>
      <c r="I3446" s="33" t="s">
        <v>330</v>
      </c>
      <c r="J3446" s="33" t="s">
        <v>339</v>
      </c>
      <c r="K3446" s="33" t="s">
        <v>56</v>
      </c>
    </row>
    <row r="3447" spans="1:11" x14ac:dyDescent="0.2">
      <c r="A3447" s="33" t="s">
        <v>542</v>
      </c>
      <c r="B3447" s="33" t="s">
        <v>335</v>
      </c>
      <c r="C3447" s="33" t="s">
        <v>113</v>
      </c>
      <c r="D3447" s="1">
        <v>45606</v>
      </c>
      <c r="E3447" s="34">
        <v>0.75</v>
      </c>
      <c r="F3447">
        <v>301.54000000000002</v>
      </c>
      <c r="G3447">
        <v>301.54000000000002</v>
      </c>
      <c r="H3447">
        <v>0</v>
      </c>
      <c r="I3447" s="33" t="s">
        <v>330</v>
      </c>
      <c r="J3447" s="33" t="s">
        <v>339</v>
      </c>
      <c r="K3447" s="33" t="s">
        <v>56</v>
      </c>
    </row>
    <row r="3448" spans="1:11" x14ac:dyDescent="0.2">
      <c r="A3448" s="33" t="s">
        <v>542</v>
      </c>
      <c r="B3448" s="33" t="s">
        <v>329</v>
      </c>
      <c r="C3448" s="33" t="s">
        <v>114</v>
      </c>
      <c r="D3448" s="1">
        <v>45613</v>
      </c>
      <c r="E3448" s="34">
        <v>0.75</v>
      </c>
      <c r="F3448">
        <v>301.54000000000002</v>
      </c>
      <c r="G3448">
        <v>301.54000000000002</v>
      </c>
      <c r="H3448">
        <v>0</v>
      </c>
      <c r="I3448" s="33" t="s">
        <v>330</v>
      </c>
      <c r="J3448" s="33" t="s">
        <v>339</v>
      </c>
      <c r="K3448" s="33" t="s">
        <v>56</v>
      </c>
    </row>
    <row r="3449" spans="1:11" x14ac:dyDescent="0.2">
      <c r="A3449" s="33" t="s">
        <v>542</v>
      </c>
      <c r="B3449" s="33" t="s">
        <v>336</v>
      </c>
      <c r="C3449" s="33" t="s">
        <v>115</v>
      </c>
      <c r="D3449" s="1">
        <v>45620</v>
      </c>
      <c r="E3449" s="34">
        <v>0.75</v>
      </c>
      <c r="F3449">
        <v>301.54000000000002</v>
      </c>
      <c r="G3449">
        <v>301.54000000000002</v>
      </c>
      <c r="H3449">
        <v>0</v>
      </c>
      <c r="I3449" s="33" t="s">
        <v>330</v>
      </c>
      <c r="J3449" s="33" t="s">
        <v>339</v>
      </c>
      <c r="K3449" s="33" t="s">
        <v>56</v>
      </c>
    </row>
    <row r="3450" spans="1:11" x14ac:dyDescent="0.2">
      <c r="A3450" s="33" t="s">
        <v>542</v>
      </c>
      <c r="B3450" s="33" t="s">
        <v>338</v>
      </c>
      <c r="C3450" s="33" t="s">
        <v>116</v>
      </c>
      <c r="D3450" s="1">
        <v>45627</v>
      </c>
      <c r="E3450" s="34">
        <v>0.75</v>
      </c>
      <c r="F3450">
        <v>301.54000000000002</v>
      </c>
      <c r="G3450">
        <v>301.54000000000002</v>
      </c>
      <c r="H3450">
        <v>0</v>
      </c>
      <c r="I3450" s="33" t="s">
        <v>330</v>
      </c>
      <c r="J3450" s="33" t="s">
        <v>339</v>
      </c>
      <c r="K3450" s="33" t="s">
        <v>56</v>
      </c>
    </row>
    <row r="3451" spans="1:11" x14ac:dyDescent="0.2">
      <c r="A3451" s="33" t="s">
        <v>542</v>
      </c>
      <c r="B3451" s="33" t="s">
        <v>346</v>
      </c>
      <c r="C3451" s="33" t="s">
        <v>117</v>
      </c>
      <c r="D3451" s="1">
        <v>45634</v>
      </c>
      <c r="E3451" s="34">
        <v>0.75</v>
      </c>
      <c r="F3451">
        <v>301.54000000000002</v>
      </c>
      <c r="G3451">
        <v>301.54000000000002</v>
      </c>
      <c r="H3451">
        <v>0</v>
      </c>
      <c r="I3451" s="33" t="s">
        <v>330</v>
      </c>
      <c r="J3451" s="33" t="s">
        <v>339</v>
      </c>
      <c r="K3451" s="33" t="s">
        <v>56</v>
      </c>
    </row>
    <row r="3452" spans="1:11" x14ac:dyDescent="0.2">
      <c r="A3452" s="33" t="s">
        <v>542</v>
      </c>
      <c r="B3452" s="33" t="s">
        <v>354</v>
      </c>
      <c r="C3452" s="33" t="s">
        <v>118</v>
      </c>
      <c r="D3452" s="1">
        <v>45641</v>
      </c>
      <c r="E3452" s="34">
        <v>0.75</v>
      </c>
      <c r="F3452">
        <v>301.54000000000002</v>
      </c>
      <c r="G3452">
        <v>301.54000000000002</v>
      </c>
      <c r="H3452">
        <v>0</v>
      </c>
      <c r="I3452" s="33" t="s">
        <v>330</v>
      </c>
      <c r="J3452" s="33" t="s">
        <v>339</v>
      </c>
      <c r="K3452" s="33" t="s">
        <v>56</v>
      </c>
    </row>
    <row r="3453" spans="1:11" x14ac:dyDescent="0.2">
      <c r="A3453" s="33" t="s">
        <v>542</v>
      </c>
      <c r="B3453" s="33" t="s">
        <v>340</v>
      </c>
      <c r="C3453" s="33" t="s">
        <v>119</v>
      </c>
      <c r="D3453" s="1">
        <v>45648</v>
      </c>
      <c r="E3453" s="34">
        <v>0.75</v>
      </c>
      <c r="F3453">
        <v>301.54000000000002</v>
      </c>
      <c r="G3453">
        <v>301.54000000000002</v>
      </c>
      <c r="H3453">
        <v>0</v>
      </c>
      <c r="I3453" s="33" t="s">
        <v>330</v>
      </c>
      <c r="J3453" s="33" t="s">
        <v>339</v>
      </c>
      <c r="K3453" s="33" t="s">
        <v>56</v>
      </c>
    </row>
    <row r="3454" spans="1:11" x14ac:dyDescent="0.2">
      <c r="A3454" s="33" t="s">
        <v>542</v>
      </c>
      <c r="B3454" s="33" t="s">
        <v>345</v>
      </c>
      <c r="C3454" s="33" t="s">
        <v>120</v>
      </c>
      <c r="D3454" s="1">
        <v>45655</v>
      </c>
      <c r="E3454" s="34">
        <v>0.75</v>
      </c>
      <c r="F3454">
        <v>301.54000000000002</v>
      </c>
      <c r="G3454">
        <v>301.54000000000002</v>
      </c>
      <c r="H3454">
        <v>0</v>
      </c>
      <c r="I3454" s="33" t="s">
        <v>330</v>
      </c>
      <c r="J3454" s="33" t="s">
        <v>339</v>
      </c>
      <c r="K3454" s="33" t="s">
        <v>56</v>
      </c>
    </row>
    <row r="3455" spans="1:11" x14ac:dyDescent="0.2">
      <c r="A3455" s="33" t="s">
        <v>542</v>
      </c>
      <c r="B3455" s="33" t="s">
        <v>355</v>
      </c>
      <c r="C3455" s="33" t="s">
        <v>121</v>
      </c>
      <c r="D3455" s="1">
        <v>45662</v>
      </c>
      <c r="E3455" s="34">
        <v>0.75</v>
      </c>
      <c r="F3455">
        <v>301.54000000000002</v>
      </c>
      <c r="G3455">
        <v>301.54000000000002</v>
      </c>
      <c r="H3455">
        <v>0</v>
      </c>
      <c r="I3455" s="33" t="s">
        <v>330</v>
      </c>
      <c r="J3455" s="33" t="s">
        <v>339</v>
      </c>
      <c r="K3455" s="33" t="s">
        <v>56</v>
      </c>
    </row>
    <row r="3456" spans="1:11" x14ac:dyDescent="0.2">
      <c r="A3456" s="33" t="s">
        <v>542</v>
      </c>
      <c r="B3456" s="33" t="s">
        <v>343</v>
      </c>
      <c r="C3456" s="33" t="s">
        <v>136</v>
      </c>
      <c r="D3456" s="1">
        <v>45669</v>
      </c>
      <c r="E3456" s="34">
        <v>0.75</v>
      </c>
      <c r="F3456">
        <v>301.54000000000002</v>
      </c>
      <c r="G3456">
        <v>301.54000000000002</v>
      </c>
      <c r="H3456">
        <v>0</v>
      </c>
      <c r="I3456" s="33" t="s">
        <v>330</v>
      </c>
      <c r="J3456" s="33" t="s">
        <v>339</v>
      </c>
      <c r="K3456" s="33" t="s">
        <v>56</v>
      </c>
    </row>
    <row r="3457" spans="1:11" x14ac:dyDescent="0.2">
      <c r="A3457" s="33" t="s">
        <v>542</v>
      </c>
      <c r="B3457" s="33" t="s">
        <v>410</v>
      </c>
      <c r="C3457" s="33" t="s">
        <v>137</v>
      </c>
      <c r="D3457" s="1">
        <v>45676</v>
      </c>
      <c r="E3457" s="34">
        <v>0.75</v>
      </c>
      <c r="F3457">
        <v>301.5</v>
      </c>
      <c r="G3457">
        <v>301.5</v>
      </c>
      <c r="H3457">
        <v>0</v>
      </c>
      <c r="I3457" s="33" t="s">
        <v>330</v>
      </c>
      <c r="J3457" s="33" t="s">
        <v>339</v>
      </c>
      <c r="K3457" s="33" t="s">
        <v>56</v>
      </c>
    </row>
    <row r="3458" spans="1:11" x14ac:dyDescent="0.2">
      <c r="A3458" s="33" t="s">
        <v>543</v>
      </c>
      <c r="B3458" s="33" t="s">
        <v>317</v>
      </c>
      <c r="C3458" s="33" t="s">
        <v>19</v>
      </c>
      <c r="D3458" s="1">
        <v>45484</v>
      </c>
      <c r="E3458" s="34">
        <v>0.75</v>
      </c>
      <c r="F3458">
        <v>999</v>
      </c>
      <c r="G3458">
        <v>999</v>
      </c>
      <c r="H3458">
        <v>0</v>
      </c>
      <c r="I3458" s="33" t="s">
        <v>331</v>
      </c>
      <c r="J3458" s="33" t="s">
        <v>337</v>
      </c>
      <c r="K3458" s="33" t="s">
        <v>42</v>
      </c>
    </row>
    <row r="3459" spans="1:11" x14ac:dyDescent="0.2">
      <c r="A3459" s="33" t="s">
        <v>543</v>
      </c>
      <c r="B3459" s="33" t="s">
        <v>320</v>
      </c>
      <c r="C3459" s="33" t="s">
        <v>98</v>
      </c>
      <c r="D3459" s="1">
        <v>45491</v>
      </c>
      <c r="E3459" s="34">
        <v>0.75</v>
      </c>
      <c r="F3459">
        <v>268.70999999999998</v>
      </c>
      <c r="G3459">
        <v>268.70999999999998</v>
      </c>
      <c r="H3459">
        <v>0</v>
      </c>
      <c r="I3459" s="33" t="s">
        <v>331</v>
      </c>
      <c r="J3459" s="33" t="s">
        <v>337</v>
      </c>
      <c r="K3459" s="33" t="s">
        <v>42</v>
      </c>
    </row>
    <row r="3460" spans="1:11" x14ac:dyDescent="0.2">
      <c r="A3460" s="33" t="s">
        <v>543</v>
      </c>
      <c r="B3460" s="33" t="s">
        <v>323</v>
      </c>
      <c r="C3460" s="33" t="s">
        <v>99</v>
      </c>
      <c r="D3460" s="1">
        <v>45498</v>
      </c>
      <c r="E3460" s="34">
        <v>0.75</v>
      </c>
      <c r="F3460">
        <v>268.70999999999998</v>
      </c>
      <c r="G3460">
        <v>268.70999999999998</v>
      </c>
      <c r="H3460">
        <v>0</v>
      </c>
      <c r="I3460" s="33" t="s">
        <v>331</v>
      </c>
      <c r="J3460" s="33" t="s">
        <v>337</v>
      </c>
      <c r="K3460" s="33" t="s">
        <v>42</v>
      </c>
    </row>
    <row r="3461" spans="1:11" x14ac:dyDescent="0.2">
      <c r="A3461" s="33" t="s">
        <v>543</v>
      </c>
      <c r="B3461" s="33" t="s">
        <v>324</v>
      </c>
      <c r="C3461" s="33" t="s">
        <v>100</v>
      </c>
      <c r="D3461" s="1">
        <v>45505</v>
      </c>
      <c r="E3461" s="34">
        <v>0.75</v>
      </c>
      <c r="F3461">
        <v>268.70999999999998</v>
      </c>
      <c r="G3461">
        <v>268.70999999999998</v>
      </c>
      <c r="H3461">
        <v>0</v>
      </c>
      <c r="I3461" s="33" t="s">
        <v>331</v>
      </c>
      <c r="J3461" s="33" t="s">
        <v>337</v>
      </c>
      <c r="K3461" s="33" t="s">
        <v>42</v>
      </c>
    </row>
    <row r="3462" spans="1:11" x14ac:dyDescent="0.2">
      <c r="A3462" s="33" t="s">
        <v>543</v>
      </c>
      <c r="B3462" s="33" t="s">
        <v>325</v>
      </c>
      <c r="C3462" s="33" t="s">
        <v>101</v>
      </c>
      <c r="D3462" s="1">
        <v>45512</v>
      </c>
      <c r="E3462" s="34">
        <v>0.75</v>
      </c>
      <c r="F3462">
        <v>268.70999999999998</v>
      </c>
      <c r="G3462">
        <v>268.70999999999998</v>
      </c>
      <c r="H3462">
        <v>0</v>
      </c>
      <c r="I3462" s="33" t="s">
        <v>331</v>
      </c>
      <c r="J3462" s="33" t="s">
        <v>337</v>
      </c>
      <c r="K3462" s="33" t="s">
        <v>42</v>
      </c>
    </row>
    <row r="3463" spans="1:11" x14ac:dyDescent="0.2">
      <c r="A3463" s="33" t="s">
        <v>543</v>
      </c>
      <c r="B3463" s="33" t="s">
        <v>326</v>
      </c>
      <c r="C3463" s="33" t="s">
        <v>102</v>
      </c>
      <c r="D3463" s="1">
        <v>45519</v>
      </c>
      <c r="E3463" s="34">
        <v>0.75</v>
      </c>
      <c r="F3463">
        <v>268.70999999999998</v>
      </c>
      <c r="G3463">
        <v>268.70999999999998</v>
      </c>
      <c r="H3463">
        <v>0</v>
      </c>
      <c r="I3463" s="33" t="s">
        <v>331</v>
      </c>
      <c r="J3463" s="33" t="s">
        <v>337</v>
      </c>
      <c r="K3463" s="33" t="s">
        <v>42</v>
      </c>
    </row>
    <row r="3464" spans="1:11" x14ac:dyDescent="0.2">
      <c r="A3464" s="33" t="s">
        <v>543</v>
      </c>
      <c r="B3464" s="33" t="s">
        <v>327</v>
      </c>
      <c r="C3464" s="33" t="s">
        <v>103</v>
      </c>
      <c r="D3464" s="1">
        <v>45526</v>
      </c>
      <c r="E3464" s="34">
        <v>0.75</v>
      </c>
      <c r="F3464">
        <v>268.70999999999998</v>
      </c>
      <c r="G3464">
        <v>268.70999999999998</v>
      </c>
      <c r="H3464">
        <v>0</v>
      </c>
      <c r="I3464" s="33" t="s">
        <v>331</v>
      </c>
      <c r="J3464" s="33" t="s">
        <v>337</v>
      </c>
      <c r="K3464" s="33" t="s">
        <v>42</v>
      </c>
    </row>
    <row r="3465" spans="1:11" x14ac:dyDescent="0.2">
      <c r="A3465" s="33" t="s">
        <v>543</v>
      </c>
      <c r="B3465" s="33" t="s">
        <v>328</v>
      </c>
      <c r="C3465" s="33" t="s">
        <v>104</v>
      </c>
      <c r="D3465" s="1">
        <v>45533</v>
      </c>
      <c r="E3465" s="34">
        <v>0.75</v>
      </c>
      <c r="F3465">
        <v>268.70999999999998</v>
      </c>
      <c r="G3465">
        <v>268.70999999999998</v>
      </c>
      <c r="H3465">
        <v>0</v>
      </c>
      <c r="I3465" s="33" t="s">
        <v>331</v>
      </c>
      <c r="J3465" s="33" t="s">
        <v>337</v>
      </c>
      <c r="K3465" s="33" t="s">
        <v>42</v>
      </c>
    </row>
    <row r="3466" spans="1:11" x14ac:dyDescent="0.2">
      <c r="A3466" s="33" t="s">
        <v>543</v>
      </c>
      <c r="B3466" s="33" t="s">
        <v>316</v>
      </c>
      <c r="C3466" s="33" t="s">
        <v>105</v>
      </c>
      <c r="D3466" s="1">
        <v>45540</v>
      </c>
      <c r="E3466" s="34">
        <v>0.75</v>
      </c>
      <c r="F3466">
        <v>268.70999999999998</v>
      </c>
      <c r="G3466">
        <v>268.70999999999998</v>
      </c>
      <c r="H3466">
        <v>0</v>
      </c>
      <c r="I3466" s="33" t="s">
        <v>331</v>
      </c>
      <c r="J3466" s="33" t="s">
        <v>337</v>
      </c>
      <c r="K3466" s="33" t="s">
        <v>42</v>
      </c>
    </row>
    <row r="3467" spans="1:11" x14ac:dyDescent="0.2">
      <c r="A3467" s="33" t="s">
        <v>543</v>
      </c>
      <c r="B3467" s="33" t="s">
        <v>330</v>
      </c>
      <c r="C3467" s="33" t="s">
        <v>106</v>
      </c>
      <c r="D3467" s="1">
        <v>45547</v>
      </c>
      <c r="E3467" s="34">
        <v>0.75</v>
      </c>
      <c r="F3467">
        <v>268.70999999999998</v>
      </c>
      <c r="G3467">
        <v>268.70999999999998</v>
      </c>
      <c r="H3467">
        <v>0</v>
      </c>
      <c r="I3467" s="33" t="s">
        <v>331</v>
      </c>
      <c r="J3467" s="33" t="s">
        <v>337</v>
      </c>
      <c r="K3467" s="33" t="s">
        <v>42</v>
      </c>
    </row>
    <row r="3468" spans="1:11" x14ac:dyDescent="0.2">
      <c r="A3468" s="33" t="s">
        <v>543</v>
      </c>
      <c r="B3468" s="33" t="s">
        <v>321</v>
      </c>
      <c r="C3468" s="33" t="s">
        <v>107</v>
      </c>
      <c r="D3468" s="1">
        <v>45554</v>
      </c>
      <c r="E3468" s="34">
        <v>0.75</v>
      </c>
      <c r="F3468">
        <v>268.70999999999998</v>
      </c>
      <c r="G3468">
        <v>268.70999999999998</v>
      </c>
      <c r="H3468">
        <v>0</v>
      </c>
      <c r="I3468" s="33" t="s">
        <v>331</v>
      </c>
      <c r="J3468" s="33" t="s">
        <v>337</v>
      </c>
      <c r="K3468" s="33" t="s">
        <v>42</v>
      </c>
    </row>
    <row r="3469" spans="1:11" x14ac:dyDescent="0.2">
      <c r="A3469" s="33" t="s">
        <v>543</v>
      </c>
      <c r="B3469" s="33" t="s">
        <v>331</v>
      </c>
      <c r="C3469" s="33" t="s">
        <v>108</v>
      </c>
      <c r="D3469" s="1">
        <v>45561</v>
      </c>
      <c r="E3469" s="34">
        <v>0.75</v>
      </c>
      <c r="F3469">
        <v>268.70999999999998</v>
      </c>
      <c r="G3469">
        <v>268.70999999999998</v>
      </c>
      <c r="H3469">
        <v>0</v>
      </c>
      <c r="I3469" s="33" t="s">
        <v>331</v>
      </c>
      <c r="J3469" s="33" t="s">
        <v>337</v>
      </c>
      <c r="K3469" s="33" t="s">
        <v>42</v>
      </c>
    </row>
    <row r="3470" spans="1:11" x14ac:dyDescent="0.2">
      <c r="A3470" s="33" t="s">
        <v>543</v>
      </c>
      <c r="B3470" s="33" t="s">
        <v>332</v>
      </c>
      <c r="C3470" s="33" t="s">
        <v>109</v>
      </c>
      <c r="D3470" s="1">
        <v>45568</v>
      </c>
      <c r="E3470" s="34">
        <v>0.75</v>
      </c>
      <c r="F3470">
        <v>268.70999999999998</v>
      </c>
      <c r="G3470">
        <v>268.70999999999998</v>
      </c>
      <c r="H3470">
        <v>0</v>
      </c>
      <c r="I3470" s="33" t="s">
        <v>331</v>
      </c>
      <c r="J3470" s="33" t="s">
        <v>337</v>
      </c>
      <c r="K3470" s="33" t="s">
        <v>42</v>
      </c>
    </row>
    <row r="3471" spans="1:11" x14ac:dyDescent="0.2">
      <c r="A3471" s="33" t="s">
        <v>543</v>
      </c>
      <c r="B3471" s="33" t="s">
        <v>322</v>
      </c>
      <c r="C3471" s="33" t="s">
        <v>110</v>
      </c>
      <c r="D3471" s="1">
        <v>45575</v>
      </c>
      <c r="E3471" s="34">
        <v>0.75</v>
      </c>
      <c r="F3471">
        <v>268.70999999999998</v>
      </c>
      <c r="G3471">
        <v>268.70999999999998</v>
      </c>
      <c r="H3471">
        <v>0</v>
      </c>
      <c r="I3471" s="33" t="s">
        <v>331</v>
      </c>
      <c r="J3471" s="33" t="s">
        <v>337</v>
      </c>
      <c r="K3471" s="33" t="s">
        <v>42</v>
      </c>
    </row>
    <row r="3472" spans="1:11" x14ac:dyDescent="0.2">
      <c r="A3472" s="33" t="s">
        <v>543</v>
      </c>
      <c r="B3472" s="33" t="s">
        <v>333</v>
      </c>
      <c r="C3472" s="33" t="s">
        <v>111</v>
      </c>
      <c r="D3472" s="1">
        <v>45582</v>
      </c>
      <c r="E3472" s="34">
        <v>0.75</v>
      </c>
      <c r="F3472">
        <v>268.70999999999998</v>
      </c>
      <c r="G3472">
        <v>268.70999999999998</v>
      </c>
      <c r="H3472">
        <v>0</v>
      </c>
      <c r="I3472" s="33" t="s">
        <v>331</v>
      </c>
      <c r="J3472" s="33" t="s">
        <v>337</v>
      </c>
      <c r="K3472" s="33" t="s">
        <v>42</v>
      </c>
    </row>
    <row r="3473" spans="1:11" x14ac:dyDescent="0.2">
      <c r="A3473" s="33" t="s">
        <v>543</v>
      </c>
      <c r="B3473" s="33" t="s">
        <v>334</v>
      </c>
      <c r="C3473" s="33" t="s">
        <v>112</v>
      </c>
      <c r="D3473" s="1">
        <v>45589</v>
      </c>
      <c r="E3473" s="34">
        <v>0.75</v>
      </c>
      <c r="F3473">
        <v>268.70999999999998</v>
      </c>
      <c r="G3473">
        <v>268.70999999999998</v>
      </c>
      <c r="H3473">
        <v>0</v>
      </c>
      <c r="I3473" s="33" t="s">
        <v>331</v>
      </c>
      <c r="J3473" s="33" t="s">
        <v>337</v>
      </c>
      <c r="K3473" s="33" t="s">
        <v>42</v>
      </c>
    </row>
    <row r="3474" spans="1:11" x14ac:dyDescent="0.2">
      <c r="A3474" s="33" t="s">
        <v>543</v>
      </c>
      <c r="B3474" s="33" t="s">
        <v>335</v>
      </c>
      <c r="C3474" s="33" t="s">
        <v>113</v>
      </c>
      <c r="D3474" s="1">
        <v>45596</v>
      </c>
      <c r="E3474" s="34">
        <v>0.75</v>
      </c>
      <c r="F3474">
        <v>268.70999999999998</v>
      </c>
      <c r="G3474">
        <v>268.70999999999998</v>
      </c>
      <c r="H3474">
        <v>0</v>
      </c>
      <c r="I3474" s="33" t="s">
        <v>331</v>
      </c>
      <c r="J3474" s="33" t="s">
        <v>337</v>
      </c>
      <c r="K3474" s="33" t="s">
        <v>42</v>
      </c>
    </row>
    <row r="3475" spans="1:11" x14ac:dyDescent="0.2">
      <c r="A3475" s="33" t="s">
        <v>543</v>
      </c>
      <c r="B3475" s="33" t="s">
        <v>329</v>
      </c>
      <c r="C3475" s="33" t="s">
        <v>114</v>
      </c>
      <c r="D3475" s="1">
        <v>45603</v>
      </c>
      <c r="E3475" s="34">
        <v>0.75</v>
      </c>
      <c r="F3475">
        <v>268.70999999999998</v>
      </c>
      <c r="G3475">
        <v>268.70999999999998</v>
      </c>
      <c r="H3475">
        <v>0</v>
      </c>
      <c r="I3475" s="33" t="s">
        <v>331</v>
      </c>
      <c r="J3475" s="33" t="s">
        <v>337</v>
      </c>
      <c r="K3475" s="33" t="s">
        <v>42</v>
      </c>
    </row>
    <row r="3476" spans="1:11" x14ac:dyDescent="0.2">
      <c r="A3476" s="33" t="s">
        <v>543</v>
      </c>
      <c r="B3476" s="33" t="s">
        <v>336</v>
      </c>
      <c r="C3476" s="33" t="s">
        <v>115</v>
      </c>
      <c r="D3476" s="1">
        <v>45610</v>
      </c>
      <c r="E3476" s="34">
        <v>0.75</v>
      </c>
      <c r="F3476">
        <v>268.70999999999998</v>
      </c>
      <c r="G3476">
        <v>268.70999999999998</v>
      </c>
      <c r="H3476">
        <v>0</v>
      </c>
      <c r="I3476" s="33" t="s">
        <v>331</v>
      </c>
      <c r="J3476" s="33" t="s">
        <v>337</v>
      </c>
      <c r="K3476" s="33" t="s">
        <v>42</v>
      </c>
    </row>
    <row r="3477" spans="1:11" x14ac:dyDescent="0.2">
      <c r="A3477" s="33" t="s">
        <v>543</v>
      </c>
      <c r="B3477" s="33" t="s">
        <v>338</v>
      </c>
      <c r="C3477" s="33" t="s">
        <v>116</v>
      </c>
      <c r="D3477" s="1">
        <v>45617</v>
      </c>
      <c r="E3477" s="34">
        <v>0.75</v>
      </c>
      <c r="F3477">
        <v>268.70999999999998</v>
      </c>
      <c r="G3477">
        <v>268.70999999999998</v>
      </c>
      <c r="H3477">
        <v>0</v>
      </c>
      <c r="I3477" s="33" t="s">
        <v>331</v>
      </c>
      <c r="J3477" s="33" t="s">
        <v>337</v>
      </c>
      <c r="K3477" s="33" t="s">
        <v>42</v>
      </c>
    </row>
    <row r="3478" spans="1:11" x14ac:dyDescent="0.2">
      <c r="A3478" s="33" t="s">
        <v>543</v>
      </c>
      <c r="B3478" s="33" t="s">
        <v>346</v>
      </c>
      <c r="C3478" s="33" t="s">
        <v>117</v>
      </c>
      <c r="D3478" s="1">
        <v>45624</v>
      </c>
      <c r="E3478" s="34">
        <v>0.75</v>
      </c>
      <c r="F3478">
        <v>268.70999999999998</v>
      </c>
      <c r="G3478">
        <v>268.70999999999998</v>
      </c>
      <c r="H3478">
        <v>0</v>
      </c>
      <c r="I3478" s="33" t="s">
        <v>331</v>
      </c>
      <c r="J3478" s="33" t="s">
        <v>337</v>
      </c>
      <c r="K3478" s="33" t="s">
        <v>42</v>
      </c>
    </row>
    <row r="3479" spans="1:11" x14ac:dyDescent="0.2">
      <c r="A3479" s="33" t="s">
        <v>543</v>
      </c>
      <c r="B3479" s="33" t="s">
        <v>354</v>
      </c>
      <c r="C3479" s="33" t="s">
        <v>118</v>
      </c>
      <c r="D3479" s="1">
        <v>45631</v>
      </c>
      <c r="E3479" s="34">
        <v>0.75</v>
      </c>
      <c r="F3479">
        <v>268.70999999999998</v>
      </c>
      <c r="G3479">
        <v>268.70999999999998</v>
      </c>
      <c r="H3479">
        <v>0</v>
      </c>
      <c r="I3479" s="33" t="s">
        <v>331</v>
      </c>
      <c r="J3479" s="33" t="s">
        <v>337</v>
      </c>
      <c r="K3479" s="33" t="s">
        <v>42</v>
      </c>
    </row>
    <row r="3480" spans="1:11" x14ac:dyDescent="0.2">
      <c r="A3480" s="33" t="s">
        <v>543</v>
      </c>
      <c r="B3480" s="33" t="s">
        <v>340</v>
      </c>
      <c r="C3480" s="33" t="s">
        <v>119</v>
      </c>
      <c r="D3480" s="1">
        <v>45638</v>
      </c>
      <c r="E3480" s="34">
        <v>0.75</v>
      </c>
      <c r="F3480">
        <v>268.70999999999998</v>
      </c>
      <c r="G3480">
        <v>268.70999999999998</v>
      </c>
      <c r="H3480">
        <v>0</v>
      </c>
      <c r="I3480" s="33" t="s">
        <v>331</v>
      </c>
      <c r="J3480" s="33" t="s">
        <v>337</v>
      </c>
      <c r="K3480" s="33" t="s">
        <v>42</v>
      </c>
    </row>
    <row r="3481" spans="1:11" x14ac:dyDescent="0.2">
      <c r="A3481" s="33" t="s">
        <v>543</v>
      </c>
      <c r="B3481" s="33" t="s">
        <v>345</v>
      </c>
      <c r="C3481" s="33" t="s">
        <v>120</v>
      </c>
      <c r="D3481" s="1">
        <v>45645</v>
      </c>
      <c r="E3481" s="34">
        <v>0.75</v>
      </c>
      <c r="F3481">
        <v>268.70999999999998</v>
      </c>
      <c r="G3481">
        <v>268.70999999999998</v>
      </c>
      <c r="H3481">
        <v>0</v>
      </c>
      <c r="I3481" s="33" t="s">
        <v>331</v>
      </c>
      <c r="J3481" s="33" t="s">
        <v>337</v>
      </c>
      <c r="K3481" s="33" t="s">
        <v>42</v>
      </c>
    </row>
    <row r="3482" spans="1:11" x14ac:dyDescent="0.2">
      <c r="A3482" s="33" t="s">
        <v>543</v>
      </c>
      <c r="B3482" s="33" t="s">
        <v>355</v>
      </c>
      <c r="C3482" s="33" t="s">
        <v>121</v>
      </c>
      <c r="D3482" s="1">
        <v>45652</v>
      </c>
      <c r="E3482" s="34">
        <v>0.75</v>
      </c>
      <c r="F3482">
        <v>268.70999999999998</v>
      </c>
      <c r="G3482">
        <v>268.70999999999998</v>
      </c>
      <c r="H3482">
        <v>0</v>
      </c>
      <c r="I3482" s="33" t="s">
        <v>331</v>
      </c>
      <c r="J3482" s="33" t="s">
        <v>337</v>
      </c>
      <c r="K3482" s="33" t="s">
        <v>42</v>
      </c>
    </row>
    <row r="3483" spans="1:11" x14ac:dyDescent="0.2">
      <c r="A3483" s="33" t="s">
        <v>543</v>
      </c>
      <c r="B3483" s="33" t="s">
        <v>343</v>
      </c>
      <c r="C3483" s="33" t="s">
        <v>136</v>
      </c>
      <c r="D3483" s="1">
        <v>45659</v>
      </c>
      <c r="E3483" s="34">
        <v>0.75</v>
      </c>
      <c r="F3483">
        <v>268.70999999999998</v>
      </c>
      <c r="G3483">
        <v>268.70999999999998</v>
      </c>
      <c r="H3483">
        <v>0</v>
      </c>
      <c r="I3483" s="33" t="s">
        <v>331</v>
      </c>
      <c r="J3483" s="33" t="s">
        <v>337</v>
      </c>
      <c r="K3483" s="33" t="s">
        <v>42</v>
      </c>
    </row>
    <row r="3484" spans="1:11" x14ac:dyDescent="0.2">
      <c r="A3484" s="33" t="s">
        <v>543</v>
      </c>
      <c r="B3484" s="33" t="s">
        <v>410</v>
      </c>
      <c r="C3484" s="33" t="s">
        <v>137</v>
      </c>
      <c r="D3484" s="1">
        <v>45666</v>
      </c>
      <c r="E3484" s="34">
        <v>0.75</v>
      </c>
      <c r="F3484">
        <v>268.70999999999998</v>
      </c>
      <c r="G3484">
        <v>268.70999999999998</v>
      </c>
      <c r="H3484">
        <v>0</v>
      </c>
      <c r="I3484" s="33" t="s">
        <v>331</v>
      </c>
      <c r="J3484" s="33" t="s">
        <v>337</v>
      </c>
      <c r="K3484" s="33" t="s">
        <v>42</v>
      </c>
    </row>
    <row r="3485" spans="1:11" x14ac:dyDescent="0.2">
      <c r="A3485" s="33" t="s">
        <v>543</v>
      </c>
      <c r="B3485" s="33" t="s">
        <v>422</v>
      </c>
      <c r="C3485" s="33" t="s">
        <v>138</v>
      </c>
      <c r="D3485" s="1">
        <v>45673</v>
      </c>
      <c r="E3485" s="34">
        <v>0.75</v>
      </c>
      <c r="F3485">
        <v>268.70999999999998</v>
      </c>
      <c r="G3485">
        <v>268.70999999999998</v>
      </c>
      <c r="H3485">
        <v>0</v>
      </c>
      <c r="I3485" s="33" t="s">
        <v>331</v>
      </c>
      <c r="J3485" s="33" t="s">
        <v>337</v>
      </c>
      <c r="K3485" s="33" t="s">
        <v>42</v>
      </c>
    </row>
    <row r="3486" spans="1:11" x14ac:dyDescent="0.2">
      <c r="A3486" s="33" t="s">
        <v>543</v>
      </c>
      <c r="B3486" s="33" t="s">
        <v>318</v>
      </c>
      <c r="C3486" s="33" t="s">
        <v>139</v>
      </c>
      <c r="D3486" s="1">
        <v>45680</v>
      </c>
      <c r="E3486" s="34">
        <v>0.75</v>
      </c>
      <c r="F3486">
        <v>268.70999999999998</v>
      </c>
      <c r="G3486">
        <v>268.70999999999998</v>
      </c>
      <c r="H3486">
        <v>0</v>
      </c>
      <c r="I3486" s="33" t="s">
        <v>331</v>
      </c>
      <c r="J3486" s="33" t="s">
        <v>337</v>
      </c>
      <c r="K3486" s="33" t="s">
        <v>42</v>
      </c>
    </row>
    <row r="3487" spans="1:11" x14ac:dyDescent="0.2">
      <c r="A3487" s="33" t="s">
        <v>543</v>
      </c>
      <c r="B3487" s="33" t="s">
        <v>428</v>
      </c>
      <c r="C3487" s="33" t="s">
        <v>140</v>
      </c>
      <c r="D3487" s="1">
        <v>45687</v>
      </c>
      <c r="E3487" s="34">
        <v>0.75</v>
      </c>
      <c r="F3487">
        <v>268.70999999999998</v>
      </c>
      <c r="G3487">
        <v>268.70999999999998</v>
      </c>
      <c r="H3487">
        <v>0</v>
      </c>
      <c r="I3487" s="33" t="s">
        <v>331</v>
      </c>
      <c r="J3487" s="33" t="s">
        <v>337</v>
      </c>
      <c r="K3487" s="33" t="s">
        <v>42</v>
      </c>
    </row>
    <row r="3488" spans="1:11" x14ac:dyDescent="0.2">
      <c r="A3488" s="33" t="s">
        <v>543</v>
      </c>
      <c r="B3488" s="33" t="s">
        <v>337</v>
      </c>
      <c r="C3488" s="33" t="s">
        <v>141</v>
      </c>
      <c r="D3488" s="1">
        <v>45694</v>
      </c>
      <c r="E3488" s="34">
        <v>0.75</v>
      </c>
      <c r="F3488">
        <v>268.70999999999998</v>
      </c>
      <c r="G3488">
        <v>268.70999999999998</v>
      </c>
      <c r="H3488">
        <v>0</v>
      </c>
      <c r="I3488" s="33" t="s">
        <v>331</v>
      </c>
      <c r="J3488" s="33" t="s">
        <v>337</v>
      </c>
      <c r="K3488" s="33" t="s">
        <v>42</v>
      </c>
    </row>
    <row r="3489" spans="1:11" x14ac:dyDescent="0.2">
      <c r="A3489" s="33" t="s">
        <v>543</v>
      </c>
      <c r="B3489" s="33" t="s">
        <v>344</v>
      </c>
      <c r="C3489" s="33" t="s">
        <v>142</v>
      </c>
      <c r="D3489" s="1">
        <v>45701</v>
      </c>
      <c r="E3489" s="34">
        <v>0.75</v>
      </c>
      <c r="F3489">
        <v>268.70999999999998</v>
      </c>
      <c r="G3489">
        <v>268.70999999999998</v>
      </c>
      <c r="H3489">
        <v>0</v>
      </c>
      <c r="I3489" s="33" t="s">
        <v>331</v>
      </c>
      <c r="J3489" s="33" t="s">
        <v>337</v>
      </c>
      <c r="K3489" s="33" t="s">
        <v>42</v>
      </c>
    </row>
    <row r="3490" spans="1:11" x14ac:dyDescent="0.2">
      <c r="A3490" s="33" t="s">
        <v>543</v>
      </c>
      <c r="B3490" s="33" t="s">
        <v>342</v>
      </c>
      <c r="C3490" s="33" t="s">
        <v>445</v>
      </c>
      <c r="D3490" s="1">
        <v>45708</v>
      </c>
      <c r="E3490" s="34">
        <v>0.75</v>
      </c>
      <c r="F3490">
        <v>268.70999999999998</v>
      </c>
      <c r="G3490">
        <v>268.70999999999998</v>
      </c>
      <c r="H3490">
        <v>0</v>
      </c>
      <c r="I3490" s="33" t="s">
        <v>331</v>
      </c>
      <c r="J3490" s="33" t="s">
        <v>337</v>
      </c>
      <c r="K3490" s="33" t="s">
        <v>42</v>
      </c>
    </row>
    <row r="3491" spans="1:11" x14ac:dyDescent="0.2">
      <c r="A3491" s="33" t="s">
        <v>543</v>
      </c>
      <c r="B3491" s="33" t="s">
        <v>446</v>
      </c>
      <c r="C3491" s="33" t="s">
        <v>447</v>
      </c>
      <c r="D3491" s="1">
        <v>45715</v>
      </c>
      <c r="E3491" s="34">
        <v>0.75</v>
      </c>
      <c r="F3491">
        <v>268.70999999999998</v>
      </c>
      <c r="G3491">
        <v>268.70999999999998</v>
      </c>
      <c r="H3491">
        <v>0</v>
      </c>
      <c r="I3491" s="33" t="s">
        <v>331</v>
      </c>
      <c r="J3491" s="33" t="s">
        <v>337</v>
      </c>
      <c r="K3491" s="33" t="s">
        <v>42</v>
      </c>
    </row>
    <row r="3492" spans="1:11" x14ac:dyDescent="0.2">
      <c r="A3492" s="33" t="s">
        <v>543</v>
      </c>
      <c r="B3492" s="33" t="s">
        <v>454</v>
      </c>
      <c r="C3492" s="33" t="s">
        <v>455</v>
      </c>
      <c r="D3492" s="1">
        <v>45722</v>
      </c>
      <c r="E3492" s="34">
        <v>0.75</v>
      </c>
      <c r="F3492">
        <v>268.70999999999998</v>
      </c>
      <c r="G3492">
        <v>268.70999999999998</v>
      </c>
      <c r="H3492">
        <v>0</v>
      </c>
      <c r="I3492" s="33" t="s">
        <v>331</v>
      </c>
      <c r="J3492" s="33" t="s">
        <v>337</v>
      </c>
      <c r="K3492" s="33" t="s">
        <v>42</v>
      </c>
    </row>
    <row r="3493" spans="1:11" x14ac:dyDescent="0.2">
      <c r="A3493" s="33" t="s">
        <v>543</v>
      </c>
      <c r="B3493" s="33" t="s">
        <v>456</v>
      </c>
      <c r="C3493" s="33" t="s">
        <v>457</v>
      </c>
      <c r="D3493" s="1">
        <v>45729</v>
      </c>
      <c r="E3493" s="34">
        <v>0.75</v>
      </c>
      <c r="F3493">
        <v>268.86</v>
      </c>
      <c r="G3493">
        <v>268.86</v>
      </c>
      <c r="H3493">
        <v>0</v>
      </c>
      <c r="I3493" s="33" t="s">
        <v>331</v>
      </c>
      <c r="J3493" s="33" t="s">
        <v>337</v>
      </c>
      <c r="K3493" s="33" t="s">
        <v>42</v>
      </c>
    </row>
    <row r="3494" spans="1:11" x14ac:dyDescent="0.2">
      <c r="A3494" s="33" t="s">
        <v>544</v>
      </c>
      <c r="B3494" s="33" t="s">
        <v>317</v>
      </c>
      <c r="C3494" s="33" t="s">
        <v>19</v>
      </c>
      <c r="D3494" s="1">
        <v>45476</v>
      </c>
      <c r="E3494" s="34">
        <v>0.75</v>
      </c>
      <c r="F3494">
        <v>300</v>
      </c>
      <c r="G3494">
        <v>300</v>
      </c>
      <c r="H3494">
        <v>0</v>
      </c>
      <c r="I3494" s="33" t="s">
        <v>325</v>
      </c>
      <c r="J3494" s="33" t="s">
        <v>47</v>
      </c>
      <c r="K3494" s="33" t="s">
        <v>47</v>
      </c>
    </row>
    <row r="3495" spans="1:11" x14ac:dyDescent="0.2">
      <c r="A3495" s="33" t="s">
        <v>544</v>
      </c>
      <c r="B3495" s="33" t="s">
        <v>320</v>
      </c>
      <c r="C3495" s="33" t="s">
        <v>98</v>
      </c>
      <c r="D3495" s="1">
        <v>45483</v>
      </c>
      <c r="E3495" s="34">
        <v>0.75</v>
      </c>
      <c r="F3495">
        <v>217.4</v>
      </c>
      <c r="G3495">
        <v>217.4</v>
      </c>
      <c r="H3495">
        <v>0</v>
      </c>
      <c r="I3495" s="33" t="s">
        <v>325</v>
      </c>
      <c r="J3495" s="33" t="s">
        <v>47</v>
      </c>
      <c r="K3495" s="33" t="s">
        <v>47</v>
      </c>
    </row>
    <row r="3496" spans="1:11" x14ac:dyDescent="0.2">
      <c r="A3496" s="33" t="s">
        <v>544</v>
      </c>
      <c r="B3496" s="33" t="s">
        <v>323</v>
      </c>
      <c r="C3496" s="33" t="s">
        <v>99</v>
      </c>
      <c r="D3496" s="1">
        <v>45490</v>
      </c>
      <c r="E3496" s="34">
        <v>0.75</v>
      </c>
      <c r="F3496">
        <v>217.4</v>
      </c>
      <c r="G3496">
        <v>217.4</v>
      </c>
      <c r="H3496">
        <v>0</v>
      </c>
      <c r="I3496" s="33" t="s">
        <v>325</v>
      </c>
      <c r="J3496" s="33" t="s">
        <v>47</v>
      </c>
      <c r="K3496" s="33" t="s">
        <v>47</v>
      </c>
    </row>
    <row r="3497" spans="1:11" x14ac:dyDescent="0.2">
      <c r="A3497" s="33" t="s">
        <v>544</v>
      </c>
      <c r="B3497" s="33" t="s">
        <v>324</v>
      </c>
      <c r="C3497" s="33" t="s">
        <v>100</v>
      </c>
      <c r="D3497" s="1">
        <v>45497</v>
      </c>
      <c r="E3497" s="34">
        <v>0.75</v>
      </c>
      <c r="F3497">
        <v>217.4</v>
      </c>
      <c r="G3497">
        <v>217.4</v>
      </c>
      <c r="H3497">
        <v>0</v>
      </c>
      <c r="I3497" s="33" t="s">
        <v>325</v>
      </c>
      <c r="J3497" s="33" t="s">
        <v>47</v>
      </c>
      <c r="K3497" s="33" t="s">
        <v>47</v>
      </c>
    </row>
    <row r="3498" spans="1:11" x14ac:dyDescent="0.2">
      <c r="A3498" s="33" t="s">
        <v>544</v>
      </c>
      <c r="B3498" s="33" t="s">
        <v>325</v>
      </c>
      <c r="C3498" s="33" t="s">
        <v>101</v>
      </c>
      <c r="D3498" s="1">
        <v>45504</v>
      </c>
      <c r="E3498" s="34">
        <v>0.75</v>
      </c>
      <c r="F3498">
        <v>217.4</v>
      </c>
      <c r="G3498">
        <v>217.4</v>
      </c>
      <c r="H3498">
        <v>0</v>
      </c>
      <c r="I3498" s="33" t="s">
        <v>325</v>
      </c>
      <c r="J3498" s="33" t="s">
        <v>47</v>
      </c>
      <c r="K3498" s="33" t="s">
        <v>47</v>
      </c>
    </row>
    <row r="3499" spans="1:11" x14ac:dyDescent="0.2">
      <c r="A3499" s="33" t="s">
        <v>544</v>
      </c>
      <c r="B3499" s="33" t="s">
        <v>326</v>
      </c>
      <c r="C3499" s="33" t="s">
        <v>102</v>
      </c>
      <c r="D3499" s="1">
        <v>45511</v>
      </c>
      <c r="E3499" s="34">
        <v>0.75</v>
      </c>
      <c r="F3499">
        <v>217.4</v>
      </c>
      <c r="G3499">
        <v>217.4</v>
      </c>
      <c r="H3499">
        <v>0</v>
      </c>
      <c r="I3499" s="33" t="s">
        <v>325</v>
      </c>
      <c r="J3499" s="33" t="s">
        <v>47</v>
      </c>
      <c r="K3499" s="33" t="s">
        <v>47</v>
      </c>
    </row>
    <row r="3500" spans="1:11" x14ac:dyDescent="0.2">
      <c r="A3500" s="33" t="s">
        <v>544</v>
      </c>
      <c r="B3500" s="33" t="s">
        <v>327</v>
      </c>
      <c r="C3500" s="33" t="s">
        <v>103</v>
      </c>
      <c r="D3500" s="1">
        <v>45518</v>
      </c>
      <c r="E3500" s="34">
        <v>0.75</v>
      </c>
      <c r="F3500">
        <v>217.4</v>
      </c>
      <c r="G3500">
        <v>217.4</v>
      </c>
      <c r="H3500">
        <v>0</v>
      </c>
      <c r="I3500" s="33" t="s">
        <v>325</v>
      </c>
      <c r="J3500" s="33" t="s">
        <v>47</v>
      </c>
      <c r="K3500" s="33" t="s">
        <v>47</v>
      </c>
    </row>
    <row r="3501" spans="1:11" x14ac:dyDescent="0.2">
      <c r="A3501" s="33" t="s">
        <v>544</v>
      </c>
      <c r="B3501" s="33" t="s">
        <v>328</v>
      </c>
      <c r="C3501" s="33" t="s">
        <v>104</v>
      </c>
      <c r="D3501" s="1">
        <v>45525</v>
      </c>
      <c r="E3501" s="34">
        <v>0.75</v>
      </c>
      <c r="F3501">
        <v>217.4</v>
      </c>
      <c r="G3501">
        <v>217.4</v>
      </c>
      <c r="H3501">
        <v>0</v>
      </c>
      <c r="I3501" s="33" t="s">
        <v>325</v>
      </c>
      <c r="J3501" s="33" t="s">
        <v>47</v>
      </c>
      <c r="K3501" s="33" t="s">
        <v>47</v>
      </c>
    </row>
    <row r="3502" spans="1:11" x14ac:dyDescent="0.2">
      <c r="A3502" s="33" t="s">
        <v>544</v>
      </c>
      <c r="B3502" s="33" t="s">
        <v>316</v>
      </c>
      <c r="C3502" s="33" t="s">
        <v>105</v>
      </c>
      <c r="D3502" s="1">
        <v>45532</v>
      </c>
      <c r="E3502" s="34">
        <v>0.75</v>
      </c>
      <c r="F3502">
        <v>217.4</v>
      </c>
      <c r="G3502">
        <v>217.4</v>
      </c>
      <c r="H3502">
        <v>0</v>
      </c>
      <c r="I3502" s="33" t="s">
        <v>325</v>
      </c>
      <c r="J3502" s="33" t="s">
        <v>47</v>
      </c>
      <c r="K3502" s="33" t="s">
        <v>47</v>
      </c>
    </row>
    <row r="3503" spans="1:11" x14ac:dyDescent="0.2">
      <c r="A3503" s="33" t="s">
        <v>544</v>
      </c>
      <c r="B3503" s="33" t="s">
        <v>330</v>
      </c>
      <c r="C3503" s="33" t="s">
        <v>106</v>
      </c>
      <c r="D3503" s="1">
        <v>45539</v>
      </c>
      <c r="E3503" s="34">
        <v>0.75</v>
      </c>
      <c r="F3503">
        <v>217.4</v>
      </c>
      <c r="G3503">
        <v>217.4</v>
      </c>
      <c r="H3503">
        <v>0</v>
      </c>
      <c r="I3503" s="33" t="s">
        <v>325</v>
      </c>
      <c r="J3503" s="33" t="s">
        <v>47</v>
      </c>
      <c r="K3503" s="33" t="s">
        <v>47</v>
      </c>
    </row>
    <row r="3504" spans="1:11" x14ac:dyDescent="0.2">
      <c r="A3504" s="33" t="s">
        <v>544</v>
      </c>
      <c r="B3504" s="33" t="s">
        <v>321</v>
      </c>
      <c r="C3504" s="33" t="s">
        <v>107</v>
      </c>
      <c r="D3504" s="1">
        <v>45546</v>
      </c>
      <c r="E3504" s="34">
        <v>0.75</v>
      </c>
      <c r="F3504">
        <v>217.4</v>
      </c>
      <c r="G3504">
        <v>217.4</v>
      </c>
      <c r="H3504">
        <v>0</v>
      </c>
      <c r="I3504" s="33" t="s">
        <v>325</v>
      </c>
      <c r="J3504" s="33" t="s">
        <v>47</v>
      </c>
      <c r="K3504" s="33" t="s">
        <v>47</v>
      </c>
    </row>
    <row r="3505" spans="1:11" x14ac:dyDescent="0.2">
      <c r="A3505" s="33" t="s">
        <v>544</v>
      </c>
      <c r="B3505" s="33" t="s">
        <v>331</v>
      </c>
      <c r="C3505" s="33" t="s">
        <v>108</v>
      </c>
      <c r="D3505" s="1">
        <v>45553</v>
      </c>
      <c r="E3505" s="34">
        <v>0.75</v>
      </c>
      <c r="F3505">
        <v>217.4</v>
      </c>
      <c r="G3505">
        <v>217.4</v>
      </c>
      <c r="H3505">
        <v>0</v>
      </c>
      <c r="I3505" s="33" t="s">
        <v>325</v>
      </c>
      <c r="J3505" s="33" t="s">
        <v>47</v>
      </c>
      <c r="K3505" s="33" t="s">
        <v>47</v>
      </c>
    </row>
    <row r="3506" spans="1:11" x14ac:dyDescent="0.2">
      <c r="A3506" s="33" t="s">
        <v>544</v>
      </c>
      <c r="B3506" s="33" t="s">
        <v>332</v>
      </c>
      <c r="C3506" s="33" t="s">
        <v>109</v>
      </c>
      <c r="D3506" s="1">
        <v>45560</v>
      </c>
      <c r="E3506" s="34">
        <v>0.75</v>
      </c>
      <c r="F3506">
        <v>217.4</v>
      </c>
      <c r="G3506">
        <v>217.4</v>
      </c>
      <c r="H3506">
        <v>0</v>
      </c>
      <c r="I3506" s="33" t="s">
        <v>325</v>
      </c>
      <c r="J3506" s="33" t="s">
        <v>47</v>
      </c>
      <c r="K3506" s="33" t="s">
        <v>47</v>
      </c>
    </row>
    <row r="3507" spans="1:11" x14ac:dyDescent="0.2">
      <c r="A3507" s="33" t="s">
        <v>544</v>
      </c>
      <c r="B3507" s="33" t="s">
        <v>322</v>
      </c>
      <c r="C3507" s="33" t="s">
        <v>110</v>
      </c>
      <c r="D3507" s="1">
        <v>45567</v>
      </c>
      <c r="E3507" s="34">
        <v>0.75</v>
      </c>
      <c r="F3507">
        <v>217.4</v>
      </c>
      <c r="G3507">
        <v>217.4</v>
      </c>
      <c r="H3507">
        <v>0</v>
      </c>
      <c r="I3507" s="33" t="s">
        <v>325</v>
      </c>
      <c r="J3507" s="33" t="s">
        <v>47</v>
      </c>
      <c r="K3507" s="33" t="s">
        <v>47</v>
      </c>
    </row>
    <row r="3508" spans="1:11" x14ac:dyDescent="0.2">
      <c r="A3508" s="33" t="s">
        <v>544</v>
      </c>
      <c r="B3508" s="33" t="s">
        <v>333</v>
      </c>
      <c r="C3508" s="33" t="s">
        <v>111</v>
      </c>
      <c r="D3508" s="1">
        <v>45574</v>
      </c>
      <c r="E3508" s="34">
        <v>0.75</v>
      </c>
      <c r="F3508">
        <v>217.4</v>
      </c>
      <c r="G3508">
        <v>217.4</v>
      </c>
      <c r="H3508">
        <v>0</v>
      </c>
      <c r="I3508" s="33" t="s">
        <v>325</v>
      </c>
      <c r="J3508" s="33" t="s">
        <v>47</v>
      </c>
      <c r="K3508" s="33" t="s">
        <v>47</v>
      </c>
    </row>
    <row r="3509" spans="1:11" x14ac:dyDescent="0.2">
      <c r="A3509" s="33" t="s">
        <v>544</v>
      </c>
      <c r="B3509" s="33" t="s">
        <v>334</v>
      </c>
      <c r="C3509" s="33" t="s">
        <v>112</v>
      </c>
      <c r="D3509" s="1">
        <v>45581</v>
      </c>
      <c r="E3509" s="34">
        <v>0.75</v>
      </c>
      <c r="F3509">
        <v>217.4</v>
      </c>
      <c r="G3509">
        <v>217.4</v>
      </c>
      <c r="H3509">
        <v>0</v>
      </c>
      <c r="I3509" s="33" t="s">
        <v>325</v>
      </c>
      <c r="J3509" s="33" t="s">
        <v>47</v>
      </c>
      <c r="K3509" s="33" t="s">
        <v>47</v>
      </c>
    </row>
    <row r="3510" spans="1:11" x14ac:dyDescent="0.2">
      <c r="A3510" s="33" t="s">
        <v>544</v>
      </c>
      <c r="B3510" s="33" t="s">
        <v>335</v>
      </c>
      <c r="C3510" s="33" t="s">
        <v>113</v>
      </c>
      <c r="D3510" s="1">
        <v>45588</v>
      </c>
      <c r="E3510" s="34">
        <v>0.75</v>
      </c>
      <c r="F3510">
        <v>217.4</v>
      </c>
      <c r="G3510">
        <v>217.4</v>
      </c>
      <c r="H3510">
        <v>0</v>
      </c>
      <c r="I3510" s="33" t="s">
        <v>325</v>
      </c>
      <c r="J3510" s="33" t="s">
        <v>47</v>
      </c>
      <c r="K3510" s="33" t="s">
        <v>47</v>
      </c>
    </row>
    <row r="3511" spans="1:11" x14ac:dyDescent="0.2">
      <c r="A3511" s="33" t="s">
        <v>544</v>
      </c>
      <c r="B3511" s="33" t="s">
        <v>329</v>
      </c>
      <c r="C3511" s="33" t="s">
        <v>114</v>
      </c>
      <c r="D3511" s="1">
        <v>45595</v>
      </c>
      <c r="E3511" s="34">
        <v>0.75</v>
      </c>
      <c r="F3511">
        <v>217.4</v>
      </c>
      <c r="G3511">
        <v>217.4</v>
      </c>
      <c r="H3511">
        <v>0</v>
      </c>
      <c r="I3511" s="33" t="s">
        <v>325</v>
      </c>
      <c r="J3511" s="33" t="s">
        <v>47</v>
      </c>
      <c r="K3511" s="33" t="s">
        <v>47</v>
      </c>
    </row>
    <row r="3512" spans="1:11" x14ac:dyDescent="0.2">
      <c r="A3512" s="33" t="s">
        <v>544</v>
      </c>
      <c r="B3512" s="33" t="s">
        <v>336</v>
      </c>
      <c r="C3512" s="33" t="s">
        <v>115</v>
      </c>
      <c r="D3512" s="1">
        <v>45602</v>
      </c>
      <c r="E3512" s="34">
        <v>0.75</v>
      </c>
      <c r="F3512">
        <v>217.4</v>
      </c>
      <c r="G3512">
        <v>217.4</v>
      </c>
      <c r="H3512">
        <v>0</v>
      </c>
      <c r="I3512" s="33" t="s">
        <v>325</v>
      </c>
      <c r="J3512" s="33" t="s">
        <v>47</v>
      </c>
      <c r="K3512" s="33" t="s">
        <v>47</v>
      </c>
    </row>
    <row r="3513" spans="1:11" x14ac:dyDescent="0.2">
      <c r="A3513" s="33" t="s">
        <v>544</v>
      </c>
      <c r="B3513" s="33" t="s">
        <v>338</v>
      </c>
      <c r="C3513" s="33" t="s">
        <v>116</v>
      </c>
      <c r="D3513" s="1">
        <v>45609</v>
      </c>
      <c r="E3513" s="34">
        <v>0.75</v>
      </c>
      <c r="F3513">
        <v>217.4</v>
      </c>
      <c r="G3513">
        <v>217.4</v>
      </c>
      <c r="H3513">
        <v>0</v>
      </c>
      <c r="I3513" s="33" t="s">
        <v>325</v>
      </c>
      <c r="J3513" s="33" t="s">
        <v>47</v>
      </c>
      <c r="K3513" s="33" t="s">
        <v>47</v>
      </c>
    </row>
    <row r="3514" spans="1:11" x14ac:dyDescent="0.2">
      <c r="A3514" s="33" t="s">
        <v>544</v>
      </c>
      <c r="B3514" s="33" t="s">
        <v>346</v>
      </c>
      <c r="C3514" s="33" t="s">
        <v>117</v>
      </c>
      <c r="D3514" s="1">
        <v>45616</v>
      </c>
      <c r="E3514" s="34">
        <v>0.75</v>
      </c>
      <c r="F3514">
        <v>217.4</v>
      </c>
      <c r="G3514">
        <v>217.4</v>
      </c>
      <c r="H3514">
        <v>0</v>
      </c>
      <c r="I3514" s="33" t="s">
        <v>325</v>
      </c>
      <c r="J3514" s="33" t="s">
        <v>47</v>
      </c>
      <c r="K3514" s="33" t="s">
        <v>47</v>
      </c>
    </row>
    <row r="3515" spans="1:11" x14ac:dyDescent="0.2">
      <c r="A3515" s="33" t="s">
        <v>544</v>
      </c>
      <c r="B3515" s="33" t="s">
        <v>354</v>
      </c>
      <c r="C3515" s="33" t="s">
        <v>118</v>
      </c>
      <c r="D3515" s="1">
        <v>45623</v>
      </c>
      <c r="E3515" s="34">
        <v>0.75</v>
      </c>
      <c r="F3515">
        <v>217.4</v>
      </c>
      <c r="G3515">
        <v>217.4</v>
      </c>
      <c r="H3515">
        <v>0</v>
      </c>
      <c r="I3515" s="33" t="s">
        <v>325</v>
      </c>
      <c r="J3515" s="33" t="s">
        <v>47</v>
      </c>
      <c r="K3515" s="33" t="s">
        <v>47</v>
      </c>
    </row>
    <row r="3516" spans="1:11" x14ac:dyDescent="0.2">
      <c r="A3516" s="33" t="s">
        <v>544</v>
      </c>
      <c r="B3516" s="33" t="s">
        <v>340</v>
      </c>
      <c r="C3516" s="33" t="s">
        <v>119</v>
      </c>
      <c r="D3516" s="1">
        <v>45630</v>
      </c>
      <c r="E3516" s="34">
        <v>0.75</v>
      </c>
      <c r="F3516">
        <v>217.4</v>
      </c>
      <c r="G3516">
        <v>217.4</v>
      </c>
      <c r="H3516">
        <v>0</v>
      </c>
      <c r="I3516" s="33" t="s">
        <v>325</v>
      </c>
      <c r="J3516" s="33" t="s">
        <v>47</v>
      </c>
      <c r="K3516" s="33" t="s">
        <v>47</v>
      </c>
    </row>
    <row r="3517" spans="1:11" x14ac:dyDescent="0.2">
      <c r="A3517" s="33" t="s">
        <v>544</v>
      </c>
      <c r="B3517" s="33" t="s">
        <v>345</v>
      </c>
      <c r="C3517" s="33" t="s">
        <v>120</v>
      </c>
      <c r="D3517" s="1">
        <v>45637</v>
      </c>
      <c r="E3517" s="34">
        <v>0.75</v>
      </c>
      <c r="F3517">
        <v>217.4</v>
      </c>
      <c r="G3517">
        <v>217.4</v>
      </c>
      <c r="H3517">
        <v>0</v>
      </c>
      <c r="I3517" s="33" t="s">
        <v>325</v>
      </c>
      <c r="J3517" s="33" t="s">
        <v>47</v>
      </c>
      <c r="K3517" s="33" t="s">
        <v>47</v>
      </c>
    </row>
    <row r="3518" spans="1:11" x14ac:dyDescent="0.2">
      <c r="A3518" s="33" t="s">
        <v>544</v>
      </c>
      <c r="B3518" s="33" t="s">
        <v>355</v>
      </c>
      <c r="C3518" s="33" t="s">
        <v>121</v>
      </c>
      <c r="D3518" s="1">
        <v>45644</v>
      </c>
      <c r="E3518" s="34">
        <v>0.75</v>
      </c>
      <c r="F3518">
        <v>217.4</v>
      </c>
      <c r="G3518">
        <v>217.4</v>
      </c>
      <c r="H3518">
        <v>0</v>
      </c>
      <c r="I3518" s="33" t="s">
        <v>325</v>
      </c>
      <c r="J3518" s="33" t="s">
        <v>47</v>
      </c>
      <c r="K3518" s="33" t="s">
        <v>47</v>
      </c>
    </row>
    <row r="3519" spans="1:11" x14ac:dyDescent="0.2">
      <c r="A3519" s="33" t="s">
        <v>544</v>
      </c>
      <c r="B3519" s="33" t="s">
        <v>343</v>
      </c>
      <c r="C3519" s="33" t="s">
        <v>136</v>
      </c>
      <c r="D3519" s="1">
        <v>45651</v>
      </c>
      <c r="E3519" s="34">
        <v>0.75</v>
      </c>
      <c r="F3519">
        <v>217.4</v>
      </c>
      <c r="G3519">
        <v>217.4</v>
      </c>
      <c r="H3519">
        <v>0</v>
      </c>
      <c r="I3519" s="33" t="s">
        <v>325</v>
      </c>
      <c r="J3519" s="33" t="s">
        <v>47</v>
      </c>
      <c r="K3519" s="33" t="s">
        <v>47</v>
      </c>
    </row>
    <row r="3520" spans="1:11" x14ac:dyDescent="0.2">
      <c r="A3520" s="33" t="s">
        <v>544</v>
      </c>
      <c r="B3520" s="33" t="s">
        <v>410</v>
      </c>
      <c r="C3520" s="33" t="s">
        <v>137</v>
      </c>
      <c r="D3520" s="1">
        <v>45658</v>
      </c>
      <c r="E3520" s="34">
        <v>0.75</v>
      </c>
      <c r="F3520">
        <v>217.4</v>
      </c>
      <c r="G3520">
        <v>217.4</v>
      </c>
      <c r="H3520">
        <v>0</v>
      </c>
      <c r="I3520" s="33" t="s">
        <v>325</v>
      </c>
      <c r="J3520" s="33" t="s">
        <v>47</v>
      </c>
      <c r="K3520" s="33" t="s">
        <v>47</v>
      </c>
    </row>
    <row r="3521" spans="1:11" x14ac:dyDescent="0.2">
      <c r="A3521" s="33" t="s">
        <v>544</v>
      </c>
      <c r="B3521" s="33" t="s">
        <v>422</v>
      </c>
      <c r="C3521" s="33" t="s">
        <v>138</v>
      </c>
      <c r="D3521" s="1">
        <v>45665</v>
      </c>
      <c r="E3521" s="34">
        <v>0.75</v>
      </c>
      <c r="F3521">
        <v>217.4</v>
      </c>
      <c r="G3521">
        <v>217.4</v>
      </c>
      <c r="H3521">
        <v>0</v>
      </c>
      <c r="I3521" s="33" t="s">
        <v>325</v>
      </c>
      <c r="J3521" s="33" t="s">
        <v>47</v>
      </c>
      <c r="K3521" s="33" t="s">
        <v>47</v>
      </c>
    </row>
    <row r="3522" spans="1:11" x14ac:dyDescent="0.2">
      <c r="A3522" s="33" t="s">
        <v>544</v>
      </c>
      <c r="B3522" s="33" t="s">
        <v>318</v>
      </c>
      <c r="C3522" s="33" t="s">
        <v>139</v>
      </c>
      <c r="D3522" s="1">
        <v>45672</v>
      </c>
      <c r="E3522" s="34">
        <v>0.75</v>
      </c>
      <c r="F3522">
        <v>217.4</v>
      </c>
      <c r="G3522">
        <v>217.4</v>
      </c>
      <c r="H3522">
        <v>0</v>
      </c>
      <c r="I3522" s="33" t="s">
        <v>325</v>
      </c>
      <c r="J3522" s="33" t="s">
        <v>47</v>
      </c>
      <c r="K3522" s="33" t="s">
        <v>47</v>
      </c>
    </row>
    <row r="3523" spans="1:11" x14ac:dyDescent="0.2">
      <c r="A3523" s="33" t="s">
        <v>544</v>
      </c>
      <c r="B3523" s="33" t="s">
        <v>428</v>
      </c>
      <c r="C3523" s="33" t="s">
        <v>140</v>
      </c>
      <c r="D3523" s="1">
        <v>45679</v>
      </c>
      <c r="E3523" s="34">
        <v>0.75</v>
      </c>
      <c r="F3523">
        <v>217.4</v>
      </c>
      <c r="G3523">
        <v>217.4</v>
      </c>
      <c r="H3523">
        <v>0</v>
      </c>
      <c r="I3523" s="33" t="s">
        <v>325</v>
      </c>
      <c r="J3523" s="33" t="s">
        <v>47</v>
      </c>
      <c r="K3523" s="33" t="s">
        <v>47</v>
      </c>
    </row>
    <row r="3524" spans="1:11" x14ac:dyDescent="0.2">
      <c r="A3524" s="33" t="s">
        <v>544</v>
      </c>
      <c r="B3524" s="33" t="s">
        <v>337</v>
      </c>
      <c r="C3524" s="33" t="s">
        <v>141</v>
      </c>
      <c r="D3524" s="1">
        <v>45686</v>
      </c>
      <c r="E3524" s="34">
        <v>0.75</v>
      </c>
      <c r="F3524">
        <v>217.4</v>
      </c>
      <c r="G3524">
        <v>217.4</v>
      </c>
      <c r="H3524">
        <v>0</v>
      </c>
      <c r="I3524" s="33" t="s">
        <v>325</v>
      </c>
      <c r="J3524" s="33" t="s">
        <v>47</v>
      </c>
      <c r="K3524" s="33" t="s">
        <v>47</v>
      </c>
    </row>
    <row r="3525" spans="1:11" x14ac:dyDescent="0.2">
      <c r="A3525" s="33" t="s">
        <v>544</v>
      </c>
      <c r="B3525" s="33" t="s">
        <v>344</v>
      </c>
      <c r="C3525" s="33" t="s">
        <v>142</v>
      </c>
      <c r="D3525" s="1">
        <v>45693</v>
      </c>
      <c r="E3525" s="34">
        <v>0.75</v>
      </c>
      <c r="F3525">
        <v>217.4</v>
      </c>
      <c r="G3525">
        <v>217.4</v>
      </c>
      <c r="H3525">
        <v>0</v>
      </c>
      <c r="I3525" s="33" t="s">
        <v>325</v>
      </c>
      <c r="J3525" s="33" t="s">
        <v>47</v>
      </c>
      <c r="K3525" s="33" t="s">
        <v>47</v>
      </c>
    </row>
    <row r="3526" spans="1:11" x14ac:dyDescent="0.2">
      <c r="A3526" s="33" t="s">
        <v>544</v>
      </c>
      <c r="B3526" s="33" t="s">
        <v>342</v>
      </c>
      <c r="C3526" s="33" t="s">
        <v>445</v>
      </c>
      <c r="D3526" s="1">
        <v>45700</v>
      </c>
      <c r="E3526" s="34">
        <v>0.75</v>
      </c>
      <c r="F3526">
        <v>217.4</v>
      </c>
      <c r="G3526">
        <v>217.4</v>
      </c>
      <c r="H3526">
        <v>0</v>
      </c>
      <c r="I3526" s="33" t="s">
        <v>325</v>
      </c>
      <c r="J3526" s="33" t="s">
        <v>47</v>
      </c>
      <c r="K3526" s="33" t="s">
        <v>47</v>
      </c>
    </row>
    <row r="3527" spans="1:11" x14ac:dyDescent="0.2">
      <c r="A3527" s="33" t="s">
        <v>544</v>
      </c>
      <c r="B3527" s="33" t="s">
        <v>446</v>
      </c>
      <c r="C3527" s="33" t="s">
        <v>447</v>
      </c>
      <c r="D3527" s="1">
        <v>45707</v>
      </c>
      <c r="E3527" s="34">
        <v>0.75</v>
      </c>
      <c r="F3527">
        <v>217.4</v>
      </c>
      <c r="G3527">
        <v>217.4</v>
      </c>
      <c r="H3527">
        <v>0</v>
      </c>
      <c r="I3527" s="33" t="s">
        <v>325</v>
      </c>
      <c r="J3527" s="33" t="s">
        <v>47</v>
      </c>
      <c r="K3527" s="33" t="s">
        <v>47</v>
      </c>
    </row>
    <row r="3528" spans="1:11" x14ac:dyDescent="0.2">
      <c r="A3528" s="33" t="s">
        <v>544</v>
      </c>
      <c r="B3528" s="33" t="s">
        <v>454</v>
      </c>
      <c r="C3528" s="33" t="s">
        <v>455</v>
      </c>
      <c r="D3528" s="1">
        <v>45714</v>
      </c>
      <c r="E3528" s="34">
        <v>0.75</v>
      </c>
      <c r="F3528">
        <v>217.4</v>
      </c>
      <c r="G3528">
        <v>217.4</v>
      </c>
      <c r="H3528">
        <v>0</v>
      </c>
      <c r="I3528" s="33" t="s">
        <v>325</v>
      </c>
      <c r="J3528" s="33" t="s">
        <v>47</v>
      </c>
      <c r="K3528" s="33" t="s">
        <v>47</v>
      </c>
    </row>
    <row r="3529" spans="1:11" x14ac:dyDescent="0.2">
      <c r="A3529" s="33" t="s">
        <v>544</v>
      </c>
      <c r="B3529" s="33" t="s">
        <v>456</v>
      </c>
      <c r="C3529" s="33" t="s">
        <v>457</v>
      </c>
      <c r="D3529" s="1">
        <v>45721</v>
      </c>
      <c r="E3529" s="34">
        <v>0.75</v>
      </c>
      <c r="F3529">
        <v>217.4</v>
      </c>
      <c r="G3529">
        <v>217.4</v>
      </c>
      <c r="H3529">
        <v>0</v>
      </c>
      <c r="I3529" s="33" t="s">
        <v>325</v>
      </c>
      <c r="J3529" s="33" t="s">
        <v>47</v>
      </c>
      <c r="K3529" s="33" t="s">
        <v>47</v>
      </c>
    </row>
    <row r="3530" spans="1:11" x14ac:dyDescent="0.2">
      <c r="A3530" s="33" t="s">
        <v>544</v>
      </c>
      <c r="B3530" s="33" t="s">
        <v>458</v>
      </c>
      <c r="C3530" s="33" t="s">
        <v>459</v>
      </c>
      <c r="D3530" s="1">
        <v>45728</v>
      </c>
      <c r="E3530" s="34">
        <v>0.75</v>
      </c>
      <c r="F3530">
        <v>217.4</v>
      </c>
      <c r="G3530">
        <v>217.4</v>
      </c>
      <c r="H3530">
        <v>0</v>
      </c>
      <c r="I3530" s="33" t="s">
        <v>325</v>
      </c>
      <c r="J3530" s="33" t="s">
        <v>47</v>
      </c>
      <c r="K3530" s="33" t="s">
        <v>47</v>
      </c>
    </row>
    <row r="3531" spans="1:11" x14ac:dyDescent="0.2">
      <c r="A3531" s="33" t="s">
        <v>544</v>
      </c>
      <c r="B3531" s="33" t="s">
        <v>460</v>
      </c>
      <c r="C3531" s="33" t="s">
        <v>461</v>
      </c>
      <c r="D3531" s="1">
        <v>45735</v>
      </c>
      <c r="E3531" s="34">
        <v>0.75</v>
      </c>
      <c r="F3531">
        <v>217.4</v>
      </c>
      <c r="G3531">
        <v>217.4</v>
      </c>
      <c r="H3531">
        <v>0</v>
      </c>
      <c r="I3531" s="33" t="s">
        <v>325</v>
      </c>
      <c r="J3531" s="33" t="s">
        <v>47</v>
      </c>
      <c r="K3531" s="33" t="s">
        <v>47</v>
      </c>
    </row>
    <row r="3532" spans="1:11" x14ac:dyDescent="0.2">
      <c r="A3532" s="33" t="s">
        <v>544</v>
      </c>
      <c r="B3532" s="33" t="s">
        <v>347</v>
      </c>
      <c r="C3532" s="33" t="s">
        <v>462</v>
      </c>
      <c r="D3532" s="1">
        <v>45742</v>
      </c>
      <c r="E3532" s="34">
        <v>0.75</v>
      </c>
      <c r="F3532">
        <v>217.4</v>
      </c>
      <c r="G3532">
        <v>217.4</v>
      </c>
      <c r="H3532">
        <v>0</v>
      </c>
      <c r="I3532" s="33" t="s">
        <v>325</v>
      </c>
      <c r="J3532" s="33" t="s">
        <v>47</v>
      </c>
      <c r="K3532" s="33" t="s">
        <v>47</v>
      </c>
    </row>
    <row r="3533" spans="1:11" x14ac:dyDescent="0.2">
      <c r="A3533" s="33" t="s">
        <v>544</v>
      </c>
      <c r="B3533" s="33" t="s">
        <v>348</v>
      </c>
      <c r="C3533" s="33" t="s">
        <v>506</v>
      </c>
      <c r="D3533" s="1">
        <v>45749</v>
      </c>
      <c r="E3533" s="34">
        <v>0.75</v>
      </c>
      <c r="F3533">
        <v>217.4</v>
      </c>
      <c r="G3533">
        <v>217.4</v>
      </c>
      <c r="H3533">
        <v>0</v>
      </c>
      <c r="I3533" s="33" t="s">
        <v>325</v>
      </c>
      <c r="J3533" s="33" t="s">
        <v>47</v>
      </c>
      <c r="K3533" s="33" t="s">
        <v>47</v>
      </c>
    </row>
    <row r="3534" spans="1:11" x14ac:dyDescent="0.2">
      <c r="A3534" s="33" t="s">
        <v>544</v>
      </c>
      <c r="B3534" s="33" t="s">
        <v>349</v>
      </c>
      <c r="C3534" s="33" t="s">
        <v>518</v>
      </c>
      <c r="D3534" s="1">
        <v>45756</v>
      </c>
      <c r="E3534" s="34">
        <v>0.75</v>
      </c>
      <c r="F3534">
        <v>217.4</v>
      </c>
      <c r="G3534">
        <v>217.4</v>
      </c>
      <c r="H3534">
        <v>0</v>
      </c>
      <c r="I3534" s="33" t="s">
        <v>325</v>
      </c>
      <c r="J3534" s="33" t="s">
        <v>47</v>
      </c>
      <c r="K3534" s="33" t="s">
        <v>47</v>
      </c>
    </row>
    <row r="3535" spans="1:11" x14ac:dyDescent="0.2">
      <c r="A3535" s="33" t="s">
        <v>544</v>
      </c>
      <c r="B3535" s="33" t="s">
        <v>350</v>
      </c>
      <c r="C3535" s="33" t="s">
        <v>519</v>
      </c>
      <c r="D3535" s="1">
        <v>45763</v>
      </c>
      <c r="E3535" s="34">
        <v>0.75</v>
      </c>
      <c r="F3535">
        <v>217.4</v>
      </c>
      <c r="G3535">
        <v>217.4</v>
      </c>
      <c r="H3535">
        <v>0</v>
      </c>
      <c r="I3535" s="33" t="s">
        <v>325</v>
      </c>
      <c r="J3535" s="33" t="s">
        <v>47</v>
      </c>
      <c r="K3535" s="33" t="s">
        <v>47</v>
      </c>
    </row>
    <row r="3536" spans="1:11" x14ac:dyDescent="0.2">
      <c r="A3536" s="33" t="s">
        <v>544</v>
      </c>
      <c r="B3536" s="33" t="s">
        <v>351</v>
      </c>
      <c r="C3536" s="33" t="s">
        <v>525</v>
      </c>
      <c r="D3536" s="1">
        <v>45770</v>
      </c>
      <c r="E3536" s="34">
        <v>0.75</v>
      </c>
      <c r="F3536">
        <v>217.4</v>
      </c>
      <c r="G3536">
        <v>217.4</v>
      </c>
      <c r="H3536">
        <v>0</v>
      </c>
      <c r="I3536" s="33" t="s">
        <v>325</v>
      </c>
      <c r="J3536" s="33" t="s">
        <v>47</v>
      </c>
      <c r="K3536" s="33" t="s">
        <v>47</v>
      </c>
    </row>
    <row r="3537" spans="1:11" x14ac:dyDescent="0.2">
      <c r="A3537" s="33" t="s">
        <v>544</v>
      </c>
      <c r="B3537" s="33" t="s">
        <v>526</v>
      </c>
      <c r="C3537" s="33" t="s">
        <v>527</v>
      </c>
      <c r="D3537" s="1">
        <v>45777</v>
      </c>
      <c r="E3537" s="34">
        <v>0.75</v>
      </c>
      <c r="F3537">
        <v>217.5</v>
      </c>
      <c r="G3537">
        <v>217.5</v>
      </c>
      <c r="H3537">
        <v>0</v>
      </c>
      <c r="I3537" s="33" t="s">
        <v>325</v>
      </c>
      <c r="J3537" s="33" t="s">
        <v>47</v>
      </c>
      <c r="K3537" s="33" t="s">
        <v>47</v>
      </c>
    </row>
    <row r="3538" spans="1:11" x14ac:dyDescent="0.2">
      <c r="A3538" s="33" t="s">
        <v>545</v>
      </c>
      <c r="B3538" s="33" t="s">
        <v>317</v>
      </c>
      <c r="C3538" s="33" t="s">
        <v>19</v>
      </c>
      <c r="D3538" s="1">
        <v>45472</v>
      </c>
      <c r="E3538" s="34">
        <v>0.75</v>
      </c>
      <c r="F3538">
        <v>0</v>
      </c>
      <c r="G3538">
        <v>0</v>
      </c>
      <c r="H3538">
        <v>0</v>
      </c>
      <c r="I3538" s="33" t="s">
        <v>325</v>
      </c>
      <c r="J3538" s="33" t="s">
        <v>339</v>
      </c>
      <c r="K3538" s="33" t="s">
        <v>56</v>
      </c>
    </row>
    <row r="3539" spans="1:11" x14ac:dyDescent="0.2">
      <c r="A3539" s="33" t="s">
        <v>545</v>
      </c>
      <c r="B3539" s="33" t="s">
        <v>320</v>
      </c>
      <c r="C3539" s="33" t="s">
        <v>98</v>
      </c>
      <c r="D3539" s="1">
        <v>45479</v>
      </c>
      <c r="E3539" s="34">
        <v>0.75</v>
      </c>
      <c r="F3539">
        <v>329.95</v>
      </c>
      <c r="G3539">
        <v>329.95</v>
      </c>
      <c r="H3539">
        <v>0</v>
      </c>
      <c r="I3539" s="33" t="s">
        <v>325</v>
      </c>
      <c r="J3539" s="33" t="s">
        <v>339</v>
      </c>
      <c r="K3539" s="33" t="s">
        <v>56</v>
      </c>
    </row>
    <row r="3540" spans="1:11" x14ac:dyDescent="0.2">
      <c r="A3540" s="33" t="s">
        <v>545</v>
      </c>
      <c r="B3540" s="33" t="s">
        <v>323</v>
      </c>
      <c r="C3540" s="33" t="s">
        <v>99</v>
      </c>
      <c r="D3540" s="1">
        <v>45486</v>
      </c>
      <c r="E3540" s="34">
        <v>0.75</v>
      </c>
      <c r="F3540">
        <v>329.95</v>
      </c>
      <c r="G3540">
        <v>329.95</v>
      </c>
      <c r="H3540">
        <v>0</v>
      </c>
      <c r="I3540" s="33" t="s">
        <v>325</v>
      </c>
      <c r="J3540" s="33" t="s">
        <v>339</v>
      </c>
      <c r="K3540" s="33" t="s">
        <v>56</v>
      </c>
    </row>
    <row r="3541" spans="1:11" x14ac:dyDescent="0.2">
      <c r="A3541" s="33" t="s">
        <v>545</v>
      </c>
      <c r="B3541" s="33" t="s">
        <v>324</v>
      </c>
      <c r="C3541" s="33" t="s">
        <v>100</v>
      </c>
      <c r="D3541" s="1">
        <v>45493</v>
      </c>
      <c r="E3541" s="34">
        <v>0.75</v>
      </c>
      <c r="F3541">
        <v>329.95</v>
      </c>
      <c r="G3541">
        <v>329.95</v>
      </c>
      <c r="H3541">
        <v>0</v>
      </c>
      <c r="I3541" s="33" t="s">
        <v>325</v>
      </c>
      <c r="J3541" s="33" t="s">
        <v>339</v>
      </c>
      <c r="K3541" s="33" t="s">
        <v>56</v>
      </c>
    </row>
    <row r="3542" spans="1:11" x14ac:dyDescent="0.2">
      <c r="A3542" s="33" t="s">
        <v>545</v>
      </c>
      <c r="B3542" s="33" t="s">
        <v>325</v>
      </c>
      <c r="C3542" s="33" t="s">
        <v>101</v>
      </c>
      <c r="D3542" s="1">
        <v>45500</v>
      </c>
      <c r="E3542" s="34">
        <v>0.75</v>
      </c>
      <c r="F3542">
        <v>329.95</v>
      </c>
      <c r="G3542">
        <v>329.95</v>
      </c>
      <c r="H3542">
        <v>0</v>
      </c>
      <c r="I3542" s="33" t="s">
        <v>325</v>
      </c>
      <c r="J3542" s="33" t="s">
        <v>339</v>
      </c>
      <c r="K3542" s="33" t="s">
        <v>56</v>
      </c>
    </row>
    <row r="3543" spans="1:11" x14ac:dyDescent="0.2">
      <c r="A3543" s="33" t="s">
        <v>545</v>
      </c>
      <c r="B3543" s="33" t="s">
        <v>326</v>
      </c>
      <c r="C3543" s="33" t="s">
        <v>102</v>
      </c>
      <c r="D3543" s="1">
        <v>45507</v>
      </c>
      <c r="E3543" s="34">
        <v>0.75</v>
      </c>
      <c r="F3543">
        <v>329.95</v>
      </c>
      <c r="G3543">
        <v>329.95</v>
      </c>
      <c r="H3543">
        <v>0</v>
      </c>
      <c r="I3543" s="33" t="s">
        <v>325</v>
      </c>
      <c r="J3543" s="33" t="s">
        <v>339</v>
      </c>
      <c r="K3543" s="33" t="s">
        <v>56</v>
      </c>
    </row>
    <row r="3544" spans="1:11" x14ac:dyDescent="0.2">
      <c r="A3544" s="33" t="s">
        <v>545</v>
      </c>
      <c r="B3544" s="33" t="s">
        <v>327</v>
      </c>
      <c r="C3544" s="33" t="s">
        <v>103</v>
      </c>
      <c r="D3544" s="1">
        <v>45514</v>
      </c>
      <c r="E3544" s="34">
        <v>0.75</v>
      </c>
      <c r="F3544">
        <v>329.95</v>
      </c>
      <c r="G3544">
        <v>329.95</v>
      </c>
      <c r="H3544">
        <v>0</v>
      </c>
      <c r="I3544" s="33" t="s">
        <v>325</v>
      </c>
      <c r="J3544" s="33" t="s">
        <v>339</v>
      </c>
      <c r="K3544" s="33" t="s">
        <v>56</v>
      </c>
    </row>
    <row r="3545" spans="1:11" x14ac:dyDescent="0.2">
      <c r="A3545" s="33" t="s">
        <v>545</v>
      </c>
      <c r="B3545" s="33" t="s">
        <v>328</v>
      </c>
      <c r="C3545" s="33" t="s">
        <v>104</v>
      </c>
      <c r="D3545" s="1">
        <v>45521</v>
      </c>
      <c r="E3545" s="34">
        <v>0.75</v>
      </c>
      <c r="F3545">
        <v>329.95</v>
      </c>
      <c r="G3545">
        <v>329.95</v>
      </c>
      <c r="H3545">
        <v>0</v>
      </c>
      <c r="I3545" s="33" t="s">
        <v>325</v>
      </c>
      <c r="J3545" s="33" t="s">
        <v>339</v>
      </c>
      <c r="K3545" s="33" t="s">
        <v>56</v>
      </c>
    </row>
    <row r="3546" spans="1:11" x14ac:dyDescent="0.2">
      <c r="A3546" s="33" t="s">
        <v>545</v>
      </c>
      <c r="B3546" s="33" t="s">
        <v>316</v>
      </c>
      <c r="C3546" s="33" t="s">
        <v>105</v>
      </c>
      <c r="D3546" s="1">
        <v>45528</v>
      </c>
      <c r="E3546" s="34">
        <v>0.75</v>
      </c>
      <c r="F3546">
        <v>329.95</v>
      </c>
      <c r="G3546">
        <v>329.95</v>
      </c>
      <c r="H3546">
        <v>0</v>
      </c>
      <c r="I3546" s="33" t="s">
        <v>325</v>
      </c>
      <c r="J3546" s="33" t="s">
        <v>339</v>
      </c>
      <c r="K3546" s="33" t="s">
        <v>56</v>
      </c>
    </row>
    <row r="3547" spans="1:11" x14ac:dyDescent="0.2">
      <c r="A3547" s="33" t="s">
        <v>545</v>
      </c>
      <c r="B3547" s="33" t="s">
        <v>330</v>
      </c>
      <c r="C3547" s="33" t="s">
        <v>106</v>
      </c>
      <c r="D3547" s="1">
        <v>45535</v>
      </c>
      <c r="E3547" s="34">
        <v>0.75</v>
      </c>
      <c r="F3547">
        <v>329.95</v>
      </c>
      <c r="G3547">
        <v>329.95</v>
      </c>
      <c r="H3547">
        <v>0</v>
      </c>
      <c r="I3547" s="33" t="s">
        <v>325</v>
      </c>
      <c r="J3547" s="33" t="s">
        <v>339</v>
      </c>
      <c r="K3547" s="33" t="s">
        <v>56</v>
      </c>
    </row>
    <row r="3548" spans="1:11" x14ac:dyDescent="0.2">
      <c r="A3548" s="33" t="s">
        <v>545</v>
      </c>
      <c r="B3548" s="33" t="s">
        <v>321</v>
      </c>
      <c r="C3548" s="33" t="s">
        <v>107</v>
      </c>
      <c r="D3548" s="1">
        <v>45542</v>
      </c>
      <c r="E3548" s="34">
        <v>0.75</v>
      </c>
      <c r="F3548">
        <v>329.95</v>
      </c>
      <c r="G3548">
        <v>329.95</v>
      </c>
      <c r="H3548">
        <v>0</v>
      </c>
      <c r="I3548" s="33" t="s">
        <v>325</v>
      </c>
      <c r="J3548" s="33" t="s">
        <v>339</v>
      </c>
      <c r="K3548" s="33" t="s">
        <v>56</v>
      </c>
    </row>
    <row r="3549" spans="1:11" x14ac:dyDescent="0.2">
      <c r="A3549" s="33" t="s">
        <v>545</v>
      </c>
      <c r="B3549" s="33" t="s">
        <v>331</v>
      </c>
      <c r="C3549" s="33" t="s">
        <v>108</v>
      </c>
      <c r="D3549" s="1">
        <v>45549</v>
      </c>
      <c r="E3549" s="34">
        <v>0.75</v>
      </c>
      <c r="F3549">
        <v>329.95</v>
      </c>
      <c r="G3549">
        <v>329.95</v>
      </c>
      <c r="H3549">
        <v>0</v>
      </c>
      <c r="I3549" s="33" t="s">
        <v>325</v>
      </c>
      <c r="J3549" s="33" t="s">
        <v>339</v>
      </c>
      <c r="K3549" s="33" t="s">
        <v>56</v>
      </c>
    </row>
    <row r="3550" spans="1:11" x14ac:dyDescent="0.2">
      <c r="A3550" s="33" t="s">
        <v>545</v>
      </c>
      <c r="B3550" s="33" t="s">
        <v>332</v>
      </c>
      <c r="C3550" s="33" t="s">
        <v>109</v>
      </c>
      <c r="D3550" s="1">
        <v>45556</v>
      </c>
      <c r="E3550" s="34">
        <v>0.75</v>
      </c>
      <c r="F3550">
        <v>329.95</v>
      </c>
      <c r="G3550">
        <v>329.95</v>
      </c>
      <c r="H3550">
        <v>0</v>
      </c>
      <c r="I3550" s="33" t="s">
        <v>325</v>
      </c>
      <c r="J3550" s="33" t="s">
        <v>339</v>
      </c>
      <c r="K3550" s="33" t="s">
        <v>56</v>
      </c>
    </row>
    <row r="3551" spans="1:11" x14ac:dyDescent="0.2">
      <c r="A3551" s="33" t="s">
        <v>545</v>
      </c>
      <c r="B3551" s="33" t="s">
        <v>322</v>
      </c>
      <c r="C3551" s="33" t="s">
        <v>110</v>
      </c>
      <c r="D3551" s="1">
        <v>45563</v>
      </c>
      <c r="E3551" s="34">
        <v>0.75</v>
      </c>
      <c r="F3551">
        <v>329.95</v>
      </c>
      <c r="G3551">
        <v>329.95</v>
      </c>
      <c r="H3551">
        <v>0</v>
      </c>
      <c r="I3551" s="33" t="s">
        <v>325</v>
      </c>
      <c r="J3551" s="33" t="s">
        <v>339</v>
      </c>
      <c r="K3551" s="33" t="s">
        <v>56</v>
      </c>
    </row>
    <row r="3552" spans="1:11" x14ac:dyDescent="0.2">
      <c r="A3552" s="33" t="s">
        <v>545</v>
      </c>
      <c r="B3552" s="33" t="s">
        <v>333</v>
      </c>
      <c r="C3552" s="33" t="s">
        <v>111</v>
      </c>
      <c r="D3552" s="1">
        <v>45570</v>
      </c>
      <c r="E3552" s="34">
        <v>0.75</v>
      </c>
      <c r="F3552">
        <v>329.95</v>
      </c>
      <c r="G3552">
        <v>329.95</v>
      </c>
      <c r="H3552">
        <v>0</v>
      </c>
      <c r="I3552" s="33" t="s">
        <v>325</v>
      </c>
      <c r="J3552" s="33" t="s">
        <v>339</v>
      </c>
      <c r="K3552" s="33" t="s">
        <v>56</v>
      </c>
    </row>
    <row r="3553" spans="1:11" x14ac:dyDescent="0.2">
      <c r="A3553" s="33" t="s">
        <v>545</v>
      </c>
      <c r="B3553" s="33" t="s">
        <v>334</v>
      </c>
      <c r="C3553" s="33" t="s">
        <v>112</v>
      </c>
      <c r="D3553" s="1">
        <v>45577</v>
      </c>
      <c r="E3553" s="34">
        <v>0.75</v>
      </c>
      <c r="F3553">
        <v>329.95</v>
      </c>
      <c r="G3553">
        <v>329.95</v>
      </c>
      <c r="H3553">
        <v>0</v>
      </c>
      <c r="I3553" s="33" t="s">
        <v>325</v>
      </c>
      <c r="J3553" s="33" t="s">
        <v>339</v>
      </c>
      <c r="K3553" s="33" t="s">
        <v>56</v>
      </c>
    </row>
    <row r="3554" spans="1:11" x14ac:dyDescent="0.2">
      <c r="A3554" s="33" t="s">
        <v>545</v>
      </c>
      <c r="B3554" s="33" t="s">
        <v>335</v>
      </c>
      <c r="C3554" s="33" t="s">
        <v>113</v>
      </c>
      <c r="D3554" s="1">
        <v>45584</v>
      </c>
      <c r="E3554" s="34">
        <v>0.75</v>
      </c>
      <c r="F3554">
        <v>329.95</v>
      </c>
      <c r="G3554">
        <v>329.95</v>
      </c>
      <c r="H3554">
        <v>0</v>
      </c>
      <c r="I3554" s="33" t="s">
        <v>325</v>
      </c>
      <c r="J3554" s="33" t="s">
        <v>339</v>
      </c>
      <c r="K3554" s="33" t="s">
        <v>56</v>
      </c>
    </row>
    <row r="3555" spans="1:11" x14ac:dyDescent="0.2">
      <c r="A3555" s="33" t="s">
        <v>545</v>
      </c>
      <c r="B3555" s="33" t="s">
        <v>329</v>
      </c>
      <c r="C3555" s="33" t="s">
        <v>114</v>
      </c>
      <c r="D3555" s="1">
        <v>45591</v>
      </c>
      <c r="E3555" s="34">
        <v>0.75</v>
      </c>
      <c r="F3555">
        <v>329.95</v>
      </c>
      <c r="G3555">
        <v>329.95</v>
      </c>
      <c r="H3555">
        <v>0</v>
      </c>
      <c r="I3555" s="33" t="s">
        <v>325</v>
      </c>
      <c r="J3555" s="33" t="s">
        <v>339</v>
      </c>
      <c r="K3555" s="33" t="s">
        <v>56</v>
      </c>
    </row>
    <row r="3556" spans="1:11" x14ac:dyDescent="0.2">
      <c r="A3556" s="33" t="s">
        <v>545</v>
      </c>
      <c r="B3556" s="33" t="s">
        <v>336</v>
      </c>
      <c r="C3556" s="33" t="s">
        <v>115</v>
      </c>
      <c r="D3556" s="1">
        <v>45598</v>
      </c>
      <c r="E3556" s="34">
        <v>0.75</v>
      </c>
      <c r="F3556">
        <v>329.95</v>
      </c>
      <c r="G3556">
        <v>329.95</v>
      </c>
      <c r="H3556">
        <v>0</v>
      </c>
      <c r="I3556" s="33" t="s">
        <v>325</v>
      </c>
      <c r="J3556" s="33" t="s">
        <v>339</v>
      </c>
      <c r="K3556" s="33" t="s">
        <v>56</v>
      </c>
    </row>
    <row r="3557" spans="1:11" x14ac:dyDescent="0.2">
      <c r="A3557" s="33" t="s">
        <v>545</v>
      </c>
      <c r="B3557" s="33" t="s">
        <v>338</v>
      </c>
      <c r="C3557" s="33" t="s">
        <v>116</v>
      </c>
      <c r="D3557" s="1">
        <v>45605</v>
      </c>
      <c r="E3557" s="34">
        <v>0.75</v>
      </c>
      <c r="F3557">
        <v>329.95</v>
      </c>
      <c r="G3557">
        <v>329.95</v>
      </c>
      <c r="H3557">
        <v>0</v>
      </c>
      <c r="I3557" s="33" t="s">
        <v>325</v>
      </c>
      <c r="J3557" s="33" t="s">
        <v>339</v>
      </c>
      <c r="K3557" s="33" t="s">
        <v>56</v>
      </c>
    </row>
    <row r="3558" spans="1:11" x14ac:dyDescent="0.2">
      <c r="A3558" s="33" t="s">
        <v>545</v>
      </c>
      <c r="B3558" s="33" t="s">
        <v>346</v>
      </c>
      <c r="C3558" s="33" t="s">
        <v>117</v>
      </c>
      <c r="D3558" s="1">
        <v>45612</v>
      </c>
      <c r="E3558" s="34">
        <v>0.75</v>
      </c>
      <c r="F3558">
        <v>329.95</v>
      </c>
      <c r="G3558">
        <v>329.95</v>
      </c>
      <c r="H3558">
        <v>0</v>
      </c>
      <c r="I3558" s="33" t="s">
        <v>325</v>
      </c>
      <c r="J3558" s="33" t="s">
        <v>339</v>
      </c>
      <c r="K3558" s="33" t="s">
        <v>56</v>
      </c>
    </row>
    <row r="3559" spans="1:11" x14ac:dyDescent="0.2">
      <c r="A3559" s="33" t="s">
        <v>546</v>
      </c>
      <c r="B3559" s="33" t="s">
        <v>317</v>
      </c>
      <c r="C3559" s="33" t="s">
        <v>19</v>
      </c>
      <c r="D3559" s="1">
        <v>45479</v>
      </c>
      <c r="E3559" s="34">
        <v>0.75</v>
      </c>
      <c r="F3559">
        <v>499</v>
      </c>
      <c r="G3559">
        <v>499</v>
      </c>
      <c r="H3559">
        <v>0</v>
      </c>
      <c r="I3559" s="33" t="s">
        <v>331</v>
      </c>
      <c r="J3559" s="33" t="s">
        <v>337</v>
      </c>
      <c r="K3559" s="33" t="s">
        <v>42</v>
      </c>
    </row>
    <row r="3560" spans="1:11" x14ac:dyDescent="0.2">
      <c r="A3560" s="33" t="s">
        <v>546</v>
      </c>
      <c r="B3560" s="33" t="s">
        <v>320</v>
      </c>
      <c r="C3560" s="33" t="s">
        <v>98</v>
      </c>
      <c r="D3560" s="1">
        <v>45486</v>
      </c>
      <c r="E3560" s="34">
        <v>0.75</v>
      </c>
      <c r="F3560">
        <v>165</v>
      </c>
      <c r="G3560">
        <v>165</v>
      </c>
      <c r="H3560">
        <v>0</v>
      </c>
      <c r="I3560" s="33" t="s">
        <v>331</v>
      </c>
      <c r="J3560" s="33" t="s">
        <v>337</v>
      </c>
      <c r="K3560" s="33" t="s">
        <v>42</v>
      </c>
    </row>
    <row r="3561" spans="1:11" x14ac:dyDescent="0.2">
      <c r="A3561" s="33" t="s">
        <v>546</v>
      </c>
      <c r="B3561" s="33" t="s">
        <v>323</v>
      </c>
      <c r="C3561" s="33" t="s">
        <v>99</v>
      </c>
      <c r="D3561" s="1">
        <v>45493</v>
      </c>
      <c r="E3561" s="34">
        <v>0.75</v>
      </c>
      <c r="F3561">
        <v>165</v>
      </c>
      <c r="G3561">
        <v>165</v>
      </c>
      <c r="H3561">
        <v>0</v>
      </c>
      <c r="I3561" s="33" t="s">
        <v>331</v>
      </c>
      <c r="J3561" s="33" t="s">
        <v>337</v>
      </c>
      <c r="K3561" s="33" t="s">
        <v>42</v>
      </c>
    </row>
    <row r="3562" spans="1:11" x14ac:dyDescent="0.2">
      <c r="A3562" s="33" t="s">
        <v>546</v>
      </c>
      <c r="B3562" s="33" t="s">
        <v>324</v>
      </c>
      <c r="C3562" s="33" t="s">
        <v>100</v>
      </c>
      <c r="D3562" s="1">
        <v>45500</v>
      </c>
      <c r="E3562" s="34">
        <v>0.75</v>
      </c>
      <c r="F3562">
        <v>165</v>
      </c>
      <c r="G3562">
        <v>165</v>
      </c>
      <c r="H3562">
        <v>0</v>
      </c>
      <c r="I3562" s="33" t="s">
        <v>331</v>
      </c>
      <c r="J3562" s="33" t="s">
        <v>337</v>
      </c>
      <c r="K3562" s="33" t="s">
        <v>42</v>
      </c>
    </row>
    <row r="3563" spans="1:11" x14ac:dyDescent="0.2">
      <c r="A3563" s="33" t="s">
        <v>546</v>
      </c>
      <c r="B3563" s="33" t="s">
        <v>325</v>
      </c>
      <c r="C3563" s="33" t="s">
        <v>101</v>
      </c>
      <c r="D3563" s="1">
        <v>45507</v>
      </c>
      <c r="E3563" s="34">
        <v>0.75</v>
      </c>
      <c r="F3563">
        <v>165</v>
      </c>
      <c r="G3563">
        <v>165</v>
      </c>
      <c r="H3563">
        <v>0</v>
      </c>
      <c r="I3563" s="33" t="s">
        <v>331</v>
      </c>
      <c r="J3563" s="33" t="s">
        <v>337</v>
      </c>
      <c r="K3563" s="33" t="s">
        <v>42</v>
      </c>
    </row>
    <row r="3564" spans="1:11" x14ac:dyDescent="0.2">
      <c r="A3564" s="33" t="s">
        <v>546</v>
      </c>
      <c r="B3564" s="33" t="s">
        <v>326</v>
      </c>
      <c r="C3564" s="33" t="s">
        <v>102</v>
      </c>
      <c r="D3564" s="1">
        <v>45514</v>
      </c>
      <c r="E3564" s="34">
        <v>0.75</v>
      </c>
      <c r="F3564">
        <v>165</v>
      </c>
      <c r="G3564">
        <v>165</v>
      </c>
      <c r="H3564">
        <v>0</v>
      </c>
      <c r="I3564" s="33" t="s">
        <v>331</v>
      </c>
      <c r="J3564" s="33" t="s">
        <v>337</v>
      </c>
      <c r="K3564" s="33" t="s">
        <v>42</v>
      </c>
    </row>
    <row r="3565" spans="1:11" x14ac:dyDescent="0.2">
      <c r="A3565" s="33" t="s">
        <v>546</v>
      </c>
      <c r="B3565" s="33" t="s">
        <v>327</v>
      </c>
      <c r="C3565" s="33" t="s">
        <v>103</v>
      </c>
      <c r="D3565" s="1">
        <v>45521</v>
      </c>
      <c r="E3565" s="34">
        <v>0.75</v>
      </c>
      <c r="F3565">
        <v>165</v>
      </c>
      <c r="G3565">
        <v>165</v>
      </c>
      <c r="H3565">
        <v>0</v>
      </c>
      <c r="I3565" s="33" t="s">
        <v>331</v>
      </c>
      <c r="J3565" s="33" t="s">
        <v>337</v>
      </c>
      <c r="K3565" s="33" t="s">
        <v>42</v>
      </c>
    </row>
    <row r="3566" spans="1:11" x14ac:dyDescent="0.2">
      <c r="A3566" s="33" t="s">
        <v>546</v>
      </c>
      <c r="B3566" s="33" t="s">
        <v>328</v>
      </c>
      <c r="C3566" s="33" t="s">
        <v>104</v>
      </c>
      <c r="D3566" s="1">
        <v>45528</v>
      </c>
      <c r="E3566" s="34">
        <v>0.75</v>
      </c>
      <c r="F3566">
        <v>165</v>
      </c>
      <c r="G3566">
        <v>165</v>
      </c>
      <c r="H3566">
        <v>0</v>
      </c>
      <c r="I3566" s="33" t="s">
        <v>331</v>
      </c>
      <c r="J3566" s="33" t="s">
        <v>337</v>
      </c>
      <c r="K3566" s="33" t="s">
        <v>42</v>
      </c>
    </row>
    <row r="3567" spans="1:11" x14ac:dyDescent="0.2">
      <c r="A3567" s="33" t="s">
        <v>546</v>
      </c>
      <c r="B3567" s="33" t="s">
        <v>316</v>
      </c>
      <c r="C3567" s="33" t="s">
        <v>105</v>
      </c>
      <c r="D3567" s="1">
        <v>45535</v>
      </c>
      <c r="E3567" s="34">
        <v>0.75</v>
      </c>
      <c r="F3567">
        <v>165</v>
      </c>
      <c r="G3567">
        <v>165</v>
      </c>
      <c r="H3567">
        <v>0</v>
      </c>
      <c r="I3567" s="33" t="s">
        <v>331</v>
      </c>
      <c r="J3567" s="33" t="s">
        <v>337</v>
      </c>
      <c r="K3567" s="33" t="s">
        <v>42</v>
      </c>
    </row>
    <row r="3568" spans="1:11" x14ac:dyDescent="0.2">
      <c r="A3568" s="33" t="s">
        <v>546</v>
      </c>
      <c r="B3568" s="33" t="s">
        <v>330</v>
      </c>
      <c r="C3568" s="33" t="s">
        <v>106</v>
      </c>
      <c r="D3568" s="1">
        <v>45542</v>
      </c>
      <c r="E3568" s="34">
        <v>0.75</v>
      </c>
      <c r="F3568">
        <v>165</v>
      </c>
      <c r="G3568">
        <v>165</v>
      </c>
      <c r="H3568">
        <v>0</v>
      </c>
      <c r="I3568" s="33" t="s">
        <v>331</v>
      </c>
      <c r="J3568" s="33" t="s">
        <v>337</v>
      </c>
      <c r="K3568" s="33" t="s">
        <v>42</v>
      </c>
    </row>
    <row r="3569" spans="1:11" x14ac:dyDescent="0.2">
      <c r="A3569" s="33" t="s">
        <v>546</v>
      </c>
      <c r="B3569" s="33" t="s">
        <v>321</v>
      </c>
      <c r="C3569" s="33" t="s">
        <v>107</v>
      </c>
      <c r="D3569" s="1">
        <v>45549</v>
      </c>
      <c r="E3569" s="34">
        <v>0.75</v>
      </c>
      <c r="F3569">
        <v>165</v>
      </c>
      <c r="G3569">
        <v>165</v>
      </c>
      <c r="H3569">
        <v>0</v>
      </c>
      <c r="I3569" s="33" t="s">
        <v>331</v>
      </c>
      <c r="J3569" s="33" t="s">
        <v>337</v>
      </c>
      <c r="K3569" s="33" t="s">
        <v>42</v>
      </c>
    </row>
    <row r="3570" spans="1:11" x14ac:dyDescent="0.2">
      <c r="A3570" s="33" t="s">
        <v>546</v>
      </c>
      <c r="B3570" s="33" t="s">
        <v>331</v>
      </c>
      <c r="C3570" s="33" t="s">
        <v>108</v>
      </c>
      <c r="D3570" s="1">
        <v>45556</v>
      </c>
      <c r="E3570" s="34">
        <v>0.75</v>
      </c>
      <c r="F3570">
        <v>165</v>
      </c>
      <c r="G3570">
        <v>165</v>
      </c>
      <c r="H3570">
        <v>0</v>
      </c>
      <c r="I3570" s="33" t="s">
        <v>331</v>
      </c>
      <c r="J3570" s="33" t="s">
        <v>337</v>
      </c>
      <c r="K3570" s="33" t="s">
        <v>42</v>
      </c>
    </row>
    <row r="3571" spans="1:11" x14ac:dyDescent="0.2">
      <c r="A3571" s="33" t="s">
        <v>546</v>
      </c>
      <c r="B3571" s="33" t="s">
        <v>332</v>
      </c>
      <c r="C3571" s="33" t="s">
        <v>109</v>
      </c>
      <c r="D3571" s="1">
        <v>45563</v>
      </c>
      <c r="E3571" s="34">
        <v>0.75</v>
      </c>
      <c r="F3571">
        <v>165</v>
      </c>
      <c r="G3571">
        <v>165</v>
      </c>
      <c r="H3571">
        <v>0</v>
      </c>
      <c r="I3571" s="33" t="s">
        <v>331</v>
      </c>
      <c r="J3571" s="33" t="s">
        <v>337</v>
      </c>
      <c r="K3571" s="33" t="s">
        <v>42</v>
      </c>
    </row>
    <row r="3572" spans="1:11" x14ac:dyDescent="0.2">
      <c r="A3572" s="33" t="s">
        <v>546</v>
      </c>
      <c r="B3572" s="33" t="s">
        <v>322</v>
      </c>
      <c r="C3572" s="33" t="s">
        <v>110</v>
      </c>
      <c r="D3572" s="1">
        <v>45570</v>
      </c>
      <c r="E3572" s="34">
        <v>0.75</v>
      </c>
      <c r="F3572">
        <v>165</v>
      </c>
      <c r="G3572">
        <v>165</v>
      </c>
      <c r="H3572">
        <v>0</v>
      </c>
      <c r="I3572" s="33" t="s">
        <v>331</v>
      </c>
      <c r="J3572" s="33" t="s">
        <v>337</v>
      </c>
      <c r="K3572" s="33" t="s">
        <v>42</v>
      </c>
    </row>
    <row r="3573" spans="1:11" x14ac:dyDescent="0.2">
      <c r="A3573" s="33" t="s">
        <v>546</v>
      </c>
      <c r="B3573" s="33" t="s">
        <v>333</v>
      </c>
      <c r="C3573" s="33" t="s">
        <v>111</v>
      </c>
      <c r="D3573" s="1">
        <v>45577</v>
      </c>
      <c r="E3573" s="34">
        <v>0.75</v>
      </c>
      <c r="F3573">
        <v>165</v>
      </c>
      <c r="G3573">
        <v>165</v>
      </c>
      <c r="H3573">
        <v>0</v>
      </c>
      <c r="I3573" s="33" t="s">
        <v>331</v>
      </c>
      <c r="J3573" s="33" t="s">
        <v>337</v>
      </c>
      <c r="K3573" s="33" t="s">
        <v>42</v>
      </c>
    </row>
    <row r="3574" spans="1:11" x14ac:dyDescent="0.2">
      <c r="A3574" s="33" t="s">
        <v>546</v>
      </c>
      <c r="B3574" s="33" t="s">
        <v>334</v>
      </c>
      <c r="C3574" s="33" t="s">
        <v>112</v>
      </c>
      <c r="D3574" s="1">
        <v>45584</v>
      </c>
      <c r="E3574" s="34">
        <v>0.75</v>
      </c>
      <c r="F3574">
        <v>165</v>
      </c>
      <c r="G3574">
        <v>165</v>
      </c>
      <c r="H3574">
        <v>0</v>
      </c>
      <c r="I3574" s="33" t="s">
        <v>331</v>
      </c>
      <c r="J3574" s="33" t="s">
        <v>337</v>
      </c>
      <c r="K3574" s="33" t="s">
        <v>42</v>
      </c>
    </row>
    <row r="3575" spans="1:11" x14ac:dyDescent="0.2">
      <c r="A3575" s="33" t="s">
        <v>546</v>
      </c>
      <c r="B3575" s="33" t="s">
        <v>335</v>
      </c>
      <c r="C3575" s="33" t="s">
        <v>113</v>
      </c>
      <c r="D3575" s="1">
        <v>45591</v>
      </c>
      <c r="E3575" s="34">
        <v>0.75</v>
      </c>
      <c r="F3575">
        <v>165</v>
      </c>
      <c r="G3575">
        <v>165</v>
      </c>
      <c r="H3575">
        <v>0</v>
      </c>
      <c r="I3575" s="33" t="s">
        <v>331</v>
      </c>
      <c r="J3575" s="33" t="s">
        <v>337</v>
      </c>
      <c r="K3575" s="33" t="s">
        <v>42</v>
      </c>
    </row>
    <row r="3576" spans="1:11" x14ac:dyDescent="0.2">
      <c r="A3576" s="33" t="s">
        <v>546</v>
      </c>
      <c r="B3576" s="33" t="s">
        <v>329</v>
      </c>
      <c r="C3576" s="33" t="s">
        <v>114</v>
      </c>
      <c r="D3576" s="1">
        <v>45598</v>
      </c>
      <c r="E3576" s="34">
        <v>0.75</v>
      </c>
      <c r="F3576">
        <v>165</v>
      </c>
      <c r="G3576">
        <v>165</v>
      </c>
      <c r="H3576">
        <v>0</v>
      </c>
      <c r="I3576" s="33" t="s">
        <v>331</v>
      </c>
      <c r="J3576" s="33" t="s">
        <v>337</v>
      </c>
      <c r="K3576" s="33" t="s">
        <v>42</v>
      </c>
    </row>
    <row r="3577" spans="1:11" x14ac:dyDescent="0.2">
      <c r="A3577" s="33" t="s">
        <v>546</v>
      </c>
      <c r="B3577" s="33" t="s">
        <v>336</v>
      </c>
      <c r="C3577" s="33" t="s">
        <v>115</v>
      </c>
      <c r="D3577" s="1">
        <v>45605</v>
      </c>
      <c r="E3577" s="34">
        <v>0.75</v>
      </c>
      <c r="F3577">
        <v>165</v>
      </c>
      <c r="G3577">
        <v>165</v>
      </c>
      <c r="H3577">
        <v>0</v>
      </c>
      <c r="I3577" s="33" t="s">
        <v>331</v>
      </c>
      <c r="J3577" s="33" t="s">
        <v>337</v>
      </c>
      <c r="K3577" s="33" t="s">
        <v>42</v>
      </c>
    </row>
    <row r="3578" spans="1:11" x14ac:dyDescent="0.2">
      <c r="A3578" s="33" t="s">
        <v>546</v>
      </c>
      <c r="B3578" s="33" t="s">
        <v>338</v>
      </c>
      <c r="C3578" s="33" t="s">
        <v>116</v>
      </c>
      <c r="D3578" s="1">
        <v>45612</v>
      </c>
      <c r="E3578" s="34">
        <v>0.75</v>
      </c>
      <c r="F3578">
        <v>165</v>
      </c>
      <c r="G3578">
        <v>165</v>
      </c>
      <c r="H3578">
        <v>0</v>
      </c>
      <c r="I3578" s="33" t="s">
        <v>331</v>
      </c>
      <c r="J3578" s="33" t="s">
        <v>337</v>
      </c>
      <c r="K3578" s="33" t="s">
        <v>42</v>
      </c>
    </row>
    <row r="3579" spans="1:11" x14ac:dyDescent="0.2">
      <c r="A3579" s="33" t="s">
        <v>546</v>
      </c>
      <c r="B3579" s="33" t="s">
        <v>346</v>
      </c>
      <c r="C3579" s="33" t="s">
        <v>117</v>
      </c>
      <c r="D3579" s="1">
        <v>45619</v>
      </c>
      <c r="E3579" s="34">
        <v>0.75</v>
      </c>
      <c r="F3579">
        <v>165</v>
      </c>
      <c r="G3579">
        <v>165</v>
      </c>
      <c r="H3579">
        <v>0</v>
      </c>
      <c r="I3579" s="33" t="s">
        <v>331</v>
      </c>
      <c r="J3579" s="33" t="s">
        <v>337</v>
      </c>
      <c r="K3579" s="33" t="s">
        <v>42</v>
      </c>
    </row>
    <row r="3580" spans="1:11" x14ac:dyDescent="0.2">
      <c r="A3580" s="33" t="s">
        <v>546</v>
      </c>
      <c r="B3580" s="33" t="s">
        <v>354</v>
      </c>
      <c r="C3580" s="33" t="s">
        <v>118</v>
      </c>
      <c r="D3580" s="1">
        <v>45626</v>
      </c>
      <c r="E3580" s="34">
        <v>0.75</v>
      </c>
      <c r="F3580">
        <v>165</v>
      </c>
      <c r="G3580">
        <v>165</v>
      </c>
      <c r="H3580">
        <v>0</v>
      </c>
      <c r="I3580" s="33" t="s">
        <v>331</v>
      </c>
      <c r="J3580" s="33" t="s">
        <v>337</v>
      </c>
      <c r="K3580" s="33" t="s">
        <v>42</v>
      </c>
    </row>
    <row r="3581" spans="1:11" x14ac:dyDescent="0.2">
      <c r="A3581" s="33" t="s">
        <v>546</v>
      </c>
      <c r="B3581" s="33" t="s">
        <v>340</v>
      </c>
      <c r="C3581" s="33" t="s">
        <v>119</v>
      </c>
      <c r="D3581" s="1">
        <v>45633</v>
      </c>
      <c r="E3581" s="34">
        <v>0.75</v>
      </c>
      <c r="F3581">
        <v>165</v>
      </c>
      <c r="G3581">
        <v>165</v>
      </c>
      <c r="H3581">
        <v>0</v>
      </c>
      <c r="I3581" s="33" t="s">
        <v>331</v>
      </c>
      <c r="J3581" s="33" t="s">
        <v>337</v>
      </c>
      <c r="K3581" s="33" t="s">
        <v>42</v>
      </c>
    </row>
    <row r="3582" spans="1:11" x14ac:dyDescent="0.2">
      <c r="A3582" s="33" t="s">
        <v>546</v>
      </c>
      <c r="B3582" s="33" t="s">
        <v>345</v>
      </c>
      <c r="C3582" s="33" t="s">
        <v>120</v>
      </c>
      <c r="D3582" s="1">
        <v>45640</v>
      </c>
      <c r="E3582" s="34">
        <v>0.75</v>
      </c>
      <c r="F3582">
        <v>165</v>
      </c>
      <c r="G3582">
        <v>165</v>
      </c>
      <c r="H3582">
        <v>0</v>
      </c>
      <c r="I3582" s="33" t="s">
        <v>331</v>
      </c>
      <c r="J3582" s="33" t="s">
        <v>337</v>
      </c>
      <c r="K3582" s="33" t="s">
        <v>42</v>
      </c>
    </row>
    <row r="3583" spans="1:11" x14ac:dyDescent="0.2">
      <c r="A3583" s="33" t="s">
        <v>546</v>
      </c>
      <c r="B3583" s="33" t="s">
        <v>355</v>
      </c>
      <c r="C3583" s="33" t="s">
        <v>121</v>
      </c>
      <c r="D3583" s="1">
        <v>45647</v>
      </c>
      <c r="E3583" s="34">
        <v>0.75</v>
      </c>
      <c r="F3583">
        <v>165</v>
      </c>
      <c r="G3583">
        <v>165</v>
      </c>
      <c r="H3583">
        <v>0</v>
      </c>
      <c r="I3583" s="33" t="s">
        <v>331</v>
      </c>
      <c r="J3583" s="33" t="s">
        <v>337</v>
      </c>
      <c r="K3583" s="33" t="s">
        <v>42</v>
      </c>
    </row>
    <row r="3584" spans="1:11" x14ac:dyDescent="0.2">
      <c r="A3584" s="33" t="s">
        <v>546</v>
      </c>
      <c r="B3584" s="33" t="s">
        <v>343</v>
      </c>
      <c r="C3584" s="33" t="s">
        <v>136</v>
      </c>
      <c r="D3584" s="1">
        <v>45654</v>
      </c>
      <c r="E3584" s="34">
        <v>0.75</v>
      </c>
      <c r="F3584">
        <v>165</v>
      </c>
      <c r="G3584">
        <v>165</v>
      </c>
      <c r="H3584">
        <v>0</v>
      </c>
      <c r="I3584" s="33" t="s">
        <v>331</v>
      </c>
      <c r="J3584" s="33" t="s">
        <v>337</v>
      </c>
      <c r="K3584" s="33" t="s">
        <v>42</v>
      </c>
    </row>
    <row r="3585" spans="1:11" x14ac:dyDescent="0.2">
      <c r="A3585" s="33" t="s">
        <v>546</v>
      </c>
      <c r="B3585" s="33" t="s">
        <v>410</v>
      </c>
      <c r="C3585" s="33" t="s">
        <v>137</v>
      </c>
      <c r="D3585" s="1">
        <v>45661</v>
      </c>
      <c r="E3585" s="34">
        <v>0.75</v>
      </c>
      <c r="F3585">
        <v>165</v>
      </c>
      <c r="G3585">
        <v>165</v>
      </c>
      <c r="H3585">
        <v>0</v>
      </c>
      <c r="I3585" s="33" t="s">
        <v>331</v>
      </c>
      <c r="J3585" s="33" t="s">
        <v>337</v>
      </c>
      <c r="K3585" s="33" t="s">
        <v>42</v>
      </c>
    </row>
    <row r="3586" spans="1:11" x14ac:dyDescent="0.2">
      <c r="A3586" s="33" t="s">
        <v>546</v>
      </c>
      <c r="B3586" s="33" t="s">
        <v>422</v>
      </c>
      <c r="C3586" s="33" t="s">
        <v>138</v>
      </c>
      <c r="D3586" s="1">
        <v>45668</v>
      </c>
      <c r="E3586" s="34">
        <v>0.75</v>
      </c>
      <c r="F3586">
        <v>165</v>
      </c>
      <c r="G3586">
        <v>165</v>
      </c>
      <c r="H3586">
        <v>0</v>
      </c>
      <c r="I3586" s="33" t="s">
        <v>331</v>
      </c>
      <c r="J3586" s="33" t="s">
        <v>337</v>
      </c>
      <c r="K3586" s="33" t="s">
        <v>42</v>
      </c>
    </row>
    <row r="3587" spans="1:11" x14ac:dyDescent="0.2">
      <c r="A3587" s="33" t="s">
        <v>546</v>
      </c>
      <c r="B3587" s="33" t="s">
        <v>318</v>
      </c>
      <c r="C3587" s="33" t="s">
        <v>139</v>
      </c>
      <c r="D3587" s="1">
        <v>45675</v>
      </c>
      <c r="E3587" s="34">
        <v>0.75</v>
      </c>
      <c r="F3587">
        <v>165</v>
      </c>
      <c r="G3587">
        <v>165</v>
      </c>
      <c r="H3587">
        <v>0</v>
      </c>
      <c r="I3587" s="33" t="s">
        <v>331</v>
      </c>
      <c r="J3587" s="33" t="s">
        <v>337</v>
      </c>
      <c r="K3587" s="33" t="s">
        <v>42</v>
      </c>
    </row>
    <row r="3588" spans="1:11" x14ac:dyDescent="0.2">
      <c r="A3588" s="33" t="s">
        <v>546</v>
      </c>
      <c r="B3588" s="33" t="s">
        <v>428</v>
      </c>
      <c r="C3588" s="33" t="s">
        <v>140</v>
      </c>
      <c r="D3588" s="1">
        <v>45682</v>
      </c>
      <c r="E3588" s="34">
        <v>0.75</v>
      </c>
      <c r="F3588">
        <v>165</v>
      </c>
      <c r="G3588">
        <v>165</v>
      </c>
      <c r="H3588">
        <v>0</v>
      </c>
      <c r="I3588" s="33" t="s">
        <v>331</v>
      </c>
      <c r="J3588" s="33" t="s">
        <v>337</v>
      </c>
      <c r="K3588" s="33" t="s">
        <v>42</v>
      </c>
    </row>
    <row r="3589" spans="1:11" x14ac:dyDescent="0.2">
      <c r="A3589" s="33" t="s">
        <v>546</v>
      </c>
      <c r="B3589" s="33" t="s">
        <v>337</v>
      </c>
      <c r="C3589" s="33" t="s">
        <v>141</v>
      </c>
      <c r="D3589" s="1">
        <v>45689</v>
      </c>
      <c r="E3589" s="34">
        <v>0.75</v>
      </c>
      <c r="F3589">
        <v>165</v>
      </c>
      <c r="G3589">
        <v>165</v>
      </c>
      <c r="H3589">
        <v>0</v>
      </c>
      <c r="I3589" s="33" t="s">
        <v>331</v>
      </c>
      <c r="J3589" s="33" t="s">
        <v>337</v>
      </c>
      <c r="K3589" s="33" t="s">
        <v>42</v>
      </c>
    </row>
    <row r="3590" spans="1:11" x14ac:dyDescent="0.2">
      <c r="A3590" s="33" t="s">
        <v>546</v>
      </c>
      <c r="B3590" s="33" t="s">
        <v>344</v>
      </c>
      <c r="C3590" s="33" t="s">
        <v>142</v>
      </c>
      <c r="D3590" s="1">
        <v>45696</v>
      </c>
      <c r="E3590" s="34">
        <v>0.75</v>
      </c>
      <c r="F3590">
        <v>165</v>
      </c>
      <c r="G3590">
        <v>165</v>
      </c>
      <c r="H3590">
        <v>0</v>
      </c>
      <c r="I3590" s="33" t="s">
        <v>331</v>
      </c>
      <c r="J3590" s="33" t="s">
        <v>337</v>
      </c>
      <c r="K3590" s="33" t="s">
        <v>42</v>
      </c>
    </row>
    <row r="3591" spans="1:11" x14ac:dyDescent="0.2">
      <c r="A3591" s="33" t="s">
        <v>546</v>
      </c>
      <c r="B3591" s="33" t="s">
        <v>342</v>
      </c>
      <c r="C3591" s="33" t="s">
        <v>445</v>
      </c>
      <c r="D3591" s="1">
        <v>45703</v>
      </c>
      <c r="E3591" s="34">
        <v>0.75</v>
      </c>
      <c r="F3591">
        <v>165</v>
      </c>
      <c r="G3591">
        <v>165</v>
      </c>
      <c r="H3591">
        <v>0</v>
      </c>
      <c r="I3591" s="33" t="s">
        <v>331</v>
      </c>
      <c r="J3591" s="33" t="s">
        <v>337</v>
      </c>
      <c r="K3591" s="33" t="s">
        <v>42</v>
      </c>
    </row>
    <row r="3592" spans="1:11" x14ac:dyDescent="0.2">
      <c r="A3592" s="33" t="s">
        <v>546</v>
      </c>
      <c r="B3592" s="33" t="s">
        <v>446</v>
      </c>
      <c r="C3592" s="33" t="s">
        <v>447</v>
      </c>
      <c r="D3592" s="1">
        <v>45710</v>
      </c>
      <c r="E3592" s="34">
        <v>0.75</v>
      </c>
      <c r="F3592">
        <v>165</v>
      </c>
      <c r="G3592">
        <v>165</v>
      </c>
      <c r="H3592">
        <v>0</v>
      </c>
      <c r="I3592" s="33" t="s">
        <v>331</v>
      </c>
      <c r="J3592" s="33" t="s">
        <v>337</v>
      </c>
      <c r="K3592" s="33" t="s">
        <v>42</v>
      </c>
    </row>
    <row r="3593" spans="1:11" x14ac:dyDescent="0.2">
      <c r="A3593" s="33" t="s">
        <v>546</v>
      </c>
      <c r="B3593" s="33" t="s">
        <v>454</v>
      </c>
      <c r="C3593" s="33" t="s">
        <v>455</v>
      </c>
      <c r="D3593" s="1">
        <v>45717</v>
      </c>
      <c r="E3593" s="34">
        <v>0.75</v>
      </c>
      <c r="F3593">
        <v>165</v>
      </c>
      <c r="G3593">
        <v>165</v>
      </c>
      <c r="H3593">
        <v>0</v>
      </c>
      <c r="I3593" s="33" t="s">
        <v>331</v>
      </c>
      <c r="J3593" s="33" t="s">
        <v>337</v>
      </c>
      <c r="K3593" s="33" t="s">
        <v>42</v>
      </c>
    </row>
    <row r="3594" spans="1:11" x14ac:dyDescent="0.2">
      <c r="A3594" s="33" t="s">
        <v>546</v>
      </c>
      <c r="B3594" s="33" t="s">
        <v>456</v>
      </c>
      <c r="C3594" s="33" t="s">
        <v>457</v>
      </c>
      <c r="D3594" s="1">
        <v>45724</v>
      </c>
      <c r="E3594" s="34">
        <v>0.75</v>
      </c>
      <c r="F3594">
        <v>165</v>
      </c>
      <c r="G3594">
        <v>165</v>
      </c>
      <c r="H3594">
        <v>0</v>
      </c>
      <c r="I3594" s="33" t="s">
        <v>331</v>
      </c>
      <c r="J3594" s="33" t="s">
        <v>337</v>
      </c>
      <c r="K3594" s="33" t="s">
        <v>42</v>
      </c>
    </row>
    <row r="3595" spans="1:11" x14ac:dyDescent="0.2">
      <c r="A3595" s="33" t="s">
        <v>547</v>
      </c>
      <c r="B3595" s="33" t="s">
        <v>317</v>
      </c>
      <c r="C3595" s="33" t="s">
        <v>19</v>
      </c>
      <c r="D3595" s="1">
        <v>45471</v>
      </c>
      <c r="E3595" s="34">
        <v>0.75</v>
      </c>
      <c r="F3595">
        <v>1499</v>
      </c>
      <c r="G3595">
        <v>1499</v>
      </c>
      <c r="H3595">
        <v>0</v>
      </c>
      <c r="I3595" s="33" t="s">
        <v>330</v>
      </c>
      <c r="J3595" s="33" t="s">
        <v>339</v>
      </c>
      <c r="K3595" s="33" t="s">
        <v>56</v>
      </c>
    </row>
    <row r="3596" spans="1:11" x14ac:dyDescent="0.2">
      <c r="A3596" s="33" t="s">
        <v>547</v>
      </c>
      <c r="B3596" s="33" t="s">
        <v>320</v>
      </c>
      <c r="C3596" s="33" t="s">
        <v>98</v>
      </c>
      <c r="D3596" s="1">
        <v>45478</v>
      </c>
      <c r="E3596" s="34">
        <v>0.75</v>
      </c>
      <c r="F3596">
        <v>268.70999999999998</v>
      </c>
      <c r="G3596">
        <v>268.70999999999998</v>
      </c>
      <c r="H3596">
        <v>0</v>
      </c>
      <c r="I3596" s="33" t="s">
        <v>330</v>
      </c>
      <c r="J3596" s="33" t="s">
        <v>339</v>
      </c>
      <c r="K3596" s="33" t="s">
        <v>56</v>
      </c>
    </row>
    <row r="3597" spans="1:11" x14ac:dyDescent="0.2">
      <c r="A3597" s="33" t="s">
        <v>547</v>
      </c>
      <c r="B3597" s="33" t="s">
        <v>323</v>
      </c>
      <c r="C3597" s="33" t="s">
        <v>99</v>
      </c>
      <c r="D3597" s="1">
        <v>45485</v>
      </c>
      <c r="E3597" s="34">
        <v>0.75</v>
      </c>
      <c r="F3597">
        <v>268.70999999999998</v>
      </c>
      <c r="G3597">
        <v>268.70999999999998</v>
      </c>
      <c r="H3597">
        <v>0</v>
      </c>
      <c r="I3597" s="33" t="s">
        <v>330</v>
      </c>
      <c r="J3597" s="33" t="s">
        <v>339</v>
      </c>
      <c r="K3597" s="33" t="s">
        <v>56</v>
      </c>
    </row>
    <row r="3598" spans="1:11" x14ac:dyDescent="0.2">
      <c r="A3598" s="33" t="s">
        <v>547</v>
      </c>
      <c r="B3598" s="33" t="s">
        <v>324</v>
      </c>
      <c r="C3598" s="33" t="s">
        <v>100</v>
      </c>
      <c r="D3598" s="1">
        <v>45492</v>
      </c>
      <c r="E3598" s="34">
        <v>0.75</v>
      </c>
      <c r="F3598">
        <v>268.70999999999998</v>
      </c>
      <c r="G3598">
        <v>268.70999999999998</v>
      </c>
      <c r="H3598">
        <v>0</v>
      </c>
      <c r="I3598" s="33" t="s">
        <v>330</v>
      </c>
      <c r="J3598" s="33" t="s">
        <v>339</v>
      </c>
      <c r="K3598" s="33" t="s">
        <v>56</v>
      </c>
    </row>
    <row r="3599" spans="1:11" x14ac:dyDescent="0.2">
      <c r="A3599" s="33" t="s">
        <v>547</v>
      </c>
      <c r="B3599" s="33" t="s">
        <v>325</v>
      </c>
      <c r="C3599" s="33" t="s">
        <v>101</v>
      </c>
      <c r="D3599" s="1">
        <v>45499</v>
      </c>
      <c r="E3599" s="34">
        <v>0.75</v>
      </c>
      <c r="F3599">
        <v>268.70999999999998</v>
      </c>
      <c r="G3599">
        <v>268.70999999999998</v>
      </c>
      <c r="H3599">
        <v>0</v>
      </c>
      <c r="I3599" s="33" t="s">
        <v>330</v>
      </c>
      <c r="J3599" s="33" t="s">
        <v>339</v>
      </c>
      <c r="K3599" s="33" t="s">
        <v>56</v>
      </c>
    </row>
    <row r="3600" spans="1:11" x14ac:dyDescent="0.2">
      <c r="A3600" s="33" t="s">
        <v>547</v>
      </c>
      <c r="B3600" s="33" t="s">
        <v>326</v>
      </c>
      <c r="C3600" s="33" t="s">
        <v>102</v>
      </c>
      <c r="D3600" s="1">
        <v>45506</v>
      </c>
      <c r="E3600" s="34">
        <v>0.75</v>
      </c>
      <c r="F3600">
        <v>268.70999999999998</v>
      </c>
      <c r="G3600">
        <v>268.70999999999998</v>
      </c>
      <c r="H3600">
        <v>0</v>
      </c>
      <c r="I3600" s="33" t="s">
        <v>330</v>
      </c>
      <c r="J3600" s="33" t="s">
        <v>339</v>
      </c>
      <c r="K3600" s="33" t="s">
        <v>56</v>
      </c>
    </row>
    <row r="3601" spans="1:11" x14ac:dyDescent="0.2">
      <c r="A3601" s="33" t="s">
        <v>547</v>
      </c>
      <c r="B3601" s="33" t="s">
        <v>327</v>
      </c>
      <c r="C3601" s="33" t="s">
        <v>103</v>
      </c>
      <c r="D3601" s="1">
        <v>45513</v>
      </c>
      <c r="E3601" s="34">
        <v>0.75</v>
      </c>
      <c r="F3601">
        <v>268.70999999999998</v>
      </c>
      <c r="G3601">
        <v>268.70999999999998</v>
      </c>
      <c r="H3601">
        <v>0</v>
      </c>
      <c r="I3601" s="33" t="s">
        <v>330</v>
      </c>
      <c r="J3601" s="33" t="s">
        <v>339</v>
      </c>
      <c r="K3601" s="33" t="s">
        <v>56</v>
      </c>
    </row>
    <row r="3602" spans="1:11" x14ac:dyDescent="0.2">
      <c r="A3602" s="33" t="s">
        <v>547</v>
      </c>
      <c r="B3602" s="33" t="s">
        <v>328</v>
      </c>
      <c r="C3602" s="33" t="s">
        <v>104</v>
      </c>
      <c r="D3602" s="1">
        <v>45520</v>
      </c>
      <c r="E3602" s="34">
        <v>0.75</v>
      </c>
      <c r="F3602">
        <v>268.70999999999998</v>
      </c>
      <c r="G3602">
        <v>268.70999999999998</v>
      </c>
      <c r="H3602">
        <v>0</v>
      </c>
      <c r="I3602" s="33" t="s">
        <v>330</v>
      </c>
      <c r="J3602" s="33" t="s">
        <v>339</v>
      </c>
      <c r="K3602" s="33" t="s">
        <v>56</v>
      </c>
    </row>
    <row r="3603" spans="1:11" x14ac:dyDescent="0.2">
      <c r="A3603" s="33" t="s">
        <v>547</v>
      </c>
      <c r="B3603" s="33" t="s">
        <v>316</v>
      </c>
      <c r="C3603" s="33" t="s">
        <v>105</v>
      </c>
      <c r="D3603" s="1">
        <v>45527</v>
      </c>
      <c r="E3603" s="34">
        <v>0.75</v>
      </c>
      <c r="F3603">
        <v>268.70999999999998</v>
      </c>
      <c r="G3603">
        <v>268.70999999999998</v>
      </c>
      <c r="H3603">
        <v>0</v>
      </c>
      <c r="I3603" s="33" t="s">
        <v>330</v>
      </c>
      <c r="J3603" s="33" t="s">
        <v>339</v>
      </c>
      <c r="K3603" s="33" t="s">
        <v>56</v>
      </c>
    </row>
    <row r="3604" spans="1:11" x14ac:dyDescent="0.2">
      <c r="A3604" s="33" t="s">
        <v>547</v>
      </c>
      <c r="B3604" s="33" t="s">
        <v>330</v>
      </c>
      <c r="C3604" s="33" t="s">
        <v>106</v>
      </c>
      <c r="D3604" s="1">
        <v>45534</v>
      </c>
      <c r="E3604" s="34">
        <v>0.75</v>
      </c>
      <c r="F3604">
        <v>268.70999999999998</v>
      </c>
      <c r="G3604">
        <v>268.70999999999998</v>
      </c>
      <c r="H3604">
        <v>0</v>
      </c>
      <c r="I3604" s="33" t="s">
        <v>330</v>
      </c>
      <c r="J3604" s="33" t="s">
        <v>339</v>
      </c>
      <c r="K3604" s="33" t="s">
        <v>56</v>
      </c>
    </row>
    <row r="3605" spans="1:11" x14ac:dyDescent="0.2">
      <c r="A3605" s="33" t="s">
        <v>547</v>
      </c>
      <c r="B3605" s="33" t="s">
        <v>321</v>
      </c>
      <c r="C3605" s="33" t="s">
        <v>107</v>
      </c>
      <c r="D3605" s="1">
        <v>45541</v>
      </c>
      <c r="E3605" s="34">
        <v>0.75</v>
      </c>
      <c r="F3605">
        <v>268.70999999999998</v>
      </c>
      <c r="G3605">
        <v>268.70999999999998</v>
      </c>
      <c r="H3605">
        <v>0</v>
      </c>
      <c r="I3605" s="33" t="s">
        <v>330</v>
      </c>
      <c r="J3605" s="33" t="s">
        <v>339</v>
      </c>
      <c r="K3605" s="33" t="s">
        <v>56</v>
      </c>
    </row>
    <row r="3606" spans="1:11" x14ac:dyDescent="0.2">
      <c r="A3606" s="33" t="s">
        <v>547</v>
      </c>
      <c r="B3606" s="33" t="s">
        <v>331</v>
      </c>
      <c r="C3606" s="33" t="s">
        <v>108</v>
      </c>
      <c r="D3606" s="1">
        <v>45548</v>
      </c>
      <c r="E3606" s="34">
        <v>0.75</v>
      </c>
      <c r="F3606">
        <v>268.70999999999998</v>
      </c>
      <c r="G3606">
        <v>268.70999999999998</v>
      </c>
      <c r="H3606">
        <v>0</v>
      </c>
      <c r="I3606" s="33" t="s">
        <v>330</v>
      </c>
      <c r="J3606" s="33" t="s">
        <v>339</v>
      </c>
      <c r="K3606" s="33" t="s">
        <v>56</v>
      </c>
    </row>
    <row r="3607" spans="1:11" x14ac:dyDescent="0.2">
      <c r="A3607" s="33" t="s">
        <v>547</v>
      </c>
      <c r="B3607" s="33" t="s">
        <v>332</v>
      </c>
      <c r="C3607" s="33" t="s">
        <v>109</v>
      </c>
      <c r="D3607" s="1">
        <v>45555</v>
      </c>
      <c r="E3607" s="34">
        <v>0.75</v>
      </c>
      <c r="F3607">
        <v>268.70999999999998</v>
      </c>
      <c r="G3607">
        <v>268.70999999999998</v>
      </c>
      <c r="H3607">
        <v>0</v>
      </c>
      <c r="I3607" s="33" t="s">
        <v>330</v>
      </c>
      <c r="J3607" s="33" t="s">
        <v>339</v>
      </c>
      <c r="K3607" s="33" t="s">
        <v>56</v>
      </c>
    </row>
    <row r="3608" spans="1:11" x14ac:dyDescent="0.2">
      <c r="A3608" s="33" t="s">
        <v>547</v>
      </c>
      <c r="B3608" s="33" t="s">
        <v>322</v>
      </c>
      <c r="C3608" s="33" t="s">
        <v>110</v>
      </c>
      <c r="D3608" s="1">
        <v>45562</v>
      </c>
      <c r="E3608" s="34">
        <v>0.75</v>
      </c>
      <c r="F3608">
        <v>268.70999999999998</v>
      </c>
      <c r="G3608">
        <v>268.70999999999998</v>
      </c>
      <c r="H3608">
        <v>0</v>
      </c>
      <c r="I3608" s="33" t="s">
        <v>330</v>
      </c>
      <c r="J3608" s="33" t="s">
        <v>339</v>
      </c>
      <c r="K3608" s="33" t="s">
        <v>56</v>
      </c>
    </row>
    <row r="3609" spans="1:11" x14ac:dyDescent="0.2">
      <c r="A3609" s="33" t="s">
        <v>547</v>
      </c>
      <c r="B3609" s="33" t="s">
        <v>333</v>
      </c>
      <c r="C3609" s="33" t="s">
        <v>111</v>
      </c>
      <c r="D3609" s="1">
        <v>45569</v>
      </c>
      <c r="E3609" s="34">
        <v>0.75</v>
      </c>
      <c r="F3609">
        <v>268.70999999999998</v>
      </c>
      <c r="G3609">
        <v>268.70999999999998</v>
      </c>
      <c r="H3609">
        <v>0</v>
      </c>
      <c r="I3609" s="33" t="s">
        <v>330</v>
      </c>
      <c r="J3609" s="33" t="s">
        <v>339</v>
      </c>
      <c r="K3609" s="33" t="s">
        <v>56</v>
      </c>
    </row>
    <row r="3610" spans="1:11" x14ac:dyDescent="0.2">
      <c r="A3610" s="33" t="s">
        <v>547</v>
      </c>
      <c r="B3610" s="33" t="s">
        <v>334</v>
      </c>
      <c r="C3610" s="33" t="s">
        <v>112</v>
      </c>
      <c r="D3610" s="1">
        <v>45576</v>
      </c>
      <c r="E3610" s="34">
        <v>0.75</v>
      </c>
      <c r="F3610">
        <v>268.70999999999998</v>
      </c>
      <c r="G3610">
        <v>268.70999999999998</v>
      </c>
      <c r="H3610">
        <v>0</v>
      </c>
      <c r="I3610" s="33" t="s">
        <v>330</v>
      </c>
      <c r="J3610" s="33" t="s">
        <v>339</v>
      </c>
      <c r="K3610" s="33" t="s">
        <v>56</v>
      </c>
    </row>
    <row r="3611" spans="1:11" x14ac:dyDescent="0.2">
      <c r="A3611" s="33" t="s">
        <v>547</v>
      </c>
      <c r="B3611" s="33" t="s">
        <v>335</v>
      </c>
      <c r="C3611" s="33" t="s">
        <v>113</v>
      </c>
      <c r="D3611" s="1">
        <v>45583</v>
      </c>
      <c r="E3611" s="34">
        <v>0.75</v>
      </c>
      <c r="F3611">
        <v>268.70999999999998</v>
      </c>
      <c r="G3611">
        <v>268.70999999999998</v>
      </c>
      <c r="H3611">
        <v>0</v>
      </c>
      <c r="I3611" s="33" t="s">
        <v>330</v>
      </c>
      <c r="J3611" s="33" t="s">
        <v>339</v>
      </c>
      <c r="K3611" s="33" t="s">
        <v>56</v>
      </c>
    </row>
    <row r="3612" spans="1:11" x14ac:dyDescent="0.2">
      <c r="A3612" s="33" t="s">
        <v>547</v>
      </c>
      <c r="B3612" s="33" t="s">
        <v>329</v>
      </c>
      <c r="C3612" s="33" t="s">
        <v>114</v>
      </c>
      <c r="D3612" s="1">
        <v>45590</v>
      </c>
      <c r="E3612" s="34">
        <v>0.75</v>
      </c>
      <c r="F3612">
        <v>268.70999999999998</v>
      </c>
      <c r="G3612">
        <v>268.70999999999998</v>
      </c>
      <c r="H3612">
        <v>0</v>
      </c>
      <c r="I3612" s="33" t="s">
        <v>330</v>
      </c>
      <c r="J3612" s="33" t="s">
        <v>339</v>
      </c>
      <c r="K3612" s="33" t="s">
        <v>56</v>
      </c>
    </row>
    <row r="3613" spans="1:11" x14ac:dyDescent="0.2">
      <c r="A3613" s="33" t="s">
        <v>547</v>
      </c>
      <c r="B3613" s="33" t="s">
        <v>336</v>
      </c>
      <c r="C3613" s="33" t="s">
        <v>115</v>
      </c>
      <c r="D3613" s="1">
        <v>45597</v>
      </c>
      <c r="E3613" s="34">
        <v>0.75</v>
      </c>
      <c r="F3613">
        <v>268.70999999999998</v>
      </c>
      <c r="G3613">
        <v>268.70999999999998</v>
      </c>
      <c r="H3613">
        <v>0</v>
      </c>
      <c r="I3613" s="33" t="s">
        <v>330</v>
      </c>
      <c r="J3613" s="33" t="s">
        <v>339</v>
      </c>
      <c r="K3613" s="33" t="s">
        <v>56</v>
      </c>
    </row>
    <row r="3614" spans="1:11" x14ac:dyDescent="0.2">
      <c r="A3614" s="33" t="s">
        <v>547</v>
      </c>
      <c r="B3614" s="33" t="s">
        <v>338</v>
      </c>
      <c r="C3614" s="33" t="s">
        <v>116</v>
      </c>
      <c r="D3614" s="1">
        <v>45604</v>
      </c>
      <c r="E3614" s="34">
        <v>0.75</v>
      </c>
      <c r="F3614">
        <v>268.70999999999998</v>
      </c>
      <c r="G3614">
        <v>268.70999999999998</v>
      </c>
      <c r="H3614">
        <v>0</v>
      </c>
      <c r="I3614" s="33" t="s">
        <v>330</v>
      </c>
      <c r="J3614" s="33" t="s">
        <v>339</v>
      </c>
      <c r="K3614" s="33" t="s">
        <v>56</v>
      </c>
    </row>
    <row r="3615" spans="1:11" x14ac:dyDescent="0.2">
      <c r="A3615" s="33" t="s">
        <v>547</v>
      </c>
      <c r="B3615" s="33" t="s">
        <v>346</v>
      </c>
      <c r="C3615" s="33" t="s">
        <v>117</v>
      </c>
      <c r="D3615" s="1">
        <v>45611</v>
      </c>
      <c r="E3615" s="34">
        <v>0.75</v>
      </c>
      <c r="F3615">
        <v>268.70999999999998</v>
      </c>
      <c r="G3615">
        <v>268.70999999999998</v>
      </c>
      <c r="H3615">
        <v>0</v>
      </c>
      <c r="I3615" s="33" t="s">
        <v>330</v>
      </c>
      <c r="J3615" s="33" t="s">
        <v>339</v>
      </c>
      <c r="K3615" s="33" t="s">
        <v>56</v>
      </c>
    </row>
    <row r="3616" spans="1:11" x14ac:dyDescent="0.2">
      <c r="A3616" s="33" t="s">
        <v>547</v>
      </c>
      <c r="B3616" s="33" t="s">
        <v>354</v>
      </c>
      <c r="C3616" s="33" t="s">
        <v>118</v>
      </c>
      <c r="D3616" s="1">
        <v>45618</v>
      </c>
      <c r="E3616" s="34">
        <v>0.75</v>
      </c>
      <c r="F3616">
        <v>268.70999999999998</v>
      </c>
      <c r="G3616">
        <v>268.70999999999998</v>
      </c>
      <c r="H3616">
        <v>0</v>
      </c>
      <c r="I3616" s="33" t="s">
        <v>330</v>
      </c>
      <c r="J3616" s="33" t="s">
        <v>339</v>
      </c>
      <c r="K3616" s="33" t="s">
        <v>56</v>
      </c>
    </row>
    <row r="3617" spans="1:11" x14ac:dyDescent="0.2">
      <c r="A3617" s="33" t="s">
        <v>547</v>
      </c>
      <c r="B3617" s="33" t="s">
        <v>340</v>
      </c>
      <c r="C3617" s="33" t="s">
        <v>119</v>
      </c>
      <c r="D3617" s="1">
        <v>45625</v>
      </c>
      <c r="E3617" s="34">
        <v>0.75</v>
      </c>
      <c r="F3617">
        <v>268.70999999999998</v>
      </c>
      <c r="G3617">
        <v>268.70999999999998</v>
      </c>
      <c r="H3617">
        <v>0</v>
      </c>
      <c r="I3617" s="33" t="s">
        <v>330</v>
      </c>
      <c r="J3617" s="33" t="s">
        <v>339</v>
      </c>
      <c r="K3617" s="33" t="s">
        <v>56</v>
      </c>
    </row>
    <row r="3618" spans="1:11" x14ac:dyDescent="0.2">
      <c r="A3618" s="33" t="s">
        <v>547</v>
      </c>
      <c r="B3618" s="33" t="s">
        <v>345</v>
      </c>
      <c r="C3618" s="33" t="s">
        <v>120</v>
      </c>
      <c r="D3618" s="1">
        <v>45632</v>
      </c>
      <c r="E3618" s="34">
        <v>0.75</v>
      </c>
      <c r="F3618">
        <v>268.70999999999998</v>
      </c>
      <c r="G3618">
        <v>268.70999999999998</v>
      </c>
      <c r="H3618">
        <v>0</v>
      </c>
      <c r="I3618" s="33" t="s">
        <v>330</v>
      </c>
      <c r="J3618" s="33" t="s">
        <v>339</v>
      </c>
      <c r="K3618" s="33" t="s">
        <v>56</v>
      </c>
    </row>
    <row r="3619" spans="1:11" x14ac:dyDescent="0.2">
      <c r="A3619" s="33" t="s">
        <v>547</v>
      </c>
      <c r="B3619" s="33" t="s">
        <v>355</v>
      </c>
      <c r="C3619" s="33" t="s">
        <v>121</v>
      </c>
      <c r="D3619" s="1">
        <v>45639</v>
      </c>
      <c r="E3619" s="34">
        <v>0.75</v>
      </c>
      <c r="F3619">
        <v>268.70999999999998</v>
      </c>
      <c r="G3619">
        <v>268.70999999999998</v>
      </c>
      <c r="H3619">
        <v>0</v>
      </c>
      <c r="I3619" s="33" t="s">
        <v>330</v>
      </c>
      <c r="J3619" s="33" t="s">
        <v>339</v>
      </c>
      <c r="K3619" s="33" t="s">
        <v>56</v>
      </c>
    </row>
    <row r="3620" spans="1:11" x14ac:dyDescent="0.2">
      <c r="A3620" s="33" t="s">
        <v>547</v>
      </c>
      <c r="B3620" s="33" t="s">
        <v>343</v>
      </c>
      <c r="C3620" s="33" t="s">
        <v>136</v>
      </c>
      <c r="D3620" s="1">
        <v>45646</v>
      </c>
      <c r="E3620" s="34">
        <v>0.75</v>
      </c>
      <c r="F3620">
        <v>268.70999999999998</v>
      </c>
      <c r="G3620">
        <v>268.70999999999998</v>
      </c>
      <c r="H3620">
        <v>0</v>
      </c>
      <c r="I3620" s="33" t="s">
        <v>330</v>
      </c>
      <c r="J3620" s="33" t="s">
        <v>339</v>
      </c>
      <c r="K3620" s="33" t="s">
        <v>56</v>
      </c>
    </row>
    <row r="3621" spans="1:11" x14ac:dyDescent="0.2">
      <c r="A3621" s="33" t="s">
        <v>547</v>
      </c>
      <c r="B3621" s="33" t="s">
        <v>410</v>
      </c>
      <c r="C3621" s="33" t="s">
        <v>137</v>
      </c>
      <c r="D3621" s="1">
        <v>45653</v>
      </c>
      <c r="E3621" s="34">
        <v>0.75</v>
      </c>
      <c r="F3621">
        <v>268.70999999999998</v>
      </c>
      <c r="G3621">
        <v>268.70999999999998</v>
      </c>
      <c r="H3621">
        <v>0</v>
      </c>
      <c r="I3621" s="33" t="s">
        <v>330</v>
      </c>
      <c r="J3621" s="33" t="s">
        <v>339</v>
      </c>
      <c r="K3621" s="33" t="s">
        <v>56</v>
      </c>
    </row>
    <row r="3622" spans="1:11" x14ac:dyDescent="0.2">
      <c r="A3622" s="33" t="s">
        <v>547</v>
      </c>
      <c r="B3622" s="33" t="s">
        <v>422</v>
      </c>
      <c r="C3622" s="33" t="s">
        <v>138</v>
      </c>
      <c r="D3622" s="1">
        <v>45660</v>
      </c>
      <c r="E3622" s="34">
        <v>0.75</v>
      </c>
      <c r="F3622">
        <v>268.70999999999998</v>
      </c>
      <c r="G3622">
        <v>268.70999999999998</v>
      </c>
      <c r="H3622">
        <v>0</v>
      </c>
      <c r="I3622" s="33" t="s">
        <v>330</v>
      </c>
      <c r="J3622" s="33" t="s">
        <v>339</v>
      </c>
      <c r="K3622" s="33" t="s">
        <v>56</v>
      </c>
    </row>
    <row r="3623" spans="1:11" x14ac:dyDescent="0.2">
      <c r="A3623" s="33" t="s">
        <v>547</v>
      </c>
      <c r="B3623" s="33" t="s">
        <v>318</v>
      </c>
      <c r="C3623" s="33" t="s">
        <v>139</v>
      </c>
      <c r="D3623" s="1">
        <v>45667</v>
      </c>
      <c r="E3623" s="34">
        <v>0.75</v>
      </c>
      <c r="F3623">
        <v>268.70999999999998</v>
      </c>
      <c r="G3623">
        <v>268.70999999999998</v>
      </c>
      <c r="H3623">
        <v>0</v>
      </c>
      <c r="I3623" s="33" t="s">
        <v>330</v>
      </c>
      <c r="J3623" s="33" t="s">
        <v>339</v>
      </c>
      <c r="K3623" s="33" t="s">
        <v>56</v>
      </c>
    </row>
    <row r="3624" spans="1:11" x14ac:dyDescent="0.2">
      <c r="A3624" s="33" t="s">
        <v>547</v>
      </c>
      <c r="B3624" s="33" t="s">
        <v>428</v>
      </c>
      <c r="C3624" s="33" t="s">
        <v>140</v>
      </c>
      <c r="D3624" s="1">
        <v>45674</v>
      </c>
      <c r="E3624" s="34">
        <v>0.75</v>
      </c>
      <c r="F3624">
        <v>268.70999999999998</v>
      </c>
      <c r="G3624">
        <v>268.70999999999998</v>
      </c>
      <c r="H3624">
        <v>0</v>
      </c>
      <c r="I3624" s="33" t="s">
        <v>330</v>
      </c>
      <c r="J3624" s="33" t="s">
        <v>339</v>
      </c>
      <c r="K3624" s="33" t="s">
        <v>56</v>
      </c>
    </row>
    <row r="3625" spans="1:11" x14ac:dyDescent="0.2">
      <c r="A3625" s="33" t="s">
        <v>547</v>
      </c>
      <c r="B3625" s="33" t="s">
        <v>337</v>
      </c>
      <c r="C3625" s="33" t="s">
        <v>141</v>
      </c>
      <c r="D3625" s="1">
        <v>45681</v>
      </c>
      <c r="E3625" s="34">
        <v>0.75</v>
      </c>
      <c r="F3625">
        <v>268.70999999999998</v>
      </c>
      <c r="G3625">
        <v>268.70999999999998</v>
      </c>
      <c r="H3625">
        <v>0</v>
      </c>
      <c r="I3625" s="33" t="s">
        <v>330</v>
      </c>
      <c r="J3625" s="33" t="s">
        <v>339</v>
      </c>
      <c r="K3625" s="33" t="s">
        <v>56</v>
      </c>
    </row>
    <row r="3626" spans="1:11" x14ac:dyDescent="0.2">
      <c r="A3626" s="33" t="s">
        <v>547</v>
      </c>
      <c r="B3626" s="33" t="s">
        <v>344</v>
      </c>
      <c r="C3626" s="33" t="s">
        <v>142</v>
      </c>
      <c r="D3626" s="1">
        <v>45688</v>
      </c>
      <c r="E3626" s="34">
        <v>0.75</v>
      </c>
      <c r="F3626">
        <v>268.70999999999998</v>
      </c>
      <c r="G3626">
        <v>268.70999999999998</v>
      </c>
      <c r="H3626">
        <v>0</v>
      </c>
      <c r="I3626" s="33" t="s">
        <v>330</v>
      </c>
      <c r="J3626" s="33" t="s">
        <v>339</v>
      </c>
      <c r="K3626" s="33" t="s">
        <v>56</v>
      </c>
    </row>
    <row r="3627" spans="1:11" x14ac:dyDescent="0.2">
      <c r="A3627" s="33" t="s">
        <v>547</v>
      </c>
      <c r="B3627" s="33" t="s">
        <v>342</v>
      </c>
      <c r="C3627" s="33" t="s">
        <v>445</v>
      </c>
      <c r="D3627" s="1">
        <v>45695</v>
      </c>
      <c r="E3627" s="34">
        <v>0.75</v>
      </c>
      <c r="F3627">
        <v>268.70999999999998</v>
      </c>
      <c r="G3627">
        <v>268.70999999999998</v>
      </c>
      <c r="H3627">
        <v>0</v>
      </c>
      <c r="I3627" s="33" t="s">
        <v>330</v>
      </c>
      <c r="J3627" s="33" t="s">
        <v>339</v>
      </c>
      <c r="K3627" s="33" t="s">
        <v>56</v>
      </c>
    </row>
    <row r="3628" spans="1:11" x14ac:dyDescent="0.2">
      <c r="A3628" s="33" t="s">
        <v>547</v>
      </c>
      <c r="B3628" s="33" t="s">
        <v>446</v>
      </c>
      <c r="C3628" s="33" t="s">
        <v>447</v>
      </c>
      <c r="D3628" s="1">
        <v>45702</v>
      </c>
      <c r="E3628" s="34">
        <v>0.75</v>
      </c>
      <c r="F3628">
        <v>268.70999999999998</v>
      </c>
      <c r="G3628">
        <v>268.70999999999998</v>
      </c>
      <c r="H3628">
        <v>0</v>
      </c>
      <c r="I3628" s="33" t="s">
        <v>330</v>
      </c>
      <c r="J3628" s="33" t="s">
        <v>339</v>
      </c>
      <c r="K3628" s="33" t="s">
        <v>56</v>
      </c>
    </row>
    <row r="3629" spans="1:11" x14ac:dyDescent="0.2">
      <c r="A3629" s="33" t="s">
        <v>547</v>
      </c>
      <c r="B3629" s="33" t="s">
        <v>454</v>
      </c>
      <c r="C3629" s="33" t="s">
        <v>455</v>
      </c>
      <c r="D3629" s="1">
        <v>45709</v>
      </c>
      <c r="E3629" s="34">
        <v>0.75</v>
      </c>
      <c r="F3629">
        <v>268.70999999999998</v>
      </c>
      <c r="G3629">
        <v>268.70999999999998</v>
      </c>
      <c r="H3629">
        <v>0</v>
      </c>
      <c r="I3629" s="33" t="s">
        <v>330</v>
      </c>
      <c r="J3629" s="33" t="s">
        <v>339</v>
      </c>
      <c r="K3629" s="33" t="s">
        <v>56</v>
      </c>
    </row>
    <row r="3630" spans="1:11" x14ac:dyDescent="0.2">
      <c r="A3630" s="33" t="s">
        <v>547</v>
      </c>
      <c r="B3630" s="33" t="s">
        <v>456</v>
      </c>
      <c r="C3630" s="33" t="s">
        <v>457</v>
      </c>
      <c r="D3630" s="1">
        <v>45716</v>
      </c>
      <c r="E3630" s="34">
        <v>0.75</v>
      </c>
      <c r="F3630">
        <v>268.86</v>
      </c>
      <c r="G3630">
        <v>268.86</v>
      </c>
      <c r="H3630">
        <v>0</v>
      </c>
      <c r="I3630" s="33" t="s">
        <v>330</v>
      </c>
      <c r="J3630" s="33" t="s">
        <v>339</v>
      </c>
      <c r="K3630" s="33" t="s">
        <v>56</v>
      </c>
    </row>
    <row r="3631" spans="1:11" x14ac:dyDescent="0.2">
      <c r="A3631" s="33" t="s">
        <v>548</v>
      </c>
      <c r="B3631" s="33" t="s">
        <v>317</v>
      </c>
      <c r="C3631" s="33" t="s">
        <v>19</v>
      </c>
      <c r="D3631" s="1">
        <v>45480</v>
      </c>
      <c r="E3631" s="34">
        <v>0.75</v>
      </c>
      <c r="F3631">
        <v>6000</v>
      </c>
      <c r="G3631">
        <v>6000</v>
      </c>
      <c r="H3631">
        <v>0</v>
      </c>
      <c r="I3631" s="33" t="s">
        <v>325</v>
      </c>
      <c r="J3631" s="33" t="s">
        <v>339</v>
      </c>
      <c r="K3631" s="33" t="s">
        <v>56</v>
      </c>
    </row>
    <row r="3632" spans="1:11" x14ac:dyDescent="0.2">
      <c r="A3632" s="33" t="s">
        <v>548</v>
      </c>
      <c r="B3632" s="33" t="s">
        <v>320</v>
      </c>
      <c r="C3632" s="33" t="s">
        <v>98</v>
      </c>
      <c r="D3632" s="1">
        <v>45487</v>
      </c>
      <c r="E3632" s="34">
        <v>0.75</v>
      </c>
      <c r="F3632">
        <v>1110</v>
      </c>
      <c r="G3632">
        <v>1110</v>
      </c>
      <c r="H3632">
        <v>0</v>
      </c>
      <c r="I3632" s="33" t="s">
        <v>325</v>
      </c>
      <c r="J3632" s="33" t="s">
        <v>339</v>
      </c>
      <c r="K3632" s="33" t="s">
        <v>56</v>
      </c>
    </row>
    <row r="3633" spans="1:11" x14ac:dyDescent="0.2">
      <c r="A3633" s="33" t="s">
        <v>548</v>
      </c>
      <c r="B3633" s="33" t="s">
        <v>323</v>
      </c>
      <c r="C3633" s="33" t="s">
        <v>99</v>
      </c>
      <c r="D3633" s="1">
        <v>45494</v>
      </c>
      <c r="E3633" s="34">
        <v>0.75</v>
      </c>
      <c r="F3633">
        <v>1110</v>
      </c>
      <c r="G3633">
        <v>1110</v>
      </c>
      <c r="H3633">
        <v>0</v>
      </c>
      <c r="I3633" s="33" t="s">
        <v>325</v>
      </c>
      <c r="J3633" s="33" t="s">
        <v>339</v>
      </c>
      <c r="K3633" s="33" t="s">
        <v>56</v>
      </c>
    </row>
    <row r="3634" spans="1:11" x14ac:dyDescent="0.2">
      <c r="A3634" s="33" t="s">
        <v>548</v>
      </c>
      <c r="B3634" s="33" t="s">
        <v>324</v>
      </c>
      <c r="C3634" s="33" t="s">
        <v>100</v>
      </c>
      <c r="D3634" s="1">
        <v>45501</v>
      </c>
      <c r="E3634" s="34">
        <v>0.75</v>
      </c>
      <c r="F3634">
        <v>1110</v>
      </c>
      <c r="G3634">
        <v>1110</v>
      </c>
      <c r="H3634">
        <v>0</v>
      </c>
      <c r="I3634" s="33" t="s">
        <v>325</v>
      </c>
      <c r="J3634" s="33" t="s">
        <v>339</v>
      </c>
      <c r="K3634" s="33" t="s">
        <v>56</v>
      </c>
    </row>
    <row r="3635" spans="1:11" x14ac:dyDescent="0.2">
      <c r="A3635" s="33" t="s">
        <v>548</v>
      </c>
      <c r="B3635" s="33" t="s">
        <v>325</v>
      </c>
      <c r="C3635" s="33" t="s">
        <v>101</v>
      </c>
      <c r="D3635" s="1">
        <v>45508</v>
      </c>
      <c r="E3635" s="34">
        <v>0.75</v>
      </c>
      <c r="F3635">
        <v>1110</v>
      </c>
      <c r="G3635">
        <v>1110</v>
      </c>
      <c r="H3635">
        <v>0</v>
      </c>
      <c r="I3635" s="33" t="s">
        <v>325</v>
      </c>
      <c r="J3635" s="33" t="s">
        <v>339</v>
      </c>
      <c r="K3635" s="33" t="s">
        <v>56</v>
      </c>
    </row>
    <row r="3636" spans="1:11" x14ac:dyDescent="0.2">
      <c r="A3636" s="33" t="s">
        <v>548</v>
      </c>
      <c r="B3636" s="33" t="s">
        <v>326</v>
      </c>
      <c r="C3636" s="33" t="s">
        <v>102</v>
      </c>
      <c r="D3636" s="1">
        <v>45515</v>
      </c>
      <c r="E3636" s="34">
        <v>0.75</v>
      </c>
      <c r="F3636">
        <v>1110</v>
      </c>
      <c r="G3636">
        <v>1110</v>
      </c>
      <c r="H3636">
        <v>0</v>
      </c>
      <c r="I3636" s="33" t="s">
        <v>325</v>
      </c>
      <c r="J3636" s="33" t="s">
        <v>339</v>
      </c>
      <c r="K3636" s="33" t="s">
        <v>56</v>
      </c>
    </row>
    <row r="3637" spans="1:11" x14ac:dyDescent="0.2">
      <c r="A3637" s="33" t="s">
        <v>548</v>
      </c>
      <c r="B3637" s="33" t="s">
        <v>327</v>
      </c>
      <c r="C3637" s="33" t="s">
        <v>103</v>
      </c>
      <c r="D3637" s="1">
        <v>45522</v>
      </c>
      <c r="E3637" s="34">
        <v>0.75</v>
      </c>
      <c r="F3637">
        <v>1110</v>
      </c>
      <c r="G3637">
        <v>1110</v>
      </c>
      <c r="H3637">
        <v>0</v>
      </c>
      <c r="I3637" s="33" t="s">
        <v>325</v>
      </c>
      <c r="J3637" s="33" t="s">
        <v>339</v>
      </c>
      <c r="K3637" s="33" t="s">
        <v>56</v>
      </c>
    </row>
    <row r="3638" spans="1:11" x14ac:dyDescent="0.2">
      <c r="A3638" s="33" t="s">
        <v>548</v>
      </c>
      <c r="B3638" s="33" t="s">
        <v>328</v>
      </c>
      <c r="C3638" s="33" t="s">
        <v>104</v>
      </c>
      <c r="D3638" s="1">
        <v>45529</v>
      </c>
      <c r="E3638" s="34">
        <v>0.75</v>
      </c>
      <c r="F3638">
        <v>1110</v>
      </c>
      <c r="G3638">
        <v>1110</v>
      </c>
      <c r="H3638">
        <v>0</v>
      </c>
      <c r="I3638" s="33" t="s">
        <v>325</v>
      </c>
      <c r="J3638" s="33" t="s">
        <v>339</v>
      </c>
      <c r="K3638" s="33" t="s">
        <v>56</v>
      </c>
    </row>
    <row r="3639" spans="1:11" x14ac:dyDescent="0.2">
      <c r="A3639" s="33" t="s">
        <v>548</v>
      </c>
      <c r="B3639" s="33" t="s">
        <v>316</v>
      </c>
      <c r="C3639" s="33" t="s">
        <v>105</v>
      </c>
      <c r="D3639" s="1">
        <v>45536</v>
      </c>
      <c r="E3639" s="34">
        <v>0.75</v>
      </c>
      <c r="F3639">
        <v>1110</v>
      </c>
      <c r="G3639">
        <v>1110</v>
      </c>
      <c r="H3639">
        <v>0</v>
      </c>
      <c r="I3639" s="33" t="s">
        <v>325</v>
      </c>
      <c r="J3639" s="33" t="s">
        <v>339</v>
      </c>
      <c r="K3639" s="33" t="s">
        <v>56</v>
      </c>
    </row>
    <row r="3640" spans="1:11" x14ac:dyDescent="0.2">
      <c r="A3640" s="33" t="s">
        <v>548</v>
      </c>
      <c r="B3640" s="33" t="s">
        <v>330</v>
      </c>
      <c r="C3640" s="33" t="s">
        <v>106</v>
      </c>
      <c r="D3640" s="1">
        <v>45543</v>
      </c>
      <c r="E3640" s="34">
        <v>0.75</v>
      </c>
      <c r="F3640">
        <v>1110</v>
      </c>
      <c r="G3640">
        <v>1110</v>
      </c>
      <c r="H3640">
        <v>0</v>
      </c>
      <c r="I3640" s="33" t="s">
        <v>325</v>
      </c>
      <c r="J3640" s="33" t="s">
        <v>339</v>
      </c>
      <c r="K3640" s="33" t="s">
        <v>56</v>
      </c>
    </row>
    <row r="3641" spans="1:11" x14ac:dyDescent="0.2">
      <c r="A3641" s="33" t="s">
        <v>548</v>
      </c>
      <c r="B3641" s="33" t="s">
        <v>321</v>
      </c>
      <c r="C3641" s="33" t="s">
        <v>107</v>
      </c>
      <c r="D3641" s="1">
        <v>45550</v>
      </c>
      <c r="E3641" s="34">
        <v>0.75</v>
      </c>
      <c r="F3641">
        <v>1110</v>
      </c>
      <c r="G3641">
        <v>1110</v>
      </c>
      <c r="H3641">
        <v>0</v>
      </c>
      <c r="I3641" s="33" t="s">
        <v>325</v>
      </c>
      <c r="J3641" s="33" t="s">
        <v>339</v>
      </c>
      <c r="K3641" s="33" t="s">
        <v>56</v>
      </c>
    </row>
    <row r="3642" spans="1:11" x14ac:dyDescent="0.2">
      <c r="A3642" s="33" t="s">
        <v>548</v>
      </c>
      <c r="B3642" s="33" t="s">
        <v>331</v>
      </c>
      <c r="C3642" s="33" t="s">
        <v>108</v>
      </c>
      <c r="D3642" s="1">
        <v>45557</v>
      </c>
      <c r="E3642" s="34">
        <v>0.75</v>
      </c>
      <c r="F3642">
        <v>1110</v>
      </c>
      <c r="G3642">
        <v>1110</v>
      </c>
      <c r="H3642">
        <v>0</v>
      </c>
      <c r="I3642" s="33" t="s">
        <v>325</v>
      </c>
      <c r="J3642" s="33" t="s">
        <v>339</v>
      </c>
      <c r="K3642" s="33" t="s">
        <v>56</v>
      </c>
    </row>
    <row r="3643" spans="1:11" x14ac:dyDescent="0.2">
      <c r="A3643" s="33" t="s">
        <v>548</v>
      </c>
      <c r="B3643" s="33" t="s">
        <v>332</v>
      </c>
      <c r="C3643" s="33" t="s">
        <v>109</v>
      </c>
      <c r="D3643" s="1">
        <v>45564</v>
      </c>
      <c r="E3643" s="34">
        <v>0.75</v>
      </c>
      <c r="F3643">
        <v>1110</v>
      </c>
      <c r="G3643">
        <v>1110</v>
      </c>
      <c r="H3643">
        <v>0</v>
      </c>
      <c r="I3643" s="33" t="s">
        <v>325</v>
      </c>
      <c r="J3643" s="33" t="s">
        <v>339</v>
      </c>
      <c r="K3643" s="33" t="s">
        <v>56</v>
      </c>
    </row>
    <row r="3644" spans="1:11" x14ac:dyDescent="0.2">
      <c r="A3644" s="33" t="s">
        <v>548</v>
      </c>
      <c r="B3644" s="33" t="s">
        <v>322</v>
      </c>
      <c r="C3644" s="33" t="s">
        <v>110</v>
      </c>
      <c r="D3644" s="1">
        <v>45571</v>
      </c>
      <c r="E3644" s="34">
        <v>0.75</v>
      </c>
      <c r="F3644">
        <v>1110</v>
      </c>
      <c r="G3644">
        <v>1110</v>
      </c>
      <c r="H3644">
        <v>0</v>
      </c>
      <c r="I3644" s="33" t="s">
        <v>325</v>
      </c>
      <c r="J3644" s="33" t="s">
        <v>339</v>
      </c>
      <c r="K3644" s="33" t="s">
        <v>56</v>
      </c>
    </row>
    <row r="3645" spans="1:11" x14ac:dyDescent="0.2">
      <c r="A3645" s="33" t="s">
        <v>548</v>
      </c>
      <c r="B3645" s="33" t="s">
        <v>333</v>
      </c>
      <c r="C3645" s="33" t="s">
        <v>111</v>
      </c>
      <c r="D3645" s="1">
        <v>45578</v>
      </c>
      <c r="E3645" s="34">
        <v>0.75</v>
      </c>
      <c r="F3645">
        <v>1110</v>
      </c>
      <c r="G3645">
        <v>1110</v>
      </c>
      <c r="H3645">
        <v>0</v>
      </c>
      <c r="I3645" s="33" t="s">
        <v>325</v>
      </c>
      <c r="J3645" s="33" t="s">
        <v>339</v>
      </c>
      <c r="K3645" s="33" t="s">
        <v>56</v>
      </c>
    </row>
    <row r="3646" spans="1:11" x14ac:dyDescent="0.2">
      <c r="A3646" s="33" t="s">
        <v>548</v>
      </c>
      <c r="B3646" s="33" t="s">
        <v>334</v>
      </c>
      <c r="C3646" s="33" t="s">
        <v>112</v>
      </c>
      <c r="D3646" s="1">
        <v>45585</v>
      </c>
      <c r="E3646" s="34">
        <v>0.75</v>
      </c>
      <c r="F3646">
        <v>1110</v>
      </c>
      <c r="G3646">
        <v>1110</v>
      </c>
      <c r="H3646">
        <v>0</v>
      </c>
      <c r="I3646" s="33" t="s">
        <v>325</v>
      </c>
      <c r="J3646" s="33" t="s">
        <v>339</v>
      </c>
      <c r="K3646" s="33" t="s">
        <v>56</v>
      </c>
    </row>
    <row r="3647" spans="1:11" x14ac:dyDescent="0.2">
      <c r="A3647" s="33" t="s">
        <v>548</v>
      </c>
      <c r="B3647" s="33" t="s">
        <v>335</v>
      </c>
      <c r="C3647" s="33" t="s">
        <v>113</v>
      </c>
      <c r="D3647" s="1">
        <v>45592</v>
      </c>
      <c r="E3647" s="34">
        <v>0.75</v>
      </c>
      <c r="F3647">
        <v>1110</v>
      </c>
      <c r="G3647">
        <v>1110</v>
      </c>
      <c r="H3647">
        <v>0</v>
      </c>
      <c r="I3647" s="33" t="s">
        <v>325</v>
      </c>
      <c r="J3647" s="33" t="s">
        <v>339</v>
      </c>
      <c r="K3647" s="33" t="s">
        <v>56</v>
      </c>
    </row>
    <row r="3648" spans="1:11" x14ac:dyDescent="0.2">
      <c r="A3648" s="33" t="s">
        <v>548</v>
      </c>
      <c r="B3648" s="33" t="s">
        <v>329</v>
      </c>
      <c r="C3648" s="33" t="s">
        <v>114</v>
      </c>
      <c r="D3648" s="1">
        <v>45599</v>
      </c>
      <c r="E3648" s="34">
        <v>0.75</v>
      </c>
      <c r="F3648">
        <v>1110</v>
      </c>
      <c r="G3648">
        <v>1110</v>
      </c>
      <c r="H3648">
        <v>0</v>
      </c>
      <c r="I3648" s="33" t="s">
        <v>325</v>
      </c>
      <c r="J3648" s="33" t="s">
        <v>339</v>
      </c>
      <c r="K3648" s="33" t="s">
        <v>56</v>
      </c>
    </row>
    <row r="3649" spans="1:11" x14ac:dyDescent="0.2">
      <c r="A3649" s="33" t="s">
        <v>548</v>
      </c>
      <c r="B3649" s="33" t="s">
        <v>336</v>
      </c>
      <c r="C3649" s="33" t="s">
        <v>115</v>
      </c>
      <c r="D3649" s="1">
        <v>45606</v>
      </c>
      <c r="E3649" s="34">
        <v>0.75</v>
      </c>
      <c r="F3649">
        <v>1110</v>
      </c>
      <c r="G3649">
        <v>1110</v>
      </c>
      <c r="H3649">
        <v>0</v>
      </c>
      <c r="I3649" s="33" t="s">
        <v>325</v>
      </c>
      <c r="J3649" s="33" t="s">
        <v>339</v>
      </c>
      <c r="K3649" s="33" t="s">
        <v>56</v>
      </c>
    </row>
    <row r="3650" spans="1:11" x14ac:dyDescent="0.2">
      <c r="A3650" s="33" t="s">
        <v>548</v>
      </c>
      <c r="B3650" s="33" t="s">
        <v>338</v>
      </c>
      <c r="C3650" s="33" t="s">
        <v>116</v>
      </c>
      <c r="D3650" s="1">
        <v>45613</v>
      </c>
      <c r="E3650" s="34">
        <v>0.75</v>
      </c>
      <c r="F3650">
        <v>1110</v>
      </c>
      <c r="G3650">
        <v>1110</v>
      </c>
      <c r="H3650">
        <v>0</v>
      </c>
      <c r="I3650" s="33" t="s">
        <v>325</v>
      </c>
      <c r="J3650" s="33" t="s">
        <v>339</v>
      </c>
      <c r="K3650" s="33" t="s">
        <v>56</v>
      </c>
    </row>
    <row r="3651" spans="1:11" x14ac:dyDescent="0.2">
      <c r="A3651" s="33" t="s">
        <v>548</v>
      </c>
      <c r="B3651" s="33" t="s">
        <v>346</v>
      </c>
      <c r="C3651" s="33" t="s">
        <v>117</v>
      </c>
      <c r="D3651" s="1">
        <v>45620</v>
      </c>
      <c r="E3651" s="34">
        <v>0.75</v>
      </c>
      <c r="F3651">
        <v>1110</v>
      </c>
      <c r="G3651">
        <v>1110</v>
      </c>
      <c r="H3651">
        <v>0</v>
      </c>
      <c r="I3651" s="33" t="s">
        <v>325</v>
      </c>
      <c r="J3651" s="33" t="s">
        <v>339</v>
      </c>
      <c r="K3651" s="33" t="s">
        <v>56</v>
      </c>
    </row>
    <row r="3652" spans="1:11" x14ac:dyDescent="0.2">
      <c r="A3652" s="33" t="s">
        <v>548</v>
      </c>
      <c r="B3652" s="33" t="s">
        <v>354</v>
      </c>
      <c r="C3652" s="33" t="s">
        <v>118</v>
      </c>
      <c r="D3652" s="1">
        <v>45627</v>
      </c>
      <c r="E3652" s="34">
        <v>0.75</v>
      </c>
      <c r="F3652">
        <v>1110</v>
      </c>
      <c r="G3652">
        <v>1110</v>
      </c>
      <c r="H3652">
        <v>0</v>
      </c>
      <c r="I3652" s="33" t="s">
        <v>325</v>
      </c>
      <c r="J3652" s="33" t="s">
        <v>339</v>
      </c>
      <c r="K3652" s="33" t="s">
        <v>56</v>
      </c>
    </row>
    <row r="3653" spans="1:11" x14ac:dyDescent="0.2">
      <c r="A3653" s="33" t="s">
        <v>548</v>
      </c>
      <c r="B3653" s="33" t="s">
        <v>340</v>
      </c>
      <c r="C3653" s="33" t="s">
        <v>119</v>
      </c>
      <c r="D3653" s="1">
        <v>45634</v>
      </c>
      <c r="E3653" s="34">
        <v>0.75</v>
      </c>
      <c r="F3653">
        <v>1110</v>
      </c>
      <c r="G3653">
        <v>1110</v>
      </c>
      <c r="H3653">
        <v>0</v>
      </c>
      <c r="I3653" s="33" t="s">
        <v>325</v>
      </c>
      <c r="J3653" s="33" t="s">
        <v>339</v>
      </c>
      <c r="K3653" s="33" t="s">
        <v>56</v>
      </c>
    </row>
    <row r="3654" spans="1:11" x14ac:dyDescent="0.2">
      <c r="A3654" s="33" t="s">
        <v>548</v>
      </c>
      <c r="B3654" s="33" t="s">
        <v>345</v>
      </c>
      <c r="C3654" s="33" t="s">
        <v>120</v>
      </c>
      <c r="D3654" s="1">
        <v>45641</v>
      </c>
      <c r="E3654" s="34">
        <v>0.75</v>
      </c>
      <c r="F3654">
        <v>1110</v>
      </c>
      <c r="G3654">
        <v>1110</v>
      </c>
      <c r="H3654">
        <v>0</v>
      </c>
      <c r="I3654" s="33" t="s">
        <v>325</v>
      </c>
      <c r="J3654" s="33" t="s">
        <v>339</v>
      </c>
      <c r="K3654" s="33" t="s">
        <v>56</v>
      </c>
    </row>
    <row r="3655" spans="1:11" x14ac:dyDescent="0.2">
      <c r="A3655" s="33" t="s">
        <v>548</v>
      </c>
      <c r="B3655" s="33" t="s">
        <v>355</v>
      </c>
      <c r="C3655" s="33" t="s">
        <v>121</v>
      </c>
      <c r="D3655" s="1">
        <v>45648</v>
      </c>
      <c r="E3655" s="34">
        <v>0.75</v>
      </c>
      <c r="F3655">
        <v>1110</v>
      </c>
      <c r="G3655">
        <v>1110</v>
      </c>
      <c r="H3655">
        <v>0</v>
      </c>
      <c r="I3655" s="33" t="s">
        <v>325</v>
      </c>
      <c r="J3655" s="33" t="s">
        <v>339</v>
      </c>
      <c r="K3655" s="33" t="s">
        <v>56</v>
      </c>
    </row>
    <row r="3656" spans="1:11" x14ac:dyDescent="0.2">
      <c r="A3656" s="33" t="s">
        <v>548</v>
      </c>
      <c r="B3656" s="33" t="s">
        <v>343</v>
      </c>
      <c r="C3656" s="33" t="s">
        <v>136</v>
      </c>
      <c r="D3656" s="1">
        <v>45655</v>
      </c>
      <c r="E3656" s="34">
        <v>0.75</v>
      </c>
      <c r="F3656">
        <v>1110</v>
      </c>
      <c r="G3656">
        <v>1110</v>
      </c>
      <c r="H3656">
        <v>0</v>
      </c>
      <c r="I3656" s="33" t="s">
        <v>325</v>
      </c>
      <c r="J3656" s="33" t="s">
        <v>339</v>
      </c>
      <c r="K3656" s="33" t="s">
        <v>56</v>
      </c>
    </row>
    <row r="3657" spans="1:11" x14ac:dyDescent="0.2">
      <c r="A3657" s="33" t="s">
        <v>548</v>
      </c>
      <c r="B3657" s="33" t="s">
        <v>410</v>
      </c>
      <c r="C3657" s="33" t="s">
        <v>137</v>
      </c>
      <c r="D3657" s="1">
        <v>45662</v>
      </c>
      <c r="E3657" s="34">
        <v>0.75</v>
      </c>
      <c r="F3657">
        <v>1110</v>
      </c>
      <c r="G3657">
        <v>1110</v>
      </c>
      <c r="H3657">
        <v>0</v>
      </c>
      <c r="I3657" s="33" t="s">
        <v>325</v>
      </c>
      <c r="J3657" s="33" t="s">
        <v>339</v>
      </c>
      <c r="K3657" s="33" t="s">
        <v>56</v>
      </c>
    </row>
    <row r="3658" spans="1:11" x14ac:dyDescent="0.2">
      <c r="A3658" s="33" t="s">
        <v>548</v>
      </c>
      <c r="B3658" s="33" t="s">
        <v>422</v>
      </c>
      <c r="C3658" s="33" t="s">
        <v>138</v>
      </c>
      <c r="D3658" s="1">
        <v>45669</v>
      </c>
      <c r="E3658" s="34">
        <v>0.75</v>
      </c>
      <c r="F3658">
        <v>1110</v>
      </c>
      <c r="G3658">
        <v>1110</v>
      </c>
      <c r="H3658">
        <v>0</v>
      </c>
      <c r="I3658" s="33" t="s">
        <v>325</v>
      </c>
      <c r="J3658" s="33" t="s">
        <v>339</v>
      </c>
      <c r="K3658" s="33" t="s">
        <v>56</v>
      </c>
    </row>
    <row r="3659" spans="1:11" x14ac:dyDescent="0.2">
      <c r="A3659" s="33" t="s">
        <v>548</v>
      </c>
      <c r="B3659" s="33" t="s">
        <v>318</v>
      </c>
      <c r="C3659" s="33" t="s">
        <v>139</v>
      </c>
      <c r="D3659" s="1">
        <v>45676</v>
      </c>
      <c r="E3659" s="34">
        <v>0.75</v>
      </c>
      <c r="F3659">
        <v>1110</v>
      </c>
      <c r="G3659">
        <v>1110</v>
      </c>
      <c r="H3659">
        <v>0</v>
      </c>
      <c r="I3659" s="33" t="s">
        <v>325</v>
      </c>
      <c r="J3659" s="33" t="s">
        <v>339</v>
      </c>
      <c r="K3659" s="33" t="s">
        <v>56</v>
      </c>
    </row>
    <row r="3660" spans="1:11" x14ac:dyDescent="0.2">
      <c r="A3660" s="33" t="s">
        <v>548</v>
      </c>
      <c r="B3660" s="33" t="s">
        <v>428</v>
      </c>
      <c r="C3660" s="33" t="s">
        <v>140</v>
      </c>
      <c r="D3660" s="1">
        <v>45683</v>
      </c>
      <c r="E3660" s="34">
        <v>0.75</v>
      </c>
      <c r="F3660">
        <v>1110</v>
      </c>
      <c r="G3660">
        <v>1110</v>
      </c>
      <c r="H3660">
        <v>0</v>
      </c>
      <c r="I3660" s="33" t="s">
        <v>325</v>
      </c>
      <c r="J3660" s="33" t="s">
        <v>339</v>
      </c>
      <c r="K3660" s="33" t="s">
        <v>56</v>
      </c>
    </row>
    <row r="3661" spans="1:11" x14ac:dyDescent="0.2">
      <c r="A3661" s="33" t="s">
        <v>548</v>
      </c>
      <c r="B3661" s="33" t="s">
        <v>337</v>
      </c>
      <c r="C3661" s="33" t="s">
        <v>141</v>
      </c>
      <c r="D3661" s="1">
        <v>45690</v>
      </c>
      <c r="E3661" s="34">
        <v>0.75</v>
      </c>
      <c r="F3661">
        <v>1110</v>
      </c>
      <c r="G3661">
        <v>1110</v>
      </c>
      <c r="H3661">
        <v>0</v>
      </c>
      <c r="I3661" s="33" t="s">
        <v>325</v>
      </c>
      <c r="J3661" s="33" t="s">
        <v>339</v>
      </c>
      <c r="K3661" s="33" t="s">
        <v>56</v>
      </c>
    </row>
    <row r="3662" spans="1:11" x14ac:dyDescent="0.2">
      <c r="A3662" s="33" t="s">
        <v>548</v>
      </c>
      <c r="B3662" s="33" t="s">
        <v>344</v>
      </c>
      <c r="C3662" s="33" t="s">
        <v>142</v>
      </c>
      <c r="D3662" s="1">
        <v>45697</v>
      </c>
      <c r="E3662" s="34">
        <v>0.75</v>
      </c>
      <c r="F3662">
        <v>1110</v>
      </c>
      <c r="G3662">
        <v>1110</v>
      </c>
      <c r="H3662">
        <v>0</v>
      </c>
      <c r="I3662" s="33" t="s">
        <v>325</v>
      </c>
      <c r="J3662" s="33" t="s">
        <v>339</v>
      </c>
      <c r="K3662" s="33" t="s">
        <v>56</v>
      </c>
    </row>
    <row r="3663" spans="1:11" x14ac:dyDescent="0.2">
      <c r="A3663" s="33" t="s">
        <v>548</v>
      </c>
      <c r="B3663" s="33" t="s">
        <v>342</v>
      </c>
      <c r="C3663" s="33" t="s">
        <v>445</v>
      </c>
      <c r="D3663" s="1">
        <v>45704</v>
      </c>
      <c r="E3663" s="34">
        <v>0.75</v>
      </c>
      <c r="F3663">
        <v>1110</v>
      </c>
      <c r="G3663">
        <v>1110</v>
      </c>
      <c r="H3663">
        <v>0</v>
      </c>
      <c r="I3663" s="33" t="s">
        <v>325</v>
      </c>
      <c r="J3663" s="33" t="s">
        <v>339</v>
      </c>
      <c r="K3663" s="33" t="s">
        <v>56</v>
      </c>
    </row>
    <row r="3664" spans="1:11" x14ac:dyDescent="0.2">
      <c r="A3664" s="33" t="s">
        <v>548</v>
      </c>
      <c r="B3664" s="33" t="s">
        <v>446</v>
      </c>
      <c r="C3664" s="33" t="s">
        <v>447</v>
      </c>
      <c r="D3664" s="1">
        <v>45711</v>
      </c>
      <c r="E3664" s="34">
        <v>0.75</v>
      </c>
      <c r="F3664">
        <v>1110</v>
      </c>
      <c r="G3664">
        <v>1110</v>
      </c>
      <c r="H3664">
        <v>0</v>
      </c>
      <c r="I3664" s="33" t="s">
        <v>325</v>
      </c>
      <c r="J3664" s="33" t="s">
        <v>339</v>
      </c>
      <c r="K3664" s="33" t="s">
        <v>56</v>
      </c>
    </row>
    <row r="3665" spans="1:11" x14ac:dyDescent="0.2">
      <c r="A3665" s="33" t="s">
        <v>548</v>
      </c>
      <c r="B3665" s="33" t="s">
        <v>454</v>
      </c>
      <c r="C3665" s="33" t="s">
        <v>455</v>
      </c>
      <c r="D3665" s="1">
        <v>45718</v>
      </c>
      <c r="E3665" s="34">
        <v>0.75</v>
      </c>
      <c r="F3665">
        <v>1110</v>
      </c>
      <c r="G3665">
        <v>1110</v>
      </c>
      <c r="H3665">
        <v>0</v>
      </c>
      <c r="I3665" s="33" t="s">
        <v>325</v>
      </c>
      <c r="J3665" s="33" t="s">
        <v>339</v>
      </c>
      <c r="K3665" s="33" t="s">
        <v>56</v>
      </c>
    </row>
    <row r="3666" spans="1:11" x14ac:dyDescent="0.2">
      <c r="A3666" s="33" t="s">
        <v>548</v>
      </c>
      <c r="B3666" s="33" t="s">
        <v>456</v>
      </c>
      <c r="C3666" s="33" t="s">
        <v>457</v>
      </c>
      <c r="D3666" s="1">
        <v>45725</v>
      </c>
      <c r="E3666" s="34">
        <v>0.75</v>
      </c>
      <c r="F3666">
        <v>1110</v>
      </c>
      <c r="G3666">
        <v>1110</v>
      </c>
      <c r="H3666">
        <v>0</v>
      </c>
      <c r="I3666" s="33" t="s">
        <v>325</v>
      </c>
      <c r="J3666" s="33" t="s">
        <v>339</v>
      </c>
      <c r="K3666" s="33" t="s">
        <v>56</v>
      </c>
    </row>
    <row r="3667" spans="1:11" x14ac:dyDescent="0.2">
      <c r="A3667" s="33" t="s">
        <v>549</v>
      </c>
      <c r="B3667" s="33" t="s">
        <v>317</v>
      </c>
      <c r="C3667" s="33" t="s">
        <v>19</v>
      </c>
      <c r="D3667" s="1">
        <v>45512</v>
      </c>
      <c r="E3667" s="34">
        <v>0.75</v>
      </c>
      <c r="F3667">
        <v>1499</v>
      </c>
      <c r="G3667">
        <v>1499</v>
      </c>
      <c r="H3667">
        <v>0</v>
      </c>
      <c r="I3667" s="33" t="s">
        <v>325</v>
      </c>
      <c r="J3667" s="33" t="s">
        <v>339</v>
      </c>
      <c r="K3667" s="33" t="s">
        <v>56</v>
      </c>
    </row>
    <row r="3668" spans="1:11" x14ac:dyDescent="0.2">
      <c r="A3668" s="33" t="s">
        <v>549</v>
      </c>
      <c r="B3668" s="33" t="s">
        <v>320</v>
      </c>
      <c r="C3668" s="33" t="s">
        <v>98</v>
      </c>
      <c r="D3668" s="1">
        <v>45519</v>
      </c>
      <c r="E3668" s="34">
        <v>0.75</v>
      </c>
      <c r="F3668">
        <v>430</v>
      </c>
      <c r="G3668">
        <v>430</v>
      </c>
      <c r="H3668">
        <v>0</v>
      </c>
      <c r="I3668" s="33" t="s">
        <v>325</v>
      </c>
      <c r="J3668" s="33" t="s">
        <v>339</v>
      </c>
      <c r="K3668" s="33" t="s">
        <v>56</v>
      </c>
    </row>
    <row r="3669" spans="1:11" x14ac:dyDescent="0.2">
      <c r="A3669" s="33" t="s">
        <v>549</v>
      </c>
      <c r="B3669" s="33" t="s">
        <v>323</v>
      </c>
      <c r="C3669" s="33" t="s">
        <v>99</v>
      </c>
      <c r="D3669" s="1">
        <v>45526</v>
      </c>
      <c r="E3669" s="34">
        <v>0.75</v>
      </c>
      <c r="F3669">
        <v>430</v>
      </c>
      <c r="G3669">
        <v>430</v>
      </c>
      <c r="H3669">
        <v>0</v>
      </c>
      <c r="I3669" s="33" t="s">
        <v>325</v>
      </c>
      <c r="J3669" s="33" t="s">
        <v>339</v>
      </c>
      <c r="K3669" s="33" t="s">
        <v>56</v>
      </c>
    </row>
    <row r="3670" spans="1:11" x14ac:dyDescent="0.2">
      <c r="A3670" s="33" t="s">
        <v>549</v>
      </c>
      <c r="B3670" s="33" t="s">
        <v>324</v>
      </c>
      <c r="C3670" s="33" t="s">
        <v>100</v>
      </c>
      <c r="D3670" s="1">
        <v>45533</v>
      </c>
      <c r="E3670" s="34">
        <v>0.75</v>
      </c>
      <c r="F3670">
        <v>430</v>
      </c>
      <c r="G3670">
        <v>430</v>
      </c>
      <c r="H3670">
        <v>0</v>
      </c>
      <c r="I3670" s="33" t="s">
        <v>325</v>
      </c>
      <c r="J3670" s="33" t="s">
        <v>339</v>
      </c>
      <c r="K3670" s="33" t="s">
        <v>56</v>
      </c>
    </row>
    <row r="3671" spans="1:11" x14ac:dyDescent="0.2">
      <c r="A3671" s="33" t="s">
        <v>549</v>
      </c>
      <c r="B3671" s="33" t="s">
        <v>325</v>
      </c>
      <c r="C3671" s="33" t="s">
        <v>101</v>
      </c>
      <c r="D3671" s="1">
        <v>45540</v>
      </c>
      <c r="E3671" s="34">
        <v>0.75</v>
      </c>
      <c r="F3671">
        <v>430</v>
      </c>
      <c r="G3671">
        <v>430</v>
      </c>
      <c r="H3671">
        <v>0</v>
      </c>
      <c r="I3671" s="33" t="s">
        <v>325</v>
      </c>
      <c r="J3671" s="33" t="s">
        <v>339</v>
      </c>
      <c r="K3671" s="33" t="s">
        <v>56</v>
      </c>
    </row>
    <row r="3672" spans="1:11" x14ac:dyDescent="0.2">
      <c r="A3672" s="33" t="s">
        <v>549</v>
      </c>
      <c r="B3672" s="33" t="s">
        <v>326</v>
      </c>
      <c r="C3672" s="33" t="s">
        <v>102</v>
      </c>
      <c r="D3672" s="1">
        <v>45547</v>
      </c>
      <c r="E3672" s="34">
        <v>0.75</v>
      </c>
      <c r="F3672">
        <v>430</v>
      </c>
      <c r="G3672">
        <v>430</v>
      </c>
      <c r="H3672">
        <v>0</v>
      </c>
      <c r="I3672" s="33" t="s">
        <v>325</v>
      </c>
      <c r="J3672" s="33" t="s">
        <v>339</v>
      </c>
      <c r="K3672" s="33" t="s">
        <v>56</v>
      </c>
    </row>
    <row r="3673" spans="1:11" x14ac:dyDescent="0.2">
      <c r="A3673" s="33" t="s">
        <v>549</v>
      </c>
      <c r="B3673" s="33" t="s">
        <v>327</v>
      </c>
      <c r="C3673" s="33" t="s">
        <v>103</v>
      </c>
      <c r="D3673" s="1">
        <v>45554</v>
      </c>
      <c r="E3673" s="34">
        <v>0.75</v>
      </c>
      <c r="F3673">
        <v>430</v>
      </c>
      <c r="G3673">
        <v>430</v>
      </c>
      <c r="H3673">
        <v>0</v>
      </c>
      <c r="I3673" s="33" t="s">
        <v>325</v>
      </c>
      <c r="J3673" s="33" t="s">
        <v>339</v>
      </c>
      <c r="K3673" s="33" t="s">
        <v>56</v>
      </c>
    </row>
    <row r="3674" spans="1:11" x14ac:dyDescent="0.2">
      <c r="A3674" s="33" t="s">
        <v>549</v>
      </c>
      <c r="B3674" s="33" t="s">
        <v>328</v>
      </c>
      <c r="C3674" s="33" t="s">
        <v>104</v>
      </c>
      <c r="D3674" s="1">
        <v>45561</v>
      </c>
      <c r="E3674" s="34">
        <v>0.75</v>
      </c>
      <c r="F3674">
        <v>430</v>
      </c>
      <c r="G3674">
        <v>430</v>
      </c>
      <c r="H3674">
        <v>0</v>
      </c>
      <c r="I3674" s="33" t="s">
        <v>325</v>
      </c>
      <c r="J3674" s="33" t="s">
        <v>339</v>
      </c>
      <c r="K3674" s="33" t="s">
        <v>56</v>
      </c>
    </row>
    <row r="3675" spans="1:11" x14ac:dyDescent="0.2">
      <c r="A3675" s="33" t="s">
        <v>549</v>
      </c>
      <c r="B3675" s="33" t="s">
        <v>316</v>
      </c>
      <c r="C3675" s="33" t="s">
        <v>105</v>
      </c>
      <c r="D3675" s="1">
        <v>45568</v>
      </c>
      <c r="E3675" s="34">
        <v>0.75</v>
      </c>
      <c r="F3675">
        <v>430</v>
      </c>
      <c r="G3675">
        <v>430</v>
      </c>
      <c r="H3675">
        <v>0</v>
      </c>
      <c r="I3675" s="33" t="s">
        <v>325</v>
      </c>
      <c r="J3675" s="33" t="s">
        <v>339</v>
      </c>
      <c r="K3675" s="33" t="s">
        <v>56</v>
      </c>
    </row>
    <row r="3676" spans="1:11" x14ac:dyDescent="0.2">
      <c r="A3676" s="33" t="s">
        <v>549</v>
      </c>
      <c r="B3676" s="33" t="s">
        <v>330</v>
      </c>
      <c r="C3676" s="33" t="s">
        <v>106</v>
      </c>
      <c r="D3676" s="1">
        <v>45575</v>
      </c>
      <c r="E3676" s="34">
        <v>0.75</v>
      </c>
      <c r="F3676">
        <v>430</v>
      </c>
      <c r="G3676">
        <v>430</v>
      </c>
      <c r="H3676">
        <v>0</v>
      </c>
      <c r="I3676" s="33" t="s">
        <v>325</v>
      </c>
      <c r="J3676" s="33" t="s">
        <v>339</v>
      </c>
      <c r="K3676" s="33" t="s">
        <v>56</v>
      </c>
    </row>
    <row r="3677" spans="1:11" x14ac:dyDescent="0.2">
      <c r="A3677" s="33" t="s">
        <v>549</v>
      </c>
      <c r="B3677" s="33" t="s">
        <v>321</v>
      </c>
      <c r="C3677" s="33" t="s">
        <v>107</v>
      </c>
      <c r="D3677" s="1">
        <v>45582</v>
      </c>
      <c r="E3677" s="34">
        <v>0.75</v>
      </c>
      <c r="F3677">
        <v>430</v>
      </c>
      <c r="G3677">
        <v>430</v>
      </c>
      <c r="H3677">
        <v>0</v>
      </c>
      <c r="I3677" s="33" t="s">
        <v>325</v>
      </c>
      <c r="J3677" s="33" t="s">
        <v>339</v>
      </c>
      <c r="K3677" s="33" t="s">
        <v>56</v>
      </c>
    </row>
    <row r="3678" spans="1:11" x14ac:dyDescent="0.2">
      <c r="A3678" s="33" t="s">
        <v>549</v>
      </c>
      <c r="B3678" s="33" t="s">
        <v>331</v>
      </c>
      <c r="C3678" s="33" t="s">
        <v>108</v>
      </c>
      <c r="D3678" s="1">
        <v>45589</v>
      </c>
      <c r="E3678" s="34">
        <v>0.75</v>
      </c>
      <c r="F3678">
        <v>430</v>
      </c>
      <c r="G3678">
        <v>430</v>
      </c>
      <c r="H3678">
        <v>0</v>
      </c>
      <c r="I3678" s="33" t="s">
        <v>325</v>
      </c>
      <c r="J3678" s="33" t="s">
        <v>339</v>
      </c>
      <c r="K3678" s="33" t="s">
        <v>56</v>
      </c>
    </row>
    <row r="3679" spans="1:11" x14ac:dyDescent="0.2">
      <c r="A3679" s="33" t="s">
        <v>549</v>
      </c>
      <c r="B3679" s="33" t="s">
        <v>332</v>
      </c>
      <c r="C3679" s="33" t="s">
        <v>109</v>
      </c>
      <c r="D3679" s="1">
        <v>45596</v>
      </c>
      <c r="E3679" s="34">
        <v>0.75</v>
      </c>
      <c r="F3679">
        <v>430</v>
      </c>
      <c r="G3679">
        <v>430</v>
      </c>
      <c r="H3679">
        <v>0</v>
      </c>
      <c r="I3679" s="33" t="s">
        <v>325</v>
      </c>
      <c r="J3679" s="33" t="s">
        <v>339</v>
      </c>
      <c r="K3679" s="33" t="s">
        <v>56</v>
      </c>
    </row>
    <row r="3680" spans="1:11" x14ac:dyDescent="0.2">
      <c r="A3680" s="33" t="s">
        <v>549</v>
      </c>
      <c r="B3680" s="33" t="s">
        <v>322</v>
      </c>
      <c r="C3680" s="33" t="s">
        <v>110</v>
      </c>
      <c r="D3680" s="1">
        <v>45603</v>
      </c>
      <c r="E3680" s="34">
        <v>0.75</v>
      </c>
      <c r="F3680">
        <v>430</v>
      </c>
      <c r="G3680">
        <v>430</v>
      </c>
      <c r="H3680">
        <v>0</v>
      </c>
      <c r="I3680" s="33" t="s">
        <v>325</v>
      </c>
      <c r="J3680" s="33" t="s">
        <v>339</v>
      </c>
      <c r="K3680" s="33" t="s">
        <v>56</v>
      </c>
    </row>
    <row r="3681" spans="1:11" x14ac:dyDescent="0.2">
      <c r="A3681" s="33" t="s">
        <v>549</v>
      </c>
      <c r="B3681" s="33" t="s">
        <v>333</v>
      </c>
      <c r="C3681" s="33" t="s">
        <v>111</v>
      </c>
      <c r="D3681" s="1">
        <v>45610</v>
      </c>
      <c r="E3681" s="34">
        <v>0.75</v>
      </c>
      <c r="F3681">
        <v>430</v>
      </c>
      <c r="G3681">
        <v>430</v>
      </c>
      <c r="H3681">
        <v>0</v>
      </c>
      <c r="I3681" s="33" t="s">
        <v>325</v>
      </c>
      <c r="J3681" s="33" t="s">
        <v>339</v>
      </c>
      <c r="K3681" s="33" t="s">
        <v>56</v>
      </c>
    </row>
    <row r="3682" spans="1:11" x14ac:dyDescent="0.2">
      <c r="A3682" s="33" t="s">
        <v>549</v>
      </c>
      <c r="B3682" s="33" t="s">
        <v>334</v>
      </c>
      <c r="C3682" s="33" t="s">
        <v>112</v>
      </c>
      <c r="D3682" s="1">
        <v>45617</v>
      </c>
      <c r="E3682" s="34">
        <v>0.75</v>
      </c>
      <c r="F3682">
        <v>430</v>
      </c>
      <c r="G3682">
        <v>430</v>
      </c>
      <c r="H3682">
        <v>0</v>
      </c>
      <c r="I3682" s="33" t="s">
        <v>325</v>
      </c>
      <c r="J3682" s="33" t="s">
        <v>339</v>
      </c>
      <c r="K3682" s="33" t="s">
        <v>56</v>
      </c>
    </row>
    <row r="3683" spans="1:11" x14ac:dyDescent="0.2">
      <c r="A3683" s="33" t="s">
        <v>550</v>
      </c>
      <c r="B3683" s="33" t="s">
        <v>317</v>
      </c>
      <c r="C3683" s="33" t="s">
        <v>19</v>
      </c>
      <c r="D3683" s="1">
        <v>45511</v>
      </c>
      <c r="E3683" s="34">
        <v>0.75</v>
      </c>
      <c r="F3683">
        <v>1999</v>
      </c>
      <c r="G3683">
        <v>1999</v>
      </c>
      <c r="H3683">
        <v>0</v>
      </c>
      <c r="I3683" s="33" t="s">
        <v>331</v>
      </c>
      <c r="J3683" s="33" t="s">
        <v>337</v>
      </c>
      <c r="K3683" s="33" t="s">
        <v>42</v>
      </c>
    </row>
    <row r="3684" spans="1:11" x14ac:dyDescent="0.2">
      <c r="A3684" s="33" t="s">
        <v>550</v>
      </c>
      <c r="B3684" s="33" t="s">
        <v>320</v>
      </c>
      <c r="C3684" s="33" t="s">
        <v>98</v>
      </c>
      <c r="D3684" s="1">
        <v>45518</v>
      </c>
      <c r="E3684" s="34">
        <v>0.75</v>
      </c>
      <c r="F3684">
        <v>520</v>
      </c>
      <c r="G3684">
        <v>520</v>
      </c>
      <c r="H3684">
        <v>0</v>
      </c>
      <c r="I3684" s="33" t="s">
        <v>331</v>
      </c>
      <c r="J3684" s="33" t="s">
        <v>337</v>
      </c>
      <c r="K3684" s="33" t="s">
        <v>42</v>
      </c>
    </row>
    <row r="3685" spans="1:11" x14ac:dyDescent="0.2">
      <c r="A3685" s="33" t="s">
        <v>550</v>
      </c>
      <c r="B3685" s="33" t="s">
        <v>323</v>
      </c>
      <c r="C3685" s="33" t="s">
        <v>99</v>
      </c>
      <c r="D3685" s="1">
        <v>45525</v>
      </c>
      <c r="E3685" s="34">
        <v>0.75</v>
      </c>
      <c r="F3685">
        <v>520</v>
      </c>
      <c r="G3685">
        <v>520</v>
      </c>
      <c r="H3685">
        <v>0</v>
      </c>
      <c r="I3685" s="33" t="s">
        <v>331</v>
      </c>
      <c r="J3685" s="33" t="s">
        <v>337</v>
      </c>
      <c r="K3685" s="33" t="s">
        <v>42</v>
      </c>
    </row>
    <row r="3686" spans="1:11" x14ac:dyDescent="0.2">
      <c r="A3686" s="33" t="s">
        <v>550</v>
      </c>
      <c r="B3686" s="33" t="s">
        <v>324</v>
      </c>
      <c r="C3686" s="33" t="s">
        <v>100</v>
      </c>
      <c r="D3686" s="1">
        <v>45532</v>
      </c>
      <c r="E3686" s="34">
        <v>0.75</v>
      </c>
      <c r="F3686">
        <v>520</v>
      </c>
      <c r="G3686">
        <v>520</v>
      </c>
      <c r="H3686">
        <v>0</v>
      </c>
      <c r="I3686" s="33" t="s">
        <v>331</v>
      </c>
      <c r="J3686" s="33" t="s">
        <v>337</v>
      </c>
      <c r="K3686" s="33" t="s">
        <v>42</v>
      </c>
    </row>
    <row r="3687" spans="1:11" x14ac:dyDescent="0.2">
      <c r="A3687" s="33" t="s">
        <v>550</v>
      </c>
      <c r="B3687" s="33" t="s">
        <v>325</v>
      </c>
      <c r="C3687" s="33" t="s">
        <v>101</v>
      </c>
      <c r="D3687" s="1">
        <v>45539</v>
      </c>
      <c r="E3687" s="34">
        <v>0.75</v>
      </c>
      <c r="F3687">
        <v>520</v>
      </c>
      <c r="G3687">
        <v>520</v>
      </c>
      <c r="H3687">
        <v>0</v>
      </c>
      <c r="I3687" s="33" t="s">
        <v>331</v>
      </c>
      <c r="J3687" s="33" t="s">
        <v>337</v>
      </c>
      <c r="K3687" s="33" t="s">
        <v>42</v>
      </c>
    </row>
    <row r="3688" spans="1:11" x14ac:dyDescent="0.2">
      <c r="A3688" s="33" t="s">
        <v>550</v>
      </c>
      <c r="B3688" s="33" t="s">
        <v>326</v>
      </c>
      <c r="C3688" s="33" t="s">
        <v>102</v>
      </c>
      <c r="D3688" s="1">
        <v>45546</v>
      </c>
      <c r="E3688" s="34">
        <v>0.75</v>
      </c>
      <c r="F3688">
        <v>520</v>
      </c>
      <c r="G3688">
        <v>520</v>
      </c>
      <c r="H3688">
        <v>0</v>
      </c>
      <c r="I3688" s="33" t="s">
        <v>331</v>
      </c>
      <c r="J3688" s="33" t="s">
        <v>337</v>
      </c>
      <c r="K3688" s="33" t="s">
        <v>42</v>
      </c>
    </row>
    <row r="3689" spans="1:11" x14ac:dyDescent="0.2">
      <c r="A3689" s="33" t="s">
        <v>550</v>
      </c>
      <c r="B3689" s="33" t="s">
        <v>327</v>
      </c>
      <c r="C3689" s="33" t="s">
        <v>103</v>
      </c>
      <c r="D3689" s="1">
        <v>45553</v>
      </c>
      <c r="E3689" s="34">
        <v>0.75</v>
      </c>
      <c r="F3689">
        <v>520</v>
      </c>
      <c r="G3689">
        <v>520</v>
      </c>
      <c r="H3689">
        <v>0</v>
      </c>
      <c r="I3689" s="33" t="s">
        <v>331</v>
      </c>
      <c r="J3689" s="33" t="s">
        <v>337</v>
      </c>
      <c r="K3689" s="33" t="s">
        <v>42</v>
      </c>
    </row>
    <row r="3690" spans="1:11" x14ac:dyDescent="0.2">
      <c r="A3690" s="33" t="s">
        <v>550</v>
      </c>
      <c r="B3690" s="33" t="s">
        <v>328</v>
      </c>
      <c r="C3690" s="33" t="s">
        <v>104</v>
      </c>
      <c r="D3690" s="1">
        <v>45560</v>
      </c>
      <c r="E3690" s="34">
        <v>0.75</v>
      </c>
      <c r="F3690">
        <v>520</v>
      </c>
      <c r="G3690">
        <v>520</v>
      </c>
      <c r="H3690">
        <v>0</v>
      </c>
      <c r="I3690" s="33" t="s">
        <v>331</v>
      </c>
      <c r="J3690" s="33" t="s">
        <v>337</v>
      </c>
      <c r="K3690" s="33" t="s">
        <v>42</v>
      </c>
    </row>
    <row r="3691" spans="1:11" x14ac:dyDescent="0.2">
      <c r="A3691" s="33" t="s">
        <v>550</v>
      </c>
      <c r="B3691" s="33" t="s">
        <v>316</v>
      </c>
      <c r="C3691" s="33" t="s">
        <v>105</v>
      </c>
      <c r="D3691" s="1">
        <v>45567</v>
      </c>
      <c r="E3691" s="34">
        <v>0.75</v>
      </c>
      <c r="F3691">
        <v>520</v>
      </c>
      <c r="G3691">
        <v>520</v>
      </c>
      <c r="H3691">
        <v>0</v>
      </c>
      <c r="I3691" s="33" t="s">
        <v>331</v>
      </c>
      <c r="J3691" s="33" t="s">
        <v>337</v>
      </c>
      <c r="K3691" s="33" t="s">
        <v>42</v>
      </c>
    </row>
    <row r="3692" spans="1:11" x14ac:dyDescent="0.2">
      <c r="A3692" s="33" t="s">
        <v>550</v>
      </c>
      <c r="B3692" s="33" t="s">
        <v>330</v>
      </c>
      <c r="C3692" s="33" t="s">
        <v>106</v>
      </c>
      <c r="D3692" s="1">
        <v>45574</v>
      </c>
      <c r="E3692" s="34">
        <v>0.75</v>
      </c>
      <c r="F3692">
        <v>520</v>
      </c>
      <c r="G3692">
        <v>520</v>
      </c>
      <c r="H3692">
        <v>0</v>
      </c>
      <c r="I3692" s="33" t="s">
        <v>331</v>
      </c>
      <c r="J3692" s="33" t="s">
        <v>337</v>
      </c>
      <c r="K3692" s="33" t="s">
        <v>42</v>
      </c>
    </row>
    <row r="3693" spans="1:11" x14ac:dyDescent="0.2">
      <c r="A3693" s="33" t="s">
        <v>550</v>
      </c>
      <c r="B3693" s="33" t="s">
        <v>321</v>
      </c>
      <c r="C3693" s="33" t="s">
        <v>107</v>
      </c>
      <c r="D3693" s="1">
        <v>45581</v>
      </c>
      <c r="E3693" s="34">
        <v>0.75</v>
      </c>
      <c r="F3693">
        <v>520</v>
      </c>
      <c r="G3693">
        <v>520</v>
      </c>
      <c r="H3693">
        <v>0</v>
      </c>
      <c r="I3693" s="33" t="s">
        <v>331</v>
      </c>
      <c r="J3693" s="33" t="s">
        <v>337</v>
      </c>
      <c r="K3693" s="33" t="s">
        <v>42</v>
      </c>
    </row>
    <row r="3694" spans="1:11" x14ac:dyDescent="0.2">
      <c r="A3694" s="33" t="s">
        <v>550</v>
      </c>
      <c r="B3694" s="33" t="s">
        <v>331</v>
      </c>
      <c r="C3694" s="33" t="s">
        <v>108</v>
      </c>
      <c r="D3694" s="1">
        <v>45588</v>
      </c>
      <c r="E3694" s="34">
        <v>0.75</v>
      </c>
      <c r="F3694">
        <v>520</v>
      </c>
      <c r="G3694">
        <v>520</v>
      </c>
      <c r="H3694">
        <v>0</v>
      </c>
      <c r="I3694" s="33" t="s">
        <v>331</v>
      </c>
      <c r="J3694" s="33" t="s">
        <v>337</v>
      </c>
      <c r="K3694" s="33" t="s">
        <v>42</v>
      </c>
    </row>
    <row r="3695" spans="1:11" x14ac:dyDescent="0.2">
      <c r="A3695" s="33" t="s">
        <v>550</v>
      </c>
      <c r="B3695" s="33" t="s">
        <v>332</v>
      </c>
      <c r="C3695" s="33" t="s">
        <v>109</v>
      </c>
      <c r="D3695" s="1">
        <v>45595</v>
      </c>
      <c r="E3695" s="34">
        <v>0.75</v>
      </c>
      <c r="F3695">
        <v>520</v>
      </c>
      <c r="G3695">
        <v>520</v>
      </c>
      <c r="H3695">
        <v>0</v>
      </c>
      <c r="I3695" s="33" t="s">
        <v>331</v>
      </c>
      <c r="J3695" s="33" t="s">
        <v>337</v>
      </c>
      <c r="K3695" s="33" t="s">
        <v>42</v>
      </c>
    </row>
    <row r="3696" spans="1:11" x14ac:dyDescent="0.2">
      <c r="A3696" s="33" t="s">
        <v>550</v>
      </c>
      <c r="B3696" s="33" t="s">
        <v>322</v>
      </c>
      <c r="C3696" s="33" t="s">
        <v>110</v>
      </c>
      <c r="D3696" s="1">
        <v>45602</v>
      </c>
      <c r="E3696" s="34">
        <v>0.75</v>
      </c>
      <c r="F3696">
        <v>520</v>
      </c>
      <c r="G3696">
        <v>520</v>
      </c>
      <c r="H3696">
        <v>0</v>
      </c>
      <c r="I3696" s="33" t="s">
        <v>331</v>
      </c>
      <c r="J3696" s="33" t="s">
        <v>337</v>
      </c>
      <c r="K3696" s="33" t="s">
        <v>42</v>
      </c>
    </row>
    <row r="3697" spans="1:11" x14ac:dyDescent="0.2">
      <c r="A3697" s="33" t="s">
        <v>550</v>
      </c>
      <c r="B3697" s="33" t="s">
        <v>333</v>
      </c>
      <c r="C3697" s="33" t="s">
        <v>111</v>
      </c>
      <c r="D3697" s="1">
        <v>45609</v>
      </c>
      <c r="E3697" s="34">
        <v>0.75</v>
      </c>
      <c r="F3697">
        <v>520</v>
      </c>
      <c r="G3697">
        <v>520</v>
      </c>
      <c r="H3697">
        <v>0</v>
      </c>
      <c r="I3697" s="33" t="s">
        <v>331</v>
      </c>
      <c r="J3697" s="33" t="s">
        <v>337</v>
      </c>
      <c r="K3697" s="33" t="s">
        <v>42</v>
      </c>
    </row>
    <row r="3698" spans="1:11" x14ac:dyDescent="0.2">
      <c r="A3698" s="33" t="s">
        <v>550</v>
      </c>
      <c r="B3698" s="33" t="s">
        <v>334</v>
      </c>
      <c r="C3698" s="33" t="s">
        <v>112</v>
      </c>
      <c r="D3698" s="1">
        <v>45616</v>
      </c>
      <c r="E3698" s="34">
        <v>0.75</v>
      </c>
      <c r="F3698">
        <v>520</v>
      </c>
      <c r="G3698">
        <v>520</v>
      </c>
      <c r="H3698">
        <v>0</v>
      </c>
      <c r="I3698" s="33" t="s">
        <v>331</v>
      </c>
      <c r="J3698" s="33" t="s">
        <v>337</v>
      </c>
      <c r="K3698" s="33" t="s">
        <v>42</v>
      </c>
    </row>
    <row r="3699" spans="1:11" x14ac:dyDescent="0.2">
      <c r="A3699" s="33" t="s">
        <v>551</v>
      </c>
      <c r="B3699" s="33" t="s">
        <v>317</v>
      </c>
      <c r="C3699" s="33" t="s">
        <v>19</v>
      </c>
      <c r="D3699" s="1">
        <v>45507</v>
      </c>
      <c r="E3699" s="34">
        <v>0.75</v>
      </c>
      <c r="F3699">
        <v>799</v>
      </c>
      <c r="G3699">
        <v>799</v>
      </c>
      <c r="H3699">
        <v>0</v>
      </c>
      <c r="I3699" s="33" t="s">
        <v>330</v>
      </c>
      <c r="J3699" s="33" t="s">
        <v>339</v>
      </c>
      <c r="K3699" s="33" t="s">
        <v>56</v>
      </c>
    </row>
    <row r="3700" spans="1:11" x14ac:dyDescent="0.2">
      <c r="A3700" s="33" t="s">
        <v>551</v>
      </c>
      <c r="B3700" s="33" t="s">
        <v>320</v>
      </c>
      <c r="C3700" s="33" t="s">
        <v>98</v>
      </c>
      <c r="D3700" s="1">
        <v>45514</v>
      </c>
      <c r="E3700" s="34">
        <v>0.75</v>
      </c>
      <c r="F3700">
        <v>320</v>
      </c>
      <c r="G3700">
        <v>320</v>
      </c>
      <c r="H3700">
        <v>0</v>
      </c>
      <c r="I3700" s="33" t="s">
        <v>330</v>
      </c>
      <c r="J3700" s="33" t="s">
        <v>339</v>
      </c>
      <c r="K3700" s="33" t="s">
        <v>56</v>
      </c>
    </row>
    <row r="3701" spans="1:11" x14ac:dyDescent="0.2">
      <c r="A3701" s="33" t="s">
        <v>551</v>
      </c>
      <c r="B3701" s="33" t="s">
        <v>323</v>
      </c>
      <c r="C3701" s="33" t="s">
        <v>99</v>
      </c>
      <c r="D3701" s="1">
        <v>45521</v>
      </c>
      <c r="E3701" s="34">
        <v>0.75</v>
      </c>
      <c r="F3701">
        <v>320</v>
      </c>
      <c r="G3701">
        <v>320</v>
      </c>
      <c r="H3701">
        <v>0</v>
      </c>
      <c r="I3701" s="33" t="s">
        <v>330</v>
      </c>
      <c r="J3701" s="33" t="s">
        <v>339</v>
      </c>
      <c r="K3701" s="33" t="s">
        <v>56</v>
      </c>
    </row>
    <row r="3702" spans="1:11" x14ac:dyDescent="0.2">
      <c r="A3702" s="33" t="s">
        <v>551</v>
      </c>
      <c r="B3702" s="33" t="s">
        <v>324</v>
      </c>
      <c r="C3702" s="33" t="s">
        <v>100</v>
      </c>
      <c r="D3702" s="1">
        <v>45528</v>
      </c>
      <c r="E3702" s="34">
        <v>0.75</v>
      </c>
      <c r="F3702">
        <v>320</v>
      </c>
      <c r="G3702">
        <v>320</v>
      </c>
      <c r="H3702">
        <v>0</v>
      </c>
      <c r="I3702" s="33" t="s">
        <v>330</v>
      </c>
      <c r="J3702" s="33" t="s">
        <v>339</v>
      </c>
      <c r="K3702" s="33" t="s">
        <v>56</v>
      </c>
    </row>
    <row r="3703" spans="1:11" x14ac:dyDescent="0.2">
      <c r="A3703" s="33" t="s">
        <v>551</v>
      </c>
      <c r="B3703" s="33" t="s">
        <v>325</v>
      </c>
      <c r="C3703" s="33" t="s">
        <v>101</v>
      </c>
      <c r="D3703" s="1">
        <v>45535</v>
      </c>
      <c r="E3703" s="34">
        <v>0.75</v>
      </c>
      <c r="F3703">
        <v>320</v>
      </c>
      <c r="G3703">
        <v>320</v>
      </c>
      <c r="H3703">
        <v>0</v>
      </c>
      <c r="I3703" s="33" t="s">
        <v>330</v>
      </c>
      <c r="J3703" s="33" t="s">
        <v>339</v>
      </c>
      <c r="K3703" s="33" t="s">
        <v>56</v>
      </c>
    </row>
    <row r="3704" spans="1:11" x14ac:dyDescent="0.2">
      <c r="A3704" s="33" t="s">
        <v>551</v>
      </c>
      <c r="B3704" s="33" t="s">
        <v>326</v>
      </c>
      <c r="C3704" s="33" t="s">
        <v>102</v>
      </c>
      <c r="D3704" s="1">
        <v>45542</v>
      </c>
      <c r="E3704" s="34">
        <v>0.75</v>
      </c>
      <c r="F3704">
        <v>320</v>
      </c>
      <c r="G3704">
        <v>320</v>
      </c>
      <c r="H3704">
        <v>0</v>
      </c>
      <c r="I3704" s="33" t="s">
        <v>330</v>
      </c>
      <c r="J3704" s="33" t="s">
        <v>339</v>
      </c>
      <c r="K3704" s="33" t="s">
        <v>56</v>
      </c>
    </row>
    <row r="3705" spans="1:11" x14ac:dyDescent="0.2">
      <c r="A3705" s="33" t="s">
        <v>551</v>
      </c>
      <c r="B3705" s="33" t="s">
        <v>327</v>
      </c>
      <c r="C3705" s="33" t="s">
        <v>103</v>
      </c>
      <c r="D3705" s="1">
        <v>45549</v>
      </c>
      <c r="E3705" s="34">
        <v>0.75</v>
      </c>
      <c r="F3705">
        <v>320</v>
      </c>
      <c r="G3705">
        <v>320</v>
      </c>
      <c r="H3705">
        <v>0</v>
      </c>
      <c r="I3705" s="33" t="s">
        <v>330</v>
      </c>
      <c r="J3705" s="33" t="s">
        <v>339</v>
      </c>
      <c r="K3705" s="33" t="s">
        <v>56</v>
      </c>
    </row>
    <row r="3706" spans="1:11" x14ac:dyDescent="0.2">
      <c r="A3706" s="33" t="s">
        <v>551</v>
      </c>
      <c r="B3706" s="33" t="s">
        <v>328</v>
      </c>
      <c r="C3706" s="33" t="s">
        <v>104</v>
      </c>
      <c r="D3706" s="1">
        <v>45556</v>
      </c>
      <c r="E3706" s="34">
        <v>0.75</v>
      </c>
      <c r="F3706">
        <v>320</v>
      </c>
      <c r="G3706">
        <v>320</v>
      </c>
      <c r="H3706">
        <v>0</v>
      </c>
      <c r="I3706" s="33" t="s">
        <v>330</v>
      </c>
      <c r="J3706" s="33" t="s">
        <v>339</v>
      </c>
      <c r="K3706" s="33" t="s">
        <v>56</v>
      </c>
    </row>
    <row r="3707" spans="1:11" x14ac:dyDescent="0.2">
      <c r="A3707" s="33" t="s">
        <v>551</v>
      </c>
      <c r="B3707" s="33" t="s">
        <v>316</v>
      </c>
      <c r="C3707" s="33" t="s">
        <v>105</v>
      </c>
      <c r="D3707" s="1">
        <v>45563</v>
      </c>
      <c r="E3707" s="34">
        <v>0.75</v>
      </c>
      <c r="F3707">
        <v>320</v>
      </c>
      <c r="G3707">
        <v>320</v>
      </c>
      <c r="H3707">
        <v>0</v>
      </c>
      <c r="I3707" s="33" t="s">
        <v>330</v>
      </c>
      <c r="J3707" s="33" t="s">
        <v>339</v>
      </c>
      <c r="K3707" s="33" t="s">
        <v>56</v>
      </c>
    </row>
    <row r="3708" spans="1:11" x14ac:dyDescent="0.2">
      <c r="A3708" s="33" t="s">
        <v>551</v>
      </c>
      <c r="B3708" s="33" t="s">
        <v>330</v>
      </c>
      <c r="C3708" s="33" t="s">
        <v>106</v>
      </c>
      <c r="D3708" s="1">
        <v>45570</v>
      </c>
      <c r="E3708" s="34">
        <v>0.75</v>
      </c>
      <c r="F3708">
        <v>320</v>
      </c>
      <c r="G3708">
        <v>320</v>
      </c>
      <c r="H3708">
        <v>0</v>
      </c>
      <c r="I3708" s="33" t="s">
        <v>330</v>
      </c>
      <c r="J3708" s="33" t="s">
        <v>339</v>
      </c>
      <c r="K3708" s="33" t="s">
        <v>56</v>
      </c>
    </row>
    <row r="3709" spans="1:11" x14ac:dyDescent="0.2">
      <c r="A3709" s="33" t="s">
        <v>551</v>
      </c>
      <c r="B3709" s="33" t="s">
        <v>321</v>
      </c>
      <c r="C3709" s="33" t="s">
        <v>107</v>
      </c>
      <c r="D3709" s="1">
        <v>45577</v>
      </c>
      <c r="E3709" s="34">
        <v>0.75</v>
      </c>
      <c r="F3709">
        <v>320</v>
      </c>
      <c r="G3709">
        <v>320</v>
      </c>
      <c r="H3709">
        <v>0</v>
      </c>
      <c r="I3709" s="33" t="s">
        <v>330</v>
      </c>
      <c r="J3709" s="33" t="s">
        <v>339</v>
      </c>
      <c r="K3709" s="33" t="s">
        <v>56</v>
      </c>
    </row>
    <row r="3710" spans="1:11" x14ac:dyDescent="0.2">
      <c r="A3710" s="33" t="s">
        <v>551</v>
      </c>
      <c r="B3710" s="33" t="s">
        <v>331</v>
      </c>
      <c r="C3710" s="33" t="s">
        <v>108</v>
      </c>
      <c r="D3710" s="1">
        <v>45584</v>
      </c>
      <c r="E3710" s="34">
        <v>0.75</v>
      </c>
      <c r="F3710">
        <v>320</v>
      </c>
      <c r="G3710">
        <v>320</v>
      </c>
      <c r="H3710">
        <v>0</v>
      </c>
      <c r="I3710" s="33" t="s">
        <v>330</v>
      </c>
      <c r="J3710" s="33" t="s">
        <v>339</v>
      </c>
      <c r="K3710" s="33" t="s">
        <v>56</v>
      </c>
    </row>
    <row r="3711" spans="1:11" x14ac:dyDescent="0.2">
      <c r="A3711" s="33" t="s">
        <v>551</v>
      </c>
      <c r="B3711" s="33" t="s">
        <v>332</v>
      </c>
      <c r="C3711" s="33" t="s">
        <v>109</v>
      </c>
      <c r="D3711" s="1">
        <v>45591</v>
      </c>
      <c r="E3711" s="34">
        <v>0.75</v>
      </c>
      <c r="F3711">
        <v>320</v>
      </c>
      <c r="G3711">
        <v>320</v>
      </c>
      <c r="H3711">
        <v>0</v>
      </c>
      <c r="I3711" s="33" t="s">
        <v>330</v>
      </c>
      <c r="J3711" s="33" t="s">
        <v>339</v>
      </c>
      <c r="K3711" s="33" t="s">
        <v>56</v>
      </c>
    </row>
    <row r="3712" spans="1:11" x14ac:dyDescent="0.2">
      <c r="A3712" s="33" t="s">
        <v>551</v>
      </c>
      <c r="B3712" s="33" t="s">
        <v>322</v>
      </c>
      <c r="C3712" s="33" t="s">
        <v>110</v>
      </c>
      <c r="D3712" s="1">
        <v>45598</v>
      </c>
      <c r="E3712" s="34">
        <v>0.75</v>
      </c>
      <c r="F3712">
        <v>320</v>
      </c>
      <c r="G3712">
        <v>320</v>
      </c>
      <c r="H3712">
        <v>0</v>
      </c>
      <c r="I3712" s="33" t="s">
        <v>330</v>
      </c>
      <c r="J3712" s="33" t="s">
        <v>339</v>
      </c>
      <c r="K3712" s="33" t="s">
        <v>56</v>
      </c>
    </row>
    <row r="3713" spans="1:11" x14ac:dyDescent="0.2">
      <c r="A3713" s="33" t="s">
        <v>551</v>
      </c>
      <c r="B3713" s="33" t="s">
        <v>333</v>
      </c>
      <c r="C3713" s="33" t="s">
        <v>111</v>
      </c>
      <c r="D3713" s="1">
        <v>45605</v>
      </c>
      <c r="E3713" s="34">
        <v>0.75</v>
      </c>
      <c r="F3713">
        <v>320</v>
      </c>
      <c r="G3713">
        <v>320</v>
      </c>
      <c r="H3713">
        <v>0</v>
      </c>
      <c r="I3713" s="33" t="s">
        <v>330</v>
      </c>
      <c r="J3713" s="33" t="s">
        <v>339</v>
      </c>
      <c r="K3713" s="33" t="s">
        <v>56</v>
      </c>
    </row>
    <row r="3714" spans="1:11" x14ac:dyDescent="0.2">
      <c r="A3714" s="33" t="s">
        <v>551</v>
      </c>
      <c r="B3714" s="33" t="s">
        <v>334</v>
      </c>
      <c r="C3714" s="33" t="s">
        <v>112</v>
      </c>
      <c r="D3714" s="1">
        <v>45612</v>
      </c>
      <c r="E3714" s="34">
        <v>0.75</v>
      </c>
      <c r="F3714">
        <v>320</v>
      </c>
      <c r="G3714">
        <v>320</v>
      </c>
      <c r="H3714">
        <v>0</v>
      </c>
      <c r="I3714" s="33" t="s">
        <v>330</v>
      </c>
      <c r="J3714" s="33" t="s">
        <v>339</v>
      </c>
      <c r="K3714" s="33" t="s">
        <v>56</v>
      </c>
    </row>
    <row r="3715" spans="1:11" x14ac:dyDescent="0.2">
      <c r="A3715" s="33" t="s">
        <v>552</v>
      </c>
      <c r="B3715" s="33" t="s">
        <v>317</v>
      </c>
      <c r="C3715" s="33" t="s">
        <v>19</v>
      </c>
      <c r="D3715" s="1">
        <v>45505</v>
      </c>
      <c r="E3715" s="34">
        <v>0.75</v>
      </c>
      <c r="F3715">
        <v>499</v>
      </c>
      <c r="G3715">
        <v>499</v>
      </c>
      <c r="H3715">
        <v>0</v>
      </c>
      <c r="I3715" s="33" t="s">
        <v>321</v>
      </c>
      <c r="J3715" s="33" t="s">
        <v>325</v>
      </c>
      <c r="K3715" s="33" t="s">
        <v>79</v>
      </c>
    </row>
    <row r="3716" spans="1:11" x14ac:dyDescent="0.2">
      <c r="A3716" s="33" t="s">
        <v>552</v>
      </c>
      <c r="B3716" s="33" t="s">
        <v>320</v>
      </c>
      <c r="C3716" s="33" t="s">
        <v>98</v>
      </c>
      <c r="D3716" s="1">
        <v>45512</v>
      </c>
      <c r="E3716" s="34">
        <v>0.75</v>
      </c>
      <c r="F3716">
        <v>138.37</v>
      </c>
      <c r="G3716">
        <v>138.37</v>
      </c>
      <c r="H3716">
        <v>0</v>
      </c>
      <c r="I3716" s="33" t="s">
        <v>321</v>
      </c>
      <c r="J3716" s="33" t="s">
        <v>325</v>
      </c>
      <c r="K3716" s="33" t="s">
        <v>79</v>
      </c>
    </row>
    <row r="3717" spans="1:11" x14ac:dyDescent="0.2">
      <c r="A3717" s="33" t="s">
        <v>552</v>
      </c>
      <c r="B3717" s="33" t="s">
        <v>323</v>
      </c>
      <c r="C3717" s="33" t="s">
        <v>99</v>
      </c>
      <c r="D3717" s="1">
        <v>45519</v>
      </c>
      <c r="E3717" s="34">
        <v>0.75</v>
      </c>
      <c r="F3717">
        <v>138.37</v>
      </c>
      <c r="G3717">
        <v>138.37</v>
      </c>
      <c r="H3717">
        <v>0</v>
      </c>
      <c r="I3717" s="33" t="s">
        <v>321</v>
      </c>
      <c r="J3717" s="33" t="s">
        <v>325</v>
      </c>
      <c r="K3717" s="33" t="s">
        <v>79</v>
      </c>
    </row>
    <row r="3718" spans="1:11" x14ac:dyDescent="0.2">
      <c r="A3718" s="33" t="s">
        <v>552</v>
      </c>
      <c r="B3718" s="33" t="s">
        <v>324</v>
      </c>
      <c r="C3718" s="33" t="s">
        <v>100</v>
      </c>
      <c r="D3718" s="1">
        <v>45526</v>
      </c>
      <c r="E3718" s="34">
        <v>0.75</v>
      </c>
      <c r="F3718">
        <v>138.37</v>
      </c>
      <c r="G3718">
        <v>138.37</v>
      </c>
      <c r="H3718">
        <v>0</v>
      </c>
      <c r="I3718" s="33" t="s">
        <v>321</v>
      </c>
      <c r="J3718" s="33" t="s">
        <v>325</v>
      </c>
      <c r="K3718" s="33" t="s">
        <v>79</v>
      </c>
    </row>
    <row r="3719" spans="1:11" x14ac:dyDescent="0.2">
      <c r="A3719" s="33" t="s">
        <v>552</v>
      </c>
      <c r="B3719" s="33" t="s">
        <v>325</v>
      </c>
      <c r="C3719" s="33" t="s">
        <v>101</v>
      </c>
      <c r="D3719" s="1">
        <v>45533</v>
      </c>
      <c r="E3719" s="34">
        <v>0.75</v>
      </c>
      <c r="F3719">
        <v>138.37</v>
      </c>
      <c r="G3719">
        <v>138.37</v>
      </c>
      <c r="H3719">
        <v>0</v>
      </c>
      <c r="I3719" s="33" t="s">
        <v>321</v>
      </c>
      <c r="J3719" s="33" t="s">
        <v>325</v>
      </c>
      <c r="K3719" s="33" t="s">
        <v>79</v>
      </c>
    </row>
    <row r="3720" spans="1:11" x14ac:dyDescent="0.2">
      <c r="A3720" s="33" t="s">
        <v>552</v>
      </c>
      <c r="B3720" s="33" t="s">
        <v>326</v>
      </c>
      <c r="C3720" s="33" t="s">
        <v>102</v>
      </c>
      <c r="D3720" s="1">
        <v>45540</v>
      </c>
      <c r="E3720" s="34">
        <v>0.75</v>
      </c>
      <c r="F3720">
        <v>138.37</v>
      </c>
      <c r="G3720">
        <v>138.37</v>
      </c>
      <c r="H3720">
        <v>0</v>
      </c>
      <c r="I3720" s="33" t="s">
        <v>321</v>
      </c>
      <c r="J3720" s="33" t="s">
        <v>325</v>
      </c>
      <c r="K3720" s="33" t="s">
        <v>79</v>
      </c>
    </row>
    <row r="3721" spans="1:11" x14ac:dyDescent="0.2">
      <c r="A3721" s="33" t="s">
        <v>552</v>
      </c>
      <c r="B3721" s="33" t="s">
        <v>327</v>
      </c>
      <c r="C3721" s="33" t="s">
        <v>103</v>
      </c>
      <c r="D3721" s="1">
        <v>45547</v>
      </c>
      <c r="E3721" s="34">
        <v>0.75</v>
      </c>
      <c r="F3721">
        <v>138.37</v>
      </c>
      <c r="G3721">
        <v>138.37</v>
      </c>
      <c r="H3721">
        <v>0</v>
      </c>
      <c r="I3721" s="33" t="s">
        <v>321</v>
      </c>
      <c r="J3721" s="33" t="s">
        <v>325</v>
      </c>
      <c r="K3721" s="33" t="s">
        <v>79</v>
      </c>
    </row>
    <row r="3722" spans="1:11" x14ac:dyDescent="0.2">
      <c r="A3722" s="33" t="s">
        <v>552</v>
      </c>
      <c r="B3722" s="33" t="s">
        <v>328</v>
      </c>
      <c r="C3722" s="33" t="s">
        <v>104</v>
      </c>
      <c r="D3722" s="1">
        <v>45554</v>
      </c>
      <c r="E3722" s="34">
        <v>0.75</v>
      </c>
      <c r="F3722">
        <v>138.37</v>
      </c>
      <c r="G3722">
        <v>138.37</v>
      </c>
      <c r="H3722">
        <v>0</v>
      </c>
      <c r="I3722" s="33" t="s">
        <v>321</v>
      </c>
      <c r="J3722" s="33" t="s">
        <v>325</v>
      </c>
      <c r="K3722" s="33" t="s">
        <v>79</v>
      </c>
    </row>
    <row r="3723" spans="1:11" x14ac:dyDescent="0.2">
      <c r="A3723" s="33" t="s">
        <v>552</v>
      </c>
      <c r="B3723" s="33" t="s">
        <v>316</v>
      </c>
      <c r="C3723" s="33" t="s">
        <v>105</v>
      </c>
      <c r="D3723" s="1">
        <v>45561</v>
      </c>
      <c r="E3723" s="34">
        <v>0.75</v>
      </c>
      <c r="F3723">
        <v>138.37</v>
      </c>
      <c r="G3723">
        <v>138.37</v>
      </c>
      <c r="H3723">
        <v>0</v>
      </c>
      <c r="I3723" s="33" t="s">
        <v>321</v>
      </c>
      <c r="J3723" s="33" t="s">
        <v>325</v>
      </c>
      <c r="K3723" s="33" t="s">
        <v>79</v>
      </c>
    </row>
    <row r="3724" spans="1:11" x14ac:dyDescent="0.2">
      <c r="A3724" s="33" t="s">
        <v>552</v>
      </c>
      <c r="B3724" s="33" t="s">
        <v>330</v>
      </c>
      <c r="C3724" s="33" t="s">
        <v>106</v>
      </c>
      <c r="D3724" s="1">
        <v>45568</v>
      </c>
      <c r="E3724" s="34">
        <v>0.75</v>
      </c>
      <c r="F3724">
        <v>138.37</v>
      </c>
      <c r="G3724">
        <v>138.37</v>
      </c>
      <c r="H3724">
        <v>0</v>
      </c>
      <c r="I3724" s="33" t="s">
        <v>321</v>
      </c>
      <c r="J3724" s="33" t="s">
        <v>325</v>
      </c>
      <c r="K3724" s="33" t="s">
        <v>79</v>
      </c>
    </row>
    <row r="3725" spans="1:11" x14ac:dyDescent="0.2">
      <c r="A3725" s="33" t="s">
        <v>552</v>
      </c>
      <c r="B3725" s="33" t="s">
        <v>321</v>
      </c>
      <c r="C3725" s="33" t="s">
        <v>107</v>
      </c>
      <c r="D3725" s="1">
        <v>45575</v>
      </c>
      <c r="E3725" s="34">
        <v>0.75</v>
      </c>
      <c r="F3725">
        <v>138.37</v>
      </c>
      <c r="G3725">
        <v>138.37</v>
      </c>
      <c r="H3725">
        <v>0</v>
      </c>
      <c r="I3725" s="33" t="s">
        <v>321</v>
      </c>
      <c r="J3725" s="33" t="s">
        <v>325</v>
      </c>
      <c r="K3725" s="33" t="s">
        <v>79</v>
      </c>
    </row>
    <row r="3726" spans="1:11" x14ac:dyDescent="0.2">
      <c r="A3726" s="33" t="s">
        <v>552</v>
      </c>
      <c r="B3726" s="33" t="s">
        <v>331</v>
      </c>
      <c r="C3726" s="33" t="s">
        <v>108</v>
      </c>
      <c r="D3726" s="1">
        <v>45582</v>
      </c>
      <c r="E3726" s="34">
        <v>0.75</v>
      </c>
      <c r="F3726">
        <v>138.37</v>
      </c>
      <c r="G3726">
        <v>138.37</v>
      </c>
      <c r="H3726">
        <v>0</v>
      </c>
      <c r="I3726" s="33" t="s">
        <v>321</v>
      </c>
      <c r="J3726" s="33" t="s">
        <v>325</v>
      </c>
      <c r="K3726" s="33" t="s">
        <v>79</v>
      </c>
    </row>
    <row r="3727" spans="1:11" x14ac:dyDescent="0.2">
      <c r="A3727" s="33" t="s">
        <v>552</v>
      </c>
      <c r="B3727" s="33" t="s">
        <v>332</v>
      </c>
      <c r="C3727" s="33" t="s">
        <v>109</v>
      </c>
      <c r="D3727" s="1">
        <v>45589</v>
      </c>
      <c r="E3727" s="34">
        <v>0.75</v>
      </c>
      <c r="F3727">
        <v>138.37</v>
      </c>
      <c r="G3727">
        <v>138.37</v>
      </c>
      <c r="H3727">
        <v>0</v>
      </c>
      <c r="I3727" s="33" t="s">
        <v>321</v>
      </c>
      <c r="J3727" s="33" t="s">
        <v>325</v>
      </c>
      <c r="K3727" s="33" t="s">
        <v>79</v>
      </c>
    </row>
    <row r="3728" spans="1:11" x14ac:dyDescent="0.2">
      <c r="A3728" s="33" t="s">
        <v>552</v>
      </c>
      <c r="B3728" s="33" t="s">
        <v>322</v>
      </c>
      <c r="C3728" s="33" t="s">
        <v>110</v>
      </c>
      <c r="D3728" s="1">
        <v>45596</v>
      </c>
      <c r="E3728" s="34">
        <v>0.75</v>
      </c>
      <c r="F3728">
        <v>138.37</v>
      </c>
      <c r="G3728">
        <v>138.37</v>
      </c>
      <c r="H3728">
        <v>0</v>
      </c>
      <c r="I3728" s="33" t="s">
        <v>321</v>
      </c>
      <c r="J3728" s="33" t="s">
        <v>325</v>
      </c>
      <c r="K3728" s="33" t="s">
        <v>79</v>
      </c>
    </row>
    <row r="3729" spans="1:11" x14ac:dyDescent="0.2">
      <c r="A3729" s="33" t="s">
        <v>552</v>
      </c>
      <c r="B3729" s="33" t="s">
        <v>333</v>
      </c>
      <c r="C3729" s="33" t="s">
        <v>111</v>
      </c>
      <c r="D3729" s="1">
        <v>45603</v>
      </c>
      <c r="E3729" s="34">
        <v>0.75</v>
      </c>
      <c r="F3729">
        <v>138.37</v>
      </c>
      <c r="G3729">
        <v>138.37</v>
      </c>
      <c r="H3729">
        <v>0</v>
      </c>
      <c r="I3729" s="33" t="s">
        <v>321</v>
      </c>
      <c r="J3729" s="33" t="s">
        <v>325</v>
      </c>
      <c r="K3729" s="33" t="s">
        <v>79</v>
      </c>
    </row>
    <row r="3730" spans="1:11" x14ac:dyDescent="0.2">
      <c r="A3730" s="33" t="s">
        <v>552</v>
      </c>
      <c r="B3730" s="33" t="s">
        <v>334</v>
      </c>
      <c r="C3730" s="33" t="s">
        <v>112</v>
      </c>
      <c r="D3730" s="1">
        <v>45610</v>
      </c>
      <c r="E3730" s="34">
        <v>0.75</v>
      </c>
      <c r="F3730">
        <v>138.37</v>
      </c>
      <c r="G3730">
        <v>138.37</v>
      </c>
      <c r="H3730">
        <v>0</v>
      </c>
      <c r="I3730" s="33" t="s">
        <v>321</v>
      </c>
      <c r="J3730" s="33" t="s">
        <v>325</v>
      </c>
      <c r="K3730" s="33" t="s">
        <v>79</v>
      </c>
    </row>
    <row r="3731" spans="1:11" x14ac:dyDescent="0.2">
      <c r="A3731" s="33" t="s">
        <v>552</v>
      </c>
      <c r="B3731" s="33" t="s">
        <v>335</v>
      </c>
      <c r="C3731" s="33" t="s">
        <v>113</v>
      </c>
      <c r="D3731" s="1">
        <v>45617</v>
      </c>
      <c r="E3731" s="34">
        <v>0.75</v>
      </c>
      <c r="F3731">
        <v>138.37</v>
      </c>
      <c r="G3731">
        <v>138.37</v>
      </c>
      <c r="H3731">
        <v>0</v>
      </c>
      <c r="I3731" s="33" t="s">
        <v>321</v>
      </c>
      <c r="J3731" s="33" t="s">
        <v>325</v>
      </c>
      <c r="K3731" s="33" t="s">
        <v>79</v>
      </c>
    </row>
    <row r="3732" spans="1:11" x14ac:dyDescent="0.2">
      <c r="A3732" s="33" t="s">
        <v>552</v>
      </c>
      <c r="B3732" s="33" t="s">
        <v>329</v>
      </c>
      <c r="C3732" s="33" t="s">
        <v>114</v>
      </c>
      <c r="D3732" s="1">
        <v>45624</v>
      </c>
      <c r="E3732" s="34">
        <v>0.75</v>
      </c>
      <c r="F3732">
        <v>138.37</v>
      </c>
      <c r="G3732">
        <v>138.37</v>
      </c>
      <c r="H3732">
        <v>0</v>
      </c>
      <c r="I3732" s="33" t="s">
        <v>321</v>
      </c>
      <c r="J3732" s="33" t="s">
        <v>325</v>
      </c>
      <c r="K3732" s="33" t="s">
        <v>79</v>
      </c>
    </row>
    <row r="3733" spans="1:11" x14ac:dyDescent="0.2">
      <c r="A3733" s="33" t="s">
        <v>552</v>
      </c>
      <c r="B3733" s="33" t="s">
        <v>336</v>
      </c>
      <c r="C3733" s="33" t="s">
        <v>115</v>
      </c>
      <c r="D3733" s="1">
        <v>45631</v>
      </c>
      <c r="E3733" s="34">
        <v>0.75</v>
      </c>
      <c r="F3733">
        <v>138.37</v>
      </c>
      <c r="G3733">
        <v>138.37</v>
      </c>
      <c r="H3733">
        <v>0</v>
      </c>
      <c r="I3733" s="33" t="s">
        <v>321</v>
      </c>
      <c r="J3733" s="33" t="s">
        <v>325</v>
      </c>
      <c r="K3733" s="33" t="s">
        <v>79</v>
      </c>
    </row>
    <row r="3734" spans="1:11" x14ac:dyDescent="0.2">
      <c r="A3734" s="33" t="s">
        <v>552</v>
      </c>
      <c r="B3734" s="33" t="s">
        <v>338</v>
      </c>
      <c r="C3734" s="33" t="s">
        <v>116</v>
      </c>
      <c r="D3734" s="1">
        <v>45638</v>
      </c>
      <c r="E3734" s="34">
        <v>0.75</v>
      </c>
      <c r="F3734">
        <v>138.37</v>
      </c>
      <c r="G3734">
        <v>138.37</v>
      </c>
      <c r="H3734">
        <v>0</v>
      </c>
      <c r="I3734" s="33" t="s">
        <v>321</v>
      </c>
      <c r="J3734" s="33" t="s">
        <v>325</v>
      </c>
      <c r="K3734" s="33" t="s">
        <v>79</v>
      </c>
    </row>
    <row r="3735" spans="1:11" x14ac:dyDescent="0.2">
      <c r="A3735" s="33" t="s">
        <v>552</v>
      </c>
      <c r="B3735" s="33" t="s">
        <v>346</v>
      </c>
      <c r="C3735" s="33" t="s">
        <v>117</v>
      </c>
      <c r="D3735" s="1">
        <v>45645</v>
      </c>
      <c r="E3735" s="34">
        <v>0.75</v>
      </c>
      <c r="F3735">
        <v>138.37</v>
      </c>
      <c r="G3735">
        <v>138.37</v>
      </c>
      <c r="H3735">
        <v>0</v>
      </c>
      <c r="I3735" s="33" t="s">
        <v>321</v>
      </c>
      <c r="J3735" s="33" t="s">
        <v>325</v>
      </c>
      <c r="K3735" s="33" t="s">
        <v>79</v>
      </c>
    </row>
    <row r="3736" spans="1:11" x14ac:dyDescent="0.2">
      <c r="A3736" s="33" t="s">
        <v>552</v>
      </c>
      <c r="B3736" s="33" t="s">
        <v>354</v>
      </c>
      <c r="C3736" s="33" t="s">
        <v>118</v>
      </c>
      <c r="D3736" s="1">
        <v>45652</v>
      </c>
      <c r="E3736" s="34">
        <v>0.75</v>
      </c>
      <c r="F3736">
        <v>138.37</v>
      </c>
      <c r="G3736">
        <v>138.37</v>
      </c>
      <c r="H3736">
        <v>0</v>
      </c>
      <c r="I3736" s="33" t="s">
        <v>321</v>
      </c>
      <c r="J3736" s="33" t="s">
        <v>325</v>
      </c>
      <c r="K3736" s="33" t="s">
        <v>79</v>
      </c>
    </row>
    <row r="3737" spans="1:11" x14ac:dyDescent="0.2">
      <c r="A3737" s="33" t="s">
        <v>552</v>
      </c>
      <c r="B3737" s="33" t="s">
        <v>340</v>
      </c>
      <c r="C3737" s="33" t="s">
        <v>119</v>
      </c>
      <c r="D3737" s="1">
        <v>45659</v>
      </c>
      <c r="E3737" s="34">
        <v>0.75</v>
      </c>
      <c r="F3737">
        <v>138.37</v>
      </c>
      <c r="G3737">
        <v>138.37</v>
      </c>
      <c r="H3737">
        <v>0</v>
      </c>
      <c r="I3737" s="33" t="s">
        <v>321</v>
      </c>
      <c r="J3737" s="33" t="s">
        <v>325</v>
      </c>
      <c r="K3737" s="33" t="s">
        <v>79</v>
      </c>
    </row>
    <row r="3738" spans="1:11" x14ac:dyDescent="0.2">
      <c r="A3738" s="33" t="s">
        <v>552</v>
      </c>
      <c r="B3738" s="33" t="s">
        <v>345</v>
      </c>
      <c r="C3738" s="33" t="s">
        <v>120</v>
      </c>
      <c r="D3738" s="1">
        <v>45666</v>
      </c>
      <c r="E3738" s="34">
        <v>0.75</v>
      </c>
      <c r="F3738">
        <v>138.37</v>
      </c>
      <c r="G3738">
        <v>138.37</v>
      </c>
      <c r="H3738">
        <v>0</v>
      </c>
      <c r="I3738" s="33" t="s">
        <v>321</v>
      </c>
      <c r="J3738" s="33" t="s">
        <v>325</v>
      </c>
      <c r="K3738" s="33" t="s">
        <v>79</v>
      </c>
    </row>
    <row r="3739" spans="1:11" x14ac:dyDescent="0.2">
      <c r="A3739" s="33" t="s">
        <v>552</v>
      </c>
      <c r="B3739" s="33" t="s">
        <v>355</v>
      </c>
      <c r="C3739" s="33" t="s">
        <v>121</v>
      </c>
      <c r="D3739" s="1">
        <v>45673</v>
      </c>
      <c r="E3739" s="34">
        <v>0.75</v>
      </c>
      <c r="F3739">
        <v>138.37</v>
      </c>
      <c r="G3739">
        <v>138.37</v>
      </c>
      <c r="H3739">
        <v>0</v>
      </c>
      <c r="I3739" s="33" t="s">
        <v>321</v>
      </c>
      <c r="J3739" s="33" t="s">
        <v>325</v>
      </c>
      <c r="K3739" s="33" t="s">
        <v>79</v>
      </c>
    </row>
    <row r="3740" spans="1:11" x14ac:dyDescent="0.2">
      <c r="A3740" s="33" t="s">
        <v>552</v>
      </c>
      <c r="B3740" s="33" t="s">
        <v>343</v>
      </c>
      <c r="C3740" s="33" t="s">
        <v>136</v>
      </c>
      <c r="D3740" s="1">
        <v>45680</v>
      </c>
      <c r="E3740" s="34">
        <v>0.75</v>
      </c>
      <c r="F3740">
        <v>138.37</v>
      </c>
      <c r="G3740">
        <v>138.37</v>
      </c>
      <c r="H3740">
        <v>0</v>
      </c>
      <c r="I3740" s="33" t="s">
        <v>321</v>
      </c>
      <c r="J3740" s="33" t="s">
        <v>325</v>
      </c>
      <c r="K3740" s="33" t="s">
        <v>79</v>
      </c>
    </row>
    <row r="3741" spans="1:11" x14ac:dyDescent="0.2">
      <c r="A3741" s="33" t="s">
        <v>552</v>
      </c>
      <c r="B3741" s="33" t="s">
        <v>410</v>
      </c>
      <c r="C3741" s="33" t="s">
        <v>137</v>
      </c>
      <c r="D3741" s="1">
        <v>45687</v>
      </c>
      <c r="E3741" s="34">
        <v>0.75</v>
      </c>
      <c r="F3741">
        <v>138.37</v>
      </c>
      <c r="G3741">
        <v>138.37</v>
      </c>
      <c r="H3741">
        <v>0</v>
      </c>
      <c r="I3741" s="33" t="s">
        <v>321</v>
      </c>
      <c r="J3741" s="33" t="s">
        <v>325</v>
      </c>
      <c r="K3741" s="33" t="s">
        <v>79</v>
      </c>
    </row>
    <row r="3742" spans="1:11" x14ac:dyDescent="0.2">
      <c r="A3742" s="33" t="s">
        <v>552</v>
      </c>
      <c r="B3742" s="33" t="s">
        <v>422</v>
      </c>
      <c r="C3742" s="33" t="s">
        <v>138</v>
      </c>
      <c r="D3742" s="1">
        <v>45694</v>
      </c>
      <c r="E3742" s="34">
        <v>0.75</v>
      </c>
      <c r="F3742">
        <v>138.37</v>
      </c>
      <c r="G3742">
        <v>138.37</v>
      </c>
      <c r="H3742">
        <v>0</v>
      </c>
      <c r="I3742" s="33" t="s">
        <v>321</v>
      </c>
      <c r="J3742" s="33" t="s">
        <v>325</v>
      </c>
      <c r="K3742" s="33" t="s">
        <v>79</v>
      </c>
    </row>
    <row r="3743" spans="1:11" x14ac:dyDescent="0.2">
      <c r="A3743" s="33" t="s">
        <v>552</v>
      </c>
      <c r="B3743" s="33" t="s">
        <v>318</v>
      </c>
      <c r="C3743" s="33" t="s">
        <v>139</v>
      </c>
      <c r="D3743" s="1">
        <v>45701</v>
      </c>
      <c r="E3743" s="34">
        <v>0.75</v>
      </c>
      <c r="F3743">
        <v>138.37</v>
      </c>
      <c r="G3743">
        <v>138.37</v>
      </c>
      <c r="H3743">
        <v>0</v>
      </c>
      <c r="I3743" s="33" t="s">
        <v>321</v>
      </c>
      <c r="J3743" s="33" t="s">
        <v>325</v>
      </c>
      <c r="K3743" s="33" t="s">
        <v>79</v>
      </c>
    </row>
    <row r="3744" spans="1:11" x14ac:dyDescent="0.2">
      <c r="A3744" s="33" t="s">
        <v>552</v>
      </c>
      <c r="B3744" s="33" t="s">
        <v>428</v>
      </c>
      <c r="C3744" s="33" t="s">
        <v>140</v>
      </c>
      <c r="D3744" s="1">
        <v>45708</v>
      </c>
      <c r="E3744" s="34">
        <v>0.75</v>
      </c>
      <c r="F3744">
        <v>138.37</v>
      </c>
      <c r="G3744">
        <v>138.37</v>
      </c>
      <c r="H3744">
        <v>0</v>
      </c>
      <c r="I3744" s="33" t="s">
        <v>321</v>
      </c>
      <c r="J3744" s="33" t="s">
        <v>325</v>
      </c>
      <c r="K3744" s="33" t="s">
        <v>79</v>
      </c>
    </row>
    <row r="3745" spans="1:11" x14ac:dyDescent="0.2">
      <c r="A3745" s="33" t="s">
        <v>552</v>
      </c>
      <c r="B3745" s="33" t="s">
        <v>337</v>
      </c>
      <c r="C3745" s="33" t="s">
        <v>141</v>
      </c>
      <c r="D3745" s="1">
        <v>45715</v>
      </c>
      <c r="E3745" s="34">
        <v>0.75</v>
      </c>
      <c r="F3745">
        <v>138.37</v>
      </c>
      <c r="G3745">
        <v>138.37</v>
      </c>
      <c r="H3745">
        <v>0</v>
      </c>
      <c r="I3745" s="33" t="s">
        <v>321</v>
      </c>
      <c r="J3745" s="33" t="s">
        <v>325</v>
      </c>
      <c r="K3745" s="33" t="s">
        <v>79</v>
      </c>
    </row>
    <row r="3746" spans="1:11" x14ac:dyDescent="0.2">
      <c r="A3746" s="33" t="s">
        <v>552</v>
      </c>
      <c r="B3746" s="33" t="s">
        <v>344</v>
      </c>
      <c r="C3746" s="33" t="s">
        <v>142</v>
      </c>
      <c r="D3746" s="1">
        <v>45722</v>
      </c>
      <c r="E3746" s="34">
        <v>0.75</v>
      </c>
      <c r="F3746">
        <v>138.37</v>
      </c>
      <c r="G3746">
        <v>138.37</v>
      </c>
      <c r="H3746">
        <v>0</v>
      </c>
      <c r="I3746" s="33" t="s">
        <v>321</v>
      </c>
      <c r="J3746" s="33" t="s">
        <v>325</v>
      </c>
      <c r="K3746" s="33" t="s">
        <v>79</v>
      </c>
    </row>
    <row r="3747" spans="1:11" x14ac:dyDescent="0.2">
      <c r="A3747" s="33" t="s">
        <v>552</v>
      </c>
      <c r="B3747" s="33" t="s">
        <v>342</v>
      </c>
      <c r="C3747" s="33" t="s">
        <v>445</v>
      </c>
      <c r="D3747" s="1">
        <v>45729</v>
      </c>
      <c r="E3747" s="34">
        <v>0.75</v>
      </c>
      <c r="F3747">
        <v>138.37</v>
      </c>
      <c r="G3747">
        <v>138.37</v>
      </c>
      <c r="H3747">
        <v>0</v>
      </c>
      <c r="I3747" s="33" t="s">
        <v>321</v>
      </c>
      <c r="J3747" s="33" t="s">
        <v>325</v>
      </c>
      <c r="K3747" s="33" t="s">
        <v>79</v>
      </c>
    </row>
    <row r="3748" spans="1:11" x14ac:dyDescent="0.2">
      <c r="A3748" s="33" t="s">
        <v>552</v>
      </c>
      <c r="B3748" s="33" t="s">
        <v>446</v>
      </c>
      <c r="C3748" s="33" t="s">
        <v>447</v>
      </c>
      <c r="D3748" s="1">
        <v>45736</v>
      </c>
      <c r="E3748" s="34">
        <v>0.75</v>
      </c>
      <c r="F3748">
        <v>138.37</v>
      </c>
      <c r="G3748">
        <v>138.37</v>
      </c>
      <c r="H3748">
        <v>0</v>
      </c>
      <c r="I3748" s="33" t="s">
        <v>321</v>
      </c>
      <c r="J3748" s="33" t="s">
        <v>325</v>
      </c>
      <c r="K3748" s="33" t="s">
        <v>79</v>
      </c>
    </row>
    <row r="3749" spans="1:11" x14ac:dyDescent="0.2">
      <c r="A3749" s="33" t="s">
        <v>552</v>
      </c>
      <c r="B3749" s="33" t="s">
        <v>454</v>
      </c>
      <c r="C3749" s="33" t="s">
        <v>455</v>
      </c>
      <c r="D3749" s="1">
        <v>45743</v>
      </c>
      <c r="E3749" s="34">
        <v>0.75</v>
      </c>
      <c r="F3749">
        <v>138.37</v>
      </c>
      <c r="G3749">
        <v>138.37</v>
      </c>
      <c r="H3749">
        <v>0</v>
      </c>
      <c r="I3749" s="33" t="s">
        <v>321</v>
      </c>
      <c r="J3749" s="33" t="s">
        <v>325</v>
      </c>
      <c r="K3749" s="33" t="s">
        <v>79</v>
      </c>
    </row>
    <row r="3750" spans="1:11" x14ac:dyDescent="0.2">
      <c r="A3750" s="33" t="s">
        <v>552</v>
      </c>
      <c r="B3750" s="33" t="s">
        <v>456</v>
      </c>
      <c r="C3750" s="33" t="s">
        <v>457</v>
      </c>
      <c r="D3750" s="1">
        <v>45750</v>
      </c>
      <c r="E3750" s="34">
        <v>0.75</v>
      </c>
      <c r="F3750">
        <v>138.37</v>
      </c>
      <c r="G3750">
        <v>138.37</v>
      </c>
      <c r="H3750">
        <v>0</v>
      </c>
      <c r="I3750" s="33" t="s">
        <v>321</v>
      </c>
      <c r="J3750" s="33" t="s">
        <v>325</v>
      </c>
      <c r="K3750" s="33" t="s">
        <v>79</v>
      </c>
    </row>
    <row r="3751" spans="1:11" x14ac:dyDescent="0.2">
      <c r="A3751" s="33" t="s">
        <v>552</v>
      </c>
      <c r="B3751" s="33" t="s">
        <v>458</v>
      </c>
      <c r="C3751" s="33" t="s">
        <v>459</v>
      </c>
      <c r="D3751" s="1">
        <v>45757</v>
      </c>
      <c r="E3751" s="34">
        <v>0.75</v>
      </c>
      <c r="F3751">
        <v>138.37</v>
      </c>
      <c r="G3751">
        <v>138.37</v>
      </c>
      <c r="H3751">
        <v>0</v>
      </c>
      <c r="I3751" s="33" t="s">
        <v>321</v>
      </c>
      <c r="J3751" s="33" t="s">
        <v>325</v>
      </c>
      <c r="K3751" s="33" t="s">
        <v>79</v>
      </c>
    </row>
    <row r="3752" spans="1:11" x14ac:dyDescent="0.2">
      <c r="A3752" s="33" t="s">
        <v>552</v>
      </c>
      <c r="B3752" s="33" t="s">
        <v>460</v>
      </c>
      <c r="C3752" s="33" t="s">
        <v>461</v>
      </c>
      <c r="D3752" s="1">
        <v>45764</v>
      </c>
      <c r="E3752" s="34">
        <v>0.75</v>
      </c>
      <c r="F3752">
        <v>138.37</v>
      </c>
      <c r="G3752">
        <v>138.37</v>
      </c>
      <c r="H3752">
        <v>0</v>
      </c>
      <c r="I3752" s="33" t="s">
        <v>321</v>
      </c>
      <c r="J3752" s="33" t="s">
        <v>325</v>
      </c>
      <c r="K3752" s="33" t="s">
        <v>79</v>
      </c>
    </row>
    <row r="3753" spans="1:11" x14ac:dyDescent="0.2">
      <c r="A3753" s="33" t="s">
        <v>552</v>
      </c>
      <c r="B3753" s="33" t="s">
        <v>347</v>
      </c>
      <c r="C3753" s="33" t="s">
        <v>462</v>
      </c>
      <c r="D3753" s="1">
        <v>45771</v>
      </c>
      <c r="E3753" s="34">
        <v>0.75</v>
      </c>
      <c r="F3753">
        <v>138.37</v>
      </c>
      <c r="G3753">
        <v>138.37</v>
      </c>
      <c r="H3753">
        <v>0</v>
      </c>
      <c r="I3753" s="33" t="s">
        <v>321</v>
      </c>
      <c r="J3753" s="33" t="s">
        <v>325</v>
      </c>
      <c r="K3753" s="33" t="s">
        <v>79</v>
      </c>
    </row>
    <row r="3754" spans="1:11" x14ac:dyDescent="0.2">
      <c r="A3754" s="33" t="s">
        <v>552</v>
      </c>
      <c r="B3754" s="33" t="s">
        <v>348</v>
      </c>
      <c r="C3754" s="33" t="s">
        <v>506</v>
      </c>
      <c r="D3754" s="1">
        <v>45778</v>
      </c>
      <c r="E3754" s="34">
        <v>0.75</v>
      </c>
      <c r="F3754">
        <v>138.37</v>
      </c>
      <c r="G3754">
        <v>138.37</v>
      </c>
      <c r="H3754">
        <v>0</v>
      </c>
      <c r="I3754" s="33" t="s">
        <v>321</v>
      </c>
      <c r="J3754" s="33" t="s">
        <v>325</v>
      </c>
      <c r="K3754" s="33" t="s">
        <v>79</v>
      </c>
    </row>
    <row r="3755" spans="1:11" x14ac:dyDescent="0.2">
      <c r="A3755" s="33" t="s">
        <v>552</v>
      </c>
      <c r="B3755" s="33" t="s">
        <v>349</v>
      </c>
      <c r="C3755" s="33" t="s">
        <v>518</v>
      </c>
      <c r="D3755" s="1">
        <v>45785</v>
      </c>
      <c r="E3755" s="34">
        <v>0.75</v>
      </c>
      <c r="F3755">
        <v>138.37</v>
      </c>
      <c r="G3755">
        <v>138.37</v>
      </c>
      <c r="H3755">
        <v>0</v>
      </c>
      <c r="I3755" s="33" t="s">
        <v>321</v>
      </c>
      <c r="J3755" s="33" t="s">
        <v>325</v>
      </c>
      <c r="K3755" s="33" t="s">
        <v>79</v>
      </c>
    </row>
    <row r="3756" spans="1:11" x14ac:dyDescent="0.2">
      <c r="A3756" s="33" t="s">
        <v>552</v>
      </c>
      <c r="B3756" s="33" t="s">
        <v>350</v>
      </c>
      <c r="C3756" s="33" t="s">
        <v>519</v>
      </c>
      <c r="D3756" s="1">
        <v>45792</v>
      </c>
      <c r="E3756" s="34">
        <v>0.75</v>
      </c>
      <c r="F3756">
        <v>138.37</v>
      </c>
      <c r="G3756">
        <v>138.37</v>
      </c>
      <c r="H3756">
        <v>0</v>
      </c>
      <c r="I3756" s="33" t="s">
        <v>321</v>
      </c>
      <c r="J3756" s="33" t="s">
        <v>325</v>
      </c>
      <c r="K3756" s="33" t="s">
        <v>79</v>
      </c>
    </row>
    <row r="3757" spans="1:11" x14ac:dyDescent="0.2">
      <c r="A3757" s="33" t="s">
        <v>552</v>
      </c>
      <c r="B3757" s="33" t="s">
        <v>351</v>
      </c>
      <c r="C3757" s="33" t="s">
        <v>525</v>
      </c>
      <c r="D3757" s="1">
        <v>45799</v>
      </c>
      <c r="E3757" s="34">
        <v>0.75</v>
      </c>
      <c r="F3757">
        <v>138.37</v>
      </c>
      <c r="G3757">
        <v>138.37</v>
      </c>
      <c r="H3757">
        <v>0</v>
      </c>
      <c r="I3757" s="33" t="s">
        <v>321</v>
      </c>
      <c r="J3757" s="33" t="s">
        <v>325</v>
      </c>
      <c r="K3757" s="33" t="s">
        <v>79</v>
      </c>
    </row>
    <row r="3758" spans="1:11" x14ac:dyDescent="0.2">
      <c r="A3758" s="33" t="s">
        <v>552</v>
      </c>
      <c r="B3758" s="33" t="s">
        <v>526</v>
      </c>
      <c r="C3758" s="33" t="s">
        <v>527</v>
      </c>
      <c r="D3758" s="1">
        <v>45806</v>
      </c>
      <c r="E3758" s="34">
        <v>0.75</v>
      </c>
      <c r="F3758">
        <v>138.46</v>
      </c>
      <c r="G3758">
        <v>138.46</v>
      </c>
      <c r="H3758">
        <v>0</v>
      </c>
      <c r="I3758" s="33" t="s">
        <v>321</v>
      </c>
      <c r="J3758" s="33" t="s">
        <v>325</v>
      </c>
      <c r="K3758" s="33" t="s">
        <v>79</v>
      </c>
    </row>
    <row r="3759" spans="1:11" x14ac:dyDescent="0.2">
      <c r="A3759" s="33" t="s">
        <v>553</v>
      </c>
      <c r="B3759" s="33" t="s">
        <v>317</v>
      </c>
      <c r="C3759" s="33" t="s">
        <v>19</v>
      </c>
      <c r="D3759" s="1">
        <v>45501</v>
      </c>
      <c r="E3759" s="34">
        <v>0.75</v>
      </c>
      <c r="F3759">
        <v>799</v>
      </c>
      <c r="G3759">
        <v>799</v>
      </c>
      <c r="H3759">
        <v>0</v>
      </c>
      <c r="I3759" s="33" t="s">
        <v>331</v>
      </c>
      <c r="J3759" s="33" t="s">
        <v>337</v>
      </c>
      <c r="K3759" s="33" t="s">
        <v>42</v>
      </c>
    </row>
    <row r="3760" spans="1:11" x14ac:dyDescent="0.2">
      <c r="A3760" s="33" t="s">
        <v>553</v>
      </c>
      <c r="B3760" s="33" t="s">
        <v>320</v>
      </c>
      <c r="C3760" s="33" t="s">
        <v>98</v>
      </c>
      <c r="D3760" s="1">
        <v>45508</v>
      </c>
      <c r="E3760" s="34">
        <v>0.75</v>
      </c>
      <c r="F3760">
        <v>233.85</v>
      </c>
      <c r="G3760">
        <v>233.85</v>
      </c>
      <c r="H3760">
        <v>0</v>
      </c>
      <c r="I3760" s="33" t="s">
        <v>331</v>
      </c>
      <c r="J3760" s="33" t="s">
        <v>337</v>
      </c>
      <c r="K3760" s="33" t="s">
        <v>42</v>
      </c>
    </row>
    <row r="3761" spans="1:11" x14ac:dyDescent="0.2">
      <c r="A3761" s="33" t="s">
        <v>553</v>
      </c>
      <c r="B3761" s="33" t="s">
        <v>323</v>
      </c>
      <c r="C3761" s="33" t="s">
        <v>99</v>
      </c>
      <c r="D3761" s="1">
        <v>45515</v>
      </c>
      <c r="E3761" s="34">
        <v>0.75</v>
      </c>
      <c r="F3761">
        <v>233.85</v>
      </c>
      <c r="G3761">
        <v>233.85</v>
      </c>
      <c r="H3761">
        <v>0</v>
      </c>
      <c r="I3761" s="33" t="s">
        <v>331</v>
      </c>
      <c r="J3761" s="33" t="s">
        <v>337</v>
      </c>
      <c r="K3761" s="33" t="s">
        <v>42</v>
      </c>
    </row>
    <row r="3762" spans="1:11" x14ac:dyDescent="0.2">
      <c r="A3762" s="33" t="s">
        <v>553</v>
      </c>
      <c r="B3762" s="33" t="s">
        <v>324</v>
      </c>
      <c r="C3762" s="33" t="s">
        <v>100</v>
      </c>
      <c r="D3762" s="1">
        <v>45522</v>
      </c>
      <c r="E3762" s="34">
        <v>0.75</v>
      </c>
      <c r="F3762">
        <v>233.85</v>
      </c>
      <c r="G3762">
        <v>233.85</v>
      </c>
      <c r="H3762">
        <v>0</v>
      </c>
      <c r="I3762" s="33" t="s">
        <v>331</v>
      </c>
      <c r="J3762" s="33" t="s">
        <v>337</v>
      </c>
      <c r="K3762" s="33" t="s">
        <v>42</v>
      </c>
    </row>
    <row r="3763" spans="1:11" x14ac:dyDescent="0.2">
      <c r="A3763" s="33" t="s">
        <v>553</v>
      </c>
      <c r="B3763" s="33" t="s">
        <v>325</v>
      </c>
      <c r="C3763" s="33" t="s">
        <v>101</v>
      </c>
      <c r="D3763" s="1">
        <v>45529</v>
      </c>
      <c r="E3763" s="34">
        <v>0.75</v>
      </c>
      <c r="F3763">
        <v>233.85</v>
      </c>
      <c r="G3763">
        <v>233.85</v>
      </c>
      <c r="H3763">
        <v>0</v>
      </c>
      <c r="I3763" s="33" t="s">
        <v>331</v>
      </c>
      <c r="J3763" s="33" t="s">
        <v>337</v>
      </c>
      <c r="K3763" s="33" t="s">
        <v>42</v>
      </c>
    </row>
    <row r="3764" spans="1:11" x14ac:dyDescent="0.2">
      <c r="A3764" s="33" t="s">
        <v>553</v>
      </c>
      <c r="B3764" s="33" t="s">
        <v>326</v>
      </c>
      <c r="C3764" s="33" t="s">
        <v>102</v>
      </c>
      <c r="D3764" s="1">
        <v>45536</v>
      </c>
      <c r="E3764" s="34">
        <v>0.75</v>
      </c>
      <c r="F3764">
        <v>233.85</v>
      </c>
      <c r="G3764">
        <v>233.85</v>
      </c>
      <c r="H3764">
        <v>0</v>
      </c>
      <c r="I3764" s="33" t="s">
        <v>331</v>
      </c>
      <c r="J3764" s="33" t="s">
        <v>337</v>
      </c>
      <c r="K3764" s="33" t="s">
        <v>42</v>
      </c>
    </row>
    <row r="3765" spans="1:11" x14ac:dyDescent="0.2">
      <c r="A3765" s="33" t="s">
        <v>553</v>
      </c>
      <c r="B3765" s="33" t="s">
        <v>327</v>
      </c>
      <c r="C3765" s="33" t="s">
        <v>103</v>
      </c>
      <c r="D3765" s="1">
        <v>45543</v>
      </c>
      <c r="E3765" s="34">
        <v>0.75</v>
      </c>
      <c r="F3765">
        <v>233.85</v>
      </c>
      <c r="G3765">
        <v>233.85</v>
      </c>
      <c r="H3765">
        <v>0</v>
      </c>
      <c r="I3765" s="33" t="s">
        <v>331</v>
      </c>
      <c r="J3765" s="33" t="s">
        <v>337</v>
      </c>
      <c r="K3765" s="33" t="s">
        <v>42</v>
      </c>
    </row>
    <row r="3766" spans="1:11" x14ac:dyDescent="0.2">
      <c r="A3766" s="33" t="s">
        <v>553</v>
      </c>
      <c r="B3766" s="33" t="s">
        <v>328</v>
      </c>
      <c r="C3766" s="33" t="s">
        <v>104</v>
      </c>
      <c r="D3766" s="1">
        <v>45550</v>
      </c>
      <c r="E3766" s="34">
        <v>0.75</v>
      </c>
      <c r="F3766">
        <v>233.85</v>
      </c>
      <c r="G3766">
        <v>233.85</v>
      </c>
      <c r="H3766">
        <v>0</v>
      </c>
      <c r="I3766" s="33" t="s">
        <v>331</v>
      </c>
      <c r="J3766" s="33" t="s">
        <v>337</v>
      </c>
      <c r="K3766" s="33" t="s">
        <v>42</v>
      </c>
    </row>
    <row r="3767" spans="1:11" x14ac:dyDescent="0.2">
      <c r="A3767" s="33" t="s">
        <v>553</v>
      </c>
      <c r="B3767" s="33" t="s">
        <v>316</v>
      </c>
      <c r="C3767" s="33" t="s">
        <v>105</v>
      </c>
      <c r="D3767" s="1">
        <v>45557</v>
      </c>
      <c r="E3767" s="34">
        <v>0.75</v>
      </c>
      <c r="F3767">
        <v>233.85</v>
      </c>
      <c r="G3767">
        <v>233.85</v>
      </c>
      <c r="H3767">
        <v>0</v>
      </c>
      <c r="I3767" s="33" t="s">
        <v>331</v>
      </c>
      <c r="J3767" s="33" t="s">
        <v>337</v>
      </c>
      <c r="K3767" s="33" t="s">
        <v>42</v>
      </c>
    </row>
    <row r="3768" spans="1:11" x14ac:dyDescent="0.2">
      <c r="A3768" s="33" t="s">
        <v>553</v>
      </c>
      <c r="B3768" s="33" t="s">
        <v>330</v>
      </c>
      <c r="C3768" s="33" t="s">
        <v>106</v>
      </c>
      <c r="D3768" s="1">
        <v>45564</v>
      </c>
      <c r="E3768" s="34">
        <v>0.75</v>
      </c>
      <c r="F3768">
        <v>233.85</v>
      </c>
      <c r="G3768">
        <v>233.85</v>
      </c>
      <c r="H3768">
        <v>0</v>
      </c>
      <c r="I3768" s="33" t="s">
        <v>331</v>
      </c>
      <c r="J3768" s="33" t="s">
        <v>337</v>
      </c>
      <c r="K3768" s="33" t="s">
        <v>42</v>
      </c>
    </row>
    <row r="3769" spans="1:11" x14ac:dyDescent="0.2">
      <c r="A3769" s="33" t="s">
        <v>553</v>
      </c>
      <c r="B3769" s="33" t="s">
        <v>321</v>
      </c>
      <c r="C3769" s="33" t="s">
        <v>107</v>
      </c>
      <c r="D3769" s="1">
        <v>45571</v>
      </c>
      <c r="E3769" s="34">
        <v>0.75</v>
      </c>
      <c r="F3769">
        <v>233.85</v>
      </c>
      <c r="G3769">
        <v>233.85</v>
      </c>
      <c r="H3769">
        <v>0</v>
      </c>
      <c r="I3769" s="33" t="s">
        <v>331</v>
      </c>
      <c r="J3769" s="33" t="s">
        <v>337</v>
      </c>
      <c r="K3769" s="33" t="s">
        <v>42</v>
      </c>
    </row>
    <row r="3770" spans="1:11" x14ac:dyDescent="0.2">
      <c r="A3770" s="33" t="s">
        <v>553</v>
      </c>
      <c r="B3770" s="33" t="s">
        <v>331</v>
      </c>
      <c r="C3770" s="33" t="s">
        <v>108</v>
      </c>
      <c r="D3770" s="1">
        <v>45578</v>
      </c>
      <c r="E3770" s="34">
        <v>0.75</v>
      </c>
      <c r="F3770">
        <v>233.85</v>
      </c>
      <c r="G3770">
        <v>233.85</v>
      </c>
      <c r="H3770">
        <v>0</v>
      </c>
      <c r="I3770" s="33" t="s">
        <v>331</v>
      </c>
      <c r="J3770" s="33" t="s">
        <v>337</v>
      </c>
      <c r="K3770" s="33" t="s">
        <v>42</v>
      </c>
    </row>
    <row r="3771" spans="1:11" x14ac:dyDescent="0.2">
      <c r="A3771" s="33" t="s">
        <v>553</v>
      </c>
      <c r="B3771" s="33" t="s">
        <v>332</v>
      </c>
      <c r="C3771" s="33" t="s">
        <v>109</v>
      </c>
      <c r="D3771" s="1">
        <v>45585</v>
      </c>
      <c r="E3771" s="34">
        <v>0.75</v>
      </c>
      <c r="F3771">
        <v>233.85</v>
      </c>
      <c r="G3771">
        <v>233.85</v>
      </c>
      <c r="H3771">
        <v>0</v>
      </c>
      <c r="I3771" s="33" t="s">
        <v>331</v>
      </c>
      <c r="J3771" s="33" t="s">
        <v>337</v>
      </c>
      <c r="K3771" s="33" t="s">
        <v>42</v>
      </c>
    </row>
    <row r="3772" spans="1:11" x14ac:dyDescent="0.2">
      <c r="A3772" s="33" t="s">
        <v>553</v>
      </c>
      <c r="B3772" s="33" t="s">
        <v>322</v>
      </c>
      <c r="C3772" s="33" t="s">
        <v>110</v>
      </c>
      <c r="D3772" s="1">
        <v>45592</v>
      </c>
      <c r="E3772" s="34">
        <v>0.75</v>
      </c>
      <c r="F3772">
        <v>233.85</v>
      </c>
      <c r="G3772">
        <v>233.85</v>
      </c>
      <c r="H3772">
        <v>0</v>
      </c>
      <c r="I3772" s="33" t="s">
        <v>331</v>
      </c>
      <c r="J3772" s="33" t="s">
        <v>337</v>
      </c>
      <c r="K3772" s="33" t="s">
        <v>42</v>
      </c>
    </row>
    <row r="3773" spans="1:11" x14ac:dyDescent="0.2">
      <c r="A3773" s="33" t="s">
        <v>553</v>
      </c>
      <c r="B3773" s="33" t="s">
        <v>333</v>
      </c>
      <c r="C3773" s="33" t="s">
        <v>111</v>
      </c>
      <c r="D3773" s="1">
        <v>45599</v>
      </c>
      <c r="E3773" s="34">
        <v>0.75</v>
      </c>
      <c r="F3773">
        <v>233.85</v>
      </c>
      <c r="G3773">
        <v>233.85</v>
      </c>
      <c r="H3773">
        <v>0</v>
      </c>
      <c r="I3773" s="33" t="s">
        <v>331</v>
      </c>
      <c r="J3773" s="33" t="s">
        <v>337</v>
      </c>
      <c r="K3773" s="33" t="s">
        <v>42</v>
      </c>
    </row>
    <row r="3774" spans="1:11" x14ac:dyDescent="0.2">
      <c r="A3774" s="33" t="s">
        <v>553</v>
      </c>
      <c r="B3774" s="33" t="s">
        <v>334</v>
      </c>
      <c r="C3774" s="33" t="s">
        <v>112</v>
      </c>
      <c r="D3774" s="1">
        <v>45606</v>
      </c>
      <c r="E3774" s="34">
        <v>0.75</v>
      </c>
      <c r="F3774">
        <v>233.85</v>
      </c>
      <c r="G3774">
        <v>233.85</v>
      </c>
      <c r="H3774">
        <v>0</v>
      </c>
      <c r="I3774" s="33" t="s">
        <v>331</v>
      </c>
      <c r="J3774" s="33" t="s">
        <v>337</v>
      </c>
      <c r="K3774" s="33" t="s">
        <v>42</v>
      </c>
    </row>
    <row r="3775" spans="1:11" x14ac:dyDescent="0.2">
      <c r="A3775" s="33" t="s">
        <v>553</v>
      </c>
      <c r="B3775" s="33" t="s">
        <v>335</v>
      </c>
      <c r="C3775" s="33" t="s">
        <v>113</v>
      </c>
      <c r="D3775" s="1">
        <v>45613</v>
      </c>
      <c r="E3775" s="34">
        <v>0.75</v>
      </c>
      <c r="F3775">
        <v>233.85</v>
      </c>
      <c r="G3775">
        <v>233.85</v>
      </c>
      <c r="H3775">
        <v>0</v>
      </c>
      <c r="I3775" s="33" t="s">
        <v>331</v>
      </c>
      <c r="J3775" s="33" t="s">
        <v>337</v>
      </c>
      <c r="K3775" s="33" t="s">
        <v>42</v>
      </c>
    </row>
    <row r="3776" spans="1:11" x14ac:dyDescent="0.2">
      <c r="A3776" s="33" t="s">
        <v>553</v>
      </c>
      <c r="B3776" s="33" t="s">
        <v>329</v>
      </c>
      <c r="C3776" s="33" t="s">
        <v>114</v>
      </c>
      <c r="D3776" s="1">
        <v>45620</v>
      </c>
      <c r="E3776" s="34">
        <v>0.75</v>
      </c>
      <c r="F3776">
        <v>233.85</v>
      </c>
      <c r="G3776">
        <v>233.85</v>
      </c>
      <c r="H3776">
        <v>0</v>
      </c>
      <c r="I3776" s="33" t="s">
        <v>331</v>
      </c>
      <c r="J3776" s="33" t="s">
        <v>337</v>
      </c>
      <c r="K3776" s="33" t="s">
        <v>42</v>
      </c>
    </row>
    <row r="3777" spans="1:11" x14ac:dyDescent="0.2">
      <c r="A3777" s="33" t="s">
        <v>553</v>
      </c>
      <c r="B3777" s="33" t="s">
        <v>336</v>
      </c>
      <c r="C3777" s="33" t="s">
        <v>115</v>
      </c>
      <c r="D3777" s="1">
        <v>45627</v>
      </c>
      <c r="E3777" s="34">
        <v>0.75</v>
      </c>
      <c r="F3777">
        <v>233.85</v>
      </c>
      <c r="G3777">
        <v>233.85</v>
      </c>
      <c r="H3777">
        <v>0</v>
      </c>
      <c r="I3777" s="33" t="s">
        <v>331</v>
      </c>
      <c r="J3777" s="33" t="s">
        <v>337</v>
      </c>
      <c r="K3777" s="33" t="s">
        <v>42</v>
      </c>
    </row>
    <row r="3778" spans="1:11" x14ac:dyDescent="0.2">
      <c r="A3778" s="33" t="s">
        <v>553</v>
      </c>
      <c r="B3778" s="33" t="s">
        <v>338</v>
      </c>
      <c r="C3778" s="33" t="s">
        <v>116</v>
      </c>
      <c r="D3778" s="1">
        <v>45634</v>
      </c>
      <c r="E3778" s="34">
        <v>0.75</v>
      </c>
      <c r="F3778">
        <v>233.85</v>
      </c>
      <c r="G3778">
        <v>233.85</v>
      </c>
      <c r="H3778">
        <v>0</v>
      </c>
      <c r="I3778" s="33" t="s">
        <v>331</v>
      </c>
      <c r="J3778" s="33" t="s">
        <v>337</v>
      </c>
      <c r="K3778" s="33" t="s">
        <v>42</v>
      </c>
    </row>
    <row r="3779" spans="1:11" x14ac:dyDescent="0.2">
      <c r="A3779" s="33" t="s">
        <v>553</v>
      </c>
      <c r="B3779" s="33" t="s">
        <v>346</v>
      </c>
      <c r="C3779" s="33" t="s">
        <v>117</v>
      </c>
      <c r="D3779" s="1">
        <v>45641</v>
      </c>
      <c r="E3779" s="34">
        <v>0.75</v>
      </c>
      <c r="F3779">
        <v>233.85</v>
      </c>
      <c r="G3779">
        <v>233.85</v>
      </c>
      <c r="H3779">
        <v>0</v>
      </c>
      <c r="I3779" s="33" t="s">
        <v>331</v>
      </c>
      <c r="J3779" s="33" t="s">
        <v>337</v>
      </c>
      <c r="K3779" s="33" t="s">
        <v>42</v>
      </c>
    </row>
    <row r="3780" spans="1:11" x14ac:dyDescent="0.2">
      <c r="A3780" s="33" t="s">
        <v>553</v>
      </c>
      <c r="B3780" s="33" t="s">
        <v>354</v>
      </c>
      <c r="C3780" s="33" t="s">
        <v>118</v>
      </c>
      <c r="D3780" s="1">
        <v>45648</v>
      </c>
      <c r="E3780" s="34">
        <v>0.75</v>
      </c>
      <c r="F3780">
        <v>233.85</v>
      </c>
      <c r="G3780">
        <v>233.85</v>
      </c>
      <c r="H3780">
        <v>0</v>
      </c>
      <c r="I3780" s="33" t="s">
        <v>331</v>
      </c>
      <c r="J3780" s="33" t="s">
        <v>337</v>
      </c>
      <c r="K3780" s="33" t="s">
        <v>42</v>
      </c>
    </row>
    <row r="3781" spans="1:11" x14ac:dyDescent="0.2">
      <c r="A3781" s="33" t="s">
        <v>553</v>
      </c>
      <c r="B3781" s="33" t="s">
        <v>340</v>
      </c>
      <c r="C3781" s="33" t="s">
        <v>119</v>
      </c>
      <c r="D3781" s="1">
        <v>45655</v>
      </c>
      <c r="E3781" s="34">
        <v>0.75</v>
      </c>
      <c r="F3781">
        <v>233.85</v>
      </c>
      <c r="G3781">
        <v>233.85</v>
      </c>
      <c r="H3781">
        <v>0</v>
      </c>
      <c r="I3781" s="33" t="s">
        <v>331</v>
      </c>
      <c r="J3781" s="33" t="s">
        <v>337</v>
      </c>
      <c r="K3781" s="33" t="s">
        <v>42</v>
      </c>
    </row>
    <row r="3782" spans="1:11" x14ac:dyDescent="0.2">
      <c r="A3782" s="33" t="s">
        <v>553</v>
      </c>
      <c r="B3782" s="33" t="s">
        <v>345</v>
      </c>
      <c r="C3782" s="33" t="s">
        <v>120</v>
      </c>
      <c r="D3782" s="1">
        <v>45662</v>
      </c>
      <c r="E3782" s="34">
        <v>0.75</v>
      </c>
      <c r="F3782">
        <v>233.85</v>
      </c>
      <c r="G3782">
        <v>233.85</v>
      </c>
      <c r="H3782">
        <v>0</v>
      </c>
      <c r="I3782" s="33" t="s">
        <v>331</v>
      </c>
      <c r="J3782" s="33" t="s">
        <v>337</v>
      </c>
      <c r="K3782" s="33" t="s">
        <v>42</v>
      </c>
    </row>
    <row r="3783" spans="1:11" x14ac:dyDescent="0.2">
      <c r="A3783" s="33" t="s">
        <v>553</v>
      </c>
      <c r="B3783" s="33" t="s">
        <v>355</v>
      </c>
      <c r="C3783" s="33" t="s">
        <v>121</v>
      </c>
      <c r="D3783" s="1">
        <v>45669</v>
      </c>
      <c r="E3783" s="34">
        <v>0.75</v>
      </c>
      <c r="F3783">
        <v>233.85</v>
      </c>
      <c r="G3783">
        <v>233.85</v>
      </c>
      <c r="H3783">
        <v>0</v>
      </c>
      <c r="I3783" s="33" t="s">
        <v>331</v>
      </c>
      <c r="J3783" s="33" t="s">
        <v>337</v>
      </c>
      <c r="K3783" s="33" t="s">
        <v>42</v>
      </c>
    </row>
    <row r="3784" spans="1:11" x14ac:dyDescent="0.2">
      <c r="A3784" s="33" t="s">
        <v>553</v>
      </c>
      <c r="B3784" s="33" t="s">
        <v>343</v>
      </c>
      <c r="C3784" s="33" t="s">
        <v>136</v>
      </c>
      <c r="D3784" s="1">
        <v>45676</v>
      </c>
      <c r="E3784" s="34">
        <v>0.75</v>
      </c>
      <c r="F3784">
        <v>233.85</v>
      </c>
      <c r="G3784">
        <v>233.85</v>
      </c>
      <c r="H3784">
        <v>0</v>
      </c>
      <c r="I3784" s="33" t="s">
        <v>331</v>
      </c>
      <c r="J3784" s="33" t="s">
        <v>337</v>
      </c>
      <c r="K3784" s="33" t="s">
        <v>42</v>
      </c>
    </row>
    <row r="3785" spans="1:11" x14ac:dyDescent="0.2">
      <c r="A3785" s="33" t="s">
        <v>553</v>
      </c>
      <c r="B3785" s="33" t="s">
        <v>410</v>
      </c>
      <c r="C3785" s="33" t="s">
        <v>137</v>
      </c>
      <c r="D3785" s="1">
        <v>45683</v>
      </c>
      <c r="E3785" s="34">
        <v>0.75</v>
      </c>
      <c r="F3785">
        <v>233.75</v>
      </c>
      <c r="G3785">
        <v>233.75</v>
      </c>
      <c r="H3785">
        <v>0</v>
      </c>
      <c r="I3785" s="33" t="s">
        <v>331</v>
      </c>
      <c r="J3785" s="33" t="s">
        <v>337</v>
      </c>
      <c r="K3785" s="33" t="s">
        <v>42</v>
      </c>
    </row>
    <row r="3786" spans="1:11" x14ac:dyDescent="0.2">
      <c r="A3786" s="33" t="s">
        <v>554</v>
      </c>
      <c r="B3786" s="33" t="s">
        <v>317</v>
      </c>
      <c r="C3786" s="33" t="s">
        <v>19</v>
      </c>
      <c r="D3786" s="1">
        <v>45498</v>
      </c>
      <c r="E3786" s="34">
        <v>0.75</v>
      </c>
      <c r="F3786">
        <v>1499</v>
      </c>
      <c r="G3786">
        <v>1499</v>
      </c>
      <c r="H3786">
        <v>0</v>
      </c>
      <c r="I3786" s="33" t="s">
        <v>330</v>
      </c>
      <c r="J3786" s="33" t="s">
        <v>339</v>
      </c>
      <c r="K3786" s="33" t="s">
        <v>56</v>
      </c>
    </row>
    <row r="3787" spans="1:11" x14ac:dyDescent="0.2">
      <c r="A3787" s="33" t="s">
        <v>554</v>
      </c>
      <c r="B3787" s="33" t="s">
        <v>320</v>
      </c>
      <c r="C3787" s="33" t="s">
        <v>98</v>
      </c>
      <c r="D3787" s="1">
        <v>45505</v>
      </c>
      <c r="E3787" s="34">
        <v>0.75</v>
      </c>
      <c r="F3787">
        <v>268.70999999999998</v>
      </c>
      <c r="G3787">
        <v>268.70999999999998</v>
      </c>
      <c r="H3787">
        <v>0</v>
      </c>
      <c r="I3787" s="33" t="s">
        <v>330</v>
      </c>
      <c r="J3787" s="33" t="s">
        <v>339</v>
      </c>
      <c r="K3787" s="33" t="s">
        <v>56</v>
      </c>
    </row>
    <row r="3788" spans="1:11" x14ac:dyDescent="0.2">
      <c r="A3788" s="33" t="s">
        <v>554</v>
      </c>
      <c r="B3788" s="33" t="s">
        <v>323</v>
      </c>
      <c r="C3788" s="33" t="s">
        <v>99</v>
      </c>
      <c r="D3788" s="1">
        <v>45512</v>
      </c>
      <c r="E3788" s="34">
        <v>0.75</v>
      </c>
      <c r="F3788">
        <v>268.70999999999998</v>
      </c>
      <c r="G3788">
        <v>268.70999999999998</v>
      </c>
      <c r="H3788">
        <v>0</v>
      </c>
      <c r="I3788" s="33" t="s">
        <v>330</v>
      </c>
      <c r="J3788" s="33" t="s">
        <v>339</v>
      </c>
      <c r="K3788" s="33" t="s">
        <v>56</v>
      </c>
    </row>
    <row r="3789" spans="1:11" x14ac:dyDescent="0.2">
      <c r="A3789" s="33" t="s">
        <v>554</v>
      </c>
      <c r="B3789" s="33" t="s">
        <v>324</v>
      </c>
      <c r="C3789" s="33" t="s">
        <v>100</v>
      </c>
      <c r="D3789" s="1">
        <v>45519</v>
      </c>
      <c r="E3789" s="34">
        <v>0.75</v>
      </c>
      <c r="F3789">
        <v>268.70999999999998</v>
      </c>
      <c r="G3789">
        <v>268.70999999999998</v>
      </c>
      <c r="H3789">
        <v>0</v>
      </c>
      <c r="I3789" s="33" t="s">
        <v>330</v>
      </c>
      <c r="J3789" s="33" t="s">
        <v>339</v>
      </c>
      <c r="K3789" s="33" t="s">
        <v>56</v>
      </c>
    </row>
    <row r="3790" spans="1:11" x14ac:dyDescent="0.2">
      <c r="A3790" s="33" t="s">
        <v>554</v>
      </c>
      <c r="B3790" s="33" t="s">
        <v>325</v>
      </c>
      <c r="C3790" s="33" t="s">
        <v>101</v>
      </c>
      <c r="D3790" s="1">
        <v>45526</v>
      </c>
      <c r="E3790" s="34">
        <v>0.75</v>
      </c>
      <c r="F3790">
        <v>268.70999999999998</v>
      </c>
      <c r="G3790">
        <v>268.70999999999998</v>
      </c>
      <c r="H3790">
        <v>0</v>
      </c>
      <c r="I3790" s="33" t="s">
        <v>330</v>
      </c>
      <c r="J3790" s="33" t="s">
        <v>339</v>
      </c>
      <c r="K3790" s="33" t="s">
        <v>56</v>
      </c>
    </row>
    <row r="3791" spans="1:11" x14ac:dyDescent="0.2">
      <c r="A3791" s="33" t="s">
        <v>554</v>
      </c>
      <c r="B3791" s="33" t="s">
        <v>326</v>
      </c>
      <c r="C3791" s="33" t="s">
        <v>102</v>
      </c>
      <c r="D3791" s="1">
        <v>45533</v>
      </c>
      <c r="E3791" s="34">
        <v>0.75</v>
      </c>
      <c r="F3791">
        <v>268.70999999999998</v>
      </c>
      <c r="G3791">
        <v>268.70999999999998</v>
      </c>
      <c r="H3791">
        <v>0</v>
      </c>
      <c r="I3791" s="33" t="s">
        <v>330</v>
      </c>
      <c r="J3791" s="33" t="s">
        <v>339</v>
      </c>
      <c r="K3791" s="33" t="s">
        <v>56</v>
      </c>
    </row>
    <row r="3792" spans="1:11" x14ac:dyDescent="0.2">
      <c r="A3792" s="33" t="s">
        <v>554</v>
      </c>
      <c r="B3792" s="33" t="s">
        <v>327</v>
      </c>
      <c r="C3792" s="33" t="s">
        <v>103</v>
      </c>
      <c r="D3792" s="1">
        <v>45540</v>
      </c>
      <c r="E3792" s="34">
        <v>0.75</v>
      </c>
      <c r="F3792">
        <v>268.70999999999998</v>
      </c>
      <c r="G3792">
        <v>268.70999999999998</v>
      </c>
      <c r="H3792">
        <v>0</v>
      </c>
      <c r="I3792" s="33" t="s">
        <v>330</v>
      </c>
      <c r="J3792" s="33" t="s">
        <v>339</v>
      </c>
      <c r="K3792" s="33" t="s">
        <v>56</v>
      </c>
    </row>
    <row r="3793" spans="1:11" x14ac:dyDescent="0.2">
      <c r="A3793" s="33" t="s">
        <v>554</v>
      </c>
      <c r="B3793" s="33" t="s">
        <v>328</v>
      </c>
      <c r="C3793" s="33" t="s">
        <v>104</v>
      </c>
      <c r="D3793" s="1">
        <v>45547</v>
      </c>
      <c r="E3793" s="34">
        <v>0.75</v>
      </c>
      <c r="F3793">
        <v>268.70999999999998</v>
      </c>
      <c r="G3793">
        <v>268.70999999999998</v>
      </c>
      <c r="H3793">
        <v>0</v>
      </c>
      <c r="I3793" s="33" t="s">
        <v>330</v>
      </c>
      <c r="J3793" s="33" t="s">
        <v>339</v>
      </c>
      <c r="K3793" s="33" t="s">
        <v>56</v>
      </c>
    </row>
    <row r="3794" spans="1:11" x14ac:dyDescent="0.2">
      <c r="A3794" s="33" t="s">
        <v>554</v>
      </c>
      <c r="B3794" s="33" t="s">
        <v>316</v>
      </c>
      <c r="C3794" s="33" t="s">
        <v>105</v>
      </c>
      <c r="D3794" s="1">
        <v>45554</v>
      </c>
      <c r="E3794" s="34">
        <v>0.75</v>
      </c>
      <c r="F3794">
        <v>268.70999999999998</v>
      </c>
      <c r="G3794">
        <v>268.70999999999998</v>
      </c>
      <c r="H3794">
        <v>0</v>
      </c>
      <c r="I3794" s="33" t="s">
        <v>330</v>
      </c>
      <c r="J3794" s="33" t="s">
        <v>339</v>
      </c>
      <c r="K3794" s="33" t="s">
        <v>56</v>
      </c>
    </row>
    <row r="3795" spans="1:11" x14ac:dyDescent="0.2">
      <c r="A3795" s="33" t="s">
        <v>554</v>
      </c>
      <c r="B3795" s="33" t="s">
        <v>330</v>
      </c>
      <c r="C3795" s="33" t="s">
        <v>106</v>
      </c>
      <c r="D3795" s="1">
        <v>45561</v>
      </c>
      <c r="E3795" s="34">
        <v>0.75</v>
      </c>
      <c r="F3795">
        <v>268.70999999999998</v>
      </c>
      <c r="G3795">
        <v>268.70999999999998</v>
      </c>
      <c r="H3795">
        <v>0</v>
      </c>
      <c r="I3795" s="33" t="s">
        <v>330</v>
      </c>
      <c r="J3795" s="33" t="s">
        <v>339</v>
      </c>
      <c r="K3795" s="33" t="s">
        <v>56</v>
      </c>
    </row>
    <row r="3796" spans="1:11" x14ac:dyDescent="0.2">
      <c r="A3796" s="33" t="s">
        <v>554</v>
      </c>
      <c r="B3796" s="33" t="s">
        <v>321</v>
      </c>
      <c r="C3796" s="33" t="s">
        <v>107</v>
      </c>
      <c r="D3796" s="1">
        <v>45568</v>
      </c>
      <c r="E3796" s="34">
        <v>0.75</v>
      </c>
      <c r="F3796">
        <v>268.70999999999998</v>
      </c>
      <c r="G3796">
        <v>268.70999999999998</v>
      </c>
      <c r="H3796">
        <v>0</v>
      </c>
      <c r="I3796" s="33" t="s">
        <v>330</v>
      </c>
      <c r="J3796" s="33" t="s">
        <v>339</v>
      </c>
      <c r="K3796" s="33" t="s">
        <v>56</v>
      </c>
    </row>
    <row r="3797" spans="1:11" x14ac:dyDescent="0.2">
      <c r="A3797" s="33" t="s">
        <v>554</v>
      </c>
      <c r="B3797" s="33" t="s">
        <v>331</v>
      </c>
      <c r="C3797" s="33" t="s">
        <v>108</v>
      </c>
      <c r="D3797" s="1">
        <v>45575</v>
      </c>
      <c r="E3797" s="34">
        <v>0.75</v>
      </c>
      <c r="F3797">
        <v>268.70999999999998</v>
      </c>
      <c r="G3797">
        <v>268.70999999999998</v>
      </c>
      <c r="H3797">
        <v>0</v>
      </c>
      <c r="I3797" s="33" t="s">
        <v>330</v>
      </c>
      <c r="J3797" s="33" t="s">
        <v>339</v>
      </c>
      <c r="K3797" s="33" t="s">
        <v>56</v>
      </c>
    </row>
    <row r="3798" spans="1:11" x14ac:dyDescent="0.2">
      <c r="A3798" s="33" t="s">
        <v>554</v>
      </c>
      <c r="B3798" s="33" t="s">
        <v>332</v>
      </c>
      <c r="C3798" s="33" t="s">
        <v>109</v>
      </c>
      <c r="D3798" s="1">
        <v>45582</v>
      </c>
      <c r="E3798" s="34">
        <v>0.75</v>
      </c>
      <c r="F3798">
        <v>268.70999999999998</v>
      </c>
      <c r="G3798">
        <v>268.70999999999998</v>
      </c>
      <c r="H3798">
        <v>0</v>
      </c>
      <c r="I3798" s="33" t="s">
        <v>330</v>
      </c>
      <c r="J3798" s="33" t="s">
        <v>339</v>
      </c>
      <c r="K3798" s="33" t="s">
        <v>56</v>
      </c>
    </row>
    <row r="3799" spans="1:11" x14ac:dyDescent="0.2">
      <c r="A3799" s="33" t="s">
        <v>554</v>
      </c>
      <c r="B3799" s="33" t="s">
        <v>322</v>
      </c>
      <c r="C3799" s="33" t="s">
        <v>110</v>
      </c>
      <c r="D3799" s="1">
        <v>45589</v>
      </c>
      <c r="E3799" s="34">
        <v>0.75</v>
      </c>
      <c r="F3799">
        <v>268.70999999999998</v>
      </c>
      <c r="G3799">
        <v>268.70999999999998</v>
      </c>
      <c r="H3799">
        <v>0</v>
      </c>
      <c r="I3799" s="33" t="s">
        <v>330</v>
      </c>
      <c r="J3799" s="33" t="s">
        <v>339</v>
      </c>
      <c r="K3799" s="33" t="s">
        <v>56</v>
      </c>
    </row>
    <row r="3800" spans="1:11" x14ac:dyDescent="0.2">
      <c r="A3800" s="33" t="s">
        <v>554</v>
      </c>
      <c r="B3800" s="33" t="s">
        <v>333</v>
      </c>
      <c r="C3800" s="33" t="s">
        <v>111</v>
      </c>
      <c r="D3800" s="1">
        <v>45596</v>
      </c>
      <c r="E3800" s="34">
        <v>0.75</v>
      </c>
      <c r="F3800">
        <v>268.70999999999998</v>
      </c>
      <c r="G3800">
        <v>268.70999999999998</v>
      </c>
      <c r="H3800">
        <v>0</v>
      </c>
      <c r="I3800" s="33" t="s">
        <v>330</v>
      </c>
      <c r="J3800" s="33" t="s">
        <v>339</v>
      </c>
      <c r="K3800" s="33" t="s">
        <v>56</v>
      </c>
    </row>
    <row r="3801" spans="1:11" x14ac:dyDescent="0.2">
      <c r="A3801" s="33" t="s">
        <v>554</v>
      </c>
      <c r="B3801" s="33" t="s">
        <v>334</v>
      </c>
      <c r="C3801" s="33" t="s">
        <v>112</v>
      </c>
      <c r="D3801" s="1">
        <v>45603</v>
      </c>
      <c r="E3801" s="34">
        <v>0.75</v>
      </c>
      <c r="F3801">
        <v>268.70999999999998</v>
      </c>
      <c r="G3801">
        <v>268.70999999999998</v>
      </c>
      <c r="H3801">
        <v>0</v>
      </c>
      <c r="I3801" s="33" t="s">
        <v>330</v>
      </c>
      <c r="J3801" s="33" t="s">
        <v>339</v>
      </c>
      <c r="K3801" s="33" t="s">
        <v>56</v>
      </c>
    </row>
    <row r="3802" spans="1:11" x14ac:dyDescent="0.2">
      <c r="A3802" s="33" t="s">
        <v>554</v>
      </c>
      <c r="B3802" s="33" t="s">
        <v>335</v>
      </c>
      <c r="C3802" s="33" t="s">
        <v>113</v>
      </c>
      <c r="D3802" s="1">
        <v>45610</v>
      </c>
      <c r="E3802" s="34">
        <v>0.75</v>
      </c>
      <c r="F3802">
        <v>268.70999999999998</v>
      </c>
      <c r="G3802">
        <v>268.70999999999998</v>
      </c>
      <c r="H3802">
        <v>0</v>
      </c>
      <c r="I3802" s="33" t="s">
        <v>330</v>
      </c>
      <c r="J3802" s="33" t="s">
        <v>339</v>
      </c>
      <c r="K3802" s="33" t="s">
        <v>56</v>
      </c>
    </row>
    <row r="3803" spans="1:11" x14ac:dyDescent="0.2">
      <c r="A3803" s="33" t="s">
        <v>554</v>
      </c>
      <c r="B3803" s="33" t="s">
        <v>329</v>
      </c>
      <c r="C3803" s="33" t="s">
        <v>114</v>
      </c>
      <c r="D3803" s="1">
        <v>45617</v>
      </c>
      <c r="E3803" s="34">
        <v>0.75</v>
      </c>
      <c r="F3803">
        <v>268.70999999999998</v>
      </c>
      <c r="G3803">
        <v>268.70999999999998</v>
      </c>
      <c r="H3803">
        <v>0</v>
      </c>
      <c r="I3803" s="33" t="s">
        <v>330</v>
      </c>
      <c r="J3803" s="33" t="s">
        <v>339</v>
      </c>
      <c r="K3803" s="33" t="s">
        <v>56</v>
      </c>
    </row>
    <row r="3804" spans="1:11" x14ac:dyDescent="0.2">
      <c r="A3804" s="33" t="s">
        <v>554</v>
      </c>
      <c r="B3804" s="33" t="s">
        <v>336</v>
      </c>
      <c r="C3804" s="33" t="s">
        <v>115</v>
      </c>
      <c r="D3804" s="1">
        <v>45624</v>
      </c>
      <c r="E3804" s="34">
        <v>0.75</v>
      </c>
      <c r="F3804">
        <v>268.70999999999998</v>
      </c>
      <c r="G3804">
        <v>268.70999999999998</v>
      </c>
      <c r="H3804">
        <v>0</v>
      </c>
      <c r="I3804" s="33" t="s">
        <v>330</v>
      </c>
      <c r="J3804" s="33" t="s">
        <v>339</v>
      </c>
      <c r="K3804" s="33" t="s">
        <v>56</v>
      </c>
    </row>
    <row r="3805" spans="1:11" x14ac:dyDescent="0.2">
      <c r="A3805" s="33" t="s">
        <v>554</v>
      </c>
      <c r="B3805" s="33" t="s">
        <v>338</v>
      </c>
      <c r="C3805" s="33" t="s">
        <v>116</v>
      </c>
      <c r="D3805" s="1">
        <v>45631</v>
      </c>
      <c r="E3805" s="34">
        <v>0.75</v>
      </c>
      <c r="F3805">
        <v>268.70999999999998</v>
      </c>
      <c r="G3805">
        <v>268.70999999999998</v>
      </c>
      <c r="H3805">
        <v>0</v>
      </c>
      <c r="I3805" s="33" t="s">
        <v>330</v>
      </c>
      <c r="J3805" s="33" t="s">
        <v>339</v>
      </c>
      <c r="K3805" s="33" t="s">
        <v>56</v>
      </c>
    </row>
    <row r="3806" spans="1:11" x14ac:dyDescent="0.2">
      <c r="A3806" s="33" t="s">
        <v>554</v>
      </c>
      <c r="B3806" s="33" t="s">
        <v>346</v>
      </c>
      <c r="C3806" s="33" t="s">
        <v>117</v>
      </c>
      <c r="D3806" s="1">
        <v>45638</v>
      </c>
      <c r="E3806" s="34">
        <v>0.75</v>
      </c>
      <c r="F3806">
        <v>268.70999999999998</v>
      </c>
      <c r="G3806">
        <v>268.70999999999998</v>
      </c>
      <c r="H3806">
        <v>0</v>
      </c>
      <c r="I3806" s="33" t="s">
        <v>330</v>
      </c>
      <c r="J3806" s="33" t="s">
        <v>339</v>
      </c>
      <c r="K3806" s="33" t="s">
        <v>56</v>
      </c>
    </row>
    <row r="3807" spans="1:11" x14ac:dyDescent="0.2">
      <c r="A3807" s="33" t="s">
        <v>554</v>
      </c>
      <c r="B3807" s="33" t="s">
        <v>354</v>
      </c>
      <c r="C3807" s="33" t="s">
        <v>118</v>
      </c>
      <c r="D3807" s="1">
        <v>45645</v>
      </c>
      <c r="E3807" s="34">
        <v>0.75</v>
      </c>
      <c r="F3807">
        <v>268.70999999999998</v>
      </c>
      <c r="G3807">
        <v>268.70999999999998</v>
      </c>
      <c r="H3807">
        <v>0</v>
      </c>
      <c r="I3807" s="33" t="s">
        <v>330</v>
      </c>
      <c r="J3807" s="33" t="s">
        <v>339</v>
      </c>
      <c r="K3807" s="33" t="s">
        <v>56</v>
      </c>
    </row>
    <row r="3808" spans="1:11" x14ac:dyDescent="0.2">
      <c r="A3808" s="33" t="s">
        <v>554</v>
      </c>
      <c r="B3808" s="33" t="s">
        <v>340</v>
      </c>
      <c r="C3808" s="33" t="s">
        <v>119</v>
      </c>
      <c r="D3808" s="1">
        <v>45652</v>
      </c>
      <c r="E3808" s="34">
        <v>0.75</v>
      </c>
      <c r="F3808">
        <v>268.70999999999998</v>
      </c>
      <c r="G3808">
        <v>268.70999999999998</v>
      </c>
      <c r="H3808">
        <v>0</v>
      </c>
      <c r="I3808" s="33" t="s">
        <v>330</v>
      </c>
      <c r="J3808" s="33" t="s">
        <v>339</v>
      </c>
      <c r="K3808" s="33" t="s">
        <v>56</v>
      </c>
    </row>
    <row r="3809" spans="1:11" x14ac:dyDescent="0.2">
      <c r="A3809" s="33" t="s">
        <v>554</v>
      </c>
      <c r="B3809" s="33" t="s">
        <v>345</v>
      </c>
      <c r="C3809" s="33" t="s">
        <v>120</v>
      </c>
      <c r="D3809" s="1">
        <v>45659</v>
      </c>
      <c r="E3809" s="34">
        <v>0.75</v>
      </c>
      <c r="F3809">
        <v>268.70999999999998</v>
      </c>
      <c r="G3809">
        <v>268.70999999999998</v>
      </c>
      <c r="H3809">
        <v>0</v>
      </c>
      <c r="I3809" s="33" t="s">
        <v>330</v>
      </c>
      <c r="J3809" s="33" t="s">
        <v>339</v>
      </c>
      <c r="K3809" s="33" t="s">
        <v>56</v>
      </c>
    </row>
    <row r="3810" spans="1:11" x14ac:dyDescent="0.2">
      <c r="A3810" s="33" t="s">
        <v>554</v>
      </c>
      <c r="B3810" s="33" t="s">
        <v>355</v>
      </c>
      <c r="C3810" s="33" t="s">
        <v>121</v>
      </c>
      <c r="D3810" s="1">
        <v>45666</v>
      </c>
      <c r="E3810" s="34">
        <v>0.75</v>
      </c>
      <c r="F3810">
        <v>268.70999999999998</v>
      </c>
      <c r="G3810">
        <v>268.70999999999998</v>
      </c>
      <c r="H3810">
        <v>0</v>
      </c>
      <c r="I3810" s="33" t="s">
        <v>330</v>
      </c>
      <c r="J3810" s="33" t="s">
        <v>339</v>
      </c>
      <c r="K3810" s="33" t="s">
        <v>56</v>
      </c>
    </row>
    <row r="3811" spans="1:11" x14ac:dyDescent="0.2">
      <c r="A3811" s="33" t="s">
        <v>554</v>
      </c>
      <c r="B3811" s="33" t="s">
        <v>343</v>
      </c>
      <c r="C3811" s="33" t="s">
        <v>136</v>
      </c>
      <c r="D3811" s="1">
        <v>45673</v>
      </c>
      <c r="E3811" s="34">
        <v>0.75</v>
      </c>
      <c r="F3811">
        <v>268.70999999999998</v>
      </c>
      <c r="G3811">
        <v>268.70999999999998</v>
      </c>
      <c r="H3811">
        <v>0</v>
      </c>
      <c r="I3811" s="33" t="s">
        <v>330</v>
      </c>
      <c r="J3811" s="33" t="s">
        <v>339</v>
      </c>
      <c r="K3811" s="33" t="s">
        <v>56</v>
      </c>
    </row>
    <row r="3812" spans="1:11" x14ac:dyDescent="0.2">
      <c r="A3812" s="33" t="s">
        <v>554</v>
      </c>
      <c r="B3812" s="33" t="s">
        <v>410</v>
      </c>
      <c r="C3812" s="33" t="s">
        <v>137</v>
      </c>
      <c r="D3812" s="1">
        <v>45680</v>
      </c>
      <c r="E3812" s="34">
        <v>0.75</v>
      </c>
      <c r="F3812">
        <v>268.70999999999998</v>
      </c>
      <c r="G3812">
        <v>268.70999999999998</v>
      </c>
      <c r="H3812">
        <v>0</v>
      </c>
      <c r="I3812" s="33" t="s">
        <v>330</v>
      </c>
      <c r="J3812" s="33" t="s">
        <v>339</v>
      </c>
      <c r="K3812" s="33" t="s">
        <v>56</v>
      </c>
    </row>
    <row r="3813" spans="1:11" x14ac:dyDescent="0.2">
      <c r="A3813" s="33" t="s">
        <v>554</v>
      </c>
      <c r="B3813" s="33" t="s">
        <v>422</v>
      </c>
      <c r="C3813" s="33" t="s">
        <v>138</v>
      </c>
      <c r="D3813" s="1">
        <v>45687</v>
      </c>
      <c r="E3813" s="34">
        <v>0.75</v>
      </c>
      <c r="F3813">
        <v>268.70999999999998</v>
      </c>
      <c r="G3813">
        <v>268.70999999999998</v>
      </c>
      <c r="H3813">
        <v>0</v>
      </c>
      <c r="I3813" s="33" t="s">
        <v>330</v>
      </c>
      <c r="J3813" s="33" t="s">
        <v>339</v>
      </c>
      <c r="K3813" s="33" t="s">
        <v>56</v>
      </c>
    </row>
    <row r="3814" spans="1:11" x14ac:dyDescent="0.2">
      <c r="A3814" s="33" t="s">
        <v>554</v>
      </c>
      <c r="B3814" s="33" t="s">
        <v>318</v>
      </c>
      <c r="C3814" s="33" t="s">
        <v>139</v>
      </c>
      <c r="D3814" s="1">
        <v>45694</v>
      </c>
      <c r="E3814" s="34">
        <v>0.75</v>
      </c>
      <c r="F3814">
        <v>268.70999999999998</v>
      </c>
      <c r="G3814">
        <v>268.70999999999998</v>
      </c>
      <c r="H3814">
        <v>0</v>
      </c>
      <c r="I3814" s="33" t="s">
        <v>330</v>
      </c>
      <c r="J3814" s="33" t="s">
        <v>339</v>
      </c>
      <c r="K3814" s="33" t="s">
        <v>56</v>
      </c>
    </row>
    <row r="3815" spans="1:11" x14ac:dyDescent="0.2">
      <c r="A3815" s="33" t="s">
        <v>554</v>
      </c>
      <c r="B3815" s="33" t="s">
        <v>428</v>
      </c>
      <c r="C3815" s="33" t="s">
        <v>140</v>
      </c>
      <c r="D3815" s="1">
        <v>45701</v>
      </c>
      <c r="E3815" s="34">
        <v>0.75</v>
      </c>
      <c r="F3815">
        <v>268.70999999999998</v>
      </c>
      <c r="G3815">
        <v>268.70999999999998</v>
      </c>
      <c r="H3815">
        <v>0</v>
      </c>
      <c r="I3815" s="33" t="s">
        <v>330</v>
      </c>
      <c r="J3815" s="33" t="s">
        <v>339</v>
      </c>
      <c r="K3815" s="33" t="s">
        <v>56</v>
      </c>
    </row>
    <row r="3816" spans="1:11" x14ac:dyDescent="0.2">
      <c r="A3816" s="33" t="s">
        <v>554</v>
      </c>
      <c r="B3816" s="33" t="s">
        <v>337</v>
      </c>
      <c r="C3816" s="33" t="s">
        <v>141</v>
      </c>
      <c r="D3816" s="1">
        <v>45708</v>
      </c>
      <c r="E3816" s="34">
        <v>0.75</v>
      </c>
      <c r="F3816">
        <v>268.70999999999998</v>
      </c>
      <c r="G3816">
        <v>268.70999999999998</v>
      </c>
      <c r="H3816">
        <v>0</v>
      </c>
      <c r="I3816" s="33" t="s">
        <v>330</v>
      </c>
      <c r="J3816" s="33" t="s">
        <v>339</v>
      </c>
      <c r="K3816" s="33" t="s">
        <v>56</v>
      </c>
    </row>
    <row r="3817" spans="1:11" x14ac:dyDescent="0.2">
      <c r="A3817" s="33" t="s">
        <v>554</v>
      </c>
      <c r="B3817" s="33" t="s">
        <v>344</v>
      </c>
      <c r="C3817" s="33" t="s">
        <v>142</v>
      </c>
      <c r="D3817" s="1">
        <v>45715</v>
      </c>
      <c r="E3817" s="34">
        <v>0.75</v>
      </c>
      <c r="F3817">
        <v>268.70999999999998</v>
      </c>
      <c r="G3817">
        <v>268.70999999999998</v>
      </c>
      <c r="H3817">
        <v>0</v>
      </c>
      <c r="I3817" s="33" t="s">
        <v>330</v>
      </c>
      <c r="J3817" s="33" t="s">
        <v>339</v>
      </c>
      <c r="K3817" s="33" t="s">
        <v>56</v>
      </c>
    </row>
    <row r="3818" spans="1:11" x14ac:dyDescent="0.2">
      <c r="A3818" s="33" t="s">
        <v>554</v>
      </c>
      <c r="B3818" s="33" t="s">
        <v>342</v>
      </c>
      <c r="C3818" s="33" t="s">
        <v>445</v>
      </c>
      <c r="D3818" s="1">
        <v>45722</v>
      </c>
      <c r="E3818" s="34">
        <v>0.75</v>
      </c>
      <c r="F3818">
        <v>268.70999999999998</v>
      </c>
      <c r="G3818">
        <v>268.70999999999998</v>
      </c>
      <c r="H3818">
        <v>0</v>
      </c>
      <c r="I3818" s="33" t="s">
        <v>330</v>
      </c>
      <c r="J3818" s="33" t="s">
        <v>339</v>
      </c>
      <c r="K3818" s="33" t="s">
        <v>56</v>
      </c>
    </row>
    <row r="3819" spans="1:11" x14ac:dyDescent="0.2">
      <c r="A3819" s="33" t="s">
        <v>554</v>
      </c>
      <c r="B3819" s="33" t="s">
        <v>446</v>
      </c>
      <c r="C3819" s="33" t="s">
        <v>447</v>
      </c>
      <c r="D3819" s="1">
        <v>45729</v>
      </c>
      <c r="E3819" s="34">
        <v>0.75</v>
      </c>
      <c r="F3819">
        <v>268.70999999999998</v>
      </c>
      <c r="G3819">
        <v>268.70999999999998</v>
      </c>
      <c r="H3819">
        <v>0</v>
      </c>
      <c r="I3819" s="33" t="s">
        <v>330</v>
      </c>
      <c r="J3819" s="33" t="s">
        <v>339</v>
      </c>
      <c r="K3819" s="33" t="s">
        <v>56</v>
      </c>
    </row>
    <row r="3820" spans="1:11" x14ac:dyDescent="0.2">
      <c r="A3820" s="33" t="s">
        <v>554</v>
      </c>
      <c r="B3820" s="33" t="s">
        <v>454</v>
      </c>
      <c r="C3820" s="33" t="s">
        <v>455</v>
      </c>
      <c r="D3820" s="1">
        <v>45736</v>
      </c>
      <c r="E3820" s="34">
        <v>0.75</v>
      </c>
      <c r="F3820">
        <v>268.70999999999998</v>
      </c>
      <c r="G3820">
        <v>268.70999999999998</v>
      </c>
      <c r="H3820">
        <v>0</v>
      </c>
      <c r="I3820" s="33" t="s">
        <v>330</v>
      </c>
      <c r="J3820" s="33" t="s">
        <v>339</v>
      </c>
      <c r="K3820" s="33" t="s">
        <v>56</v>
      </c>
    </row>
    <row r="3821" spans="1:11" x14ac:dyDescent="0.2">
      <c r="A3821" s="33" t="s">
        <v>554</v>
      </c>
      <c r="B3821" s="33" t="s">
        <v>456</v>
      </c>
      <c r="C3821" s="33" t="s">
        <v>457</v>
      </c>
      <c r="D3821" s="1">
        <v>45743</v>
      </c>
      <c r="E3821" s="34">
        <v>0.75</v>
      </c>
      <c r="F3821">
        <v>268.86</v>
      </c>
      <c r="G3821">
        <v>268.86</v>
      </c>
      <c r="H3821">
        <v>0</v>
      </c>
      <c r="I3821" s="33" t="s">
        <v>330</v>
      </c>
      <c r="J3821" s="33" t="s">
        <v>339</v>
      </c>
      <c r="K3821" s="33" t="s">
        <v>56</v>
      </c>
    </row>
    <row r="3822" spans="1:11" x14ac:dyDescent="0.2">
      <c r="A3822" s="33" t="s">
        <v>555</v>
      </c>
      <c r="B3822" s="33" t="s">
        <v>317</v>
      </c>
      <c r="C3822" s="33" t="s">
        <v>19</v>
      </c>
      <c r="D3822" s="1">
        <v>45453</v>
      </c>
      <c r="E3822" s="34">
        <v>0.75</v>
      </c>
      <c r="F3822">
        <v>810</v>
      </c>
      <c r="G3822">
        <v>810</v>
      </c>
      <c r="H3822">
        <v>0</v>
      </c>
      <c r="I3822" s="33" t="s">
        <v>327</v>
      </c>
      <c r="J3822" s="33" t="s">
        <v>339</v>
      </c>
      <c r="K3822" s="33" t="s">
        <v>56</v>
      </c>
    </row>
    <row r="3823" spans="1:11" x14ac:dyDescent="0.2">
      <c r="A3823" s="33" t="s">
        <v>555</v>
      </c>
      <c r="B3823" s="33" t="s">
        <v>320</v>
      </c>
      <c r="C3823" s="33" t="s">
        <v>98</v>
      </c>
      <c r="D3823" s="1">
        <v>45460</v>
      </c>
      <c r="E3823" s="34">
        <v>0.75</v>
      </c>
      <c r="F3823">
        <v>294.5</v>
      </c>
      <c r="G3823">
        <v>294.5</v>
      </c>
      <c r="H3823">
        <v>0</v>
      </c>
      <c r="I3823" s="33" t="s">
        <v>327</v>
      </c>
      <c r="J3823" s="33" t="s">
        <v>339</v>
      </c>
      <c r="K3823" s="33" t="s">
        <v>56</v>
      </c>
    </row>
    <row r="3824" spans="1:11" x14ac:dyDescent="0.2">
      <c r="A3824" s="33" t="s">
        <v>555</v>
      </c>
      <c r="B3824" s="33" t="s">
        <v>323</v>
      </c>
      <c r="C3824" s="33" t="s">
        <v>99</v>
      </c>
      <c r="D3824" s="1">
        <v>45467</v>
      </c>
      <c r="E3824" s="34">
        <v>0.75</v>
      </c>
      <c r="F3824">
        <v>294.5</v>
      </c>
      <c r="G3824">
        <v>294.5</v>
      </c>
      <c r="H3824">
        <v>0</v>
      </c>
      <c r="I3824" s="33" t="s">
        <v>327</v>
      </c>
      <c r="J3824" s="33" t="s">
        <v>339</v>
      </c>
      <c r="K3824" s="33" t="s">
        <v>56</v>
      </c>
    </row>
    <row r="3825" spans="1:11" x14ac:dyDescent="0.2">
      <c r="A3825" s="33" t="s">
        <v>555</v>
      </c>
      <c r="B3825" s="33" t="s">
        <v>324</v>
      </c>
      <c r="C3825" s="33" t="s">
        <v>100</v>
      </c>
      <c r="D3825" s="1">
        <v>45474</v>
      </c>
      <c r="E3825" s="34">
        <v>0.75</v>
      </c>
      <c r="F3825">
        <v>294.5</v>
      </c>
      <c r="G3825">
        <v>294.5</v>
      </c>
      <c r="H3825">
        <v>0</v>
      </c>
      <c r="I3825" s="33" t="s">
        <v>327</v>
      </c>
      <c r="J3825" s="33" t="s">
        <v>339</v>
      </c>
      <c r="K3825" s="33" t="s">
        <v>56</v>
      </c>
    </row>
    <row r="3826" spans="1:11" x14ac:dyDescent="0.2">
      <c r="A3826" s="33" t="s">
        <v>555</v>
      </c>
      <c r="B3826" s="33" t="s">
        <v>325</v>
      </c>
      <c r="C3826" s="33" t="s">
        <v>101</v>
      </c>
      <c r="D3826" s="1">
        <v>45481</v>
      </c>
      <c r="E3826" s="34">
        <v>0.75</v>
      </c>
      <c r="F3826">
        <v>294.5</v>
      </c>
      <c r="G3826">
        <v>294.5</v>
      </c>
      <c r="H3826">
        <v>0</v>
      </c>
      <c r="I3826" s="33" t="s">
        <v>327</v>
      </c>
      <c r="J3826" s="33" t="s">
        <v>339</v>
      </c>
      <c r="K3826" s="33" t="s">
        <v>56</v>
      </c>
    </row>
    <row r="3827" spans="1:11" x14ac:dyDescent="0.2">
      <c r="A3827" s="33" t="s">
        <v>555</v>
      </c>
      <c r="B3827" s="33" t="s">
        <v>326</v>
      </c>
      <c r="C3827" s="33" t="s">
        <v>102</v>
      </c>
      <c r="D3827" s="1">
        <v>45488</v>
      </c>
      <c r="E3827" s="34">
        <v>0.75</v>
      </c>
      <c r="F3827">
        <v>294.5</v>
      </c>
      <c r="G3827">
        <v>294.5</v>
      </c>
      <c r="H3827">
        <v>0</v>
      </c>
      <c r="I3827" s="33" t="s">
        <v>327</v>
      </c>
      <c r="J3827" s="33" t="s">
        <v>339</v>
      </c>
      <c r="K3827" s="33" t="s">
        <v>56</v>
      </c>
    </row>
    <row r="3828" spans="1:11" x14ac:dyDescent="0.2">
      <c r="A3828" s="33" t="s">
        <v>555</v>
      </c>
      <c r="B3828" s="33" t="s">
        <v>327</v>
      </c>
      <c r="C3828" s="33" t="s">
        <v>103</v>
      </c>
      <c r="D3828" s="1">
        <v>45495</v>
      </c>
      <c r="E3828" s="34">
        <v>0.75</v>
      </c>
      <c r="F3828">
        <v>294.5</v>
      </c>
      <c r="G3828">
        <v>294.5</v>
      </c>
      <c r="H3828">
        <v>0</v>
      </c>
      <c r="I3828" s="33" t="s">
        <v>327</v>
      </c>
      <c r="J3828" s="33" t="s">
        <v>339</v>
      </c>
      <c r="K3828" s="33" t="s">
        <v>56</v>
      </c>
    </row>
    <row r="3829" spans="1:11" x14ac:dyDescent="0.2">
      <c r="A3829" s="33" t="s">
        <v>555</v>
      </c>
      <c r="B3829" s="33" t="s">
        <v>328</v>
      </c>
      <c r="C3829" s="33" t="s">
        <v>104</v>
      </c>
      <c r="D3829" s="1">
        <v>45502</v>
      </c>
      <c r="E3829" s="34">
        <v>0.75</v>
      </c>
      <c r="F3829">
        <v>294.5</v>
      </c>
      <c r="G3829">
        <v>294.5</v>
      </c>
      <c r="H3829">
        <v>0</v>
      </c>
      <c r="I3829" s="33" t="s">
        <v>327</v>
      </c>
      <c r="J3829" s="33" t="s">
        <v>339</v>
      </c>
      <c r="K3829" s="33" t="s">
        <v>56</v>
      </c>
    </row>
    <row r="3830" spans="1:11" x14ac:dyDescent="0.2">
      <c r="A3830" s="33" t="s">
        <v>555</v>
      </c>
      <c r="B3830" s="33" t="s">
        <v>316</v>
      </c>
      <c r="C3830" s="33" t="s">
        <v>105</v>
      </c>
      <c r="D3830" s="1">
        <v>45509</v>
      </c>
      <c r="E3830" s="34">
        <v>0.75</v>
      </c>
      <c r="F3830">
        <v>294.5</v>
      </c>
      <c r="G3830">
        <v>294.5</v>
      </c>
      <c r="H3830">
        <v>0</v>
      </c>
      <c r="I3830" s="33" t="s">
        <v>327</v>
      </c>
      <c r="J3830" s="33" t="s">
        <v>339</v>
      </c>
      <c r="K3830" s="33" t="s">
        <v>56</v>
      </c>
    </row>
    <row r="3831" spans="1:11" x14ac:dyDescent="0.2">
      <c r="A3831" s="33" t="s">
        <v>555</v>
      </c>
      <c r="B3831" s="33" t="s">
        <v>330</v>
      </c>
      <c r="C3831" s="33" t="s">
        <v>106</v>
      </c>
      <c r="D3831" s="1">
        <v>45516</v>
      </c>
      <c r="E3831" s="34">
        <v>0.75</v>
      </c>
      <c r="F3831">
        <v>294.5</v>
      </c>
      <c r="G3831">
        <v>294.5</v>
      </c>
      <c r="H3831">
        <v>0</v>
      </c>
      <c r="I3831" s="33" t="s">
        <v>327</v>
      </c>
      <c r="J3831" s="33" t="s">
        <v>339</v>
      </c>
      <c r="K3831" s="33" t="s">
        <v>56</v>
      </c>
    </row>
    <row r="3832" spans="1:11" x14ac:dyDescent="0.2">
      <c r="A3832" s="33" t="s">
        <v>555</v>
      </c>
      <c r="B3832" s="33" t="s">
        <v>321</v>
      </c>
      <c r="C3832" s="33" t="s">
        <v>107</v>
      </c>
      <c r="D3832" s="1">
        <v>45523</v>
      </c>
      <c r="E3832" s="34">
        <v>0.75</v>
      </c>
      <c r="F3832">
        <v>294.5</v>
      </c>
      <c r="G3832">
        <v>294.5</v>
      </c>
      <c r="H3832">
        <v>0</v>
      </c>
      <c r="I3832" s="33" t="s">
        <v>327</v>
      </c>
      <c r="J3832" s="33" t="s">
        <v>339</v>
      </c>
      <c r="K3832" s="33" t="s">
        <v>56</v>
      </c>
    </row>
    <row r="3833" spans="1:11" x14ac:dyDescent="0.2">
      <c r="A3833" s="33" t="s">
        <v>555</v>
      </c>
      <c r="B3833" s="33" t="s">
        <v>331</v>
      </c>
      <c r="C3833" s="33" t="s">
        <v>108</v>
      </c>
      <c r="D3833" s="1">
        <v>45530</v>
      </c>
      <c r="E3833" s="34">
        <v>0.75</v>
      </c>
      <c r="F3833">
        <v>294.5</v>
      </c>
      <c r="G3833">
        <v>294.5</v>
      </c>
      <c r="H3833">
        <v>0</v>
      </c>
      <c r="I3833" s="33" t="s">
        <v>327</v>
      </c>
      <c r="J3833" s="33" t="s">
        <v>339</v>
      </c>
      <c r="K3833" s="33" t="s">
        <v>56</v>
      </c>
    </row>
    <row r="3834" spans="1:11" x14ac:dyDescent="0.2">
      <c r="A3834" s="33" t="s">
        <v>555</v>
      </c>
      <c r="B3834" s="33" t="s">
        <v>332</v>
      </c>
      <c r="C3834" s="33" t="s">
        <v>109</v>
      </c>
      <c r="D3834" s="1">
        <v>45537</v>
      </c>
      <c r="E3834" s="34">
        <v>0.75</v>
      </c>
      <c r="F3834">
        <v>294.5</v>
      </c>
      <c r="G3834">
        <v>294.5</v>
      </c>
      <c r="H3834">
        <v>0</v>
      </c>
      <c r="I3834" s="33" t="s">
        <v>327</v>
      </c>
      <c r="J3834" s="33" t="s">
        <v>339</v>
      </c>
      <c r="K3834" s="33" t="s">
        <v>56</v>
      </c>
    </row>
    <row r="3835" spans="1:11" x14ac:dyDescent="0.2">
      <c r="A3835" s="33" t="s">
        <v>555</v>
      </c>
      <c r="B3835" s="33" t="s">
        <v>322</v>
      </c>
      <c r="C3835" s="33" t="s">
        <v>110</v>
      </c>
      <c r="D3835" s="1">
        <v>45544</v>
      </c>
      <c r="E3835" s="34">
        <v>0.75</v>
      </c>
      <c r="F3835">
        <v>294.5</v>
      </c>
      <c r="G3835">
        <v>294.5</v>
      </c>
      <c r="H3835">
        <v>0</v>
      </c>
      <c r="I3835" s="33" t="s">
        <v>327</v>
      </c>
      <c r="J3835" s="33" t="s">
        <v>339</v>
      </c>
      <c r="K3835" s="33" t="s">
        <v>56</v>
      </c>
    </row>
    <row r="3836" spans="1:11" x14ac:dyDescent="0.2">
      <c r="A3836" s="33" t="s">
        <v>555</v>
      </c>
      <c r="B3836" s="33" t="s">
        <v>333</v>
      </c>
      <c r="C3836" s="33" t="s">
        <v>111</v>
      </c>
      <c r="D3836" s="1">
        <v>45551</v>
      </c>
      <c r="E3836" s="34">
        <v>0.75</v>
      </c>
      <c r="F3836">
        <v>294.5</v>
      </c>
      <c r="G3836">
        <v>294.5</v>
      </c>
      <c r="H3836">
        <v>0</v>
      </c>
      <c r="I3836" s="33" t="s">
        <v>327</v>
      </c>
      <c r="J3836" s="33" t="s">
        <v>339</v>
      </c>
      <c r="K3836" s="33" t="s">
        <v>56</v>
      </c>
    </row>
    <row r="3837" spans="1:11" x14ac:dyDescent="0.2">
      <c r="A3837" s="33" t="s">
        <v>555</v>
      </c>
      <c r="B3837" s="33" t="s">
        <v>334</v>
      </c>
      <c r="C3837" s="33" t="s">
        <v>112</v>
      </c>
      <c r="D3837" s="1">
        <v>45558</v>
      </c>
      <c r="E3837" s="34">
        <v>0.75</v>
      </c>
      <c r="F3837">
        <v>294.5</v>
      </c>
      <c r="G3837">
        <v>294.5</v>
      </c>
      <c r="H3837">
        <v>0</v>
      </c>
      <c r="I3837" s="33" t="s">
        <v>327</v>
      </c>
      <c r="J3837" s="33" t="s">
        <v>339</v>
      </c>
      <c r="K3837" s="33" t="s">
        <v>56</v>
      </c>
    </row>
    <row r="3838" spans="1:11" x14ac:dyDescent="0.2">
      <c r="A3838" s="33" t="s">
        <v>555</v>
      </c>
      <c r="B3838" s="33" t="s">
        <v>335</v>
      </c>
      <c r="C3838" s="33" t="s">
        <v>113</v>
      </c>
      <c r="D3838" s="1">
        <v>45565</v>
      </c>
      <c r="E3838" s="34">
        <v>0.75</v>
      </c>
      <c r="F3838">
        <v>294.5</v>
      </c>
      <c r="G3838">
        <v>294.5</v>
      </c>
      <c r="H3838">
        <v>0</v>
      </c>
      <c r="I3838" s="33" t="s">
        <v>327</v>
      </c>
      <c r="J3838" s="33" t="s">
        <v>339</v>
      </c>
      <c r="K3838" s="33" t="s">
        <v>56</v>
      </c>
    </row>
    <row r="3839" spans="1:11" x14ac:dyDescent="0.2">
      <c r="A3839" s="33" t="s">
        <v>555</v>
      </c>
      <c r="B3839" s="33" t="s">
        <v>329</v>
      </c>
      <c r="C3839" s="33" t="s">
        <v>114</v>
      </c>
      <c r="D3839" s="1">
        <v>45572</v>
      </c>
      <c r="E3839" s="34">
        <v>0.75</v>
      </c>
      <c r="F3839">
        <v>294.5</v>
      </c>
      <c r="G3839">
        <v>294.5</v>
      </c>
      <c r="H3839">
        <v>0</v>
      </c>
      <c r="I3839" s="33" t="s">
        <v>327</v>
      </c>
      <c r="J3839" s="33" t="s">
        <v>339</v>
      </c>
      <c r="K3839" s="33" t="s">
        <v>56</v>
      </c>
    </row>
    <row r="3840" spans="1:11" x14ac:dyDescent="0.2">
      <c r="A3840" s="33" t="s">
        <v>555</v>
      </c>
      <c r="B3840" s="33" t="s">
        <v>336</v>
      </c>
      <c r="C3840" s="33" t="s">
        <v>115</v>
      </c>
      <c r="D3840" s="1">
        <v>45579</v>
      </c>
      <c r="E3840" s="34">
        <v>0.75</v>
      </c>
      <c r="F3840">
        <v>294.5</v>
      </c>
      <c r="G3840">
        <v>294.5</v>
      </c>
      <c r="H3840">
        <v>0</v>
      </c>
      <c r="I3840" s="33" t="s">
        <v>327</v>
      </c>
      <c r="J3840" s="33" t="s">
        <v>339</v>
      </c>
      <c r="K3840" s="33" t="s">
        <v>56</v>
      </c>
    </row>
    <row r="3841" spans="1:11" x14ac:dyDescent="0.2">
      <c r="A3841" s="33" t="s">
        <v>555</v>
      </c>
      <c r="B3841" s="33" t="s">
        <v>338</v>
      </c>
      <c r="C3841" s="33" t="s">
        <v>116</v>
      </c>
      <c r="D3841" s="1">
        <v>45586</v>
      </c>
      <c r="E3841" s="34">
        <v>0.75</v>
      </c>
      <c r="F3841">
        <v>294.5</v>
      </c>
      <c r="G3841">
        <v>294.5</v>
      </c>
      <c r="H3841">
        <v>0</v>
      </c>
      <c r="I3841" s="33" t="s">
        <v>327</v>
      </c>
      <c r="J3841" s="33" t="s">
        <v>339</v>
      </c>
      <c r="K3841" s="33" t="s">
        <v>56</v>
      </c>
    </row>
    <row r="3842" spans="1:11" x14ac:dyDescent="0.2">
      <c r="A3842" s="33" t="s">
        <v>555</v>
      </c>
      <c r="B3842" s="33" t="s">
        <v>346</v>
      </c>
      <c r="C3842" s="33" t="s">
        <v>117</v>
      </c>
      <c r="D3842" s="1">
        <v>45593</v>
      </c>
      <c r="E3842" s="34">
        <v>0.75</v>
      </c>
      <c r="F3842">
        <v>294.5</v>
      </c>
      <c r="G3842">
        <v>294.5</v>
      </c>
      <c r="H3842">
        <v>0</v>
      </c>
      <c r="I3842" s="33" t="s">
        <v>327</v>
      </c>
      <c r="J3842" s="33" t="s">
        <v>339</v>
      </c>
      <c r="K3842" s="33" t="s">
        <v>56</v>
      </c>
    </row>
    <row r="3843" spans="1:11" x14ac:dyDescent="0.2">
      <c r="A3843" s="33" t="s">
        <v>556</v>
      </c>
      <c r="B3843" s="33" t="s">
        <v>317</v>
      </c>
      <c r="C3843" s="33" t="s">
        <v>19</v>
      </c>
      <c r="D3843" s="1">
        <v>45460</v>
      </c>
      <c r="E3843" s="34">
        <v>0.75</v>
      </c>
      <c r="F3843">
        <v>1499</v>
      </c>
      <c r="G3843">
        <v>1499</v>
      </c>
      <c r="H3843">
        <v>0</v>
      </c>
      <c r="I3843" s="33" t="s">
        <v>325</v>
      </c>
      <c r="J3843" s="33" t="s">
        <v>339</v>
      </c>
      <c r="K3843" s="33" t="s">
        <v>56</v>
      </c>
    </row>
    <row r="3844" spans="1:11" x14ac:dyDescent="0.2">
      <c r="A3844" s="33" t="s">
        <v>556</v>
      </c>
      <c r="B3844" s="33" t="s">
        <v>320</v>
      </c>
      <c r="C3844" s="33" t="s">
        <v>98</v>
      </c>
      <c r="D3844" s="1">
        <v>45467</v>
      </c>
      <c r="E3844" s="34">
        <v>0.75</v>
      </c>
      <c r="F3844">
        <v>350.77</v>
      </c>
      <c r="G3844">
        <v>350.77</v>
      </c>
      <c r="H3844">
        <v>0</v>
      </c>
      <c r="I3844" s="33" t="s">
        <v>325</v>
      </c>
      <c r="J3844" s="33" t="s">
        <v>339</v>
      </c>
      <c r="K3844" s="33" t="s">
        <v>56</v>
      </c>
    </row>
    <row r="3845" spans="1:11" x14ac:dyDescent="0.2">
      <c r="A3845" s="33" t="s">
        <v>556</v>
      </c>
      <c r="B3845" s="33" t="s">
        <v>323</v>
      </c>
      <c r="C3845" s="33" t="s">
        <v>99</v>
      </c>
      <c r="D3845" s="1">
        <v>45474</v>
      </c>
      <c r="E3845" s="34">
        <v>0.75</v>
      </c>
      <c r="F3845">
        <v>350.77</v>
      </c>
      <c r="G3845">
        <v>350.77</v>
      </c>
      <c r="H3845">
        <v>0</v>
      </c>
      <c r="I3845" s="33" t="s">
        <v>325</v>
      </c>
      <c r="J3845" s="33" t="s">
        <v>339</v>
      </c>
      <c r="K3845" s="33" t="s">
        <v>56</v>
      </c>
    </row>
    <row r="3846" spans="1:11" x14ac:dyDescent="0.2">
      <c r="A3846" s="33" t="s">
        <v>556</v>
      </c>
      <c r="B3846" s="33" t="s">
        <v>324</v>
      </c>
      <c r="C3846" s="33" t="s">
        <v>100</v>
      </c>
      <c r="D3846" s="1">
        <v>45481</v>
      </c>
      <c r="E3846" s="34">
        <v>0.75</v>
      </c>
      <c r="F3846">
        <v>350.77</v>
      </c>
      <c r="G3846">
        <v>350.77</v>
      </c>
      <c r="H3846">
        <v>0</v>
      </c>
      <c r="I3846" s="33" t="s">
        <v>325</v>
      </c>
      <c r="J3846" s="33" t="s">
        <v>339</v>
      </c>
      <c r="K3846" s="33" t="s">
        <v>56</v>
      </c>
    </row>
    <row r="3847" spans="1:11" x14ac:dyDescent="0.2">
      <c r="A3847" s="33" t="s">
        <v>556</v>
      </c>
      <c r="B3847" s="33" t="s">
        <v>325</v>
      </c>
      <c r="C3847" s="33" t="s">
        <v>101</v>
      </c>
      <c r="D3847" s="1">
        <v>45488</v>
      </c>
      <c r="E3847" s="34">
        <v>0.75</v>
      </c>
      <c r="F3847">
        <v>350.77</v>
      </c>
      <c r="G3847">
        <v>350.77</v>
      </c>
      <c r="H3847">
        <v>0</v>
      </c>
      <c r="I3847" s="33" t="s">
        <v>325</v>
      </c>
      <c r="J3847" s="33" t="s">
        <v>339</v>
      </c>
      <c r="K3847" s="33" t="s">
        <v>56</v>
      </c>
    </row>
    <row r="3848" spans="1:11" x14ac:dyDescent="0.2">
      <c r="A3848" s="33" t="s">
        <v>556</v>
      </c>
      <c r="B3848" s="33" t="s">
        <v>326</v>
      </c>
      <c r="C3848" s="33" t="s">
        <v>102</v>
      </c>
      <c r="D3848" s="1">
        <v>45495</v>
      </c>
      <c r="E3848" s="34">
        <v>0.75</v>
      </c>
      <c r="F3848">
        <v>350.77</v>
      </c>
      <c r="G3848">
        <v>350.77</v>
      </c>
      <c r="H3848">
        <v>0</v>
      </c>
      <c r="I3848" s="33" t="s">
        <v>325</v>
      </c>
      <c r="J3848" s="33" t="s">
        <v>339</v>
      </c>
      <c r="K3848" s="33" t="s">
        <v>56</v>
      </c>
    </row>
    <row r="3849" spans="1:11" x14ac:dyDescent="0.2">
      <c r="A3849" s="33" t="s">
        <v>556</v>
      </c>
      <c r="B3849" s="33" t="s">
        <v>327</v>
      </c>
      <c r="C3849" s="33" t="s">
        <v>103</v>
      </c>
      <c r="D3849" s="1">
        <v>45502</v>
      </c>
      <c r="E3849" s="34">
        <v>0.75</v>
      </c>
      <c r="F3849">
        <v>350.77</v>
      </c>
      <c r="G3849">
        <v>350.77</v>
      </c>
      <c r="H3849">
        <v>0</v>
      </c>
      <c r="I3849" s="33" t="s">
        <v>325</v>
      </c>
      <c r="J3849" s="33" t="s">
        <v>339</v>
      </c>
      <c r="K3849" s="33" t="s">
        <v>56</v>
      </c>
    </row>
    <row r="3850" spans="1:11" x14ac:dyDescent="0.2">
      <c r="A3850" s="33" t="s">
        <v>556</v>
      </c>
      <c r="B3850" s="33" t="s">
        <v>328</v>
      </c>
      <c r="C3850" s="33" t="s">
        <v>104</v>
      </c>
      <c r="D3850" s="1">
        <v>45509</v>
      </c>
      <c r="E3850" s="34">
        <v>0.75</v>
      </c>
      <c r="F3850">
        <v>350.77</v>
      </c>
      <c r="G3850">
        <v>350.77</v>
      </c>
      <c r="H3850">
        <v>0</v>
      </c>
      <c r="I3850" s="33" t="s">
        <v>325</v>
      </c>
      <c r="J3850" s="33" t="s">
        <v>339</v>
      </c>
      <c r="K3850" s="33" t="s">
        <v>56</v>
      </c>
    </row>
    <row r="3851" spans="1:11" x14ac:dyDescent="0.2">
      <c r="A3851" s="33" t="s">
        <v>556</v>
      </c>
      <c r="B3851" s="33" t="s">
        <v>316</v>
      </c>
      <c r="C3851" s="33" t="s">
        <v>105</v>
      </c>
      <c r="D3851" s="1">
        <v>45516</v>
      </c>
      <c r="E3851" s="34">
        <v>0.75</v>
      </c>
      <c r="F3851">
        <v>350.77</v>
      </c>
      <c r="G3851">
        <v>350.77</v>
      </c>
      <c r="H3851">
        <v>0</v>
      </c>
      <c r="I3851" s="33" t="s">
        <v>325</v>
      </c>
      <c r="J3851" s="33" t="s">
        <v>339</v>
      </c>
      <c r="K3851" s="33" t="s">
        <v>56</v>
      </c>
    </row>
    <row r="3852" spans="1:11" x14ac:dyDescent="0.2">
      <c r="A3852" s="33" t="s">
        <v>556</v>
      </c>
      <c r="B3852" s="33" t="s">
        <v>330</v>
      </c>
      <c r="C3852" s="33" t="s">
        <v>106</v>
      </c>
      <c r="D3852" s="1">
        <v>45523</v>
      </c>
      <c r="E3852" s="34">
        <v>0.75</v>
      </c>
      <c r="F3852">
        <v>350.77</v>
      </c>
      <c r="G3852">
        <v>350.77</v>
      </c>
      <c r="H3852">
        <v>0</v>
      </c>
      <c r="I3852" s="33" t="s">
        <v>325</v>
      </c>
      <c r="J3852" s="33" t="s">
        <v>339</v>
      </c>
      <c r="K3852" s="33" t="s">
        <v>56</v>
      </c>
    </row>
    <row r="3853" spans="1:11" x14ac:dyDescent="0.2">
      <c r="A3853" s="33" t="s">
        <v>556</v>
      </c>
      <c r="B3853" s="33" t="s">
        <v>321</v>
      </c>
      <c r="C3853" s="33" t="s">
        <v>107</v>
      </c>
      <c r="D3853" s="1">
        <v>45530</v>
      </c>
      <c r="E3853" s="34">
        <v>0.75</v>
      </c>
      <c r="F3853">
        <v>350.77</v>
      </c>
      <c r="G3853">
        <v>350.77</v>
      </c>
      <c r="H3853">
        <v>0</v>
      </c>
      <c r="I3853" s="33" t="s">
        <v>325</v>
      </c>
      <c r="J3853" s="33" t="s">
        <v>339</v>
      </c>
      <c r="K3853" s="33" t="s">
        <v>56</v>
      </c>
    </row>
    <row r="3854" spans="1:11" x14ac:dyDescent="0.2">
      <c r="A3854" s="33" t="s">
        <v>556</v>
      </c>
      <c r="B3854" s="33" t="s">
        <v>331</v>
      </c>
      <c r="C3854" s="33" t="s">
        <v>108</v>
      </c>
      <c r="D3854" s="1">
        <v>45537</v>
      </c>
      <c r="E3854" s="34">
        <v>0.75</v>
      </c>
      <c r="F3854">
        <v>350.77</v>
      </c>
      <c r="G3854">
        <v>350.77</v>
      </c>
      <c r="H3854">
        <v>0</v>
      </c>
      <c r="I3854" s="33" t="s">
        <v>325</v>
      </c>
      <c r="J3854" s="33" t="s">
        <v>339</v>
      </c>
      <c r="K3854" s="33" t="s">
        <v>56</v>
      </c>
    </row>
    <row r="3855" spans="1:11" x14ac:dyDescent="0.2">
      <c r="A3855" s="33" t="s">
        <v>556</v>
      </c>
      <c r="B3855" s="33" t="s">
        <v>332</v>
      </c>
      <c r="C3855" s="33" t="s">
        <v>109</v>
      </c>
      <c r="D3855" s="1">
        <v>45544</v>
      </c>
      <c r="E3855" s="34">
        <v>0.75</v>
      </c>
      <c r="F3855">
        <v>350.77</v>
      </c>
      <c r="G3855">
        <v>350.77</v>
      </c>
      <c r="H3855">
        <v>0</v>
      </c>
      <c r="I3855" s="33" t="s">
        <v>325</v>
      </c>
      <c r="J3855" s="33" t="s">
        <v>339</v>
      </c>
      <c r="K3855" s="33" t="s">
        <v>56</v>
      </c>
    </row>
    <row r="3856" spans="1:11" x14ac:dyDescent="0.2">
      <c r="A3856" s="33" t="s">
        <v>556</v>
      </c>
      <c r="B3856" s="33" t="s">
        <v>322</v>
      </c>
      <c r="C3856" s="33" t="s">
        <v>110</v>
      </c>
      <c r="D3856" s="1">
        <v>45551</v>
      </c>
      <c r="E3856" s="34">
        <v>0.75</v>
      </c>
      <c r="F3856">
        <v>350.77</v>
      </c>
      <c r="G3856">
        <v>350.77</v>
      </c>
      <c r="H3856">
        <v>0</v>
      </c>
      <c r="I3856" s="33" t="s">
        <v>325</v>
      </c>
      <c r="J3856" s="33" t="s">
        <v>339</v>
      </c>
      <c r="K3856" s="33" t="s">
        <v>56</v>
      </c>
    </row>
    <row r="3857" spans="1:11" x14ac:dyDescent="0.2">
      <c r="A3857" s="33" t="s">
        <v>556</v>
      </c>
      <c r="B3857" s="33" t="s">
        <v>333</v>
      </c>
      <c r="C3857" s="33" t="s">
        <v>111</v>
      </c>
      <c r="D3857" s="1">
        <v>45558</v>
      </c>
      <c r="E3857" s="34">
        <v>0.75</v>
      </c>
      <c r="F3857">
        <v>350.77</v>
      </c>
      <c r="G3857">
        <v>350.77</v>
      </c>
      <c r="H3857">
        <v>0</v>
      </c>
      <c r="I3857" s="33" t="s">
        <v>325</v>
      </c>
      <c r="J3857" s="33" t="s">
        <v>339</v>
      </c>
      <c r="K3857" s="33" t="s">
        <v>56</v>
      </c>
    </row>
    <row r="3858" spans="1:11" x14ac:dyDescent="0.2">
      <c r="A3858" s="33" t="s">
        <v>556</v>
      </c>
      <c r="B3858" s="33" t="s">
        <v>334</v>
      </c>
      <c r="C3858" s="33" t="s">
        <v>112</v>
      </c>
      <c r="D3858" s="1">
        <v>45565</v>
      </c>
      <c r="E3858" s="34">
        <v>0.75</v>
      </c>
      <c r="F3858">
        <v>350.77</v>
      </c>
      <c r="G3858">
        <v>350.77</v>
      </c>
      <c r="H3858">
        <v>0</v>
      </c>
      <c r="I3858" s="33" t="s">
        <v>325</v>
      </c>
      <c r="J3858" s="33" t="s">
        <v>339</v>
      </c>
      <c r="K3858" s="33" t="s">
        <v>56</v>
      </c>
    </row>
    <row r="3859" spans="1:11" x14ac:dyDescent="0.2">
      <c r="A3859" s="33" t="s">
        <v>556</v>
      </c>
      <c r="B3859" s="33" t="s">
        <v>335</v>
      </c>
      <c r="C3859" s="33" t="s">
        <v>113</v>
      </c>
      <c r="D3859" s="1">
        <v>45572</v>
      </c>
      <c r="E3859" s="34">
        <v>0.75</v>
      </c>
      <c r="F3859">
        <v>350.77</v>
      </c>
      <c r="G3859">
        <v>350.77</v>
      </c>
      <c r="H3859">
        <v>0</v>
      </c>
      <c r="I3859" s="33" t="s">
        <v>325</v>
      </c>
      <c r="J3859" s="33" t="s">
        <v>339</v>
      </c>
      <c r="K3859" s="33" t="s">
        <v>56</v>
      </c>
    </row>
    <row r="3860" spans="1:11" x14ac:dyDescent="0.2">
      <c r="A3860" s="33" t="s">
        <v>556</v>
      </c>
      <c r="B3860" s="33" t="s">
        <v>329</v>
      </c>
      <c r="C3860" s="33" t="s">
        <v>114</v>
      </c>
      <c r="D3860" s="1">
        <v>45579</v>
      </c>
      <c r="E3860" s="34">
        <v>0.75</v>
      </c>
      <c r="F3860">
        <v>350.77</v>
      </c>
      <c r="G3860">
        <v>350.77</v>
      </c>
      <c r="H3860">
        <v>0</v>
      </c>
      <c r="I3860" s="33" t="s">
        <v>325</v>
      </c>
      <c r="J3860" s="33" t="s">
        <v>339</v>
      </c>
      <c r="K3860" s="33" t="s">
        <v>56</v>
      </c>
    </row>
    <row r="3861" spans="1:11" x14ac:dyDescent="0.2">
      <c r="A3861" s="33" t="s">
        <v>556</v>
      </c>
      <c r="B3861" s="33" t="s">
        <v>336</v>
      </c>
      <c r="C3861" s="33" t="s">
        <v>115</v>
      </c>
      <c r="D3861" s="1">
        <v>45586</v>
      </c>
      <c r="E3861" s="34">
        <v>0.75</v>
      </c>
      <c r="F3861">
        <v>350.77</v>
      </c>
      <c r="G3861">
        <v>350.77</v>
      </c>
      <c r="H3861">
        <v>0</v>
      </c>
      <c r="I3861" s="33" t="s">
        <v>325</v>
      </c>
      <c r="J3861" s="33" t="s">
        <v>339</v>
      </c>
      <c r="K3861" s="33" t="s">
        <v>56</v>
      </c>
    </row>
    <row r="3862" spans="1:11" x14ac:dyDescent="0.2">
      <c r="A3862" s="33" t="s">
        <v>556</v>
      </c>
      <c r="B3862" s="33" t="s">
        <v>338</v>
      </c>
      <c r="C3862" s="33" t="s">
        <v>116</v>
      </c>
      <c r="D3862" s="1">
        <v>45593</v>
      </c>
      <c r="E3862" s="34">
        <v>0.75</v>
      </c>
      <c r="F3862">
        <v>350.77</v>
      </c>
      <c r="G3862">
        <v>350.77</v>
      </c>
      <c r="H3862">
        <v>0</v>
      </c>
      <c r="I3862" s="33" t="s">
        <v>325</v>
      </c>
      <c r="J3862" s="33" t="s">
        <v>339</v>
      </c>
      <c r="K3862" s="33" t="s">
        <v>56</v>
      </c>
    </row>
    <row r="3863" spans="1:11" x14ac:dyDescent="0.2">
      <c r="A3863" s="33" t="s">
        <v>556</v>
      </c>
      <c r="B3863" s="33" t="s">
        <v>346</v>
      </c>
      <c r="C3863" s="33" t="s">
        <v>117</v>
      </c>
      <c r="D3863" s="1">
        <v>45600</v>
      </c>
      <c r="E3863" s="34">
        <v>0.75</v>
      </c>
      <c r="F3863">
        <v>350.77</v>
      </c>
      <c r="G3863">
        <v>350.77</v>
      </c>
      <c r="H3863">
        <v>0</v>
      </c>
      <c r="I3863" s="33" t="s">
        <v>325</v>
      </c>
      <c r="J3863" s="33" t="s">
        <v>339</v>
      </c>
      <c r="K3863" s="33" t="s">
        <v>56</v>
      </c>
    </row>
    <row r="3864" spans="1:11" x14ac:dyDescent="0.2">
      <c r="A3864" s="33" t="s">
        <v>556</v>
      </c>
      <c r="B3864" s="33" t="s">
        <v>354</v>
      </c>
      <c r="C3864" s="33" t="s">
        <v>118</v>
      </c>
      <c r="D3864" s="1">
        <v>45607</v>
      </c>
      <c r="E3864" s="34">
        <v>0.75</v>
      </c>
      <c r="F3864">
        <v>350.77</v>
      </c>
      <c r="G3864">
        <v>350.77</v>
      </c>
      <c r="H3864">
        <v>0</v>
      </c>
      <c r="I3864" s="33" t="s">
        <v>325</v>
      </c>
      <c r="J3864" s="33" t="s">
        <v>339</v>
      </c>
      <c r="K3864" s="33" t="s">
        <v>56</v>
      </c>
    </row>
    <row r="3865" spans="1:11" x14ac:dyDescent="0.2">
      <c r="A3865" s="33" t="s">
        <v>556</v>
      </c>
      <c r="B3865" s="33" t="s">
        <v>340</v>
      </c>
      <c r="C3865" s="33" t="s">
        <v>119</v>
      </c>
      <c r="D3865" s="1">
        <v>45614</v>
      </c>
      <c r="E3865" s="34">
        <v>0.75</v>
      </c>
      <c r="F3865">
        <v>350.77</v>
      </c>
      <c r="G3865">
        <v>350.77</v>
      </c>
      <c r="H3865">
        <v>0</v>
      </c>
      <c r="I3865" s="33" t="s">
        <v>325</v>
      </c>
      <c r="J3865" s="33" t="s">
        <v>339</v>
      </c>
      <c r="K3865" s="33" t="s">
        <v>56</v>
      </c>
    </row>
    <row r="3866" spans="1:11" x14ac:dyDescent="0.2">
      <c r="A3866" s="33" t="s">
        <v>556</v>
      </c>
      <c r="B3866" s="33" t="s">
        <v>345</v>
      </c>
      <c r="C3866" s="33" t="s">
        <v>120</v>
      </c>
      <c r="D3866" s="1">
        <v>45621</v>
      </c>
      <c r="E3866" s="34">
        <v>0.75</v>
      </c>
      <c r="F3866">
        <v>350.77</v>
      </c>
      <c r="G3866">
        <v>350.77</v>
      </c>
      <c r="H3866">
        <v>0</v>
      </c>
      <c r="I3866" s="33" t="s">
        <v>325</v>
      </c>
      <c r="J3866" s="33" t="s">
        <v>339</v>
      </c>
      <c r="K3866" s="33" t="s">
        <v>56</v>
      </c>
    </row>
    <row r="3867" spans="1:11" x14ac:dyDescent="0.2">
      <c r="A3867" s="33" t="s">
        <v>556</v>
      </c>
      <c r="B3867" s="33" t="s">
        <v>355</v>
      </c>
      <c r="C3867" s="33" t="s">
        <v>121</v>
      </c>
      <c r="D3867" s="1">
        <v>45628</v>
      </c>
      <c r="E3867" s="34">
        <v>0.75</v>
      </c>
      <c r="F3867">
        <v>350.77</v>
      </c>
      <c r="G3867">
        <v>350.77</v>
      </c>
      <c r="H3867">
        <v>0</v>
      </c>
      <c r="I3867" s="33" t="s">
        <v>325</v>
      </c>
      <c r="J3867" s="33" t="s">
        <v>339</v>
      </c>
      <c r="K3867" s="33" t="s">
        <v>56</v>
      </c>
    </row>
    <row r="3868" spans="1:11" x14ac:dyDescent="0.2">
      <c r="A3868" s="33" t="s">
        <v>556</v>
      </c>
      <c r="B3868" s="33" t="s">
        <v>343</v>
      </c>
      <c r="C3868" s="33" t="s">
        <v>136</v>
      </c>
      <c r="D3868" s="1">
        <v>45635</v>
      </c>
      <c r="E3868" s="34">
        <v>0.75</v>
      </c>
      <c r="F3868">
        <v>350.77</v>
      </c>
      <c r="G3868">
        <v>350.77</v>
      </c>
      <c r="H3868">
        <v>0</v>
      </c>
      <c r="I3868" s="33" t="s">
        <v>325</v>
      </c>
      <c r="J3868" s="33" t="s">
        <v>339</v>
      </c>
      <c r="K3868" s="33" t="s">
        <v>56</v>
      </c>
    </row>
    <row r="3869" spans="1:11" x14ac:dyDescent="0.2">
      <c r="A3869" s="33" t="s">
        <v>556</v>
      </c>
      <c r="B3869" s="33" t="s">
        <v>410</v>
      </c>
      <c r="C3869" s="33" t="s">
        <v>137</v>
      </c>
      <c r="D3869" s="1">
        <v>45642</v>
      </c>
      <c r="E3869" s="34">
        <v>0.75</v>
      </c>
      <c r="F3869">
        <v>350.75</v>
      </c>
      <c r="G3869">
        <v>350.75</v>
      </c>
      <c r="H3869">
        <v>0</v>
      </c>
      <c r="I3869" s="33" t="s">
        <v>325</v>
      </c>
      <c r="J3869" s="33" t="s">
        <v>339</v>
      </c>
      <c r="K3869" s="33" t="s">
        <v>56</v>
      </c>
    </row>
    <row r="3870" spans="1:11" x14ac:dyDescent="0.2">
      <c r="A3870" s="33" t="s">
        <v>557</v>
      </c>
      <c r="B3870" s="33" t="s">
        <v>317</v>
      </c>
      <c r="C3870" s="33" t="s">
        <v>19</v>
      </c>
      <c r="D3870" s="1">
        <v>45465</v>
      </c>
      <c r="E3870" s="34">
        <v>0.75</v>
      </c>
      <c r="F3870">
        <v>1000</v>
      </c>
      <c r="G3870">
        <v>1000</v>
      </c>
      <c r="H3870">
        <v>0</v>
      </c>
      <c r="I3870" s="33" t="s">
        <v>330</v>
      </c>
      <c r="J3870" s="33" t="s">
        <v>339</v>
      </c>
      <c r="K3870" s="33" t="s">
        <v>56</v>
      </c>
    </row>
    <row r="3871" spans="1:11" x14ac:dyDescent="0.2">
      <c r="A3871" s="33" t="s">
        <v>557</v>
      </c>
      <c r="B3871" s="33" t="s">
        <v>320</v>
      </c>
      <c r="C3871" s="33" t="s">
        <v>98</v>
      </c>
      <c r="D3871" s="1">
        <v>45472</v>
      </c>
      <c r="E3871" s="34">
        <v>0.75</v>
      </c>
      <c r="F3871">
        <v>419.9</v>
      </c>
      <c r="G3871">
        <v>419.9</v>
      </c>
      <c r="H3871">
        <v>0</v>
      </c>
      <c r="I3871" s="33" t="s">
        <v>330</v>
      </c>
      <c r="J3871" s="33" t="s">
        <v>339</v>
      </c>
      <c r="K3871" s="33" t="s">
        <v>56</v>
      </c>
    </row>
    <row r="3872" spans="1:11" x14ac:dyDescent="0.2">
      <c r="A3872" s="33" t="s">
        <v>557</v>
      </c>
      <c r="B3872" s="33" t="s">
        <v>323</v>
      </c>
      <c r="C3872" s="33" t="s">
        <v>99</v>
      </c>
      <c r="D3872" s="1">
        <v>45479</v>
      </c>
      <c r="E3872" s="34">
        <v>0.75</v>
      </c>
      <c r="F3872">
        <v>419.9</v>
      </c>
      <c r="G3872">
        <v>419.9</v>
      </c>
      <c r="H3872">
        <v>0</v>
      </c>
      <c r="I3872" s="33" t="s">
        <v>330</v>
      </c>
      <c r="J3872" s="33" t="s">
        <v>339</v>
      </c>
      <c r="K3872" s="33" t="s">
        <v>56</v>
      </c>
    </row>
    <row r="3873" spans="1:11" x14ac:dyDescent="0.2">
      <c r="A3873" s="33" t="s">
        <v>557</v>
      </c>
      <c r="B3873" s="33" t="s">
        <v>324</v>
      </c>
      <c r="C3873" s="33" t="s">
        <v>100</v>
      </c>
      <c r="D3873" s="1">
        <v>45486</v>
      </c>
      <c r="E3873" s="34">
        <v>0.75</v>
      </c>
      <c r="F3873">
        <v>419.9</v>
      </c>
      <c r="G3873">
        <v>419.9</v>
      </c>
      <c r="H3873">
        <v>0</v>
      </c>
      <c r="I3873" s="33" t="s">
        <v>330</v>
      </c>
      <c r="J3873" s="33" t="s">
        <v>339</v>
      </c>
      <c r="K3873" s="33" t="s">
        <v>56</v>
      </c>
    </row>
    <row r="3874" spans="1:11" x14ac:dyDescent="0.2">
      <c r="A3874" s="33" t="s">
        <v>557</v>
      </c>
      <c r="B3874" s="33" t="s">
        <v>325</v>
      </c>
      <c r="C3874" s="33" t="s">
        <v>101</v>
      </c>
      <c r="D3874" s="1">
        <v>45493</v>
      </c>
      <c r="E3874" s="34">
        <v>0.75</v>
      </c>
      <c r="F3874">
        <v>419.9</v>
      </c>
      <c r="G3874">
        <v>419.9</v>
      </c>
      <c r="H3874">
        <v>0</v>
      </c>
      <c r="I3874" s="33" t="s">
        <v>330</v>
      </c>
      <c r="J3874" s="33" t="s">
        <v>339</v>
      </c>
      <c r="K3874" s="33" t="s">
        <v>56</v>
      </c>
    </row>
    <row r="3875" spans="1:11" x14ac:dyDescent="0.2">
      <c r="A3875" s="33" t="s">
        <v>557</v>
      </c>
      <c r="B3875" s="33" t="s">
        <v>326</v>
      </c>
      <c r="C3875" s="33" t="s">
        <v>102</v>
      </c>
      <c r="D3875" s="1">
        <v>45500</v>
      </c>
      <c r="E3875" s="34">
        <v>0.75</v>
      </c>
      <c r="F3875">
        <v>419.9</v>
      </c>
      <c r="G3875">
        <v>419.9</v>
      </c>
      <c r="H3875">
        <v>0</v>
      </c>
      <c r="I3875" s="33" t="s">
        <v>330</v>
      </c>
      <c r="J3875" s="33" t="s">
        <v>339</v>
      </c>
      <c r="K3875" s="33" t="s">
        <v>56</v>
      </c>
    </row>
    <row r="3876" spans="1:11" x14ac:dyDescent="0.2">
      <c r="A3876" s="33" t="s">
        <v>557</v>
      </c>
      <c r="B3876" s="33" t="s">
        <v>327</v>
      </c>
      <c r="C3876" s="33" t="s">
        <v>103</v>
      </c>
      <c r="D3876" s="1">
        <v>45507</v>
      </c>
      <c r="E3876" s="34">
        <v>0.75</v>
      </c>
      <c r="F3876">
        <v>419.9</v>
      </c>
      <c r="G3876">
        <v>419.9</v>
      </c>
      <c r="H3876">
        <v>0</v>
      </c>
      <c r="I3876" s="33" t="s">
        <v>330</v>
      </c>
      <c r="J3876" s="33" t="s">
        <v>339</v>
      </c>
      <c r="K3876" s="33" t="s">
        <v>56</v>
      </c>
    </row>
    <row r="3877" spans="1:11" x14ac:dyDescent="0.2">
      <c r="A3877" s="33" t="s">
        <v>557</v>
      </c>
      <c r="B3877" s="33" t="s">
        <v>328</v>
      </c>
      <c r="C3877" s="33" t="s">
        <v>104</v>
      </c>
      <c r="D3877" s="1">
        <v>45514</v>
      </c>
      <c r="E3877" s="34">
        <v>0.75</v>
      </c>
      <c r="F3877">
        <v>419.9</v>
      </c>
      <c r="G3877">
        <v>419.9</v>
      </c>
      <c r="H3877">
        <v>0</v>
      </c>
      <c r="I3877" s="33" t="s">
        <v>330</v>
      </c>
      <c r="J3877" s="33" t="s">
        <v>339</v>
      </c>
      <c r="K3877" s="33" t="s">
        <v>56</v>
      </c>
    </row>
    <row r="3878" spans="1:11" x14ac:dyDescent="0.2">
      <c r="A3878" s="33" t="s">
        <v>557</v>
      </c>
      <c r="B3878" s="33" t="s">
        <v>316</v>
      </c>
      <c r="C3878" s="33" t="s">
        <v>105</v>
      </c>
      <c r="D3878" s="1">
        <v>45521</v>
      </c>
      <c r="E3878" s="34">
        <v>0.75</v>
      </c>
      <c r="F3878">
        <v>419.9</v>
      </c>
      <c r="G3878">
        <v>419.9</v>
      </c>
      <c r="H3878">
        <v>0</v>
      </c>
      <c r="I3878" s="33" t="s">
        <v>330</v>
      </c>
      <c r="J3878" s="33" t="s">
        <v>339</v>
      </c>
      <c r="K3878" s="33" t="s">
        <v>56</v>
      </c>
    </row>
    <row r="3879" spans="1:11" x14ac:dyDescent="0.2">
      <c r="A3879" s="33" t="s">
        <v>557</v>
      </c>
      <c r="B3879" s="33" t="s">
        <v>330</v>
      </c>
      <c r="C3879" s="33" t="s">
        <v>106</v>
      </c>
      <c r="D3879" s="1">
        <v>45528</v>
      </c>
      <c r="E3879" s="34">
        <v>0.75</v>
      </c>
      <c r="F3879">
        <v>419.9</v>
      </c>
      <c r="G3879">
        <v>419.9</v>
      </c>
      <c r="H3879">
        <v>0</v>
      </c>
      <c r="I3879" s="33" t="s">
        <v>330</v>
      </c>
      <c r="J3879" s="33" t="s">
        <v>339</v>
      </c>
      <c r="K3879" s="33" t="s">
        <v>56</v>
      </c>
    </row>
    <row r="3880" spans="1:11" x14ac:dyDescent="0.2">
      <c r="A3880" s="33" t="s">
        <v>557</v>
      </c>
      <c r="B3880" s="33" t="s">
        <v>321</v>
      </c>
      <c r="C3880" s="33" t="s">
        <v>107</v>
      </c>
      <c r="D3880" s="1">
        <v>45535</v>
      </c>
      <c r="E3880" s="34">
        <v>0.75</v>
      </c>
      <c r="F3880">
        <v>419.9</v>
      </c>
      <c r="G3880">
        <v>419.9</v>
      </c>
      <c r="H3880">
        <v>0</v>
      </c>
      <c r="I3880" s="33" t="s">
        <v>330</v>
      </c>
      <c r="J3880" s="33" t="s">
        <v>339</v>
      </c>
      <c r="K3880" s="33" t="s">
        <v>56</v>
      </c>
    </row>
    <row r="3881" spans="1:11" x14ac:dyDescent="0.2">
      <c r="A3881" s="33" t="s">
        <v>557</v>
      </c>
      <c r="B3881" s="33" t="s">
        <v>331</v>
      </c>
      <c r="C3881" s="33" t="s">
        <v>108</v>
      </c>
      <c r="D3881" s="1">
        <v>45542</v>
      </c>
      <c r="E3881" s="34">
        <v>0.75</v>
      </c>
      <c r="F3881">
        <v>419.9</v>
      </c>
      <c r="G3881">
        <v>419.9</v>
      </c>
      <c r="H3881">
        <v>0</v>
      </c>
      <c r="I3881" s="33" t="s">
        <v>330</v>
      </c>
      <c r="J3881" s="33" t="s">
        <v>339</v>
      </c>
      <c r="K3881" s="33" t="s">
        <v>56</v>
      </c>
    </row>
    <row r="3882" spans="1:11" x14ac:dyDescent="0.2">
      <c r="A3882" s="33" t="s">
        <v>557</v>
      </c>
      <c r="B3882" s="33" t="s">
        <v>332</v>
      </c>
      <c r="C3882" s="33" t="s">
        <v>109</v>
      </c>
      <c r="D3882" s="1">
        <v>45549</v>
      </c>
      <c r="E3882" s="34">
        <v>0.75</v>
      </c>
      <c r="F3882">
        <v>419.9</v>
      </c>
      <c r="G3882">
        <v>419.9</v>
      </c>
      <c r="H3882">
        <v>0</v>
      </c>
      <c r="I3882" s="33" t="s">
        <v>330</v>
      </c>
      <c r="J3882" s="33" t="s">
        <v>339</v>
      </c>
      <c r="K3882" s="33" t="s">
        <v>56</v>
      </c>
    </row>
    <row r="3883" spans="1:11" x14ac:dyDescent="0.2">
      <c r="A3883" s="33" t="s">
        <v>557</v>
      </c>
      <c r="B3883" s="33" t="s">
        <v>322</v>
      </c>
      <c r="C3883" s="33" t="s">
        <v>110</v>
      </c>
      <c r="D3883" s="1">
        <v>45556</v>
      </c>
      <c r="E3883" s="34">
        <v>0.75</v>
      </c>
      <c r="F3883">
        <v>419.9</v>
      </c>
      <c r="G3883">
        <v>419.9</v>
      </c>
      <c r="H3883">
        <v>0</v>
      </c>
      <c r="I3883" s="33" t="s">
        <v>330</v>
      </c>
      <c r="J3883" s="33" t="s">
        <v>339</v>
      </c>
      <c r="K3883" s="33" t="s">
        <v>56</v>
      </c>
    </row>
    <row r="3884" spans="1:11" x14ac:dyDescent="0.2">
      <c r="A3884" s="33" t="s">
        <v>557</v>
      </c>
      <c r="B3884" s="33" t="s">
        <v>333</v>
      </c>
      <c r="C3884" s="33" t="s">
        <v>111</v>
      </c>
      <c r="D3884" s="1">
        <v>45563</v>
      </c>
      <c r="E3884" s="34">
        <v>0.75</v>
      </c>
      <c r="F3884">
        <v>419.9</v>
      </c>
      <c r="G3884">
        <v>419.9</v>
      </c>
      <c r="H3884">
        <v>0</v>
      </c>
      <c r="I3884" s="33" t="s">
        <v>330</v>
      </c>
      <c r="J3884" s="33" t="s">
        <v>339</v>
      </c>
      <c r="K3884" s="33" t="s">
        <v>56</v>
      </c>
    </row>
    <row r="3885" spans="1:11" x14ac:dyDescent="0.2">
      <c r="A3885" s="33" t="s">
        <v>557</v>
      </c>
      <c r="B3885" s="33" t="s">
        <v>334</v>
      </c>
      <c r="C3885" s="33" t="s">
        <v>112</v>
      </c>
      <c r="D3885" s="1">
        <v>45570</v>
      </c>
      <c r="E3885" s="34">
        <v>0.75</v>
      </c>
      <c r="F3885">
        <v>419.9</v>
      </c>
      <c r="G3885">
        <v>419.9</v>
      </c>
      <c r="H3885">
        <v>0</v>
      </c>
      <c r="I3885" s="33" t="s">
        <v>330</v>
      </c>
      <c r="J3885" s="33" t="s">
        <v>339</v>
      </c>
      <c r="K3885" s="33" t="s">
        <v>56</v>
      </c>
    </row>
    <row r="3886" spans="1:11" x14ac:dyDescent="0.2">
      <c r="A3886" s="33" t="s">
        <v>558</v>
      </c>
      <c r="B3886" s="33" t="s">
        <v>317</v>
      </c>
      <c r="C3886" s="33" t="s">
        <v>19</v>
      </c>
      <c r="D3886" s="1">
        <v>45465</v>
      </c>
      <c r="E3886" s="34">
        <v>0.75</v>
      </c>
      <c r="F3886">
        <v>0</v>
      </c>
      <c r="G3886">
        <v>0</v>
      </c>
      <c r="H3886">
        <v>0</v>
      </c>
      <c r="I3886" s="33" t="s">
        <v>331</v>
      </c>
      <c r="J3886" s="33" t="s">
        <v>339</v>
      </c>
      <c r="K3886" s="33" t="s">
        <v>56</v>
      </c>
    </row>
    <row r="3887" spans="1:11" x14ac:dyDescent="0.2">
      <c r="A3887" s="33" t="s">
        <v>558</v>
      </c>
      <c r="B3887" s="33" t="s">
        <v>320</v>
      </c>
      <c r="C3887" s="33" t="s">
        <v>98</v>
      </c>
      <c r="D3887" s="1">
        <v>45472</v>
      </c>
      <c r="E3887" s="34">
        <v>0.75</v>
      </c>
      <c r="F3887">
        <v>464.95</v>
      </c>
      <c r="G3887">
        <v>464.95</v>
      </c>
      <c r="H3887">
        <v>0</v>
      </c>
      <c r="I3887" s="33" t="s">
        <v>331</v>
      </c>
      <c r="J3887" s="33" t="s">
        <v>339</v>
      </c>
      <c r="K3887" s="33" t="s">
        <v>56</v>
      </c>
    </row>
    <row r="3888" spans="1:11" x14ac:dyDescent="0.2">
      <c r="A3888" s="33" t="s">
        <v>558</v>
      </c>
      <c r="B3888" s="33" t="s">
        <v>323</v>
      </c>
      <c r="C3888" s="33" t="s">
        <v>99</v>
      </c>
      <c r="D3888" s="1">
        <v>45479</v>
      </c>
      <c r="E3888" s="34">
        <v>0.75</v>
      </c>
      <c r="F3888">
        <v>464.95</v>
      </c>
      <c r="G3888">
        <v>464.95</v>
      </c>
      <c r="H3888">
        <v>0</v>
      </c>
      <c r="I3888" s="33" t="s">
        <v>331</v>
      </c>
      <c r="J3888" s="33" t="s">
        <v>339</v>
      </c>
      <c r="K3888" s="33" t="s">
        <v>56</v>
      </c>
    </row>
    <row r="3889" spans="1:11" x14ac:dyDescent="0.2">
      <c r="A3889" s="33" t="s">
        <v>558</v>
      </c>
      <c r="B3889" s="33" t="s">
        <v>324</v>
      </c>
      <c r="C3889" s="33" t="s">
        <v>100</v>
      </c>
      <c r="D3889" s="1">
        <v>45486</v>
      </c>
      <c r="E3889" s="34">
        <v>0.75</v>
      </c>
      <c r="F3889">
        <v>464.95</v>
      </c>
      <c r="G3889">
        <v>464.95</v>
      </c>
      <c r="H3889">
        <v>0</v>
      </c>
      <c r="I3889" s="33" t="s">
        <v>331</v>
      </c>
      <c r="J3889" s="33" t="s">
        <v>339</v>
      </c>
      <c r="K3889" s="33" t="s">
        <v>56</v>
      </c>
    </row>
    <row r="3890" spans="1:11" x14ac:dyDescent="0.2">
      <c r="A3890" s="33" t="s">
        <v>558</v>
      </c>
      <c r="B3890" s="33" t="s">
        <v>325</v>
      </c>
      <c r="C3890" s="33" t="s">
        <v>101</v>
      </c>
      <c r="D3890" s="1">
        <v>45493</v>
      </c>
      <c r="E3890" s="34">
        <v>0.75</v>
      </c>
      <c r="F3890">
        <v>464.95</v>
      </c>
      <c r="G3890">
        <v>464.95</v>
      </c>
      <c r="H3890">
        <v>0</v>
      </c>
      <c r="I3890" s="33" t="s">
        <v>331</v>
      </c>
      <c r="J3890" s="33" t="s">
        <v>339</v>
      </c>
      <c r="K3890" s="33" t="s">
        <v>56</v>
      </c>
    </row>
    <row r="3891" spans="1:11" x14ac:dyDescent="0.2">
      <c r="A3891" s="33" t="s">
        <v>558</v>
      </c>
      <c r="B3891" s="33" t="s">
        <v>326</v>
      </c>
      <c r="C3891" s="33" t="s">
        <v>102</v>
      </c>
      <c r="D3891" s="1">
        <v>45500</v>
      </c>
      <c r="E3891" s="34">
        <v>0.75</v>
      </c>
      <c r="F3891">
        <v>464.95</v>
      </c>
      <c r="G3891">
        <v>464.95</v>
      </c>
      <c r="H3891">
        <v>0</v>
      </c>
      <c r="I3891" s="33" t="s">
        <v>331</v>
      </c>
      <c r="J3891" s="33" t="s">
        <v>339</v>
      </c>
      <c r="K3891" s="33" t="s">
        <v>56</v>
      </c>
    </row>
    <row r="3892" spans="1:11" x14ac:dyDescent="0.2">
      <c r="A3892" s="33" t="s">
        <v>558</v>
      </c>
      <c r="B3892" s="33" t="s">
        <v>327</v>
      </c>
      <c r="C3892" s="33" t="s">
        <v>103</v>
      </c>
      <c r="D3892" s="1">
        <v>45507</v>
      </c>
      <c r="E3892" s="34">
        <v>0.75</v>
      </c>
      <c r="F3892">
        <v>464.95</v>
      </c>
      <c r="G3892">
        <v>464.95</v>
      </c>
      <c r="H3892">
        <v>0</v>
      </c>
      <c r="I3892" s="33" t="s">
        <v>331</v>
      </c>
      <c r="J3892" s="33" t="s">
        <v>339</v>
      </c>
      <c r="K3892" s="33" t="s">
        <v>56</v>
      </c>
    </row>
    <row r="3893" spans="1:11" x14ac:dyDescent="0.2">
      <c r="A3893" s="33" t="s">
        <v>558</v>
      </c>
      <c r="B3893" s="33" t="s">
        <v>328</v>
      </c>
      <c r="C3893" s="33" t="s">
        <v>104</v>
      </c>
      <c r="D3893" s="1">
        <v>45514</v>
      </c>
      <c r="E3893" s="34">
        <v>0.75</v>
      </c>
      <c r="F3893">
        <v>464.95</v>
      </c>
      <c r="G3893">
        <v>464.95</v>
      </c>
      <c r="H3893">
        <v>0</v>
      </c>
      <c r="I3893" s="33" t="s">
        <v>331</v>
      </c>
      <c r="J3893" s="33" t="s">
        <v>339</v>
      </c>
      <c r="K3893" s="33" t="s">
        <v>56</v>
      </c>
    </row>
    <row r="3894" spans="1:11" x14ac:dyDescent="0.2">
      <c r="A3894" s="33" t="s">
        <v>558</v>
      </c>
      <c r="B3894" s="33" t="s">
        <v>316</v>
      </c>
      <c r="C3894" s="33" t="s">
        <v>105</v>
      </c>
      <c r="D3894" s="1">
        <v>45521</v>
      </c>
      <c r="E3894" s="34">
        <v>0.75</v>
      </c>
      <c r="F3894">
        <v>464.95</v>
      </c>
      <c r="G3894">
        <v>464.95</v>
      </c>
      <c r="H3894">
        <v>0</v>
      </c>
      <c r="I3894" s="33" t="s">
        <v>331</v>
      </c>
      <c r="J3894" s="33" t="s">
        <v>339</v>
      </c>
      <c r="K3894" s="33" t="s">
        <v>56</v>
      </c>
    </row>
    <row r="3895" spans="1:11" x14ac:dyDescent="0.2">
      <c r="A3895" s="33" t="s">
        <v>558</v>
      </c>
      <c r="B3895" s="33" t="s">
        <v>330</v>
      </c>
      <c r="C3895" s="33" t="s">
        <v>106</v>
      </c>
      <c r="D3895" s="1">
        <v>45528</v>
      </c>
      <c r="E3895" s="34">
        <v>0.75</v>
      </c>
      <c r="F3895">
        <v>464.95</v>
      </c>
      <c r="G3895">
        <v>464.95</v>
      </c>
      <c r="H3895">
        <v>0</v>
      </c>
      <c r="I3895" s="33" t="s">
        <v>331</v>
      </c>
      <c r="J3895" s="33" t="s">
        <v>339</v>
      </c>
      <c r="K3895" s="33" t="s">
        <v>56</v>
      </c>
    </row>
    <row r="3896" spans="1:11" x14ac:dyDescent="0.2">
      <c r="A3896" s="33" t="s">
        <v>558</v>
      </c>
      <c r="B3896" s="33" t="s">
        <v>321</v>
      </c>
      <c r="C3896" s="33" t="s">
        <v>107</v>
      </c>
      <c r="D3896" s="1">
        <v>45535</v>
      </c>
      <c r="E3896" s="34">
        <v>0.75</v>
      </c>
      <c r="F3896">
        <v>464.95</v>
      </c>
      <c r="G3896">
        <v>464.95</v>
      </c>
      <c r="H3896">
        <v>0</v>
      </c>
      <c r="I3896" s="33" t="s">
        <v>331</v>
      </c>
      <c r="J3896" s="33" t="s">
        <v>339</v>
      </c>
      <c r="K3896" s="33" t="s">
        <v>56</v>
      </c>
    </row>
    <row r="3897" spans="1:11" x14ac:dyDescent="0.2">
      <c r="A3897" s="33" t="s">
        <v>558</v>
      </c>
      <c r="B3897" s="33" t="s">
        <v>331</v>
      </c>
      <c r="C3897" s="33" t="s">
        <v>108</v>
      </c>
      <c r="D3897" s="1">
        <v>45542</v>
      </c>
      <c r="E3897" s="34">
        <v>0.75</v>
      </c>
      <c r="F3897">
        <v>464.95</v>
      </c>
      <c r="G3897">
        <v>464.95</v>
      </c>
      <c r="H3897">
        <v>0</v>
      </c>
      <c r="I3897" s="33" t="s">
        <v>331</v>
      </c>
      <c r="J3897" s="33" t="s">
        <v>339</v>
      </c>
      <c r="K3897" s="33" t="s">
        <v>56</v>
      </c>
    </row>
    <row r="3898" spans="1:11" x14ac:dyDescent="0.2">
      <c r="A3898" s="33" t="s">
        <v>558</v>
      </c>
      <c r="B3898" s="33" t="s">
        <v>332</v>
      </c>
      <c r="C3898" s="33" t="s">
        <v>109</v>
      </c>
      <c r="D3898" s="1">
        <v>45549</v>
      </c>
      <c r="E3898" s="34">
        <v>0.75</v>
      </c>
      <c r="F3898">
        <v>464.95</v>
      </c>
      <c r="G3898">
        <v>464.95</v>
      </c>
      <c r="H3898">
        <v>0</v>
      </c>
      <c r="I3898" s="33" t="s">
        <v>331</v>
      </c>
      <c r="J3898" s="33" t="s">
        <v>339</v>
      </c>
      <c r="K3898" s="33" t="s">
        <v>56</v>
      </c>
    </row>
    <row r="3899" spans="1:11" x14ac:dyDescent="0.2">
      <c r="A3899" s="33" t="s">
        <v>558</v>
      </c>
      <c r="B3899" s="33" t="s">
        <v>322</v>
      </c>
      <c r="C3899" s="33" t="s">
        <v>110</v>
      </c>
      <c r="D3899" s="1">
        <v>45556</v>
      </c>
      <c r="E3899" s="34">
        <v>0.75</v>
      </c>
      <c r="F3899">
        <v>464.95</v>
      </c>
      <c r="G3899">
        <v>464.95</v>
      </c>
      <c r="H3899">
        <v>0</v>
      </c>
      <c r="I3899" s="33" t="s">
        <v>331</v>
      </c>
      <c r="J3899" s="33" t="s">
        <v>339</v>
      </c>
      <c r="K3899" s="33" t="s">
        <v>56</v>
      </c>
    </row>
    <row r="3900" spans="1:11" x14ac:dyDescent="0.2">
      <c r="A3900" s="33" t="s">
        <v>558</v>
      </c>
      <c r="B3900" s="33" t="s">
        <v>333</v>
      </c>
      <c r="C3900" s="33" t="s">
        <v>111</v>
      </c>
      <c r="D3900" s="1">
        <v>45563</v>
      </c>
      <c r="E3900" s="34">
        <v>0.75</v>
      </c>
      <c r="F3900">
        <v>464.95</v>
      </c>
      <c r="G3900">
        <v>464.95</v>
      </c>
      <c r="H3900">
        <v>0</v>
      </c>
      <c r="I3900" s="33" t="s">
        <v>331</v>
      </c>
      <c r="J3900" s="33" t="s">
        <v>339</v>
      </c>
      <c r="K3900" s="33" t="s">
        <v>56</v>
      </c>
    </row>
    <row r="3901" spans="1:11" x14ac:dyDescent="0.2">
      <c r="A3901" s="33" t="s">
        <v>558</v>
      </c>
      <c r="B3901" s="33" t="s">
        <v>334</v>
      </c>
      <c r="C3901" s="33" t="s">
        <v>112</v>
      </c>
      <c r="D3901" s="1">
        <v>45570</v>
      </c>
      <c r="E3901" s="34">
        <v>0.75</v>
      </c>
      <c r="F3901">
        <v>464.95</v>
      </c>
      <c r="G3901">
        <v>464.95</v>
      </c>
      <c r="H3901">
        <v>0</v>
      </c>
      <c r="I3901" s="33" t="s">
        <v>331</v>
      </c>
      <c r="J3901" s="33" t="s">
        <v>339</v>
      </c>
      <c r="K3901" s="33" t="s">
        <v>56</v>
      </c>
    </row>
    <row r="3902" spans="1:11" x14ac:dyDescent="0.2">
      <c r="A3902" s="33" t="s">
        <v>558</v>
      </c>
      <c r="B3902" s="33" t="s">
        <v>335</v>
      </c>
      <c r="C3902" s="33" t="s">
        <v>113</v>
      </c>
      <c r="D3902" s="1">
        <v>45577</v>
      </c>
      <c r="E3902" s="34">
        <v>0.75</v>
      </c>
      <c r="F3902">
        <v>464.95</v>
      </c>
      <c r="G3902">
        <v>464.95</v>
      </c>
      <c r="H3902">
        <v>0</v>
      </c>
      <c r="I3902" s="33" t="s">
        <v>331</v>
      </c>
      <c r="J3902" s="33" t="s">
        <v>339</v>
      </c>
      <c r="K3902" s="33" t="s">
        <v>56</v>
      </c>
    </row>
    <row r="3903" spans="1:11" x14ac:dyDescent="0.2">
      <c r="A3903" s="33" t="s">
        <v>558</v>
      </c>
      <c r="B3903" s="33" t="s">
        <v>329</v>
      </c>
      <c r="C3903" s="33" t="s">
        <v>114</v>
      </c>
      <c r="D3903" s="1">
        <v>45584</v>
      </c>
      <c r="E3903" s="34">
        <v>0.75</v>
      </c>
      <c r="F3903">
        <v>464.95</v>
      </c>
      <c r="G3903">
        <v>464.95</v>
      </c>
      <c r="H3903">
        <v>0</v>
      </c>
      <c r="I3903" s="33" t="s">
        <v>331</v>
      </c>
      <c r="J3903" s="33" t="s">
        <v>339</v>
      </c>
      <c r="K3903" s="33" t="s">
        <v>56</v>
      </c>
    </row>
    <row r="3904" spans="1:11" x14ac:dyDescent="0.2">
      <c r="A3904" s="33" t="s">
        <v>558</v>
      </c>
      <c r="B3904" s="33" t="s">
        <v>336</v>
      </c>
      <c r="C3904" s="33" t="s">
        <v>115</v>
      </c>
      <c r="D3904" s="1">
        <v>45591</v>
      </c>
      <c r="E3904" s="34">
        <v>0.75</v>
      </c>
      <c r="F3904">
        <v>464.95</v>
      </c>
      <c r="G3904">
        <v>464.95</v>
      </c>
      <c r="H3904">
        <v>0</v>
      </c>
      <c r="I3904" s="33" t="s">
        <v>331</v>
      </c>
      <c r="J3904" s="33" t="s">
        <v>339</v>
      </c>
      <c r="K3904" s="33" t="s">
        <v>56</v>
      </c>
    </row>
    <row r="3905" spans="1:11" x14ac:dyDescent="0.2">
      <c r="A3905" s="33" t="s">
        <v>558</v>
      </c>
      <c r="B3905" s="33" t="s">
        <v>338</v>
      </c>
      <c r="C3905" s="33" t="s">
        <v>116</v>
      </c>
      <c r="D3905" s="1">
        <v>45598</v>
      </c>
      <c r="E3905" s="34">
        <v>0.75</v>
      </c>
      <c r="F3905">
        <v>464.95</v>
      </c>
      <c r="G3905">
        <v>464.95</v>
      </c>
      <c r="H3905">
        <v>0</v>
      </c>
      <c r="I3905" s="33" t="s">
        <v>331</v>
      </c>
      <c r="J3905" s="33" t="s">
        <v>339</v>
      </c>
      <c r="K3905" s="33" t="s">
        <v>56</v>
      </c>
    </row>
    <row r="3906" spans="1:11" x14ac:dyDescent="0.2">
      <c r="A3906" s="33" t="s">
        <v>558</v>
      </c>
      <c r="B3906" s="33" t="s">
        <v>346</v>
      </c>
      <c r="C3906" s="33" t="s">
        <v>117</v>
      </c>
      <c r="D3906" s="1">
        <v>45605</v>
      </c>
      <c r="E3906" s="34">
        <v>0.75</v>
      </c>
      <c r="F3906">
        <v>464.95</v>
      </c>
      <c r="G3906">
        <v>464.95</v>
      </c>
      <c r="H3906">
        <v>0</v>
      </c>
      <c r="I3906" s="33" t="s">
        <v>331</v>
      </c>
      <c r="J3906" s="33" t="s">
        <v>339</v>
      </c>
      <c r="K3906" s="33" t="s">
        <v>56</v>
      </c>
    </row>
    <row r="3907" spans="1:11" x14ac:dyDescent="0.2">
      <c r="A3907" s="33" t="s">
        <v>559</v>
      </c>
      <c r="B3907" s="33" t="s">
        <v>317</v>
      </c>
      <c r="C3907" s="33" t="s">
        <v>19</v>
      </c>
      <c r="D3907" s="1">
        <v>45389</v>
      </c>
      <c r="E3907" s="34">
        <v>0.75</v>
      </c>
      <c r="F3907">
        <v>999</v>
      </c>
      <c r="G3907">
        <v>999</v>
      </c>
      <c r="H3907">
        <v>0</v>
      </c>
      <c r="I3907" s="33" t="s">
        <v>331</v>
      </c>
      <c r="J3907" s="33" t="s">
        <v>339</v>
      </c>
      <c r="K3907" s="33" t="s">
        <v>56</v>
      </c>
    </row>
    <row r="3908" spans="1:11" x14ac:dyDescent="0.2">
      <c r="A3908" s="33" t="s">
        <v>559</v>
      </c>
      <c r="B3908" s="33" t="s">
        <v>320</v>
      </c>
      <c r="C3908" s="33" t="s">
        <v>98</v>
      </c>
      <c r="D3908" s="1">
        <v>45396</v>
      </c>
      <c r="E3908" s="34">
        <v>0.75</v>
      </c>
      <c r="F3908">
        <v>262.38</v>
      </c>
      <c r="G3908">
        <v>262.38</v>
      </c>
      <c r="H3908">
        <v>0</v>
      </c>
      <c r="I3908" s="33" t="s">
        <v>331</v>
      </c>
      <c r="J3908" s="33" t="s">
        <v>339</v>
      </c>
      <c r="K3908" s="33" t="s">
        <v>56</v>
      </c>
    </row>
    <row r="3909" spans="1:11" x14ac:dyDescent="0.2">
      <c r="A3909" s="33" t="s">
        <v>559</v>
      </c>
      <c r="B3909" s="33" t="s">
        <v>323</v>
      </c>
      <c r="C3909" s="33" t="s">
        <v>99</v>
      </c>
      <c r="D3909" s="1">
        <v>45403</v>
      </c>
      <c r="E3909" s="34">
        <v>0.75</v>
      </c>
      <c r="F3909">
        <v>262.38</v>
      </c>
      <c r="G3909">
        <v>262.38</v>
      </c>
      <c r="H3909">
        <v>0</v>
      </c>
      <c r="I3909" s="33" t="s">
        <v>331</v>
      </c>
      <c r="J3909" s="33" t="s">
        <v>339</v>
      </c>
      <c r="K3909" s="33" t="s">
        <v>56</v>
      </c>
    </row>
    <row r="3910" spans="1:11" x14ac:dyDescent="0.2">
      <c r="A3910" s="33" t="s">
        <v>559</v>
      </c>
      <c r="B3910" s="33" t="s">
        <v>324</v>
      </c>
      <c r="C3910" s="33" t="s">
        <v>100</v>
      </c>
      <c r="D3910" s="1">
        <v>45410</v>
      </c>
      <c r="E3910" s="34">
        <v>0.75</v>
      </c>
      <c r="F3910">
        <v>262.38</v>
      </c>
      <c r="G3910">
        <v>262.38</v>
      </c>
      <c r="H3910">
        <v>0</v>
      </c>
      <c r="I3910" s="33" t="s">
        <v>331</v>
      </c>
      <c r="J3910" s="33" t="s">
        <v>339</v>
      </c>
      <c r="K3910" s="33" t="s">
        <v>56</v>
      </c>
    </row>
    <row r="3911" spans="1:11" x14ac:dyDescent="0.2">
      <c r="A3911" s="33" t="s">
        <v>559</v>
      </c>
      <c r="B3911" s="33" t="s">
        <v>325</v>
      </c>
      <c r="C3911" s="33" t="s">
        <v>101</v>
      </c>
      <c r="D3911" s="1">
        <v>45417</v>
      </c>
      <c r="E3911" s="34">
        <v>0.75</v>
      </c>
      <c r="F3911">
        <v>262.38</v>
      </c>
      <c r="G3911">
        <v>262.38</v>
      </c>
      <c r="H3911">
        <v>0</v>
      </c>
      <c r="I3911" s="33" t="s">
        <v>331</v>
      </c>
      <c r="J3911" s="33" t="s">
        <v>339</v>
      </c>
      <c r="K3911" s="33" t="s">
        <v>56</v>
      </c>
    </row>
    <row r="3912" spans="1:11" x14ac:dyDescent="0.2">
      <c r="A3912" s="33" t="s">
        <v>559</v>
      </c>
      <c r="B3912" s="33" t="s">
        <v>326</v>
      </c>
      <c r="C3912" s="33" t="s">
        <v>102</v>
      </c>
      <c r="D3912" s="1">
        <v>45424</v>
      </c>
      <c r="E3912" s="34">
        <v>0.75</v>
      </c>
      <c r="F3912">
        <v>262.38</v>
      </c>
      <c r="G3912">
        <v>262.38</v>
      </c>
      <c r="H3912">
        <v>0</v>
      </c>
      <c r="I3912" s="33" t="s">
        <v>331</v>
      </c>
      <c r="J3912" s="33" t="s">
        <v>339</v>
      </c>
      <c r="K3912" s="33" t="s">
        <v>56</v>
      </c>
    </row>
    <row r="3913" spans="1:11" x14ac:dyDescent="0.2">
      <c r="A3913" s="33" t="s">
        <v>559</v>
      </c>
      <c r="B3913" s="33" t="s">
        <v>327</v>
      </c>
      <c r="C3913" s="33" t="s">
        <v>103</v>
      </c>
      <c r="D3913" s="1">
        <v>45431</v>
      </c>
      <c r="E3913" s="34">
        <v>0.75</v>
      </c>
      <c r="F3913">
        <v>262.38</v>
      </c>
      <c r="G3913">
        <v>262.38</v>
      </c>
      <c r="H3913">
        <v>0</v>
      </c>
      <c r="I3913" s="33" t="s">
        <v>331</v>
      </c>
      <c r="J3913" s="33" t="s">
        <v>339</v>
      </c>
      <c r="K3913" s="33" t="s">
        <v>56</v>
      </c>
    </row>
    <row r="3914" spans="1:11" x14ac:dyDescent="0.2">
      <c r="A3914" s="33" t="s">
        <v>559</v>
      </c>
      <c r="B3914" s="33" t="s">
        <v>328</v>
      </c>
      <c r="C3914" s="33" t="s">
        <v>104</v>
      </c>
      <c r="D3914" s="1">
        <v>45438</v>
      </c>
      <c r="E3914" s="34">
        <v>0.75</v>
      </c>
      <c r="F3914">
        <v>262.38</v>
      </c>
      <c r="G3914">
        <v>262.38</v>
      </c>
      <c r="H3914">
        <v>0</v>
      </c>
      <c r="I3914" s="33" t="s">
        <v>331</v>
      </c>
      <c r="J3914" s="33" t="s">
        <v>339</v>
      </c>
      <c r="K3914" s="33" t="s">
        <v>56</v>
      </c>
    </row>
    <row r="3915" spans="1:11" x14ac:dyDescent="0.2">
      <c r="A3915" s="33" t="s">
        <v>559</v>
      </c>
      <c r="B3915" s="33" t="s">
        <v>316</v>
      </c>
      <c r="C3915" s="33" t="s">
        <v>105</v>
      </c>
      <c r="D3915" s="1">
        <v>45445</v>
      </c>
      <c r="E3915" s="34">
        <v>0.75</v>
      </c>
      <c r="F3915">
        <v>262.38</v>
      </c>
      <c r="G3915">
        <v>262.38</v>
      </c>
      <c r="H3915">
        <v>0</v>
      </c>
      <c r="I3915" s="33" t="s">
        <v>331</v>
      </c>
      <c r="J3915" s="33" t="s">
        <v>339</v>
      </c>
      <c r="K3915" s="33" t="s">
        <v>56</v>
      </c>
    </row>
    <row r="3916" spans="1:11" x14ac:dyDescent="0.2">
      <c r="A3916" s="33" t="s">
        <v>559</v>
      </c>
      <c r="B3916" s="33" t="s">
        <v>330</v>
      </c>
      <c r="C3916" s="33" t="s">
        <v>106</v>
      </c>
      <c r="D3916" s="1">
        <v>45452</v>
      </c>
      <c r="E3916" s="34">
        <v>0.75</v>
      </c>
      <c r="F3916">
        <v>262.38</v>
      </c>
      <c r="G3916">
        <v>262.38</v>
      </c>
      <c r="H3916">
        <v>0</v>
      </c>
      <c r="I3916" s="33" t="s">
        <v>331</v>
      </c>
      <c r="J3916" s="33" t="s">
        <v>339</v>
      </c>
      <c r="K3916" s="33" t="s">
        <v>56</v>
      </c>
    </row>
    <row r="3917" spans="1:11" x14ac:dyDescent="0.2">
      <c r="A3917" s="33" t="s">
        <v>559</v>
      </c>
      <c r="B3917" s="33" t="s">
        <v>321</v>
      </c>
      <c r="C3917" s="33" t="s">
        <v>107</v>
      </c>
      <c r="D3917" s="1">
        <v>45459</v>
      </c>
      <c r="E3917" s="34">
        <v>0.75</v>
      </c>
      <c r="F3917">
        <v>262.38</v>
      </c>
      <c r="G3917">
        <v>262.38</v>
      </c>
      <c r="H3917">
        <v>0</v>
      </c>
      <c r="I3917" s="33" t="s">
        <v>331</v>
      </c>
      <c r="J3917" s="33" t="s">
        <v>339</v>
      </c>
      <c r="K3917" s="33" t="s">
        <v>56</v>
      </c>
    </row>
    <row r="3918" spans="1:11" x14ac:dyDescent="0.2">
      <c r="A3918" s="33" t="s">
        <v>559</v>
      </c>
      <c r="B3918" s="33" t="s">
        <v>331</v>
      </c>
      <c r="C3918" s="33" t="s">
        <v>108</v>
      </c>
      <c r="D3918" s="1">
        <v>45466</v>
      </c>
      <c r="E3918" s="34">
        <v>0.75</v>
      </c>
      <c r="F3918">
        <v>262.38</v>
      </c>
      <c r="G3918">
        <v>262.38</v>
      </c>
      <c r="H3918">
        <v>0</v>
      </c>
      <c r="I3918" s="33" t="s">
        <v>331</v>
      </c>
      <c r="J3918" s="33" t="s">
        <v>339</v>
      </c>
      <c r="K3918" s="33" t="s">
        <v>56</v>
      </c>
    </row>
    <row r="3919" spans="1:11" x14ac:dyDescent="0.2">
      <c r="A3919" s="33" t="s">
        <v>559</v>
      </c>
      <c r="B3919" s="33" t="s">
        <v>332</v>
      </c>
      <c r="C3919" s="33" t="s">
        <v>109</v>
      </c>
      <c r="D3919" s="1">
        <v>45473</v>
      </c>
      <c r="E3919" s="34">
        <v>0.75</v>
      </c>
      <c r="F3919">
        <v>262.38</v>
      </c>
      <c r="G3919">
        <v>262.38</v>
      </c>
      <c r="H3919">
        <v>0</v>
      </c>
      <c r="I3919" s="33" t="s">
        <v>331</v>
      </c>
      <c r="J3919" s="33" t="s">
        <v>339</v>
      </c>
      <c r="K3919" s="33" t="s">
        <v>56</v>
      </c>
    </row>
    <row r="3920" spans="1:11" x14ac:dyDescent="0.2">
      <c r="A3920" s="33" t="s">
        <v>559</v>
      </c>
      <c r="B3920" s="33" t="s">
        <v>322</v>
      </c>
      <c r="C3920" s="33" t="s">
        <v>110</v>
      </c>
      <c r="D3920" s="1">
        <v>45480</v>
      </c>
      <c r="E3920" s="34">
        <v>0.75</v>
      </c>
      <c r="F3920">
        <v>262.38</v>
      </c>
      <c r="G3920">
        <v>262.38</v>
      </c>
      <c r="H3920">
        <v>0</v>
      </c>
      <c r="I3920" s="33" t="s">
        <v>331</v>
      </c>
      <c r="J3920" s="33" t="s">
        <v>339</v>
      </c>
      <c r="K3920" s="33" t="s">
        <v>56</v>
      </c>
    </row>
    <row r="3921" spans="1:11" x14ac:dyDescent="0.2">
      <c r="A3921" s="33" t="s">
        <v>559</v>
      </c>
      <c r="B3921" s="33" t="s">
        <v>333</v>
      </c>
      <c r="C3921" s="33" t="s">
        <v>111</v>
      </c>
      <c r="D3921" s="1">
        <v>45487</v>
      </c>
      <c r="E3921" s="34">
        <v>0.75</v>
      </c>
      <c r="F3921">
        <v>262.38</v>
      </c>
      <c r="G3921">
        <v>262.38</v>
      </c>
      <c r="H3921">
        <v>0</v>
      </c>
      <c r="I3921" s="33" t="s">
        <v>331</v>
      </c>
      <c r="J3921" s="33" t="s">
        <v>339</v>
      </c>
      <c r="K3921" s="33" t="s">
        <v>56</v>
      </c>
    </row>
    <row r="3922" spans="1:11" x14ac:dyDescent="0.2">
      <c r="A3922" s="33" t="s">
        <v>559</v>
      </c>
      <c r="B3922" s="33" t="s">
        <v>334</v>
      </c>
      <c r="C3922" s="33" t="s">
        <v>112</v>
      </c>
      <c r="D3922" s="1">
        <v>45494</v>
      </c>
      <c r="E3922" s="34">
        <v>0.75</v>
      </c>
      <c r="F3922">
        <v>262.38</v>
      </c>
      <c r="G3922">
        <v>262.38</v>
      </c>
      <c r="H3922">
        <v>0</v>
      </c>
      <c r="I3922" s="33" t="s">
        <v>331</v>
      </c>
      <c r="J3922" s="33" t="s">
        <v>339</v>
      </c>
      <c r="K3922" s="33" t="s">
        <v>56</v>
      </c>
    </row>
    <row r="3923" spans="1:11" x14ac:dyDescent="0.2">
      <c r="A3923" s="33" t="s">
        <v>559</v>
      </c>
      <c r="B3923" s="33" t="s">
        <v>335</v>
      </c>
      <c r="C3923" s="33" t="s">
        <v>113</v>
      </c>
      <c r="D3923" s="1">
        <v>45501</v>
      </c>
      <c r="E3923" s="34">
        <v>0.75</v>
      </c>
      <c r="F3923">
        <v>262.38</v>
      </c>
      <c r="G3923">
        <v>262.38</v>
      </c>
      <c r="H3923">
        <v>0</v>
      </c>
      <c r="I3923" s="33" t="s">
        <v>331</v>
      </c>
      <c r="J3923" s="33" t="s">
        <v>339</v>
      </c>
      <c r="K3923" s="33" t="s">
        <v>56</v>
      </c>
    </row>
    <row r="3924" spans="1:11" x14ac:dyDescent="0.2">
      <c r="A3924" s="33" t="s">
        <v>559</v>
      </c>
      <c r="B3924" s="33" t="s">
        <v>329</v>
      </c>
      <c r="C3924" s="33" t="s">
        <v>114</v>
      </c>
      <c r="D3924" s="1">
        <v>45508</v>
      </c>
      <c r="E3924" s="34">
        <v>0.75</v>
      </c>
      <c r="F3924">
        <v>262.38</v>
      </c>
      <c r="G3924">
        <v>262.38</v>
      </c>
      <c r="H3924">
        <v>0</v>
      </c>
      <c r="I3924" s="33" t="s">
        <v>331</v>
      </c>
      <c r="J3924" s="33" t="s">
        <v>339</v>
      </c>
      <c r="K3924" s="33" t="s">
        <v>56</v>
      </c>
    </row>
    <row r="3925" spans="1:11" x14ac:dyDescent="0.2">
      <c r="A3925" s="33" t="s">
        <v>559</v>
      </c>
      <c r="B3925" s="33" t="s">
        <v>336</v>
      </c>
      <c r="C3925" s="33" t="s">
        <v>115</v>
      </c>
      <c r="D3925" s="1">
        <v>45515</v>
      </c>
      <c r="E3925" s="34">
        <v>0.75</v>
      </c>
      <c r="F3925">
        <v>262.38</v>
      </c>
      <c r="G3925">
        <v>262.38</v>
      </c>
      <c r="H3925">
        <v>0</v>
      </c>
      <c r="I3925" s="33" t="s">
        <v>331</v>
      </c>
      <c r="J3925" s="33" t="s">
        <v>339</v>
      </c>
      <c r="K3925" s="33" t="s">
        <v>56</v>
      </c>
    </row>
    <row r="3926" spans="1:11" x14ac:dyDescent="0.2">
      <c r="A3926" s="33" t="s">
        <v>559</v>
      </c>
      <c r="B3926" s="33" t="s">
        <v>338</v>
      </c>
      <c r="C3926" s="33" t="s">
        <v>116</v>
      </c>
      <c r="D3926" s="1">
        <v>45522</v>
      </c>
      <c r="E3926" s="34">
        <v>0.75</v>
      </c>
      <c r="F3926">
        <v>262.38</v>
      </c>
      <c r="G3926">
        <v>262.38</v>
      </c>
      <c r="H3926">
        <v>0</v>
      </c>
      <c r="I3926" s="33" t="s">
        <v>331</v>
      </c>
      <c r="J3926" s="33" t="s">
        <v>339</v>
      </c>
      <c r="K3926" s="33" t="s">
        <v>56</v>
      </c>
    </row>
    <row r="3927" spans="1:11" x14ac:dyDescent="0.2">
      <c r="A3927" s="33" t="s">
        <v>559</v>
      </c>
      <c r="B3927" s="33" t="s">
        <v>346</v>
      </c>
      <c r="C3927" s="33" t="s">
        <v>117</v>
      </c>
      <c r="D3927" s="1">
        <v>45529</v>
      </c>
      <c r="E3927" s="34">
        <v>0.75</v>
      </c>
      <c r="F3927">
        <v>262.38</v>
      </c>
      <c r="G3927">
        <v>262.38</v>
      </c>
      <c r="H3927">
        <v>0</v>
      </c>
      <c r="I3927" s="33" t="s">
        <v>331</v>
      </c>
      <c r="J3927" s="33" t="s">
        <v>339</v>
      </c>
      <c r="K3927" s="33" t="s">
        <v>56</v>
      </c>
    </row>
    <row r="3928" spans="1:11" x14ac:dyDescent="0.2">
      <c r="A3928" s="33" t="s">
        <v>559</v>
      </c>
      <c r="B3928" s="33" t="s">
        <v>354</v>
      </c>
      <c r="C3928" s="33" t="s">
        <v>118</v>
      </c>
      <c r="D3928" s="1">
        <v>45536</v>
      </c>
      <c r="E3928" s="34">
        <v>0.75</v>
      </c>
      <c r="F3928">
        <v>262.38</v>
      </c>
      <c r="G3928">
        <v>262.38</v>
      </c>
      <c r="H3928">
        <v>0</v>
      </c>
      <c r="I3928" s="33" t="s">
        <v>331</v>
      </c>
      <c r="J3928" s="33" t="s">
        <v>339</v>
      </c>
      <c r="K3928" s="33" t="s">
        <v>56</v>
      </c>
    </row>
    <row r="3929" spans="1:11" x14ac:dyDescent="0.2">
      <c r="A3929" s="33" t="s">
        <v>559</v>
      </c>
      <c r="B3929" s="33" t="s">
        <v>340</v>
      </c>
      <c r="C3929" s="33" t="s">
        <v>119</v>
      </c>
      <c r="D3929" s="1">
        <v>45543</v>
      </c>
      <c r="E3929" s="34">
        <v>0.75</v>
      </c>
      <c r="F3929">
        <v>262.38</v>
      </c>
      <c r="G3929">
        <v>262.38</v>
      </c>
      <c r="H3929">
        <v>0</v>
      </c>
      <c r="I3929" s="33" t="s">
        <v>331</v>
      </c>
      <c r="J3929" s="33" t="s">
        <v>339</v>
      </c>
      <c r="K3929" s="33" t="s">
        <v>56</v>
      </c>
    </row>
    <row r="3930" spans="1:11" x14ac:dyDescent="0.2">
      <c r="A3930" s="33" t="s">
        <v>559</v>
      </c>
      <c r="B3930" s="33" t="s">
        <v>345</v>
      </c>
      <c r="C3930" s="33" t="s">
        <v>120</v>
      </c>
      <c r="D3930" s="1">
        <v>45550</v>
      </c>
      <c r="E3930" s="34">
        <v>0.75</v>
      </c>
      <c r="F3930">
        <v>262.38</v>
      </c>
      <c r="G3930">
        <v>262.38</v>
      </c>
      <c r="H3930">
        <v>0</v>
      </c>
      <c r="I3930" s="33" t="s">
        <v>331</v>
      </c>
      <c r="J3930" s="33" t="s">
        <v>339</v>
      </c>
      <c r="K3930" s="33" t="s">
        <v>56</v>
      </c>
    </row>
    <row r="3931" spans="1:11" x14ac:dyDescent="0.2">
      <c r="A3931" s="33" t="s">
        <v>559</v>
      </c>
      <c r="B3931" s="33" t="s">
        <v>355</v>
      </c>
      <c r="C3931" s="33" t="s">
        <v>121</v>
      </c>
      <c r="D3931" s="1">
        <v>45557</v>
      </c>
      <c r="E3931" s="34">
        <v>0.75</v>
      </c>
      <c r="F3931">
        <v>262.38</v>
      </c>
      <c r="G3931">
        <v>262.38</v>
      </c>
      <c r="H3931">
        <v>0</v>
      </c>
      <c r="I3931" s="33" t="s">
        <v>331</v>
      </c>
      <c r="J3931" s="33" t="s">
        <v>339</v>
      </c>
      <c r="K3931" s="33" t="s">
        <v>56</v>
      </c>
    </row>
    <row r="3932" spans="1:11" x14ac:dyDescent="0.2">
      <c r="A3932" s="33" t="s">
        <v>559</v>
      </c>
      <c r="B3932" s="33" t="s">
        <v>343</v>
      </c>
      <c r="C3932" s="33" t="s">
        <v>136</v>
      </c>
      <c r="D3932" s="1">
        <v>45564</v>
      </c>
      <c r="E3932" s="34">
        <v>0.75</v>
      </c>
      <c r="F3932">
        <v>262.38</v>
      </c>
      <c r="G3932">
        <v>262.38</v>
      </c>
      <c r="H3932">
        <v>0</v>
      </c>
      <c r="I3932" s="33" t="s">
        <v>331</v>
      </c>
      <c r="J3932" s="33" t="s">
        <v>339</v>
      </c>
      <c r="K3932" s="33" t="s">
        <v>56</v>
      </c>
    </row>
    <row r="3933" spans="1:11" x14ac:dyDescent="0.2">
      <c r="A3933" s="33" t="s">
        <v>559</v>
      </c>
      <c r="B3933" s="33" t="s">
        <v>410</v>
      </c>
      <c r="C3933" s="33" t="s">
        <v>137</v>
      </c>
      <c r="D3933" s="1">
        <v>45571</v>
      </c>
      <c r="E3933" s="34">
        <v>0.75</v>
      </c>
      <c r="F3933">
        <v>262.38</v>
      </c>
      <c r="G3933">
        <v>262.38</v>
      </c>
      <c r="H3933">
        <v>0</v>
      </c>
      <c r="I3933" s="33" t="s">
        <v>331</v>
      </c>
      <c r="J3933" s="33" t="s">
        <v>339</v>
      </c>
      <c r="K3933" s="33" t="s">
        <v>56</v>
      </c>
    </row>
    <row r="3934" spans="1:11" x14ac:dyDescent="0.2">
      <c r="A3934" s="33" t="s">
        <v>559</v>
      </c>
      <c r="B3934" s="33" t="s">
        <v>422</v>
      </c>
      <c r="C3934" s="33" t="s">
        <v>138</v>
      </c>
      <c r="D3934" s="1">
        <v>45578</v>
      </c>
      <c r="E3934" s="34">
        <v>0.75</v>
      </c>
      <c r="F3934">
        <v>262.38</v>
      </c>
      <c r="G3934">
        <v>262.38</v>
      </c>
      <c r="H3934">
        <v>0</v>
      </c>
      <c r="I3934" s="33" t="s">
        <v>331</v>
      </c>
      <c r="J3934" s="33" t="s">
        <v>339</v>
      </c>
      <c r="K3934" s="33" t="s">
        <v>56</v>
      </c>
    </row>
    <row r="3935" spans="1:11" x14ac:dyDescent="0.2">
      <c r="A3935" s="33" t="s">
        <v>559</v>
      </c>
      <c r="B3935" s="33" t="s">
        <v>318</v>
      </c>
      <c r="C3935" s="33" t="s">
        <v>139</v>
      </c>
      <c r="D3935" s="1">
        <v>45585</v>
      </c>
      <c r="E3935" s="34">
        <v>0.75</v>
      </c>
      <c r="F3935">
        <v>262.38</v>
      </c>
      <c r="G3935">
        <v>262.38</v>
      </c>
      <c r="H3935">
        <v>0</v>
      </c>
      <c r="I3935" s="33" t="s">
        <v>331</v>
      </c>
      <c r="J3935" s="33" t="s">
        <v>339</v>
      </c>
      <c r="K3935" s="33" t="s">
        <v>56</v>
      </c>
    </row>
    <row r="3936" spans="1:11" x14ac:dyDescent="0.2">
      <c r="A3936" s="33" t="s">
        <v>559</v>
      </c>
      <c r="B3936" s="33" t="s">
        <v>428</v>
      </c>
      <c r="C3936" s="33" t="s">
        <v>140</v>
      </c>
      <c r="D3936" s="1">
        <v>45592</v>
      </c>
      <c r="E3936" s="34">
        <v>0.75</v>
      </c>
      <c r="F3936">
        <v>262.38</v>
      </c>
      <c r="G3936">
        <v>262.38</v>
      </c>
      <c r="H3936">
        <v>0</v>
      </c>
      <c r="I3936" s="33" t="s">
        <v>331</v>
      </c>
      <c r="J3936" s="33" t="s">
        <v>339</v>
      </c>
      <c r="K3936" s="33" t="s">
        <v>56</v>
      </c>
    </row>
    <row r="3937" spans="1:11" x14ac:dyDescent="0.2">
      <c r="A3937" s="33" t="s">
        <v>559</v>
      </c>
      <c r="B3937" s="33" t="s">
        <v>337</v>
      </c>
      <c r="C3937" s="33" t="s">
        <v>141</v>
      </c>
      <c r="D3937" s="1">
        <v>45599</v>
      </c>
      <c r="E3937" s="34">
        <v>0.75</v>
      </c>
      <c r="F3937">
        <v>262.38</v>
      </c>
      <c r="G3937">
        <v>262.38</v>
      </c>
      <c r="H3937">
        <v>0</v>
      </c>
      <c r="I3937" s="33" t="s">
        <v>331</v>
      </c>
      <c r="J3937" s="33" t="s">
        <v>339</v>
      </c>
      <c r="K3937" s="33" t="s">
        <v>56</v>
      </c>
    </row>
    <row r="3938" spans="1:11" x14ac:dyDescent="0.2">
      <c r="A3938" s="33" t="s">
        <v>559</v>
      </c>
      <c r="B3938" s="33" t="s">
        <v>344</v>
      </c>
      <c r="C3938" s="33" t="s">
        <v>142</v>
      </c>
      <c r="D3938" s="1">
        <v>45606</v>
      </c>
      <c r="E3938" s="34">
        <v>0.75</v>
      </c>
      <c r="F3938">
        <v>262.38</v>
      </c>
      <c r="G3938">
        <v>262.38</v>
      </c>
      <c r="H3938">
        <v>0</v>
      </c>
      <c r="I3938" s="33" t="s">
        <v>331</v>
      </c>
      <c r="J3938" s="33" t="s">
        <v>339</v>
      </c>
      <c r="K3938" s="33" t="s">
        <v>56</v>
      </c>
    </row>
    <row r="3939" spans="1:11" x14ac:dyDescent="0.2">
      <c r="A3939" s="33" t="s">
        <v>559</v>
      </c>
      <c r="B3939" s="33" t="s">
        <v>342</v>
      </c>
      <c r="C3939" s="33" t="s">
        <v>445</v>
      </c>
      <c r="D3939" s="1">
        <v>45613</v>
      </c>
      <c r="E3939" s="34">
        <v>0.75</v>
      </c>
      <c r="F3939">
        <v>262.38</v>
      </c>
      <c r="G3939">
        <v>262.38</v>
      </c>
      <c r="H3939">
        <v>0</v>
      </c>
      <c r="I3939" s="33" t="s">
        <v>331</v>
      </c>
      <c r="J3939" s="33" t="s">
        <v>339</v>
      </c>
      <c r="K3939" s="33" t="s">
        <v>56</v>
      </c>
    </row>
    <row r="3940" spans="1:11" x14ac:dyDescent="0.2">
      <c r="A3940" s="33" t="s">
        <v>559</v>
      </c>
      <c r="B3940" s="33" t="s">
        <v>446</v>
      </c>
      <c r="C3940" s="33" t="s">
        <v>447</v>
      </c>
      <c r="D3940" s="1">
        <v>45620</v>
      </c>
      <c r="E3940" s="34">
        <v>0.75</v>
      </c>
      <c r="F3940">
        <v>262.38</v>
      </c>
      <c r="G3940">
        <v>262.38</v>
      </c>
      <c r="H3940">
        <v>0</v>
      </c>
      <c r="I3940" s="33" t="s">
        <v>331</v>
      </c>
      <c r="J3940" s="33" t="s">
        <v>339</v>
      </c>
      <c r="K3940" s="33" t="s">
        <v>56</v>
      </c>
    </row>
    <row r="3941" spans="1:11" x14ac:dyDescent="0.2">
      <c r="A3941" s="33" t="s">
        <v>559</v>
      </c>
      <c r="B3941" s="33" t="s">
        <v>454</v>
      </c>
      <c r="C3941" s="33" t="s">
        <v>455</v>
      </c>
      <c r="D3941" s="1">
        <v>45627</v>
      </c>
      <c r="E3941" s="34">
        <v>0.75</v>
      </c>
      <c r="F3941">
        <v>262.38</v>
      </c>
      <c r="G3941">
        <v>262.38</v>
      </c>
      <c r="H3941">
        <v>0</v>
      </c>
      <c r="I3941" s="33" t="s">
        <v>331</v>
      </c>
      <c r="J3941" s="33" t="s">
        <v>339</v>
      </c>
      <c r="K3941" s="33" t="s">
        <v>56</v>
      </c>
    </row>
    <row r="3942" spans="1:11" x14ac:dyDescent="0.2">
      <c r="A3942" s="33" t="s">
        <v>559</v>
      </c>
      <c r="B3942" s="33" t="s">
        <v>456</v>
      </c>
      <c r="C3942" s="33" t="s">
        <v>457</v>
      </c>
      <c r="D3942" s="1">
        <v>45634</v>
      </c>
      <c r="E3942" s="34">
        <v>0.75</v>
      </c>
      <c r="F3942">
        <v>262.38</v>
      </c>
      <c r="G3942">
        <v>262.38</v>
      </c>
      <c r="H3942">
        <v>0</v>
      </c>
      <c r="I3942" s="33" t="s">
        <v>331</v>
      </c>
      <c r="J3942" s="33" t="s">
        <v>339</v>
      </c>
      <c r="K3942" s="33" t="s">
        <v>56</v>
      </c>
    </row>
    <row r="3943" spans="1:11" x14ac:dyDescent="0.2">
      <c r="A3943" s="33" t="s">
        <v>559</v>
      </c>
      <c r="B3943" s="33" t="s">
        <v>458</v>
      </c>
      <c r="C3943" s="33" t="s">
        <v>459</v>
      </c>
      <c r="D3943" s="1">
        <v>45641</v>
      </c>
      <c r="E3943" s="34">
        <v>0.75</v>
      </c>
      <c r="F3943">
        <v>262.38</v>
      </c>
      <c r="G3943">
        <v>262.38</v>
      </c>
      <c r="H3943">
        <v>0</v>
      </c>
      <c r="I3943" s="33" t="s">
        <v>331</v>
      </c>
      <c r="J3943" s="33" t="s">
        <v>339</v>
      </c>
      <c r="K3943" s="33" t="s">
        <v>56</v>
      </c>
    </row>
    <row r="3944" spans="1:11" x14ac:dyDescent="0.2">
      <c r="A3944" s="33" t="s">
        <v>559</v>
      </c>
      <c r="B3944" s="33" t="s">
        <v>460</v>
      </c>
      <c r="C3944" s="33" t="s">
        <v>461</v>
      </c>
      <c r="D3944" s="1">
        <v>45648</v>
      </c>
      <c r="E3944" s="34">
        <v>0.75</v>
      </c>
      <c r="F3944">
        <v>262.38</v>
      </c>
      <c r="G3944">
        <v>262.38</v>
      </c>
      <c r="H3944">
        <v>0</v>
      </c>
      <c r="I3944" s="33" t="s">
        <v>331</v>
      </c>
      <c r="J3944" s="33" t="s">
        <v>339</v>
      </c>
      <c r="K3944" s="33" t="s">
        <v>56</v>
      </c>
    </row>
    <row r="3945" spans="1:11" x14ac:dyDescent="0.2">
      <c r="A3945" s="33" t="s">
        <v>559</v>
      </c>
      <c r="B3945" s="33" t="s">
        <v>347</v>
      </c>
      <c r="C3945" s="33" t="s">
        <v>462</v>
      </c>
      <c r="D3945" s="1">
        <v>45655</v>
      </c>
      <c r="E3945" s="34">
        <v>0.75</v>
      </c>
      <c r="F3945">
        <v>262.38</v>
      </c>
      <c r="G3945">
        <v>262.38</v>
      </c>
      <c r="H3945">
        <v>0</v>
      </c>
      <c r="I3945" s="33" t="s">
        <v>331</v>
      </c>
      <c r="J3945" s="33" t="s">
        <v>339</v>
      </c>
      <c r="K3945" s="33" t="s">
        <v>56</v>
      </c>
    </row>
    <row r="3946" spans="1:11" x14ac:dyDescent="0.2">
      <c r="A3946" s="33" t="s">
        <v>559</v>
      </c>
      <c r="B3946" s="33" t="s">
        <v>348</v>
      </c>
      <c r="C3946" s="33" t="s">
        <v>506</v>
      </c>
      <c r="D3946" s="1">
        <v>45662</v>
      </c>
      <c r="E3946" s="34">
        <v>0.75</v>
      </c>
      <c r="F3946">
        <v>262.38</v>
      </c>
      <c r="G3946">
        <v>262.38</v>
      </c>
      <c r="H3946">
        <v>0</v>
      </c>
      <c r="I3946" s="33" t="s">
        <v>331</v>
      </c>
      <c r="J3946" s="33" t="s">
        <v>339</v>
      </c>
      <c r="K3946" s="33" t="s">
        <v>56</v>
      </c>
    </row>
    <row r="3947" spans="1:11" x14ac:dyDescent="0.2">
      <c r="A3947" s="33" t="s">
        <v>559</v>
      </c>
      <c r="B3947" s="33" t="s">
        <v>349</v>
      </c>
      <c r="C3947" s="33" t="s">
        <v>518</v>
      </c>
      <c r="D3947" s="1">
        <v>45669</v>
      </c>
      <c r="E3947" s="34">
        <v>0.75</v>
      </c>
      <c r="F3947">
        <v>262.38</v>
      </c>
      <c r="G3947">
        <v>262.38</v>
      </c>
      <c r="H3947">
        <v>0</v>
      </c>
      <c r="I3947" s="33" t="s">
        <v>331</v>
      </c>
      <c r="J3947" s="33" t="s">
        <v>339</v>
      </c>
      <c r="K3947" s="33" t="s">
        <v>56</v>
      </c>
    </row>
    <row r="3948" spans="1:11" x14ac:dyDescent="0.2">
      <c r="A3948" s="33" t="s">
        <v>559</v>
      </c>
      <c r="B3948" s="33" t="s">
        <v>350</v>
      </c>
      <c r="C3948" s="33" t="s">
        <v>519</v>
      </c>
      <c r="D3948" s="1">
        <v>45676</v>
      </c>
      <c r="E3948" s="34">
        <v>0.75</v>
      </c>
      <c r="F3948">
        <v>262.38</v>
      </c>
      <c r="G3948">
        <v>262.38</v>
      </c>
      <c r="H3948">
        <v>0</v>
      </c>
      <c r="I3948" s="33" t="s">
        <v>331</v>
      </c>
      <c r="J3948" s="33" t="s">
        <v>339</v>
      </c>
      <c r="K3948" s="33" t="s">
        <v>56</v>
      </c>
    </row>
    <row r="3949" spans="1:11" x14ac:dyDescent="0.2">
      <c r="A3949" s="33" t="s">
        <v>559</v>
      </c>
      <c r="B3949" s="33" t="s">
        <v>351</v>
      </c>
      <c r="C3949" s="33" t="s">
        <v>525</v>
      </c>
      <c r="D3949" s="1">
        <v>45683</v>
      </c>
      <c r="E3949" s="34">
        <v>0.75</v>
      </c>
      <c r="F3949">
        <v>262.42</v>
      </c>
      <c r="G3949">
        <v>262.42</v>
      </c>
      <c r="H3949">
        <v>0</v>
      </c>
      <c r="I3949" s="33" t="s">
        <v>331</v>
      </c>
      <c r="J3949" s="33" t="s">
        <v>339</v>
      </c>
      <c r="K3949" s="33" t="s">
        <v>56</v>
      </c>
    </row>
    <row r="3950" spans="1:11" x14ac:dyDescent="0.2">
      <c r="A3950" s="33" t="s">
        <v>560</v>
      </c>
      <c r="B3950" s="33" t="s">
        <v>317</v>
      </c>
      <c r="C3950" s="33" t="s">
        <v>19</v>
      </c>
      <c r="D3950" s="1">
        <v>45389</v>
      </c>
      <c r="E3950" s="34">
        <v>0.75</v>
      </c>
      <c r="F3950">
        <v>1499</v>
      </c>
      <c r="G3950">
        <v>1499</v>
      </c>
      <c r="H3950">
        <v>0</v>
      </c>
      <c r="I3950" s="33" t="s">
        <v>316</v>
      </c>
      <c r="J3950" s="33" t="s">
        <v>339</v>
      </c>
      <c r="K3950" s="33" t="s">
        <v>56</v>
      </c>
    </row>
    <row r="3951" spans="1:11" x14ac:dyDescent="0.2">
      <c r="A3951" s="33" t="s">
        <v>560</v>
      </c>
      <c r="B3951" s="33" t="s">
        <v>320</v>
      </c>
      <c r="C3951" s="33" t="s">
        <v>98</v>
      </c>
      <c r="D3951" s="1">
        <v>45396</v>
      </c>
      <c r="E3951" s="34">
        <v>0.75</v>
      </c>
      <c r="F3951">
        <v>398.85</v>
      </c>
      <c r="G3951">
        <v>398.85</v>
      </c>
      <c r="H3951">
        <v>0</v>
      </c>
      <c r="I3951" s="33" t="s">
        <v>316</v>
      </c>
      <c r="J3951" s="33" t="s">
        <v>339</v>
      </c>
      <c r="K3951" s="33" t="s">
        <v>56</v>
      </c>
    </row>
    <row r="3952" spans="1:11" x14ac:dyDescent="0.2">
      <c r="A3952" s="33" t="s">
        <v>560</v>
      </c>
      <c r="B3952" s="33" t="s">
        <v>323</v>
      </c>
      <c r="C3952" s="33" t="s">
        <v>99</v>
      </c>
      <c r="D3952" s="1">
        <v>45403</v>
      </c>
      <c r="E3952" s="34">
        <v>0.75</v>
      </c>
      <c r="F3952">
        <v>398.85</v>
      </c>
      <c r="G3952">
        <v>398.85</v>
      </c>
      <c r="H3952">
        <v>0</v>
      </c>
      <c r="I3952" s="33" t="s">
        <v>316</v>
      </c>
      <c r="J3952" s="33" t="s">
        <v>339</v>
      </c>
      <c r="K3952" s="33" t="s">
        <v>56</v>
      </c>
    </row>
    <row r="3953" spans="1:11" x14ac:dyDescent="0.2">
      <c r="A3953" s="33" t="s">
        <v>560</v>
      </c>
      <c r="B3953" s="33" t="s">
        <v>324</v>
      </c>
      <c r="C3953" s="33" t="s">
        <v>100</v>
      </c>
      <c r="D3953" s="1">
        <v>45410</v>
      </c>
      <c r="E3953" s="34">
        <v>0.75</v>
      </c>
      <c r="F3953">
        <v>398.85</v>
      </c>
      <c r="G3953">
        <v>398.85</v>
      </c>
      <c r="H3953">
        <v>0</v>
      </c>
      <c r="I3953" s="33" t="s">
        <v>316</v>
      </c>
      <c r="J3953" s="33" t="s">
        <v>339</v>
      </c>
      <c r="K3953" s="33" t="s">
        <v>56</v>
      </c>
    </row>
    <row r="3954" spans="1:11" x14ac:dyDescent="0.2">
      <c r="A3954" s="33" t="s">
        <v>560</v>
      </c>
      <c r="B3954" s="33" t="s">
        <v>325</v>
      </c>
      <c r="C3954" s="33" t="s">
        <v>101</v>
      </c>
      <c r="D3954" s="1">
        <v>45417</v>
      </c>
      <c r="E3954" s="34">
        <v>0.75</v>
      </c>
      <c r="F3954">
        <v>398.85</v>
      </c>
      <c r="G3954">
        <v>398.85</v>
      </c>
      <c r="H3954">
        <v>0</v>
      </c>
      <c r="I3954" s="33" t="s">
        <v>316</v>
      </c>
      <c r="J3954" s="33" t="s">
        <v>339</v>
      </c>
      <c r="K3954" s="33" t="s">
        <v>56</v>
      </c>
    </row>
    <row r="3955" spans="1:11" x14ac:dyDescent="0.2">
      <c r="A3955" s="33" t="s">
        <v>560</v>
      </c>
      <c r="B3955" s="33" t="s">
        <v>326</v>
      </c>
      <c r="C3955" s="33" t="s">
        <v>102</v>
      </c>
      <c r="D3955" s="1">
        <v>45424</v>
      </c>
      <c r="E3955" s="34">
        <v>0.75</v>
      </c>
      <c r="F3955">
        <v>398.85</v>
      </c>
      <c r="G3955">
        <v>398.85</v>
      </c>
      <c r="H3955">
        <v>0</v>
      </c>
      <c r="I3955" s="33" t="s">
        <v>316</v>
      </c>
      <c r="J3955" s="33" t="s">
        <v>339</v>
      </c>
      <c r="K3955" s="33" t="s">
        <v>56</v>
      </c>
    </row>
    <row r="3956" spans="1:11" x14ac:dyDescent="0.2">
      <c r="A3956" s="33" t="s">
        <v>560</v>
      </c>
      <c r="B3956" s="33" t="s">
        <v>327</v>
      </c>
      <c r="C3956" s="33" t="s">
        <v>103</v>
      </c>
      <c r="D3956" s="1">
        <v>45431</v>
      </c>
      <c r="E3956" s="34">
        <v>0.75</v>
      </c>
      <c r="F3956">
        <v>398.85</v>
      </c>
      <c r="G3956">
        <v>398.85</v>
      </c>
      <c r="H3956">
        <v>0</v>
      </c>
      <c r="I3956" s="33" t="s">
        <v>316</v>
      </c>
      <c r="J3956" s="33" t="s">
        <v>339</v>
      </c>
      <c r="K3956" s="33" t="s">
        <v>56</v>
      </c>
    </row>
    <row r="3957" spans="1:11" x14ac:dyDescent="0.2">
      <c r="A3957" s="33" t="s">
        <v>560</v>
      </c>
      <c r="B3957" s="33" t="s">
        <v>328</v>
      </c>
      <c r="C3957" s="33" t="s">
        <v>104</v>
      </c>
      <c r="D3957" s="1">
        <v>45438</v>
      </c>
      <c r="E3957" s="34">
        <v>0.75</v>
      </c>
      <c r="F3957">
        <v>398.85</v>
      </c>
      <c r="G3957">
        <v>398.85</v>
      </c>
      <c r="H3957">
        <v>0</v>
      </c>
      <c r="I3957" s="33" t="s">
        <v>316</v>
      </c>
      <c r="J3957" s="33" t="s">
        <v>339</v>
      </c>
      <c r="K3957" s="33" t="s">
        <v>56</v>
      </c>
    </row>
    <row r="3958" spans="1:11" x14ac:dyDescent="0.2">
      <c r="A3958" s="33" t="s">
        <v>560</v>
      </c>
      <c r="B3958" s="33" t="s">
        <v>316</v>
      </c>
      <c r="C3958" s="33" t="s">
        <v>105</v>
      </c>
      <c r="D3958" s="1">
        <v>45445</v>
      </c>
      <c r="E3958" s="34">
        <v>0.75</v>
      </c>
      <c r="F3958">
        <v>398.85</v>
      </c>
      <c r="G3958">
        <v>398.85</v>
      </c>
      <c r="H3958">
        <v>0</v>
      </c>
      <c r="I3958" s="33" t="s">
        <v>316</v>
      </c>
      <c r="J3958" s="33" t="s">
        <v>339</v>
      </c>
      <c r="K3958" s="33" t="s">
        <v>56</v>
      </c>
    </row>
    <row r="3959" spans="1:11" x14ac:dyDescent="0.2">
      <c r="A3959" s="33" t="s">
        <v>560</v>
      </c>
      <c r="B3959" s="33" t="s">
        <v>330</v>
      </c>
      <c r="C3959" s="33" t="s">
        <v>106</v>
      </c>
      <c r="D3959" s="1">
        <v>45452</v>
      </c>
      <c r="E3959" s="34">
        <v>0.75</v>
      </c>
      <c r="F3959">
        <v>398.85</v>
      </c>
      <c r="G3959">
        <v>398.85</v>
      </c>
      <c r="H3959">
        <v>0</v>
      </c>
      <c r="I3959" s="33" t="s">
        <v>316</v>
      </c>
      <c r="J3959" s="33" t="s">
        <v>339</v>
      </c>
      <c r="K3959" s="33" t="s">
        <v>56</v>
      </c>
    </row>
    <row r="3960" spans="1:11" x14ac:dyDescent="0.2">
      <c r="A3960" s="33" t="s">
        <v>560</v>
      </c>
      <c r="B3960" s="33" t="s">
        <v>321</v>
      </c>
      <c r="C3960" s="33" t="s">
        <v>107</v>
      </c>
      <c r="D3960" s="1">
        <v>45459</v>
      </c>
      <c r="E3960" s="34">
        <v>0.75</v>
      </c>
      <c r="F3960">
        <v>398.85</v>
      </c>
      <c r="G3960">
        <v>398.85</v>
      </c>
      <c r="H3960">
        <v>0</v>
      </c>
      <c r="I3960" s="33" t="s">
        <v>316</v>
      </c>
      <c r="J3960" s="33" t="s">
        <v>339</v>
      </c>
      <c r="K3960" s="33" t="s">
        <v>56</v>
      </c>
    </row>
    <row r="3961" spans="1:11" x14ac:dyDescent="0.2">
      <c r="A3961" s="33" t="s">
        <v>560</v>
      </c>
      <c r="B3961" s="33" t="s">
        <v>331</v>
      </c>
      <c r="C3961" s="33" t="s">
        <v>108</v>
      </c>
      <c r="D3961" s="1">
        <v>45466</v>
      </c>
      <c r="E3961" s="34">
        <v>0.75</v>
      </c>
      <c r="F3961">
        <v>398.85</v>
      </c>
      <c r="G3961">
        <v>398.85</v>
      </c>
      <c r="H3961">
        <v>0</v>
      </c>
      <c r="I3961" s="33" t="s">
        <v>316</v>
      </c>
      <c r="J3961" s="33" t="s">
        <v>339</v>
      </c>
      <c r="K3961" s="33" t="s">
        <v>56</v>
      </c>
    </row>
    <row r="3962" spans="1:11" x14ac:dyDescent="0.2">
      <c r="A3962" s="33" t="s">
        <v>560</v>
      </c>
      <c r="B3962" s="33" t="s">
        <v>332</v>
      </c>
      <c r="C3962" s="33" t="s">
        <v>109</v>
      </c>
      <c r="D3962" s="1">
        <v>45473</v>
      </c>
      <c r="E3962" s="34">
        <v>0.75</v>
      </c>
      <c r="F3962">
        <v>398.85</v>
      </c>
      <c r="G3962">
        <v>398.85</v>
      </c>
      <c r="H3962">
        <v>0</v>
      </c>
      <c r="I3962" s="33" t="s">
        <v>316</v>
      </c>
      <c r="J3962" s="33" t="s">
        <v>339</v>
      </c>
      <c r="K3962" s="33" t="s">
        <v>56</v>
      </c>
    </row>
    <row r="3963" spans="1:11" x14ac:dyDescent="0.2">
      <c r="A3963" s="33" t="s">
        <v>560</v>
      </c>
      <c r="B3963" s="33" t="s">
        <v>322</v>
      </c>
      <c r="C3963" s="33" t="s">
        <v>110</v>
      </c>
      <c r="D3963" s="1">
        <v>45480</v>
      </c>
      <c r="E3963" s="34">
        <v>0.75</v>
      </c>
      <c r="F3963">
        <v>398.85</v>
      </c>
      <c r="G3963">
        <v>398.85</v>
      </c>
      <c r="H3963">
        <v>0</v>
      </c>
      <c r="I3963" s="33" t="s">
        <v>316</v>
      </c>
      <c r="J3963" s="33" t="s">
        <v>339</v>
      </c>
      <c r="K3963" s="33" t="s">
        <v>56</v>
      </c>
    </row>
    <row r="3964" spans="1:11" x14ac:dyDescent="0.2">
      <c r="A3964" s="33" t="s">
        <v>560</v>
      </c>
      <c r="B3964" s="33" t="s">
        <v>333</v>
      </c>
      <c r="C3964" s="33" t="s">
        <v>111</v>
      </c>
      <c r="D3964" s="1">
        <v>45487</v>
      </c>
      <c r="E3964" s="34">
        <v>0.75</v>
      </c>
      <c r="F3964">
        <v>398.85</v>
      </c>
      <c r="G3964">
        <v>398.85</v>
      </c>
      <c r="H3964">
        <v>0</v>
      </c>
      <c r="I3964" s="33" t="s">
        <v>316</v>
      </c>
      <c r="J3964" s="33" t="s">
        <v>339</v>
      </c>
      <c r="K3964" s="33" t="s">
        <v>56</v>
      </c>
    </row>
    <row r="3965" spans="1:11" x14ac:dyDescent="0.2">
      <c r="A3965" s="33" t="s">
        <v>560</v>
      </c>
      <c r="B3965" s="33" t="s">
        <v>334</v>
      </c>
      <c r="C3965" s="33" t="s">
        <v>112</v>
      </c>
      <c r="D3965" s="1">
        <v>45494</v>
      </c>
      <c r="E3965" s="34">
        <v>0.75</v>
      </c>
      <c r="F3965">
        <v>398.85</v>
      </c>
      <c r="G3965">
        <v>398.85</v>
      </c>
      <c r="H3965">
        <v>0</v>
      </c>
      <c r="I3965" s="33" t="s">
        <v>316</v>
      </c>
      <c r="J3965" s="33" t="s">
        <v>339</v>
      </c>
      <c r="K3965" s="33" t="s">
        <v>56</v>
      </c>
    </row>
    <row r="3966" spans="1:11" x14ac:dyDescent="0.2">
      <c r="A3966" s="33" t="s">
        <v>560</v>
      </c>
      <c r="B3966" s="33" t="s">
        <v>335</v>
      </c>
      <c r="C3966" s="33" t="s">
        <v>113</v>
      </c>
      <c r="D3966" s="1">
        <v>45501</v>
      </c>
      <c r="E3966" s="34">
        <v>0.75</v>
      </c>
      <c r="F3966">
        <v>398.85</v>
      </c>
      <c r="G3966">
        <v>398.85</v>
      </c>
      <c r="H3966">
        <v>0</v>
      </c>
      <c r="I3966" s="33" t="s">
        <v>316</v>
      </c>
      <c r="J3966" s="33" t="s">
        <v>339</v>
      </c>
      <c r="K3966" s="33" t="s">
        <v>56</v>
      </c>
    </row>
    <row r="3967" spans="1:11" x14ac:dyDescent="0.2">
      <c r="A3967" s="33" t="s">
        <v>560</v>
      </c>
      <c r="B3967" s="33" t="s">
        <v>329</v>
      </c>
      <c r="C3967" s="33" t="s">
        <v>114</v>
      </c>
      <c r="D3967" s="1">
        <v>45508</v>
      </c>
      <c r="E3967" s="34">
        <v>0.75</v>
      </c>
      <c r="F3967">
        <v>398.85</v>
      </c>
      <c r="G3967">
        <v>398.85</v>
      </c>
      <c r="H3967">
        <v>0</v>
      </c>
      <c r="I3967" s="33" t="s">
        <v>316</v>
      </c>
      <c r="J3967" s="33" t="s">
        <v>339</v>
      </c>
      <c r="K3967" s="33" t="s">
        <v>56</v>
      </c>
    </row>
    <row r="3968" spans="1:11" x14ac:dyDescent="0.2">
      <c r="A3968" s="33" t="s">
        <v>560</v>
      </c>
      <c r="B3968" s="33" t="s">
        <v>336</v>
      </c>
      <c r="C3968" s="33" t="s">
        <v>115</v>
      </c>
      <c r="D3968" s="1">
        <v>45515</v>
      </c>
      <c r="E3968" s="34">
        <v>0.75</v>
      </c>
      <c r="F3968">
        <v>398.85</v>
      </c>
      <c r="G3968">
        <v>398.85</v>
      </c>
      <c r="H3968">
        <v>0</v>
      </c>
      <c r="I3968" s="33" t="s">
        <v>316</v>
      </c>
      <c r="J3968" s="33" t="s">
        <v>339</v>
      </c>
      <c r="K3968" s="33" t="s">
        <v>56</v>
      </c>
    </row>
    <row r="3969" spans="1:11" x14ac:dyDescent="0.2">
      <c r="A3969" s="33" t="s">
        <v>560</v>
      </c>
      <c r="B3969" s="33" t="s">
        <v>338</v>
      </c>
      <c r="C3969" s="33" t="s">
        <v>116</v>
      </c>
      <c r="D3969" s="1">
        <v>45522</v>
      </c>
      <c r="E3969" s="34">
        <v>0.75</v>
      </c>
      <c r="F3969">
        <v>398.85</v>
      </c>
      <c r="G3969">
        <v>398.85</v>
      </c>
      <c r="H3969">
        <v>0</v>
      </c>
      <c r="I3969" s="33" t="s">
        <v>316</v>
      </c>
      <c r="J3969" s="33" t="s">
        <v>339</v>
      </c>
      <c r="K3969" s="33" t="s">
        <v>56</v>
      </c>
    </row>
    <row r="3970" spans="1:11" x14ac:dyDescent="0.2">
      <c r="A3970" s="33" t="s">
        <v>560</v>
      </c>
      <c r="B3970" s="33" t="s">
        <v>346</v>
      </c>
      <c r="C3970" s="33" t="s">
        <v>117</v>
      </c>
      <c r="D3970" s="1">
        <v>45529</v>
      </c>
      <c r="E3970" s="34">
        <v>0.75</v>
      </c>
      <c r="F3970">
        <v>398.85</v>
      </c>
      <c r="G3970">
        <v>398.85</v>
      </c>
      <c r="H3970">
        <v>0</v>
      </c>
      <c r="I3970" s="33" t="s">
        <v>316</v>
      </c>
      <c r="J3970" s="33" t="s">
        <v>339</v>
      </c>
      <c r="K3970" s="33" t="s">
        <v>56</v>
      </c>
    </row>
    <row r="3971" spans="1:11" x14ac:dyDescent="0.2">
      <c r="A3971" s="33" t="s">
        <v>560</v>
      </c>
      <c r="B3971" s="33" t="s">
        <v>354</v>
      </c>
      <c r="C3971" s="33" t="s">
        <v>118</v>
      </c>
      <c r="D3971" s="1">
        <v>45536</v>
      </c>
      <c r="E3971" s="34">
        <v>0.75</v>
      </c>
      <c r="F3971">
        <v>398.85</v>
      </c>
      <c r="G3971">
        <v>398.85</v>
      </c>
      <c r="H3971">
        <v>0</v>
      </c>
      <c r="I3971" s="33" t="s">
        <v>316</v>
      </c>
      <c r="J3971" s="33" t="s">
        <v>339</v>
      </c>
      <c r="K3971" s="33" t="s">
        <v>56</v>
      </c>
    </row>
    <row r="3972" spans="1:11" x14ac:dyDescent="0.2">
      <c r="A3972" s="33" t="s">
        <v>560</v>
      </c>
      <c r="B3972" s="33" t="s">
        <v>340</v>
      </c>
      <c r="C3972" s="33" t="s">
        <v>119</v>
      </c>
      <c r="D3972" s="1">
        <v>45543</v>
      </c>
      <c r="E3972" s="34">
        <v>0.75</v>
      </c>
      <c r="F3972">
        <v>398.85</v>
      </c>
      <c r="G3972">
        <v>398.85</v>
      </c>
      <c r="H3972">
        <v>0</v>
      </c>
      <c r="I3972" s="33" t="s">
        <v>316</v>
      </c>
      <c r="J3972" s="33" t="s">
        <v>339</v>
      </c>
      <c r="K3972" s="33" t="s">
        <v>56</v>
      </c>
    </row>
    <row r="3973" spans="1:11" x14ac:dyDescent="0.2">
      <c r="A3973" s="33" t="s">
        <v>560</v>
      </c>
      <c r="B3973" s="33" t="s">
        <v>345</v>
      </c>
      <c r="C3973" s="33" t="s">
        <v>120</v>
      </c>
      <c r="D3973" s="1">
        <v>45550</v>
      </c>
      <c r="E3973" s="34">
        <v>0.75</v>
      </c>
      <c r="F3973">
        <v>398.85</v>
      </c>
      <c r="G3973">
        <v>398.85</v>
      </c>
      <c r="H3973">
        <v>0</v>
      </c>
      <c r="I3973" s="33" t="s">
        <v>316</v>
      </c>
      <c r="J3973" s="33" t="s">
        <v>339</v>
      </c>
      <c r="K3973" s="33" t="s">
        <v>56</v>
      </c>
    </row>
    <row r="3974" spans="1:11" x14ac:dyDescent="0.2">
      <c r="A3974" s="33" t="s">
        <v>560</v>
      </c>
      <c r="B3974" s="33" t="s">
        <v>355</v>
      </c>
      <c r="C3974" s="33" t="s">
        <v>121</v>
      </c>
      <c r="D3974" s="1">
        <v>45557</v>
      </c>
      <c r="E3974" s="34">
        <v>0.75</v>
      </c>
      <c r="F3974">
        <v>398.85</v>
      </c>
      <c r="G3974">
        <v>398.85</v>
      </c>
      <c r="H3974">
        <v>0</v>
      </c>
      <c r="I3974" s="33" t="s">
        <v>316</v>
      </c>
      <c r="J3974" s="33" t="s">
        <v>339</v>
      </c>
      <c r="K3974" s="33" t="s">
        <v>56</v>
      </c>
    </row>
    <row r="3975" spans="1:11" x14ac:dyDescent="0.2">
      <c r="A3975" s="33" t="s">
        <v>560</v>
      </c>
      <c r="B3975" s="33" t="s">
        <v>343</v>
      </c>
      <c r="C3975" s="33" t="s">
        <v>136</v>
      </c>
      <c r="D3975" s="1">
        <v>45564</v>
      </c>
      <c r="E3975" s="34">
        <v>0.75</v>
      </c>
      <c r="F3975">
        <v>398.85</v>
      </c>
      <c r="G3975">
        <v>398.85</v>
      </c>
      <c r="H3975">
        <v>0</v>
      </c>
      <c r="I3975" s="33" t="s">
        <v>316</v>
      </c>
      <c r="J3975" s="33" t="s">
        <v>339</v>
      </c>
      <c r="K3975" s="33" t="s">
        <v>56</v>
      </c>
    </row>
    <row r="3976" spans="1:11" x14ac:dyDescent="0.2">
      <c r="A3976" s="33" t="s">
        <v>560</v>
      </c>
      <c r="B3976" s="33" t="s">
        <v>410</v>
      </c>
      <c r="C3976" s="33" t="s">
        <v>137</v>
      </c>
      <c r="D3976" s="1">
        <v>45571</v>
      </c>
      <c r="E3976" s="34">
        <v>0.75</v>
      </c>
      <c r="F3976">
        <v>398.75</v>
      </c>
      <c r="G3976">
        <v>398.75</v>
      </c>
      <c r="H3976">
        <v>0</v>
      </c>
      <c r="I3976" s="33" t="s">
        <v>316</v>
      </c>
      <c r="J3976" s="33" t="s">
        <v>339</v>
      </c>
      <c r="K3976" s="33" t="s">
        <v>56</v>
      </c>
    </row>
    <row r="3977" spans="1:11" x14ac:dyDescent="0.2">
      <c r="A3977" s="33" t="s">
        <v>561</v>
      </c>
      <c r="B3977" s="33" t="s">
        <v>317</v>
      </c>
      <c r="C3977" s="33" t="s">
        <v>19</v>
      </c>
      <c r="D3977" s="1">
        <v>45402</v>
      </c>
      <c r="E3977" s="34">
        <v>0.75</v>
      </c>
      <c r="F3977">
        <v>1500</v>
      </c>
      <c r="G3977">
        <v>1500</v>
      </c>
      <c r="H3977">
        <v>0</v>
      </c>
      <c r="I3977" s="33" t="s">
        <v>325</v>
      </c>
      <c r="J3977" s="33" t="s">
        <v>339</v>
      </c>
      <c r="K3977" s="33" t="s">
        <v>56</v>
      </c>
    </row>
    <row r="3978" spans="1:11" x14ac:dyDescent="0.2">
      <c r="A3978" s="33" t="s">
        <v>561</v>
      </c>
      <c r="B3978" s="33" t="s">
        <v>320</v>
      </c>
      <c r="C3978" s="33" t="s">
        <v>98</v>
      </c>
      <c r="D3978" s="1">
        <v>45409</v>
      </c>
      <c r="E3978" s="34">
        <v>0.75</v>
      </c>
      <c r="F3978">
        <v>479.9</v>
      </c>
      <c r="G3978">
        <v>479.9</v>
      </c>
      <c r="H3978">
        <v>0</v>
      </c>
      <c r="I3978" s="33" t="s">
        <v>325</v>
      </c>
      <c r="J3978" s="33" t="s">
        <v>339</v>
      </c>
      <c r="K3978" s="33" t="s">
        <v>56</v>
      </c>
    </row>
    <row r="3979" spans="1:11" x14ac:dyDescent="0.2">
      <c r="A3979" s="33" t="s">
        <v>561</v>
      </c>
      <c r="B3979" s="33" t="s">
        <v>323</v>
      </c>
      <c r="C3979" s="33" t="s">
        <v>99</v>
      </c>
      <c r="D3979" s="1">
        <v>45416</v>
      </c>
      <c r="E3979" s="34">
        <v>0.75</v>
      </c>
      <c r="F3979">
        <v>479.9</v>
      </c>
      <c r="G3979">
        <v>479.9</v>
      </c>
      <c r="H3979">
        <v>0</v>
      </c>
      <c r="I3979" s="33" t="s">
        <v>325</v>
      </c>
      <c r="J3979" s="33" t="s">
        <v>339</v>
      </c>
      <c r="K3979" s="33" t="s">
        <v>56</v>
      </c>
    </row>
    <row r="3980" spans="1:11" x14ac:dyDescent="0.2">
      <c r="A3980" s="33" t="s">
        <v>561</v>
      </c>
      <c r="B3980" s="33" t="s">
        <v>324</v>
      </c>
      <c r="C3980" s="33" t="s">
        <v>100</v>
      </c>
      <c r="D3980" s="1">
        <v>45423</v>
      </c>
      <c r="E3980" s="34">
        <v>0.75</v>
      </c>
      <c r="F3980">
        <v>479.9</v>
      </c>
      <c r="G3980">
        <v>479.9</v>
      </c>
      <c r="H3980">
        <v>0</v>
      </c>
      <c r="I3980" s="33" t="s">
        <v>325</v>
      </c>
      <c r="J3980" s="33" t="s">
        <v>339</v>
      </c>
      <c r="K3980" s="33" t="s">
        <v>56</v>
      </c>
    </row>
    <row r="3981" spans="1:11" x14ac:dyDescent="0.2">
      <c r="A3981" s="33" t="s">
        <v>561</v>
      </c>
      <c r="B3981" s="33" t="s">
        <v>325</v>
      </c>
      <c r="C3981" s="33" t="s">
        <v>101</v>
      </c>
      <c r="D3981" s="1">
        <v>45430</v>
      </c>
      <c r="E3981" s="34">
        <v>0.75</v>
      </c>
      <c r="F3981">
        <v>479.9</v>
      </c>
      <c r="G3981">
        <v>479.9</v>
      </c>
      <c r="H3981">
        <v>0</v>
      </c>
      <c r="I3981" s="33" t="s">
        <v>325</v>
      </c>
      <c r="J3981" s="33" t="s">
        <v>339</v>
      </c>
      <c r="K3981" s="33" t="s">
        <v>56</v>
      </c>
    </row>
    <row r="3982" spans="1:11" x14ac:dyDescent="0.2">
      <c r="A3982" s="33" t="s">
        <v>561</v>
      </c>
      <c r="B3982" s="33" t="s">
        <v>326</v>
      </c>
      <c r="C3982" s="33" t="s">
        <v>102</v>
      </c>
      <c r="D3982" s="1">
        <v>45437</v>
      </c>
      <c r="E3982" s="34">
        <v>0.75</v>
      </c>
      <c r="F3982">
        <v>479.9</v>
      </c>
      <c r="G3982">
        <v>479.9</v>
      </c>
      <c r="H3982">
        <v>0</v>
      </c>
      <c r="I3982" s="33" t="s">
        <v>325</v>
      </c>
      <c r="J3982" s="33" t="s">
        <v>339</v>
      </c>
      <c r="K3982" s="33" t="s">
        <v>56</v>
      </c>
    </row>
    <row r="3983" spans="1:11" x14ac:dyDescent="0.2">
      <c r="A3983" s="33" t="s">
        <v>561</v>
      </c>
      <c r="B3983" s="33" t="s">
        <v>327</v>
      </c>
      <c r="C3983" s="33" t="s">
        <v>103</v>
      </c>
      <c r="D3983" s="1">
        <v>45444</v>
      </c>
      <c r="E3983" s="34">
        <v>0.75</v>
      </c>
      <c r="F3983">
        <v>479.9</v>
      </c>
      <c r="G3983">
        <v>479.9</v>
      </c>
      <c r="H3983">
        <v>0</v>
      </c>
      <c r="I3983" s="33" t="s">
        <v>325</v>
      </c>
      <c r="J3983" s="33" t="s">
        <v>339</v>
      </c>
      <c r="K3983" s="33" t="s">
        <v>56</v>
      </c>
    </row>
    <row r="3984" spans="1:11" x14ac:dyDescent="0.2">
      <c r="A3984" s="33" t="s">
        <v>561</v>
      </c>
      <c r="B3984" s="33" t="s">
        <v>328</v>
      </c>
      <c r="C3984" s="33" t="s">
        <v>104</v>
      </c>
      <c r="D3984" s="1">
        <v>45451</v>
      </c>
      <c r="E3984" s="34">
        <v>0.75</v>
      </c>
      <c r="F3984">
        <v>479.9</v>
      </c>
      <c r="G3984">
        <v>479.9</v>
      </c>
      <c r="H3984">
        <v>0</v>
      </c>
      <c r="I3984" s="33" t="s">
        <v>325</v>
      </c>
      <c r="J3984" s="33" t="s">
        <v>339</v>
      </c>
      <c r="K3984" s="33" t="s">
        <v>56</v>
      </c>
    </row>
    <row r="3985" spans="1:11" x14ac:dyDescent="0.2">
      <c r="A3985" s="33" t="s">
        <v>561</v>
      </c>
      <c r="B3985" s="33" t="s">
        <v>316</v>
      </c>
      <c r="C3985" s="33" t="s">
        <v>105</v>
      </c>
      <c r="D3985" s="1">
        <v>45458</v>
      </c>
      <c r="E3985" s="34">
        <v>0.75</v>
      </c>
      <c r="F3985">
        <v>479.9</v>
      </c>
      <c r="G3985">
        <v>479.9</v>
      </c>
      <c r="H3985">
        <v>0</v>
      </c>
      <c r="I3985" s="33" t="s">
        <v>325</v>
      </c>
      <c r="J3985" s="33" t="s">
        <v>339</v>
      </c>
      <c r="K3985" s="33" t="s">
        <v>56</v>
      </c>
    </row>
    <row r="3986" spans="1:11" x14ac:dyDescent="0.2">
      <c r="A3986" s="33" t="s">
        <v>561</v>
      </c>
      <c r="B3986" s="33" t="s">
        <v>330</v>
      </c>
      <c r="C3986" s="33" t="s">
        <v>106</v>
      </c>
      <c r="D3986" s="1">
        <v>45465</v>
      </c>
      <c r="E3986" s="34">
        <v>0.75</v>
      </c>
      <c r="F3986">
        <v>479.9</v>
      </c>
      <c r="G3986">
        <v>479.9</v>
      </c>
      <c r="H3986">
        <v>0</v>
      </c>
      <c r="I3986" s="33" t="s">
        <v>325</v>
      </c>
      <c r="J3986" s="33" t="s">
        <v>339</v>
      </c>
      <c r="K3986" s="33" t="s">
        <v>56</v>
      </c>
    </row>
    <row r="3987" spans="1:11" x14ac:dyDescent="0.2">
      <c r="A3987" s="33" t="s">
        <v>561</v>
      </c>
      <c r="B3987" s="33" t="s">
        <v>321</v>
      </c>
      <c r="C3987" s="33" t="s">
        <v>107</v>
      </c>
      <c r="D3987" s="1">
        <v>45472</v>
      </c>
      <c r="E3987" s="34">
        <v>0.75</v>
      </c>
      <c r="F3987">
        <v>479.9</v>
      </c>
      <c r="G3987">
        <v>479.9</v>
      </c>
      <c r="H3987">
        <v>0</v>
      </c>
      <c r="I3987" s="33" t="s">
        <v>325</v>
      </c>
      <c r="J3987" s="33" t="s">
        <v>339</v>
      </c>
      <c r="K3987" s="33" t="s">
        <v>56</v>
      </c>
    </row>
    <row r="3988" spans="1:11" x14ac:dyDescent="0.2">
      <c r="A3988" s="33" t="s">
        <v>561</v>
      </c>
      <c r="B3988" s="33" t="s">
        <v>331</v>
      </c>
      <c r="C3988" s="33" t="s">
        <v>108</v>
      </c>
      <c r="D3988" s="1">
        <v>45479</v>
      </c>
      <c r="E3988" s="34">
        <v>0.75</v>
      </c>
      <c r="F3988">
        <v>479.9</v>
      </c>
      <c r="G3988">
        <v>479.9</v>
      </c>
      <c r="H3988">
        <v>0</v>
      </c>
      <c r="I3988" s="33" t="s">
        <v>325</v>
      </c>
      <c r="J3988" s="33" t="s">
        <v>339</v>
      </c>
      <c r="K3988" s="33" t="s">
        <v>56</v>
      </c>
    </row>
    <row r="3989" spans="1:11" x14ac:dyDescent="0.2">
      <c r="A3989" s="33" t="s">
        <v>561</v>
      </c>
      <c r="B3989" s="33" t="s">
        <v>332</v>
      </c>
      <c r="C3989" s="33" t="s">
        <v>109</v>
      </c>
      <c r="D3989" s="1">
        <v>45486</v>
      </c>
      <c r="E3989" s="34">
        <v>0.75</v>
      </c>
      <c r="F3989">
        <v>479.9</v>
      </c>
      <c r="G3989">
        <v>479.9</v>
      </c>
      <c r="H3989">
        <v>0</v>
      </c>
      <c r="I3989" s="33" t="s">
        <v>325</v>
      </c>
      <c r="J3989" s="33" t="s">
        <v>339</v>
      </c>
      <c r="K3989" s="33" t="s">
        <v>56</v>
      </c>
    </row>
    <row r="3990" spans="1:11" x14ac:dyDescent="0.2">
      <c r="A3990" s="33" t="s">
        <v>561</v>
      </c>
      <c r="B3990" s="33" t="s">
        <v>322</v>
      </c>
      <c r="C3990" s="33" t="s">
        <v>110</v>
      </c>
      <c r="D3990" s="1">
        <v>45493</v>
      </c>
      <c r="E3990" s="34">
        <v>0.75</v>
      </c>
      <c r="F3990">
        <v>479.9</v>
      </c>
      <c r="G3990">
        <v>479.9</v>
      </c>
      <c r="H3990">
        <v>0</v>
      </c>
      <c r="I3990" s="33" t="s">
        <v>325</v>
      </c>
      <c r="J3990" s="33" t="s">
        <v>339</v>
      </c>
      <c r="K3990" s="33" t="s">
        <v>56</v>
      </c>
    </row>
    <row r="3991" spans="1:11" x14ac:dyDescent="0.2">
      <c r="A3991" s="33" t="s">
        <v>561</v>
      </c>
      <c r="B3991" s="33" t="s">
        <v>333</v>
      </c>
      <c r="C3991" s="33" t="s">
        <v>111</v>
      </c>
      <c r="D3991" s="1">
        <v>45500</v>
      </c>
      <c r="E3991" s="34">
        <v>0.75</v>
      </c>
      <c r="F3991">
        <v>479.9</v>
      </c>
      <c r="G3991">
        <v>479.9</v>
      </c>
      <c r="H3991">
        <v>0</v>
      </c>
      <c r="I3991" s="33" t="s">
        <v>325</v>
      </c>
      <c r="J3991" s="33" t="s">
        <v>339</v>
      </c>
      <c r="K3991" s="33" t="s">
        <v>56</v>
      </c>
    </row>
    <row r="3992" spans="1:11" x14ac:dyDescent="0.2">
      <c r="A3992" s="33" t="s">
        <v>561</v>
      </c>
      <c r="B3992" s="33" t="s">
        <v>334</v>
      </c>
      <c r="C3992" s="33" t="s">
        <v>112</v>
      </c>
      <c r="D3992" s="1">
        <v>45507</v>
      </c>
      <c r="E3992" s="34">
        <v>0.75</v>
      </c>
      <c r="F3992">
        <v>479.9</v>
      </c>
      <c r="G3992">
        <v>479.9</v>
      </c>
      <c r="H3992">
        <v>0</v>
      </c>
      <c r="I3992" s="33" t="s">
        <v>325</v>
      </c>
      <c r="J3992" s="33" t="s">
        <v>339</v>
      </c>
      <c r="K3992" s="33" t="s">
        <v>56</v>
      </c>
    </row>
    <row r="3993" spans="1:11" x14ac:dyDescent="0.2">
      <c r="A3993" s="33" t="s">
        <v>562</v>
      </c>
      <c r="B3993" s="33" t="s">
        <v>317</v>
      </c>
      <c r="C3993" s="33" t="s">
        <v>19</v>
      </c>
      <c r="D3993" s="1">
        <v>45375</v>
      </c>
      <c r="E3993" s="34">
        <v>0.75</v>
      </c>
      <c r="F3993">
        <v>1249</v>
      </c>
      <c r="G3993">
        <v>1249</v>
      </c>
      <c r="H3993">
        <v>0</v>
      </c>
      <c r="I3993" s="33" t="s">
        <v>331</v>
      </c>
      <c r="J3993" s="33" t="s">
        <v>339</v>
      </c>
      <c r="K3993" s="33" t="s">
        <v>56</v>
      </c>
    </row>
    <row r="3994" spans="1:11" x14ac:dyDescent="0.2">
      <c r="A3994" s="33" t="s">
        <v>562</v>
      </c>
      <c r="B3994" s="33" t="s">
        <v>320</v>
      </c>
      <c r="C3994" s="33" t="s">
        <v>98</v>
      </c>
      <c r="D3994" s="1">
        <v>45382</v>
      </c>
      <c r="E3994" s="34">
        <v>0.75</v>
      </c>
      <c r="F3994">
        <v>349.81</v>
      </c>
      <c r="G3994">
        <v>349.81</v>
      </c>
      <c r="H3994">
        <v>0</v>
      </c>
      <c r="I3994" s="33" t="s">
        <v>331</v>
      </c>
      <c r="J3994" s="33" t="s">
        <v>339</v>
      </c>
      <c r="K3994" s="33" t="s">
        <v>56</v>
      </c>
    </row>
    <row r="3995" spans="1:11" x14ac:dyDescent="0.2">
      <c r="A3995" s="33" t="s">
        <v>562</v>
      </c>
      <c r="B3995" s="33" t="s">
        <v>323</v>
      </c>
      <c r="C3995" s="33" t="s">
        <v>99</v>
      </c>
      <c r="D3995" s="1">
        <v>45389</v>
      </c>
      <c r="E3995" s="34">
        <v>0.75</v>
      </c>
      <c r="F3995">
        <v>349.81</v>
      </c>
      <c r="G3995">
        <v>349.81</v>
      </c>
      <c r="H3995">
        <v>0</v>
      </c>
      <c r="I3995" s="33" t="s">
        <v>331</v>
      </c>
      <c r="J3995" s="33" t="s">
        <v>339</v>
      </c>
      <c r="K3995" s="33" t="s">
        <v>56</v>
      </c>
    </row>
    <row r="3996" spans="1:11" x14ac:dyDescent="0.2">
      <c r="A3996" s="33" t="s">
        <v>562</v>
      </c>
      <c r="B3996" s="33" t="s">
        <v>324</v>
      </c>
      <c r="C3996" s="33" t="s">
        <v>100</v>
      </c>
      <c r="D3996" s="1">
        <v>45396</v>
      </c>
      <c r="E3996" s="34">
        <v>0.75</v>
      </c>
      <c r="F3996">
        <v>349.81</v>
      </c>
      <c r="G3996">
        <v>349.81</v>
      </c>
      <c r="H3996">
        <v>0</v>
      </c>
      <c r="I3996" s="33" t="s">
        <v>331</v>
      </c>
      <c r="J3996" s="33" t="s">
        <v>339</v>
      </c>
      <c r="K3996" s="33" t="s">
        <v>56</v>
      </c>
    </row>
    <row r="3997" spans="1:11" x14ac:dyDescent="0.2">
      <c r="A3997" s="33" t="s">
        <v>562</v>
      </c>
      <c r="B3997" s="33" t="s">
        <v>325</v>
      </c>
      <c r="C3997" s="33" t="s">
        <v>101</v>
      </c>
      <c r="D3997" s="1">
        <v>45403</v>
      </c>
      <c r="E3997" s="34">
        <v>0.75</v>
      </c>
      <c r="F3997">
        <v>349.81</v>
      </c>
      <c r="G3997">
        <v>349.81</v>
      </c>
      <c r="H3997">
        <v>0</v>
      </c>
      <c r="I3997" s="33" t="s">
        <v>331</v>
      </c>
      <c r="J3997" s="33" t="s">
        <v>339</v>
      </c>
      <c r="K3997" s="33" t="s">
        <v>56</v>
      </c>
    </row>
    <row r="3998" spans="1:11" x14ac:dyDescent="0.2">
      <c r="A3998" s="33" t="s">
        <v>562</v>
      </c>
      <c r="B3998" s="33" t="s">
        <v>326</v>
      </c>
      <c r="C3998" s="33" t="s">
        <v>102</v>
      </c>
      <c r="D3998" s="1">
        <v>45410</v>
      </c>
      <c r="E3998" s="34">
        <v>0.75</v>
      </c>
      <c r="F3998">
        <v>349.81</v>
      </c>
      <c r="G3998">
        <v>349.81</v>
      </c>
      <c r="H3998">
        <v>0</v>
      </c>
      <c r="I3998" s="33" t="s">
        <v>331</v>
      </c>
      <c r="J3998" s="33" t="s">
        <v>339</v>
      </c>
      <c r="K3998" s="33" t="s">
        <v>56</v>
      </c>
    </row>
    <row r="3999" spans="1:11" x14ac:dyDescent="0.2">
      <c r="A3999" s="33" t="s">
        <v>562</v>
      </c>
      <c r="B3999" s="33" t="s">
        <v>327</v>
      </c>
      <c r="C3999" s="33" t="s">
        <v>103</v>
      </c>
      <c r="D3999" s="1">
        <v>45417</v>
      </c>
      <c r="E3999" s="34">
        <v>0.75</v>
      </c>
      <c r="F3999">
        <v>349.81</v>
      </c>
      <c r="G3999">
        <v>349.81</v>
      </c>
      <c r="H3999">
        <v>0</v>
      </c>
      <c r="I3999" s="33" t="s">
        <v>331</v>
      </c>
      <c r="J3999" s="33" t="s">
        <v>339</v>
      </c>
      <c r="K3999" s="33" t="s">
        <v>56</v>
      </c>
    </row>
    <row r="4000" spans="1:11" x14ac:dyDescent="0.2">
      <c r="A4000" s="33" t="s">
        <v>562</v>
      </c>
      <c r="B4000" s="33" t="s">
        <v>328</v>
      </c>
      <c r="C4000" s="33" t="s">
        <v>104</v>
      </c>
      <c r="D4000" s="1">
        <v>45424</v>
      </c>
      <c r="E4000" s="34">
        <v>0.75</v>
      </c>
      <c r="F4000">
        <v>349.81</v>
      </c>
      <c r="G4000">
        <v>349.81</v>
      </c>
      <c r="H4000">
        <v>0</v>
      </c>
      <c r="I4000" s="33" t="s">
        <v>331</v>
      </c>
      <c r="J4000" s="33" t="s">
        <v>339</v>
      </c>
      <c r="K4000" s="33" t="s">
        <v>56</v>
      </c>
    </row>
    <row r="4001" spans="1:11" x14ac:dyDescent="0.2">
      <c r="A4001" s="33" t="s">
        <v>562</v>
      </c>
      <c r="B4001" s="33" t="s">
        <v>316</v>
      </c>
      <c r="C4001" s="33" t="s">
        <v>105</v>
      </c>
      <c r="D4001" s="1">
        <v>45431</v>
      </c>
      <c r="E4001" s="34">
        <v>0.75</v>
      </c>
      <c r="F4001">
        <v>349.81</v>
      </c>
      <c r="G4001">
        <v>349.81</v>
      </c>
      <c r="H4001">
        <v>0</v>
      </c>
      <c r="I4001" s="33" t="s">
        <v>331</v>
      </c>
      <c r="J4001" s="33" t="s">
        <v>339</v>
      </c>
      <c r="K4001" s="33" t="s">
        <v>56</v>
      </c>
    </row>
    <row r="4002" spans="1:11" x14ac:dyDescent="0.2">
      <c r="A4002" s="33" t="s">
        <v>562</v>
      </c>
      <c r="B4002" s="33" t="s">
        <v>330</v>
      </c>
      <c r="C4002" s="33" t="s">
        <v>106</v>
      </c>
      <c r="D4002" s="1">
        <v>45438</v>
      </c>
      <c r="E4002" s="34">
        <v>0.75</v>
      </c>
      <c r="F4002">
        <v>349.81</v>
      </c>
      <c r="G4002">
        <v>349.81</v>
      </c>
      <c r="H4002">
        <v>0</v>
      </c>
      <c r="I4002" s="33" t="s">
        <v>331</v>
      </c>
      <c r="J4002" s="33" t="s">
        <v>339</v>
      </c>
      <c r="K4002" s="33" t="s">
        <v>56</v>
      </c>
    </row>
    <row r="4003" spans="1:11" x14ac:dyDescent="0.2">
      <c r="A4003" s="33" t="s">
        <v>562</v>
      </c>
      <c r="B4003" s="33" t="s">
        <v>321</v>
      </c>
      <c r="C4003" s="33" t="s">
        <v>107</v>
      </c>
      <c r="D4003" s="1">
        <v>45445</v>
      </c>
      <c r="E4003" s="34">
        <v>0.75</v>
      </c>
      <c r="F4003">
        <v>349.81</v>
      </c>
      <c r="G4003">
        <v>349.81</v>
      </c>
      <c r="H4003">
        <v>0</v>
      </c>
      <c r="I4003" s="33" t="s">
        <v>331</v>
      </c>
      <c r="J4003" s="33" t="s">
        <v>339</v>
      </c>
      <c r="K4003" s="33" t="s">
        <v>56</v>
      </c>
    </row>
    <row r="4004" spans="1:11" x14ac:dyDescent="0.2">
      <c r="A4004" s="33" t="s">
        <v>562</v>
      </c>
      <c r="B4004" s="33" t="s">
        <v>331</v>
      </c>
      <c r="C4004" s="33" t="s">
        <v>108</v>
      </c>
      <c r="D4004" s="1">
        <v>45452</v>
      </c>
      <c r="E4004" s="34">
        <v>0.75</v>
      </c>
      <c r="F4004">
        <v>349.81</v>
      </c>
      <c r="G4004">
        <v>349.81</v>
      </c>
      <c r="H4004">
        <v>0</v>
      </c>
      <c r="I4004" s="33" t="s">
        <v>331</v>
      </c>
      <c r="J4004" s="33" t="s">
        <v>339</v>
      </c>
      <c r="K4004" s="33" t="s">
        <v>56</v>
      </c>
    </row>
    <row r="4005" spans="1:11" x14ac:dyDescent="0.2">
      <c r="A4005" s="33" t="s">
        <v>562</v>
      </c>
      <c r="B4005" s="33" t="s">
        <v>332</v>
      </c>
      <c r="C4005" s="33" t="s">
        <v>109</v>
      </c>
      <c r="D4005" s="1">
        <v>45459</v>
      </c>
      <c r="E4005" s="34">
        <v>0.75</v>
      </c>
      <c r="F4005">
        <v>349.81</v>
      </c>
      <c r="G4005">
        <v>349.81</v>
      </c>
      <c r="H4005">
        <v>0</v>
      </c>
      <c r="I4005" s="33" t="s">
        <v>331</v>
      </c>
      <c r="J4005" s="33" t="s">
        <v>339</v>
      </c>
      <c r="K4005" s="33" t="s">
        <v>56</v>
      </c>
    </row>
    <row r="4006" spans="1:11" x14ac:dyDescent="0.2">
      <c r="A4006" s="33" t="s">
        <v>562</v>
      </c>
      <c r="B4006" s="33" t="s">
        <v>322</v>
      </c>
      <c r="C4006" s="33" t="s">
        <v>110</v>
      </c>
      <c r="D4006" s="1">
        <v>45466</v>
      </c>
      <c r="E4006" s="34">
        <v>0.75</v>
      </c>
      <c r="F4006">
        <v>349.81</v>
      </c>
      <c r="G4006">
        <v>349.81</v>
      </c>
      <c r="H4006">
        <v>0</v>
      </c>
      <c r="I4006" s="33" t="s">
        <v>331</v>
      </c>
      <c r="J4006" s="33" t="s">
        <v>339</v>
      </c>
      <c r="K4006" s="33" t="s">
        <v>56</v>
      </c>
    </row>
    <row r="4007" spans="1:11" x14ac:dyDescent="0.2">
      <c r="A4007" s="33" t="s">
        <v>562</v>
      </c>
      <c r="B4007" s="33" t="s">
        <v>333</v>
      </c>
      <c r="C4007" s="33" t="s">
        <v>111</v>
      </c>
      <c r="D4007" s="1">
        <v>45473</v>
      </c>
      <c r="E4007" s="34">
        <v>0.75</v>
      </c>
      <c r="F4007">
        <v>349.81</v>
      </c>
      <c r="G4007">
        <v>349.81</v>
      </c>
      <c r="H4007">
        <v>0</v>
      </c>
      <c r="I4007" s="33" t="s">
        <v>331</v>
      </c>
      <c r="J4007" s="33" t="s">
        <v>339</v>
      </c>
      <c r="K4007" s="33" t="s">
        <v>56</v>
      </c>
    </row>
    <row r="4008" spans="1:11" x14ac:dyDescent="0.2">
      <c r="A4008" s="33" t="s">
        <v>562</v>
      </c>
      <c r="B4008" s="33" t="s">
        <v>334</v>
      </c>
      <c r="C4008" s="33" t="s">
        <v>112</v>
      </c>
      <c r="D4008" s="1">
        <v>45480</v>
      </c>
      <c r="E4008" s="34">
        <v>0.75</v>
      </c>
      <c r="F4008">
        <v>349.81</v>
      </c>
      <c r="G4008">
        <v>349.81</v>
      </c>
      <c r="H4008">
        <v>0</v>
      </c>
      <c r="I4008" s="33" t="s">
        <v>331</v>
      </c>
      <c r="J4008" s="33" t="s">
        <v>339</v>
      </c>
      <c r="K4008" s="33" t="s">
        <v>56</v>
      </c>
    </row>
    <row r="4009" spans="1:11" x14ac:dyDescent="0.2">
      <c r="A4009" s="33" t="s">
        <v>562</v>
      </c>
      <c r="B4009" s="33" t="s">
        <v>335</v>
      </c>
      <c r="C4009" s="33" t="s">
        <v>113</v>
      </c>
      <c r="D4009" s="1">
        <v>45487</v>
      </c>
      <c r="E4009" s="34">
        <v>0.75</v>
      </c>
      <c r="F4009">
        <v>349.81</v>
      </c>
      <c r="G4009">
        <v>349.81</v>
      </c>
      <c r="H4009">
        <v>0</v>
      </c>
      <c r="I4009" s="33" t="s">
        <v>331</v>
      </c>
      <c r="J4009" s="33" t="s">
        <v>339</v>
      </c>
      <c r="K4009" s="33" t="s">
        <v>56</v>
      </c>
    </row>
    <row r="4010" spans="1:11" x14ac:dyDescent="0.2">
      <c r="A4010" s="33" t="s">
        <v>562</v>
      </c>
      <c r="B4010" s="33" t="s">
        <v>329</v>
      </c>
      <c r="C4010" s="33" t="s">
        <v>114</v>
      </c>
      <c r="D4010" s="1">
        <v>45494</v>
      </c>
      <c r="E4010" s="34">
        <v>0.75</v>
      </c>
      <c r="F4010">
        <v>349.81</v>
      </c>
      <c r="G4010">
        <v>349.81</v>
      </c>
      <c r="H4010">
        <v>0</v>
      </c>
      <c r="I4010" s="33" t="s">
        <v>331</v>
      </c>
      <c r="J4010" s="33" t="s">
        <v>339</v>
      </c>
      <c r="K4010" s="33" t="s">
        <v>56</v>
      </c>
    </row>
    <row r="4011" spans="1:11" x14ac:dyDescent="0.2">
      <c r="A4011" s="33" t="s">
        <v>562</v>
      </c>
      <c r="B4011" s="33" t="s">
        <v>336</v>
      </c>
      <c r="C4011" s="33" t="s">
        <v>115</v>
      </c>
      <c r="D4011" s="1">
        <v>45501</v>
      </c>
      <c r="E4011" s="34">
        <v>0.75</v>
      </c>
      <c r="F4011">
        <v>349.81</v>
      </c>
      <c r="G4011">
        <v>349.81</v>
      </c>
      <c r="H4011">
        <v>0</v>
      </c>
      <c r="I4011" s="33" t="s">
        <v>331</v>
      </c>
      <c r="J4011" s="33" t="s">
        <v>339</v>
      </c>
      <c r="K4011" s="33" t="s">
        <v>56</v>
      </c>
    </row>
    <row r="4012" spans="1:11" x14ac:dyDescent="0.2">
      <c r="A4012" s="33" t="s">
        <v>562</v>
      </c>
      <c r="B4012" s="33" t="s">
        <v>338</v>
      </c>
      <c r="C4012" s="33" t="s">
        <v>116</v>
      </c>
      <c r="D4012" s="1">
        <v>45508</v>
      </c>
      <c r="E4012" s="34">
        <v>0.75</v>
      </c>
      <c r="F4012">
        <v>349.81</v>
      </c>
      <c r="G4012">
        <v>349.81</v>
      </c>
      <c r="H4012">
        <v>0</v>
      </c>
      <c r="I4012" s="33" t="s">
        <v>331</v>
      </c>
      <c r="J4012" s="33" t="s">
        <v>339</v>
      </c>
      <c r="K4012" s="33" t="s">
        <v>56</v>
      </c>
    </row>
    <row r="4013" spans="1:11" x14ac:dyDescent="0.2">
      <c r="A4013" s="33" t="s">
        <v>562</v>
      </c>
      <c r="B4013" s="33" t="s">
        <v>346</v>
      </c>
      <c r="C4013" s="33" t="s">
        <v>117</v>
      </c>
      <c r="D4013" s="1">
        <v>45515</v>
      </c>
      <c r="E4013" s="34">
        <v>0.75</v>
      </c>
      <c r="F4013">
        <v>349.81</v>
      </c>
      <c r="G4013">
        <v>349.81</v>
      </c>
      <c r="H4013">
        <v>0</v>
      </c>
      <c r="I4013" s="33" t="s">
        <v>331</v>
      </c>
      <c r="J4013" s="33" t="s">
        <v>339</v>
      </c>
      <c r="K4013" s="33" t="s">
        <v>56</v>
      </c>
    </row>
    <row r="4014" spans="1:11" x14ac:dyDescent="0.2">
      <c r="A4014" s="33" t="s">
        <v>562</v>
      </c>
      <c r="B4014" s="33" t="s">
        <v>354</v>
      </c>
      <c r="C4014" s="33" t="s">
        <v>118</v>
      </c>
      <c r="D4014" s="1">
        <v>45522</v>
      </c>
      <c r="E4014" s="34">
        <v>0.75</v>
      </c>
      <c r="F4014">
        <v>349.81</v>
      </c>
      <c r="G4014">
        <v>349.81</v>
      </c>
      <c r="H4014">
        <v>0</v>
      </c>
      <c r="I4014" s="33" t="s">
        <v>331</v>
      </c>
      <c r="J4014" s="33" t="s">
        <v>339</v>
      </c>
      <c r="K4014" s="33" t="s">
        <v>56</v>
      </c>
    </row>
    <row r="4015" spans="1:11" x14ac:dyDescent="0.2">
      <c r="A4015" s="33" t="s">
        <v>562</v>
      </c>
      <c r="B4015" s="33" t="s">
        <v>340</v>
      </c>
      <c r="C4015" s="33" t="s">
        <v>119</v>
      </c>
      <c r="D4015" s="1">
        <v>45529</v>
      </c>
      <c r="E4015" s="34">
        <v>0.75</v>
      </c>
      <c r="F4015">
        <v>349.81</v>
      </c>
      <c r="G4015">
        <v>349.81</v>
      </c>
      <c r="H4015">
        <v>0</v>
      </c>
      <c r="I4015" s="33" t="s">
        <v>331</v>
      </c>
      <c r="J4015" s="33" t="s">
        <v>339</v>
      </c>
      <c r="K4015" s="33" t="s">
        <v>56</v>
      </c>
    </row>
    <row r="4016" spans="1:11" x14ac:dyDescent="0.2">
      <c r="A4016" s="33" t="s">
        <v>562</v>
      </c>
      <c r="B4016" s="33" t="s">
        <v>345</v>
      </c>
      <c r="C4016" s="33" t="s">
        <v>120</v>
      </c>
      <c r="D4016" s="1">
        <v>45536</v>
      </c>
      <c r="E4016" s="34">
        <v>0.75</v>
      </c>
      <c r="F4016">
        <v>349.81</v>
      </c>
      <c r="G4016">
        <v>349.81</v>
      </c>
      <c r="H4016">
        <v>0</v>
      </c>
      <c r="I4016" s="33" t="s">
        <v>331</v>
      </c>
      <c r="J4016" s="33" t="s">
        <v>339</v>
      </c>
      <c r="K4016" s="33" t="s">
        <v>56</v>
      </c>
    </row>
    <row r="4017" spans="1:11" x14ac:dyDescent="0.2">
      <c r="A4017" s="33" t="s">
        <v>562</v>
      </c>
      <c r="B4017" s="33" t="s">
        <v>355</v>
      </c>
      <c r="C4017" s="33" t="s">
        <v>121</v>
      </c>
      <c r="D4017" s="1">
        <v>45543</v>
      </c>
      <c r="E4017" s="34">
        <v>0.75</v>
      </c>
      <c r="F4017">
        <v>349.81</v>
      </c>
      <c r="G4017">
        <v>349.81</v>
      </c>
      <c r="H4017">
        <v>0</v>
      </c>
      <c r="I4017" s="33" t="s">
        <v>331</v>
      </c>
      <c r="J4017" s="33" t="s">
        <v>339</v>
      </c>
      <c r="K4017" s="33" t="s">
        <v>56</v>
      </c>
    </row>
    <row r="4018" spans="1:11" x14ac:dyDescent="0.2">
      <c r="A4018" s="33" t="s">
        <v>562</v>
      </c>
      <c r="B4018" s="33" t="s">
        <v>343</v>
      </c>
      <c r="C4018" s="33" t="s">
        <v>136</v>
      </c>
      <c r="D4018" s="1">
        <v>45550</v>
      </c>
      <c r="E4018" s="34">
        <v>0.75</v>
      </c>
      <c r="F4018">
        <v>349.81</v>
      </c>
      <c r="G4018">
        <v>349.81</v>
      </c>
      <c r="H4018">
        <v>0</v>
      </c>
      <c r="I4018" s="33" t="s">
        <v>331</v>
      </c>
      <c r="J4018" s="33" t="s">
        <v>339</v>
      </c>
      <c r="K4018" s="33" t="s">
        <v>56</v>
      </c>
    </row>
    <row r="4019" spans="1:11" x14ac:dyDescent="0.2">
      <c r="A4019" s="33" t="s">
        <v>562</v>
      </c>
      <c r="B4019" s="33" t="s">
        <v>410</v>
      </c>
      <c r="C4019" s="33" t="s">
        <v>137</v>
      </c>
      <c r="D4019" s="1">
        <v>45557</v>
      </c>
      <c r="E4019" s="34">
        <v>0.75</v>
      </c>
      <c r="F4019">
        <v>349.75</v>
      </c>
      <c r="G4019">
        <v>349.75</v>
      </c>
      <c r="H4019">
        <v>0</v>
      </c>
      <c r="I4019" s="33" t="s">
        <v>331</v>
      </c>
      <c r="J4019" s="33" t="s">
        <v>339</v>
      </c>
      <c r="K4019" s="33" t="s">
        <v>56</v>
      </c>
    </row>
    <row r="4020" spans="1:11" x14ac:dyDescent="0.2">
      <c r="A4020" s="33" t="s">
        <v>563</v>
      </c>
      <c r="B4020" s="33" t="s">
        <v>317</v>
      </c>
      <c r="C4020" s="33" t="s">
        <v>19</v>
      </c>
      <c r="D4020" s="1">
        <v>45403</v>
      </c>
      <c r="E4020" s="34">
        <v>0.75</v>
      </c>
      <c r="F4020">
        <v>1000</v>
      </c>
      <c r="G4020">
        <v>1000</v>
      </c>
      <c r="H4020">
        <v>0</v>
      </c>
      <c r="I4020" s="33" t="s">
        <v>330</v>
      </c>
      <c r="J4020" s="33" t="s">
        <v>339</v>
      </c>
      <c r="K4020" s="33" t="s">
        <v>56</v>
      </c>
    </row>
    <row r="4021" spans="1:11" x14ac:dyDescent="0.2">
      <c r="A4021" s="33" t="s">
        <v>563</v>
      </c>
      <c r="B4021" s="33" t="s">
        <v>320</v>
      </c>
      <c r="C4021" s="33" t="s">
        <v>98</v>
      </c>
      <c r="D4021" s="1">
        <v>45410</v>
      </c>
      <c r="E4021" s="34">
        <v>0.75</v>
      </c>
      <c r="F4021">
        <v>250</v>
      </c>
      <c r="G4021">
        <v>250</v>
      </c>
      <c r="H4021">
        <v>0</v>
      </c>
      <c r="I4021" s="33" t="s">
        <v>330</v>
      </c>
      <c r="J4021" s="33" t="s">
        <v>339</v>
      </c>
      <c r="K4021" s="33" t="s">
        <v>56</v>
      </c>
    </row>
    <row r="4022" spans="1:11" x14ac:dyDescent="0.2">
      <c r="A4022" s="33" t="s">
        <v>563</v>
      </c>
      <c r="B4022" s="33" t="s">
        <v>323</v>
      </c>
      <c r="C4022" s="33" t="s">
        <v>99</v>
      </c>
      <c r="D4022" s="1">
        <v>45417</v>
      </c>
      <c r="E4022" s="34">
        <v>0.75</v>
      </c>
      <c r="F4022">
        <v>250</v>
      </c>
      <c r="G4022">
        <v>250</v>
      </c>
      <c r="H4022">
        <v>0</v>
      </c>
      <c r="I4022" s="33" t="s">
        <v>330</v>
      </c>
      <c r="J4022" s="33" t="s">
        <v>339</v>
      </c>
      <c r="K4022" s="33" t="s">
        <v>56</v>
      </c>
    </row>
    <row r="4023" spans="1:11" x14ac:dyDescent="0.2">
      <c r="A4023" s="33" t="s">
        <v>563</v>
      </c>
      <c r="B4023" s="33" t="s">
        <v>324</v>
      </c>
      <c r="C4023" s="33" t="s">
        <v>100</v>
      </c>
      <c r="D4023" s="1">
        <v>45424</v>
      </c>
      <c r="E4023" s="34">
        <v>0.75</v>
      </c>
      <c r="F4023">
        <v>250</v>
      </c>
      <c r="G4023">
        <v>250</v>
      </c>
      <c r="H4023">
        <v>0</v>
      </c>
      <c r="I4023" s="33" t="s">
        <v>330</v>
      </c>
      <c r="J4023" s="33" t="s">
        <v>339</v>
      </c>
      <c r="K4023" s="33" t="s">
        <v>56</v>
      </c>
    </row>
    <row r="4024" spans="1:11" x14ac:dyDescent="0.2">
      <c r="A4024" s="33" t="s">
        <v>563</v>
      </c>
      <c r="B4024" s="33" t="s">
        <v>325</v>
      </c>
      <c r="C4024" s="33" t="s">
        <v>101</v>
      </c>
      <c r="D4024" s="1">
        <v>45431</v>
      </c>
      <c r="E4024" s="34">
        <v>0.75</v>
      </c>
      <c r="F4024">
        <v>250</v>
      </c>
      <c r="G4024">
        <v>250</v>
      </c>
      <c r="H4024">
        <v>0</v>
      </c>
      <c r="I4024" s="33" t="s">
        <v>330</v>
      </c>
      <c r="J4024" s="33" t="s">
        <v>339</v>
      </c>
      <c r="K4024" s="33" t="s">
        <v>56</v>
      </c>
    </row>
    <row r="4025" spans="1:11" x14ac:dyDescent="0.2">
      <c r="A4025" s="33" t="s">
        <v>563</v>
      </c>
      <c r="B4025" s="33" t="s">
        <v>326</v>
      </c>
      <c r="C4025" s="33" t="s">
        <v>102</v>
      </c>
      <c r="D4025" s="1">
        <v>45438</v>
      </c>
      <c r="E4025" s="34">
        <v>0.75</v>
      </c>
      <c r="F4025">
        <v>250</v>
      </c>
      <c r="G4025">
        <v>250</v>
      </c>
      <c r="H4025">
        <v>0</v>
      </c>
      <c r="I4025" s="33" t="s">
        <v>330</v>
      </c>
      <c r="J4025" s="33" t="s">
        <v>339</v>
      </c>
      <c r="K4025" s="33" t="s">
        <v>56</v>
      </c>
    </row>
    <row r="4026" spans="1:11" x14ac:dyDescent="0.2">
      <c r="A4026" s="33" t="s">
        <v>563</v>
      </c>
      <c r="B4026" s="33" t="s">
        <v>327</v>
      </c>
      <c r="C4026" s="33" t="s">
        <v>103</v>
      </c>
      <c r="D4026" s="1">
        <v>45445</v>
      </c>
      <c r="E4026" s="34">
        <v>0.75</v>
      </c>
      <c r="F4026">
        <v>250</v>
      </c>
      <c r="G4026">
        <v>250</v>
      </c>
      <c r="H4026">
        <v>0</v>
      </c>
      <c r="I4026" s="33" t="s">
        <v>330</v>
      </c>
      <c r="J4026" s="33" t="s">
        <v>339</v>
      </c>
      <c r="K4026" s="33" t="s">
        <v>56</v>
      </c>
    </row>
    <row r="4027" spans="1:11" x14ac:dyDescent="0.2">
      <c r="A4027" s="33" t="s">
        <v>563</v>
      </c>
      <c r="B4027" s="33" t="s">
        <v>328</v>
      </c>
      <c r="C4027" s="33" t="s">
        <v>104</v>
      </c>
      <c r="D4027" s="1">
        <v>45452</v>
      </c>
      <c r="E4027" s="34">
        <v>0.75</v>
      </c>
      <c r="F4027">
        <v>250</v>
      </c>
      <c r="G4027">
        <v>250</v>
      </c>
      <c r="H4027">
        <v>0</v>
      </c>
      <c r="I4027" s="33" t="s">
        <v>330</v>
      </c>
      <c r="J4027" s="33" t="s">
        <v>339</v>
      </c>
      <c r="K4027" s="33" t="s">
        <v>56</v>
      </c>
    </row>
    <row r="4028" spans="1:11" x14ac:dyDescent="0.2">
      <c r="A4028" s="33" t="s">
        <v>563</v>
      </c>
      <c r="B4028" s="33" t="s">
        <v>316</v>
      </c>
      <c r="C4028" s="33" t="s">
        <v>105</v>
      </c>
      <c r="D4028" s="1">
        <v>45459</v>
      </c>
      <c r="E4028" s="34">
        <v>0.75</v>
      </c>
      <c r="F4028">
        <v>250</v>
      </c>
      <c r="G4028">
        <v>250</v>
      </c>
      <c r="H4028">
        <v>0</v>
      </c>
      <c r="I4028" s="33" t="s">
        <v>330</v>
      </c>
      <c r="J4028" s="33" t="s">
        <v>339</v>
      </c>
      <c r="K4028" s="33" t="s">
        <v>56</v>
      </c>
    </row>
    <row r="4029" spans="1:11" x14ac:dyDescent="0.2">
      <c r="A4029" s="33" t="s">
        <v>563</v>
      </c>
      <c r="B4029" s="33" t="s">
        <v>330</v>
      </c>
      <c r="C4029" s="33" t="s">
        <v>106</v>
      </c>
      <c r="D4029" s="1">
        <v>45466</v>
      </c>
      <c r="E4029" s="34">
        <v>0.75</v>
      </c>
      <c r="F4029">
        <v>250</v>
      </c>
      <c r="G4029">
        <v>250</v>
      </c>
      <c r="H4029">
        <v>0</v>
      </c>
      <c r="I4029" s="33" t="s">
        <v>330</v>
      </c>
      <c r="J4029" s="33" t="s">
        <v>339</v>
      </c>
      <c r="K4029" s="33" t="s">
        <v>56</v>
      </c>
    </row>
    <row r="4030" spans="1:11" x14ac:dyDescent="0.2">
      <c r="A4030" s="33" t="s">
        <v>563</v>
      </c>
      <c r="B4030" s="33" t="s">
        <v>321</v>
      </c>
      <c r="C4030" s="33" t="s">
        <v>107</v>
      </c>
      <c r="D4030" s="1">
        <v>45473</v>
      </c>
      <c r="E4030" s="34">
        <v>0.75</v>
      </c>
      <c r="F4030">
        <v>250</v>
      </c>
      <c r="G4030">
        <v>250</v>
      </c>
      <c r="H4030">
        <v>0</v>
      </c>
      <c r="I4030" s="33" t="s">
        <v>330</v>
      </c>
      <c r="J4030" s="33" t="s">
        <v>339</v>
      </c>
      <c r="K4030" s="33" t="s">
        <v>56</v>
      </c>
    </row>
    <row r="4031" spans="1:11" x14ac:dyDescent="0.2">
      <c r="A4031" s="33" t="s">
        <v>563</v>
      </c>
      <c r="B4031" s="33" t="s">
        <v>331</v>
      </c>
      <c r="C4031" s="33" t="s">
        <v>108</v>
      </c>
      <c r="D4031" s="1">
        <v>45480</v>
      </c>
      <c r="E4031" s="34">
        <v>0.75</v>
      </c>
      <c r="F4031">
        <v>250</v>
      </c>
      <c r="G4031">
        <v>250</v>
      </c>
      <c r="H4031">
        <v>0</v>
      </c>
      <c r="I4031" s="33" t="s">
        <v>330</v>
      </c>
      <c r="J4031" s="33" t="s">
        <v>339</v>
      </c>
      <c r="K4031" s="33" t="s">
        <v>56</v>
      </c>
    </row>
    <row r="4032" spans="1:11" x14ac:dyDescent="0.2">
      <c r="A4032" s="33" t="s">
        <v>563</v>
      </c>
      <c r="B4032" s="33" t="s">
        <v>332</v>
      </c>
      <c r="C4032" s="33" t="s">
        <v>109</v>
      </c>
      <c r="D4032" s="1">
        <v>45487</v>
      </c>
      <c r="E4032" s="34">
        <v>0.75</v>
      </c>
      <c r="F4032">
        <v>250</v>
      </c>
      <c r="G4032">
        <v>250</v>
      </c>
      <c r="H4032">
        <v>0</v>
      </c>
      <c r="I4032" s="33" t="s">
        <v>330</v>
      </c>
      <c r="J4032" s="33" t="s">
        <v>339</v>
      </c>
      <c r="K4032" s="33" t="s">
        <v>56</v>
      </c>
    </row>
    <row r="4033" spans="1:11" x14ac:dyDescent="0.2">
      <c r="A4033" s="33" t="s">
        <v>563</v>
      </c>
      <c r="B4033" s="33" t="s">
        <v>322</v>
      </c>
      <c r="C4033" s="33" t="s">
        <v>110</v>
      </c>
      <c r="D4033" s="1">
        <v>45494</v>
      </c>
      <c r="E4033" s="34">
        <v>0.75</v>
      </c>
      <c r="F4033">
        <v>250</v>
      </c>
      <c r="G4033">
        <v>250</v>
      </c>
      <c r="H4033">
        <v>0</v>
      </c>
      <c r="I4033" s="33" t="s">
        <v>330</v>
      </c>
      <c r="J4033" s="33" t="s">
        <v>339</v>
      </c>
      <c r="K4033" s="33" t="s">
        <v>56</v>
      </c>
    </row>
    <row r="4034" spans="1:11" x14ac:dyDescent="0.2">
      <c r="A4034" s="33" t="s">
        <v>563</v>
      </c>
      <c r="B4034" s="33" t="s">
        <v>333</v>
      </c>
      <c r="C4034" s="33" t="s">
        <v>111</v>
      </c>
      <c r="D4034" s="1">
        <v>45501</v>
      </c>
      <c r="E4034" s="34">
        <v>0.75</v>
      </c>
      <c r="F4034">
        <v>250</v>
      </c>
      <c r="G4034">
        <v>250</v>
      </c>
      <c r="H4034">
        <v>0</v>
      </c>
      <c r="I4034" s="33" t="s">
        <v>330</v>
      </c>
      <c r="J4034" s="33" t="s">
        <v>339</v>
      </c>
      <c r="K4034" s="33" t="s">
        <v>56</v>
      </c>
    </row>
    <row r="4035" spans="1:11" x14ac:dyDescent="0.2">
      <c r="A4035" s="33" t="s">
        <v>563</v>
      </c>
      <c r="B4035" s="33" t="s">
        <v>334</v>
      </c>
      <c r="C4035" s="33" t="s">
        <v>112</v>
      </c>
      <c r="D4035" s="1">
        <v>45508</v>
      </c>
      <c r="E4035" s="34">
        <v>0.75</v>
      </c>
      <c r="F4035">
        <v>250</v>
      </c>
      <c r="G4035">
        <v>250</v>
      </c>
      <c r="H4035">
        <v>0</v>
      </c>
      <c r="I4035" s="33" t="s">
        <v>330</v>
      </c>
      <c r="J4035" s="33" t="s">
        <v>339</v>
      </c>
      <c r="K4035" s="33" t="s">
        <v>56</v>
      </c>
    </row>
    <row r="4036" spans="1:11" x14ac:dyDescent="0.2">
      <c r="A4036" s="33" t="s">
        <v>563</v>
      </c>
      <c r="B4036" s="33" t="s">
        <v>335</v>
      </c>
      <c r="C4036" s="33" t="s">
        <v>113</v>
      </c>
      <c r="D4036" s="1">
        <v>45515</v>
      </c>
      <c r="E4036" s="34">
        <v>0.75</v>
      </c>
      <c r="F4036">
        <v>250</v>
      </c>
      <c r="G4036">
        <v>250</v>
      </c>
      <c r="H4036">
        <v>0</v>
      </c>
      <c r="I4036" s="33" t="s">
        <v>330</v>
      </c>
      <c r="J4036" s="33" t="s">
        <v>339</v>
      </c>
      <c r="K4036" s="33" t="s">
        <v>56</v>
      </c>
    </row>
    <row r="4037" spans="1:11" x14ac:dyDescent="0.2">
      <c r="A4037" s="33" t="s">
        <v>563</v>
      </c>
      <c r="B4037" s="33" t="s">
        <v>329</v>
      </c>
      <c r="C4037" s="33" t="s">
        <v>114</v>
      </c>
      <c r="D4037" s="1">
        <v>45522</v>
      </c>
      <c r="E4037" s="34">
        <v>0.75</v>
      </c>
      <c r="F4037">
        <v>250</v>
      </c>
      <c r="G4037">
        <v>250</v>
      </c>
      <c r="H4037">
        <v>0</v>
      </c>
      <c r="I4037" s="33" t="s">
        <v>330</v>
      </c>
      <c r="J4037" s="33" t="s">
        <v>339</v>
      </c>
      <c r="K4037" s="33" t="s">
        <v>56</v>
      </c>
    </row>
    <row r="4038" spans="1:11" x14ac:dyDescent="0.2">
      <c r="A4038" s="33" t="s">
        <v>563</v>
      </c>
      <c r="B4038" s="33" t="s">
        <v>336</v>
      </c>
      <c r="C4038" s="33" t="s">
        <v>115</v>
      </c>
      <c r="D4038" s="1">
        <v>45529</v>
      </c>
      <c r="E4038" s="34">
        <v>0.75</v>
      </c>
      <c r="F4038">
        <v>250</v>
      </c>
      <c r="G4038">
        <v>250</v>
      </c>
      <c r="H4038">
        <v>0</v>
      </c>
      <c r="I4038" s="33" t="s">
        <v>330</v>
      </c>
      <c r="J4038" s="33" t="s">
        <v>339</v>
      </c>
      <c r="K4038" s="33" t="s">
        <v>56</v>
      </c>
    </row>
    <row r="4039" spans="1:11" x14ac:dyDescent="0.2">
      <c r="A4039" s="33" t="s">
        <v>563</v>
      </c>
      <c r="B4039" s="33" t="s">
        <v>338</v>
      </c>
      <c r="C4039" s="33" t="s">
        <v>116</v>
      </c>
      <c r="D4039" s="1">
        <v>45536</v>
      </c>
      <c r="E4039" s="34">
        <v>0.75</v>
      </c>
      <c r="F4039">
        <v>250</v>
      </c>
      <c r="G4039">
        <v>250</v>
      </c>
      <c r="H4039">
        <v>0</v>
      </c>
      <c r="I4039" s="33" t="s">
        <v>330</v>
      </c>
      <c r="J4039" s="33" t="s">
        <v>339</v>
      </c>
      <c r="K4039" s="33" t="s">
        <v>56</v>
      </c>
    </row>
    <row r="4040" spans="1:11" x14ac:dyDescent="0.2">
      <c r="A4040" s="33" t="s">
        <v>563</v>
      </c>
      <c r="B4040" s="33" t="s">
        <v>346</v>
      </c>
      <c r="C4040" s="33" t="s">
        <v>117</v>
      </c>
      <c r="D4040" s="1">
        <v>45543</v>
      </c>
      <c r="E4040" s="34">
        <v>0.75</v>
      </c>
      <c r="F4040">
        <v>250</v>
      </c>
      <c r="G4040">
        <v>250</v>
      </c>
      <c r="H4040">
        <v>0</v>
      </c>
      <c r="I4040" s="33" t="s">
        <v>330</v>
      </c>
      <c r="J4040" s="33" t="s">
        <v>339</v>
      </c>
      <c r="K4040" s="33" t="s">
        <v>56</v>
      </c>
    </row>
    <row r="4041" spans="1:11" x14ac:dyDescent="0.2">
      <c r="A4041" s="33" t="s">
        <v>564</v>
      </c>
      <c r="B4041" s="33" t="s">
        <v>317</v>
      </c>
      <c r="C4041" s="33" t="s">
        <v>19</v>
      </c>
      <c r="D4041" s="1">
        <v>45393</v>
      </c>
      <c r="E4041" s="34">
        <v>0.75</v>
      </c>
      <c r="F4041">
        <v>0</v>
      </c>
      <c r="G4041">
        <v>0</v>
      </c>
      <c r="H4041">
        <v>0</v>
      </c>
      <c r="I4041" s="33" t="s">
        <v>330</v>
      </c>
      <c r="J4041" s="33" t="s">
        <v>337</v>
      </c>
      <c r="K4041" s="33" t="s">
        <v>42</v>
      </c>
    </row>
    <row r="4042" spans="1:11" x14ac:dyDescent="0.2">
      <c r="A4042" s="33" t="s">
        <v>564</v>
      </c>
      <c r="B4042" s="33" t="s">
        <v>320</v>
      </c>
      <c r="C4042" s="33" t="s">
        <v>98</v>
      </c>
      <c r="D4042" s="1">
        <v>45400</v>
      </c>
      <c r="E4042" s="34">
        <v>0.75</v>
      </c>
      <c r="F4042">
        <v>250</v>
      </c>
      <c r="G4042">
        <v>250</v>
      </c>
      <c r="H4042">
        <v>0</v>
      </c>
      <c r="I4042" s="33" t="s">
        <v>330</v>
      </c>
      <c r="J4042" s="33" t="s">
        <v>337</v>
      </c>
      <c r="K4042" s="33" t="s">
        <v>42</v>
      </c>
    </row>
    <row r="4043" spans="1:11" x14ac:dyDescent="0.2">
      <c r="A4043" s="33" t="s">
        <v>564</v>
      </c>
      <c r="B4043" s="33" t="s">
        <v>323</v>
      </c>
      <c r="C4043" s="33" t="s">
        <v>99</v>
      </c>
      <c r="D4043" s="1">
        <v>45407</v>
      </c>
      <c r="E4043" s="34">
        <v>0.75</v>
      </c>
      <c r="F4043">
        <v>250</v>
      </c>
      <c r="G4043">
        <v>250</v>
      </c>
      <c r="H4043">
        <v>0</v>
      </c>
      <c r="I4043" s="33" t="s">
        <v>330</v>
      </c>
      <c r="J4043" s="33" t="s">
        <v>337</v>
      </c>
      <c r="K4043" s="33" t="s">
        <v>42</v>
      </c>
    </row>
    <row r="4044" spans="1:11" x14ac:dyDescent="0.2">
      <c r="A4044" s="33" t="s">
        <v>564</v>
      </c>
      <c r="B4044" s="33" t="s">
        <v>324</v>
      </c>
      <c r="C4044" s="33" t="s">
        <v>100</v>
      </c>
      <c r="D4044" s="1">
        <v>45414</v>
      </c>
      <c r="E4044" s="34">
        <v>0.75</v>
      </c>
      <c r="F4044">
        <v>250</v>
      </c>
      <c r="G4044">
        <v>250</v>
      </c>
      <c r="H4044">
        <v>0</v>
      </c>
      <c r="I4044" s="33" t="s">
        <v>330</v>
      </c>
      <c r="J4044" s="33" t="s">
        <v>337</v>
      </c>
      <c r="K4044" s="33" t="s">
        <v>42</v>
      </c>
    </row>
    <row r="4045" spans="1:11" x14ac:dyDescent="0.2">
      <c r="A4045" s="33" t="s">
        <v>564</v>
      </c>
      <c r="B4045" s="33" t="s">
        <v>325</v>
      </c>
      <c r="C4045" s="33" t="s">
        <v>101</v>
      </c>
      <c r="D4045" s="1">
        <v>45421</v>
      </c>
      <c r="E4045" s="34">
        <v>0.75</v>
      </c>
      <c r="F4045">
        <v>250</v>
      </c>
      <c r="G4045">
        <v>250</v>
      </c>
      <c r="H4045">
        <v>0</v>
      </c>
      <c r="I4045" s="33" t="s">
        <v>330</v>
      </c>
      <c r="J4045" s="33" t="s">
        <v>337</v>
      </c>
      <c r="K4045" s="33" t="s">
        <v>42</v>
      </c>
    </row>
    <row r="4046" spans="1:11" x14ac:dyDescent="0.2">
      <c r="A4046" s="33" t="s">
        <v>564</v>
      </c>
      <c r="B4046" s="33" t="s">
        <v>326</v>
      </c>
      <c r="C4046" s="33" t="s">
        <v>102</v>
      </c>
      <c r="D4046" s="1">
        <v>45428</v>
      </c>
      <c r="E4046" s="34">
        <v>0.75</v>
      </c>
      <c r="F4046">
        <v>250</v>
      </c>
      <c r="G4046">
        <v>250</v>
      </c>
      <c r="H4046">
        <v>0</v>
      </c>
      <c r="I4046" s="33" t="s">
        <v>330</v>
      </c>
      <c r="J4046" s="33" t="s">
        <v>337</v>
      </c>
      <c r="K4046" s="33" t="s">
        <v>42</v>
      </c>
    </row>
    <row r="4047" spans="1:11" x14ac:dyDescent="0.2">
      <c r="A4047" s="33" t="s">
        <v>564</v>
      </c>
      <c r="B4047" s="33" t="s">
        <v>327</v>
      </c>
      <c r="C4047" s="33" t="s">
        <v>103</v>
      </c>
      <c r="D4047" s="1">
        <v>45435</v>
      </c>
      <c r="E4047" s="34">
        <v>0.75</v>
      </c>
      <c r="F4047">
        <v>250</v>
      </c>
      <c r="G4047">
        <v>250</v>
      </c>
      <c r="H4047">
        <v>0</v>
      </c>
      <c r="I4047" s="33" t="s">
        <v>330</v>
      </c>
      <c r="J4047" s="33" t="s">
        <v>337</v>
      </c>
      <c r="K4047" s="33" t="s">
        <v>42</v>
      </c>
    </row>
    <row r="4048" spans="1:11" x14ac:dyDescent="0.2">
      <c r="A4048" s="33" t="s">
        <v>564</v>
      </c>
      <c r="B4048" s="33" t="s">
        <v>328</v>
      </c>
      <c r="C4048" s="33" t="s">
        <v>104</v>
      </c>
      <c r="D4048" s="1">
        <v>45442</v>
      </c>
      <c r="E4048" s="34">
        <v>0.75</v>
      </c>
      <c r="F4048">
        <v>250</v>
      </c>
      <c r="G4048">
        <v>250</v>
      </c>
      <c r="H4048">
        <v>0</v>
      </c>
      <c r="I4048" s="33" t="s">
        <v>330</v>
      </c>
      <c r="J4048" s="33" t="s">
        <v>337</v>
      </c>
      <c r="K4048" s="33" t="s">
        <v>42</v>
      </c>
    </row>
    <row r="4049" spans="1:11" x14ac:dyDescent="0.2">
      <c r="A4049" s="33" t="s">
        <v>564</v>
      </c>
      <c r="B4049" s="33" t="s">
        <v>316</v>
      </c>
      <c r="C4049" s="33" t="s">
        <v>105</v>
      </c>
      <c r="D4049" s="1">
        <v>45449</v>
      </c>
      <c r="E4049" s="34">
        <v>0.75</v>
      </c>
      <c r="F4049">
        <v>250</v>
      </c>
      <c r="G4049">
        <v>250</v>
      </c>
      <c r="H4049">
        <v>0</v>
      </c>
      <c r="I4049" s="33" t="s">
        <v>330</v>
      </c>
      <c r="J4049" s="33" t="s">
        <v>337</v>
      </c>
      <c r="K4049" s="33" t="s">
        <v>42</v>
      </c>
    </row>
    <row r="4050" spans="1:11" x14ac:dyDescent="0.2">
      <c r="A4050" s="33" t="s">
        <v>564</v>
      </c>
      <c r="B4050" s="33" t="s">
        <v>330</v>
      </c>
      <c r="C4050" s="33" t="s">
        <v>106</v>
      </c>
      <c r="D4050" s="1">
        <v>45456</v>
      </c>
      <c r="E4050" s="34">
        <v>0.75</v>
      </c>
      <c r="F4050">
        <v>250</v>
      </c>
      <c r="G4050">
        <v>250</v>
      </c>
      <c r="H4050">
        <v>0</v>
      </c>
      <c r="I4050" s="33" t="s">
        <v>330</v>
      </c>
      <c r="J4050" s="33" t="s">
        <v>337</v>
      </c>
      <c r="K4050" s="33" t="s">
        <v>42</v>
      </c>
    </row>
    <row r="4051" spans="1:11" x14ac:dyDescent="0.2">
      <c r="A4051" s="33" t="s">
        <v>564</v>
      </c>
      <c r="B4051" s="33" t="s">
        <v>321</v>
      </c>
      <c r="C4051" s="33" t="s">
        <v>107</v>
      </c>
      <c r="D4051" s="1">
        <v>45463</v>
      </c>
      <c r="E4051" s="34">
        <v>0.75</v>
      </c>
      <c r="F4051">
        <v>250</v>
      </c>
      <c r="G4051">
        <v>250</v>
      </c>
      <c r="H4051">
        <v>0</v>
      </c>
      <c r="I4051" s="33" t="s">
        <v>330</v>
      </c>
      <c r="J4051" s="33" t="s">
        <v>337</v>
      </c>
      <c r="K4051" s="33" t="s">
        <v>42</v>
      </c>
    </row>
    <row r="4052" spans="1:11" x14ac:dyDescent="0.2">
      <c r="A4052" s="33" t="s">
        <v>565</v>
      </c>
      <c r="B4052" s="33" t="s">
        <v>317</v>
      </c>
      <c r="C4052" s="33" t="s">
        <v>19</v>
      </c>
      <c r="D4052" s="1">
        <v>45418</v>
      </c>
      <c r="E4052" s="34">
        <v>0.75</v>
      </c>
      <c r="F4052">
        <v>999</v>
      </c>
      <c r="G4052">
        <v>999</v>
      </c>
      <c r="H4052">
        <v>0</v>
      </c>
      <c r="I4052" s="33" t="s">
        <v>331</v>
      </c>
      <c r="J4052" s="33" t="s">
        <v>339</v>
      </c>
      <c r="K4052" s="33" t="s">
        <v>56</v>
      </c>
    </row>
    <row r="4053" spans="1:11" x14ac:dyDescent="0.2">
      <c r="A4053" s="33" t="s">
        <v>565</v>
      </c>
      <c r="B4053" s="33" t="s">
        <v>320</v>
      </c>
      <c r="C4053" s="33" t="s">
        <v>98</v>
      </c>
      <c r="D4053" s="1">
        <v>45425</v>
      </c>
      <c r="E4053" s="34">
        <v>0.75</v>
      </c>
      <c r="F4053">
        <v>294.23</v>
      </c>
      <c r="G4053">
        <v>294.23</v>
      </c>
      <c r="H4053">
        <v>0</v>
      </c>
      <c r="I4053" s="33" t="s">
        <v>331</v>
      </c>
      <c r="J4053" s="33" t="s">
        <v>339</v>
      </c>
      <c r="K4053" s="33" t="s">
        <v>56</v>
      </c>
    </row>
    <row r="4054" spans="1:11" x14ac:dyDescent="0.2">
      <c r="A4054" s="33" t="s">
        <v>565</v>
      </c>
      <c r="B4054" s="33" t="s">
        <v>323</v>
      </c>
      <c r="C4054" s="33" t="s">
        <v>99</v>
      </c>
      <c r="D4054" s="1">
        <v>45432</v>
      </c>
      <c r="E4054" s="34">
        <v>0.75</v>
      </c>
      <c r="F4054">
        <v>294.23</v>
      </c>
      <c r="G4054">
        <v>294.23</v>
      </c>
      <c r="H4054">
        <v>0</v>
      </c>
      <c r="I4054" s="33" t="s">
        <v>331</v>
      </c>
      <c r="J4054" s="33" t="s">
        <v>339</v>
      </c>
      <c r="K4054" s="33" t="s">
        <v>56</v>
      </c>
    </row>
    <row r="4055" spans="1:11" x14ac:dyDescent="0.2">
      <c r="A4055" s="33" t="s">
        <v>565</v>
      </c>
      <c r="B4055" s="33" t="s">
        <v>324</v>
      </c>
      <c r="C4055" s="33" t="s">
        <v>100</v>
      </c>
      <c r="D4055" s="1">
        <v>45439</v>
      </c>
      <c r="E4055" s="34">
        <v>0.75</v>
      </c>
      <c r="F4055">
        <v>294.23</v>
      </c>
      <c r="G4055">
        <v>294.23</v>
      </c>
      <c r="H4055">
        <v>0</v>
      </c>
      <c r="I4055" s="33" t="s">
        <v>331</v>
      </c>
      <c r="J4055" s="33" t="s">
        <v>339</v>
      </c>
      <c r="K4055" s="33" t="s">
        <v>56</v>
      </c>
    </row>
    <row r="4056" spans="1:11" x14ac:dyDescent="0.2">
      <c r="A4056" s="33" t="s">
        <v>565</v>
      </c>
      <c r="B4056" s="33" t="s">
        <v>325</v>
      </c>
      <c r="C4056" s="33" t="s">
        <v>101</v>
      </c>
      <c r="D4056" s="1">
        <v>45446</v>
      </c>
      <c r="E4056" s="34">
        <v>0.75</v>
      </c>
      <c r="F4056">
        <v>294.23</v>
      </c>
      <c r="G4056">
        <v>294.23</v>
      </c>
      <c r="H4056">
        <v>0</v>
      </c>
      <c r="I4056" s="33" t="s">
        <v>331</v>
      </c>
      <c r="J4056" s="33" t="s">
        <v>339</v>
      </c>
      <c r="K4056" s="33" t="s">
        <v>56</v>
      </c>
    </row>
    <row r="4057" spans="1:11" x14ac:dyDescent="0.2">
      <c r="A4057" s="33" t="s">
        <v>565</v>
      </c>
      <c r="B4057" s="33" t="s">
        <v>326</v>
      </c>
      <c r="C4057" s="33" t="s">
        <v>102</v>
      </c>
      <c r="D4057" s="1">
        <v>45453</v>
      </c>
      <c r="E4057" s="34">
        <v>0.75</v>
      </c>
      <c r="F4057">
        <v>294.23</v>
      </c>
      <c r="G4057">
        <v>294.23</v>
      </c>
      <c r="H4057">
        <v>0</v>
      </c>
      <c r="I4057" s="33" t="s">
        <v>331</v>
      </c>
      <c r="J4057" s="33" t="s">
        <v>339</v>
      </c>
      <c r="K4057" s="33" t="s">
        <v>56</v>
      </c>
    </row>
    <row r="4058" spans="1:11" x14ac:dyDescent="0.2">
      <c r="A4058" s="33" t="s">
        <v>565</v>
      </c>
      <c r="B4058" s="33" t="s">
        <v>327</v>
      </c>
      <c r="C4058" s="33" t="s">
        <v>103</v>
      </c>
      <c r="D4058" s="1">
        <v>45460</v>
      </c>
      <c r="E4058" s="34">
        <v>0.75</v>
      </c>
      <c r="F4058">
        <v>294.23</v>
      </c>
      <c r="G4058">
        <v>294.23</v>
      </c>
      <c r="H4058">
        <v>0</v>
      </c>
      <c r="I4058" s="33" t="s">
        <v>331</v>
      </c>
      <c r="J4058" s="33" t="s">
        <v>339</v>
      </c>
      <c r="K4058" s="33" t="s">
        <v>56</v>
      </c>
    </row>
    <row r="4059" spans="1:11" x14ac:dyDescent="0.2">
      <c r="A4059" s="33" t="s">
        <v>565</v>
      </c>
      <c r="B4059" s="33" t="s">
        <v>328</v>
      </c>
      <c r="C4059" s="33" t="s">
        <v>104</v>
      </c>
      <c r="D4059" s="1">
        <v>45467</v>
      </c>
      <c r="E4059" s="34">
        <v>0.75</v>
      </c>
      <c r="F4059">
        <v>294.23</v>
      </c>
      <c r="G4059">
        <v>294.23</v>
      </c>
      <c r="H4059">
        <v>0</v>
      </c>
      <c r="I4059" s="33" t="s">
        <v>331</v>
      </c>
      <c r="J4059" s="33" t="s">
        <v>339</v>
      </c>
      <c r="K4059" s="33" t="s">
        <v>56</v>
      </c>
    </row>
    <row r="4060" spans="1:11" x14ac:dyDescent="0.2">
      <c r="A4060" s="33" t="s">
        <v>565</v>
      </c>
      <c r="B4060" s="33" t="s">
        <v>316</v>
      </c>
      <c r="C4060" s="33" t="s">
        <v>105</v>
      </c>
      <c r="D4060" s="1">
        <v>45474</v>
      </c>
      <c r="E4060" s="34">
        <v>0.75</v>
      </c>
      <c r="F4060">
        <v>294.23</v>
      </c>
      <c r="G4060">
        <v>294.23</v>
      </c>
      <c r="H4060">
        <v>0</v>
      </c>
      <c r="I4060" s="33" t="s">
        <v>331</v>
      </c>
      <c r="J4060" s="33" t="s">
        <v>339</v>
      </c>
      <c r="K4060" s="33" t="s">
        <v>56</v>
      </c>
    </row>
    <row r="4061" spans="1:11" x14ac:dyDescent="0.2">
      <c r="A4061" s="33" t="s">
        <v>565</v>
      </c>
      <c r="B4061" s="33" t="s">
        <v>330</v>
      </c>
      <c r="C4061" s="33" t="s">
        <v>106</v>
      </c>
      <c r="D4061" s="1">
        <v>45481</v>
      </c>
      <c r="E4061" s="34">
        <v>0.75</v>
      </c>
      <c r="F4061">
        <v>294.23</v>
      </c>
      <c r="G4061">
        <v>294.23</v>
      </c>
      <c r="H4061">
        <v>0</v>
      </c>
      <c r="I4061" s="33" t="s">
        <v>331</v>
      </c>
      <c r="J4061" s="33" t="s">
        <v>339</v>
      </c>
      <c r="K4061" s="33" t="s">
        <v>56</v>
      </c>
    </row>
    <row r="4062" spans="1:11" x14ac:dyDescent="0.2">
      <c r="A4062" s="33" t="s">
        <v>565</v>
      </c>
      <c r="B4062" s="33" t="s">
        <v>321</v>
      </c>
      <c r="C4062" s="33" t="s">
        <v>107</v>
      </c>
      <c r="D4062" s="1">
        <v>45488</v>
      </c>
      <c r="E4062" s="34">
        <v>0.75</v>
      </c>
      <c r="F4062">
        <v>294.23</v>
      </c>
      <c r="G4062">
        <v>294.23</v>
      </c>
      <c r="H4062">
        <v>0</v>
      </c>
      <c r="I4062" s="33" t="s">
        <v>331</v>
      </c>
      <c r="J4062" s="33" t="s">
        <v>339</v>
      </c>
      <c r="K4062" s="33" t="s">
        <v>56</v>
      </c>
    </row>
    <row r="4063" spans="1:11" x14ac:dyDescent="0.2">
      <c r="A4063" s="33" t="s">
        <v>565</v>
      </c>
      <c r="B4063" s="33" t="s">
        <v>331</v>
      </c>
      <c r="C4063" s="33" t="s">
        <v>108</v>
      </c>
      <c r="D4063" s="1">
        <v>45495</v>
      </c>
      <c r="E4063" s="34">
        <v>0.75</v>
      </c>
      <c r="F4063">
        <v>294.23</v>
      </c>
      <c r="G4063">
        <v>294.23</v>
      </c>
      <c r="H4063">
        <v>0</v>
      </c>
      <c r="I4063" s="33" t="s">
        <v>331</v>
      </c>
      <c r="J4063" s="33" t="s">
        <v>339</v>
      </c>
      <c r="K4063" s="33" t="s">
        <v>56</v>
      </c>
    </row>
    <row r="4064" spans="1:11" x14ac:dyDescent="0.2">
      <c r="A4064" s="33" t="s">
        <v>565</v>
      </c>
      <c r="B4064" s="33" t="s">
        <v>332</v>
      </c>
      <c r="C4064" s="33" t="s">
        <v>109</v>
      </c>
      <c r="D4064" s="1">
        <v>45502</v>
      </c>
      <c r="E4064" s="34">
        <v>0.75</v>
      </c>
      <c r="F4064">
        <v>294.23</v>
      </c>
      <c r="G4064">
        <v>294.23</v>
      </c>
      <c r="H4064">
        <v>0</v>
      </c>
      <c r="I4064" s="33" t="s">
        <v>331</v>
      </c>
      <c r="J4064" s="33" t="s">
        <v>339</v>
      </c>
      <c r="K4064" s="33" t="s">
        <v>56</v>
      </c>
    </row>
    <row r="4065" spans="1:11" x14ac:dyDescent="0.2">
      <c r="A4065" s="33" t="s">
        <v>565</v>
      </c>
      <c r="B4065" s="33" t="s">
        <v>322</v>
      </c>
      <c r="C4065" s="33" t="s">
        <v>110</v>
      </c>
      <c r="D4065" s="1">
        <v>45509</v>
      </c>
      <c r="E4065" s="34">
        <v>0.75</v>
      </c>
      <c r="F4065">
        <v>294.23</v>
      </c>
      <c r="G4065">
        <v>294.23</v>
      </c>
      <c r="H4065">
        <v>0</v>
      </c>
      <c r="I4065" s="33" t="s">
        <v>331</v>
      </c>
      <c r="J4065" s="33" t="s">
        <v>339</v>
      </c>
      <c r="K4065" s="33" t="s">
        <v>56</v>
      </c>
    </row>
    <row r="4066" spans="1:11" x14ac:dyDescent="0.2">
      <c r="A4066" s="33" t="s">
        <v>565</v>
      </c>
      <c r="B4066" s="33" t="s">
        <v>333</v>
      </c>
      <c r="C4066" s="33" t="s">
        <v>111</v>
      </c>
      <c r="D4066" s="1">
        <v>45516</v>
      </c>
      <c r="E4066" s="34">
        <v>0.75</v>
      </c>
      <c r="F4066">
        <v>294.23</v>
      </c>
      <c r="G4066">
        <v>294.23</v>
      </c>
      <c r="H4066">
        <v>0</v>
      </c>
      <c r="I4066" s="33" t="s">
        <v>331</v>
      </c>
      <c r="J4066" s="33" t="s">
        <v>339</v>
      </c>
      <c r="K4066" s="33" t="s">
        <v>56</v>
      </c>
    </row>
    <row r="4067" spans="1:11" x14ac:dyDescent="0.2">
      <c r="A4067" s="33" t="s">
        <v>565</v>
      </c>
      <c r="B4067" s="33" t="s">
        <v>334</v>
      </c>
      <c r="C4067" s="33" t="s">
        <v>112</v>
      </c>
      <c r="D4067" s="1">
        <v>45523</v>
      </c>
      <c r="E4067" s="34">
        <v>0.75</v>
      </c>
      <c r="F4067">
        <v>294.23</v>
      </c>
      <c r="G4067">
        <v>294.23</v>
      </c>
      <c r="H4067">
        <v>0</v>
      </c>
      <c r="I4067" s="33" t="s">
        <v>331</v>
      </c>
      <c r="J4067" s="33" t="s">
        <v>339</v>
      </c>
      <c r="K4067" s="33" t="s">
        <v>56</v>
      </c>
    </row>
    <row r="4068" spans="1:11" x14ac:dyDescent="0.2">
      <c r="A4068" s="33" t="s">
        <v>565</v>
      </c>
      <c r="B4068" s="33" t="s">
        <v>335</v>
      </c>
      <c r="C4068" s="33" t="s">
        <v>113</v>
      </c>
      <c r="D4068" s="1">
        <v>45530</v>
      </c>
      <c r="E4068" s="34">
        <v>0.75</v>
      </c>
      <c r="F4068">
        <v>294.23</v>
      </c>
      <c r="G4068">
        <v>294.23</v>
      </c>
      <c r="H4068">
        <v>0</v>
      </c>
      <c r="I4068" s="33" t="s">
        <v>331</v>
      </c>
      <c r="J4068" s="33" t="s">
        <v>339</v>
      </c>
      <c r="K4068" s="33" t="s">
        <v>56</v>
      </c>
    </row>
    <row r="4069" spans="1:11" x14ac:dyDescent="0.2">
      <c r="A4069" s="33" t="s">
        <v>565</v>
      </c>
      <c r="B4069" s="33" t="s">
        <v>329</v>
      </c>
      <c r="C4069" s="33" t="s">
        <v>114</v>
      </c>
      <c r="D4069" s="1">
        <v>45537</v>
      </c>
      <c r="E4069" s="34">
        <v>0.75</v>
      </c>
      <c r="F4069">
        <v>294.23</v>
      </c>
      <c r="G4069">
        <v>294.23</v>
      </c>
      <c r="H4069">
        <v>0</v>
      </c>
      <c r="I4069" s="33" t="s">
        <v>331</v>
      </c>
      <c r="J4069" s="33" t="s">
        <v>339</v>
      </c>
      <c r="K4069" s="33" t="s">
        <v>56</v>
      </c>
    </row>
    <row r="4070" spans="1:11" x14ac:dyDescent="0.2">
      <c r="A4070" s="33" t="s">
        <v>565</v>
      </c>
      <c r="B4070" s="33" t="s">
        <v>336</v>
      </c>
      <c r="C4070" s="33" t="s">
        <v>115</v>
      </c>
      <c r="D4070" s="1">
        <v>45544</v>
      </c>
      <c r="E4070" s="34">
        <v>0.75</v>
      </c>
      <c r="F4070">
        <v>294.23</v>
      </c>
      <c r="G4070">
        <v>294.23</v>
      </c>
      <c r="H4070">
        <v>0</v>
      </c>
      <c r="I4070" s="33" t="s">
        <v>331</v>
      </c>
      <c r="J4070" s="33" t="s">
        <v>339</v>
      </c>
      <c r="K4070" s="33" t="s">
        <v>56</v>
      </c>
    </row>
    <row r="4071" spans="1:11" x14ac:dyDescent="0.2">
      <c r="A4071" s="33" t="s">
        <v>565</v>
      </c>
      <c r="B4071" s="33" t="s">
        <v>338</v>
      </c>
      <c r="C4071" s="33" t="s">
        <v>116</v>
      </c>
      <c r="D4071" s="1">
        <v>45551</v>
      </c>
      <c r="E4071" s="34">
        <v>0.75</v>
      </c>
      <c r="F4071">
        <v>294.23</v>
      </c>
      <c r="G4071">
        <v>294.23</v>
      </c>
      <c r="H4071">
        <v>0</v>
      </c>
      <c r="I4071" s="33" t="s">
        <v>331</v>
      </c>
      <c r="J4071" s="33" t="s">
        <v>339</v>
      </c>
      <c r="K4071" s="33" t="s">
        <v>56</v>
      </c>
    </row>
    <row r="4072" spans="1:11" x14ac:dyDescent="0.2">
      <c r="A4072" s="33" t="s">
        <v>565</v>
      </c>
      <c r="B4072" s="33" t="s">
        <v>346</v>
      </c>
      <c r="C4072" s="33" t="s">
        <v>117</v>
      </c>
      <c r="D4072" s="1">
        <v>45558</v>
      </c>
      <c r="E4072" s="34">
        <v>0.75</v>
      </c>
      <c r="F4072">
        <v>294.23</v>
      </c>
      <c r="G4072">
        <v>294.23</v>
      </c>
      <c r="H4072">
        <v>0</v>
      </c>
      <c r="I4072" s="33" t="s">
        <v>331</v>
      </c>
      <c r="J4072" s="33" t="s">
        <v>339</v>
      </c>
      <c r="K4072" s="33" t="s">
        <v>56</v>
      </c>
    </row>
    <row r="4073" spans="1:11" x14ac:dyDescent="0.2">
      <c r="A4073" s="33" t="s">
        <v>565</v>
      </c>
      <c r="B4073" s="33" t="s">
        <v>354</v>
      </c>
      <c r="C4073" s="33" t="s">
        <v>118</v>
      </c>
      <c r="D4073" s="1">
        <v>45565</v>
      </c>
      <c r="E4073" s="34">
        <v>0.75</v>
      </c>
      <c r="F4073">
        <v>294.23</v>
      </c>
      <c r="G4073">
        <v>294.23</v>
      </c>
      <c r="H4073">
        <v>0</v>
      </c>
      <c r="I4073" s="33" t="s">
        <v>331</v>
      </c>
      <c r="J4073" s="33" t="s">
        <v>339</v>
      </c>
      <c r="K4073" s="33" t="s">
        <v>56</v>
      </c>
    </row>
    <row r="4074" spans="1:11" x14ac:dyDescent="0.2">
      <c r="A4074" s="33" t="s">
        <v>565</v>
      </c>
      <c r="B4074" s="33" t="s">
        <v>340</v>
      </c>
      <c r="C4074" s="33" t="s">
        <v>119</v>
      </c>
      <c r="D4074" s="1">
        <v>45572</v>
      </c>
      <c r="E4074" s="34">
        <v>0.75</v>
      </c>
      <c r="F4074">
        <v>294.23</v>
      </c>
      <c r="G4074">
        <v>294.23</v>
      </c>
      <c r="H4074">
        <v>0</v>
      </c>
      <c r="I4074" s="33" t="s">
        <v>331</v>
      </c>
      <c r="J4074" s="33" t="s">
        <v>339</v>
      </c>
      <c r="K4074" s="33" t="s">
        <v>56</v>
      </c>
    </row>
    <row r="4075" spans="1:11" x14ac:dyDescent="0.2">
      <c r="A4075" s="33" t="s">
        <v>565</v>
      </c>
      <c r="B4075" s="33" t="s">
        <v>345</v>
      </c>
      <c r="C4075" s="33" t="s">
        <v>120</v>
      </c>
      <c r="D4075" s="1">
        <v>45579</v>
      </c>
      <c r="E4075" s="34">
        <v>0.75</v>
      </c>
      <c r="F4075">
        <v>294.23</v>
      </c>
      <c r="G4075">
        <v>294.23</v>
      </c>
      <c r="H4075">
        <v>0</v>
      </c>
      <c r="I4075" s="33" t="s">
        <v>331</v>
      </c>
      <c r="J4075" s="33" t="s">
        <v>339</v>
      </c>
      <c r="K4075" s="33" t="s">
        <v>56</v>
      </c>
    </row>
    <row r="4076" spans="1:11" x14ac:dyDescent="0.2">
      <c r="A4076" s="33" t="s">
        <v>565</v>
      </c>
      <c r="B4076" s="33" t="s">
        <v>355</v>
      </c>
      <c r="C4076" s="33" t="s">
        <v>121</v>
      </c>
      <c r="D4076" s="1">
        <v>45586</v>
      </c>
      <c r="E4076" s="34">
        <v>0.75</v>
      </c>
      <c r="F4076">
        <v>294.23</v>
      </c>
      <c r="G4076">
        <v>294.23</v>
      </c>
      <c r="H4076">
        <v>0</v>
      </c>
      <c r="I4076" s="33" t="s">
        <v>331</v>
      </c>
      <c r="J4076" s="33" t="s">
        <v>339</v>
      </c>
      <c r="K4076" s="33" t="s">
        <v>56</v>
      </c>
    </row>
    <row r="4077" spans="1:11" x14ac:dyDescent="0.2">
      <c r="A4077" s="33" t="s">
        <v>565</v>
      </c>
      <c r="B4077" s="33" t="s">
        <v>343</v>
      </c>
      <c r="C4077" s="33" t="s">
        <v>136</v>
      </c>
      <c r="D4077" s="1">
        <v>45593</v>
      </c>
      <c r="E4077" s="34">
        <v>0.75</v>
      </c>
      <c r="F4077">
        <v>294.23</v>
      </c>
      <c r="G4077">
        <v>294.23</v>
      </c>
      <c r="H4077">
        <v>0</v>
      </c>
      <c r="I4077" s="33" t="s">
        <v>331</v>
      </c>
      <c r="J4077" s="33" t="s">
        <v>339</v>
      </c>
      <c r="K4077" s="33" t="s">
        <v>56</v>
      </c>
    </row>
    <row r="4078" spans="1:11" x14ac:dyDescent="0.2">
      <c r="A4078" s="33" t="s">
        <v>565</v>
      </c>
      <c r="B4078" s="33" t="s">
        <v>410</v>
      </c>
      <c r="C4078" s="33" t="s">
        <v>137</v>
      </c>
      <c r="D4078" s="1">
        <v>45600</v>
      </c>
      <c r="E4078" s="34">
        <v>0.75</v>
      </c>
      <c r="F4078">
        <v>294.25</v>
      </c>
      <c r="G4078">
        <v>294.25</v>
      </c>
      <c r="H4078">
        <v>0</v>
      </c>
      <c r="I4078" s="33" t="s">
        <v>331</v>
      </c>
      <c r="J4078" s="33" t="s">
        <v>339</v>
      </c>
      <c r="K4078" s="33" t="s">
        <v>56</v>
      </c>
    </row>
    <row r="4079" spans="1:11" x14ac:dyDescent="0.2">
      <c r="A4079" s="33" t="s">
        <v>566</v>
      </c>
      <c r="B4079" s="33" t="s">
        <v>317</v>
      </c>
      <c r="C4079" s="33" t="s">
        <v>19</v>
      </c>
      <c r="D4079" s="1">
        <v>45447</v>
      </c>
      <c r="E4079" s="34">
        <v>0.75</v>
      </c>
      <c r="F4079">
        <v>1800</v>
      </c>
      <c r="G4079">
        <v>1800</v>
      </c>
      <c r="H4079">
        <v>0</v>
      </c>
      <c r="I4079" s="33" t="s">
        <v>327</v>
      </c>
      <c r="J4079" s="33" t="s">
        <v>339</v>
      </c>
      <c r="K4079" s="33" t="s">
        <v>56</v>
      </c>
    </row>
    <row r="4080" spans="1:11" x14ac:dyDescent="0.2">
      <c r="A4080" s="33" t="s">
        <v>566</v>
      </c>
      <c r="B4080" s="33" t="s">
        <v>320</v>
      </c>
      <c r="C4080" s="33" t="s">
        <v>98</v>
      </c>
      <c r="D4080" s="1">
        <v>45454</v>
      </c>
      <c r="E4080" s="34">
        <v>0.75</v>
      </c>
      <c r="F4080">
        <v>270</v>
      </c>
      <c r="G4080">
        <v>270</v>
      </c>
      <c r="H4080">
        <v>0</v>
      </c>
      <c r="I4080" s="33" t="s">
        <v>327</v>
      </c>
      <c r="J4080" s="33" t="s">
        <v>339</v>
      </c>
      <c r="K4080" s="33" t="s">
        <v>56</v>
      </c>
    </row>
    <row r="4081" spans="1:11" x14ac:dyDescent="0.2">
      <c r="A4081" s="33" t="s">
        <v>566</v>
      </c>
      <c r="B4081" s="33" t="s">
        <v>323</v>
      </c>
      <c r="C4081" s="33" t="s">
        <v>99</v>
      </c>
      <c r="D4081" s="1">
        <v>45461</v>
      </c>
      <c r="E4081" s="34">
        <v>0.75</v>
      </c>
      <c r="F4081">
        <v>270</v>
      </c>
      <c r="G4081">
        <v>270</v>
      </c>
      <c r="H4081">
        <v>0</v>
      </c>
      <c r="I4081" s="33" t="s">
        <v>327</v>
      </c>
      <c r="J4081" s="33" t="s">
        <v>339</v>
      </c>
      <c r="K4081" s="33" t="s">
        <v>56</v>
      </c>
    </row>
    <row r="4082" spans="1:11" x14ac:dyDescent="0.2">
      <c r="A4082" s="33" t="s">
        <v>566</v>
      </c>
      <c r="B4082" s="33" t="s">
        <v>324</v>
      </c>
      <c r="C4082" s="33" t="s">
        <v>100</v>
      </c>
      <c r="D4082" s="1">
        <v>45468</v>
      </c>
      <c r="E4082" s="34">
        <v>0.75</v>
      </c>
      <c r="F4082">
        <v>270</v>
      </c>
      <c r="G4082">
        <v>270</v>
      </c>
      <c r="H4082">
        <v>0</v>
      </c>
      <c r="I4082" s="33" t="s">
        <v>327</v>
      </c>
      <c r="J4082" s="33" t="s">
        <v>339</v>
      </c>
      <c r="K4082" s="33" t="s">
        <v>56</v>
      </c>
    </row>
    <row r="4083" spans="1:11" x14ac:dyDescent="0.2">
      <c r="A4083" s="33" t="s">
        <v>566</v>
      </c>
      <c r="B4083" s="33" t="s">
        <v>325</v>
      </c>
      <c r="C4083" s="33" t="s">
        <v>101</v>
      </c>
      <c r="D4083" s="1">
        <v>45475</v>
      </c>
      <c r="E4083" s="34">
        <v>0.75</v>
      </c>
      <c r="F4083">
        <v>270</v>
      </c>
      <c r="G4083">
        <v>270</v>
      </c>
      <c r="H4083">
        <v>0</v>
      </c>
      <c r="I4083" s="33" t="s">
        <v>327</v>
      </c>
      <c r="J4083" s="33" t="s">
        <v>339</v>
      </c>
      <c r="K4083" s="33" t="s">
        <v>56</v>
      </c>
    </row>
    <row r="4084" spans="1:11" x14ac:dyDescent="0.2">
      <c r="A4084" s="33" t="s">
        <v>566</v>
      </c>
      <c r="B4084" s="33" t="s">
        <v>326</v>
      </c>
      <c r="C4084" s="33" t="s">
        <v>102</v>
      </c>
      <c r="D4084" s="1">
        <v>45482</v>
      </c>
      <c r="E4084" s="34">
        <v>0.75</v>
      </c>
      <c r="F4084">
        <v>270</v>
      </c>
      <c r="G4084">
        <v>270</v>
      </c>
      <c r="H4084">
        <v>0</v>
      </c>
      <c r="I4084" s="33" t="s">
        <v>327</v>
      </c>
      <c r="J4084" s="33" t="s">
        <v>339</v>
      </c>
      <c r="K4084" s="33" t="s">
        <v>56</v>
      </c>
    </row>
    <row r="4085" spans="1:11" x14ac:dyDescent="0.2">
      <c r="A4085" s="33" t="s">
        <v>566</v>
      </c>
      <c r="B4085" s="33" t="s">
        <v>327</v>
      </c>
      <c r="C4085" s="33" t="s">
        <v>103</v>
      </c>
      <c r="D4085" s="1">
        <v>45489</v>
      </c>
      <c r="E4085" s="34">
        <v>0.75</v>
      </c>
      <c r="F4085">
        <v>270</v>
      </c>
      <c r="G4085">
        <v>270</v>
      </c>
      <c r="H4085">
        <v>0</v>
      </c>
      <c r="I4085" s="33" t="s">
        <v>327</v>
      </c>
      <c r="J4085" s="33" t="s">
        <v>339</v>
      </c>
      <c r="K4085" s="33" t="s">
        <v>56</v>
      </c>
    </row>
    <row r="4086" spans="1:11" x14ac:dyDescent="0.2">
      <c r="A4086" s="33" t="s">
        <v>566</v>
      </c>
      <c r="B4086" s="33" t="s">
        <v>328</v>
      </c>
      <c r="C4086" s="33" t="s">
        <v>104</v>
      </c>
      <c r="D4086" s="1">
        <v>45496</v>
      </c>
      <c r="E4086" s="34">
        <v>0.75</v>
      </c>
      <c r="F4086">
        <v>270</v>
      </c>
      <c r="G4086">
        <v>270</v>
      </c>
      <c r="H4086">
        <v>0</v>
      </c>
      <c r="I4086" s="33" t="s">
        <v>327</v>
      </c>
      <c r="J4086" s="33" t="s">
        <v>339</v>
      </c>
      <c r="K4086" s="33" t="s">
        <v>56</v>
      </c>
    </row>
    <row r="4087" spans="1:11" x14ac:dyDescent="0.2">
      <c r="A4087" s="33" t="s">
        <v>566</v>
      </c>
      <c r="B4087" s="33" t="s">
        <v>316</v>
      </c>
      <c r="C4087" s="33" t="s">
        <v>105</v>
      </c>
      <c r="D4087" s="1">
        <v>45503</v>
      </c>
      <c r="E4087" s="34">
        <v>0.75</v>
      </c>
      <c r="F4087">
        <v>270</v>
      </c>
      <c r="G4087">
        <v>270</v>
      </c>
      <c r="H4087">
        <v>0</v>
      </c>
      <c r="I4087" s="33" t="s">
        <v>327</v>
      </c>
      <c r="J4087" s="33" t="s">
        <v>339</v>
      </c>
      <c r="K4087" s="33" t="s">
        <v>56</v>
      </c>
    </row>
    <row r="4088" spans="1:11" x14ac:dyDescent="0.2">
      <c r="A4088" s="33" t="s">
        <v>566</v>
      </c>
      <c r="B4088" s="33" t="s">
        <v>330</v>
      </c>
      <c r="C4088" s="33" t="s">
        <v>106</v>
      </c>
      <c r="D4088" s="1">
        <v>45510</v>
      </c>
      <c r="E4088" s="34">
        <v>0.75</v>
      </c>
      <c r="F4088">
        <v>270</v>
      </c>
      <c r="G4088">
        <v>270</v>
      </c>
      <c r="H4088">
        <v>0</v>
      </c>
      <c r="I4088" s="33" t="s">
        <v>327</v>
      </c>
      <c r="J4088" s="33" t="s">
        <v>339</v>
      </c>
      <c r="K4088" s="33" t="s">
        <v>56</v>
      </c>
    </row>
    <row r="4089" spans="1:11" x14ac:dyDescent="0.2">
      <c r="A4089" s="33" t="s">
        <v>566</v>
      </c>
      <c r="B4089" s="33" t="s">
        <v>321</v>
      </c>
      <c r="C4089" s="33" t="s">
        <v>107</v>
      </c>
      <c r="D4089" s="1">
        <v>45517</v>
      </c>
      <c r="E4089" s="34">
        <v>0.75</v>
      </c>
      <c r="F4089">
        <v>270</v>
      </c>
      <c r="G4089">
        <v>270</v>
      </c>
      <c r="H4089">
        <v>0</v>
      </c>
      <c r="I4089" s="33" t="s">
        <v>327</v>
      </c>
      <c r="J4089" s="33" t="s">
        <v>339</v>
      </c>
      <c r="K4089" s="33" t="s">
        <v>56</v>
      </c>
    </row>
    <row r="4090" spans="1:11" x14ac:dyDescent="0.2">
      <c r="A4090" s="33" t="s">
        <v>566</v>
      </c>
      <c r="B4090" s="33" t="s">
        <v>331</v>
      </c>
      <c r="C4090" s="33" t="s">
        <v>108</v>
      </c>
      <c r="D4090" s="1">
        <v>45524</v>
      </c>
      <c r="E4090" s="34">
        <v>0.75</v>
      </c>
      <c r="F4090">
        <v>270</v>
      </c>
      <c r="G4090">
        <v>270</v>
      </c>
      <c r="H4090">
        <v>0</v>
      </c>
      <c r="I4090" s="33" t="s">
        <v>327</v>
      </c>
      <c r="J4090" s="33" t="s">
        <v>339</v>
      </c>
      <c r="K4090" s="33" t="s">
        <v>56</v>
      </c>
    </row>
    <row r="4091" spans="1:11" x14ac:dyDescent="0.2">
      <c r="A4091" s="33" t="s">
        <v>566</v>
      </c>
      <c r="B4091" s="33" t="s">
        <v>332</v>
      </c>
      <c r="C4091" s="33" t="s">
        <v>109</v>
      </c>
      <c r="D4091" s="1">
        <v>45531</v>
      </c>
      <c r="E4091" s="34">
        <v>0.75</v>
      </c>
      <c r="F4091">
        <v>270</v>
      </c>
      <c r="G4091">
        <v>270</v>
      </c>
      <c r="H4091">
        <v>0</v>
      </c>
      <c r="I4091" s="33" t="s">
        <v>327</v>
      </c>
      <c r="J4091" s="33" t="s">
        <v>339</v>
      </c>
      <c r="K4091" s="33" t="s">
        <v>56</v>
      </c>
    </row>
    <row r="4092" spans="1:11" x14ac:dyDescent="0.2">
      <c r="A4092" s="33" t="s">
        <v>566</v>
      </c>
      <c r="B4092" s="33" t="s">
        <v>322</v>
      </c>
      <c r="C4092" s="33" t="s">
        <v>110</v>
      </c>
      <c r="D4092" s="1">
        <v>45538</v>
      </c>
      <c r="E4092" s="34">
        <v>0.75</v>
      </c>
      <c r="F4092">
        <v>270</v>
      </c>
      <c r="G4092">
        <v>270</v>
      </c>
      <c r="H4092">
        <v>0</v>
      </c>
      <c r="I4092" s="33" t="s">
        <v>327</v>
      </c>
      <c r="J4092" s="33" t="s">
        <v>339</v>
      </c>
      <c r="K4092" s="33" t="s">
        <v>56</v>
      </c>
    </row>
    <row r="4093" spans="1:11" x14ac:dyDescent="0.2">
      <c r="A4093" s="33" t="s">
        <v>566</v>
      </c>
      <c r="B4093" s="33" t="s">
        <v>333</v>
      </c>
      <c r="C4093" s="33" t="s">
        <v>111</v>
      </c>
      <c r="D4093" s="1">
        <v>45545</v>
      </c>
      <c r="E4093" s="34">
        <v>0.75</v>
      </c>
      <c r="F4093">
        <v>270</v>
      </c>
      <c r="G4093">
        <v>270</v>
      </c>
      <c r="H4093">
        <v>0</v>
      </c>
      <c r="I4093" s="33" t="s">
        <v>327</v>
      </c>
      <c r="J4093" s="33" t="s">
        <v>339</v>
      </c>
      <c r="K4093" s="33" t="s">
        <v>56</v>
      </c>
    </row>
    <row r="4094" spans="1:11" x14ac:dyDescent="0.2">
      <c r="A4094" s="33" t="s">
        <v>566</v>
      </c>
      <c r="B4094" s="33" t="s">
        <v>334</v>
      </c>
      <c r="C4094" s="33" t="s">
        <v>112</v>
      </c>
      <c r="D4094" s="1">
        <v>45552</v>
      </c>
      <c r="E4094" s="34">
        <v>0.75</v>
      </c>
      <c r="F4094">
        <v>270</v>
      </c>
      <c r="G4094">
        <v>270</v>
      </c>
      <c r="H4094">
        <v>0</v>
      </c>
      <c r="I4094" s="33" t="s">
        <v>327</v>
      </c>
      <c r="J4094" s="33" t="s">
        <v>339</v>
      </c>
      <c r="K4094" s="33" t="s">
        <v>56</v>
      </c>
    </row>
    <row r="4095" spans="1:11" x14ac:dyDescent="0.2">
      <c r="A4095" s="33" t="s">
        <v>566</v>
      </c>
      <c r="B4095" s="33" t="s">
        <v>335</v>
      </c>
      <c r="C4095" s="33" t="s">
        <v>113</v>
      </c>
      <c r="D4095" s="1">
        <v>45559</v>
      </c>
      <c r="E4095" s="34">
        <v>0.75</v>
      </c>
      <c r="F4095">
        <v>270</v>
      </c>
      <c r="G4095">
        <v>270</v>
      </c>
      <c r="H4095">
        <v>0</v>
      </c>
      <c r="I4095" s="33" t="s">
        <v>327</v>
      </c>
      <c r="J4095" s="33" t="s">
        <v>339</v>
      </c>
      <c r="K4095" s="33" t="s">
        <v>56</v>
      </c>
    </row>
    <row r="4096" spans="1:11" x14ac:dyDescent="0.2">
      <c r="A4096" s="33" t="s">
        <v>566</v>
      </c>
      <c r="B4096" s="33" t="s">
        <v>329</v>
      </c>
      <c r="C4096" s="33" t="s">
        <v>114</v>
      </c>
      <c r="D4096" s="1">
        <v>45566</v>
      </c>
      <c r="E4096" s="34">
        <v>0.75</v>
      </c>
      <c r="F4096">
        <v>270</v>
      </c>
      <c r="G4096">
        <v>270</v>
      </c>
      <c r="H4096">
        <v>0</v>
      </c>
      <c r="I4096" s="33" t="s">
        <v>327</v>
      </c>
      <c r="J4096" s="33" t="s">
        <v>339</v>
      </c>
      <c r="K4096" s="33" t="s">
        <v>56</v>
      </c>
    </row>
    <row r="4097" spans="1:11" x14ac:dyDescent="0.2">
      <c r="A4097" s="33" t="s">
        <v>566</v>
      </c>
      <c r="B4097" s="33" t="s">
        <v>336</v>
      </c>
      <c r="C4097" s="33" t="s">
        <v>115</v>
      </c>
      <c r="D4097" s="1">
        <v>45573</v>
      </c>
      <c r="E4097" s="34">
        <v>0.75</v>
      </c>
      <c r="F4097">
        <v>270</v>
      </c>
      <c r="G4097">
        <v>270</v>
      </c>
      <c r="H4097">
        <v>0</v>
      </c>
      <c r="I4097" s="33" t="s">
        <v>327</v>
      </c>
      <c r="J4097" s="33" t="s">
        <v>339</v>
      </c>
      <c r="K4097" s="33" t="s">
        <v>56</v>
      </c>
    </row>
    <row r="4098" spans="1:11" x14ac:dyDescent="0.2">
      <c r="A4098" s="33" t="s">
        <v>566</v>
      </c>
      <c r="B4098" s="33" t="s">
        <v>338</v>
      </c>
      <c r="C4098" s="33" t="s">
        <v>116</v>
      </c>
      <c r="D4098" s="1">
        <v>45580</v>
      </c>
      <c r="E4098" s="34">
        <v>0.75</v>
      </c>
      <c r="F4098">
        <v>270</v>
      </c>
      <c r="G4098">
        <v>270</v>
      </c>
      <c r="H4098">
        <v>0</v>
      </c>
      <c r="I4098" s="33" t="s">
        <v>327</v>
      </c>
      <c r="J4098" s="33" t="s">
        <v>339</v>
      </c>
      <c r="K4098" s="33" t="s">
        <v>56</v>
      </c>
    </row>
    <row r="4099" spans="1:11" x14ac:dyDescent="0.2">
      <c r="A4099" s="33" t="s">
        <v>566</v>
      </c>
      <c r="B4099" s="33" t="s">
        <v>346</v>
      </c>
      <c r="C4099" s="33" t="s">
        <v>117</v>
      </c>
      <c r="D4099" s="1">
        <v>45587</v>
      </c>
      <c r="E4099" s="34">
        <v>0.75</v>
      </c>
      <c r="F4099">
        <v>270</v>
      </c>
      <c r="G4099">
        <v>270</v>
      </c>
      <c r="H4099">
        <v>0</v>
      </c>
      <c r="I4099" s="33" t="s">
        <v>327</v>
      </c>
      <c r="J4099" s="33" t="s">
        <v>339</v>
      </c>
      <c r="K4099" s="33" t="s">
        <v>56</v>
      </c>
    </row>
    <row r="4100" spans="1:11" x14ac:dyDescent="0.2">
      <c r="A4100" s="33" t="s">
        <v>567</v>
      </c>
      <c r="B4100" s="33" t="s">
        <v>317</v>
      </c>
      <c r="C4100" s="33" t="s">
        <v>19</v>
      </c>
      <c r="D4100" s="1">
        <v>45345</v>
      </c>
      <c r="E4100" s="34">
        <v>0.75</v>
      </c>
      <c r="F4100">
        <v>749</v>
      </c>
      <c r="G4100">
        <v>749</v>
      </c>
      <c r="H4100">
        <v>0</v>
      </c>
      <c r="I4100" s="33" t="s">
        <v>325</v>
      </c>
      <c r="J4100" s="33" t="s">
        <v>339</v>
      </c>
      <c r="K4100" s="33" t="s">
        <v>56</v>
      </c>
    </row>
    <row r="4101" spans="1:11" x14ac:dyDescent="0.2">
      <c r="A4101" s="33" t="s">
        <v>567</v>
      </c>
      <c r="B4101" s="33" t="s">
        <v>320</v>
      </c>
      <c r="C4101" s="33" t="s">
        <v>98</v>
      </c>
      <c r="D4101" s="1">
        <v>45352</v>
      </c>
      <c r="E4101" s="34">
        <v>0.75</v>
      </c>
      <c r="F4101">
        <v>162.5</v>
      </c>
      <c r="G4101">
        <v>162.5</v>
      </c>
      <c r="H4101">
        <v>0</v>
      </c>
      <c r="I4101" s="33" t="s">
        <v>325</v>
      </c>
      <c r="J4101" s="33" t="s">
        <v>339</v>
      </c>
      <c r="K4101" s="33" t="s">
        <v>56</v>
      </c>
    </row>
    <row r="4102" spans="1:11" x14ac:dyDescent="0.2">
      <c r="A4102" s="33" t="s">
        <v>567</v>
      </c>
      <c r="B4102" s="33" t="s">
        <v>323</v>
      </c>
      <c r="C4102" s="33" t="s">
        <v>99</v>
      </c>
      <c r="D4102" s="1">
        <v>45359</v>
      </c>
      <c r="E4102" s="34">
        <v>0.75</v>
      </c>
      <c r="F4102">
        <v>162.5</v>
      </c>
      <c r="G4102">
        <v>162.5</v>
      </c>
      <c r="H4102">
        <v>0</v>
      </c>
      <c r="I4102" s="33" t="s">
        <v>325</v>
      </c>
      <c r="J4102" s="33" t="s">
        <v>339</v>
      </c>
      <c r="K4102" s="33" t="s">
        <v>56</v>
      </c>
    </row>
    <row r="4103" spans="1:11" x14ac:dyDescent="0.2">
      <c r="A4103" s="33" t="s">
        <v>567</v>
      </c>
      <c r="B4103" s="33" t="s">
        <v>324</v>
      </c>
      <c r="C4103" s="33" t="s">
        <v>100</v>
      </c>
      <c r="D4103" s="1">
        <v>45366</v>
      </c>
      <c r="E4103" s="34">
        <v>0.75</v>
      </c>
      <c r="F4103">
        <v>162.5</v>
      </c>
      <c r="G4103">
        <v>162.5</v>
      </c>
      <c r="H4103">
        <v>0</v>
      </c>
      <c r="I4103" s="33" t="s">
        <v>325</v>
      </c>
      <c r="J4103" s="33" t="s">
        <v>339</v>
      </c>
      <c r="K4103" s="33" t="s">
        <v>56</v>
      </c>
    </row>
    <row r="4104" spans="1:11" x14ac:dyDescent="0.2">
      <c r="A4104" s="33" t="s">
        <v>567</v>
      </c>
      <c r="B4104" s="33" t="s">
        <v>325</v>
      </c>
      <c r="C4104" s="33" t="s">
        <v>101</v>
      </c>
      <c r="D4104" s="1">
        <v>45373</v>
      </c>
      <c r="E4104" s="34">
        <v>0.75</v>
      </c>
      <c r="F4104">
        <v>162.5</v>
      </c>
      <c r="G4104">
        <v>162.5</v>
      </c>
      <c r="H4104">
        <v>0</v>
      </c>
      <c r="I4104" s="33" t="s">
        <v>325</v>
      </c>
      <c r="J4104" s="33" t="s">
        <v>339</v>
      </c>
      <c r="K4104" s="33" t="s">
        <v>56</v>
      </c>
    </row>
    <row r="4105" spans="1:11" x14ac:dyDescent="0.2">
      <c r="A4105" s="33" t="s">
        <v>567</v>
      </c>
      <c r="B4105" s="33" t="s">
        <v>326</v>
      </c>
      <c r="C4105" s="33" t="s">
        <v>102</v>
      </c>
      <c r="D4105" s="1">
        <v>45380</v>
      </c>
      <c r="E4105" s="34">
        <v>0.75</v>
      </c>
      <c r="F4105">
        <v>162.5</v>
      </c>
      <c r="G4105">
        <v>162.5</v>
      </c>
      <c r="H4105">
        <v>0</v>
      </c>
      <c r="I4105" s="33" t="s">
        <v>325</v>
      </c>
      <c r="J4105" s="33" t="s">
        <v>339</v>
      </c>
      <c r="K4105" s="33" t="s">
        <v>56</v>
      </c>
    </row>
    <row r="4106" spans="1:11" x14ac:dyDescent="0.2">
      <c r="A4106" s="33" t="s">
        <v>567</v>
      </c>
      <c r="B4106" s="33" t="s">
        <v>327</v>
      </c>
      <c r="C4106" s="33" t="s">
        <v>103</v>
      </c>
      <c r="D4106" s="1">
        <v>45387</v>
      </c>
      <c r="E4106" s="34">
        <v>0.75</v>
      </c>
      <c r="F4106">
        <v>162.5</v>
      </c>
      <c r="G4106">
        <v>162.5</v>
      </c>
      <c r="H4106">
        <v>0</v>
      </c>
      <c r="I4106" s="33" t="s">
        <v>325</v>
      </c>
      <c r="J4106" s="33" t="s">
        <v>339</v>
      </c>
      <c r="K4106" s="33" t="s">
        <v>56</v>
      </c>
    </row>
    <row r="4107" spans="1:11" x14ac:dyDescent="0.2">
      <c r="A4107" s="33" t="s">
        <v>567</v>
      </c>
      <c r="B4107" s="33" t="s">
        <v>328</v>
      </c>
      <c r="C4107" s="33" t="s">
        <v>104</v>
      </c>
      <c r="D4107" s="1">
        <v>45394</v>
      </c>
      <c r="E4107" s="34">
        <v>0.75</v>
      </c>
      <c r="F4107">
        <v>162.5</v>
      </c>
      <c r="G4107">
        <v>162.5</v>
      </c>
      <c r="H4107">
        <v>0</v>
      </c>
      <c r="I4107" s="33" t="s">
        <v>325</v>
      </c>
      <c r="J4107" s="33" t="s">
        <v>339</v>
      </c>
      <c r="K4107" s="33" t="s">
        <v>56</v>
      </c>
    </row>
    <row r="4108" spans="1:11" x14ac:dyDescent="0.2">
      <c r="A4108" s="33" t="s">
        <v>567</v>
      </c>
      <c r="B4108" s="33" t="s">
        <v>316</v>
      </c>
      <c r="C4108" s="33" t="s">
        <v>105</v>
      </c>
      <c r="D4108" s="1">
        <v>45401</v>
      </c>
      <c r="E4108" s="34">
        <v>0.75</v>
      </c>
      <c r="F4108">
        <v>162.5</v>
      </c>
      <c r="G4108">
        <v>162.5</v>
      </c>
      <c r="H4108">
        <v>0</v>
      </c>
      <c r="I4108" s="33" t="s">
        <v>325</v>
      </c>
      <c r="J4108" s="33" t="s">
        <v>339</v>
      </c>
      <c r="K4108" s="33" t="s">
        <v>56</v>
      </c>
    </row>
    <row r="4109" spans="1:11" x14ac:dyDescent="0.2">
      <c r="A4109" s="33" t="s">
        <v>567</v>
      </c>
      <c r="B4109" s="33" t="s">
        <v>330</v>
      </c>
      <c r="C4109" s="33" t="s">
        <v>106</v>
      </c>
      <c r="D4109" s="1">
        <v>45408</v>
      </c>
      <c r="E4109" s="34">
        <v>0.75</v>
      </c>
      <c r="F4109">
        <v>162.5</v>
      </c>
      <c r="G4109">
        <v>162.5</v>
      </c>
      <c r="H4109">
        <v>0</v>
      </c>
      <c r="I4109" s="33" t="s">
        <v>325</v>
      </c>
      <c r="J4109" s="33" t="s">
        <v>339</v>
      </c>
      <c r="K4109" s="33" t="s">
        <v>56</v>
      </c>
    </row>
    <row r="4110" spans="1:11" x14ac:dyDescent="0.2">
      <c r="A4110" s="33" t="s">
        <v>567</v>
      </c>
      <c r="B4110" s="33" t="s">
        <v>321</v>
      </c>
      <c r="C4110" s="33" t="s">
        <v>107</v>
      </c>
      <c r="D4110" s="1">
        <v>45415</v>
      </c>
      <c r="E4110" s="34">
        <v>0.75</v>
      </c>
      <c r="F4110">
        <v>162.5</v>
      </c>
      <c r="G4110">
        <v>162.5</v>
      </c>
      <c r="H4110">
        <v>0</v>
      </c>
      <c r="I4110" s="33" t="s">
        <v>325</v>
      </c>
      <c r="J4110" s="33" t="s">
        <v>339</v>
      </c>
      <c r="K4110" s="33" t="s">
        <v>56</v>
      </c>
    </row>
    <row r="4111" spans="1:11" x14ac:dyDescent="0.2">
      <c r="A4111" s="33" t="s">
        <v>567</v>
      </c>
      <c r="B4111" s="33" t="s">
        <v>331</v>
      </c>
      <c r="C4111" s="33" t="s">
        <v>108</v>
      </c>
      <c r="D4111" s="1">
        <v>45422</v>
      </c>
      <c r="E4111" s="34">
        <v>0.75</v>
      </c>
      <c r="F4111">
        <v>162.5</v>
      </c>
      <c r="G4111">
        <v>162.5</v>
      </c>
      <c r="H4111">
        <v>0</v>
      </c>
      <c r="I4111" s="33" t="s">
        <v>325</v>
      </c>
      <c r="J4111" s="33" t="s">
        <v>339</v>
      </c>
      <c r="K4111" s="33" t="s">
        <v>56</v>
      </c>
    </row>
    <row r="4112" spans="1:11" x14ac:dyDescent="0.2">
      <c r="A4112" s="33" t="s">
        <v>567</v>
      </c>
      <c r="B4112" s="33" t="s">
        <v>332</v>
      </c>
      <c r="C4112" s="33" t="s">
        <v>109</v>
      </c>
      <c r="D4112" s="1">
        <v>45429</v>
      </c>
      <c r="E4112" s="34">
        <v>0.75</v>
      </c>
      <c r="F4112">
        <v>162.5</v>
      </c>
      <c r="G4112">
        <v>162.5</v>
      </c>
      <c r="H4112">
        <v>0</v>
      </c>
      <c r="I4112" s="33" t="s">
        <v>325</v>
      </c>
      <c r="J4112" s="33" t="s">
        <v>339</v>
      </c>
      <c r="K4112" s="33" t="s">
        <v>56</v>
      </c>
    </row>
    <row r="4113" spans="1:11" x14ac:dyDescent="0.2">
      <c r="A4113" s="33" t="s">
        <v>567</v>
      </c>
      <c r="B4113" s="33" t="s">
        <v>322</v>
      </c>
      <c r="C4113" s="33" t="s">
        <v>110</v>
      </c>
      <c r="D4113" s="1">
        <v>45436</v>
      </c>
      <c r="E4113" s="34">
        <v>0.75</v>
      </c>
      <c r="F4113">
        <v>162.5</v>
      </c>
      <c r="G4113">
        <v>162.5</v>
      </c>
      <c r="H4113">
        <v>0</v>
      </c>
      <c r="I4113" s="33" t="s">
        <v>325</v>
      </c>
      <c r="J4113" s="33" t="s">
        <v>339</v>
      </c>
      <c r="K4113" s="33" t="s">
        <v>56</v>
      </c>
    </row>
    <row r="4114" spans="1:11" x14ac:dyDescent="0.2">
      <c r="A4114" s="33" t="s">
        <v>567</v>
      </c>
      <c r="B4114" s="33" t="s">
        <v>333</v>
      </c>
      <c r="C4114" s="33" t="s">
        <v>111</v>
      </c>
      <c r="D4114" s="1">
        <v>45443</v>
      </c>
      <c r="E4114" s="34">
        <v>0.75</v>
      </c>
      <c r="F4114">
        <v>162.5</v>
      </c>
      <c r="G4114">
        <v>162.5</v>
      </c>
      <c r="H4114">
        <v>0</v>
      </c>
      <c r="I4114" s="33" t="s">
        <v>325</v>
      </c>
      <c r="J4114" s="33" t="s">
        <v>339</v>
      </c>
      <c r="K4114" s="33" t="s">
        <v>56</v>
      </c>
    </row>
    <row r="4115" spans="1:11" x14ac:dyDescent="0.2">
      <c r="A4115" s="33" t="s">
        <v>567</v>
      </c>
      <c r="B4115" s="33" t="s">
        <v>334</v>
      </c>
      <c r="C4115" s="33" t="s">
        <v>112</v>
      </c>
      <c r="D4115" s="1">
        <v>45450</v>
      </c>
      <c r="E4115" s="34">
        <v>0.75</v>
      </c>
      <c r="F4115">
        <v>162.5</v>
      </c>
      <c r="G4115">
        <v>162.5</v>
      </c>
      <c r="H4115">
        <v>0</v>
      </c>
      <c r="I4115" s="33" t="s">
        <v>325</v>
      </c>
      <c r="J4115" s="33" t="s">
        <v>339</v>
      </c>
      <c r="K4115" s="33" t="s">
        <v>56</v>
      </c>
    </row>
    <row r="4116" spans="1:11" x14ac:dyDescent="0.2">
      <c r="A4116" s="33" t="s">
        <v>567</v>
      </c>
      <c r="B4116" s="33" t="s">
        <v>335</v>
      </c>
      <c r="C4116" s="33" t="s">
        <v>113</v>
      </c>
      <c r="D4116" s="1">
        <v>45457</v>
      </c>
      <c r="E4116" s="34">
        <v>0.75</v>
      </c>
      <c r="F4116">
        <v>162.5</v>
      </c>
      <c r="G4116">
        <v>162.5</v>
      </c>
      <c r="H4116">
        <v>0</v>
      </c>
      <c r="I4116" s="33" t="s">
        <v>325</v>
      </c>
      <c r="J4116" s="33" t="s">
        <v>339</v>
      </c>
      <c r="K4116" s="33" t="s">
        <v>56</v>
      </c>
    </row>
    <row r="4117" spans="1:11" x14ac:dyDescent="0.2">
      <c r="A4117" s="33" t="s">
        <v>567</v>
      </c>
      <c r="B4117" s="33" t="s">
        <v>329</v>
      </c>
      <c r="C4117" s="33" t="s">
        <v>114</v>
      </c>
      <c r="D4117" s="1">
        <v>45464</v>
      </c>
      <c r="E4117" s="34">
        <v>0.75</v>
      </c>
      <c r="F4117">
        <v>162.5</v>
      </c>
      <c r="G4117">
        <v>162.5</v>
      </c>
      <c r="H4117">
        <v>0</v>
      </c>
      <c r="I4117" s="33" t="s">
        <v>325</v>
      </c>
      <c r="J4117" s="33" t="s">
        <v>339</v>
      </c>
      <c r="K4117" s="33" t="s">
        <v>56</v>
      </c>
    </row>
    <row r="4118" spans="1:11" x14ac:dyDescent="0.2">
      <c r="A4118" s="33" t="s">
        <v>567</v>
      </c>
      <c r="B4118" s="33" t="s">
        <v>336</v>
      </c>
      <c r="C4118" s="33" t="s">
        <v>115</v>
      </c>
      <c r="D4118" s="1">
        <v>45471</v>
      </c>
      <c r="E4118" s="34">
        <v>0.75</v>
      </c>
      <c r="F4118">
        <v>162.5</v>
      </c>
      <c r="G4118">
        <v>162.5</v>
      </c>
      <c r="H4118">
        <v>0</v>
      </c>
      <c r="I4118" s="33" t="s">
        <v>325</v>
      </c>
      <c r="J4118" s="33" t="s">
        <v>339</v>
      </c>
      <c r="K4118" s="33" t="s">
        <v>56</v>
      </c>
    </row>
    <row r="4119" spans="1:11" x14ac:dyDescent="0.2">
      <c r="A4119" s="33" t="s">
        <v>567</v>
      </c>
      <c r="B4119" s="33" t="s">
        <v>338</v>
      </c>
      <c r="C4119" s="33" t="s">
        <v>116</v>
      </c>
      <c r="D4119" s="1">
        <v>45478</v>
      </c>
      <c r="E4119" s="34">
        <v>0.75</v>
      </c>
      <c r="F4119">
        <v>162.5</v>
      </c>
      <c r="G4119">
        <v>162.5</v>
      </c>
      <c r="H4119">
        <v>0</v>
      </c>
      <c r="I4119" s="33" t="s">
        <v>325</v>
      </c>
      <c r="J4119" s="33" t="s">
        <v>339</v>
      </c>
      <c r="K4119" s="33" t="s">
        <v>56</v>
      </c>
    </row>
    <row r="4120" spans="1:11" x14ac:dyDescent="0.2">
      <c r="A4120" s="33" t="s">
        <v>567</v>
      </c>
      <c r="B4120" s="33" t="s">
        <v>346</v>
      </c>
      <c r="C4120" s="33" t="s">
        <v>117</v>
      </c>
      <c r="D4120" s="1">
        <v>45485</v>
      </c>
      <c r="E4120" s="34">
        <v>0.75</v>
      </c>
      <c r="F4120">
        <v>162.5</v>
      </c>
      <c r="G4120">
        <v>162.5</v>
      </c>
      <c r="H4120">
        <v>0</v>
      </c>
      <c r="I4120" s="33" t="s">
        <v>325</v>
      </c>
      <c r="J4120" s="33" t="s">
        <v>339</v>
      </c>
      <c r="K4120" s="33" t="s">
        <v>56</v>
      </c>
    </row>
    <row r="4121" spans="1:11" x14ac:dyDescent="0.2">
      <c r="A4121" s="33" t="s">
        <v>568</v>
      </c>
      <c r="B4121" s="33" t="s">
        <v>317</v>
      </c>
      <c r="C4121" s="33" t="s">
        <v>19</v>
      </c>
      <c r="D4121" s="1">
        <v>45365</v>
      </c>
      <c r="E4121" s="34">
        <v>0.75</v>
      </c>
      <c r="F4121">
        <v>2499</v>
      </c>
      <c r="G4121">
        <v>2499</v>
      </c>
      <c r="H4121">
        <v>0</v>
      </c>
      <c r="I4121" s="33" t="s">
        <v>331</v>
      </c>
      <c r="J4121" s="33" t="s">
        <v>339</v>
      </c>
      <c r="K4121" s="33" t="s">
        <v>56</v>
      </c>
    </row>
    <row r="4122" spans="1:11" x14ac:dyDescent="0.2">
      <c r="A4122" s="33" t="s">
        <v>568</v>
      </c>
      <c r="B4122" s="33" t="s">
        <v>320</v>
      </c>
      <c r="C4122" s="33" t="s">
        <v>98</v>
      </c>
      <c r="D4122" s="1">
        <v>45372</v>
      </c>
      <c r="E4122" s="34">
        <v>0.75</v>
      </c>
      <c r="F4122">
        <v>600</v>
      </c>
      <c r="G4122">
        <v>600</v>
      </c>
      <c r="H4122">
        <v>0</v>
      </c>
      <c r="I4122" s="33" t="s">
        <v>331</v>
      </c>
      <c r="J4122" s="33" t="s">
        <v>339</v>
      </c>
      <c r="K4122" s="33" t="s">
        <v>56</v>
      </c>
    </row>
    <row r="4123" spans="1:11" x14ac:dyDescent="0.2">
      <c r="A4123" s="33" t="s">
        <v>568</v>
      </c>
      <c r="B4123" s="33" t="s">
        <v>323</v>
      </c>
      <c r="C4123" s="33" t="s">
        <v>99</v>
      </c>
      <c r="D4123" s="1">
        <v>45379</v>
      </c>
      <c r="E4123" s="34">
        <v>0.75</v>
      </c>
      <c r="F4123">
        <v>600</v>
      </c>
      <c r="G4123">
        <v>600</v>
      </c>
      <c r="H4123">
        <v>0</v>
      </c>
      <c r="I4123" s="33" t="s">
        <v>331</v>
      </c>
      <c r="J4123" s="33" t="s">
        <v>339</v>
      </c>
      <c r="K4123" s="33" t="s">
        <v>56</v>
      </c>
    </row>
    <row r="4124" spans="1:11" x14ac:dyDescent="0.2">
      <c r="A4124" s="33" t="s">
        <v>568</v>
      </c>
      <c r="B4124" s="33" t="s">
        <v>324</v>
      </c>
      <c r="C4124" s="33" t="s">
        <v>100</v>
      </c>
      <c r="D4124" s="1">
        <v>45386</v>
      </c>
      <c r="E4124" s="34">
        <v>0.75</v>
      </c>
      <c r="F4124">
        <v>600</v>
      </c>
      <c r="G4124">
        <v>600</v>
      </c>
      <c r="H4124">
        <v>0</v>
      </c>
      <c r="I4124" s="33" t="s">
        <v>331</v>
      </c>
      <c r="J4124" s="33" t="s">
        <v>339</v>
      </c>
      <c r="K4124" s="33" t="s">
        <v>56</v>
      </c>
    </row>
    <row r="4125" spans="1:11" x14ac:dyDescent="0.2">
      <c r="A4125" s="33" t="s">
        <v>568</v>
      </c>
      <c r="B4125" s="33" t="s">
        <v>325</v>
      </c>
      <c r="C4125" s="33" t="s">
        <v>101</v>
      </c>
      <c r="D4125" s="1">
        <v>45393</v>
      </c>
      <c r="E4125" s="34">
        <v>0.75</v>
      </c>
      <c r="F4125">
        <v>600</v>
      </c>
      <c r="G4125">
        <v>600</v>
      </c>
      <c r="H4125">
        <v>0</v>
      </c>
      <c r="I4125" s="33" t="s">
        <v>331</v>
      </c>
      <c r="J4125" s="33" t="s">
        <v>339</v>
      </c>
      <c r="K4125" s="33" t="s">
        <v>56</v>
      </c>
    </row>
    <row r="4126" spans="1:11" x14ac:dyDescent="0.2">
      <c r="A4126" s="33" t="s">
        <v>568</v>
      </c>
      <c r="B4126" s="33" t="s">
        <v>326</v>
      </c>
      <c r="C4126" s="33" t="s">
        <v>102</v>
      </c>
      <c r="D4126" s="1">
        <v>45400</v>
      </c>
      <c r="E4126" s="34">
        <v>0.75</v>
      </c>
      <c r="F4126">
        <v>600</v>
      </c>
      <c r="G4126">
        <v>600</v>
      </c>
      <c r="H4126">
        <v>0</v>
      </c>
      <c r="I4126" s="33" t="s">
        <v>331</v>
      </c>
      <c r="J4126" s="33" t="s">
        <v>339</v>
      </c>
      <c r="K4126" s="33" t="s">
        <v>56</v>
      </c>
    </row>
    <row r="4127" spans="1:11" x14ac:dyDescent="0.2">
      <c r="A4127" s="33" t="s">
        <v>568</v>
      </c>
      <c r="B4127" s="33" t="s">
        <v>327</v>
      </c>
      <c r="C4127" s="33" t="s">
        <v>103</v>
      </c>
      <c r="D4127" s="1">
        <v>45407</v>
      </c>
      <c r="E4127" s="34">
        <v>0.75</v>
      </c>
      <c r="F4127">
        <v>600</v>
      </c>
      <c r="G4127">
        <v>600</v>
      </c>
      <c r="H4127">
        <v>0</v>
      </c>
      <c r="I4127" s="33" t="s">
        <v>331</v>
      </c>
      <c r="J4127" s="33" t="s">
        <v>339</v>
      </c>
      <c r="K4127" s="33" t="s">
        <v>56</v>
      </c>
    </row>
    <row r="4128" spans="1:11" x14ac:dyDescent="0.2">
      <c r="A4128" s="33" t="s">
        <v>568</v>
      </c>
      <c r="B4128" s="33" t="s">
        <v>328</v>
      </c>
      <c r="C4128" s="33" t="s">
        <v>104</v>
      </c>
      <c r="D4128" s="1">
        <v>45414</v>
      </c>
      <c r="E4128" s="34">
        <v>0.75</v>
      </c>
      <c r="F4128">
        <v>600</v>
      </c>
      <c r="G4128">
        <v>600</v>
      </c>
      <c r="H4128">
        <v>0</v>
      </c>
      <c r="I4128" s="33" t="s">
        <v>331</v>
      </c>
      <c r="J4128" s="33" t="s">
        <v>339</v>
      </c>
      <c r="K4128" s="33" t="s">
        <v>56</v>
      </c>
    </row>
    <row r="4129" spans="1:11" x14ac:dyDescent="0.2">
      <c r="A4129" s="33" t="s">
        <v>568</v>
      </c>
      <c r="B4129" s="33" t="s">
        <v>316</v>
      </c>
      <c r="C4129" s="33" t="s">
        <v>105</v>
      </c>
      <c r="D4129" s="1">
        <v>45421</v>
      </c>
      <c r="E4129" s="34">
        <v>0.75</v>
      </c>
      <c r="F4129">
        <v>600</v>
      </c>
      <c r="G4129">
        <v>600</v>
      </c>
      <c r="H4129">
        <v>0</v>
      </c>
      <c r="I4129" s="33" t="s">
        <v>331</v>
      </c>
      <c r="J4129" s="33" t="s">
        <v>339</v>
      </c>
      <c r="K4129" s="33" t="s">
        <v>56</v>
      </c>
    </row>
    <row r="4130" spans="1:11" x14ac:dyDescent="0.2">
      <c r="A4130" s="33" t="s">
        <v>568</v>
      </c>
      <c r="B4130" s="33" t="s">
        <v>330</v>
      </c>
      <c r="C4130" s="33" t="s">
        <v>106</v>
      </c>
      <c r="D4130" s="1">
        <v>45428</v>
      </c>
      <c r="E4130" s="34">
        <v>0.75</v>
      </c>
      <c r="F4130">
        <v>600</v>
      </c>
      <c r="G4130">
        <v>600</v>
      </c>
      <c r="H4130">
        <v>0</v>
      </c>
      <c r="I4130" s="33" t="s">
        <v>331</v>
      </c>
      <c r="J4130" s="33" t="s">
        <v>339</v>
      </c>
      <c r="K4130" s="33" t="s">
        <v>56</v>
      </c>
    </row>
    <row r="4131" spans="1:11" x14ac:dyDescent="0.2">
      <c r="A4131" s="33" t="s">
        <v>568</v>
      </c>
      <c r="B4131" s="33" t="s">
        <v>321</v>
      </c>
      <c r="C4131" s="33" t="s">
        <v>107</v>
      </c>
      <c r="D4131" s="1">
        <v>45435</v>
      </c>
      <c r="E4131" s="34">
        <v>0.75</v>
      </c>
      <c r="F4131">
        <v>600</v>
      </c>
      <c r="G4131">
        <v>600</v>
      </c>
      <c r="H4131">
        <v>0</v>
      </c>
      <c r="I4131" s="33" t="s">
        <v>331</v>
      </c>
      <c r="J4131" s="33" t="s">
        <v>339</v>
      </c>
      <c r="K4131" s="33" t="s">
        <v>56</v>
      </c>
    </row>
    <row r="4132" spans="1:11" x14ac:dyDescent="0.2">
      <c r="A4132" s="33" t="s">
        <v>568</v>
      </c>
      <c r="B4132" s="33" t="s">
        <v>331</v>
      </c>
      <c r="C4132" s="33" t="s">
        <v>108</v>
      </c>
      <c r="D4132" s="1">
        <v>45442</v>
      </c>
      <c r="E4132" s="34">
        <v>0.75</v>
      </c>
      <c r="F4132">
        <v>600</v>
      </c>
      <c r="G4132">
        <v>600</v>
      </c>
      <c r="H4132">
        <v>0</v>
      </c>
      <c r="I4132" s="33" t="s">
        <v>331</v>
      </c>
      <c r="J4132" s="33" t="s">
        <v>339</v>
      </c>
      <c r="K4132" s="33" t="s">
        <v>56</v>
      </c>
    </row>
    <row r="4133" spans="1:11" x14ac:dyDescent="0.2">
      <c r="A4133" s="33" t="s">
        <v>568</v>
      </c>
      <c r="B4133" s="33" t="s">
        <v>332</v>
      </c>
      <c r="C4133" s="33" t="s">
        <v>109</v>
      </c>
      <c r="D4133" s="1">
        <v>45449</v>
      </c>
      <c r="E4133" s="34">
        <v>0.75</v>
      </c>
      <c r="F4133">
        <v>600</v>
      </c>
      <c r="G4133">
        <v>600</v>
      </c>
      <c r="H4133">
        <v>0</v>
      </c>
      <c r="I4133" s="33" t="s">
        <v>331</v>
      </c>
      <c r="J4133" s="33" t="s">
        <v>339</v>
      </c>
      <c r="K4133" s="33" t="s">
        <v>56</v>
      </c>
    </row>
    <row r="4134" spans="1:11" x14ac:dyDescent="0.2">
      <c r="A4134" s="33" t="s">
        <v>568</v>
      </c>
      <c r="B4134" s="33" t="s">
        <v>322</v>
      </c>
      <c r="C4134" s="33" t="s">
        <v>110</v>
      </c>
      <c r="D4134" s="1">
        <v>45456</v>
      </c>
      <c r="E4134" s="34">
        <v>0.75</v>
      </c>
      <c r="F4134">
        <v>600</v>
      </c>
      <c r="G4134">
        <v>600</v>
      </c>
      <c r="H4134">
        <v>0</v>
      </c>
      <c r="I4134" s="33" t="s">
        <v>331</v>
      </c>
      <c r="J4134" s="33" t="s">
        <v>339</v>
      </c>
      <c r="K4134" s="33" t="s">
        <v>56</v>
      </c>
    </row>
    <row r="4135" spans="1:11" x14ac:dyDescent="0.2">
      <c r="A4135" s="33" t="s">
        <v>568</v>
      </c>
      <c r="B4135" s="33" t="s">
        <v>333</v>
      </c>
      <c r="C4135" s="33" t="s">
        <v>111</v>
      </c>
      <c r="D4135" s="1">
        <v>45463</v>
      </c>
      <c r="E4135" s="34">
        <v>0.75</v>
      </c>
      <c r="F4135">
        <v>600</v>
      </c>
      <c r="G4135">
        <v>600</v>
      </c>
      <c r="H4135">
        <v>0</v>
      </c>
      <c r="I4135" s="33" t="s">
        <v>331</v>
      </c>
      <c r="J4135" s="33" t="s">
        <v>339</v>
      </c>
      <c r="K4135" s="33" t="s">
        <v>56</v>
      </c>
    </row>
    <row r="4136" spans="1:11" x14ac:dyDescent="0.2">
      <c r="A4136" s="33" t="s">
        <v>568</v>
      </c>
      <c r="B4136" s="33" t="s">
        <v>334</v>
      </c>
      <c r="C4136" s="33" t="s">
        <v>112</v>
      </c>
      <c r="D4136" s="1">
        <v>45470</v>
      </c>
      <c r="E4136" s="34">
        <v>0.75</v>
      </c>
      <c r="F4136">
        <v>600</v>
      </c>
      <c r="G4136">
        <v>600</v>
      </c>
      <c r="H4136">
        <v>0</v>
      </c>
      <c r="I4136" s="33" t="s">
        <v>331</v>
      </c>
      <c r="J4136" s="33" t="s">
        <v>339</v>
      </c>
      <c r="K4136" s="33" t="s">
        <v>56</v>
      </c>
    </row>
    <row r="4137" spans="1:11" x14ac:dyDescent="0.2">
      <c r="A4137" s="33" t="s">
        <v>569</v>
      </c>
      <c r="B4137" s="33" t="s">
        <v>317</v>
      </c>
      <c r="C4137" s="33" t="s">
        <v>19</v>
      </c>
      <c r="D4137" s="1">
        <v>45330</v>
      </c>
      <c r="E4137" s="34">
        <v>0.75</v>
      </c>
      <c r="F4137">
        <v>499</v>
      </c>
      <c r="G4137">
        <v>499</v>
      </c>
      <c r="H4137">
        <v>0</v>
      </c>
      <c r="I4137" s="33" t="s">
        <v>331</v>
      </c>
      <c r="J4137" s="33" t="s">
        <v>337</v>
      </c>
      <c r="K4137" s="33" t="s">
        <v>42</v>
      </c>
    </row>
    <row r="4138" spans="1:11" x14ac:dyDescent="0.2">
      <c r="A4138" s="33" t="s">
        <v>569</v>
      </c>
      <c r="B4138" s="33" t="s">
        <v>320</v>
      </c>
      <c r="C4138" s="33" t="s">
        <v>98</v>
      </c>
      <c r="D4138" s="1">
        <v>45337</v>
      </c>
      <c r="E4138" s="34">
        <v>0.75</v>
      </c>
      <c r="F4138">
        <v>326.92</v>
      </c>
      <c r="G4138">
        <v>326.92</v>
      </c>
      <c r="H4138">
        <v>0</v>
      </c>
      <c r="I4138" s="33" t="s">
        <v>331</v>
      </c>
      <c r="J4138" s="33" t="s">
        <v>337</v>
      </c>
      <c r="K4138" s="33" t="s">
        <v>42</v>
      </c>
    </row>
    <row r="4139" spans="1:11" x14ac:dyDescent="0.2">
      <c r="A4139" s="33" t="s">
        <v>569</v>
      </c>
      <c r="B4139" s="33" t="s">
        <v>323</v>
      </c>
      <c r="C4139" s="33" t="s">
        <v>99</v>
      </c>
      <c r="D4139" s="1">
        <v>45344</v>
      </c>
      <c r="E4139" s="34">
        <v>0.75</v>
      </c>
      <c r="F4139">
        <v>326.92</v>
      </c>
      <c r="G4139">
        <v>326.92</v>
      </c>
      <c r="H4139">
        <v>0</v>
      </c>
      <c r="I4139" s="33" t="s">
        <v>331</v>
      </c>
      <c r="J4139" s="33" t="s">
        <v>337</v>
      </c>
      <c r="K4139" s="33" t="s">
        <v>42</v>
      </c>
    </row>
    <row r="4140" spans="1:11" x14ac:dyDescent="0.2">
      <c r="A4140" s="33" t="s">
        <v>569</v>
      </c>
      <c r="B4140" s="33" t="s">
        <v>324</v>
      </c>
      <c r="C4140" s="33" t="s">
        <v>100</v>
      </c>
      <c r="D4140" s="1">
        <v>45351</v>
      </c>
      <c r="E4140" s="34">
        <v>0.75</v>
      </c>
      <c r="F4140">
        <v>326.92</v>
      </c>
      <c r="G4140">
        <v>326.92</v>
      </c>
      <c r="H4140">
        <v>0</v>
      </c>
      <c r="I4140" s="33" t="s">
        <v>331</v>
      </c>
      <c r="J4140" s="33" t="s">
        <v>337</v>
      </c>
      <c r="K4140" s="33" t="s">
        <v>42</v>
      </c>
    </row>
    <row r="4141" spans="1:11" x14ac:dyDescent="0.2">
      <c r="A4141" s="33" t="s">
        <v>569</v>
      </c>
      <c r="B4141" s="33" t="s">
        <v>325</v>
      </c>
      <c r="C4141" s="33" t="s">
        <v>101</v>
      </c>
      <c r="D4141" s="1">
        <v>45358</v>
      </c>
      <c r="E4141" s="34">
        <v>0.75</v>
      </c>
      <c r="F4141">
        <v>326.92</v>
      </c>
      <c r="G4141">
        <v>326.92</v>
      </c>
      <c r="H4141">
        <v>0</v>
      </c>
      <c r="I4141" s="33" t="s">
        <v>331</v>
      </c>
      <c r="J4141" s="33" t="s">
        <v>337</v>
      </c>
      <c r="K4141" s="33" t="s">
        <v>42</v>
      </c>
    </row>
    <row r="4142" spans="1:11" x14ac:dyDescent="0.2">
      <c r="A4142" s="33" t="s">
        <v>569</v>
      </c>
      <c r="B4142" s="33" t="s">
        <v>326</v>
      </c>
      <c r="C4142" s="33" t="s">
        <v>102</v>
      </c>
      <c r="D4142" s="1">
        <v>45365</v>
      </c>
      <c r="E4142" s="34">
        <v>0.75</v>
      </c>
      <c r="F4142">
        <v>326.92</v>
      </c>
      <c r="G4142">
        <v>326.92</v>
      </c>
      <c r="H4142">
        <v>0</v>
      </c>
      <c r="I4142" s="33" t="s">
        <v>331</v>
      </c>
      <c r="J4142" s="33" t="s">
        <v>337</v>
      </c>
      <c r="K4142" s="33" t="s">
        <v>42</v>
      </c>
    </row>
    <row r="4143" spans="1:11" x14ac:dyDescent="0.2">
      <c r="A4143" s="33" t="s">
        <v>569</v>
      </c>
      <c r="B4143" s="33" t="s">
        <v>327</v>
      </c>
      <c r="C4143" s="33" t="s">
        <v>103</v>
      </c>
      <c r="D4143" s="1">
        <v>45372</v>
      </c>
      <c r="E4143" s="34">
        <v>0.75</v>
      </c>
      <c r="F4143">
        <v>326.92</v>
      </c>
      <c r="G4143">
        <v>326.92</v>
      </c>
      <c r="H4143">
        <v>0</v>
      </c>
      <c r="I4143" s="33" t="s">
        <v>331</v>
      </c>
      <c r="J4143" s="33" t="s">
        <v>337</v>
      </c>
      <c r="K4143" s="33" t="s">
        <v>42</v>
      </c>
    </row>
    <row r="4144" spans="1:11" x14ac:dyDescent="0.2">
      <c r="A4144" s="33" t="s">
        <v>569</v>
      </c>
      <c r="B4144" s="33" t="s">
        <v>328</v>
      </c>
      <c r="C4144" s="33" t="s">
        <v>104</v>
      </c>
      <c r="D4144" s="1">
        <v>45379</v>
      </c>
      <c r="E4144" s="34">
        <v>0.75</v>
      </c>
      <c r="F4144">
        <v>326.92</v>
      </c>
      <c r="G4144">
        <v>326.92</v>
      </c>
      <c r="H4144">
        <v>0</v>
      </c>
      <c r="I4144" s="33" t="s">
        <v>331</v>
      </c>
      <c r="J4144" s="33" t="s">
        <v>337</v>
      </c>
      <c r="K4144" s="33" t="s">
        <v>42</v>
      </c>
    </row>
    <row r="4145" spans="1:11" x14ac:dyDescent="0.2">
      <c r="A4145" s="33" t="s">
        <v>569</v>
      </c>
      <c r="B4145" s="33" t="s">
        <v>316</v>
      </c>
      <c r="C4145" s="33" t="s">
        <v>105</v>
      </c>
      <c r="D4145" s="1">
        <v>45386</v>
      </c>
      <c r="E4145" s="34">
        <v>0.75</v>
      </c>
      <c r="F4145">
        <v>326.92</v>
      </c>
      <c r="G4145">
        <v>326.92</v>
      </c>
      <c r="H4145">
        <v>0</v>
      </c>
      <c r="I4145" s="33" t="s">
        <v>331</v>
      </c>
      <c r="J4145" s="33" t="s">
        <v>337</v>
      </c>
      <c r="K4145" s="33" t="s">
        <v>42</v>
      </c>
    </row>
    <row r="4146" spans="1:11" x14ac:dyDescent="0.2">
      <c r="A4146" s="33" t="s">
        <v>569</v>
      </c>
      <c r="B4146" s="33" t="s">
        <v>330</v>
      </c>
      <c r="C4146" s="33" t="s">
        <v>106</v>
      </c>
      <c r="D4146" s="1">
        <v>45393</v>
      </c>
      <c r="E4146" s="34">
        <v>0.75</v>
      </c>
      <c r="F4146">
        <v>326.92</v>
      </c>
      <c r="G4146">
        <v>326.92</v>
      </c>
      <c r="H4146">
        <v>0</v>
      </c>
      <c r="I4146" s="33" t="s">
        <v>331</v>
      </c>
      <c r="J4146" s="33" t="s">
        <v>337</v>
      </c>
      <c r="K4146" s="33" t="s">
        <v>42</v>
      </c>
    </row>
    <row r="4147" spans="1:11" x14ac:dyDescent="0.2">
      <c r="A4147" s="33" t="s">
        <v>569</v>
      </c>
      <c r="B4147" s="33" t="s">
        <v>321</v>
      </c>
      <c r="C4147" s="33" t="s">
        <v>107</v>
      </c>
      <c r="D4147" s="1">
        <v>45400</v>
      </c>
      <c r="E4147" s="34">
        <v>0.75</v>
      </c>
      <c r="F4147">
        <v>326.92</v>
      </c>
      <c r="G4147">
        <v>326.92</v>
      </c>
      <c r="H4147">
        <v>0</v>
      </c>
      <c r="I4147" s="33" t="s">
        <v>331</v>
      </c>
      <c r="J4147" s="33" t="s">
        <v>337</v>
      </c>
      <c r="K4147" s="33" t="s">
        <v>42</v>
      </c>
    </row>
    <row r="4148" spans="1:11" x14ac:dyDescent="0.2">
      <c r="A4148" s="33" t="s">
        <v>569</v>
      </c>
      <c r="B4148" s="33" t="s">
        <v>331</v>
      </c>
      <c r="C4148" s="33" t="s">
        <v>108</v>
      </c>
      <c r="D4148" s="1">
        <v>45407</v>
      </c>
      <c r="E4148" s="34">
        <v>0.75</v>
      </c>
      <c r="F4148">
        <v>326.92</v>
      </c>
      <c r="G4148">
        <v>326.92</v>
      </c>
      <c r="H4148">
        <v>0</v>
      </c>
      <c r="I4148" s="33" t="s">
        <v>331</v>
      </c>
      <c r="J4148" s="33" t="s">
        <v>337</v>
      </c>
      <c r="K4148" s="33" t="s">
        <v>42</v>
      </c>
    </row>
    <row r="4149" spans="1:11" x14ac:dyDescent="0.2">
      <c r="A4149" s="33" t="s">
        <v>569</v>
      </c>
      <c r="B4149" s="33" t="s">
        <v>332</v>
      </c>
      <c r="C4149" s="33" t="s">
        <v>109</v>
      </c>
      <c r="D4149" s="1">
        <v>45414</v>
      </c>
      <c r="E4149" s="34">
        <v>0.75</v>
      </c>
      <c r="F4149">
        <v>326.92</v>
      </c>
      <c r="G4149">
        <v>326.92</v>
      </c>
      <c r="H4149">
        <v>0</v>
      </c>
      <c r="I4149" s="33" t="s">
        <v>331</v>
      </c>
      <c r="J4149" s="33" t="s">
        <v>337</v>
      </c>
      <c r="K4149" s="33" t="s">
        <v>42</v>
      </c>
    </row>
    <row r="4150" spans="1:11" x14ac:dyDescent="0.2">
      <c r="A4150" s="33" t="s">
        <v>569</v>
      </c>
      <c r="B4150" s="33" t="s">
        <v>322</v>
      </c>
      <c r="C4150" s="33" t="s">
        <v>110</v>
      </c>
      <c r="D4150" s="1">
        <v>45421</v>
      </c>
      <c r="E4150" s="34">
        <v>0.75</v>
      </c>
      <c r="F4150">
        <v>326.92</v>
      </c>
      <c r="G4150">
        <v>326.92</v>
      </c>
      <c r="H4150">
        <v>0</v>
      </c>
      <c r="I4150" s="33" t="s">
        <v>331</v>
      </c>
      <c r="J4150" s="33" t="s">
        <v>337</v>
      </c>
      <c r="K4150" s="33" t="s">
        <v>42</v>
      </c>
    </row>
    <row r="4151" spans="1:11" x14ac:dyDescent="0.2">
      <c r="A4151" s="33" t="s">
        <v>569</v>
      </c>
      <c r="B4151" s="33" t="s">
        <v>333</v>
      </c>
      <c r="C4151" s="33" t="s">
        <v>111</v>
      </c>
      <c r="D4151" s="1">
        <v>45428</v>
      </c>
      <c r="E4151" s="34">
        <v>0.75</v>
      </c>
      <c r="F4151">
        <v>326.92</v>
      </c>
      <c r="G4151">
        <v>326.92</v>
      </c>
      <c r="H4151">
        <v>0</v>
      </c>
      <c r="I4151" s="33" t="s">
        <v>331</v>
      </c>
      <c r="J4151" s="33" t="s">
        <v>337</v>
      </c>
      <c r="K4151" s="33" t="s">
        <v>42</v>
      </c>
    </row>
    <row r="4152" spans="1:11" x14ac:dyDescent="0.2">
      <c r="A4152" s="33" t="s">
        <v>569</v>
      </c>
      <c r="B4152" s="33" t="s">
        <v>334</v>
      </c>
      <c r="C4152" s="33" t="s">
        <v>112</v>
      </c>
      <c r="D4152" s="1">
        <v>45435</v>
      </c>
      <c r="E4152" s="34">
        <v>0.75</v>
      </c>
      <c r="F4152">
        <v>326.92</v>
      </c>
      <c r="G4152">
        <v>326.92</v>
      </c>
      <c r="H4152">
        <v>0</v>
      </c>
      <c r="I4152" s="33" t="s">
        <v>331</v>
      </c>
      <c r="J4152" s="33" t="s">
        <v>337</v>
      </c>
      <c r="K4152" s="33" t="s">
        <v>42</v>
      </c>
    </row>
    <row r="4153" spans="1:11" x14ac:dyDescent="0.2">
      <c r="A4153" s="33" t="s">
        <v>569</v>
      </c>
      <c r="B4153" s="33" t="s">
        <v>335</v>
      </c>
      <c r="C4153" s="33" t="s">
        <v>113</v>
      </c>
      <c r="D4153" s="1">
        <v>45442</v>
      </c>
      <c r="E4153" s="34">
        <v>0.75</v>
      </c>
      <c r="F4153">
        <v>326.92</v>
      </c>
      <c r="G4153">
        <v>326.92</v>
      </c>
      <c r="H4153">
        <v>0</v>
      </c>
      <c r="I4153" s="33" t="s">
        <v>331</v>
      </c>
      <c r="J4153" s="33" t="s">
        <v>337</v>
      </c>
      <c r="K4153" s="33" t="s">
        <v>42</v>
      </c>
    </row>
    <row r="4154" spans="1:11" x14ac:dyDescent="0.2">
      <c r="A4154" s="33" t="s">
        <v>569</v>
      </c>
      <c r="B4154" s="33" t="s">
        <v>329</v>
      </c>
      <c r="C4154" s="33" t="s">
        <v>114</v>
      </c>
      <c r="D4154" s="1">
        <v>45449</v>
      </c>
      <c r="E4154" s="34">
        <v>0.75</v>
      </c>
      <c r="F4154">
        <v>326.92</v>
      </c>
      <c r="G4154">
        <v>326.92</v>
      </c>
      <c r="H4154">
        <v>0</v>
      </c>
      <c r="I4154" s="33" t="s">
        <v>331</v>
      </c>
      <c r="J4154" s="33" t="s">
        <v>337</v>
      </c>
      <c r="K4154" s="33" t="s">
        <v>42</v>
      </c>
    </row>
    <row r="4155" spans="1:11" x14ac:dyDescent="0.2">
      <c r="A4155" s="33" t="s">
        <v>569</v>
      </c>
      <c r="B4155" s="33" t="s">
        <v>336</v>
      </c>
      <c r="C4155" s="33" t="s">
        <v>115</v>
      </c>
      <c r="D4155" s="1">
        <v>45456</v>
      </c>
      <c r="E4155" s="34">
        <v>0.75</v>
      </c>
      <c r="F4155">
        <v>326.92</v>
      </c>
      <c r="G4155">
        <v>326.92</v>
      </c>
      <c r="H4155">
        <v>0</v>
      </c>
      <c r="I4155" s="33" t="s">
        <v>331</v>
      </c>
      <c r="J4155" s="33" t="s">
        <v>337</v>
      </c>
      <c r="K4155" s="33" t="s">
        <v>42</v>
      </c>
    </row>
    <row r="4156" spans="1:11" x14ac:dyDescent="0.2">
      <c r="A4156" s="33" t="s">
        <v>569</v>
      </c>
      <c r="B4156" s="33" t="s">
        <v>338</v>
      </c>
      <c r="C4156" s="33" t="s">
        <v>116</v>
      </c>
      <c r="D4156" s="1">
        <v>45463</v>
      </c>
      <c r="E4156" s="34">
        <v>0.75</v>
      </c>
      <c r="F4156">
        <v>326.92</v>
      </c>
      <c r="G4156">
        <v>326.92</v>
      </c>
      <c r="H4156">
        <v>0</v>
      </c>
      <c r="I4156" s="33" t="s">
        <v>331</v>
      </c>
      <c r="J4156" s="33" t="s">
        <v>337</v>
      </c>
      <c r="K4156" s="33" t="s">
        <v>42</v>
      </c>
    </row>
    <row r="4157" spans="1:11" x14ac:dyDescent="0.2">
      <c r="A4157" s="33" t="s">
        <v>569</v>
      </c>
      <c r="B4157" s="33" t="s">
        <v>346</v>
      </c>
      <c r="C4157" s="33" t="s">
        <v>117</v>
      </c>
      <c r="D4157" s="1">
        <v>45470</v>
      </c>
      <c r="E4157" s="34">
        <v>0.75</v>
      </c>
      <c r="F4157">
        <v>326.92</v>
      </c>
      <c r="G4157">
        <v>326.92</v>
      </c>
      <c r="H4157">
        <v>0</v>
      </c>
      <c r="I4157" s="33" t="s">
        <v>331</v>
      </c>
      <c r="J4157" s="33" t="s">
        <v>337</v>
      </c>
      <c r="K4157" s="33" t="s">
        <v>42</v>
      </c>
    </row>
    <row r="4158" spans="1:11" x14ac:dyDescent="0.2">
      <c r="A4158" s="33" t="s">
        <v>569</v>
      </c>
      <c r="B4158" s="33" t="s">
        <v>354</v>
      </c>
      <c r="C4158" s="33" t="s">
        <v>118</v>
      </c>
      <c r="D4158" s="1">
        <v>45477</v>
      </c>
      <c r="E4158" s="34">
        <v>0.75</v>
      </c>
      <c r="F4158">
        <v>326.92</v>
      </c>
      <c r="G4158">
        <v>326.92</v>
      </c>
      <c r="H4158">
        <v>0</v>
      </c>
      <c r="I4158" s="33" t="s">
        <v>331</v>
      </c>
      <c r="J4158" s="33" t="s">
        <v>337</v>
      </c>
      <c r="K4158" s="33" t="s">
        <v>42</v>
      </c>
    </row>
    <row r="4159" spans="1:11" x14ac:dyDescent="0.2">
      <c r="A4159" s="33" t="s">
        <v>569</v>
      </c>
      <c r="B4159" s="33" t="s">
        <v>340</v>
      </c>
      <c r="C4159" s="33" t="s">
        <v>119</v>
      </c>
      <c r="D4159" s="1">
        <v>45484</v>
      </c>
      <c r="E4159" s="34">
        <v>0.75</v>
      </c>
      <c r="F4159">
        <v>326.92</v>
      </c>
      <c r="G4159">
        <v>326.92</v>
      </c>
      <c r="H4159">
        <v>0</v>
      </c>
      <c r="I4159" s="33" t="s">
        <v>331</v>
      </c>
      <c r="J4159" s="33" t="s">
        <v>337</v>
      </c>
      <c r="K4159" s="33" t="s">
        <v>42</v>
      </c>
    </row>
    <row r="4160" spans="1:11" x14ac:dyDescent="0.2">
      <c r="A4160" s="33" t="s">
        <v>569</v>
      </c>
      <c r="B4160" s="33" t="s">
        <v>345</v>
      </c>
      <c r="C4160" s="33" t="s">
        <v>120</v>
      </c>
      <c r="D4160" s="1">
        <v>45491</v>
      </c>
      <c r="E4160" s="34">
        <v>0.75</v>
      </c>
      <c r="F4160">
        <v>326.92</v>
      </c>
      <c r="G4160">
        <v>326.92</v>
      </c>
      <c r="H4160">
        <v>0</v>
      </c>
      <c r="I4160" s="33" t="s">
        <v>331</v>
      </c>
      <c r="J4160" s="33" t="s">
        <v>337</v>
      </c>
      <c r="K4160" s="33" t="s">
        <v>42</v>
      </c>
    </row>
    <row r="4161" spans="1:11" x14ac:dyDescent="0.2">
      <c r="A4161" s="33" t="s">
        <v>569</v>
      </c>
      <c r="B4161" s="33" t="s">
        <v>355</v>
      </c>
      <c r="C4161" s="33" t="s">
        <v>121</v>
      </c>
      <c r="D4161" s="1">
        <v>45498</v>
      </c>
      <c r="E4161" s="34">
        <v>0.75</v>
      </c>
      <c r="F4161">
        <v>326.92</v>
      </c>
      <c r="G4161">
        <v>326.92</v>
      </c>
      <c r="H4161">
        <v>0</v>
      </c>
      <c r="I4161" s="33" t="s">
        <v>331</v>
      </c>
      <c r="J4161" s="33" t="s">
        <v>337</v>
      </c>
      <c r="K4161" s="33" t="s">
        <v>42</v>
      </c>
    </row>
    <row r="4162" spans="1:11" x14ac:dyDescent="0.2">
      <c r="A4162" s="33" t="s">
        <v>569</v>
      </c>
      <c r="B4162" s="33" t="s">
        <v>343</v>
      </c>
      <c r="C4162" s="33" t="s">
        <v>136</v>
      </c>
      <c r="D4162" s="1">
        <v>45505</v>
      </c>
      <c r="E4162" s="34">
        <v>0.75</v>
      </c>
      <c r="F4162">
        <v>326.92</v>
      </c>
      <c r="G4162">
        <v>326.92</v>
      </c>
      <c r="H4162">
        <v>0</v>
      </c>
      <c r="I4162" s="33" t="s">
        <v>331</v>
      </c>
      <c r="J4162" s="33" t="s">
        <v>337</v>
      </c>
      <c r="K4162" s="33" t="s">
        <v>42</v>
      </c>
    </row>
    <row r="4163" spans="1:11" x14ac:dyDescent="0.2">
      <c r="A4163" s="33" t="s">
        <v>569</v>
      </c>
      <c r="B4163" s="33" t="s">
        <v>410</v>
      </c>
      <c r="C4163" s="33" t="s">
        <v>137</v>
      </c>
      <c r="D4163" s="1">
        <v>45512</v>
      </c>
      <c r="E4163" s="34">
        <v>0.75</v>
      </c>
      <c r="F4163">
        <v>327</v>
      </c>
      <c r="G4163">
        <v>327</v>
      </c>
      <c r="H4163">
        <v>0</v>
      </c>
      <c r="I4163" s="33" t="s">
        <v>331</v>
      </c>
      <c r="J4163" s="33" t="s">
        <v>337</v>
      </c>
      <c r="K4163" s="33" t="s">
        <v>42</v>
      </c>
    </row>
    <row r="4164" spans="1:11" x14ac:dyDescent="0.2">
      <c r="A4164" s="33" t="s">
        <v>570</v>
      </c>
      <c r="B4164" s="33" t="s">
        <v>317</v>
      </c>
      <c r="C4164" s="33" t="s">
        <v>19</v>
      </c>
      <c r="D4164" s="1">
        <v>45337</v>
      </c>
      <c r="E4164" s="34">
        <v>0.75</v>
      </c>
      <c r="F4164">
        <v>0</v>
      </c>
      <c r="G4164">
        <v>0</v>
      </c>
      <c r="H4164">
        <v>0</v>
      </c>
      <c r="I4164" s="33" t="s">
        <v>324</v>
      </c>
      <c r="J4164" s="33" t="s">
        <v>339</v>
      </c>
      <c r="K4164" s="33" t="s">
        <v>56</v>
      </c>
    </row>
    <row r="4165" spans="1:11" x14ac:dyDescent="0.2">
      <c r="A4165" s="33" t="s">
        <v>570</v>
      </c>
      <c r="B4165" s="33" t="s">
        <v>320</v>
      </c>
      <c r="C4165" s="33" t="s">
        <v>98</v>
      </c>
      <c r="D4165" s="1">
        <v>45344</v>
      </c>
      <c r="E4165" s="34">
        <v>0.75</v>
      </c>
      <c r="F4165">
        <v>299.95999999999998</v>
      </c>
      <c r="G4165">
        <v>299.95999999999998</v>
      </c>
      <c r="H4165">
        <v>0</v>
      </c>
      <c r="I4165" s="33" t="s">
        <v>324</v>
      </c>
      <c r="J4165" s="33" t="s">
        <v>339</v>
      </c>
      <c r="K4165" s="33" t="s">
        <v>56</v>
      </c>
    </row>
    <row r="4166" spans="1:11" x14ac:dyDescent="0.2">
      <c r="A4166" s="33" t="s">
        <v>570</v>
      </c>
      <c r="B4166" s="33" t="s">
        <v>323</v>
      </c>
      <c r="C4166" s="33" t="s">
        <v>99</v>
      </c>
      <c r="D4166" s="1">
        <v>45351</v>
      </c>
      <c r="E4166" s="34">
        <v>0.75</v>
      </c>
      <c r="F4166">
        <v>299.95999999999998</v>
      </c>
      <c r="G4166">
        <v>299.95999999999998</v>
      </c>
      <c r="H4166">
        <v>0</v>
      </c>
      <c r="I4166" s="33" t="s">
        <v>324</v>
      </c>
      <c r="J4166" s="33" t="s">
        <v>339</v>
      </c>
      <c r="K4166" s="33" t="s">
        <v>56</v>
      </c>
    </row>
    <row r="4167" spans="1:11" x14ac:dyDescent="0.2">
      <c r="A4167" s="33" t="s">
        <v>570</v>
      </c>
      <c r="B4167" s="33" t="s">
        <v>324</v>
      </c>
      <c r="C4167" s="33" t="s">
        <v>100</v>
      </c>
      <c r="D4167" s="1">
        <v>45358</v>
      </c>
      <c r="E4167" s="34">
        <v>0.75</v>
      </c>
      <c r="F4167">
        <v>299.95999999999998</v>
      </c>
      <c r="G4167">
        <v>299.95999999999998</v>
      </c>
      <c r="H4167">
        <v>0</v>
      </c>
      <c r="I4167" s="33" t="s">
        <v>324</v>
      </c>
      <c r="J4167" s="33" t="s">
        <v>339</v>
      </c>
      <c r="K4167" s="33" t="s">
        <v>56</v>
      </c>
    </row>
    <row r="4168" spans="1:11" x14ac:dyDescent="0.2">
      <c r="A4168" s="33" t="s">
        <v>570</v>
      </c>
      <c r="B4168" s="33" t="s">
        <v>325</v>
      </c>
      <c r="C4168" s="33" t="s">
        <v>101</v>
      </c>
      <c r="D4168" s="1">
        <v>45365</v>
      </c>
      <c r="E4168" s="34">
        <v>0.75</v>
      </c>
      <c r="F4168">
        <v>299.95999999999998</v>
      </c>
      <c r="G4168">
        <v>299.95999999999998</v>
      </c>
      <c r="H4168">
        <v>0</v>
      </c>
      <c r="I4168" s="33" t="s">
        <v>324</v>
      </c>
      <c r="J4168" s="33" t="s">
        <v>339</v>
      </c>
      <c r="K4168" s="33" t="s">
        <v>56</v>
      </c>
    </row>
    <row r="4169" spans="1:11" x14ac:dyDescent="0.2">
      <c r="A4169" s="33" t="s">
        <v>570</v>
      </c>
      <c r="B4169" s="33" t="s">
        <v>326</v>
      </c>
      <c r="C4169" s="33" t="s">
        <v>102</v>
      </c>
      <c r="D4169" s="1">
        <v>45372</v>
      </c>
      <c r="E4169" s="34">
        <v>0.75</v>
      </c>
      <c r="F4169">
        <v>299.95999999999998</v>
      </c>
      <c r="G4169">
        <v>299.95999999999998</v>
      </c>
      <c r="H4169">
        <v>0</v>
      </c>
      <c r="I4169" s="33" t="s">
        <v>324</v>
      </c>
      <c r="J4169" s="33" t="s">
        <v>339</v>
      </c>
      <c r="K4169" s="33" t="s">
        <v>56</v>
      </c>
    </row>
    <row r="4170" spans="1:11" x14ac:dyDescent="0.2">
      <c r="A4170" s="33" t="s">
        <v>570</v>
      </c>
      <c r="B4170" s="33" t="s">
        <v>327</v>
      </c>
      <c r="C4170" s="33" t="s">
        <v>103</v>
      </c>
      <c r="D4170" s="1">
        <v>45379</v>
      </c>
      <c r="E4170" s="34">
        <v>0.75</v>
      </c>
      <c r="F4170">
        <v>299.95999999999998</v>
      </c>
      <c r="G4170">
        <v>299.95999999999998</v>
      </c>
      <c r="H4170">
        <v>0</v>
      </c>
      <c r="I4170" s="33" t="s">
        <v>324</v>
      </c>
      <c r="J4170" s="33" t="s">
        <v>339</v>
      </c>
      <c r="K4170" s="33" t="s">
        <v>56</v>
      </c>
    </row>
    <row r="4171" spans="1:11" x14ac:dyDescent="0.2">
      <c r="A4171" s="33" t="s">
        <v>570</v>
      </c>
      <c r="B4171" s="33" t="s">
        <v>328</v>
      </c>
      <c r="C4171" s="33" t="s">
        <v>104</v>
      </c>
      <c r="D4171" s="1">
        <v>45386</v>
      </c>
      <c r="E4171" s="34">
        <v>0.75</v>
      </c>
      <c r="F4171">
        <v>299.95999999999998</v>
      </c>
      <c r="G4171">
        <v>299.95999999999998</v>
      </c>
      <c r="H4171">
        <v>0</v>
      </c>
      <c r="I4171" s="33" t="s">
        <v>324</v>
      </c>
      <c r="J4171" s="33" t="s">
        <v>339</v>
      </c>
      <c r="K4171" s="33" t="s">
        <v>56</v>
      </c>
    </row>
    <row r="4172" spans="1:11" x14ac:dyDescent="0.2">
      <c r="A4172" s="33" t="s">
        <v>570</v>
      </c>
      <c r="B4172" s="33" t="s">
        <v>316</v>
      </c>
      <c r="C4172" s="33" t="s">
        <v>105</v>
      </c>
      <c r="D4172" s="1">
        <v>45393</v>
      </c>
      <c r="E4172" s="34">
        <v>0.75</v>
      </c>
      <c r="F4172">
        <v>299.95999999999998</v>
      </c>
      <c r="G4172">
        <v>299.95999999999998</v>
      </c>
      <c r="H4172">
        <v>0</v>
      </c>
      <c r="I4172" s="33" t="s">
        <v>324</v>
      </c>
      <c r="J4172" s="33" t="s">
        <v>339</v>
      </c>
      <c r="K4172" s="33" t="s">
        <v>56</v>
      </c>
    </row>
    <row r="4173" spans="1:11" x14ac:dyDescent="0.2">
      <c r="A4173" s="33" t="s">
        <v>570</v>
      </c>
      <c r="B4173" s="33" t="s">
        <v>330</v>
      </c>
      <c r="C4173" s="33" t="s">
        <v>106</v>
      </c>
      <c r="D4173" s="1">
        <v>45400</v>
      </c>
      <c r="E4173" s="34">
        <v>0.75</v>
      </c>
      <c r="F4173">
        <v>299.95999999999998</v>
      </c>
      <c r="G4173">
        <v>299.95999999999998</v>
      </c>
      <c r="H4173">
        <v>0</v>
      </c>
      <c r="I4173" s="33" t="s">
        <v>324</v>
      </c>
      <c r="J4173" s="33" t="s">
        <v>339</v>
      </c>
      <c r="K4173" s="33" t="s">
        <v>56</v>
      </c>
    </row>
    <row r="4174" spans="1:11" x14ac:dyDescent="0.2">
      <c r="A4174" s="33" t="s">
        <v>570</v>
      </c>
      <c r="B4174" s="33" t="s">
        <v>321</v>
      </c>
      <c r="C4174" s="33" t="s">
        <v>107</v>
      </c>
      <c r="D4174" s="1">
        <v>45407</v>
      </c>
      <c r="E4174" s="34">
        <v>0.75</v>
      </c>
      <c r="F4174">
        <v>299.95999999999998</v>
      </c>
      <c r="G4174">
        <v>299.95999999999998</v>
      </c>
      <c r="H4174">
        <v>0</v>
      </c>
      <c r="I4174" s="33" t="s">
        <v>324</v>
      </c>
      <c r="J4174" s="33" t="s">
        <v>339</v>
      </c>
      <c r="K4174" s="33" t="s">
        <v>56</v>
      </c>
    </row>
    <row r="4175" spans="1:11" x14ac:dyDescent="0.2">
      <c r="A4175" s="33" t="s">
        <v>570</v>
      </c>
      <c r="B4175" s="33" t="s">
        <v>331</v>
      </c>
      <c r="C4175" s="33" t="s">
        <v>108</v>
      </c>
      <c r="D4175" s="1">
        <v>45414</v>
      </c>
      <c r="E4175" s="34">
        <v>0.75</v>
      </c>
      <c r="F4175">
        <v>299.95999999999998</v>
      </c>
      <c r="G4175">
        <v>299.95999999999998</v>
      </c>
      <c r="H4175">
        <v>0</v>
      </c>
      <c r="I4175" s="33" t="s">
        <v>324</v>
      </c>
      <c r="J4175" s="33" t="s">
        <v>339</v>
      </c>
      <c r="K4175" s="33" t="s">
        <v>56</v>
      </c>
    </row>
    <row r="4176" spans="1:11" x14ac:dyDescent="0.2">
      <c r="A4176" s="33" t="s">
        <v>570</v>
      </c>
      <c r="B4176" s="33" t="s">
        <v>332</v>
      </c>
      <c r="C4176" s="33" t="s">
        <v>109</v>
      </c>
      <c r="D4176" s="1">
        <v>45421</v>
      </c>
      <c r="E4176" s="34">
        <v>0.75</v>
      </c>
      <c r="F4176">
        <v>299.95999999999998</v>
      </c>
      <c r="G4176">
        <v>299.95999999999998</v>
      </c>
      <c r="H4176">
        <v>0</v>
      </c>
      <c r="I4176" s="33" t="s">
        <v>324</v>
      </c>
      <c r="J4176" s="33" t="s">
        <v>339</v>
      </c>
      <c r="K4176" s="33" t="s">
        <v>56</v>
      </c>
    </row>
    <row r="4177" spans="1:11" x14ac:dyDescent="0.2">
      <c r="A4177" s="33" t="s">
        <v>570</v>
      </c>
      <c r="B4177" s="33" t="s">
        <v>322</v>
      </c>
      <c r="C4177" s="33" t="s">
        <v>110</v>
      </c>
      <c r="D4177" s="1">
        <v>45428</v>
      </c>
      <c r="E4177" s="34">
        <v>0.75</v>
      </c>
      <c r="F4177">
        <v>299.95999999999998</v>
      </c>
      <c r="G4177">
        <v>299.95999999999998</v>
      </c>
      <c r="H4177">
        <v>0</v>
      </c>
      <c r="I4177" s="33" t="s">
        <v>324</v>
      </c>
      <c r="J4177" s="33" t="s">
        <v>339</v>
      </c>
      <c r="K4177" s="33" t="s">
        <v>56</v>
      </c>
    </row>
    <row r="4178" spans="1:11" x14ac:dyDescent="0.2">
      <c r="A4178" s="33" t="s">
        <v>570</v>
      </c>
      <c r="B4178" s="33" t="s">
        <v>333</v>
      </c>
      <c r="C4178" s="33" t="s">
        <v>111</v>
      </c>
      <c r="D4178" s="1">
        <v>45435</v>
      </c>
      <c r="E4178" s="34">
        <v>0.75</v>
      </c>
      <c r="F4178">
        <v>299.95999999999998</v>
      </c>
      <c r="G4178">
        <v>299.95999999999998</v>
      </c>
      <c r="H4178">
        <v>0</v>
      </c>
      <c r="I4178" s="33" t="s">
        <v>324</v>
      </c>
      <c r="J4178" s="33" t="s">
        <v>339</v>
      </c>
      <c r="K4178" s="33" t="s">
        <v>56</v>
      </c>
    </row>
    <row r="4179" spans="1:11" x14ac:dyDescent="0.2">
      <c r="A4179" s="33" t="s">
        <v>570</v>
      </c>
      <c r="B4179" s="33" t="s">
        <v>334</v>
      </c>
      <c r="C4179" s="33" t="s">
        <v>112</v>
      </c>
      <c r="D4179" s="1">
        <v>45442</v>
      </c>
      <c r="E4179" s="34">
        <v>0.75</v>
      </c>
      <c r="F4179">
        <v>299.95999999999998</v>
      </c>
      <c r="G4179">
        <v>299.95999999999998</v>
      </c>
      <c r="H4179">
        <v>0</v>
      </c>
      <c r="I4179" s="33" t="s">
        <v>324</v>
      </c>
      <c r="J4179" s="33" t="s">
        <v>339</v>
      </c>
      <c r="K4179" s="33" t="s">
        <v>56</v>
      </c>
    </row>
    <row r="4180" spans="1:11" x14ac:dyDescent="0.2">
      <c r="A4180" s="33" t="s">
        <v>570</v>
      </c>
      <c r="B4180" s="33" t="s">
        <v>335</v>
      </c>
      <c r="C4180" s="33" t="s">
        <v>113</v>
      </c>
      <c r="D4180" s="1">
        <v>45449</v>
      </c>
      <c r="E4180" s="34">
        <v>0.75</v>
      </c>
      <c r="F4180">
        <v>299.95999999999998</v>
      </c>
      <c r="G4180">
        <v>299.95999999999998</v>
      </c>
      <c r="H4180">
        <v>0</v>
      </c>
      <c r="I4180" s="33" t="s">
        <v>324</v>
      </c>
      <c r="J4180" s="33" t="s">
        <v>339</v>
      </c>
      <c r="K4180" s="33" t="s">
        <v>56</v>
      </c>
    </row>
    <row r="4181" spans="1:11" x14ac:dyDescent="0.2">
      <c r="A4181" s="33" t="s">
        <v>570</v>
      </c>
      <c r="B4181" s="33" t="s">
        <v>329</v>
      </c>
      <c r="C4181" s="33" t="s">
        <v>114</v>
      </c>
      <c r="D4181" s="1">
        <v>45456</v>
      </c>
      <c r="E4181" s="34">
        <v>0.75</v>
      </c>
      <c r="F4181">
        <v>299.95999999999998</v>
      </c>
      <c r="G4181">
        <v>299.95999999999998</v>
      </c>
      <c r="H4181">
        <v>0</v>
      </c>
      <c r="I4181" s="33" t="s">
        <v>324</v>
      </c>
      <c r="J4181" s="33" t="s">
        <v>339</v>
      </c>
      <c r="K4181" s="33" t="s">
        <v>56</v>
      </c>
    </row>
    <row r="4182" spans="1:11" x14ac:dyDescent="0.2">
      <c r="A4182" s="33" t="s">
        <v>570</v>
      </c>
      <c r="B4182" s="33" t="s">
        <v>336</v>
      </c>
      <c r="C4182" s="33" t="s">
        <v>115</v>
      </c>
      <c r="D4182" s="1">
        <v>45463</v>
      </c>
      <c r="E4182" s="34">
        <v>0.75</v>
      </c>
      <c r="F4182">
        <v>299.95999999999998</v>
      </c>
      <c r="G4182">
        <v>299.95999999999998</v>
      </c>
      <c r="H4182">
        <v>0</v>
      </c>
      <c r="I4182" s="33" t="s">
        <v>324</v>
      </c>
      <c r="J4182" s="33" t="s">
        <v>339</v>
      </c>
      <c r="K4182" s="33" t="s">
        <v>56</v>
      </c>
    </row>
    <row r="4183" spans="1:11" x14ac:dyDescent="0.2">
      <c r="A4183" s="33" t="s">
        <v>570</v>
      </c>
      <c r="B4183" s="33" t="s">
        <v>338</v>
      </c>
      <c r="C4183" s="33" t="s">
        <v>116</v>
      </c>
      <c r="D4183" s="1">
        <v>45470</v>
      </c>
      <c r="E4183" s="34">
        <v>0.75</v>
      </c>
      <c r="F4183">
        <v>299.95999999999998</v>
      </c>
      <c r="G4183">
        <v>299.95999999999998</v>
      </c>
      <c r="H4183">
        <v>0</v>
      </c>
      <c r="I4183" s="33" t="s">
        <v>324</v>
      </c>
      <c r="J4183" s="33" t="s">
        <v>339</v>
      </c>
      <c r="K4183" s="33" t="s">
        <v>56</v>
      </c>
    </row>
    <row r="4184" spans="1:11" x14ac:dyDescent="0.2">
      <c r="A4184" s="33" t="s">
        <v>570</v>
      </c>
      <c r="B4184" s="33" t="s">
        <v>346</v>
      </c>
      <c r="C4184" s="33" t="s">
        <v>117</v>
      </c>
      <c r="D4184" s="1">
        <v>45477</v>
      </c>
      <c r="E4184" s="34">
        <v>0.75</v>
      </c>
      <c r="F4184">
        <v>299.95999999999998</v>
      </c>
      <c r="G4184">
        <v>299.95999999999998</v>
      </c>
      <c r="H4184">
        <v>0</v>
      </c>
      <c r="I4184" s="33" t="s">
        <v>324</v>
      </c>
      <c r="J4184" s="33" t="s">
        <v>339</v>
      </c>
      <c r="K4184" s="33" t="s">
        <v>56</v>
      </c>
    </row>
    <row r="4185" spans="1:11" x14ac:dyDescent="0.2">
      <c r="A4185" s="33" t="s">
        <v>570</v>
      </c>
      <c r="B4185" s="33" t="s">
        <v>354</v>
      </c>
      <c r="C4185" s="33" t="s">
        <v>118</v>
      </c>
      <c r="D4185" s="1">
        <v>45484</v>
      </c>
      <c r="E4185" s="34">
        <v>0.75</v>
      </c>
      <c r="F4185">
        <v>299.95999999999998</v>
      </c>
      <c r="G4185">
        <v>299.95999999999998</v>
      </c>
      <c r="H4185">
        <v>0</v>
      </c>
      <c r="I4185" s="33" t="s">
        <v>324</v>
      </c>
      <c r="J4185" s="33" t="s">
        <v>339</v>
      </c>
      <c r="K4185" s="33" t="s">
        <v>56</v>
      </c>
    </row>
    <row r="4186" spans="1:11" x14ac:dyDescent="0.2">
      <c r="A4186" s="33" t="s">
        <v>570</v>
      </c>
      <c r="B4186" s="33" t="s">
        <v>340</v>
      </c>
      <c r="C4186" s="33" t="s">
        <v>119</v>
      </c>
      <c r="D4186" s="1">
        <v>45491</v>
      </c>
      <c r="E4186" s="34">
        <v>0.75</v>
      </c>
      <c r="F4186">
        <v>299.95999999999998</v>
      </c>
      <c r="G4186">
        <v>299.95999999999998</v>
      </c>
      <c r="H4186">
        <v>0</v>
      </c>
      <c r="I4186" s="33" t="s">
        <v>324</v>
      </c>
      <c r="J4186" s="33" t="s">
        <v>339</v>
      </c>
      <c r="K4186" s="33" t="s">
        <v>56</v>
      </c>
    </row>
    <row r="4187" spans="1:11" x14ac:dyDescent="0.2">
      <c r="A4187" s="33" t="s">
        <v>570</v>
      </c>
      <c r="B4187" s="33" t="s">
        <v>345</v>
      </c>
      <c r="C4187" s="33" t="s">
        <v>120</v>
      </c>
      <c r="D4187" s="1">
        <v>45498</v>
      </c>
      <c r="E4187" s="34">
        <v>0.75</v>
      </c>
      <c r="F4187">
        <v>299.95999999999998</v>
      </c>
      <c r="G4187">
        <v>299.95999999999998</v>
      </c>
      <c r="H4187">
        <v>0</v>
      </c>
      <c r="I4187" s="33" t="s">
        <v>324</v>
      </c>
      <c r="J4187" s="33" t="s">
        <v>339</v>
      </c>
      <c r="K4187" s="33" t="s">
        <v>56</v>
      </c>
    </row>
    <row r="4188" spans="1:11" x14ac:dyDescent="0.2">
      <c r="A4188" s="33" t="s">
        <v>570</v>
      </c>
      <c r="B4188" s="33" t="s">
        <v>355</v>
      </c>
      <c r="C4188" s="33" t="s">
        <v>121</v>
      </c>
      <c r="D4188" s="1">
        <v>45505</v>
      </c>
      <c r="E4188" s="34">
        <v>0.75</v>
      </c>
      <c r="F4188">
        <v>299.95999999999998</v>
      </c>
      <c r="G4188">
        <v>299.95999999999998</v>
      </c>
      <c r="H4188">
        <v>0</v>
      </c>
      <c r="I4188" s="33" t="s">
        <v>324</v>
      </c>
      <c r="J4188" s="33" t="s">
        <v>339</v>
      </c>
      <c r="K4188" s="33" t="s">
        <v>56</v>
      </c>
    </row>
    <row r="4189" spans="1:11" x14ac:dyDescent="0.2">
      <c r="A4189" s="33" t="s">
        <v>570</v>
      </c>
      <c r="B4189" s="33" t="s">
        <v>343</v>
      </c>
      <c r="C4189" s="33" t="s">
        <v>136</v>
      </c>
      <c r="D4189" s="1">
        <v>45512</v>
      </c>
      <c r="E4189" s="34">
        <v>0.75</v>
      </c>
      <c r="F4189">
        <v>299.95999999999998</v>
      </c>
      <c r="G4189">
        <v>299.95999999999998</v>
      </c>
      <c r="H4189">
        <v>0</v>
      </c>
      <c r="I4189" s="33" t="s">
        <v>324</v>
      </c>
      <c r="J4189" s="33" t="s">
        <v>339</v>
      </c>
      <c r="K4189" s="33" t="s">
        <v>56</v>
      </c>
    </row>
    <row r="4190" spans="1:11" x14ac:dyDescent="0.2">
      <c r="A4190" s="33" t="s">
        <v>570</v>
      </c>
      <c r="B4190" s="33" t="s">
        <v>410</v>
      </c>
      <c r="C4190" s="33" t="s">
        <v>137</v>
      </c>
      <c r="D4190" s="1">
        <v>45519</v>
      </c>
      <c r="E4190" s="34">
        <v>0.75</v>
      </c>
      <c r="F4190">
        <v>299.95999999999998</v>
      </c>
      <c r="G4190">
        <v>299.95999999999998</v>
      </c>
      <c r="H4190">
        <v>0</v>
      </c>
      <c r="I4190" s="33" t="s">
        <v>324</v>
      </c>
      <c r="J4190" s="33" t="s">
        <v>339</v>
      </c>
      <c r="K4190" s="33" t="s">
        <v>56</v>
      </c>
    </row>
    <row r="4191" spans="1:11" x14ac:dyDescent="0.2">
      <c r="A4191" s="33" t="s">
        <v>570</v>
      </c>
      <c r="B4191" s="33" t="s">
        <v>422</v>
      </c>
      <c r="C4191" s="33" t="s">
        <v>138</v>
      </c>
      <c r="D4191" s="1">
        <v>45526</v>
      </c>
      <c r="E4191" s="34">
        <v>0.75</v>
      </c>
      <c r="F4191">
        <v>299.95999999999998</v>
      </c>
      <c r="G4191">
        <v>299.95999999999998</v>
      </c>
      <c r="H4191">
        <v>0</v>
      </c>
      <c r="I4191" s="33" t="s">
        <v>324</v>
      </c>
      <c r="J4191" s="33" t="s">
        <v>339</v>
      </c>
      <c r="K4191" s="33" t="s">
        <v>56</v>
      </c>
    </row>
    <row r="4192" spans="1:11" x14ac:dyDescent="0.2">
      <c r="A4192" s="33" t="s">
        <v>570</v>
      </c>
      <c r="B4192" s="33" t="s">
        <v>318</v>
      </c>
      <c r="C4192" s="33" t="s">
        <v>139</v>
      </c>
      <c r="D4192" s="1">
        <v>45533</v>
      </c>
      <c r="E4192" s="34">
        <v>0.75</v>
      </c>
      <c r="F4192">
        <v>299.95999999999998</v>
      </c>
      <c r="G4192">
        <v>299.95999999999998</v>
      </c>
      <c r="H4192">
        <v>0</v>
      </c>
      <c r="I4192" s="33" t="s">
        <v>324</v>
      </c>
      <c r="J4192" s="33" t="s">
        <v>339</v>
      </c>
      <c r="K4192" s="33" t="s">
        <v>56</v>
      </c>
    </row>
    <row r="4193" spans="1:11" x14ac:dyDescent="0.2">
      <c r="A4193" s="33" t="s">
        <v>570</v>
      </c>
      <c r="B4193" s="33" t="s">
        <v>428</v>
      </c>
      <c r="C4193" s="33" t="s">
        <v>140</v>
      </c>
      <c r="D4193" s="1">
        <v>45540</v>
      </c>
      <c r="E4193" s="34">
        <v>0.75</v>
      </c>
      <c r="F4193">
        <v>299.95999999999998</v>
      </c>
      <c r="G4193">
        <v>299.95999999999998</v>
      </c>
      <c r="H4193">
        <v>0</v>
      </c>
      <c r="I4193" s="33" t="s">
        <v>324</v>
      </c>
      <c r="J4193" s="33" t="s">
        <v>339</v>
      </c>
      <c r="K4193" s="33" t="s">
        <v>56</v>
      </c>
    </row>
    <row r="4194" spans="1:11" x14ac:dyDescent="0.2">
      <c r="A4194" s="33" t="s">
        <v>570</v>
      </c>
      <c r="B4194" s="33" t="s">
        <v>337</v>
      </c>
      <c r="C4194" s="33" t="s">
        <v>141</v>
      </c>
      <c r="D4194" s="1">
        <v>45547</v>
      </c>
      <c r="E4194" s="34">
        <v>0.75</v>
      </c>
      <c r="F4194">
        <v>299.95999999999998</v>
      </c>
      <c r="G4194">
        <v>299.95999999999998</v>
      </c>
      <c r="H4194">
        <v>0</v>
      </c>
      <c r="I4194" s="33" t="s">
        <v>324</v>
      </c>
      <c r="J4194" s="33" t="s">
        <v>339</v>
      </c>
      <c r="K4194" s="33" t="s">
        <v>56</v>
      </c>
    </row>
    <row r="4195" spans="1:11" x14ac:dyDescent="0.2">
      <c r="A4195" s="33" t="s">
        <v>570</v>
      </c>
      <c r="B4195" s="33" t="s">
        <v>344</v>
      </c>
      <c r="C4195" s="33" t="s">
        <v>142</v>
      </c>
      <c r="D4195" s="1">
        <v>45554</v>
      </c>
      <c r="E4195" s="34">
        <v>0.75</v>
      </c>
      <c r="F4195">
        <v>299.95999999999998</v>
      </c>
      <c r="G4195">
        <v>299.95999999999998</v>
      </c>
      <c r="H4195">
        <v>0</v>
      </c>
      <c r="I4195" s="33" t="s">
        <v>324</v>
      </c>
      <c r="J4195" s="33" t="s">
        <v>339</v>
      </c>
      <c r="K4195" s="33" t="s">
        <v>56</v>
      </c>
    </row>
    <row r="4196" spans="1:11" x14ac:dyDescent="0.2">
      <c r="A4196" s="33" t="s">
        <v>570</v>
      </c>
      <c r="B4196" s="33" t="s">
        <v>342</v>
      </c>
      <c r="C4196" s="33" t="s">
        <v>445</v>
      </c>
      <c r="D4196" s="1">
        <v>45561</v>
      </c>
      <c r="E4196" s="34">
        <v>0.75</v>
      </c>
      <c r="F4196">
        <v>299.95999999999998</v>
      </c>
      <c r="G4196">
        <v>299.95999999999998</v>
      </c>
      <c r="H4196">
        <v>0</v>
      </c>
      <c r="I4196" s="33" t="s">
        <v>324</v>
      </c>
      <c r="J4196" s="33" t="s">
        <v>339</v>
      </c>
      <c r="K4196" s="33" t="s">
        <v>56</v>
      </c>
    </row>
    <row r="4197" spans="1:11" x14ac:dyDescent="0.2">
      <c r="A4197" s="33" t="s">
        <v>570</v>
      </c>
      <c r="B4197" s="33" t="s">
        <v>446</v>
      </c>
      <c r="C4197" s="33" t="s">
        <v>447</v>
      </c>
      <c r="D4197" s="1">
        <v>45568</v>
      </c>
      <c r="E4197" s="34">
        <v>0.75</v>
      </c>
      <c r="F4197">
        <v>299.95999999999998</v>
      </c>
      <c r="G4197">
        <v>299.95999999999998</v>
      </c>
      <c r="H4197">
        <v>0</v>
      </c>
      <c r="I4197" s="33" t="s">
        <v>324</v>
      </c>
      <c r="J4197" s="33" t="s">
        <v>339</v>
      </c>
      <c r="K4197" s="33" t="s">
        <v>56</v>
      </c>
    </row>
    <row r="4198" spans="1:11" x14ac:dyDescent="0.2">
      <c r="A4198" s="33" t="s">
        <v>570</v>
      </c>
      <c r="B4198" s="33" t="s">
        <v>454</v>
      </c>
      <c r="C4198" s="33" t="s">
        <v>455</v>
      </c>
      <c r="D4198" s="1">
        <v>45575</v>
      </c>
      <c r="E4198" s="34">
        <v>0.75</v>
      </c>
      <c r="F4198">
        <v>299.95999999999998</v>
      </c>
      <c r="G4198">
        <v>299.95999999999998</v>
      </c>
      <c r="H4198">
        <v>0</v>
      </c>
      <c r="I4198" s="33" t="s">
        <v>324</v>
      </c>
      <c r="J4198" s="33" t="s">
        <v>339</v>
      </c>
      <c r="K4198" s="33" t="s">
        <v>56</v>
      </c>
    </row>
    <row r="4199" spans="1:11" x14ac:dyDescent="0.2">
      <c r="A4199" s="33" t="s">
        <v>570</v>
      </c>
      <c r="B4199" s="33" t="s">
        <v>456</v>
      </c>
      <c r="C4199" s="33" t="s">
        <v>457</v>
      </c>
      <c r="D4199" s="1">
        <v>45582</v>
      </c>
      <c r="E4199" s="34">
        <v>0.75</v>
      </c>
      <c r="F4199">
        <v>299.86</v>
      </c>
      <c r="G4199">
        <v>299.86</v>
      </c>
      <c r="H4199">
        <v>0</v>
      </c>
      <c r="I4199" s="33" t="s">
        <v>324</v>
      </c>
      <c r="J4199" s="33" t="s">
        <v>339</v>
      </c>
      <c r="K4199" s="33" t="s">
        <v>56</v>
      </c>
    </row>
    <row r="4200" spans="1:11" x14ac:dyDescent="0.2">
      <c r="A4200" s="33" t="s">
        <v>571</v>
      </c>
      <c r="B4200" s="33" t="s">
        <v>317</v>
      </c>
      <c r="C4200" s="33" t="s">
        <v>19</v>
      </c>
      <c r="D4200" s="1">
        <v>45356</v>
      </c>
      <c r="E4200" s="34">
        <v>0.75</v>
      </c>
      <c r="F4200">
        <v>1999</v>
      </c>
      <c r="G4200">
        <v>1999</v>
      </c>
      <c r="H4200">
        <v>0</v>
      </c>
      <c r="I4200" s="33" t="s">
        <v>331</v>
      </c>
      <c r="J4200" s="33" t="s">
        <v>339</v>
      </c>
      <c r="K4200" s="33" t="s">
        <v>56</v>
      </c>
    </row>
    <row r="4201" spans="1:11" x14ac:dyDescent="0.2">
      <c r="A4201" s="33" t="s">
        <v>571</v>
      </c>
      <c r="B4201" s="33" t="s">
        <v>320</v>
      </c>
      <c r="C4201" s="33" t="s">
        <v>98</v>
      </c>
      <c r="D4201" s="1">
        <v>45363</v>
      </c>
      <c r="E4201" s="34">
        <v>0.75</v>
      </c>
      <c r="F4201">
        <v>309.3</v>
      </c>
      <c r="G4201">
        <v>309.3</v>
      </c>
      <c r="H4201">
        <v>0</v>
      </c>
      <c r="I4201" s="33" t="s">
        <v>331</v>
      </c>
      <c r="J4201" s="33" t="s">
        <v>339</v>
      </c>
      <c r="K4201" s="33" t="s">
        <v>56</v>
      </c>
    </row>
    <row r="4202" spans="1:11" x14ac:dyDescent="0.2">
      <c r="A4202" s="33" t="s">
        <v>571</v>
      </c>
      <c r="B4202" s="33" t="s">
        <v>323</v>
      </c>
      <c r="C4202" s="33" t="s">
        <v>99</v>
      </c>
      <c r="D4202" s="1">
        <v>45370</v>
      </c>
      <c r="E4202" s="34">
        <v>0.75</v>
      </c>
      <c r="F4202">
        <v>309.3</v>
      </c>
      <c r="G4202">
        <v>309.3</v>
      </c>
      <c r="H4202">
        <v>0</v>
      </c>
      <c r="I4202" s="33" t="s">
        <v>331</v>
      </c>
      <c r="J4202" s="33" t="s">
        <v>339</v>
      </c>
      <c r="K4202" s="33" t="s">
        <v>56</v>
      </c>
    </row>
    <row r="4203" spans="1:11" x14ac:dyDescent="0.2">
      <c r="A4203" s="33" t="s">
        <v>571</v>
      </c>
      <c r="B4203" s="33" t="s">
        <v>324</v>
      </c>
      <c r="C4203" s="33" t="s">
        <v>100</v>
      </c>
      <c r="D4203" s="1">
        <v>45377</v>
      </c>
      <c r="E4203" s="34">
        <v>0.75</v>
      </c>
      <c r="F4203">
        <v>309.3</v>
      </c>
      <c r="G4203">
        <v>309.3</v>
      </c>
      <c r="H4203">
        <v>0</v>
      </c>
      <c r="I4203" s="33" t="s">
        <v>331</v>
      </c>
      <c r="J4203" s="33" t="s">
        <v>339</v>
      </c>
      <c r="K4203" s="33" t="s">
        <v>56</v>
      </c>
    </row>
    <row r="4204" spans="1:11" x14ac:dyDescent="0.2">
      <c r="A4204" s="33" t="s">
        <v>571</v>
      </c>
      <c r="B4204" s="33" t="s">
        <v>325</v>
      </c>
      <c r="C4204" s="33" t="s">
        <v>101</v>
      </c>
      <c r="D4204" s="1">
        <v>45384</v>
      </c>
      <c r="E4204" s="34">
        <v>0.75</v>
      </c>
      <c r="F4204">
        <v>309.3</v>
      </c>
      <c r="G4204">
        <v>309.3</v>
      </c>
      <c r="H4204">
        <v>0</v>
      </c>
      <c r="I4204" s="33" t="s">
        <v>331</v>
      </c>
      <c r="J4204" s="33" t="s">
        <v>339</v>
      </c>
      <c r="K4204" s="33" t="s">
        <v>56</v>
      </c>
    </row>
    <row r="4205" spans="1:11" x14ac:dyDescent="0.2">
      <c r="A4205" s="33" t="s">
        <v>571</v>
      </c>
      <c r="B4205" s="33" t="s">
        <v>326</v>
      </c>
      <c r="C4205" s="33" t="s">
        <v>102</v>
      </c>
      <c r="D4205" s="1">
        <v>45391</v>
      </c>
      <c r="E4205" s="34">
        <v>0.75</v>
      </c>
      <c r="F4205">
        <v>309.3</v>
      </c>
      <c r="G4205">
        <v>309.3</v>
      </c>
      <c r="H4205">
        <v>0</v>
      </c>
      <c r="I4205" s="33" t="s">
        <v>331</v>
      </c>
      <c r="J4205" s="33" t="s">
        <v>339</v>
      </c>
      <c r="K4205" s="33" t="s">
        <v>56</v>
      </c>
    </row>
    <row r="4206" spans="1:11" x14ac:dyDescent="0.2">
      <c r="A4206" s="33" t="s">
        <v>571</v>
      </c>
      <c r="B4206" s="33" t="s">
        <v>327</v>
      </c>
      <c r="C4206" s="33" t="s">
        <v>103</v>
      </c>
      <c r="D4206" s="1">
        <v>45398</v>
      </c>
      <c r="E4206" s="34">
        <v>0.75</v>
      </c>
      <c r="F4206">
        <v>309.3</v>
      </c>
      <c r="G4206">
        <v>309.3</v>
      </c>
      <c r="H4206">
        <v>0</v>
      </c>
      <c r="I4206" s="33" t="s">
        <v>331</v>
      </c>
      <c r="J4206" s="33" t="s">
        <v>339</v>
      </c>
      <c r="K4206" s="33" t="s">
        <v>56</v>
      </c>
    </row>
    <row r="4207" spans="1:11" x14ac:dyDescent="0.2">
      <c r="A4207" s="33" t="s">
        <v>571</v>
      </c>
      <c r="B4207" s="33" t="s">
        <v>328</v>
      </c>
      <c r="C4207" s="33" t="s">
        <v>104</v>
      </c>
      <c r="D4207" s="1">
        <v>45405</v>
      </c>
      <c r="E4207" s="34">
        <v>0.75</v>
      </c>
      <c r="F4207">
        <v>309.3</v>
      </c>
      <c r="G4207">
        <v>309.3</v>
      </c>
      <c r="H4207">
        <v>0</v>
      </c>
      <c r="I4207" s="33" t="s">
        <v>331</v>
      </c>
      <c r="J4207" s="33" t="s">
        <v>339</v>
      </c>
      <c r="K4207" s="33" t="s">
        <v>56</v>
      </c>
    </row>
    <row r="4208" spans="1:11" x14ac:dyDescent="0.2">
      <c r="A4208" s="33" t="s">
        <v>571</v>
      </c>
      <c r="B4208" s="33" t="s">
        <v>316</v>
      </c>
      <c r="C4208" s="33" t="s">
        <v>105</v>
      </c>
      <c r="D4208" s="1">
        <v>45412</v>
      </c>
      <c r="E4208" s="34">
        <v>0.75</v>
      </c>
      <c r="F4208">
        <v>309.3</v>
      </c>
      <c r="G4208">
        <v>309.3</v>
      </c>
      <c r="H4208">
        <v>0</v>
      </c>
      <c r="I4208" s="33" t="s">
        <v>331</v>
      </c>
      <c r="J4208" s="33" t="s">
        <v>339</v>
      </c>
      <c r="K4208" s="33" t="s">
        <v>56</v>
      </c>
    </row>
    <row r="4209" spans="1:11" x14ac:dyDescent="0.2">
      <c r="A4209" s="33" t="s">
        <v>571</v>
      </c>
      <c r="B4209" s="33" t="s">
        <v>330</v>
      </c>
      <c r="C4209" s="33" t="s">
        <v>106</v>
      </c>
      <c r="D4209" s="1">
        <v>45419</v>
      </c>
      <c r="E4209" s="34">
        <v>0.75</v>
      </c>
      <c r="F4209">
        <v>309.3</v>
      </c>
      <c r="G4209">
        <v>309.3</v>
      </c>
      <c r="H4209">
        <v>0</v>
      </c>
      <c r="I4209" s="33" t="s">
        <v>331</v>
      </c>
      <c r="J4209" s="33" t="s">
        <v>339</v>
      </c>
      <c r="K4209" s="33" t="s">
        <v>56</v>
      </c>
    </row>
    <row r="4210" spans="1:11" x14ac:dyDescent="0.2">
      <c r="A4210" s="33" t="s">
        <v>571</v>
      </c>
      <c r="B4210" s="33" t="s">
        <v>321</v>
      </c>
      <c r="C4210" s="33" t="s">
        <v>107</v>
      </c>
      <c r="D4210" s="1">
        <v>45426</v>
      </c>
      <c r="E4210" s="34">
        <v>0.75</v>
      </c>
      <c r="F4210">
        <v>309.3</v>
      </c>
      <c r="G4210">
        <v>309.3</v>
      </c>
      <c r="H4210">
        <v>0</v>
      </c>
      <c r="I4210" s="33" t="s">
        <v>331</v>
      </c>
      <c r="J4210" s="33" t="s">
        <v>339</v>
      </c>
      <c r="K4210" s="33" t="s">
        <v>56</v>
      </c>
    </row>
    <row r="4211" spans="1:11" x14ac:dyDescent="0.2">
      <c r="A4211" s="33" t="s">
        <v>571</v>
      </c>
      <c r="B4211" s="33" t="s">
        <v>331</v>
      </c>
      <c r="C4211" s="33" t="s">
        <v>108</v>
      </c>
      <c r="D4211" s="1">
        <v>45433</v>
      </c>
      <c r="E4211" s="34">
        <v>0.75</v>
      </c>
      <c r="F4211">
        <v>309.3</v>
      </c>
      <c r="G4211">
        <v>309.3</v>
      </c>
      <c r="H4211">
        <v>0</v>
      </c>
      <c r="I4211" s="33" t="s">
        <v>331</v>
      </c>
      <c r="J4211" s="33" t="s">
        <v>339</v>
      </c>
      <c r="K4211" s="33" t="s">
        <v>56</v>
      </c>
    </row>
    <row r="4212" spans="1:11" x14ac:dyDescent="0.2">
      <c r="A4212" s="33" t="s">
        <v>571</v>
      </c>
      <c r="B4212" s="33" t="s">
        <v>332</v>
      </c>
      <c r="C4212" s="33" t="s">
        <v>109</v>
      </c>
      <c r="D4212" s="1">
        <v>45440</v>
      </c>
      <c r="E4212" s="34">
        <v>0.75</v>
      </c>
      <c r="F4212">
        <v>309.3</v>
      </c>
      <c r="G4212">
        <v>309.3</v>
      </c>
      <c r="H4212">
        <v>0</v>
      </c>
      <c r="I4212" s="33" t="s">
        <v>331</v>
      </c>
      <c r="J4212" s="33" t="s">
        <v>339</v>
      </c>
      <c r="K4212" s="33" t="s">
        <v>56</v>
      </c>
    </row>
    <row r="4213" spans="1:11" x14ac:dyDescent="0.2">
      <c r="A4213" s="33" t="s">
        <v>571</v>
      </c>
      <c r="B4213" s="33" t="s">
        <v>322</v>
      </c>
      <c r="C4213" s="33" t="s">
        <v>110</v>
      </c>
      <c r="D4213" s="1">
        <v>45447</v>
      </c>
      <c r="E4213" s="34">
        <v>0.75</v>
      </c>
      <c r="F4213">
        <v>309.3</v>
      </c>
      <c r="G4213">
        <v>309.3</v>
      </c>
      <c r="H4213">
        <v>0</v>
      </c>
      <c r="I4213" s="33" t="s">
        <v>331</v>
      </c>
      <c r="J4213" s="33" t="s">
        <v>339</v>
      </c>
      <c r="K4213" s="33" t="s">
        <v>56</v>
      </c>
    </row>
    <row r="4214" spans="1:11" x14ac:dyDescent="0.2">
      <c r="A4214" s="33" t="s">
        <v>571</v>
      </c>
      <c r="B4214" s="33" t="s">
        <v>333</v>
      </c>
      <c r="C4214" s="33" t="s">
        <v>111</v>
      </c>
      <c r="D4214" s="1">
        <v>45454</v>
      </c>
      <c r="E4214" s="34">
        <v>0.75</v>
      </c>
      <c r="F4214">
        <v>309.3</v>
      </c>
      <c r="G4214">
        <v>309.3</v>
      </c>
      <c r="H4214">
        <v>0</v>
      </c>
      <c r="I4214" s="33" t="s">
        <v>331</v>
      </c>
      <c r="J4214" s="33" t="s">
        <v>339</v>
      </c>
      <c r="K4214" s="33" t="s">
        <v>56</v>
      </c>
    </row>
    <row r="4215" spans="1:11" x14ac:dyDescent="0.2">
      <c r="A4215" s="33" t="s">
        <v>571</v>
      </c>
      <c r="B4215" s="33" t="s">
        <v>334</v>
      </c>
      <c r="C4215" s="33" t="s">
        <v>112</v>
      </c>
      <c r="D4215" s="1">
        <v>45461</v>
      </c>
      <c r="E4215" s="34">
        <v>0.75</v>
      </c>
      <c r="F4215">
        <v>309.3</v>
      </c>
      <c r="G4215">
        <v>309.3</v>
      </c>
      <c r="H4215">
        <v>0</v>
      </c>
      <c r="I4215" s="33" t="s">
        <v>331</v>
      </c>
      <c r="J4215" s="33" t="s">
        <v>339</v>
      </c>
      <c r="K4215" s="33" t="s">
        <v>56</v>
      </c>
    </row>
    <row r="4216" spans="1:11" x14ac:dyDescent="0.2">
      <c r="A4216" s="33" t="s">
        <v>571</v>
      </c>
      <c r="B4216" s="33" t="s">
        <v>335</v>
      </c>
      <c r="C4216" s="33" t="s">
        <v>113</v>
      </c>
      <c r="D4216" s="1">
        <v>45468</v>
      </c>
      <c r="E4216" s="34">
        <v>0.75</v>
      </c>
      <c r="F4216">
        <v>309.3</v>
      </c>
      <c r="G4216">
        <v>309.3</v>
      </c>
      <c r="H4216">
        <v>0</v>
      </c>
      <c r="I4216" s="33" t="s">
        <v>331</v>
      </c>
      <c r="J4216" s="33" t="s">
        <v>339</v>
      </c>
      <c r="K4216" s="33" t="s">
        <v>56</v>
      </c>
    </row>
    <row r="4217" spans="1:11" x14ac:dyDescent="0.2">
      <c r="A4217" s="33" t="s">
        <v>571</v>
      </c>
      <c r="B4217" s="33" t="s">
        <v>329</v>
      </c>
      <c r="C4217" s="33" t="s">
        <v>114</v>
      </c>
      <c r="D4217" s="1">
        <v>45475</v>
      </c>
      <c r="E4217" s="34">
        <v>0.75</v>
      </c>
      <c r="F4217">
        <v>309.3</v>
      </c>
      <c r="G4217">
        <v>309.3</v>
      </c>
      <c r="H4217">
        <v>0</v>
      </c>
      <c r="I4217" s="33" t="s">
        <v>331</v>
      </c>
      <c r="J4217" s="33" t="s">
        <v>339</v>
      </c>
      <c r="K4217" s="33" t="s">
        <v>56</v>
      </c>
    </row>
    <row r="4218" spans="1:11" x14ac:dyDescent="0.2">
      <c r="A4218" s="33" t="s">
        <v>571</v>
      </c>
      <c r="B4218" s="33" t="s">
        <v>336</v>
      </c>
      <c r="C4218" s="33" t="s">
        <v>115</v>
      </c>
      <c r="D4218" s="1">
        <v>45482</v>
      </c>
      <c r="E4218" s="34">
        <v>0.75</v>
      </c>
      <c r="F4218">
        <v>309.3</v>
      </c>
      <c r="G4218">
        <v>309.3</v>
      </c>
      <c r="H4218">
        <v>0</v>
      </c>
      <c r="I4218" s="33" t="s">
        <v>331</v>
      </c>
      <c r="J4218" s="33" t="s">
        <v>339</v>
      </c>
      <c r="K4218" s="33" t="s">
        <v>56</v>
      </c>
    </row>
    <row r="4219" spans="1:11" x14ac:dyDescent="0.2">
      <c r="A4219" s="33" t="s">
        <v>571</v>
      </c>
      <c r="B4219" s="33" t="s">
        <v>338</v>
      </c>
      <c r="C4219" s="33" t="s">
        <v>116</v>
      </c>
      <c r="D4219" s="1">
        <v>45489</v>
      </c>
      <c r="E4219" s="34">
        <v>0.75</v>
      </c>
      <c r="F4219">
        <v>309.3</v>
      </c>
      <c r="G4219">
        <v>309.3</v>
      </c>
      <c r="H4219">
        <v>0</v>
      </c>
      <c r="I4219" s="33" t="s">
        <v>331</v>
      </c>
      <c r="J4219" s="33" t="s">
        <v>339</v>
      </c>
      <c r="K4219" s="33" t="s">
        <v>56</v>
      </c>
    </row>
    <row r="4220" spans="1:11" x14ac:dyDescent="0.2">
      <c r="A4220" s="33" t="s">
        <v>571</v>
      </c>
      <c r="B4220" s="33" t="s">
        <v>346</v>
      </c>
      <c r="C4220" s="33" t="s">
        <v>117</v>
      </c>
      <c r="D4220" s="1">
        <v>45496</v>
      </c>
      <c r="E4220" s="34">
        <v>0.75</v>
      </c>
      <c r="F4220">
        <v>309.3</v>
      </c>
      <c r="G4220">
        <v>309.3</v>
      </c>
      <c r="H4220">
        <v>0</v>
      </c>
      <c r="I4220" s="33" t="s">
        <v>331</v>
      </c>
      <c r="J4220" s="33" t="s">
        <v>339</v>
      </c>
      <c r="K4220" s="33" t="s">
        <v>56</v>
      </c>
    </row>
    <row r="4221" spans="1:11" x14ac:dyDescent="0.2">
      <c r="A4221" s="33" t="s">
        <v>571</v>
      </c>
      <c r="B4221" s="33" t="s">
        <v>354</v>
      </c>
      <c r="C4221" s="33" t="s">
        <v>118</v>
      </c>
      <c r="D4221" s="1">
        <v>45503</v>
      </c>
      <c r="E4221" s="34">
        <v>0.75</v>
      </c>
      <c r="F4221">
        <v>309.3</v>
      </c>
      <c r="G4221">
        <v>309.3</v>
      </c>
      <c r="H4221">
        <v>0</v>
      </c>
      <c r="I4221" s="33" t="s">
        <v>331</v>
      </c>
      <c r="J4221" s="33" t="s">
        <v>339</v>
      </c>
      <c r="K4221" s="33" t="s">
        <v>56</v>
      </c>
    </row>
    <row r="4222" spans="1:11" x14ac:dyDescent="0.2">
      <c r="A4222" s="33" t="s">
        <v>571</v>
      </c>
      <c r="B4222" s="33" t="s">
        <v>340</v>
      </c>
      <c r="C4222" s="33" t="s">
        <v>119</v>
      </c>
      <c r="D4222" s="1">
        <v>45510</v>
      </c>
      <c r="E4222" s="34">
        <v>0.75</v>
      </c>
      <c r="F4222">
        <v>309.3</v>
      </c>
      <c r="G4222">
        <v>309.3</v>
      </c>
      <c r="H4222">
        <v>0</v>
      </c>
      <c r="I4222" s="33" t="s">
        <v>331</v>
      </c>
      <c r="J4222" s="33" t="s">
        <v>339</v>
      </c>
      <c r="K4222" s="33" t="s">
        <v>56</v>
      </c>
    </row>
    <row r="4223" spans="1:11" x14ac:dyDescent="0.2">
      <c r="A4223" s="33" t="s">
        <v>571</v>
      </c>
      <c r="B4223" s="33" t="s">
        <v>345</v>
      </c>
      <c r="C4223" s="33" t="s">
        <v>120</v>
      </c>
      <c r="D4223" s="1">
        <v>45517</v>
      </c>
      <c r="E4223" s="34">
        <v>0.75</v>
      </c>
      <c r="F4223">
        <v>309.3</v>
      </c>
      <c r="G4223">
        <v>309.3</v>
      </c>
      <c r="H4223">
        <v>0</v>
      </c>
      <c r="I4223" s="33" t="s">
        <v>331</v>
      </c>
      <c r="J4223" s="33" t="s">
        <v>339</v>
      </c>
      <c r="K4223" s="33" t="s">
        <v>56</v>
      </c>
    </row>
    <row r="4224" spans="1:11" x14ac:dyDescent="0.2">
      <c r="A4224" s="33" t="s">
        <v>571</v>
      </c>
      <c r="B4224" s="33" t="s">
        <v>355</v>
      </c>
      <c r="C4224" s="33" t="s">
        <v>121</v>
      </c>
      <c r="D4224" s="1">
        <v>45524</v>
      </c>
      <c r="E4224" s="34">
        <v>0.75</v>
      </c>
      <c r="F4224">
        <v>309.3</v>
      </c>
      <c r="G4224">
        <v>309.3</v>
      </c>
      <c r="H4224">
        <v>0</v>
      </c>
      <c r="I4224" s="33" t="s">
        <v>331</v>
      </c>
      <c r="J4224" s="33" t="s">
        <v>339</v>
      </c>
      <c r="K4224" s="33" t="s">
        <v>56</v>
      </c>
    </row>
    <row r="4225" spans="1:11" x14ac:dyDescent="0.2">
      <c r="A4225" s="33" t="s">
        <v>571</v>
      </c>
      <c r="B4225" s="33" t="s">
        <v>343</v>
      </c>
      <c r="C4225" s="33" t="s">
        <v>136</v>
      </c>
      <c r="D4225" s="1">
        <v>45531</v>
      </c>
      <c r="E4225" s="34">
        <v>0.75</v>
      </c>
      <c r="F4225">
        <v>309.3</v>
      </c>
      <c r="G4225">
        <v>309.3</v>
      </c>
      <c r="H4225">
        <v>0</v>
      </c>
      <c r="I4225" s="33" t="s">
        <v>331</v>
      </c>
      <c r="J4225" s="33" t="s">
        <v>339</v>
      </c>
      <c r="K4225" s="33" t="s">
        <v>56</v>
      </c>
    </row>
    <row r="4226" spans="1:11" x14ac:dyDescent="0.2">
      <c r="A4226" s="33" t="s">
        <v>571</v>
      </c>
      <c r="B4226" s="33" t="s">
        <v>410</v>
      </c>
      <c r="C4226" s="33" t="s">
        <v>137</v>
      </c>
      <c r="D4226" s="1">
        <v>45538</v>
      </c>
      <c r="E4226" s="34">
        <v>0.75</v>
      </c>
      <c r="F4226">
        <v>309.3</v>
      </c>
      <c r="G4226">
        <v>309.3</v>
      </c>
      <c r="H4226">
        <v>0</v>
      </c>
      <c r="I4226" s="33" t="s">
        <v>331</v>
      </c>
      <c r="J4226" s="33" t="s">
        <v>339</v>
      </c>
      <c r="K4226" s="33" t="s">
        <v>56</v>
      </c>
    </row>
    <row r="4227" spans="1:11" x14ac:dyDescent="0.2">
      <c r="A4227" s="33" t="s">
        <v>571</v>
      </c>
      <c r="B4227" s="33" t="s">
        <v>422</v>
      </c>
      <c r="C4227" s="33" t="s">
        <v>138</v>
      </c>
      <c r="D4227" s="1">
        <v>45545</v>
      </c>
      <c r="E4227" s="34">
        <v>0.75</v>
      </c>
      <c r="F4227">
        <v>309.3</v>
      </c>
      <c r="G4227">
        <v>309.3</v>
      </c>
      <c r="H4227">
        <v>0</v>
      </c>
      <c r="I4227" s="33" t="s">
        <v>331</v>
      </c>
      <c r="J4227" s="33" t="s">
        <v>339</v>
      </c>
      <c r="K4227" s="33" t="s">
        <v>56</v>
      </c>
    </row>
    <row r="4228" spans="1:11" x14ac:dyDescent="0.2">
      <c r="A4228" s="33" t="s">
        <v>571</v>
      </c>
      <c r="B4228" s="33" t="s">
        <v>318</v>
      </c>
      <c r="C4228" s="33" t="s">
        <v>139</v>
      </c>
      <c r="D4228" s="1">
        <v>45552</v>
      </c>
      <c r="E4228" s="34">
        <v>0.75</v>
      </c>
      <c r="F4228">
        <v>309.3</v>
      </c>
      <c r="G4228">
        <v>309.3</v>
      </c>
      <c r="H4228">
        <v>0</v>
      </c>
      <c r="I4228" s="33" t="s">
        <v>331</v>
      </c>
      <c r="J4228" s="33" t="s">
        <v>339</v>
      </c>
      <c r="K4228" s="33" t="s">
        <v>56</v>
      </c>
    </row>
    <row r="4229" spans="1:11" x14ac:dyDescent="0.2">
      <c r="A4229" s="33" t="s">
        <v>571</v>
      </c>
      <c r="B4229" s="33" t="s">
        <v>428</v>
      </c>
      <c r="C4229" s="33" t="s">
        <v>140</v>
      </c>
      <c r="D4229" s="1">
        <v>45559</v>
      </c>
      <c r="E4229" s="34">
        <v>0.75</v>
      </c>
      <c r="F4229">
        <v>309.3</v>
      </c>
      <c r="G4229">
        <v>309.3</v>
      </c>
      <c r="H4229">
        <v>0</v>
      </c>
      <c r="I4229" s="33" t="s">
        <v>331</v>
      </c>
      <c r="J4229" s="33" t="s">
        <v>339</v>
      </c>
      <c r="K4229" s="33" t="s">
        <v>56</v>
      </c>
    </row>
    <row r="4230" spans="1:11" x14ac:dyDescent="0.2">
      <c r="A4230" s="33" t="s">
        <v>571</v>
      </c>
      <c r="B4230" s="33" t="s">
        <v>337</v>
      </c>
      <c r="C4230" s="33" t="s">
        <v>141</v>
      </c>
      <c r="D4230" s="1">
        <v>45566</v>
      </c>
      <c r="E4230" s="34">
        <v>0.75</v>
      </c>
      <c r="F4230">
        <v>309.3</v>
      </c>
      <c r="G4230">
        <v>309.3</v>
      </c>
      <c r="H4230">
        <v>0</v>
      </c>
      <c r="I4230" s="33" t="s">
        <v>331</v>
      </c>
      <c r="J4230" s="33" t="s">
        <v>339</v>
      </c>
      <c r="K4230" s="33" t="s">
        <v>56</v>
      </c>
    </row>
    <row r="4231" spans="1:11" x14ac:dyDescent="0.2">
      <c r="A4231" s="33" t="s">
        <v>571</v>
      </c>
      <c r="B4231" s="33" t="s">
        <v>344</v>
      </c>
      <c r="C4231" s="33" t="s">
        <v>142</v>
      </c>
      <c r="D4231" s="1">
        <v>45573</v>
      </c>
      <c r="E4231" s="34">
        <v>0.75</v>
      </c>
      <c r="F4231">
        <v>309.3</v>
      </c>
      <c r="G4231">
        <v>309.3</v>
      </c>
      <c r="H4231">
        <v>0</v>
      </c>
      <c r="I4231" s="33" t="s">
        <v>331</v>
      </c>
      <c r="J4231" s="33" t="s">
        <v>339</v>
      </c>
      <c r="K4231" s="33" t="s">
        <v>56</v>
      </c>
    </row>
    <row r="4232" spans="1:11" x14ac:dyDescent="0.2">
      <c r="A4232" s="33" t="s">
        <v>571</v>
      </c>
      <c r="B4232" s="33" t="s">
        <v>342</v>
      </c>
      <c r="C4232" s="33" t="s">
        <v>445</v>
      </c>
      <c r="D4232" s="1">
        <v>45580</v>
      </c>
      <c r="E4232" s="34">
        <v>0.75</v>
      </c>
      <c r="F4232">
        <v>309.3</v>
      </c>
      <c r="G4232">
        <v>309.3</v>
      </c>
      <c r="H4232">
        <v>0</v>
      </c>
      <c r="I4232" s="33" t="s">
        <v>331</v>
      </c>
      <c r="J4232" s="33" t="s">
        <v>339</v>
      </c>
      <c r="K4232" s="33" t="s">
        <v>56</v>
      </c>
    </row>
    <row r="4233" spans="1:11" x14ac:dyDescent="0.2">
      <c r="A4233" s="33" t="s">
        <v>571</v>
      </c>
      <c r="B4233" s="33" t="s">
        <v>446</v>
      </c>
      <c r="C4233" s="33" t="s">
        <v>447</v>
      </c>
      <c r="D4233" s="1">
        <v>45587</v>
      </c>
      <c r="E4233" s="34">
        <v>0.75</v>
      </c>
      <c r="F4233">
        <v>309.3</v>
      </c>
      <c r="G4233">
        <v>309.3</v>
      </c>
      <c r="H4233">
        <v>0</v>
      </c>
      <c r="I4233" s="33" t="s">
        <v>331</v>
      </c>
      <c r="J4233" s="33" t="s">
        <v>339</v>
      </c>
      <c r="K4233" s="33" t="s">
        <v>56</v>
      </c>
    </row>
    <row r="4234" spans="1:11" x14ac:dyDescent="0.2">
      <c r="A4234" s="33" t="s">
        <v>571</v>
      </c>
      <c r="B4234" s="33" t="s">
        <v>454</v>
      </c>
      <c r="C4234" s="33" t="s">
        <v>455</v>
      </c>
      <c r="D4234" s="1">
        <v>45594</v>
      </c>
      <c r="E4234" s="34">
        <v>0.75</v>
      </c>
      <c r="F4234">
        <v>309.3</v>
      </c>
      <c r="G4234">
        <v>309.3</v>
      </c>
      <c r="H4234">
        <v>0</v>
      </c>
      <c r="I4234" s="33" t="s">
        <v>331</v>
      </c>
      <c r="J4234" s="33" t="s">
        <v>339</v>
      </c>
      <c r="K4234" s="33" t="s">
        <v>56</v>
      </c>
    </row>
    <row r="4235" spans="1:11" x14ac:dyDescent="0.2">
      <c r="A4235" s="33" t="s">
        <v>571</v>
      </c>
      <c r="B4235" s="33" t="s">
        <v>456</v>
      </c>
      <c r="C4235" s="33" t="s">
        <v>457</v>
      </c>
      <c r="D4235" s="1">
        <v>45601</v>
      </c>
      <c r="E4235" s="34">
        <v>0.75</v>
      </c>
      <c r="F4235">
        <v>309.3</v>
      </c>
      <c r="G4235">
        <v>309.3</v>
      </c>
      <c r="H4235">
        <v>0</v>
      </c>
      <c r="I4235" s="33" t="s">
        <v>331</v>
      </c>
      <c r="J4235" s="33" t="s">
        <v>339</v>
      </c>
      <c r="K4235" s="33" t="s">
        <v>56</v>
      </c>
    </row>
    <row r="4236" spans="1:11" x14ac:dyDescent="0.2">
      <c r="A4236" s="33" t="s">
        <v>571</v>
      </c>
      <c r="B4236" s="33" t="s">
        <v>458</v>
      </c>
      <c r="C4236" s="33" t="s">
        <v>459</v>
      </c>
      <c r="D4236" s="1">
        <v>45608</v>
      </c>
      <c r="E4236" s="34">
        <v>0.75</v>
      </c>
      <c r="F4236">
        <v>309.3</v>
      </c>
      <c r="G4236">
        <v>309.3</v>
      </c>
      <c r="H4236">
        <v>0</v>
      </c>
      <c r="I4236" s="33" t="s">
        <v>331</v>
      </c>
      <c r="J4236" s="33" t="s">
        <v>339</v>
      </c>
      <c r="K4236" s="33" t="s">
        <v>56</v>
      </c>
    </row>
    <row r="4237" spans="1:11" x14ac:dyDescent="0.2">
      <c r="A4237" s="33" t="s">
        <v>571</v>
      </c>
      <c r="B4237" s="33" t="s">
        <v>460</v>
      </c>
      <c r="C4237" s="33" t="s">
        <v>461</v>
      </c>
      <c r="D4237" s="1">
        <v>45615</v>
      </c>
      <c r="E4237" s="34">
        <v>0.75</v>
      </c>
      <c r="F4237">
        <v>309.3</v>
      </c>
      <c r="G4237">
        <v>309.3</v>
      </c>
      <c r="H4237">
        <v>0</v>
      </c>
      <c r="I4237" s="33" t="s">
        <v>331</v>
      </c>
      <c r="J4237" s="33" t="s">
        <v>339</v>
      </c>
      <c r="K4237" s="33" t="s">
        <v>56</v>
      </c>
    </row>
    <row r="4238" spans="1:11" x14ac:dyDescent="0.2">
      <c r="A4238" s="33" t="s">
        <v>571</v>
      </c>
      <c r="B4238" s="33" t="s">
        <v>347</v>
      </c>
      <c r="C4238" s="33" t="s">
        <v>462</v>
      </c>
      <c r="D4238" s="1">
        <v>45622</v>
      </c>
      <c r="E4238" s="34">
        <v>0.75</v>
      </c>
      <c r="F4238">
        <v>309.3</v>
      </c>
      <c r="G4238">
        <v>309.3</v>
      </c>
      <c r="H4238">
        <v>0</v>
      </c>
      <c r="I4238" s="33" t="s">
        <v>331</v>
      </c>
      <c r="J4238" s="33" t="s">
        <v>339</v>
      </c>
      <c r="K4238" s="33" t="s">
        <v>56</v>
      </c>
    </row>
    <row r="4239" spans="1:11" x14ac:dyDescent="0.2">
      <c r="A4239" s="33" t="s">
        <v>571</v>
      </c>
      <c r="B4239" s="33" t="s">
        <v>348</v>
      </c>
      <c r="C4239" s="33" t="s">
        <v>506</v>
      </c>
      <c r="D4239" s="1">
        <v>45629</v>
      </c>
      <c r="E4239" s="34">
        <v>0.75</v>
      </c>
      <c r="F4239">
        <v>309.3</v>
      </c>
      <c r="G4239">
        <v>309.3</v>
      </c>
      <c r="H4239">
        <v>0</v>
      </c>
      <c r="I4239" s="33" t="s">
        <v>331</v>
      </c>
      <c r="J4239" s="33" t="s">
        <v>339</v>
      </c>
      <c r="K4239" s="33" t="s">
        <v>56</v>
      </c>
    </row>
    <row r="4240" spans="1:11" x14ac:dyDescent="0.2">
      <c r="A4240" s="33" t="s">
        <v>571</v>
      </c>
      <c r="B4240" s="33" t="s">
        <v>349</v>
      </c>
      <c r="C4240" s="33" t="s">
        <v>518</v>
      </c>
      <c r="D4240" s="1">
        <v>45636</v>
      </c>
      <c r="E4240" s="34">
        <v>0.75</v>
      </c>
      <c r="F4240">
        <v>309.3</v>
      </c>
      <c r="G4240">
        <v>309.3</v>
      </c>
      <c r="H4240">
        <v>0</v>
      </c>
      <c r="I4240" s="33" t="s">
        <v>331</v>
      </c>
      <c r="J4240" s="33" t="s">
        <v>339</v>
      </c>
      <c r="K4240" s="33" t="s">
        <v>56</v>
      </c>
    </row>
    <row r="4241" spans="1:11" x14ac:dyDescent="0.2">
      <c r="A4241" s="33" t="s">
        <v>571</v>
      </c>
      <c r="B4241" s="33" t="s">
        <v>350</v>
      </c>
      <c r="C4241" s="33" t="s">
        <v>519</v>
      </c>
      <c r="D4241" s="1">
        <v>45643</v>
      </c>
      <c r="E4241" s="34">
        <v>0.75</v>
      </c>
      <c r="F4241">
        <v>309.3</v>
      </c>
      <c r="G4241">
        <v>309.3</v>
      </c>
      <c r="H4241">
        <v>0</v>
      </c>
      <c r="I4241" s="33" t="s">
        <v>331</v>
      </c>
      <c r="J4241" s="33" t="s">
        <v>339</v>
      </c>
      <c r="K4241" s="33" t="s">
        <v>56</v>
      </c>
    </row>
    <row r="4242" spans="1:11" x14ac:dyDescent="0.2">
      <c r="A4242" s="33" t="s">
        <v>571</v>
      </c>
      <c r="B4242" s="33" t="s">
        <v>351</v>
      </c>
      <c r="C4242" s="33" t="s">
        <v>525</v>
      </c>
      <c r="D4242" s="1">
        <v>45650</v>
      </c>
      <c r="E4242" s="34">
        <v>0.75</v>
      </c>
      <c r="F4242">
        <v>309.3</v>
      </c>
      <c r="G4242">
        <v>309.3</v>
      </c>
      <c r="H4242">
        <v>0</v>
      </c>
      <c r="I4242" s="33" t="s">
        <v>331</v>
      </c>
      <c r="J4242" s="33" t="s">
        <v>339</v>
      </c>
      <c r="K4242" s="33" t="s">
        <v>56</v>
      </c>
    </row>
    <row r="4243" spans="1:11" x14ac:dyDescent="0.2">
      <c r="A4243" s="33" t="s">
        <v>571</v>
      </c>
      <c r="B4243" s="33" t="s">
        <v>526</v>
      </c>
      <c r="C4243" s="33" t="s">
        <v>527</v>
      </c>
      <c r="D4243" s="1">
        <v>45657</v>
      </c>
      <c r="E4243" s="34">
        <v>0.75</v>
      </c>
      <c r="F4243">
        <v>309.39999999999998</v>
      </c>
      <c r="G4243">
        <v>309.39999999999998</v>
      </c>
      <c r="H4243">
        <v>0</v>
      </c>
      <c r="I4243" s="33" t="s">
        <v>331</v>
      </c>
      <c r="J4243" s="33" t="s">
        <v>339</v>
      </c>
      <c r="K4243" s="33" t="s">
        <v>56</v>
      </c>
    </row>
    <row r="4244" spans="1:11" x14ac:dyDescent="0.2">
      <c r="A4244" s="33" t="s">
        <v>572</v>
      </c>
      <c r="B4244" s="33" t="s">
        <v>317</v>
      </c>
      <c r="C4244" s="33" t="s">
        <v>19</v>
      </c>
      <c r="D4244" s="1">
        <v>45346</v>
      </c>
      <c r="E4244" s="34">
        <v>0.75</v>
      </c>
      <c r="F4244">
        <v>999</v>
      </c>
      <c r="G4244">
        <v>999</v>
      </c>
      <c r="H4244">
        <v>0</v>
      </c>
      <c r="I4244" s="33" t="s">
        <v>331</v>
      </c>
      <c r="J4244" s="33" t="s">
        <v>339</v>
      </c>
      <c r="K4244" s="33" t="s">
        <v>56</v>
      </c>
    </row>
    <row r="4245" spans="1:11" x14ac:dyDescent="0.2">
      <c r="A4245" s="33" t="s">
        <v>572</v>
      </c>
      <c r="B4245" s="33" t="s">
        <v>320</v>
      </c>
      <c r="C4245" s="33" t="s">
        <v>98</v>
      </c>
      <c r="D4245" s="1">
        <v>45353</v>
      </c>
      <c r="E4245" s="34">
        <v>0.75</v>
      </c>
      <c r="F4245">
        <v>560</v>
      </c>
      <c r="G4245">
        <v>560</v>
      </c>
      <c r="H4245">
        <v>0</v>
      </c>
      <c r="I4245" s="33" t="s">
        <v>331</v>
      </c>
      <c r="J4245" s="33" t="s">
        <v>339</v>
      </c>
      <c r="K4245" s="33" t="s">
        <v>56</v>
      </c>
    </row>
    <row r="4246" spans="1:11" x14ac:dyDescent="0.2">
      <c r="A4246" s="33" t="s">
        <v>572</v>
      </c>
      <c r="B4246" s="33" t="s">
        <v>323</v>
      </c>
      <c r="C4246" s="33" t="s">
        <v>99</v>
      </c>
      <c r="D4246" s="1">
        <v>45360</v>
      </c>
      <c r="E4246" s="34">
        <v>0.75</v>
      </c>
      <c r="F4246">
        <v>560</v>
      </c>
      <c r="G4246">
        <v>560</v>
      </c>
      <c r="H4246">
        <v>0</v>
      </c>
      <c r="I4246" s="33" t="s">
        <v>331</v>
      </c>
      <c r="J4246" s="33" t="s">
        <v>339</v>
      </c>
      <c r="K4246" s="33" t="s">
        <v>56</v>
      </c>
    </row>
    <row r="4247" spans="1:11" x14ac:dyDescent="0.2">
      <c r="A4247" s="33" t="s">
        <v>572</v>
      </c>
      <c r="B4247" s="33" t="s">
        <v>324</v>
      </c>
      <c r="C4247" s="33" t="s">
        <v>100</v>
      </c>
      <c r="D4247" s="1">
        <v>45367</v>
      </c>
      <c r="E4247" s="34">
        <v>0.75</v>
      </c>
      <c r="F4247">
        <v>560</v>
      </c>
      <c r="G4247">
        <v>560</v>
      </c>
      <c r="H4247">
        <v>0</v>
      </c>
      <c r="I4247" s="33" t="s">
        <v>331</v>
      </c>
      <c r="J4247" s="33" t="s">
        <v>339</v>
      </c>
      <c r="K4247" s="33" t="s">
        <v>56</v>
      </c>
    </row>
    <row r="4248" spans="1:11" x14ac:dyDescent="0.2">
      <c r="A4248" s="33" t="s">
        <v>572</v>
      </c>
      <c r="B4248" s="33" t="s">
        <v>325</v>
      </c>
      <c r="C4248" s="33" t="s">
        <v>101</v>
      </c>
      <c r="D4248" s="1">
        <v>45374</v>
      </c>
      <c r="E4248" s="34">
        <v>0.75</v>
      </c>
      <c r="F4248">
        <v>560</v>
      </c>
      <c r="G4248">
        <v>560</v>
      </c>
      <c r="H4248">
        <v>0</v>
      </c>
      <c r="I4248" s="33" t="s">
        <v>331</v>
      </c>
      <c r="J4248" s="33" t="s">
        <v>339</v>
      </c>
      <c r="K4248" s="33" t="s">
        <v>56</v>
      </c>
    </row>
    <row r="4249" spans="1:11" x14ac:dyDescent="0.2">
      <c r="A4249" s="33" t="s">
        <v>572</v>
      </c>
      <c r="B4249" s="33" t="s">
        <v>326</v>
      </c>
      <c r="C4249" s="33" t="s">
        <v>102</v>
      </c>
      <c r="D4249" s="1">
        <v>45381</v>
      </c>
      <c r="E4249" s="34">
        <v>0.75</v>
      </c>
      <c r="F4249">
        <v>560</v>
      </c>
      <c r="G4249">
        <v>560</v>
      </c>
      <c r="H4249">
        <v>0</v>
      </c>
      <c r="I4249" s="33" t="s">
        <v>331</v>
      </c>
      <c r="J4249" s="33" t="s">
        <v>339</v>
      </c>
      <c r="K4249" s="33" t="s">
        <v>56</v>
      </c>
    </row>
    <row r="4250" spans="1:11" x14ac:dyDescent="0.2">
      <c r="A4250" s="33" t="s">
        <v>572</v>
      </c>
      <c r="B4250" s="33" t="s">
        <v>327</v>
      </c>
      <c r="C4250" s="33" t="s">
        <v>103</v>
      </c>
      <c r="D4250" s="1">
        <v>45388</v>
      </c>
      <c r="E4250" s="34">
        <v>0.75</v>
      </c>
      <c r="F4250">
        <v>560</v>
      </c>
      <c r="G4250">
        <v>560</v>
      </c>
      <c r="H4250">
        <v>0</v>
      </c>
      <c r="I4250" s="33" t="s">
        <v>331</v>
      </c>
      <c r="J4250" s="33" t="s">
        <v>339</v>
      </c>
      <c r="K4250" s="33" t="s">
        <v>56</v>
      </c>
    </row>
    <row r="4251" spans="1:11" x14ac:dyDescent="0.2">
      <c r="A4251" s="33" t="s">
        <v>572</v>
      </c>
      <c r="B4251" s="33" t="s">
        <v>328</v>
      </c>
      <c r="C4251" s="33" t="s">
        <v>104</v>
      </c>
      <c r="D4251" s="1">
        <v>45395</v>
      </c>
      <c r="E4251" s="34">
        <v>0.75</v>
      </c>
      <c r="F4251">
        <v>560</v>
      </c>
      <c r="G4251">
        <v>560</v>
      </c>
      <c r="H4251">
        <v>0</v>
      </c>
      <c r="I4251" s="33" t="s">
        <v>331</v>
      </c>
      <c r="J4251" s="33" t="s">
        <v>339</v>
      </c>
      <c r="K4251" s="33" t="s">
        <v>56</v>
      </c>
    </row>
    <row r="4252" spans="1:11" x14ac:dyDescent="0.2">
      <c r="A4252" s="33" t="s">
        <v>572</v>
      </c>
      <c r="B4252" s="33" t="s">
        <v>316</v>
      </c>
      <c r="C4252" s="33" t="s">
        <v>105</v>
      </c>
      <c r="D4252" s="1">
        <v>45402</v>
      </c>
      <c r="E4252" s="34">
        <v>0.75</v>
      </c>
      <c r="F4252">
        <v>560</v>
      </c>
      <c r="G4252">
        <v>560</v>
      </c>
      <c r="H4252">
        <v>0</v>
      </c>
      <c r="I4252" s="33" t="s">
        <v>331</v>
      </c>
      <c r="J4252" s="33" t="s">
        <v>339</v>
      </c>
      <c r="K4252" s="33" t="s">
        <v>56</v>
      </c>
    </row>
    <row r="4253" spans="1:11" x14ac:dyDescent="0.2">
      <c r="A4253" s="33" t="s">
        <v>572</v>
      </c>
      <c r="B4253" s="33" t="s">
        <v>330</v>
      </c>
      <c r="C4253" s="33" t="s">
        <v>106</v>
      </c>
      <c r="D4253" s="1">
        <v>45409</v>
      </c>
      <c r="E4253" s="34">
        <v>0.75</v>
      </c>
      <c r="F4253">
        <v>560</v>
      </c>
      <c r="G4253">
        <v>560</v>
      </c>
      <c r="H4253">
        <v>0</v>
      </c>
      <c r="I4253" s="33" t="s">
        <v>331</v>
      </c>
      <c r="J4253" s="33" t="s">
        <v>339</v>
      </c>
      <c r="K4253" s="33" t="s">
        <v>56</v>
      </c>
    </row>
    <row r="4254" spans="1:11" x14ac:dyDescent="0.2">
      <c r="A4254" s="33" t="s">
        <v>572</v>
      </c>
      <c r="B4254" s="33" t="s">
        <v>321</v>
      </c>
      <c r="C4254" s="33" t="s">
        <v>107</v>
      </c>
      <c r="D4254" s="1">
        <v>45416</v>
      </c>
      <c r="E4254" s="34">
        <v>0.75</v>
      </c>
      <c r="F4254">
        <v>560</v>
      </c>
      <c r="G4254">
        <v>560</v>
      </c>
      <c r="H4254">
        <v>0</v>
      </c>
      <c r="I4254" s="33" t="s">
        <v>331</v>
      </c>
      <c r="J4254" s="33" t="s">
        <v>339</v>
      </c>
      <c r="K4254" s="33" t="s">
        <v>56</v>
      </c>
    </row>
    <row r="4255" spans="1:11" x14ac:dyDescent="0.2">
      <c r="A4255" s="33" t="s">
        <v>572</v>
      </c>
      <c r="B4255" s="33" t="s">
        <v>331</v>
      </c>
      <c r="C4255" s="33" t="s">
        <v>108</v>
      </c>
      <c r="D4255" s="1">
        <v>45423</v>
      </c>
      <c r="E4255" s="34">
        <v>0.75</v>
      </c>
      <c r="F4255">
        <v>560</v>
      </c>
      <c r="G4255">
        <v>560</v>
      </c>
      <c r="H4255">
        <v>0</v>
      </c>
      <c r="I4255" s="33" t="s">
        <v>331</v>
      </c>
      <c r="J4255" s="33" t="s">
        <v>339</v>
      </c>
      <c r="K4255" s="33" t="s">
        <v>56</v>
      </c>
    </row>
    <row r="4256" spans="1:11" x14ac:dyDescent="0.2">
      <c r="A4256" s="33" t="s">
        <v>572</v>
      </c>
      <c r="B4256" s="33" t="s">
        <v>332</v>
      </c>
      <c r="C4256" s="33" t="s">
        <v>109</v>
      </c>
      <c r="D4256" s="1">
        <v>45430</v>
      </c>
      <c r="E4256" s="34">
        <v>0.75</v>
      </c>
      <c r="F4256">
        <v>560</v>
      </c>
      <c r="G4256">
        <v>560</v>
      </c>
      <c r="H4256">
        <v>0</v>
      </c>
      <c r="I4256" s="33" t="s">
        <v>331</v>
      </c>
      <c r="J4256" s="33" t="s">
        <v>339</v>
      </c>
      <c r="K4256" s="33" t="s">
        <v>56</v>
      </c>
    </row>
    <row r="4257" spans="1:11" x14ac:dyDescent="0.2">
      <c r="A4257" s="33" t="s">
        <v>572</v>
      </c>
      <c r="B4257" s="33" t="s">
        <v>322</v>
      </c>
      <c r="C4257" s="33" t="s">
        <v>110</v>
      </c>
      <c r="D4257" s="1">
        <v>45437</v>
      </c>
      <c r="E4257" s="34">
        <v>0.75</v>
      </c>
      <c r="F4257">
        <v>560</v>
      </c>
      <c r="G4257">
        <v>560</v>
      </c>
      <c r="H4257">
        <v>0</v>
      </c>
      <c r="I4257" s="33" t="s">
        <v>331</v>
      </c>
      <c r="J4257" s="33" t="s">
        <v>339</v>
      </c>
      <c r="K4257" s="33" t="s">
        <v>56</v>
      </c>
    </row>
    <row r="4258" spans="1:11" x14ac:dyDescent="0.2">
      <c r="A4258" s="33" t="s">
        <v>572</v>
      </c>
      <c r="B4258" s="33" t="s">
        <v>333</v>
      </c>
      <c r="C4258" s="33" t="s">
        <v>111</v>
      </c>
      <c r="D4258" s="1">
        <v>45444</v>
      </c>
      <c r="E4258" s="34">
        <v>0.75</v>
      </c>
      <c r="F4258">
        <v>560</v>
      </c>
      <c r="G4258">
        <v>560</v>
      </c>
      <c r="H4258">
        <v>0</v>
      </c>
      <c r="I4258" s="33" t="s">
        <v>331</v>
      </c>
      <c r="J4258" s="33" t="s">
        <v>339</v>
      </c>
      <c r="K4258" s="33" t="s">
        <v>56</v>
      </c>
    </row>
    <row r="4259" spans="1:11" x14ac:dyDescent="0.2">
      <c r="A4259" s="33" t="s">
        <v>572</v>
      </c>
      <c r="B4259" s="33" t="s">
        <v>334</v>
      </c>
      <c r="C4259" s="33" t="s">
        <v>112</v>
      </c>
      <c r="D4259" s="1">
        <v>45451</v>
      </c>
      <c r="E4259" s="34">
        <v>0.75</v>
      </c>
      <c r="F4259">
        <v>560</v>
      </c>
      <c r="G4259">
        <v>560</v>
      </c>
      <c r="H4259">
        <v>0</v>
      </c>
      <c r="I4259" s="33" t="s">
        <v>331</v>
      </c>
      <c r="J4259" s="33" t="s">
        <v>339</v>
      </c>
      <c r="K4259" s="33" t="s">
        <v>56</v>
      </c>
    </row>
    <row r="4260" spans="1:11" x14ac:dyDescent="0.2">
      <c r="A4260" s="33" t="s">
        <v>573</v>
      </c>
      <c r="B4260" s="33" t="s">
        <v>317</v>
      </c>
      <c r="C4260" s="33" t="s">
        <v>19</v>
      </c>
      <c r="D4260" s="1">
        <v>45339</v>
      </c>
      <c r="E4260" s="34">
        <v>0.75</v>
      </c>
      <c r="F4260">
        <v>999</v>
      </c>
      <c r="G4260">
        <v>999</v>
      </c>
      <c r="H4260">
        <v>0</v>
      </c>
      <c r="I4260" s="33" t="s">
        <v>331</v>
      </c>
      <c r="J4260" s="33" t="s">
        <v>337</v>
      </c>
      <c r="K4260" s="33" t="s">
        <v>42</v>
      </c>
    </row>
    <row r="4261" spans="1:11" x14ac:dyDescent="0.2">
      <c r="A4261" s="33" t="s">
        <v>573</v>
      </c>
      <c r="B4261" s="33" t="s">
        <v>320</v>
      </c>
      <c r="C4261" s="33" t="s">
        <v>98</v>
      </c>
      <c r="D4261" s="1">
        <v>45346</v>
      </c>
      <c r="E4261" s="34">
        <v>0.75</v>
      </c>
      <c r="F4261">
        <v>560</v>
      </c>
      <c r="G4261">
        <v>560</v>
      </c>
      <c r="H4261">
        <v>0</v>
      </c>
      <c r="I4261" s="33" t="s">
        <v>331</v>
      </c>
      <c r="J4261" s="33" t="s">
        <v>337</v>
      </c>
      <c r="K4261" s="33" t="s">
        <v>42</v>
      </c>
    </row>
    <row r="4262" spans="1:11" x14ac:dyDescent="0.2">
      <c r="A4262" s="33" t="s">
        <v>573</v>
      </c>
      <c r="B4262" s="33" t="s">
        <v>323</v>
      </c>
      <c r="C4262" s="33" t="s">
        <v>99</v>
      </c>
      <c r="D4262" s="1">
        <v>45353</v>
      </c>
      <c r="E4262" s="34">
        <v>0.75</v>
      </c>
      <c r="F4262">
        <v>560</v>
      </c>
      <c r="G4262">
        <v>560</v>
      </c>
      <c r="H4262">
        <v>0</v>
      </c>
      <c r="I4262" s="33" t="s">
        <v>331</v>
      </c>
      <c r="J4262" s="33" t="s">
        <v>337</v>
      </c>
      <c r="K4262" s="33" t="s">
        <v>42</v>
      </c>
    </row>
    <row r="4263" spans="1:11" x14ac:dyDescent="0.2">
      <c r="A4263" s="33" t="s">
        <v>573</v>
      </c>
      <c r="B4263" s="33" t="s">
        <v>324</v>
      </c>
      <c r="C4263" s="33" t="s">
        <v>100</v>
      </c>
      <c r="D4263" s="1">
        <v>45360</v>
      </c>
      <c r="E4263" s="34">
        <v>0.75</v>
      </c>
      <c r="F4263">
        <v>560</v>
      </c>
      <c r="G4263">
        <v>560</v>
      </c>
      <c r="H4263">
        <v>0</v>
      </c>
      <c r="I4263" s="33" t="s">
        <v>331</v>
      </c>
      <c r="J4263" s="33" t="s">
        <v>337</v>
      </c>
      <c r="K4263" s="33" t="s">
        <v>42</v>
      </c>
    </row>
    <row r="4264" spans="1:11" x14ac:dyDescent="0.2">
      <c r="A4264" s="33" t="s">
        <v>573</v>
      </c>
      <c r="B4264" s="33" t="s">
        <v>325</v>
      </c>
      <c r="C4264" s="33" t="s">
        <v>101</v>
      </c>
      <c r="D4264" s="1">
        <v>45367</v>
      </c>
      <c r="E4264" s="34">
        <v>0.75</v>
      </c>
      <c r="F4264">
        <v>560</v>
      </c>
      <c r="G4264">
        <v>560</v>
      </c>
      <c r="H4264">
        <v>0</v>
      </c>
      <c r="I4264" s="33" t="s">
        <v>331</v>
      </c>
      <c r="J4264" s="33" t="s">
        <v>337</v>
      </c>
      <c r="K4264" s="33" t="s">
        <v>42</v>
      </c>
    </row>
    <row r="4265" spans="1:11" x14ac:dyDescent="0.2">
      <c r="A4265" s="33" t="s">
        <v>573</v>
      </c>
      <c r="B4265" s="33" t="s">
        <v>326</v>
      </c>
      <c r="C4265" s="33" t="s">
        <v>102</v>
      </c>
      <c r="D4265" s="1">
        <v>45374</v>
      </c>
      <c r="E4265" s="34">
        <v>0.75</v>
      </c>
      <c r="F4265">
        <v>560</v>
      </c>
      <c r="G4265">
        <v>560</v>
      </c>
      <c r="H4265">
        <v>0</v>
      </c>
      <c r="I4265" s="33" t="s">
        <v>331</v>
      </c>
      <c r="J4265" s="33" t="s">
        <v>337</v>
      </c>
      <c r="K4265" s="33" t="s">
        <v>42</v>
      </c>
    </row>
    <row r="4266" spans="1:11" x14ac:dyDescent="0.2">
      <c r="A4266" s="33" t="s">
        <v>573</v>
      </c>
      <c r="B4266" s="33" t="s">
        <v>327</v>
      </c>
      <c r="C4266" s="33" t="s">
        <v>103</v>
      </c>
      <c r="D4266" s="1">
        <v>45381</v>
      </c>
      <c r="E4266" s="34">
        <v>0.75</v>
      </c>
      <c r="F4266">
        <v>560</v>
      </c>
      <c r="G4266">
        <v>560</v>
      </c>
      <c r="H4266">
        <v>0</v>
      </c>
      <c r="I4266" s="33" t="s">
        <v>331</v>
      </c>
      <c r="J4266" s="33" t="s">
        <v>337</v>
      </c>
      <c r="K4266" s="33" t="s">
        <v>42</v>
      </c>
    </row>
    <row r="4267" spans="1:11" x14ac:dyDescent="0.2">
      <c r="A4267" s="33" t="s">
        <v>573</v>
      </c>
      <c r="B4267" s="33" t="s">
        <v>328</v>
      </c>
      <c r="C4267" s="33" t="s">
        <v>104</v>
      </c>
      <c r="D4267" s="1">
        <v>45388</v>
      </c>
      <c r="E4267" s="34">
        <v>0.75</v>
      </c>
      <c r="F4267">
        <v>560</v>
      </c>
      <c r="G4267">
        <v>560</v>
      </c>
      <c r="H4267">
        <v>0</v>
      </c>
      <c r="I4267" s="33" t="s">
        <v>331</v>
      </c>
      <c r="J4267" s="33" t="s">
        <v>337</v>
      </c>
      <c r="K4267" s="33" t="s">
        <v>42</v>
      </c>
    </row>
    <row r="4268" spans="1:11" x14ac:dyDescent="0.2">
      <c r="A4268" s="33" t="s">
        <v>573</v>
      </c>
      <c r="B4268" s="33" t="s">
        <v>316</v>
      </c>
      <c r="C4268" s="33" t="s">
        <v>105</v>
      </c>
      <c r="D4268" s="1">
        <v>45395</v>
      </c>
      <c r="E4268" s="34">
        <v>0.75</v>
      </c>
      <c r="F4268">
        <v>560</v>
      </c>
      <c r="G4268">
        <v>560</v>
      </c>
      <c r="H4268">
        <v>0</v>
      </c>
      <c r="I4268" s="33" t="s">
        <v>331</v>
      </c>
      <c r="J4268" s="33" t="s">
        <v>337</v>
      </c>
      <c r="K4268" s="33" t="s">
        <v>42</v>
      </c>
    </row>
    <row r="4269" spans="1:11" x14ac:dyDescent="0.2">
      <c r="A4269" s="33" t="s">
        <v>573</v>
      </c>
      <c r="B4269" s="33" t="s">
        <v>330</v>
      </c>
      <c r="C4269" s="33" t="s">
        <v>106</v>
      </c>
      <c r="D4269" s="1">
        <v>45402</v>
      </c>
      <c r="E4269" s="34">
        <v>0.75</v>
      </c>
      <c r="F4269">
        <v>560</v>
      </c>
      <c r="G4269">
        <v>560</v>
      </c>
      <c r="H4269">
        <v>0</v>
      </c>
      <c r="I4269" s="33" t="s">
        <v>331</v>
      </c>
      <c r="J4269" s="33" t="s">
        <v>337</v>
      </c>
      <c r="K4269" s="33" t="s">
        <v>42</v>
      </c>
    </row>
    <row r="4270" spans="1:11" x14ac:dyDescent="0.2">
      <c r="A4270" s="33" t="s">
        <v>573</v>
      </c>
      <c r="B4270" s="33" t="s">
        <v>321</v>
      </c>
      <c r="C4270" s="33" t="s">
        <v>107</v>
      </c>
      <c r="D4270" s="1">
        <v>45409</v>
      </c>
      <c r="E4270" s="34">
        <v>0.75</v>
      </c>
      <c r="F4270">
        <v>560</v>
      </c>
      <c r="G4270">
        <v>560</v>
      </c>
      <c r="H4270">
        <v>0</v>
      </c>
      <c r="I4270" s="33" t="s">
        <v>331</v>
      </c>
      <c r="J4270" s="33" t="s">
        <v>337</v>
      </c>
      <c r="K4270" s="33" t="s">
        <v>42</v>
      </c>
    </row>
    <row r="4271" spans="1:11" x14ac:dyDescent="0.2">
      <c r="A4271" s="33" t="s">
        <v>573</v>
      </c>
      <c r="B4271" s="33" t="s">
        <v>331</v>
      </c>
      <c r="C4271" s="33" t="s">
        <v>108</v>
      </c>
      <c r="D4271" s="1">
        <v>45416</v>
      </c>
      <c r="E4271" s="34">
        <v>0.75</v>
      </c>
      <c r="F4271">
        <v>560</v>
      </c>
      <c r="G4271">
        <v>560</v>
      </c>
      <c r="H4271">
        <v>0</v>
      </c>
      <c r="I4271" s="33" t="s">
        <v>331</v>
      </c>
      <c r="J4271" s="33" t="s">
        <v>337</v>
      </c>
      <c r="K4271" s="33" t="s">
        <v>42</v>
      </c>
    </row>
    <row r="4272" spans="1:11" x14ac:dyDescent="0.2">
      <c r="A4272" s="33" t="s">
        <v>573</v>
      </c>
      <c r="B4272" s="33" t="s">
        <v>332</v>
      </c>
      <c r="C4272" s="33" t="s">
        <v>109</v>
      </c>
      <c r="D4272" s="1">
        <v>45423</v>
      </c>
      <c r="E4272" s="34">
        <v>0.75</v>
      </c>
      <c r="F4272">
        <v>560</v>
      </c>
      <c r="G4272">
        <v>560</v>
      </c>
      <c r="H4272">
        <v>0</v>
      </c>
      <c r="I4272" s="33" t="s">
        <v>331</v>
      </c>
      <c r="J4272" s="33" t="s">
        <v>337</v>
      </c>
      <c r="K4272" s="33" t="s">
        <v>42</v>
      </c>
    </row>
    <row r="4273" spans="1:11" x14ac:dyDescent="0.2">
      <c r="A4273" s="33" t="s">
        <v>573</v>
      </c>
      <c r="B4273" s="33" t="s">
        <v>322</v>
      </c>
      <c r="C4273" s="33" t="s">
        <v>110</v>
      </c>
      <c r="D4273" s="1">
        <v>45430</v>
      </c>
      <c r="E4273" s="34">
        <v>0.75</v>
      </c>
      <c r="F4273">
        <v>560</v>
      </c>
      <c r="G4273">
        <v>560</v>
      </c>
      <c r="H4273">
        <v>0</v>
      </c>
      <c r="I4273" s="33" t="s">
        <v>331</v>
      </c>
      <c r="J4273" s="33" t="s">
        <v>337</v>
      </c>
      <c r="K4273" s="33" t="s">
        <v>42</v>
      </c>
    </row>
    <row r="4274" spans="1:11" x14ac:dyDescent="0.2">
      <c r="A4274" s="33" t="s">
        <v>573</v>
      </c>
      <c r="B4274" s="33" t="s">
        <v>333</v>
      </c>
      <c r="C4274" s="33" t="s">
        <v>111</v>
      </c>
      <c r="D4274" s="1">
        <v>45437</v>
      </c>
      <c r="E4274" s="34">
        <v>0.75</v>
      </c>
      <c r="F4274">
        <v>560</v>
      </c>
      <c r="G4274">
        <v>560</v>
      </c>
      <c r="H4274">
        <v>0</v>
      </c>
      <c r="I4274" s="33" t="s">
        <v>331</v>
      </c>
      <c r="J4274" s="33" t="s">
        <v>337</v>
      </c>
      <c r="K4274" s="33" t="s">
        <v>42</v>
      </c>
    </row>
    <row r="4275" spans="1:11" x14ac:dyDescent="0.2">
      <c r="A4275" s="33" t="s">
        <v>573</v>
      </c>
      <c r="B4275" s="33" t="s">
        <v>334</v>
      </c>
      <c r="C4275" s="33" t="s">
        <v>112</v>
      </c>
      <c r="D4275" s="1">
        <v>45444</v>
      </c>
      <c r="E4275" s="34">
        <v>0.75</v>
      </c>
      <c r="F4275">
        <v>560</v>
      </c>
      <c r="G4275">
        <v>560</v>
      </c>
      <c r="H4275">
        <v>0</v>
      </c>
      <c r="I4275" s="33" t="s">
        <v>331</v>
      </c>
      <c r="J4275" s="33" t="s">
        <v>337</v>
      </c>
      <c r="K4275" s="33" t="s">
        <v>42</v>
      </c>
    </row>
    <row r="4276" spans="1:11" x14ac:dyDescent="0.2">
      <c r="A4276" s="33" t="s">
        <v>574</v>
      </c>
      <c r="B4276" s="33" t="s">
        <v>317</v>
      </c>
      <c r="C4276" s="33" t="s">
        <v>19</v>
      </c>
      <c r="D4276" s="1">
        <v>45368</v>
      </c>
      <c r="E4276" s="34">
        <v>0.75</v>
      </c>
      <c r="F4276">
        <v>1249</v>
      </c>
      <c r="G4276">
        <v>1249</v>
      </c>
      <c r="H4276">
        <v>0</v>
      </c>
      <c r="I4276" s="33" t="s">
        <v>331</v>
      </c>
      <c r="J4276" s="33" t="s">
        <v>339</v>
      </c>
      <c r="K4276" s="33" t="s">
        <v>56</v>
      </c>
    </row>
    <row r="4277" spans="1:11" x14ac:dyDescent="0.2">
      <c r="A4277" s="33" t="s">
        <v>574</v>
      </c>
      <c r="B4277" s="33" t="s">
        <v>320</v>
      </c>
      <c r="C4277" s="33" t="s">
        <v>98</v>
      </c>
      <c r="D4277" s="1">
        <v>45375</v>
      </c>
      <c r="E4277" s="34">
        <v>0.75</v>
      </c>
      <c r="F4277">
        <v>297.5</v>
      </c>
      <c r="G4277">
        <v>297.5</v>
      </c>
      <c r="H4277">
        <v>0</v>
      </c>
      <c r="I4277" s="33" t="s">
        <v>331</v>
      </c>
      <c r="J4277" s="33" t="s">
        <v>339</v>
      </c>
      <c r="K4277" s="33" t="s">
        <v>56</v>
      </c>
    </row>
    <row r="4278" spans="1:11" x14ac:dyDescent="0.2">
      <c r="A4278" s="33" t="s">
        <v>574</v>
      </c>
      <c r="B4278" s="33" t="s">
        <v>323</v>
      </c>
      <c r="C4278" s="33" t="s">
        <v>99</v>
      </c>
      <c r="D4278" s="1">
        <v>45382</v>
      </c>
      <c r="E4278" s="34">
        <v>0.75</v>
      </c>
      <c r="F4278">
        <v>297.5</v>
      </c>
      <c r="G4278">
        <v>297.5</v>
      </c>
      <c r="H4278">
        <v>0</v>
      </c>
      <c r="I4278" s="33" t="s">
        <v>331</v>
      </c>
      <c r="J4278" s="33" t="s">
        <v>339</v>
      </c>
      <c r="K4278" s="33" t="s">
        <v>56</v>
      </c>
    </row>
    <row r="4279" spans="1:11" x14ac:dyDescent="0.2">
      <c r="A4279" s="33" t="s">
        <v>574</v>
      </c>
      <c r="B4279" s="33" t="s">
        <v>324</v>
      </c>
      <c r="C4279" s="33" t="s">
        <v>100</v>
      </c>
      <c r="D4279" s="1">
        <v>45389</v>
      </c>
      <c r="E4279" s="34">
        <v>0.75</v>
      </c>
      <c r="F4279">
        <v>297.5</v>
      </c>
      <c r="G4279">
        <v>297.5</v>
      </c>
      <c r="H4279">
        <v>0</v>
      </c>
      <c r="I4279" s="33" t="s">
        <v>331</v>
      </c>
      <c r="J4279" s="33" t="s">
        <v>339</v>
      </c>
      <c r="K4279" s="33" t="s">
        <v>56</v>
      </c>
    </row>
    <row r="4280" spans="1:11" x14ac:dyDescent="0.2">
      <c r="A4280" s="33" t="s">
        <v>574</v>
      </c>
      <c r="B4280" s="33" t="s">
        <v>325</v>
      </c>
      <c r="C4280" s="33" t="s">
        <v>101</v>
      </c>
      <c r="D4280" s="1">
        <v>45396</v>
      </c>
      <c r="E4280" s="34">
        <v>0.75</v>
      </c>
      <c r="F4280">
        <v>297.5</v>
      </c>
      <c r="G4280">
        <v>297.5</v>
      </c>
      <c r="H4280">
        <v>0</v>
      </c>
      <c r="I4280" s="33" t="s">
        <v>331</v>
      </c>
      <c r="J4280" s="33" t="s">
        <v>339</v>
      </c>
      <c r="K4280" s="33" t="s">
        <v>56</v>
      </c>
    </row>
    <row r="4281" spans="1:11" x14ac:dyDescent="0.2">
      <c r="A4281" s="33" t="s">
        <v>574</v>
      </c>
      <c r="B4281" s="33" t="s">
        <v>326</v>
      </c>
      <c r="C4281" s="33" t="s">
        <v>102</v>
      </c>
      <c r="D4281" s="1">
        <v>45403</v>
      </c>
      <c r="E4281" s="34">
        <v>0.75</v>
      </c>
      <c r="F4281">
        <v>297.5</v>
      </c>
      <c r="G4281">
        <v>297.5</v>
      </c>
      <c r="H4281">
        <v>0</v>
      </c>
      <c r="I4281" s="33" t="s">
        <v>331</v>
      </c>
      <c r="J4281" s="33" t="s">
        <v>339</v>
      </c>
      <c r="K4281" s="33" t="s">
        <v>56</v>
      </c>
    </row>
    <row r="4282" spans="1:11" x14ac:dyDescent="0.2">
      <c r="A4282" s="33" t="s">
        <v>574</v>
      </c>
      <c r="B4282" s="33" t="s">
        <v>327</v>
      </c>
      <c r="C4282" s="33" t="s">
        <v>103</v>
      </c>
      <c r="D4282" s="1">
        <v>45410</v>
      </c>
      <c r="E4282" s="34">
        <v>0.75</v>
      </c>
      <c r="F4282">
        <v>297.5</v>
      </c>
      <c r="G4282">
        <v>297.5</v>
      </c>
      <c r="H4282">
        <v>0</v>
      </c>
      <c r="I4282" s="33" t="s">
        <v>331</v>
      </c>
      <c r="J4282" s="33" t="s">
        <v>339</v>
      </c>
      <c r="K4282" s="33" t="s">
        <v>56</v>
      </c>
    </row>
    <row r="4283" spans="1:11" x14ac:dyDescent="0.2">
      <c r="A4283" s="33" t="s">
        <v>574</v>
      </c>
      <c r="B4283" s="33" t="s">
        <v>328</v>
      </c>
      <c r="C4283" s="33" t="s">
        <v>104</v>
      </c>
      <c r="D4283" s="1">
        <v>45417</v>
      </c>
      <c r="E4283" s="34">
        <v>0.75</v>
      </c>
      <c r="F4283">
        <v>297.5</v>
      </c>
      <c r="G4283">
        <v>297.5</v>
      </c>
      <c r="H4283">
        <v>0</v>
      </c>
      <c r="I4283" s="33" t="s">
        <v>331</v>
      </c>
      <c r="J4283" s="33" t="s">
        <v>339</v>
      </c>
      <c r="K4283" s="33" t="s">
        <v>56</v>
      </c>
    </row>
    <row r="4284" spans="1:11" x14ac:dyDescent="0.2">
      <c r="A4284" s="33" t="s">
        <v>574</v>
      </c>
      <c r="B4284" s="33" t="s">
        <v>316</v>
      </c>
      <c r="C4284" s="33" t="s">
        <v>105</v>
      </c>
      <c r="D4284" s="1">
        <v>45424</v>
      </c>
      <c r="E4284" s="34">
        <v>0.75</v>
      </c>
      <c r="F4284">
        <v>297.5</v>
      </c>
      <c r="G4284">
        <v>297.5</v>
      </c>
      <c r="H4284">
        <v>0</v>
      </c>
      <c r="I4284" s="33" t="s">
        <v>331</v>
      </c>
      <c r="J4284" s="33" t="s">
        <v>339</v>
      </c>
      <c r="K4284" s="33" t="s">
        <v>56</v>
      </c>
    </row>
    <row r="4285" spans="1:11" x14ac:dyDescent="0.2">
      <c r="A4285" s="33" t="s">
        <v>574</v>
      </c>
      <c r="B4285" s="33" t="s">
        <v>330</v>
      </c>
      <c r="C4285" s="33" t="s">
        <v>106</v>
      </c>
      <c r="D4285" s="1">
        <v>45431</v>
      </c>
      <c r="E4285" s="34">
        <v>0.75</v>
      </c>
      <c r="F4285">
        <v>297.5</v>
      </c>
      <c r="G4285">
        <v>297.5</v>
      </c>
      <c r="H4285">
        <v>0</v>
      </c>
      <c r="I4285" s="33" t="s">
        <v>331</v>
      </c>
      <c r="J4285" s="33" t="s">
        <v>339</v>
      </c>
      <c r="K4285" s="33" t="s">
        <v>56</v>
      </c>
    </row>
    <row r="4286" spans="1:11" x14ac:dyDescent="0.2">
      <c r="A4286" s="33" t="s">
        <v>574</v>
      </c>
      <c r="B4286" s="33" t="s">
        <v>321</v>
      </c>
      <c r="C4286" s="33" t="s">
        <v>107</v>
      </c>
      <c r="D4286" s="1">
        <v>45438</v>
      </c>
      <c r="E4286" s="34">
        <v>0.75</v>
      </c>
      <c r="F4286">
        <v>297.5</v>
      </c>
      <c r="G4286">
        <v>297.5</v>
      </c>
      <c r="H4286">
        <v>0</v>
      </c>
      <c r="I4286" s="33" t="s">
        <v>331</v>
      </c>
      <c r="J4286" s="33" t="s">
        <v>339</v>
      </c>
      <c r="K4286" s="33" t="s">
        <v>56</v>
      </c>
    </row>
    <row r="4287" spans="1:11" x14ac:dyDescent="0.2">
      <c r="A4287" s="33" t="s">
        <v>574</v>
      </c>
      <c r="B4287" s="33" t="s">
        <v>331</v>
      </c>
      <c r="C4287" s="33" t="s">
        <v>108</v>
      </c>
      <c r="D4287" s="1">
        <v>45445</v>
      </c>
      <c r="E4287" s="34">
        <v>0.75</v>
      </c>
      <c r="F4287">
        <v>297.5</v>
      </c>
      <c r="G4287">
        <v>297.5</v>
      </c>
      <c r="H4287">
        <v>0</v>
      </c>
      <c r="I4287" s="33" t="s">
        <v>331</v>
      </c>
      <c r="J4287" s="33" t="s">
        <v>339</v>
      </c>
      <c r="K4287" s="33" t="s">
        <v>56</v>
      </c>
    </row>
    <row r="4288" spans="1:11" x14ac:dyDescent="0.2">
      <c r="A4288" s="33" t="s">
        <v>574</v>
      </c>
      <c r="B4288" s="33" t="s">
        <v>332</v>
      </c>
      <c r="C4288" s="33" t="s">
        <v>109</v>
      </c>
      <c r="D4288" s="1">
        <v>45452</v>
      </c>
      <c r="E4288" s="34">
        <v>0.75</v>
      </c>
      <c r="F4288">
        <v>297.5</v>
      </c>
      <c r="G4288">
        <v>297.5</v>
      </c>
      <c r="H4288">
        <v>0</v>
      </c>
      <c r="I4288" s="33" t="s">
        <v>331</v>
      </c>
      <c r="J4288" s="33" t="s">
        <v>339</v>
      </c>
      <c r="K4288" s="33" t="s">
        <v>56</v>
      </c>
    </row>
    <row r="4289" spans="1:11" x14ac:dyDescent="0.2">
      <c r="A4289" s="33" t="s">
        <v>574</v>
      </c>
      <c r="B4289" s="33" t="s">
        <v>322</v>
      </c>
      <c r="C4289" s="33" t="s">
        <v>110</v>
      </c>
      <c r="D4289" s="1">
        <v>45459</v>
      </c>
      <c r="E4289" s="34">
        <v>0.75</v>
      </c>
      <c r="F4289">
        <v>297.5</v>
      </c>
      <c r="G4289">
        <v>297.5</v>
      </c>
      <c r="H4289">
        <v>0</v>
      </c>
      <c r="I4289" s="33" t="s">
        <v>331</v>
      </c>
      <c r="J4289" s="33" t="s">
        <v>339</v>
      </c>
      <c r="K4289" s="33" t="s">
        <v>56</v>
      </c>
    </row>
    <row r="4290" spans="1:11" x14ac:dyDescent="0.2">
      <c r="A4290" s="33" t="s">
        <v>574</v>
      </c>
      <c r="B4290" s="33" t="s">
        <v>333</v>
      </c>
      <c r="C4290" s="33" t="s">
        <v>111</v>
      </c>
      <c r="D4290" s="1">
        <v>45466</v>
      </c>
      <c r="E4290" s="34">
        <v>0.75</v>
      </c>
      <c r="F4290">
        <v>297.5</v>
      </c>
      <c r="G4290">
        <v>297.5</v>
      </c>
      <c r="H4290">
        <v>0</v>
      </c>
      <c r="I4290" s="33" t="s">
        <v>331</v>
      </c>
      <c r="J4290" s="33" t="s">
        <v>339</v>
      </c>
      <c r="K4290" s="33" t="s">
        <v>56</v>
      </c>
    </row>
    <row r="4291" spans="1:11" x14ac:dyDescent="0.2">
      <c r="A4291" s="33" t="s">
        <v>574</v>
      </c>
      <c r="B4291" s="33" t="s">
        <v>334</v>
      </c>
      <c r="C4291" s="33" t="s">
        <v>112</v>
      </c>
      <c r="D4291" s="1">
        <v>45473</v>
      </c>
      <c r="E4291" s="34">
        <v>0.75</v>
      </c>
      <c r="F4291">
        <v>297.5</v>
      </c>
      <c r="G4291">
        <v>297.5</v>
      </c>
      <c r="H4291">
        <v>0</v>
      </c>
      <c r="I4291" s="33" t="s">
        <v>331</v>
      </c>
      <c r="J4291" s="33" t="s">
        <v>339</v>
      </c>
      <c r="K4291" s="33" t="s">
        <v>56</v>
      </c>
    </row>
    <row r="4292" spans="1:11" x14ac:dyDescent="0.2">
      <c r="A4292" s="33" t="s">
        <v>574</v>
      </c>
      <c r="B4292" s="33" t="s">
        <v>335</v>
      </c>
      <c r="C4292" s="33" t="s">
        <v>113</v>
      </c>
      <c r="D4292" s="1">
        <v>45480</v>
      </c>
      <c r="E4292" s="34">
        <v>0.75</v>
      </c>
      <c r="F4292">
        <v>297.5</v>
      </c>
      <c r="G4292">
        <v>297.5</v>
      </c>
      <c r="H4292">
        <v>0</v>
      </c>
      <c r="I4292" s="33" t="s">
        <v>331</v>
      </c>
      <c r="J4292" s="33" t="s">
        <v>339</v>
      </c>
      <c r="K4292" s="33" t="s">
        <v>56</v>
      </c>
    </row>
    <row r="4293" spans="1:11" x14ac:dyDescent="0.2">
      <c r="A4293" s="33" t="s">
        <v>574</v>
      </c>
      <c r="B4293" s="33" t="s">
        <v>329</v>
      </c>
      <c r="C4293" s="33" t="s">
        <v>114</v>
      </c>
      <c r="D4293" s="1">
        <v>45487</v>
      </c>
      <c r="E4293" s="34">
        <v>0.75</v>
      </c>
      <c r="F4293">
        <v>297.5</v>
      </c>
      <c r="G4293">
        <v>297.5</v>
      </c>
      <c r="H4293">
        <v>0</v>
      </c>
      <c r="I4293" s="33" t="s">
        <v>331</v>
      </c>
      <c r="J4293" s="33" t="s">
        <v>339</v>
      </c>
      <c r="K4293" s="33" t="s">
        <v>56</v>
      </c>
    </row>
    <row r="4294" spans="1:11" x14ac:dyDescent="0.2">
      <c r="A4294" s="33" t="s">
        <v>574</v>
      </c>
      <c r="B4294" s="33" t="s">
        <v>336</v>
      </c>
      <c r="C4294" s="33" t="s">
        <v>115</v>
      </c>
      <c r="D4294" s="1">
        <v>45494</v>
      </c>
      <c r="E4294" s="34">
        <v>0.75</v>
      </c>
      <c r="F4294">
        <v>297.5</v>
      </c>
      <c r="G4294">
        <v>297.5</v>
      </c>
      <c r="H4294">
        <v>0</v>
      </c>
      <c r="I4294" s="33" t="s">
        <v>331</v>
      </c>
      <c r="J4294" s="33" t="s">
        <v>339</v>
      </c>
      <c r="K4294" s="33" t="s">
        <v>56</v>
      </c>
    </row>
    <row r="4295" spans="1:11" x14ac:dyDescent="0.2">
      <c r="A4295" s="33" t="s">
        <v>574</v>
      </c>
      <c r="B4295" s="33" t="s">
        <v>338</v>
      </c>
      <c r="C4295" s="33" t="s">
        <v>116</v>
      </c>
      <c r="D4295" s="1">
        <v>45501</v>
      </c>
      <c r="E4295" s="34">
        <v>0.75</v>
      </c>
      <c r="F4295">
        <v>297.5</v>
      </c>
      <c r="G4295">
        <v>297.5</v>
      </c>
      <c r="H4295">
        <v>0</v>
      </c>
      <c r="I4295" s="33" t="s">
        <v>331</v>
      </c>
      <c r="J4295" s="33" t="s">
        <v>339</v>
      </c>
      <c r="K4295" s="33" t="s">
        <v>56</v>
      </c>
    </row>
    <row r="4296" spans="1:11" x14ac:dyDescent="0.2">
      <c r="A4296" s="33" t="s">
        <v>574</v>
      </c>
      <c r="B4296" s="33" t="s">
        <v>346</v>
      </c>
      <c r="C4296" s="33" t="s">
        <v>117</v>
      </c>
      <c r="D4296" s="1">
        <v>45508</v>
      </c>
      <c r="E4296" s="34">
        <v>0.75</v>
      </c>
      <c r="F4296">
        <v>297.5</v>
      </c>
      <c r="G4296">
        <v>297.5</v>
      </c>
      <c r="H4296">
        <v>0</v>
      </c>
      <c r="I4296" s="33" t="s">
        <v>331</v>
      </c>
      <c r="J4296" s="33" t="s">
        <v>339</v>
      </c>
      <c r="K4296" s="33" t="s">
        <v>56</v>
      </c>
    </row>
    <row r="4297" spans="1:11" x14ac:dyDescent="0.2">
      <c r="A4297" s="33" t="s">
        <v>574</v>
      </c>
      <c r="B4297" s="33" t="s">
        <v>354</v>
      </c>
      <c r="C4297" s="33" t="s">
        <v>118</v>
      </c>
      <c r="D4297" s="1">
        <v>45515</v>
      </c>
      <c r="E4297" s="34">
        <v>0.75</v>
      </c>
      <c r="F4297">
        <v>297.5</v>
      </c>
      <c r="G4297">
        <v>297.5</v>
      </c>
      <c r="H4297">
        <v>0</v>
      </c>
      <c r="I4297" s="33" t="s">
        <v>331</v>
      </c>
      <c r="J4297" s="33" t="s">
        <v>339</v>
      </c>
      <c r="K4297" s="33" t="s">
        <v>56</v>
      </c>
    </row>
    <row r="4298" spans="1:11" x14ac:dyDescent="0.2">
      <c r="A4298" s="33" t="s">
        <v>574</v>
      </c>
      <c r="B4298" s="33" t="s">
        <v>340</v>
      </c>
      <c r="C4298" s="33" t="s">
        <v>119</v>
      </c>
      <c r="D4298" s="1">
        <v>45522</v>
      </c>
      <c r="E4298" s="34">
        <v>0.75</v>
      </c>
      <c r="F4298">
        <v>297.5</v>
      </c>
      <c r="G4298">
        <v>297.5</v>
      </c>
      <c r="H4298">
        <v>0</v>
      </c>
      <c r="I4298" s="33" t="s">
        <v>331</v>
      </c>
      <c r="J4298" s="33" t="s">
        <v>339</v>
      </c>
      <c r="K4298" s="33" t="s">
        <v>56</v>
      </c>
    </row>
    <row r="4299" spans="1:11" x14ac:dyDescent="0.2">
      <c r="A4299" s="33" t="s">
        <v>574</v>
      </c>
      <c r="B4299" s="33" t="s">
        <v>345</v>
      </c>
      <c r="C4299" s="33" t="s">
        <v>120</v>
      </c>
      <c r="D4299" s="1">
        <v>45529</v>
      </c>
      <c r="E4299" s="34">
        <v>0.75</v>
      </c>
      <c r="F4299">
        <v>297.5</v>
      </c>
      <c r="G4299">
        <v>297.5</v>
      </c>
      <c r="H4299">
        <v>0</v>
      </c>
      <c r="I4299" s="33" t="s">
        <v>331</v>
      </c>
      <c r="J4299" s="33" t="s">
        <v>339</v>
      </c>
      <c r="K4299" s="33" t="s">
        <v>56</v>
      </c>
    </row>
    <row r="4300" spans="1:11" x14ac:dyDescent="0.2">
      <c r="A4300" s="33" t="s">
        <v>574</v>
      </c>
      <c r="B4300" s="33" t="s">
        <v>355</v>
      </c>
      <c r="C4300" s="33" t="s">
        <v>121</v>
      </c>
      <c r="D4300" s="1">
        <v>45536</v>
      </c>
      <c r="E4300" s="34">
        <v>0.75</v>
      </c>
      <c r="F4300">
        <v>297.5</v>
      </c>
      <c r="G4300">
        <v>297.5</v>
      </c>
      <c r="H4300">
        <v>0</v>
      </c>
      <c r="I4300" s="33" t="s">
        <v>331</v>
      </c>
      <c r="J4300" s="33" t="s">
        <v>339</v>
      </c>
      <c r="K4300" s="33" t="s">
        <v>56</v>
      </c>
    </row>
    <row r="4301" spans="1:11" x14ac:dyDescent="0.2">
      <c r="A4301" s="33" t="s">
        <v>574</v>
      </c>
      <c r="B4301" s="33" t="s">
        <v>343</v>
      </c>
      <c r="C4301" s="33" t="s">
        <v>136</v>
      </c>
      <c r="D4301" s="1">
        <v>45543</v>
      </c>
      <c r="E4301" s="34">
        <v>0.75</v>
      </c>
      <c r="F4301">
        <v>297.5</v>
      </c>
      <c r="G4301">
        <v>297.5</v>
      </c>
      <c r="H4301">
        <v>0</v>
      </c>
      <c r="I4301" s="33" t="s">
        <v>331</v>
      </c>
      <c r="J4301" s="33" t="s">
        <v>339</v>
      </c>
      <c r="K4301" s="33" t="s">
        <v>56</v>
      </c>
    </row>
    <row r="4302" spans="1:11" x14ac:dyDescent="0.2">
      <c r="A4302" s="33" t="s">
        <v>574</v>
      </c>
      <c r="B4302" s="33" t="s">
        <v>410</v>
      </c>
      <c r="C4302" s="33" t="s">
        <v>137</v>
      </c>
      <c r="D4302" s="1">
        <v>45550</v>
      </c>
      <c r="E4302" s="34">
        <v>0.75</v>
      </c>
      <c r="F4302">
        <v>297.5</v>
      </c>
      <c r="G4302">
        <v>297.5</v>
      </c>
      <c r="H4302">
        <v>0</v>
      </c>
      <c r="I4302" s="33" t="s">
        <v>331</v>
      </c>
      <c r="J4302" s="33" t="s">
        <v>339</v>
      </c>
      <c r="K4302" s="33" t="s">
        <v>56</v>
      </c>
    </row>
    <row r="4303" spans="1:11" x14ac:dyDescent="0.2">
      <c r="A4303" s="33" t="s">
        <v>575</v>
      </c>
      <c r="B4303" s="33" t="s">
        <v>317</v>
      </c>
      <c r="C4303" s="33" t="s">
        <v>19</v>
      </c>
      <c r="D4303" s="1">
        <v>45266</v>
      </c>
      <c r="E4303" s="34">
        <v>0.75</v>
      </c>
      <c r="F4303">
        <v>1500</v>
      </c>
      <c r="G4303">
        <v>1500</v>
      </c>
      <c r="H4303">
        <v>0</v>
      </c>
      <c r="I4303" s="33" t="s">
        <v>331</v>
      </c>
      <c r="J4303" s="33" t="s">
        <v>337</v>
      </c>
      <c r="K4303" s="33" t="s">
        <v>42</v>
      </c>
    </row>
    <row r="4304" spans="1:11" x14ac:dyDescent="0.2">
      <c r="A4304" s="33" t="s">
        <v>575</v>
      </c>
      <c r="B4304" s="33" t="s">
        <v>320</v>
      </c>
      <c r="C4304" s="33" t="s">
        <v>98</v>
      </c>
      <c r="D4304" s="1">
        <v>45273</v>
      </c>
      <c r="E4304" s="34">
        <v>0.75</v>
      </c>
      <c r="F4304">
        <v>489.03</v>
      </c>
      <c r="G4304">
        <v>489.03</v>
      </c>
      <c r="H4304">
        <v>0</v>
      </c>
      <c r="I4304" s="33" t="s">
        <v>331</v>
      </c>
      <c r="J4304" s="33" t="s">
        <v>337</v>
      </c>
      <c r="K4304" s="33" t="s">
        <v>42</v>
      </c>
    </row>
    <row r="4305" spans="1:11" x14ac:dyDescent="0.2">
      <c r="A4305" s="33" t="s">
        <v>575</v>
      </c>
      <c r="B4305" s="33" t="s">
        <v>323</v>
      </c>
      <c r="C4305" s="33" t="s">
        <v>99</v>
      </c>
      <c r="D4305" s="1">
        <v>45280</v>
      </c>
      <c r="E4305" s="34">
        <v>0.75</v>
      </c>
      <c r="F4305">
        <v>489.03</v>
      </c>
      <c r="G4305">
        <v>489.03</v>
      </c>
      <c r="H4305">
        <v>0</v>
      </c>
      <c r="I4305" s="33" t="s">
        <v>331</v>
      </c>
      <c r="J4305" s="33" t="s">
        <v>337</v>
      </c>
      <c r="K4305" s="33" t="s">
        <v>42</v>
      </c>
    </row>
    <row r="4306" spans="1:11" x14ac:dyDescent="0.2">
      <c r="A4306" s="33" t="s">
        <v>575</v>
      </c>
      <c r="B4306" s="33" t="s">
        <v>324</v>
      </c>
      <c r="C4306" s="33" t="s">
        <v>100</v>
      </c>
      <c r="D4306" s="1">
        <v>45287</v>
      </c>
      <c r="E4306" s="34">
        <v>0.75</v>
      </c>
      <c r="F4306">
        <v>489.03</v>
      </c>
      <c r="G4306">
        <v>489.03</v>
      </c>
      <c r="H4306">
        <v>0</v>
      </c>
      <c r="I4306" s="33" t="s">
        <v>331</v>
      </c>
      <c r="J4306" s="33" t="s">
        <v>337</v>
      </c>
      <c r="K4306" s="33" t="s">
        <v>42</v>
      </c>
    </row>
    <row r="4307" spans="1:11" x14ac:dyDescent="0.2">
      <c r="A4307" s="33" t="s">
        <v>575</v>
      </c>
      <c r="B4307" s="33" t="s">
        <v>325</v>
      </c>
      <c r="C4307" s="33" t="s">
        <v>101</v>
      </c>
      <c r="D4307" s="1">
        <v>45294</v>
      </c>
      <c r="E4307" s="34">
        <v>0.75</v>
      </c>
      <c r="F4307">
        <v>489.03</v>
      </c>
      <c r="G4307">
        <v>489.03</v>
      </c>
      <c r="H4307">
        <v>0</v>
      </c>
      <c r="I4307" s="33" t="s">
        <v>331</v>
      </c>
      <c r="J4307" s="33" t="s">
        <v>337</v>
      </c>
      <c r="K4307" s="33" t="s">
        <v>42</v>
      </c>
    </row>
    <row r="4308" spans="1:11" x14ac:dyDescent="0.2">
      <c r="A4308" s="33" t="s">
        <v>575</v>
      </c>
      <c r="B4308" s="33" t="s">
        <v>326</v>
      </c>
      <c r="C4308" s="33" t="s">
        <v>102</v>
      </c>
      <c r="D4308" s="1">
        <v>45301</v>
      </c>
      <c r="E4308" s="34">
        <v>0.75</v>
      </c>
      <c r="F4308">
        <v>489.03</v>
      </c>
      <c r="G4308">
        <v>489.03</v>
      </c>
      <c r="H4308">
        <v>0</v>
      </c>
      <c r="I4308" s="33" t="s">
        <v>331</v>
      </c>
      <c r="J4308" s="33" t="s">
        <v>337</v>
      </c>
      <c r="K4308" s="33" t="s">
        <v>42</v>
      </c>
    </row>
    <row r="4309" spans="1:11" x14ac:dyDescent="0.2">
      <c r="A4309" s="33" t="s">
        <v>575</v>
      </c>
      <c r="B4309" s="33" t="s">
        <v>327</v>
      </c>
      <c r="C4309" s="33" t="s">
        <v>103</v>
      </c>
      <c r="D4309" s="1">
        <v>45308</v>
      </c>
      <c r="E4309" s="34">
        <v>0.75</v>
      </c>
      <c r="F4309">
        <v>489.03</v>
      </c>
      <c r="G4309">
        <v>489.03</v>
      </c>
      <c r="H4309">
        <v>0</v>
      </c>
      <c r="I4309" s="33" t="s">
        <v>331</v>
      </c>
      <c r="J4309" s="33" t="s">
        <v>337</v>
      </c>
      <c r="K4309" s="33" t="s">
        <v>42</v>
      </c>
    </row>
    <row r="4310" spans="1:11" x14ac:dyDescent="0.2">
      <c r="A4310" s="33" t="s">
        <v>575</v>
      </c>
      <c r="B4310" s="33" t="s">
        <v>328</v>
      </c>
      <c r="C4310" s="33" t="s">
        <v>104</v>
      </c>
      <c r="D4310" s="1">
        <v>45315</v>
      </c>
      <c r="E4310" s="34">
        <v>0.75</v>
      </c>
      <c r="F4310">
        <v>489.03</v>
      </c>
      <c r="G4310">
        <v>489.03</v>
      </c>
      <c r="H4310">
        <v>0</v>
      </c>
      <c r="I4310" s="33" t="s">
        <v>331</v>
      </c>
      <c r="J4310" s="33" t="s">
        <v>337</v>
      </c>
      <c r="K4310" s="33" t="s">
        <v>42</v>
      </c>
    </row>
    <row r="4311" spans="1:11" x14ac:dyDescent="0.2">
      <c r="A4311" s="33" t="s">
        <v>575</v>
      </c>
      <c r="B4311" s="33" t="s">
        <v>316</v>
      </c>
      <c r="C4311" s="33" t="s">
        <v>105</v>
      </c>
      <c r="D4311" s="1">
        <v>45322</v>
      </c>
      <c r="E4311" s="34">
        <v>0.75</v>
      </c>
      <c r="F4311">
        <v>489.03</v>
      </c>
      <c r="G4311">
        <v>489.03</v>
      </c>
      <c r="H4311">
        <v>0</v>
      </c>
      <c r="I4311" s="33" t="s">
        <v>331</v>
      </c>
      <c r="J4311" s="33" t="s">
        <v>337</v>
      </c>
      <c r="K4311" s="33" t="s">
        <v>42</v>
      </c>
    </row>
    <row r="4312" spans="1:11" x14ac:dyDescent="0.2">
      <c r="A4312" s="33" t="s">
        <v>575</v>
      </c>
      <c r="B4312" s="33" t="s">
        <v>330</v>
      </c>
      <c r="C4312" s="33" t="s">
        <v>106</v>
      </c>
      <c r="D4312" s="1">
        <v>45329</v>
      </c>
      <c r="E4312" s="34">
        <v>0.75</v>
      </c>
      <c r="F4312">
        <v>489.03</v>
      </c>
      <c r="G4312">
        <v>489.03</v>
      </c>
      <c r="H4312">
        <v>0</v>
      </c>
      <c r="I4312" s="33" t="s">
        <v>331</v>
      </c>
      <c r="J4312" s="33" t="s">
        <v>337</v>
      </c>
      <c r="K4312" s="33" t="s">
        <v>42</v>
      </c>
    </row>
    <row r="4313" spans="1:11" x14ac:dyDescent="0.2">
      <c r="A4313" s="33" t="s">
        <v>575</v>
      </c>
      <c r="B4313" s="33" t="s">
        <v>321</v>
      </c>
      <c r="C4313" s="33" t="s">
        <v>107</v>
      </c>
      <c r="D4313" s="1">
        <v>45336</v>
      </c>
      <c r="E4313" s="34">
        <v>0.75</v>
      </c>
      <c r="F4313">
        <v>489.03</v>
      </c>
      <c r="G4313">
        <v>489.03</v>
      </c>
      <c r="H4313">
        <v>0</v>
      </c>
      <c r="I4313" s="33" t="s">
        <v>331</v>
      </c>
      <c r="J4313" s="33" t="s">
        <v>337</v>
      </c>
      <c r="K4313" s="33" t="s">
        <v>42</v>
      </c>
    </row>
    <row r="4314" spans="1:11" x14ac:dyDescent="0.2">
      <c r="A4314" s="33" t="s">
        <v>575</v>
      </c>
      <c r="B4314" s="33" t="s">
        <v>331</v>
      </c>
      <c r="C4314" s="33" t="s">
        <v>108</v>
      </c>
      <c r="D4314" s="1">
        <v>45343</v>
      </c>
      <c r="E4314" s="34">
        <v>0.75</v>
      </c>
      <c r="F4314">
        <v>489.03</v>
      </c>
      <c r="G4314">
        <v>489.03</v>
      </c>
      <c r="H4314">
        <v>0</v>
      </c>
      <c r="I4314" s="33" t="s">
        <v>331</v>
      </c>
      <c r="J4314" s="33" t="s">
        <v>337</v>
      </c>
      <c r="K4314" s="33" t="s">
        <v>42</v>
      </c>
    </row>
    <row r="4315" spans="1:11" x14ac:dyDescent="0.2">
      <c r="A4315" s="33" t="s">
        <v>575</v>
      </c>
      <c r="B4315" s="33" t="s">
        <v>332</v>
      </c>
      <c r="C4315" s="33" t="s">
        <v>109</v>
      </c>
      <c r="D4315" s="1">
        <v>45350</v>
      </c>
      <c r="E4315" s="34">
        <v>0.75</v>
      </c>
      <c r="F4315">
        <v>489.03</v>
      </c>
      <c r="G4315">
        <v>489.03</v>
      </c>
      <c r="H4315">
        <v>0</v>
      </c>
      <c r="I4315" s="33" t="s">
        <v>331</v>
      </c>
      <c r="J4315" s="33" t="s">
        <v>337</v>
      </c>
      <c r="K4315" s="33" t="s">
        <v>42</v>
      </c>
    </row>
    <row r="4316" spans="1:11" x14ac:dyDescent="0.2">
      <c r="A4316" s="33" t="s">
        <v>575</v>
      </c>
      <c r="B4316" s="33" t="s">
        <v>322</v>
      </c>
      <c r="C4316" s="33" t="s">
        <v>110</v>
      </c>
      <c r="D4316" s="1">
        <v>45357</v>
      </c>
      <c r="E4316" s="34">
        <v>0.75</v>
      </c>
      <c r="F4316">
        <v>489.03</v>
      </c>
      <c r="G4316">
        <v>489.03</v>
      </c>
      <c r="H4316">
        <v>0</v>
      </c>
      <c r="I4316" s="33" t="s">
        <v>331</v>
      </c>
      <c r="J4316" s="33" t="s">
        <v>337</v>
      </c>
      <c r="K4316" s="33" t="s">
        <v>42</v>
      </c>
    </row>
    <row r="4317" spans="1:11" x14ac:dyDescent="0.2">
      <c r="A4317" s="33" t="s">
        <v>575</v>
      </c>
      <c r="B4317" s="33" t="s">
        <v>333</v>
      </c>
      <c r="C4317" s="33" t="s">
        <v>111</v>
      </c>
      <c r="D4317" s="1">
        <v>45364</v>
      </c>
      <c r="E4317" s="34">
        <v>0.75</v>
      </c>
      <c r="F4317">
        <v>489.03</v>
      </c>
      <c r="G4317">
        <v>489.03</v>
      </c>
      <c r="H4317">
        <v>0</v>
      </c>
      <c r="I4317" s="33" t="s">
        <v>331</v>
      </c>
      <c r="J4317" s="33" t="s">
        <v>337</v>
      </c>
      <c r="K4317" s="33" t="s">
        <v>42</v>
      </c>
    </row>
    <row r="4318" spans="1:11" x14ac:dyDescent="0.2">
      <c r="A4318" s="33" t="s">
        <v>575</v>
      </c>
      <c r="B4318" s="33" t="s">
        <v>334</v>
      </c>
      <c r="C4318" s="33" t="s">
        <v>112</v>
      </c>
      <c r="D4318" s="1">
        <v>45371</v>
      </c>
      <c r="E4318" s="34">
        <v>0.75</v>
      </c>
      <c r="F4318">
        <v>489.03</v>
      </c>
      <c r="G4318">
        <v>489.03</v>
      </c>
      <c r="H4318">
        <v>0</v>
      </c>
      <c r="I4318" s="33" t="s">
        <v>331</v>
      </c>
      <c r="J4318" s="33" t="s">
        <v>337</v>
      </c>
      <c r="K4318" s="33" t="s">
        <v>42</v>
      </c>
    </row>
    <row r="4319" spans="1:11" x14ac:dyDescent="0.2">
      <c r="A4319" s="33" t="s">
        <v>575</v>
      </c>
      <c r="B4319" s="33" t="s">
        <v>335</v>
      </c>
      <c r="C4319" s="33" t="s">
        <v>113</v>
      </c>
      <c r="D4319" s="1">
        <v>45378</v>
      </c>
      <c r="E4319" s="34">
        <v>0.75</v>
      </c>
      <c r="F4319">
        <v>489.03</v>
      </c>
      <c r="G4319">
        <v>489.03</v>
      </c>
      <c r="H4319">
        <v>0</v>
      </c>
      <c r="I4319" s="33" t="s">
        <v>331</v>
      </c>
      <c r="J4319" s="33" t="s">
        <v>337</v>
      </c>
      <c r="K4319" s="33" t="s">
        <v>42</v>
      </c>
    </row>
    <row r="4320" spans="1:11" x14ac:dyDescent="0.2">
      <c r="A4320" s="33" t="s">
        <v>575</v>
      </c>
      <c r="B4320" s="33" t="s">
        <v>329</v>
      </c>
      <c r="C4320" s="33" t="s">
        <v>114</v>
      </c>
      <c r="D4320" s="1">
        <v>45385</v>
      </c>
      <c r="E4320" s="34">
        <v>0.75</v>
      </c>
      <c r="F4320">
        <v>489.03</v>
      </c>
      <c r="G4320">
        <v>489.03</v>
      </c>
      <c r="H4320">
        <v>0</v>
      </c>
      <c r="I4320" s="33" t="s">
        <v>331</v>
      </c>
      <c r="J4320" s="33" t="s">
        <v>337</v>
      </c>
      <c r="K4320" s="33" t="s">
        <v>42</v>
      </c>
    </row>
    <row r="4321" spans="1:11" x14ac:dyDescent="0.2">
      <c r="A4321" s="33" t="s">
        <v>575</v>
      </c>
      <c r="B4321" s="33" t="s">
        <v>336</v>
      </c>
      <c r="C4321" s="33" t="s">
        <v>115</v>
      </c>
      <c r="D4321" s="1">
        <v>45392</v>
      </c>
      <c r="E4321" s="34">
        <v>0.75</v>
      </c>
      <c r="F4321">
        <v>489.03</v>
      </c>
      <c r="G4321">
        <v>489.03</v>
      </c>
      <c r="H4321">
        <v>0</v>
      </c>
      <c r="I4321" s="33" t="s">
        <v>331</v>
      </c>
      <c r="J4321" s="33" t="s">
        <v>337</v>
      </c>
      <c r="K4321" s="33" t="s">
        <v>42</v>
      </c>
    </row>
    <row r="4322" spans="1:11" x14ac:dyDescent="0.2">
      <c r="A4322" s="33" t="s">
        <v>575</v>
      </c>
      <c r="B4322" s="33" t="s">
        <v>338</v>
      </c>
      <c r="C4322" s="33" t="s">
        <v>116</v>
      </c>
      <c r="D4322" s="1">
        <v>45399</v>
      </c>
      <c r="E4322" s="34">
        <v>0.75</v>
      </c>
      <c r="F4322">
        <v>489.03</v>
      </c>
      <c r="G4322">
        <v>489.03</v>
      </c>
      <c r="H4322">
        <v>0</v>
      </c>
      <c r="I4322" s="33" t="s">
        <v>331</v>
      </c>
      <c r="J4322" s="33" t="s">
        <v>337</v>
      </c>
      <c r="K4322" s="33" t="s">
        <v>42</v>
      </c>
    </row>
    <row r="4323" spans="1:11" x14ac:dyDescent="0.2">
      <c r="A4323" s="33" t="s">
        <v>575</v>
      </c>
      <c r="B4323" s="33" t="s">
        <v>346</v>
      </c>
      <c r="C4323" s="33" t="s">
        <v>117</v>
      </c>
      <c r="D4323" s="1">
        <v>45406</v>
      </c>
      <c r="E4323" s="34">
        <v>0.75</v>
      </c>
      <c r="F4323">
        <v>489.03</v>
      </c>
      <c r="G4323">
        <v>489.03</v>
      </c>
      <c r="H4323">
        <v>0</v>
      </c>
      <c r="I4323" s="33" t="s">
        <v>331</v>
      </c>
      <c r="J4323" s="33" t="s">
        <v>337</v>
      </c>
      <c r="K4323" s="33" t="s">
        <v>42</v>
      </c>
    </row>
    <row r="4324" spans="1:11" x14ac:dyDescent="0.2">
      <c r="A4324" s="33" t="s">
        <v>575</v>
      </c>
      <c r="B4324" s="33" t="s">
        <v>354</v>
      </c>
      <c r="C4324" s="33" t="s">
        <v>118</v>
      </c>
      <c r="D4324" s="1">
        <v>45413</v>
      </c>
      <c r="E4324" s="34">
        <v>0.75</v>
      </c>
      <c r="F4324">
        <v>489.03</v>
      </c>
      <c r="G4324">
        <v>489.03</v>
      </c>
      <c r="H4324">
        <v>0</v>
      </c>
      <c r="I4324" s="33" t="s">
        <v>331</v>
      </c>
      <c r="J4324" s="33" t="s">
        <v>337</v>
      </c>
      <c r="K4324" s="33" t="s">
        <v>42</v>
      </c>
    </row>
    <row r="4325" spans="1:11" x14ac:dyDescent="0.2">
      <c r="A4325" s="33" t="s">
        <v>575</v>
      </c>
      <c r="B4325" s="33" t="s">
        <v>340</v>
      </c>
      <c r="C4325" s="33" t="s">
        <v>119</v>
      </c>
      <c r="D4325" s="1">
        <v>45420</v>
      </c>
      <c r="E4325" s="34">
        <v>0.75</v>
      </c>
      <c r="F4325">
        <v>489.03</v>
      </c>
      <c r="G4325">
        <v>489.03</v>
      </c>
      <c r="H4325">
        <v>0</v>
      </c>
      <c r="I4325" s="33" t="s">
        <v>331</v>
      </c>
      <c r="J4325" s="33" t="s">
        <v>337</v>
      </c>
      <c r="K4325" s="33" t="s">
        <v>42</v>
      </c>
    </row>
    <row r="4326" spans="1:11" x14ac:dyDescent="0.2">
      <c r="A4326" s="33" t="s">
        <v>575</v>
      </c>
      <c r="B4326" s="33" t="s">
        <v>345</v>
      </c>
      <c r="C4326" s="33" t="s">
        <v>120</v>
      </c>
      <c r="D4326" s="1">
        <v>45427</v>
      </c>
      <c r="E4326" s="34">
        <v>0.75</v>
      </c>
      <c r="F4326">
        <v>489.03</v>
      </c>
      <c r="G4326">
        <v>489.03</v>
      </c>
      <c r="H4326">
        <v>0</v>
      </c>
      <c r="I4326" s="33" t="s">
        <v>331</v>
      </c>
      <c r="J4326" s="33" t="s">
        <v>337</v>
      </c>
      <c r="K4326" s="33" t="s">
        <v>42</v>
      </c>
    </row>
    <row r="4327" spans="1:11" x14ac:dyDescent="0.2">
      <c r="A4327" s="33" t="s">
        <v>575</v>
      </c>
      <c r="B4327" s="33" t="s">
        <v>355</v>
      </c>
      <c r="C4327" s="33" t="s">
        <v>121</v>
      </c>
      <c r="D4327" s="1">
        <v>45434</v>
      </c>
      <c r="E4327" s="34">
        <v>0.75</v>
      </c>
      <c r="F4327">
        <v>489.03</v>
      </c>
      <c r="G4327">
        <v>489.03</v>
      </c>
      <c r="H4327">
        <v>0</v>
      </c>
      <c r="I4327" s="33" t="s">
        <v>331</v>
      </c>
      <c r="J4327" s="33" t="s">
        <v>337</v>
      </c>
      <c r="K4327" s="33" t="s">
        <v>42</v>
      </c>
    </row>
    <row r="4328" spans="1:11" x14ac:dyDescent="0.2">
      <c r="A4328" s="33" t="s">
        <v>575</v>
      </c>
      <c r="B4328" s="33" t="s">
        <v>343</v>
      </c>
      <c r="C4328" s="33" t="s">
        <v>136</v>
      </c>
      <c r="D4328" s="1">
        <v>45441</v>
      </c>
      <c r="E4328" s="34">
        <v>0.75</v>
      </c>
      <c r="F4328">
        <v>489.03</v>
      </c>
      <c r="G4328">
        <v>489.03</v>
      </c>
      <c r="H4328">
        <v>0</v>
      </c>
      <c r="I4328" s="33" t="s">
        <v>331</v>
      </c>
      <c r="J4328" s="33" t="s">
        <v>337</v>
      </c>
      <c r="K4328" s="33" t="s">
        <v>42</v>
      </c>
    </row>
    <row r="4329" spans="1:11" x14ac:dyDescent="0.2">
      <c r="A4329" s="33" t="s">
        <v>575</v>
      </c>
      <c r="B4329" s="33" t="s">
        <v>410</v>
      </c>
      <c r="C4329" s="33" t="s">
        <v>137</v>
      </c>
      <c r="D4329" s="1">
        <v>45448</v>
      </c>
      <c r="E4329" s="34">
        <v>0.75</v>
      </c>
      <c r="F4329">
        <v>489.11</v>
      </c>
      <c r="G4329">
        <v>489.11</v>
      </c>
      <c r="H4329">
        <v>0</v>
      </c>
      <c r="I4329" s="33" t="s">
        <v>331</v>
      </c>
      <c r="J4329" s="33" t="s">
        <v>337</v>
      </c>
      <c r="K4329" s="33" t="s">
        <v>42</v>
      </c>
    </row>
    <row r="4330" spans="1:11" x14ac:dyDescent="0.2">
      <c r="A4330" s="33" t="s">
        <v>576</v>
      </c>
      <c r="B4330" s="33" t="s">
        <v>317</v>
      </c>
      <c r="C4330" s="33" t="s">
        <v>19</v>
      </c>
      <c r="D4330" s="1">
        <v>45286</v>
      </c>
      <c r="E4330" s="34">
        <v>0.75</v>
      </c>
      <c r="F4330">
        <v>0</v>
      </c>
      <c r="G4330">
        <v>0</v>
      </c>
      <c r="H4330">
        <v>0</v>
      </c>
      <c r="I4330" s="33" t="s">
        <v>331</v>
      </c>
      <c r="J4330" s="33" t="s">
        <v>339</v>
      </c>
      <c r="K4330" s="33" t="s">
        <v>56</v>
      </c>
    </row>
    <row r="4331" spans="1:11" x14ac:dyDescent="0.2">
      <c r="A4331" s="33" t="s">
        <v>576</v>
      </c>
      <c r="B4331" s="33" t="s">
        <v>320</v>
      </c>
      <c r="C4331" s="33" t="s">
        <v>98</v>
      </c>
      <c r="D4331" s="1">
        <v>45293</v>
      </c>
      <c r="E4331" s="34">
        <v>0.75</v>
      </c>
      <c r="F4331">
        <v>350.01</v>
      </c>
      <c r="G4331">
        <v>350.01</v>
      </c>
      <c r="H4331">
        <v>0</v>
      </c>
      <c r="I4331" s="33" t="s">
        <v>331</v>
      </c>
      <c r="J4331" s="33" t="s">
        <v>339</v>
      </c>
      <c r="K4331" s="33" t="s">
        <v>56</v>
      </c>
    </row>
    <row r="4332" spans="1:11" x14ac:dyDescent="0.2">
      <c r="A4332" s="33" t="s">
        <v>576</v>
      </c>
      <c r="B4332" s="33" t="s">
        <v>323</v>
      </c>
      <c r="C4332" s="33" t="s">
        <v>99</v>
      </c>
      <c r="D4332" s="1">
        <v>45300</v>
      </c>
      <c r="E4332" s="34">
        <v>0.75</v>
      </c>
      <c r="F4332">
        <v>350.01</v>
      </c>
      <c r="G4332">
        <v>350.01</v>
      </c>
      <c r="H4332">
        <v>0</v>
      </c>
      <c r="I4332" s="33" t="s">
        <v>331</v>
      </c>
      <c r="J4332" s="33" t="s">
        <v>339</v>
      </c>
      <c r="K4332" s="33" t="s">
        <v>56</v>
      </c>
    </row>
    <row r="4333" spans="1:11" x14ac:dyDescent="0.2">
      <c r="A4333" s="33" t="s">
        <v>576</v>
      </c>
      <c r="B4333" s="33" t="s">
        <v>324</v>
      </c>
      <c r="C4333" s="33" t="s">
        <v>100</v>
      </c>
      <c r="D4333" s="1">
        <v>45307</v>
      </c>
      <c r="E4333" s="34">
        <v>0.75</v>
      </c>
      <c r="F4333">
        <v>350.01</v>
      </c>
      <c r="G4333">
        <v>350.01</v>
      </c>
      <c r="H4333">
        <v>0</v>
      </c>
      <c r="I4333" s="33" t="s">
        <v>331</v>
      </c>
      <c r="J4333" s="33" t="s">
        <v>339</v>
      </c>
      <c r="K4333" s="33" t="s">
        <v>56</v>
      </c>
    </row>
    <row r="4334" spans="1:11" x14ac:dyDescent="0.2">
      <c r="A4334" s="33" t="s">
        <v>576</v>
      </c>
      <c r="B4334" s="33" t="s">
        <v>325</v>
      </c>
      <c r="C4334" s="33" t="s">
        <v>101</v>
      </c>
      <c r="D4334" s="1">
        <v>45314</v>
      </c>
      <c r="E4334" s="34">
        <v>0.75</v>
      </c>
      <c r="F4334">
        <v>350.01</v>
      </c>
      <c r="G4334">
        <v>350.01</v>
      </c>
      <c r="H4334">
        <v>0</v>
      </c>
      <c r="I4334" s="33" t="s">
        <v>331</v>
      </c>
      <c r="J4334" s="33" t="s">
        <v>339</v>
      </c>
      <c r="K4334" s="33" t="s">
        <v>56</v>
      </c>
    </row>
    <row r="4335" spans="1:11" x14ac:dyDescent="0.2">
      <c r="A4335" s="33" t="s">
        <v>576</v>
      </c>
      <c r="B4335" s="33" t="s">
        <v>326</v>
      </c>
      <c r="C4335" s="33" t="s">
        <v>102</v>
      </c>
      <c r="D4335" s="1">
        <v>45321</v>
      </c>
      <c r="E4335" s="34">
        <v>0.75</v>
      </c>
      <c r="F4335">
        <v>350.01</v>
      </c>
      <c r="G4335">
        <v>350.01</v>
      </c>
      <c r="H4335">
        <v>0</v>
      </c>
      <c r="I4335" s="33" t="s">
        <v>331</v>
      </c>
      <c r="J4335" s="33" t="s">
        <v>339</v>
      </c>
      <c r="K4335" s="33" t="s">
        <v>56</v>
      </c>
    </row>
    <row r="4336" spans="1:11" x14ac:dyDescent="0.2">
      <c r="A4336" s="33" t="s">
        <v>576</v>
      </c>
      <c r="B4336" s="33" t="s">
        <v>327</v>
      </c>
      <c r="C4336" s="33" t="s">
        <v>103</v>
      </c>
      <c r="D4336" s="1">
        <v>45328</v>
      </c>
      <c r="E4336" s="34">
        <v>0.75</v>
      </c>
      <c r="F4336">
        <v>350.01</v>
      </c>
      <c r="G4336">
        <v>350.01</v>
      </c>
      <c r="H4336">
        <v>0</v>
      </c>
      <c r="I4336" s="33" t="s">
        <v>331</v>
      </c>
      <c r="J4336" s="33" t="s">
        <v>339</v>
      </c>
      <c r="K4336" s="33" t="s">
        <v>56</v>
      </c>
    </row>
    <row r="4337" spans="1:11" x14ac:dyDescent="0.2">
      <c r="A4337" s="33" t="s">
        <v>576</v>
      </c>
      <c r="B4337" s="33" t="s">
        <v>328</v>
      </c>
      <c r="C4337" s="33" t="s">
        <v>104</v>
      </c>
      <c r="D4337" s="1">
        <v>45335</v>
      </c>
      <c r="E4337" s="34">
        <v>0.75</v>
      </c>
      <c r="F4337">
        <v>350.01</v>
      </c>
      <c r="G4337">
        <v>350.01</v>
      </c>
      <c r="H4337">
        <v>0</v>
      </c>
      <c r="I4337" s="33" t="s">
        <v>331</v>
      </c>
      <c r="J4337" s="33" t="s">
        <v>339</v>
      </c>
      <c r="K4337" s="33" t="s">
        <v>56</v>
      </c>
    </row>
    <row r="4338" spans="1:11" x14ac:dyDescent="0.2">
      <c r="A4338" s="33" t="s">
        <v>576</v>
      </c>
      <c r="B4338" s="33" t="s">
        <v>316</v>
      </c>
      <c r="C4338" s="33" t="s">
        <v>105</v>
      </c>
      <c r="D4338" s="1">
        <v>45342</v>
      </c>
      <c r="E4338" s="34">
        <v>0.75</v>
      </c>
      <c r="F4338">
        <v>350.01</v>
      </c>
      <c r="G4338">
        <v>350.01</v>
      </c>
      <c r="H4338">
        <v>0</v>
      </c>
      <c r="I4338" s="33" t="s">
        <v>331</v>
      </c>
      <c r="J4338" s="33" t="s">
        <v>339</v>
      </c>
      <c r="K4338" s="33" t="s">
        <v>56</v>
      </c>
    </row>
    <row r="4339" spans="1:11" x14ac:dyDescent="0.2">
      <c r="A4339" s="33" t="s">
        <v>576</v>
      </c>
      <c r="B4339" s="33" t="s">
        <v>330</v>
      </c>
      <c r="C4339" s="33" t="s">
        <v>106</v>
      </c>
      <c r="D4339" s="1">
        <v>45349</v>
      </c>
      <c r="E4339" s="34">
        <v>0.75</v>
      </c>
      <c r="F4339">
        <v>350.01</v>
      </c>
      <c r="G4339">
        <v>350.01</v>
      </c>
      <c r="H4339">
        <v>0</v>
      </c>
      <c r="I4339" s="33" t="s">
        <v>331</v>
      </c>
      <c r="J4339" s="33" t="s">
        <v>339</v>
      </c>
      <c r="K4339" s="33" t="s">
        <v>56</v>
      </c>
    </row>
    <row r="4340" spans="1:11" x14ac:dyDescent="0.2">
      <c r="A4340" s="33" t="s">
        <v>576</v>
      </c>
      <c r="B4340" s="33" t="s">
        <v>321</v>
      </c>
      <c r="C4340" s="33" t="s">
        <v>107</v>
      </c>
      <c r="D4340" s="1">
        <v>45356</v>
      </c>
      <c r="E4340" s="34">
        <v>0.75</v>
      </c>
      <c r="F4340">
        <v>350.01</v>
      </c>
      <c r="G4340">
        <v>350.01</v>
      </c>
      <c r="H4340">
        <v>0</v>
      </c>
      <c r="I4340" s="33" t="s">
        <v>331</v>
      </c>
      <c r="J4340" s="33" t="s">
        <v>339</v>
      </c>
      <c r="K4340" s="33" t="s">
        <v>56</v>
      </c>
    </row>
    <row r="4341" spans="1:11" x14ac:dyDescent="0.2">
      <c r="A4341" s="33" t="s">
        <v>576</v>
      </c>
      <c r="B4341" s="33" t="s">
        <v>331</v>
      </c>
      <c r="C4341" s="33" t="s">
        <v>108</v>
      </c>
      <c r="D4341" s="1">
        <v>45363</v>
      </c>
      <c r="E4341" s="34">
        <v>0.75</v>
      </c>
      <c r="F4341">
        <v>350.01</v>
      </c>
      <c r="G4341">
        <v>350.01</v>
      </c>
      <c r="H4341">
        <v>0</v>
      </c>
      <c r="I4341" s="33" t="s">
        <v>331</v>
      </c>
      <c r="J4341" s="33" t="s">
        <v>339</v>
      </c>
      <c r="K4341" s="33" t="s">
        <v>56</v>
      </c>
    </row>
    <row r="4342" spans="1:11" x14ac:dyDescent="0.2">
      <c r="A4342" s="33" t="s">
        <v>576</v>
      </c>
      <c r="B4342" s="33" t="s">
        <v>332</v>
      </c>
      <c r="C4342" s="33" t="s">
        <v>109</v>
      </c>
      <c r="D4342" s="1">
        <v>45370</v>
      </c>
      <c r="E4342" s="34">
        <v>0.75</v>
      </c>
      <c r="F4342">
        <v>350.01</v>
      </c>
      <c r="G4342">
        <v>350.01</v>
      </c>
      <c r="H4342">
        <v>0</v>
      </c>
      <c r="I4342" s="33" t="s">
        <v>331</v>
      </c>
      <c r="J4342" s="33" t="s">
        <v>339</v>
      </c>
      <c r="K4342" s="33" t="s">
        <v>56</v>
      </c>
    </row>
    <row r="4343" spans="1:11" x14ac:dyDescent="0.2">
      <c r="A4343" s="33" t="s">
        <v>576</v>
      </c>
      <c r="B4343" s="33" t="s">
        <v>322</v>
      </c>
      <c r="C4343" s="33" t="s">
        <v>110</v>
      </c>
      <c r="D4343" s="1">
        <v>45377</v>
      </c>
      <c r="E4343" s="34">
        <v>0.75</v>
      </c>
      <c r="F4343">
        <v>350.01</v>
      </c>
      <c r="G4343">
        <v>350.01</v>
      </c>
      <c r="H4343">
        <v>0</v>
      </c>
      <c r="I4343" s="33" t="s">
        <v>331</v>
      </c>
      <c r="J4343" s="33" t="s">
        <v>339</v>
      </c>
      <c r="K4343" s="33" t="s">
        <v>56</v>
      </c>
    </row>
    <row r="4344" spans="1:11" x14ac:dyDescent="0.2">
      <c r="A4344" s="33" t="s">
        <v>576</v>
      </c>
      <c r="B4344" s="33" t="s">
        <v>333</v>
      </c>
      <c r="C4344" s="33" t="s">
        <v>111</v>
      </c>
      <c r="D4344" s="1">
        <v>45384</v>
      </c>
      <c r="E4344" s="34">
        <v>0.75</v>
      </c>
      <c r="F4344">
        <v>350.01</v>
      </c>
      <c r="G4344">
        <v>350.01</v>
      </c>
      <c r="H4344">
        <v>0</v>
      </c>
      <c r="I4344" s="33" t="s">
        <v>331</v>
      </c>
      <c r="J4344" s="33" t="s">
        <v>339</v>
      </c>
      <c r="K4344" s="33" t="s">
        <v>56</v>
      </c>
    </row>
    <row r="4345" spans="1:11" x14ac:dyDescent="0.2">
      <c r="A4345" s="33" t="s">
        <v>576</v>
      </c>
      <c r="B4345" s="33" t="s">
        <v>334</v>
      </c>
      <c r="C4345" s="33" t="s">
        <v>112</v>
      </c>
      <c r="D4345" s="1">
        <v>45391</v>
      </c>
      <c r="E4345" s="34">
        <v>0.75</v>
      </c>
      <c r="F4345">
        <v>350.01</v>
      </c>
      <c r="G4345">
        <v>350.01</v>
      </c>
      <c r="H4345">
        <v>0</v>
      </c>
      <c r="I4345" s="33" t="s">
        <v>331</v>
      </c>
      <c r="J4345" s="33" t="s">
        <v>339</v>
      </c>
      <c r="K4345" s="33" t="s">
        <v>56</v>
      </c>
    </row>
    <row r="4346" spans="1:11" x14ac:dyDescent="0.2">
      <c r="A4346" s="33" t="s">
        <v>576</v>
      </c>
      <c r="B4346" s="33" t="s">
        <v>335</v>
      </c>
      <c r="C4346" s="33" t="s">
        <v>113</v>
      </c>
      <c r="D4346" s="1">
        <v>45398</v>
      </c>
      <c r="E4346" s="34">
        <v>0.75</v>
      </c>
      <c r="F4346">
        <v>350.01</v>
      </c>
      <c r="G4346">
        <v>350.01</v>
      </c>
      <c r="H4346">
        <v>0</v>
      </c>
      <c r="I4346" s="33" t="s">
        <v>331</v>
      </c>
      <c r="J4346" s="33" t="s">
        <v>339</v>
      </c>
      <c r="K4346" s="33" t="s">
        <v>56</v>
      </c>
    </row>
    <row r="4347" spans="1:11" x14ac:dyDescent="0.2">
      <c r="A4347" s="33" t="s">
        <v>576</v>
      </c>
      <c r="B4347" s="33" t="s">
        <v>329</v>
      </c>
      <c r="C4347" s="33" t="s">
        <v>114</v>
      </c>
      <c r="D4347" s="1">
        <v>45405</v>
      </c>
      <c r="E4347" s="34">
        <v>0.75</v>
      </c>
      <c r="F4347">
        <v>350.01</v>
      </c>
      <c r="G4347">
        <v>350.01</v>
      </c>
      <c r="H4347">
        <v>0</v>
      </c>
      <c r="I4347" s="33" t="s">
        <v>331</v>
      </c>
      <c r="J4347" s="33" t="s">
        <v>339</v>
      </c>
      <c r="K4347" s="33" t="s">
        <v>56</v>
      </c>
    </row>
    <row r="4348" spans="1:11" x14ac:dyDescent="0.2">
      <c r="A4348" s="33" t="s">
        <v>576</v>
      </c>
      <c r="B4348" s="33" t="s">
        <v>336</v>
      </c>
      <c r="C4348" s="33" t="s">
        <v>115</v>
      </c>
      <c r="D4348" s="1">
        <v>45412</v>
      </c>
      <c r="E4348" s="34">
        <v>0.75</v>
      </c>
      <c r="F4348">
        <v>350.01</v>
      </c>
      <c r="G4348">
        <v>350.01</v>
      </c>
      <c r="H4348">
        <v>0</v>
      </c>
      <c r="I4348" s="33" t="s">
        <v>331</v>
      </c>
      <c r="J4348" s="33" t="s">
        <v>339</v>
      </c>
      <c r="K4348" s="33" t="s">
        <v>56</v>
      </c>
    </row>
    <row r="4349" spans="1:11" x14ac:dyDescent="0.2">
      <c r="A4349" s="33" t="s">
        <v>576</v>
      </c>
      <c r="B4349" s="33" t="s">
        <v>338</v>
      </c>
      <c r="C4349" s="33" t="s">
        <v>116</v>
      </c>
      <c r="D4349" s="1">
        <v>45419</v>
      </c>
      <c r="E4349" s="34">
        <v>0.75</v>
      </c>
      <c r="F4349">
        <v>350.01</v>
      </c>
      <c r="G4349">
        <v>350.01</v>
      </c>
      <c r="H4349">
        <v>0</v>
      </c>
      <c r="I4349" s="33" t="s">
        <v>331</v>
      </c>
      <c r="J4349" s="33" t="s">
        <v>339</v>
      </c>
      <c r="K4349" s="33" t="s">
        <v>56</v>
      </c>
    </row>
    <row r="4350" spans="1:11" x14ac:dyDescent="0.2">
      <c r="A4350" s="33" t="s">
        <v>576</v>
      </c>
      <c r="B4350" s="33" t="s">
        <v>346</v>
      </c>
      <c r="C4350" s="33" t="s">
        <v>117</v>
      </c>
      <c r="D4350" s="1">
        <v>45426</v>
      </c>
      <c r="E4350" s="34">
        <v>0.75</v>
      </c>
      <c r="F4350">
        <v>350.01</v>
      </c>
      <c r="G4350">
        <v>350.01</v>
      </c>
      <c r="H4350">
        <v>0</v>
      </c>
      <c r="I4350" s="33" t="s">
        <v>331</v>
      </c>
      <c r="J4350" s="33" t="s">
        <v>339</v>
      </c>
      <c r="K4350" s="33" t="s">
        <v>56</v>
      </c>
    </row>
    <row r="4351" spans="1:11" x14ac:dyDescent="0.2">
      <c r="A4351" s="33" t="s">
        <v>576</v>
      </c>
      <c r="B4351" s="33" t="s">
        <v>354</v>
      </c>
      <c r="C4351" s="33" t="s">
        <v>118</v>
      </c>
      <c r="D4351" s="1">
        <v>45433</v>
      </c>
      <c r="E4351" s="34">
        <v>0.75</v>
      </c>
      <c r="F4351">
        <v>350.01</v>
      </c>
      <c r="G4351">
        <v>350.01</v>
      </c>
      <c r="H4351">
        <v>0</v>
      </c>
      <c r="I4351" s="33" t="s">
        <v>331</v>
      </c>
      <c r="J4351" s="33" t="s">
        <v>339</v>
      </c>
      <c r="K4351" s="33" t="s">
        <v>56</v>
      </c>
    </row>
    <row r="4352" spans="1:11" x14ac:dyDescent="0.2">
      <c r="A4352" s="33" t="s">
        <v>576</v>
      </c>
      <c r="B4352" s="33" t="s">
        <v>340</v>
      </c>
      <c r="C4352" s="33" t="s">
        <v>119</v>
      </c>
      <c r="D4352" s="1">
        <v>45440</v>
      </c>
      <c r="E4352" s="34">
        <v>0.75</v>
      </c>
      <c r="F4352">
        <v>350.01</v>
      </c>
      <c r="G4352">
        <v>350.01</v>
      </c>
      <c r="H4352">
        <v>0</v>
      </c>
      <c r="I4352" s="33" t="s">
        <v>331</v>
      </c>
      <c r="J4352" s="33" t="s">
        <v>339</v>
      </c>
      <c r="K4352" s="33" t="s">
        <v>56</v>
      </c>
    </row>
    <row r="4353" spans="1:11" x14ac:dyDescent="0.2">
      <c r="A4353" s="33" t="s">
        <v>576</v>
      </c>
      <c r="B4353" s="33" t="s">
        <v>345</v>
      </c>
      <c r="C4353" s="33" t="s">
        <v>120</v>
      </c>
      <c r="D4353" s="1">
        <v>45447</v>
      </c>
      <c r="E4353" s="34">
        <v>0.75</v>
      </c>
      <c r="F4353">
        <v>350.01</v>
      </c>
      <c r="G4353">
        <v>350.01</v>
      </c>
      <c r="H4353">
        <v>0</v>
      </c>
      <c r="I4353" s="33" t="s">
        <v>331</v>
      </c>
      <c r="J4353" s="33" t="s">
        <v>339</v>
      </c>
      <c r="K4353" s="33" t="s">
        <v>56</v>
      </c>
    </row>
    <row r="4354" spans="1:11" x14ac:dyDescent="0.2">
      <c r="A4354" s="33" t="s">
        <v>576</v>
      </c>
      <c r="B4354" s="33" t="s">
        <v>355</v>
      </c>
      <c r="C4354" s="33" t="s">
        <v>121</v>
      </c>
      <c r="D4354" s="1">
        <v>45454</v>
      </c>
      <c r="E4354" s="34">
        <v>0.75</v>
      </c>
      <c r="F4354">
        <v>350.01</v>
      </c>
      <c r="G4354">
        <v>350.01</v>
      </c>
      <c r="H4354">
        <v>0</v>
      </c>
      <c r="I4354" s="33" t="s">
        <v>331</v>
      </c>
      <c r="J4354" s="33" t="s">
        <v>339</v>
      </c>
      <c r="K4354" s="33" t="s">
        <v>56</v>
      </c>
    </row>
    <row r="4355" spans="1:11" x14ac:dyDescent="0.2">
      <c r="A4355" s="33" t="s">
        <v>576</v>
      </c>
      <c r="B4355" s="33" t="s">
        <v>343</v>
      </c>
      <c r="C4355" s="33" t="s">
        <v>136</v>
      </c>
      <c r="D4355" s="1">
        <v>45461</v>
      </c>
      <c r="E4355" s="34">
        <v>0.75</v>
      </c>
      <c r="F4355">
        <v>350.01</v>
      </c>
      <c r="G4355">
        <v>350.01</v>
      </c>
      <c r="H4355">
        <v>0</v>
      </c>
      <c r="I4355" s="33" t="s">
        <v>331</v>
      </c>
      <c r="J4355" s="33" t="s">
        <v>339</v>
      </c>
      <c r="K4355" s="33" t="s">
        <v>56</v>
      </c>
    </row>
    <row r="4356" spans="1:11" x14ac:dyDescent="0.2">
      <c r="A4356" s="33" t="s">
        <v>576</v>
      </c>
      <c r="B4356" s="33" t="s">
        <v>410</v>
      </c>
      <c r="C4356" s="33" t="s">
        <v>137</v>
      </c>
      <c r="D4356" s="1">
        <v>45468</v>
      </c>
      <c r="E4356" s="34">
        <v>0.75</v>
      </c>
      <c r="F4356">
        <v>349.97</v>
      </c>
      <c r="G4356">
        <v>349.97</v>
      </c>
      <c r="H4356">
        <v>0</v>
      </c>
      <c r="I4356" s="33" t="s">
        <v>331</v>
      </c>
      <c r="J4356" s="33" t="s">
        <v>339</v>
      </c>
      <c r="K4356" s="33" t="s">
        <v>56</v>
      </c>
    </row>
    <row r="4357" spans="1:11" x14ac:dyDescent="0.2">
      <c r="A4357" s="33" t="s">
        <v>577</v>
      </c>
      <c r="B4357" s="33" t="s">
        <v>317</v>
      </c>
      <c r="C4357" s="33" t="s">
        <v>19</v>
      </c>
      <c r="D4357" s="1">
        <v>46042</v>
      </c>
      <c r="E4357" s="34">
        <v>0.75</v>
      </c>
      <c r="F4357">
        <v>0</v>
      </c>
      <c r="G4357">
        <v>0</v>
      </c>
      <c r="H4357">
        <v>0</v>
      </c>
      <c r="I4357" s="33" t="s">
        <v>325</v>
      </c>
      <c r="J4357" s="33" t="s">
        <v>339</v>
      </c>
      <c r="K4357" s="33" t="s">
        <v>56</v>
      </c>
    </row>
    <row r="4358" spans="1:11" x14ac:dyDescent="0.2">
      <c r="A4358" s="33" t="s">
        <v>578</v>
      </c>
      <c r="B4358" s="33" t="s">
        <v>317</v>
      </c>
      <c r="C4358" s="33" t="s">
        <v>19</v>
      </c>
      <c r="D4358" s="1">
        <v>46048</v>
      </c>
      <c r="E4358" s="34">
        <v>0.6958333333333333</v>
      </c>
      <c r="F4358">
        <v>799</v>
      </c>
      <c r="G4358">
        <v>799</v>
      </c>
      <c r="H4358">
        <v>0</v>
      </c>
      <c r="I4358" s="33" t="s">
        <v>325</v>
      </c>
      <c r="J4358" s="33" t="s">
        <v>316</v>
      </c>
      <c r="K4358" s="33" t="s">
        <v>80</v>
      </c>
    </row>
    <row r="4359" spans="1:11" x14ac:dyDescent="0.2">
      <c r="A4359" s="33" t="s">
        <v>578</v>
      </c>
      <c r="B4359" s="33" t="s">
        <v>320</v>
      </c>
      <c r="C4359" s="33" t="s">
        <v>57</v>
      </c>
      <c r="D4359" s="1">
        <v>46055</v>
      </c>
      <c r="E4359" s="34">
        <v>0.80555555555555558</v>
      </c>
      <c r="F4359">
        <v>160.47</v>
      </c>
      <c r="G4359">
        <v>160.47</v>
      </c>
      <c r="H4359">
        <v>0</v>
      </c>
      <c r="I4359" s="33" t="s">
        <v>325</v>
      </c>
      <c r="J4359" s="33" t="s">
        <v>330</v>
      </c>
      <c r="K4359" s="33" t="s">
        <v>133</v>
      </c>
    </row>
    <row r="4360" spans="1:11" x14ac:dyDescent="0.2">
      <c r="A4360" s="33" t="s">
        <v>578</v>
      </c>
      <c r="B4360" s="33" t="s">
        <v>323</v>
      </c>
      <c r="C4360" s="33" t="s">
        <v>58</v>
      </c>
      <c r="D4360" s="1">
        <v>46062</v>
      </c>
      <c r="E4360" s="34">
        <v>0.81041666666666667</v>
      </c>
      <c r="F4360">
        <v>161.75</v>
      </c>
      <c r="G4360">
        <v>161.75</v>
      </c>
      <c r="H4360">
        <v>0</v>
      </c>
      <c r="I4360" s="33" t="s">
        <v>47</v>
      </c>
      <c r="J4360" s="33" t="s">
        <v>319</v>
      </c>
      <c r="K4360" s="33" t="s">
        <v>20</v>
      </c>
    </row>
    <row r="4361" spans="1:11" x14ac:dyDescent="0.2">
      <c r="A4361" s="33" t="s">
        <v>578</v>
      </c>
      <c r="B4361" s="33" t="s">
        <v>324</v>
      </c>
      <c r="C4361" s="33" t="s">
        <v>59</v>
      </c>
      <c r="D4361" s="1">
        <v>46069</v>
      </c>
      <c r="E4361" s="34">
        <v>0.67847222222222225</v>
      </c>
      <c r="F4361">
        <v>160.47</v>
      </c>
      <c r="G4361">
        <v>160.47</v>
      </c>
      <c r="H4361">
        <v>0</v>
      </c>
      <c r="I4361" s="33" t="s">
        <v>325</v>
      </c>
      <c r="J4361" s="33" t="s">
        <v>330</v>
      </c>
      <c r="K4361" s="33" t="s">
        <v>133</v>
      </c>
    </row>
    <row r="4362" spans="1:11" x14ac:dyDescent="0.2">
      <c r="A4362" s="33" t="s">
        <v>578</v>
      </c>
      <c r="B4362" s="33" t="s">
        <v>325</v>
      </c>
      <c r="C4362" s="33" t="s">
        <v>60</v>
      </c>
      <c r="D4362" s="1">
        <v>46076</v>
      </c>
      <c r="E4362" s="34">
        <v>0.78263888888888888</v>
      </c>
      <c r="F4362">
        <v>160.47</v>
      </c>
      <c r="G4362">
        <v>160.47</v>
      </c>
      <c r="H4362">
        <v>0</v>
      </c>
      <c r="I4362" s="33" t="s">
        <v>325</v>
      </c>
      <c r="J4362" s="33" t="s">
        <v>330</v>
      </c>
      <c r="K4362" s="33" t="s">
        <v>133</v>
      </c>
    </row>
    <row r="4363" spans="1:11" x14ac:dyDescent="0.2">
      <c r="A4363" s="33" t="s">
        <v>578</v>
      </c>
      <c r="B4363" s="33" t="s">
        <v>326</v>
      </c>
      <c r="C4363" s="33" t="s">
        <v>61</v>
      </c>
      <c r="D4363" s="1">
        <v>46083</v>
      </c>
      <c r="E4363" s="34">
        <v>0.6118055555555556</v>
      </c>
      <c r="F4363">
        <v>160.47</v>
      </c>
      <c r="G4363">
        <v>160.47</v>
      </c>
      <c r="H4363">
        <v>0</v>
      </c>
      <c r="I4363" s="33" t="s">
        <v>325</v>
      </c>
      <c r="J4363" s="33" t="s">
        <v>330</v>
      </c>
      <c r="K4363" s="33" t="s">
        <v>133</v>
      </c>
    </row>
    <row r="4364" spans="1:11" x14ac:dyDescent="0.2">
      <c r="A4364" s="33" t="s">
        <v>578</v>
      </c>
      <c r="B4364" s="33" t="s">
        <v>327</v>
      </c>
      <c r="C4364" s="33" t="s">
        <v>62</v>
      </c>
      <c r="D4364" s="1">
        <v>46090</v>
      </c>
      <c r="E4364" s="34">
        <v>0.83263888888888893</v>
      </c>
      <c r="F4364">
        <v>160.47</v>
      </c>
      <c r="G4364">
        <v>160.47</v>
      </c>
      <c r="H4364">
        <v>0</v>
      </c>
      <c r="I4364" s="33" t="s">
        <v>47</v>
      </c>
      <c r="J4364" s="33" t="s">
        <v>319</v>
      </c>
      <c r="K4364" s="33" t="s">
        <v>20</v>
      </c>
    </row>
    <row r="4365" spans="1:11" x14ac:dyDescent="0.2">
      <c r="A4365" s="33" t="s">
        <v>578</v>
      </c>
      <c r="B4365" s="33" t="s">
        <v>328</v>
      </c>
      <c r="C4365" s="33" t="s">
        <v>64</v>
      </c>
      <c r="D4365" s="1">
        <v>46097</v>
      </c>
      <c r="E4365" s="34">
        <v>0.74930555555555556</v>
      </c>
      <c r="F4365">
        <v>160.47</v>
      </c>
      <c r="G4365">
        <v>160.47</v>
      </c>
      <c r="H4365">
        <v>0</v>
      </c>
      <c r="I4365" s="33" t="s">
        <v>47</v>
      </c>
      <c r="J4365" s="33" t="s">
        <v>319</v>
      </c>
      <c r="K4365" s="33" t="s">
        <v>20</v>
      </c>
    </row>
    <row r="4366" spans="1:11" x14ac:dyDescent="0.2">
      <c r="A4366" s="33" t="s">
        <v>578</v>
      </c>
      <c r="B4366" s="33" t="s">
        <v>316</v>
      </c>
      <c r="C4366" s="33" t="s">
        <v>65</v>
      </c>
      <c r="D4366" s="1">
        <v>46105</v>
      </c>
      <c r="E4366" s="34">
        <v>0.77916666666666667</v>
      </c>
      <c r="F4366">
        <v>160.47</v>
      </c>
      <c r="G4366">
        <v>160.47</v>
      </c>
      <c r="H4366">
        <v>0</v>
      </c>
      <c r="I4366" s="33" t="s">
        <v>47</v>
      </c>
      <c r="J4366" s="33" t="s">
        <v>319</v>
      </c>
      <c r="K4366" s="33" t="s">
        <v>20</v>
      </c>
    </row>
    <row r="4367" spans="1:11" x14ac:dyDescent="0.2">
      <c r="A4367" s="33" t="s">
        <v>578</v>
      </c>
      <c r="B4367" s="33" t="s">
        <v>330</v>
      </c>
      <c r="C4367" s="33" t="s">
        <v>66</v>
      </c>
      <c r="D4367" s="1">
        <v>46116</v>
      </c>
      <c r="E4367" s="34">
        <v>0.43333333333333335</v>
      </c>
      <c r="F4367">
        <v>160.47</v>
      </c>
      <c r="G4367">
        <v>160.47</v>
      </c>
      <c r="H4367">
        <v>0</v>
      </c>
      <c r="I4367" s="33" t="s">
        <v>325</v>
      </c>
      <c r="J4367" s="33" t="s">
        <v>330</v>
      </c>
      <c r="K4367" s="33" t="s">
        <v>133</v>
      </c>
    </row>
    <row r="4368" spans="1:11" x14ac:dyDescent="0.2">
      <c r="A4368" s="33" t="s">
        <v>578</v>
      </c>
      <c r="B4368" s="33" t="s">
        <v>321</v>
      </c>
      <c r="C4368" s="33" t="s">
        <v>67</v>
      </c>
      <c r="D4368" s="1">
        <v>46127</v>
      </c>
      <c r="E4368" s="34">
        <v>0.80486111111111114</v>
      </c>
      <c r="F4368">
        <v>160.47</v>
      </c>
      <c r="G4368">
        <v>160.47</v>
      </c>
      <c r="H4368">
        <v>0</v>
      </c>
      <c r="I4368" s="33" t="s">
        <v>326</v>
      </c>
      <c r="J4368" s="33" t="s">
        <v>333</v>
      </c>
      <c r="K4368" s="33" t="s">
        <v>63</v>
      </c>
    </row>
    <row r="4369" spans="1:11" x14ac:dyDescent="0.2">
      <c r="A4369" s="33" t="s">
        <v>578</v>
      </c>
      <c r="B4369" s="33" t="s">
        <v>331</v>
      </c>
      <c r="C4369" s="33" t="s">
        <v>68</v>
      </c>
      <c r="D4369" s="1">
        <v>46133</v>
      </c>
      <c r="E4369" s="34">
        <v>0.42708333333333331</v>
      </c>
      <c r="F4369">
        <v>160.5</v>
      </c>
      <c r="G4369">
        <v>160.5</v>
      </c>
      <c r="H4369">
        <v>0</v>
      </c>
      <c r="I4369" s="33" t="s">
        <v>326</v>
      </c>
      <c r="J4369" s="33" t="s">
        <v>333</v>
      </c>
      <c r="K4369" s="33" t="s">
        <v>63</v>
      </c>
    </row>
    <row r="4370" spans="1:11" x14ac:dyDescent="0.2">
      <c r="A4370" s="33" t="s">
        <v>578</v>
      </c>
      <c r="B4370" s="33" t="s">
        <v>332</v>
      </c>
      <c r="C4370" s="33" t="s">
        <v>69</v>
      </c>
      <c r="D4370" s="1">
        <v>46152</v>
      </c>
      <c r="E4370" s="34">
        <v>0.79097222222222219</v>
      </c>
      <c r="F4370">
        <v>160.47</v>
      </c>
      <c r="G4370">
        <v>160.47</v>
      </c>
      <c r="H4370">
        <v>0</v>
      </c>
      <c r="I4370" s="33" t="s">
        <v>325</v>
      </c>
      <c r="J4370" s="33" t="s">
        <v>330</v>
      </c>
      <c r="K4370" s="33" t="s">
        <v>133</v>
      </c>
    </row>
    <row r="4371" spans="1:11" x14ac:dyDescent="0.2">
      <c r="A4371" s="33" t="s">
        <v>578</v>
      </c>
      <c r="B4371" s="33" t="s">
        <v>322</v>
      </c>
      <c r="C4371" s="33" t="s">
        <v>70</v>
      </c>
      <c r="D4371" s="1">
        <v>46167</v>
      </c>
      <c r="E4371" s="34">
        <v>0.77777777777777779</v>
      </c>
      <c r="F4371">
        <v>160.5</v>
      </c>
      <c r="G4371">
        <v>160.5</v>
      </c>
      <c r="H4371">
        <v>0</v>
      </c>
      <c r="I4371" s="33" t="s">
        <v>326</v>
      </c>
      <c r="J4371" s="33" t="s">
        <v>327</v>
      </c>
      <c r="K4371" s="33" t="s">
        <v>145</v>
      </c>
    </row>
    <row r="4372" spans="1:11" x14ac:dyDescent="0.2">
      <c r="A4372" s="33" t="s">
        <v>579</v>
      </c>
      <c r="B4372" s="33" t="s">
        <v>317</v>
      </c>
      <c r="C4372" s="33" t="s">
        <v>19</v>
      </c>
      <c r="D4372" s="1">
        <v>46048</v>
      </c>
      <c r="E4372" s="34">
        <v>0.72152777777777777</v>
      </c>
      <c r="F4372">
        <v>799</v>
      </c>
      <c r="G4372">
        <v>799</v>
      </c>
      <c r="H4372">
        <v>0</v>
      </c>
      <c r="I4372" s="33" t="s">
        <v>325</v>
      </c>
      <c r="J4372" s="33" t="s">
        <v>316</v>
      </c>
      <c r="K4372" s="33" t="s">
        <v>80</v>
      </c>
    </row>
    <row r="4373" spans="1:11" x14ac:dyDescent="0.2">
      <c r="A4373" s="33" t="s">
        <v>579</v>
      </c>
      <c r="B4373" s="33" t="s">
        <v>320</v>
      </c>
      <c r="C4373" s="33" t="s">
        <v>57</v>
      </c>
      <c r="D4373" s="1">
        <v>46055</v>
      </c>
      <c r="E4373" s="34">
        <v>0.80625000000000002</v>
      </c>
      <c r="F4373">
        <v>160.47</v>
      </c>
      <c r="G4373">
        <v>160.47</v>
      </c>
      <c r="H4373">
        <v>0</v>
      </c>
      <c r="I4373" s="33" t="s">
        <v>325</v>
      </c>
      <c r="J4373" s="33" t="s">
        <v>330</v>
      </c>
      <c r="K4373" s="33" t="s">
        <v>133</v>
      </c>
    </row>
    <row r="4374" spans="1:11" x14ac:dyDescent="0.2">
      <c r="A4374" s="33" t="s">
        <v>579</v>
      </c>
      <c r="B4374" s="33" t="s">
        <v>323</v>
      </c>
      <c r="C4374" s="33" t="s">
        <v>58</v>
      </c>
      <c r="D4374" s="1">
        <v>46062</v>
      </c>
      <c r="E4374" s="34">
        <v>0.80694444444444446</v>
      </c>
      <c r="F4374">
        <v>160.47</v>
      </c>
      <c r="G4374">
        <v>160.47</v>
      </c>
      <c r="H4374">
        <v>0</v>
      </c>
      <c r="I4374" s="33" t="s">
        <v>47</v>
      </c>
      <c r="J4374" s="33" t="s">
        <v>319</v>
      </c>
      <c r="K4374" s="33" t="s">
        <v>20</v>
      </c>
    </row>
    <row r="4375" spans="1:11" x14ac:dyDescent="0.2">
      <c r="A4375" s="33" t="s">
        <v>579</v>
      </c>
      <c r="B4375" s="33" t="s">
        <v>324</v>
      </c>
      <c r="C4375" s="33" t="s">
        <v>59</v>
      </c>
      <c r="D4375" s="1">
        <v>46069</v>
      </c>
      <c r="E4375" s="34">
        <v>0.6791666666666667</v>
      </c>
      <c r="F4375">
        <v>160.47</v>
      </c>
      <c r="G4375">
        <v>160.47</v>
      </c>
      <c r="H4375">
        <v>0</v>
      </c>
      <c r="I4375" s="33" t="s">
        <v>325</v>
      </c>
      <c r="J4375" s="33" t="s">
        <v>330</v>
      </c>
      <c r="K4375" s="33" t="s">
        <v>133</v>
      </c>
    </row>
    <row r="4376" spans="1:11" x14ac:dyDescent="0.2">
      <c r="A4376" s="33" t="s">
        <v>579</v>
      </c>
      <c r="B4376" s="33" t="s">
        <v>325</v>
      </c>
      <c r="C4376" s="33" t="s">
        <v>60</v>
      </c>
      <c r="D4376" s="1">
        <v>46076</v>
      </c>
      <c r="E4376" s="34">
        <v>0.78263888888888888</v>
      </c>
      <c r="F4376">
        <v>160.47</v>
      </c>
      <c r="G4376">
        <v>160.47</v>
      </c>
      <c r="H4376">
        <v>0</v>
      </c>
      <c r="I4376" s="33" t="s">
        <v>325</v>
      </c>
      <c r="J4376" s="33" t="s">
        <v>330</v>
      </c>
      <c r="K4376" s="33" t="s">
        <v>133</v>
      </c>
    </row>
    <row r="4377" spans="1:11" x14ac:dyDescent="0.2">
      <c r="A4377" s="33" t="s">
        <v>579</v>
      </c>
      <c r="B4377" s="33" t="s">
        <v>326</v>
      </c>
      <c r="C4377" s="33" t="s">
        <v>61</v>
      </c>
      <c r="D4377" s="1">
        <v>46083</v>
      </c>
      <c r="E4377" s="34">
        <v>0.61250000000000004</v>
      </c>
      <c r="F4377">
        <v>160.47</v>
      </c>
      <c r="G4377">
        <v>160.47</v>
      </c>
      <c r="H4377">
        <v>0</v>
      </c>
      <c r="I4377" s="33" t="s">
        <v>325</v>
      </c>
      <c r="J4377" s="33" t="s">
        <v>330</v>
      </c>
      <c r="K4377" s="33" t="s">
        <v>133</v>
      </c>
    </row>
    <row r="4378" spans="1:11" x14ac:dyDescent="0.2">
      <c r="A4378" s="33" t="s">
        <v>579</v>
      </c>
      <c r="B4378" s="33" t="s">
        <v>327</v>
      </c>
      <c r="C4378" s="33" t="s">
        <v>62</v>
      </c>
      <c r="D4378" s="1">
        <v>46090</v>
      </c>
      <c r="E4378" s="34">
        <v>0.83472222222222225</v>
      </c>
      <c r="F4378">
        <v>160.47</v>
      </c>
      <c r="G4378">
        <v>160.47</v>
      </c>
      <c r="H4378">
        <v>0</v>
      </c>
      <c r="I4378" s="33" t="s">
        <v>47</v>
      </c>
      <c r="J4378" s="33" t="s">
        <v>319</v>
      </c>
      <c r="K4378" s="33" t="s">
        <v>20</v>
      </c>
    </row>
    <row r="4379" spans="1:11" x14ac:dyDescent="0.2">
      <c r="A4379" s="33" t="s">
        <v>579</v>
      </c>
      <c r="B4379" s="33" t="s">
        <v>328</v>
      </c>
      <c r="C4379" s="33" t="s">
        <v>64</v>
      </c>
      <c r="D4379" s="1">
        <v>46097</v>
      </c>
      <c r="E4379" s="34">
        <v>0.75</v>
      </c>
      <c r="F4379">
        <v>160.53</v>
      </c>
      <c r="G4379">
        <v>160.53</v>
      </c>
      <c r="H4379">
        <v>0</v>
      </c>
      <c r="I4379" s="33" t="s">
        <v>47</v>
      </c>
      <c r="J4379" s="33" t="s">
        <v>319</v>
      </c>
      <c r="K4379" s="33" t="s">
        <v>20</v>
      </c>
    </row>
    <row r="4380" spans="1:11" x14ac:dyDescent="0.2">
      <c r="A4380" s="33" t="s">
        <v>579</v>
      </c>
      <c r="B4380" s="33" t="s">
        <v>316</v>
      </c>
      <c r="C4380" s="33" t="s">
        <v>65</v>
      </c>
      <c r="D4380" s="1">
        <v>46105</v>
      </c>
      <c r="E4380" s="34">
        <v>0.78055555555555556</v>
      </c>
      <c r="F4380">
        <v>160.53</v>
      </c>
      <c r="G4380">
        <v>160.53</v>
      </c>
      <c r="H4380">
        <v>0</v>
      </c>
      <c r="I4380" s="33" t="s">
        <v>47</v>
      </c>
      <c r="J4380" s="33" t="s">
        <v>319</v>
      </c>
      <c r="K4380" s="33" t="s">
        <v>20</v>
      </c>
    </row>
    <row r="4381" spans="1:11" x14ac:dyDescent="0.2">
      <c r="A4381" s="33" t="s">
        <v>579</v>
      </c>
      <c r="B4381" s="33" t="s">
        <v>330</v>
      </c>
      <c r="C4381" s="33" t="s">
        <v>66</v>
      </c>
      <c r="D4381" s="1">
        <v>46116</v>
      </c>
      <c r="E4381" s="34">
        <v>0.43194444444444446</v>
      </c>
      <c r="F4381">
        <v>160.47</v>
      </c>
      <c r="G4381">
        <v>160.47</v>
      </c>
      <c r="H4381">
        <v>0</v>
      </c>
      <c r="I4381" s="33" t="s">
        <v>325</v>
      </c>
      <c r="J4381" s="33" t="s">
        <v>330</v>
      </c>
      <c r="K4381" s="33" t="s">
        <v>133</v>
      </c>
    </row>
    <row r="4382" spans="1:11" x14ac:dyDescent="0.2">
      <c r="A4382" s="33" t="s">
        <v>579</v>
      </c>
      <c r="B4382" s="33" t="s">
        <v>321</v>
      </c>
      <c r="C4382" s="33" t="s">
        <v>67</v>
      </c>
      <c r="D4382" s="1">
        <v>46133</v>
      </c>
      <c r="E4382" s="34">
        <v>0.42638888888888887</v>
      </c>
      <c r="F4382">
        <v>160.5</v>
      </c>
      <c r="G4382">
        <v>160.5</v>
      </c>
      <c r="H4382">
        <v>0</v>
      </c>
      <c r="I4382" s="33" t="s">
        <v>326</v>
      </c>
      <c r="J4382" s="33" t="s">
        <v>333</v>
      </c>
      <c r="K4382" s="33" t="s">
        <v>63</v>
      </c>
    </row>
    <row r="4383" spans="1:11" x14ac:dyDescent="0.2">
      <c r="A4383" s="33" t="s">
        <v>579</v>
      </c>
      <c r="B4383" s="33" t="s">
        <v>331</v>
      </c>
      <c r="C4383" s="33" t="s">
        <v>68</v>
      </c>
      <c r="D4383" s="1">
        <v>46152</v>
      </c>
      <c r="E4383" s="34">
        <v>0.79027777777777775</v>
      </c>
      <c r="F4383">
        <v>160.47</v>
      </c>
      <c r="G4383">
        <v>160.47</v>
      </c>
      <c r="H4383">
        <v>0</v>
      </c>
      <c r="I4383" s="33" t="s">
        <v>325</v>
      </c>
      <c r="J4383" s="33" t="s">
        <v>330</v>
      </c>
      <c r="K4383" s="33" t="s">
        <v>133</v>
      </c>
    </row>
    <row r="4384" spans="1:11" x14ac:dyDescent="0.2">
      <c r="A4384" s="33" t="s">
        <v>579</v>
      </c>
      <c r="B4384" s="33" t="s">
        <v>332</v>
      </c>
      <c r="C4384" s="33" t="s">
        <v>69</v>
      </c>
      <c r="D4384" s="1">
        <v>46167</v>
      </c>
      <c r="E4384" s="34">
        <v>0.77708333333333335</v>
      </c>
      <c r="F4384">
        <v>160.5</v>
      </c>
      <c r="G4384">
        <v>160.5</v>
      </c>
      <c r="H4384">
        <v>0</v>
      </c>
      <c r="I4384" s="33" t="s">
        <v>326</v>
      </c>
      <c r="J4384" s="33" t="s">
        <v>327</v>
      </c>
      <c r="K4384" s="33" t="s">
        <v>145</v>
      </c>
    </row>
    <row r="4385" spans="1:11" x14ac:dyDescent="0.2">
      <c r="A4385" s="33" t="s">
        <v>580</v>
      </c>
      <c r="B4385" s="33" t="s">
        <v>317</v>
      </c>
      <c r="C4385" s="33" t="s">
        <v>19</v>
      </c>
      <c r="D4385" s="1">
        <v>46073</v>
      </c>
      <c r="E4385" s="34">
        <v>0.8354166666666667</v>
      </c>
      <c r="F4385">
        <v>799</v>
      </c>
      <c r="G4385">
        <v>799</v>
      </c>
      <c r="H4385">
        <v>0</v>
      </c>
      <c r="I4385" s="33" t="s">
        <v>326</v>
      </c>
      <c r="J4385" s="33" t="s">
        <v>328</v>
      </c>
      <c r="K4385" s="33" t="s">
        <v>92</v>
      </c>
    </row>
    <row r="4386" spans="1:11" x14ac:dyDescent="0.2">
      <c r="A4386" s="33" t="s">
        <v>580</v>
      </c>
      <c r="B4386" s="33" t="s">
        <v>320</v>
      </c>
      <c r="C4386" s="33" t="s">
        <v>41</v>
      </c>
      <c r="D4386" s="1">
        <v>46082</v>
      </c>
      <c r="E4386" s="34">
        <v>0.75138888888888888</v>
      </c>
      <c r="F4386">
        <v>180</v>
      </c>
      <c r="G4386">
        <v>180</v>
      </c>
      <c r="H4386">
        <v>0</v>
      </c>
      <c r="I4386" s="33" t="s">
        <v>322</v>
      </c>
      <c r="J4386" s="33" t="s">
        <v>331</v>
      </c>
      <c r="K4386" s="33" t="s">
        <v>134</v>
      </c>
    </row>
    <row r="4387" spans="1:11" x14ac:dyDescent="0.2">
      <c r="A4387" s="33" t="s">
        <v>580</v>
      </c>
      <c r="B4387" s="33" t="s">
        <v>323</v>
      </c>
      <c r="C4387" s="33" t="s">
        <v>43</v>
      </c>
      <c r="D4387" s="1">
        <v>46090</v>
      </c>
      <c r="E4387" s="34">
        <v>0.76111111111111107</v>
      </c>
      <c r="F4387">
        <v>180</v>
      </c>
      <c r="G4387">
        <v>180</v>
      </c>
      <c r="H4387">
        <v>0</v>
      </c>
      <c r="I4387" s="33" t="s">
        <v>322</v>
      </c>
      <c r="J4387" s="33" t="s">
        <v>331</v>
      </c>
      <c r="K4387" s="33" t="s">
        <v>134</v>
      </c>
    </row>
    <row r="4388" spans="1:11" x14ac:dyDescent="0.2">
      <c r="A4388" s="33" t="s">
        <v>580</v>
      </c>
      <c r="B4388" s="33" t="s">
        <v>324</v>
      </c>
      <c r="C4388" s="33" t="s">
        <v>45</v>
      </c>
      <c r="D4388" s="1">
        <v>46106</v>
      </c>
      <c r="E4388" s="34">
        <v>0.67152777777777772</v>
      </c>
      <c r="F4388">
        <v>180</v>
      </c>
      <c r="G4388">
        <v>180</v>
      </c>
      <c r="H4388">
        <v>0</v>
      </c>
      <c r="I4388" s="33" t="s">
        <v>322</v>
      </c>
      <c r="J4388" s="33" t="s">
        <v>331</v>
      </c>
      <c r="K4388" s="33" t="s">
        <v>134</v>
      </c>
    </row>
    <row r="4389" spans="1:11" x14ac:dyDescent="0.2">
      <c r="A4389" s="33" t="s">
        <v>580</v>
      </c>
      <c r="B4389" s="33" t="s">
        <v>325</v>
      </c>
      <c r="C4389" s="33" t="s">
        <v>46</v>
      </c>
      <c r="D4389" s="1">
        <v>46115</v>
      </c>
      <c r="E4389" s="34">
        <v>0.57499999999999996</v>
      </c>
      <c r="F4389">
        <v>180</v>
      </c>
      <c r="G4389">
        <v>180</v>
      </c>
      <c r="H4389">
        <v>0</v>
      </c>
      <c r="I4389" s="33" t="s">
        <v>322</v>
      </c>
      <c r="J4389" s="33" t="s">
        <v>331</v>
      </c>
      <c r="K4389" s="33" t="s">
        <v>134</v>
      </c>
    </row>
    <row r="4390" spans="1:11" x14ac:dyDescent="0.2">
      <c r="A4390" s="33" t="s">
        <v>580</v>
      </c>
      <c r="B4390" s="33" t="s">
        <v>326</v>
      </c>
      <c r="C4390" s="33" t="s">
        <v>48</v>
      </c>
      <c r="D4390" s="1">
        <v>46124</v>
      </c>
      <c r="E4390" s="34">
        <v>0.53402777777777777</v>
      </c>
      <c r="F4390">
        <v>180</v>
      </c>
      <c r="G4390">
        <v>180</v>
      </c>
      <c r="H4390">
        <v>0</v>
      </c>
      <c r="I4390" s="33" t="s">
        <v>322</v>
      </c>
      <c r="J4390" s="33" t="s">
        <v>331</v>
      </c>
      <c r="K4390" s="33" t="s">
        <v>134</v>
      </c>
    </row>
    <row r="4391" spans="1:11" x14ac:dyDescent="0.2">
      <c r="A4391" s="33" t="s">
        <v>580</v>
      </c>
      <c r="B4391" s="33" t="s">
        <v>327</v>
      </c>
      <c r="C4391" s="33" t="s">
        <v>49</v>
      </c>
      <c r="D4391" s="1">
        <v>46132</v>
      </c>
      <c r="E4391" s="34">
        <v>0.7006944444444444</v>
      </c>
      <c r="F4391">
        <v>180</v>
      </c>
      <c r="G4391">
        <v>180</v>
      </c>
      <c r="H4391">
        <v>0</v>
      </c>
      <c r="I4391" s="33" t="s">
        <v>322</v>
      </c>
      <c r="J4391" s="33" t="s">
        <v>331</v>
      </c>
      <c r="K4391" s="33" t="s">
        <v>134</v>
      </c>
    </row>
    <row r="4392" spans="1:11" x14ac:dyDescent="0.2">
      <c r="A4392" s="33" t="s">
        <v>580</v>
      </c>
      <c r="B4392" s="33" t="s">
        <v>328</v>
      </c>
      <c r="C4392" s="33" t="s">
        <v>50</v>
      </c>
      <c r="D4392" s="1">
        <v>46144</v>
      </c>
      <c r="E4392" s="34">
        <v>0.82291666666666663</v>
      </c>
      <c r="F4392">
        <v>180</v>
      </c>
      <c r="G4392">
        <v>180</v>
      </c>
      <c r="H4392">
        <v>0</v>
      </c>
      <c r="I4392" s="33" t="s">
        <v>326</v>
      </c>
      <c r="J4392" s="33" t="s">
        <v>327</v>
      </c>
      <c r="K4392" s="33" t="s">
        <v>145</v>
      </c>
    </row>
    <row r="4393" spans="1:11" x14ac:dyDescent="0.2">
      <c r="A4393" s="33" t="s">
        <v>580</v>
      </c>
      <c r="B4393" s="33" t="s">
        <v>316</v>
      </c>
      <c r="C4393" s="33" t="s">
        <v>51</v>
      </c>
      <c r="D4393" s="1">
        <v>46154</v>
      </c>
      <c r="E4393" s="34">
        <v>0.57916666666666672</v>
      </c>
      <c r="F4393">
        <v>180</v>
      </c>
      <c r="G4393">
        <v>180</v>
      </c>
      <c r="H4393">
        <v>0</v>
      </c>
      <c r="I4393" s="33" t="s">
        <v>326</v>
      </c>
      <c r="J4393" s="33" t="s">
        <v>327</v>
      </c>
      <c r="K4393" s="33" t="s">
        <v>145</v>
      </c>
    </row>
    <row r="4394" spans="1:11" x14ac:dyDescent="0.2">
      <c r="A4394" s="33" t="s">
        <v>580</v>
      </c>
      <c r="B4394" s="33" t="s">
        <v>330</v>
      </c>
      <c r="C4394" s="33" t="s">
        <v>53</v>
      </c>
      <c r="D4394" s="1">
        <v>46162</v>
      </c>
      <c r="E4394" s="34">
        <v>0.7583333333333333</v>
      </c>
      <c r="F4394">
        <v>180</v>
      </c>
      <c r="G4394">
        <v>180</v>
      </c>
      <c r="H4394">
        <v>0</v>
      </c>
      <c r="I4394" s="33" t="s">
        <v>326</v>
      </c>
      <c r="J4394" s="33" t="s">
        <v>327</v>
      </c>
      <c r="K4394" s="33" t="s">
        <v>145</v>
      </c>
    </row>
    <row r="4395" spans="1:11" x14ac:dyDescent="0.2">
      <c r="A4395" s="33" t="s">
        <v>580</v>
      </c>
      <c r="B4395" s="33" t="s">
        <v>321</v>
      </c>
      <c r="C4395" s="33" t="s">
        <v>54</v>
      </c>
      <c r="D4395" s="1">
        <v>46170</v>
      </c>
      <c r="E4395" s="34">
        <v>0.78194444444444444</v>
      </c>
      <c r="F4395">
        <v>180</v>
      </c>
      <c r="G4395">
        <v>180</v>
      </c>
      <c r="H4395">
        <v>0</v>
      </c>
      <c r="I4395" s="33" t="s">
        <v>326</v>
      </c>
      <c r="J4395" s="33" t="s">
        <v>328</v>
      </c>
      <c r="K4395" s="33" t="s">
        <v>92</v>
      </c>
    </row>
    <row r="4396" spans="1:11" x14ac:dyDescent="0.2">
      <c r="A4396" s="33" t="s">
        <v>581</v>
      </c>
      <c r="B4396" s="33" t="s">
        <v>317</v>
      </c>
      <c r="C4396" s="33" t="s">
        <v>19</v>
      </c>
      <c r="D4396" s="1">
        <v>46050</v>
      </c>
      <c r="E4396" s="34">
        <v>0.82708333333333328</v>
      </c>
      <c r="F4396">
        <v>799</v>
      </c>
      <c r="G4396">
        <v>799</v>
      </c>
      <c r="H4396">
        <v>0</v>
      </c>
      <c r="I4396" s="33" t="s">
        <v>326</v>
      </c>
      <c r="J4396" s="33" t="s">
        <v>316</v>
      </c>
      <c r="K4396" s="33" t="s">
        <v>80</v>
      </c>
    </row>
    <row r="4397" spans="1:11" x14ac:dyDescent="0.2">
      <c r="A4397" s="33" t="s">
        <v>581</v>
      </c>
      <c r="B4397" s="33" t="s">
        <v>320</v>
      </c>
      <c r="C4397" s="33" t="s">
        <v>41</v>
      </c>
      <c r="D4397" s="1">
        <v>46057</v>
      </c>
      <c r="E4397" s="34">
        <v>0.78333333333333333</v>
      </c>
      <c r="F4397">
        <v>180</v>
      </c>
      <c r="G4397">
        <v>180</v>
      </c>
      <c r="H4397">
        <v>0</v>
      </c>
      <c r="I4397" s="33" t="s">
        <v>322</v>
      </c>
      <c r="J4397" s="33" t="s">
        <v>331</v>
      </c>
      <c r="K4397" s="33" t="s">
        <v>134</v>
      </c>
    </row>
    <row r="4398" spans="1:11" x14ac:dyDescent="0.2">
      <c r="A4398" s="33" t="s">
        <v>581</v>
      </c>
      <c r="B4398" s="33" t="s">
        <v>323</v>
      </c>
      <c r="C4398" s="33" t="s">
        <v>43</v>
      </c>
      <c r="D4398" s="1">
        <v>46064</v>
      </c>
      <c r="E4398" s="34">
        <v>0.73263888888888884</v>
      </c>
      <c r="F4398">
        <v>180</v>
      </c>
      <c r="G4398">
        <v>180</v>
      </c>
      <c r="H4398">
        <v>0</v>
      </c>
      <c r="I4398" s="33" t="s">
        <v>322</v>
      </c>
      <c r="J4398" s="33" t="s">
        <v>331</v>
      </c>
      <c r="K4398" s="33" t="s">
        <v>134</v>
      </c>
    </row>
    <row r="4399" spans="1:11" x14ac:dyDescent="0.2">
      <c r="A4399" s="33" t="s">
        <v>582</v>
      </c>
      <c r="B4399" s="33" t="s">
        <v>317</v>
      </c>
      <c r="C4399" s="33" t="s">
        <v>19</v>
      </c>
      <c r="D4399" s="1">
        <v>46057</v>
      </c>
      <c r="E4399" s="34">
        <v>0.63124999999999998</v>
      </c>
      <c r="F4399">
        <v>0</v>
      </c>
      <c r="G4399">
        <v>0</v>
      </c>
      <c r="H4399">
        <v>0</v>
      </c>
      <c r="I4399" s="33" t="s">
        <v>326</v>
      </c>
      <c r="J4399" s="33" t="s">
        <v>316</v>
      </c>
      <c r="K4399" s="33" t="s">
        <v>80</v>
      </c>
    </row>
    <row r="4400" spans="1:11" x14ac:dyDescent="0.2">
      <c r="A4400" s="33" t="s">
        <v>582</v>
      </c>
      <c r="B4400" s="33" t="s">
        <v>320</v>
      </c>
      <c r="C4400" s="33" t="s">
        <v>146</v>
      </c>
      <c r="D4400" s="1">
        <v>46057</v>
      </c>
      <c r="E4400" s="34">
        <v>0.63541666666666663</v>
      </c>
      <c r="F4400">
        <v>356.86</v>
      </c>
      <c r="G4400">
        <v>356.86</v>
      </c>
      <c r="H4400">
        <v>0</v>
      </c>
      <c r="I4400" s="33" t="s">
        <v>322</v>
      </c>
      <c r="J4400" s="33" t="s">
        <v>331</v>
      </c>
      <c r="K4400" s="33" t="s">
        <v>134</v>
      </c>
    </row>
    <row r="4401" spans="1:11" x14ac:dyDescent="0.2">
      <c r="A4401" s="33" t="s">
        <v>582</v>
      </c>
      <c r="B4401" s="33" t="s">
        <v>323</v>
      </c>
      <c r="C4401" s="33" t="s">
        <v>147</v>
      </c>
      <c r="D4401" s="1">
        <v>46068</v>
      </c>
      <c r="E4401" s="34">
        <v>0.6430555555555556</v>
      </c>
      <c r="F4401">
        <v>356.86</v>
      </c>
      <c r="G4401">
        <v>356.86</v>
      </c>
      <c r="H4401">
        <v>0</v>
      </c>
      <c r="I4401" s="33" t="s">
        <v>322</v>
      </c>
      <c r="J4401" s="33" t="s">
        <v>331</v>
      </c>
      <c r="K4401" s="33" t="s">
        <v>134</v>
      </c>
    </row>
    <row r="4402" spans="1:11" x14ac:dyDescent="0.2">
      <c r="A4402" s="33" t="s">
        <v>582</v>
      </c>
      <c r="B4402" s="33" t="s">
        <v>324</v>
      </c>
      <c r="C4402" s="33" t="s">
        <v>148</v>
      </c>
      <c r="D4402" s="1">
        <v>46078</v>
      </c>
      <c r="E4402" s="34">
        <v>0.62638888888888888</v>
      </c>
      <c r="F4402">
        <v>356.86</v>
      </c>
      <c r="G4402">
        <v>356.86</v>
      </c>
      <c r="H4402">
        <v>0</v>
      </c>
      <c r="I4402" s="33" t="s">
        <v>322</v>
      </c>
      <c r="J4402" s="33" t="s">
        <v>331</v>
      </c>
      <c r="K4402" s="33" t="s">
        <v>134</v>
      </c>
    </row>
    <row r="4403" spans="1:11" x14ac:dyDescent="0.2">
      <c r="A4403" s="33" t="s">
        <v>582</v>
      </c>
      <c r="B4403" s="33" t="s">
        <v>325</v>
      </c>
      <c r="C4403" s="33" t="s">
        <v>149</v>
      </c>
      <c r="D4403" s="1">
        <v>46090</v>
      </c>
      <c r="E4403" s="34">
        <v>0.4777777777777778</v>
      </c>
      <c r="F4403">
        <v>356.86</v>
      </c>
      <c r="G4403">
        <v>356.86</v>
      </c>
      <c r="H4403">
        <v>0</v>
      </c>
      <c r="I4403" s="33" t="s">
        <v>322</v>
      </c>
      <c r="J4403" s="33" t="s">
        <v>331</v>
      </c>
      <c r="K4403" s="33" t="s">
        <v>134</v>
      </c>
    </row>
    <row r="4404" spans="1:11" x14ac:dyDescent="0.2">
      <c r="A4404" s="33" t="s">
        <v>582</v>
      </c>
      <c r="B4404" s="33" t="s">
        <v>326</v>
      </c>
      <c r="C4404" s="33" t="s">
        <v>150</v>
      </c>
      <c r="D4404" s="1">
        <v>46099</v>
      </c>
      <c r="E4404" s="34">
        <v>0.69861111111111107</v>
      </c>
      <c r="F4404">
        <v>356.86</v>
      </c>
      <c r="G4404">
        <v>356.86</v>
      </c>
      <c r="H4404">
        <v>0</v>
      </c>
      <c r="I4404" s="33" t="s">
        <v>322</v>
      </c>
      <c r="J4404" s="33" t="s">
        <v>331</v>
      </c>
      <c r="K4404" s="33" t="s">
        <v>134</v>
      </c>
    </row>
    <row r="4405" spans="1:11" x14ac:dyDescent="0.2">
      <c r="A4405" s="33" t="s">
        <v>582</v>
      </c>
      <c r="B4405" s="33" t="s">
        <v>327</v>
      </c>
      <c r="C4405" s="33" t="s">
        <v>151</v>
      </c>
      <c r="D4405" s="1">
        <v>46111</v>
      </c>
      <c r="E4405" s="34">
        <v>0.50902777777777775</v>
      </c>
      <c r="F4405">
        <v>356.86</v>
      </c>
      <c r="G4405">
        <v>356.86</v>
      </c>
      <c r="H4405">
        <v>0</v>
      </c>
      <c r="I4405" s="33" t="s">
        <v>322</v>
      </c>
      <c r="J4405" s="33" t="s">
        <v>331</v>
      </c>
      <c r="K4405" s="33" t="s">
        <v>134</v>
      </c>
    </row>
    <row r="4406" spans="1:11" x14ac:dyDescent="0.2">
      <c r="A4406" s="33" t="s">
        <v>582</v>
      </c>
      <c r="B4406" s="33" t="s">
        <v>328</v>
      </c>
      <c r="C4406" s="33" t="s">
        <v>152</v>
      </c>
      <c r="D4406" s="1">
        <v>46128</v>
      </c>
      <c r="E4406" s="34">
        <v>0.74652777777777779</v>
      </c>
      <c r="F4406">
        <v>356.86</v>
      </c>
      <c r="G4406">
        <v>356.86</v>
      </c>
      <c r="H4406">
        <v>0</v>
      </c>
      <c r="I4406" s="33" t="s">
        <v>322</v>
      </c>
      <c r="J4406" s="33" t="s">
        <v>331</v>
      </c>
      <c r="K4406" s="33" t="s">
        <v>134</v>
      </c>
    </row>
    <row r="4407" spans="1:11" x14ac:dyDescent="0.2">
      <c r="A4407" s="33" t="s">
        <v>582</v>
      </c>
      <c r="B4407" s="33" t="s">
        <v>316</v>
      </c>
      <c r="C4407" s="33" t="s">
        <v>153</v>
      </c>
      <c r="D4407" s="1">
        <v>46137</v>
      </c>
      <c r="E4407" s="34">
        <v>0.70763888888888893</v>
      </c>
      <c r="F4407">
        <v>356.86</v>
      </c>
      <c r="G4407">
        <v>356.86</v>
      </c>
      <c r="H4407">
        <v>0</v>
      </c>
      <c r="I4407" s="33" t="s">
        <v>322</v>
      </c>
      <c r="J4407" s="33" t="s">
        <v>331</v>
      </c>
      <c r="K4407" s="33" t="s">
        <v>134</v>
      </c>
    </row>
    <row r="4408" spans="1:11" x14ac:dyDescent="0.2">
      <c r="A4408" s="33" t="s">
        <v>582</v>
      </c>
      <c r="B4408" s="33" t="s">
        <v>330</v>
      </c>
      <c r="C4408" s="33" t="s">
        <v>154</v>
      </c>
      <c r="D4408" s="1">
        <v>46146</v>
      </c>
      <c r="E4408" s="34">
        <v>0.60486111111111107</v>
      </c>
      <c r="F4408">
        <v>356.86</v>
      </c>
      <c r="G4408">
        <v>356.86</v>
      </c>
      <c r="H4408">
        <v>0</v>
      </c>
      <c r="I4408" s="33" t="s">
        <v>322</v>
      </c>
      <c r="J4408" s="33" t="s">
        <v>331</v>
      </c>
      <c r="K4408" s="33" t="s">
        <v>134</v>
      </c>
    </row>
    <row r="4409" spans="1:11" x14ac:dyDescent="0.2">
      <c r="A4409" s="33" t="s">
        <v>582</v>
      </c>
      <c r="B4409" s="33" t="s">
        <v>321</v>
      </c>
      <c r="C4409" s="33" t="s">
        <v>155</v>
      </c>
      <c r="D4409" s="1">
        <v>46161</v>
      </c>
      <c r="E4409" s="34">
        <v>0.57916666666666672</v>
      </c>
      <c r="F4409">
        <v>356.86</v>
      </c>
      <c r="G4409">
        <v>356.86</v>
      </c>
      <c r="H4409">
        <v>0</v>
      </c>
      <c r="I4409" s="33" t="s">
        <v>326</v>
      </c>
      <c r="J4409" s="33" t="s">
        <v>342</v>
      </c>
      <c r="K4409" s="33" t="s">
        <v>77</v>
      </c>
    </row>
    <row r="4410" spans="1:11" x14ac:dyDescent="0.2">
      <c r="A4410" s="33" t="s">
        <v>582</v>
      </c>
      <c r="B4410" s="33" t="s">
        <v>331</v>
      </c>
      <c r="C4410" s="33" t="s">
        <v>156</v>
      </c>
      <c r="D4410" s="1">
        <v>46168</v>
      </c>
      <c r="E4410" s="34">
        <v>0.48680555555555555</v>
      </c>
      <c r="F4410">
        <v>356.86</v>
      </c>
      <c r="G4410">
        <v>356.86</v>
      </c>
      <c r="H4410">
        <v>0</v>
      </c>
      <c r="I4410" s="33" t="s">
        <v>322</v>
      </c>
      <c r="J4410" s="33" t="s">
        <v>583</v>
      </c>
      <c r="K4410" s="33" t="s">
        <v>157</v>
      </c>
    </row>
    <row r="4411" spans="1:11" x14ac:dyDescent="0.2">
      <c r="A4411" s="33" t="s">
        <v>584</v>
      </c>
      <c r="B4411" s="33" t="s">
        <v>317</v>
      </c>
      <c r="C4411" s="33" t="s">
        <v>19</v>
      </c>
      <c r="D4411" s="1">
        <v>45635</v>
      </c>
      <c r="E4411" s="34">
        <v>0.25</v>
      </c>
      <c r="F4411">
        <v>999</v>
      </c>
      <c r="G4411">
        <v>999</v>
      </c>
      <c r="H4411">
        <v>0</v>
      </c>
      <c r="I4411" s="33" t="s">
        <v>321</v>
      </c>
      <c r="J4411" s="33" t="s">
        <v>339</v>
      </c>
      <c r="K4411" s="33" t="s">
        <v>56</v>
      </c>
    </row>
    <row r="4412" spans="1:11" x14ac:dyDescent="0.2">
      <c r="A4412" s="33" t="s">
        <v>584</v>
      </c>
      <c r="B4412" s="33" t="s">
        <v>320</v>
      </c>
      <c r="C4412" s="33" t="s">
        <v>158</v>
      </c>
      <c r="D4412" s="1">
        <v>45649</v>
      </c>
      <c r="E4412" s="34">
        <v>0.25</v>
      </c>
      <c r="F4412">
        <v>165</v>
      </c>
      <c r="G4412">
        <v>165</v>
      </c>
      <c r="H4412">
        <v>0</v>
      </c>
      <c r="I4412" s="33" t="s">
        <v>321</v>
      </c>
      <c r="J4412" s="33" t="s">
        <v>339</v>
      </c>
      <c r="K4412" s="33" t="s">
        <v>56</v>
      </c>
    </row>
    <row r="4413" spans="1:11" x14ac:dyDescent="0.2">
      <c r="A4413" s="33" t="s">
        <v>585</v>
      </c>
      <c r="B4413" s="33" t="s">
        <v>317</v>
      </c>
      <c r="C4413" s="33" t="s">
        <v>19</v>
      </c>
      <c r="D4413" s="1">
        <v>45601</v>
      </c>
      <c r="E4413" s="34">
        <v>0.25</v>
      </c>
      <c r="F4413">
        <v>999</v>
      </c>
      <c r="G4413">
        <v>999</v>
      </c>
      <c r="H4413">
        <v>0</v>
      </c>
      <c r="I4413" s="33" t="s">
        <v>331</v>
      </c>
      <c r="J4413" s="33" t="s">
        <v>339</v>
      </c>
      <c r="K4413" s="33" t="s">
        <v>56</v>
      </c>
    </row>
    <row r="4414" spans="1:11" x14ac:dyDescent="0.2">
      <c r="A4414" s="33" t="s">
        <v>585</v>
      </c>
      <c r="B4414" s="33" t="s">
        <v>320</v>
      </c>
      <c r="C4414" s="33" t="s">
        <v>41</v>
      </c>
      <c r="D4414" s="1">
        <v>45611</v>
      </c>
      <c r="E4414" s="34">
        <v>0.25</v>
      </c>
      <c r="F4414">
        <v>312</v>
      </c>
      <c r="G4414">
        <v>312</v>
      </c>
      <c r="H4414">
        <v>0</v>
      </c>
      <c r="I4414" s="33" t="s">
        <v>331</v>
      </c>
      <c r="J4414" s="33" t="s">
        <v>339</v>
      </c>
      <c r="K4414" s="33" t="s">
        <v>56</v>
      </c>
    </row>
    <row r="4415" spans="1:11" x14ac:dyDescent="0.2">
      <c r="A4415" s="33" t="s">
        <v>586</v>
      </c>
      <c r="B4415" s="33" t="s">
        <v>317</v>
      </c>
      <c r="C4415" s="33" t="s">
        <v>19</v>
      </c>
      <c r="D4415" s="1">
        <v>45541</v>
      </c>
      <c r="E4415" s="34">
        <v>0.25</v>
      </c>
      <c r="F4415">
        <v>1000</v>
      </c>
      <c r="G4415">
        <v>1000</v>
      </c>
      <c r="H4415">
        <v>0</v>
      </c>
      <c r="I4415" s="33" t="s">
        <v>330</v>
      </c>
      <c r="J4415" s="33" t="s">
        <v>339</v>
      </c>
      <c r="K4415" s="33" t="s">
        <v>56</v>
      </c>
    </row>
    <row r="4416" spans="1:11" x14ac:dyDescent="0.2">
      <c r="A4416" s="33" t="s">
        <v>586</v>
      </c>
      <c r="B4416" s="33" t="s">
        <v>320</v>
      </c>
      <c r="C4416" s="33" t="s">
        <v>158</v>
      </c>
      <c r="D4416" s="1">
        <v>45548</v>
      </c>
      <c r="E4416" s="34">
        <v>0.25</v>
      </c>
      <c r="F4416">
        <v>370</v>
      </c>
      <c r="G4416">
        <v>370</v>
      </c>
      <c r="H4416">
        <v>0</v>
      </c>
      <c r="I4416" s="33" t="s">
        <v>330</v>
      </c>
      <c r="J4416" s="33" t="s">
        <v>339</v>
      </c>
      <c r="K4416" s="33" t="s">
        <v>56</v>
      </c>
    </row>
    <row r="4417" spans="1:11" x14ac:dyDescent="0.2">
      <c r="A4417" s="33" t="s">
        <v>586</v>
      </c>
      <c r="B4417" s="33" t="s">
        <v>323</v>
      </c>
      <c r="C4417" s="33" t="s">
        <v>159</v>
      </c>
      <c r="D4417" s="1">
        <v>45556</v>
      </c>
      <c r="E4417" s="34">
        <v>0.25</v>
      </c>
      <c r="F4417">
        <v>370</v>
      </c>
      <c r="G4417">
        <v>370</v>
      </c>
      <c r="H4417">
        <v>0</v>
      </c>
      <c r="I4417" s="33" t="s">
        <v>330</v>
      </c>
      <c r="J4417" s="33" t="s">
        <v>339</v>
      </c>
      <c r="K4417" s="33" t="s">
        <v>56</v>
      </c>
    </row>
    <row r="4418" spans="1:11" x14ac:dyDescent="0.2">
      <c r="A4418" s="33" t="s">
        <v>586</v>
      </c>
      <c r="B4418" s="33" t="s">
        <v>324</v>
      </c>
      <c r="C4418" s="33" t="s">
        <v>160</v>
      </c>
      <c r="D4418" s="1">
        <v>45562</v>
      </c>
      <c r="E4418" s="34">
        <v>0.25</v>
      </c>
      <c r="F4418">
        <v>370</v>
      </c>
      <c r="G4418">
        <v>370</v>
      </c>
      <c r="H4418">
        <v>0</v>
      </c>
      <c r="I4418" s="33" t="s">
        <v>330</v>
      </c>
      <c r="J4418" s="33" t="s">
        <v>339</v>
      </c>
      <c r="K4418" s="33" t="s">
        <v>56</v>
      </c>
    </row>
    <row r="4419" spans="1:11" x14ac:dyDescent="0.2">
      <c r="A4419" s="33" t="s">
        <v>586</v>
      </c>
      <c r="B4419" s="33" t="s">
        <v>325</v>
      </c>
      <c r="C4419" s="33" t="s">
        <v>161</v>
      </c>
      <c r="D4419" s="1">
        <v>45570</v>
      </c>
      <c r="E4419" s="34">
        <v>0.25</v>
      </c>
      <c r="F4419">
        <v>370</v>
      </c>
      <c r="G4419">
        <v>370</v>
      </c>
      <c r="H4419">
        <v>0</v>
      </c>
      <c r="I4419" s="33" t="s">
        <v>330</v>
      </c>
      <c r="J4419" s="33" t="s">
        <v>339</v>
      </c>
      <c r="K4419" s="33" t="s">
        <v>56</v>
      </c>
    </row>
    <row r="4420" spans="1:11" x14ac:dyDescent="0.2">
      <c r="A4420" s="33" t="s">
        <v>586</v>
      </c>
      <c r="B4420" s="33" t="s">
        <v>326</v>
      </c>
      <c r="C4420" s="33" t="s">
        <v>162</v>
      </c>
      <c r="D4420" s="1">
        <v>45578</v>
      </c>
      <c r="E4420" s="34">
        <v>0.25</v>
      </c>
      <c r="F4420">
        <v>370</v>
      </c>
      <c r="G4420">
        <v>370</v>
      </c>
      <c r="H4420">
        <v>0</v>
      </c>
      <c r="I4420" s="33" t="s">
        <v>330</v>
      </c>
      <c r="J4420" s="33" t="s">
        <v>339</v>
      </c>
      <c r="K4420" s="33" t="s">
        <v>56</v>
      </c>
    </row>
    <row r="4421" spans="1:11" x14ac:dyDescent="0.2">
      <c r="A4421" s="33" t="s">
        <v>586</v>
      </c>
      <c r="B4421" s="33" t="s">
        <v>327</v>
      </c>
      <c r="C4421" s="33" t="s">
        <v>163</v>
      </c>
      <c r="D4421" s="1">
        <v>45584</v>
      </c>
      <c r="E4421" s="34">
        <v>0.25</v>
      </c>
      <c r="F4421">
        <v>370</v>
      </c>
      <c r="G4421">
        <v>370</v>
      </c>
      <c r="H4421">
        <v>0</v>
      </c>
      <c r="I4421" s="33" t="s">
        <v>330</v>
      </c>
      <c r="J4421" s="33" t="s">
        <v>339</v>
      </c>
      <c r="K4421" s="33" t="s">
        <v>56</v>
      </c>
    </row>
    <row r="4422" spans="1:11" x14ac:dyDescent="0.2">
      <c r="A4422" s="33" t="s">
        <v>587</v>
      </c>
      <c r="B4422" s="33" t="s">
        <v>317</v>
      </c>
      <c r="C4422" s="33" t="s">
        <v>19</v>
      </c>
      <c r="D4422" s="1">
        <v>45466</v>
      </c>
      <c r="E4422" s="34">
        <v>0.25</v>
      </c>
      <c r="F4422">
        <v>799</v>
      </c>
      <c r="G4422">
        <v>799</v>
      </c>
      <c r="H4422">
        <v>0</v>
      </c>
      <c r="I4422" s="33" t="s">
        <v>331</v>
      </c>
      <c r="J4422" s="33" t="s">
        <v>337</v>
      </c>
      <c r="K4422" s="33" t="s">
        <v>42</v>
      </c>
    </row>
    <row r="4423" spans="1:11" x14ac:dyDescent="0.2">
      <c r="A4423" s="33" t="s">
        <v>587</v>
      </c>
      <c r="B4423" s="33" t="s">
        <v>320</v>
      </c>
      <c r="C4423" s="33" t="s">
        <v>72</v>
      </c>
      <c r="D4423" s="1">
        <v>45475</v>
      </c>
      <c r="E4423" s="34">
        <v>0.25</v>
      </c>
      <c r="F4423">
        <v>320</v>
      </c>
      <c r="G4423">
        <v>320</v>
      </c>
      <c r="H4423">
        <v>0</v>
      </c>
      <c r="I4423" s="33" t="s">
        <v>331</v>
      </c>
      <c r="J4423" s="33" t="s">
        <v>337</v>
      </c>
      <c r="K4423" s="33" t="s">
        <v>42</v>
      </c>
    </row>
    <row r="4424" spans="1:11" x14ac:dyDescent="0.2">
      <c r="A4424" s="33" t="s">
        <v>588</v>
      </c>
      <c r="B4424" s="33" t="s">
        <v>317</v>
      </c>
      <c r="C4424" s="33" t="s">
        <v>19</v>
      </c>
      <c r="D4424" s="1">
        <v>45466</v>
      </c>
      <c r="E4424" s="34">
        <v>0.25</v>
      </c>
      <c r="F4424">
        <v>799</v>
      </c>
      <c r="G4424">
        <v>799</v>
      </c>
      <c r="H4424">
        <v>0</v>
      </c>
      <c r="I4424" s="33" t="s">
        <v>331</v>
      </c>
      <c r="J4424" s="33" t="s">
        <v>337</v>
      </c>
      <c r="K4424" s="33" t="s">
        <v>42</v>
      </c>
    </row>
    <row r="4425" spans="1:11" x14ac:dyDescent="0.2">
      <c r="A4425" s="33" t="s">
        <v>588</v>
      </c>
      <c r="B4425" s="33" t="s">
        <v>320</v>
      </c>
      <c r="C4425" s="33" t="s">
        <v>72</v>
      </c>
      <c r="D4425" s="1">
        <v>45481</v>
      </c>
      <c r="E4425" s="34">
        <v>0.25</v>
      </c>
      <c r="F4425">
        <v>320</v>
      </c>
      <c r="G4425">
        <v>320</v>
      </c>
      <c r="H4425">
        <v>0</v>
      </c>
      <c r="I4425" s="33" t="s">
        <v>331</v>
      </c>
      <c r="J4425" s="33" t="s">
        <v>337</v>
      </c>
      <c r="K4425" s="33" t="s">
        <v>42</v>
      </c>
    </row>
    <row r="4426" spans="1:11" x14ac:dyDescent="0.2">
      <c r="A4426" s="33" t="s">
        <v>588</v>
      </c>
      <c r="B4426" s="33" t="s">
        <v>323</v>
      </c>
      <c r="C4426" s="33" t="s">
        <v>74</v>
      </c>
      <c r="D4426" s="1">
        <v>45481</v>
      </c>
      <c r="E4426" s="34">
        <v>0.25</v>
      </c>
      <c r="F4426">
        <v>320</v>
      </c>
      <c r="G4426">
        <v>320</v>
      </c>
      <c r="H4426">
        <v>0</v>
      </c>
      <c r="I4426" s="33" t="s">
        <v>331</v>
      </c>
      <c r="J4426" s="33" t="s">
        <v>337</v>
      </c>
      <c r="K4426" s="33" t="s">
        <v>42</v>
      </c>
    </row>
    <row r="4427" spans="1:11" x14ac:dyDescent="0.2">
      <c r="A4427" s="33" t="s">
        <v>588</v>
      </c>
      <c r="B4427" s="33" t="s">
        <v>324</v>
      </c>
      <c r="C4427" s="33" t="s">
        <v>75</v>
      </c>
      <c r="D4427" s="1">
        <v>45497</v>
      </c>
      <c r="E4427" s="34">
        <v>0.25</v>
      </c>
      <c r="F4427">
        <v>320</v>
      </c>
      <c r="G4427">
        <v>320</v>
      </c>
      <c r="H4427">
        <v>0</v>
      </c>
      <c r="I4427" s="33" t="s">
        <v>331</v>
      </c>
      <c r="J4427" s="33" t="s">
        <v>337</v>
      </c>
      <c r="K4427" s="33" t="s">
        <v>42</v>
      </c>
    </row>
    <row r="4428" spans="1:11" x14ac:dyDescent="0.2">
      <c r="A4428" s="33" t="s">
        <v>588</v>
      </c>
      <c r="B4428" s="33" t="s">
        <v>325</v>
      </c>
      <c r="C4428" s="33" t="s">
        <v>76</v>
      </c>
      <c r="D4428" s="1">
        <v>45509</v>
      </c>
      <c r="E4428" s="34">
        <v>0.25</v>
      </c>
      <c r="F4428">
        <v>320</v>
      </c>
      <c r="G4428">
        <v>320</v>
      </c>
      <c r="H4428">
        <v>0</v>
      </c>
      <c r="I4428" s="33" t="s">
        <v>331</v>
      </c>
      <c r="J4428" s="33" t="s">
        <v>337</v>
      </c>
      <c r="K4428" s="33" t="s">
        <v>42</v>
      </c>
    </row>
    <row r="4429" spans="1:11" x14ac:dyDescent="0.2">
      <c r="A4429" s="33" t="s">
        <v>588</v>
      </c>
      <c r="B4429" s="33" t="s">
        <v>326</v>
      </c>
      <c r="C4429" s="33" t="s">
        <v>122</v>
      </c>
      <c r="D4429" s="1">
        <v>45518</v>
      </c>
      <c r="E4429" s="34">
        <v>0.25</v>
      </c>
      <c r="F4429">
        <v>320</v>
      </c>
      <c r="G4429">
        <v>320</v>
      </c>
      <c r="H4429">
        <v>0</v>
      </c>
      <c r="I4429" s="33" t="s">
        <v>331</v>
      </c>
      <c r="J4429" s="33" t="s">
        <v>337</v>
      </c>
      <c r="K4429" s="33" t="s">
        <v>42</v>
      </c>
    </row>
    <row r="4430" spans="1:11" x14ac:dyDescent="0.2">
      <c r="A4430" s="33" t="s">
        <v>588</v>
      </c>
      <c r="B4430" s="33" t="s">
        <v>327</v>
      </c>
      <c r="C4430" s="33" t="s">
        <v>123</v>
      </c>
      <c r="D4430" s="1">
        <v>45539</v>
      </c>
      <c r="E4430" s="34">
        <v>0.25</v>
      </c>
      <c r="F4430">
        <v>320</v>
      </c>
      <c r="G4430">
        <v>320</v>
      </c>
      <c r="H4430">
        <v>0</v>
      </c>
      <c r="I4430" s="33" t="s">
        <v>331</v>
      </c>
      <c r="J4430" s="33" t="s">
        <v>337</v>
      </c>
      <c r="K4430" s="33" t="s">
        <v>42</v>
      </c>
    </row>
    <row r="4431" spans="1:11" x14ac:dyDescent="0.2">
      <c r="A4431" s="33" t="s">
        <v>588</v>
      </c>
      <c r="B4431" s="33" t="s">
        <v>328</v>
      </c>
      <c r="C4431" s="33" t="s">
        <v>124</v>
      </c>
      <c r="D4431" s="1">
        <v>45547</v>
      </c>
      <c r="E4431" s="34">
        <v>0.25</v>
      </c>
      <c r="F4431">
        <v>320</v>
      </c>
      <c r="G4431">
        <v>320</v>
      </c>
      <c r="H4431">
        <v>0</v>
      </c>
      <c r="I4431" s="33" t="s">
        <v>331</v>
      </c>
      <c r="J4431" s="33" t="s">
        <v>337</v>
      </c>
      <c r="K4431" s="33" t="s">
        <v>42</v>
      </c>
    </row>
    <row r="4432" spans="1:11" x14ac:dyDescent="0.2">
      <c r="A4432" s="33" t="s">
        <v>588</v>
      </c>
      <c r="B4432" s="33" t="s">
        <v>316</v>
      </c>
      <c r="C4432" s="33" t="s">
        <v>125</v>
      </c>
      <c r="D4432" s="1">
        <v>45554</v>
      </c>
      <c r="E4432" s="34">
        <v>0.25</v>
      </c>
      <c r="F4432">
        <v>320</v>
      </c>
      <c r="G4432">
        <v>320</v>
      </c>
      <c r="H4432">
        <v>0</v>
      </c>
      <c r="I4432" s="33" t="s">
        <v>331</v>
      </c>
      <c r="J4432" s="33" t="s">
        <v>337</v>
      </c>
      <c r="K4432" s="33" t="s">
        <v>42</v>
      </c>
    </row>
    <row r="4433" spans="1:11" x14ac:dyDescent="0.2">
      <c r="A4433" s="33" t="s">
        <v>588</v>
      </c>
      <c r="B4433" s="33" t="s">
        <v>330</v>
      </c>
      <c r="C4433" s="33" t="s">
        <v>126</v>
      </c>
      <c r="D4433" s="1">
        <v>45564</v>
      </c>
      <c r="E4433" s="34">
        <v>0.25</v>
      </c>
      <c r="F4433">
        <v>320</v>
      </c>
      <c r="G4433">
        <v>320</v>
      </c>
      <c r="H4433">
        <v>0</v>
      </c>
      <c r="I4433" s="33" t="s">
        <v>331</v>
      </c>
      <c r="J4433" s="33" t="s">
        <v>337</v>
      </c>
      <c r="K4433" s="33" t="s">
        <v>42</v>
      </c>
    </row>
    <row r="4434" spans="1:11" x14ac:dyDescent="0.2">
      <c r="A4434" s="33" t="s">
        <v>589</v>
      </c>
      <c r="B4434" s="33" t="s">
        <v>317</v>
      </c>
      <c r="C4434" s="33" t="s">
        <v>19</v>
      </c>
      <c r="D4434" s="1">
        <v>45463</v>
      </c>
      <c r="E4434" s="34">
        <v>0.25</v>
      </c>
      <c r="F4434">
        <v>1249</v>
      </c>
      <c r="G4434">
        <v>1249</v>
      </c>
      <c r="H4434">
        <v>0</v>
      </c>
      <c r="I4434" s="33" t="s">
        <v>331</v>
      </c>
      <c r="J4434" s="33" t="s">
        <v>337</v>
      </c>
      <c r="K4434" s="33" t="s">
        <v>42</v>
      </c>
    </row>
    <row r="4435" spans="1:11" x14ac:dyDescent="0.2">
      <c r="A4435" s="33" t="s">
        <v>589</v>
      </c>
      <c r="B4435" s="33" t="s">
        <v>320</v>
      </c>
      <c r="C4435" s="33" t="s">
        <v>57</v>
      </c>
      <c r="D4435" s="1">
        <v>45464</v>
      </c>
      <c r="E4435" s="34">
        <v>0.25</v>
      </c>
      <c r="F4435">
        <v>243</v>
      </c>
      <c r="G4435">
        <v>243</v>
      </c>
      <c r="H4435">
        <v>0</v>
      </c>
      <c r="I4435" s="33" t="s">
        <v>331</v>
      </c>
      <c r="J4435" s="33" t="s">
        <v>337</v>
      </c>
      <c r="K4435" s="33" t="s">
        <v>42</v>
      </c>
    </row>
    <row r="4436" spans="1:11" x14ac:dyDescent="0.2">
      <c r="A4436" s="33" t="s">
        <v>589</v>
      </c>
      <c r="B4436" s="33" t="s">
        <v>323</v>
      </c>
      <c r="C4436" s="33" t="s">
        <v>58</v>
      </c>
      <c r="D4436" s="1">
        <v>45476</v>
      </c>
      <c r="E4436" s="34">
        <v>0.25</v>
      </c>
      <c r="F4436">
        <v>243</v>
      </c>
      <c r="G4436">
        <v>243</v>
      </c>
      <c r="H4436">
        <v>0</v>
      </c>
      <c r="I4436" s="33" t="s">
        <v>331</v>
      </c>
      <c r="J4436" s="33" t="s">
        <v>337</v>
      </c>
      <c r="K4436" s="33" t="s">
        <v>42</v>
      </c>
    </row>
    <row r="4437" spans="1:11" x14ac:dyDescent="0.2">
      <c r="A4437" s="33" t="s">
        <v>589</v>
      </c>
      <c r="B4437" s="33" t="s">
        <v>324</v>
      </c>
      <c r="C4437" s="33" t="s">
        <v>59</v>
      </c>
      <c r="D4437" s="1">
        <v>45476</v>
      </c>
      <c r="E4437" s="34">
        <v>0.25</v>
      </c>
      <c r="F4437">
        <v>243</v>
      </c>
      <c r="G4437">
        <v>243</v>
      </c>
      <c r="H4437">
        <v>0</v>
      </c>
      <c r="I4437" s="33" t="s">
        <v>331</v>
      </c>
      <c r="J4437" s="33" t="s">
        <v>337</v>
      </c>
      <c r="K4437" s="33" t="s">
        <v>42</v>
      </c>
    </row>
    <row r="4438" spans="1:11" x14ac:dyDescent="0.2">
      <c r="A4438" s="33" t="s">
        <v>589</v>
      </c>
      <c r="B4438" s="33" t="s">
        <v>325</v>
      </c>
      <c r="C4438" s="33" t="s">
        <v>60</v>
      </c>
      <c r="D4438" s="1">
        <v>45491</v>
      </c>
      <c r="E4438" s="34">
        <v>0.25</v>
      </c>
      <c r="F4438">
        <v>243</v>
      </c>
      <c r="G4438">
        <v>243</v>
      </c>
      <c r="H4438">
        <v>0</v>
      </c>
      <c r="I4438" s="33" t="s">
        <v>331</v>
      </c>
      <c r="J4438" s="33" t="s">
        <v>337</v>
      </c>
      <c r="K4438" s="33" t="s">
        <v>42</v>
      </c>
    </row>
    <row r="4439" spans="1:11" x14ac:dyDescent="0.2">
      <c r="A4439" s="33" t="s">
        <v>589</v>
      </c>
      <c r="B4439" s="33" t="s">
        <v>326</v>
      </c>
      <c r="C4439" s="33" t="s">
        <v>61</v>
      </c>
      <c r="D4439" s="1">
        <v>45491</v>
      </c>
      <c r="E4439" s="34">
        <v>0.25</v>
      </c>
      <c r="F4439">
        <v>243</v>
      </c>
      <c r="G4439">
        <v>243</v>
      </c>
      <c r="H4439">
        <v>0</v>
      </c>
      <c r="I4439" s="33" t="s">
        <v>331</v>
      </c>
      <c r="J4439" s="33" t="s">
        <v>337</v>
      </c>
      <c r="K4439" s="33" t="s">
        <v>42</v>
      </c>
    </row>
    <row r="4440" spans="1:11" x14ac:dyDescent="0.2">
      <c r="A4440" s="33" t="s">
        <v>589</v>
      </c>
      <c r="B4440" s="33" t="s">
        <v>327</v>
      </c>
      <c r="C4440" s="33" t="s">
        <v>62</v>
      </c>
      <c r="D4440" s="1">
        <v>45506</v>
      </c>
      <c r="E4440" s="34">
        <v>0.25</v>
      </c>
      <c r="F4440">
        <v>243</v>
      </c>
      <c r="G4440">
        <v>243</v>
      </c>
      <c r="H4440">
        <v>0</v>
      </c>
      <c r="I4440" s="33" t="s">
        <v>331</v>
      </c>
      <c r="J4440" s="33" t="s">
        <v>337</v>
      </c>
      <c r="K4440" s="33" t="s">
        <v>42</v>
      </c>
    </row>
    <row r="4441" spans="1:11" x14ac:dyDescent="0.2">
      <c r="A4441" s="33" t="s">
        <v>589</v>
      </c>
      <c r="B4441" s="33" t="s">
        <v>328</v>
      </c>
      <c r="C4441" s="33" t="s">
        <v>64</v>
      </c>
      <c r="D4441" s="1">
        <v>45506</v>
      </c>
      <c r="E4441" s="34">
        <v>0.25</v>
      </c>
      <c r="F4441">
        <v>243</v>
      </c>
      <c r="G4441">
        <v>243</v>
      </c>
      <c r="H4441">
        <v>0</v>
      </c>
      <c r="I4441" s="33" t="s">
        <v>331</v>
      </c>
      <c r="J4441" s="33" t="s">
        <v>337</v>
      </c>
      <c r="K4441" s="33" t="s">
        <v>42</v>
      </c>
    </row>
    <row r="4442" spans="1:11" x14ac:dyDescent="0.2">
      <c r="A4442" s="33" t="s">
        <v>590</v>
      </c>
      <c r="B4442" s="33" t="s">
        <v>317</v>
      </c>
      <c r="C4442" s="33" t="s">
        <v>19</v>
      </c>
      <c r="D4442" s="1">
        <v>45444</v>
      </c>
      <c r="E4442" s="34">
        <v>0.25</v>
      </c>
      <c r="F4442">
        <v>1200</v>
      </c>
      <c r="G4442">
        <v>1200</v>
      </c>
      <c r="H4442">
        <v>0</v>
      </c>
      <c r="I4442" s="33" t="s">
        <v>325</v>
      </c>
      <c r="J4442" s="33" t="s">
        <v>339</v>
      </c>
      <c r="K4442" s="33" t="s">
        <v>56</v>
      </c>
    </row>
    <row r="4443" spans="1:11" x14ac:dyDescent="0.2">
      <c r="A4443" s="33" t="s">
        <v>590</v>
      </c>
      <c r="B4443" s="33" t="s">
        <v>320</v>
      </c>
      <c r="C4443" s="33" t="s">
        <v>72</v>
      </c>
      <c r="D4443" s="1">
        <v>45493</v>
      </c>
      <c r="E4443" s="34">
        <v>0.25</v>
      </c>
      <c r="F4443">
        <v>569.9</v>
      </c>
      <c r="G4443">
        <v>569.9</v>
      </c>
      <c r="H4443">
        <v>0</v>
      </c>
      <c r="I4443" s="33" t="s">
        <v>325</v>
      </c>
      <c r="J4443" s="33" t="s">
        <v>339</v>
      </c>
      <c r="K4443" s="33" t="s">
        <v>56</v>
      </c>
    </row>
    <row r="4444" spans="1:11" x14ac:dyDescent="0.2">
      <c r="A4444" s="33" t="s">
        <v>590</v>
      </c>
      <c r="B4444" s="33" t="s">
        <v>323</v>
      </c>
      <c r="C4444" s="33" t="s">
        <v>74</v>
      </c>
      <c r="D4444" s="1">
        <v>45507</v>
      </c>
      <c r="E4444" s="34">
        <v>0.25</v>
      </c>
      <c r="F4444">
        <v>569.9</v>
      </c>
      <c r="G4444">
        <v>569.9</v>
      </c>
      <c r="H4444">
        <v>0</v>
      </c>
      <c r="I4444" s="33" t="s">
        <v>325</v>
      </c>
      <c r="J4444" s="33" t="s">
        <v>339</v>
      </c>
      <c r="K4444" s="33" t="s">
        <v>56</v>
      </c>
    </row>
    <row r="4445" spans="1:11" x14ac:dyDescent="0.2">
      <c r="A4445" s="33" t="s">
        <v>591</v>
      </c>
      <c r="B4445" s="33" t="s">
        <v>317</v>
      </c>
      <c r="C4445" s="33" t="s">
        <v>19</v>
      </c>
      <c r="D4445" s="1">
        <v>45442</v>
      </c>
      <c r="E4445" s="34">
        <v>0.25</v>
      </c>
      <c r="F4445">
        <v>800</v>
      </c>
      <c r="G4445">
        <v>800</v>
      </c>
      <c r="H4445">
        <v>0</v>
      </c>
      <c r="I4445" s="33" t="s">
        <v>330</v>
      </c>
      <c r="J4445" s="33" t="s">
        <v>339</v>
      </c>
      <c r="K4445" s="33" t="s">
        <v>56</v>
      </c>
    </row>
    <row r="4446" spans="1:11" x14ac:dyDescent="0.2">
      <c r="A4446" s="33" t="s">
        <v>591</v>
      </c>
      <c r="B4446" s="33" t="s">
        <v>320</v>
      </c>
      <c r="C4446" s="33" t="s">
        <v>72</v>
      </c>
      <c r="D4446" s="1">
        <v>45449</v>
      </c>
      <c r="E4446" s="34">
        <v>0.25</v>
      </c>
      <c r="F4446">
        <v>320</v>
      </c>
      <c r="G4446">
        <v>320</v>
      </c>
      <c r="H4446">
        <v>0</v>
      </c>
      <c r="I4446" s="33" t="s">
        <v>330</v>
      </c>
      <c r="J4446" s="33" t="s">
        <v>339</v>
      </c>
      <c r="K4446" s="33" t="s">
        <v>56</v>
      </c>
    </row>
    <row r="4447" spans="1:11" x14ac:dyDescent="0.2">
      <c r="A4447" s="33" t="s">
        <v>591</v>
      </c>
      <c r="B4447" s="33" t="s">
        <v>323</v>
      </c>
      <c r="C4447" s="33" t="s">
        <v>74</v>
      </c>
      <c r="D4447" s="1">
        <v>45456</v>
      </c>
      <c r="E4447" s="34">
        <v>0.25</v>
      </c>
      <c r="F4447">
        <v>320</v>
      </c>
      <c r="G4447">
        <v>320</v>
      </c>
      <c r="H4447">
        <v>0</v>
      </c>
      <c r="I4447" s="33" t="s">
        <v>330</v>
      </c>
      <c r="J4447" s="33" t="s">
        <v>339</v>
      </c>
      <c r="K4447" s="33" t="s">
        <v>56</v>
      </c>
    </row>
    <row r="4448" spans="1:11" x14ac:dyDescent="0.2">
      <c r="A4448" s="33" t="s">
        <v>591</v>
      </c>
      <c r="B4448" s="33" t="s">
        <v>324</v>
      </c>
      <c r="C4448" s="33" t="s">
        <v>75</v>
      </c>
      <c r="D4448" s="1">
        <v>45463</v>
      </c>
      <c r="E4448" s="34">
        <v>0.25</v>
      </c>
      <c r="F4448">
        <v>320</v>
      </c>
      <c r="G4448">
        <v>320</v>
      </c>
      <c r="H4448">
        <v>0</v>
      </c>
      <c r="I4448" s="33" t="s">
        <v>330</v>
      </c>
      <c r="J4448" s="33" t="s">
        <v>339</v>
      </c>
      <c r="K4448" s="33" t="s">
        <v>56</v>
      </c>
    </row>
    <row r="4449" spans="1:11" x14ac:dyDescent="0.2">
      <c r="A4449" s="33" t="s">
        <v>591</v>
      </c>
      <c r="B4449" s="33" t="s">
        <v>325</v>
      </c>
      <c r="C4449" s="33" t="s">
        <v>76</v>
      </c>
      <c r="D4449" s="1">
        <v>45467</v>
      </c>
      <c r="E4449" s="34">
        <v>0.25</v>
      </c>
      <c r="F4449">
        <v>320</v>
      </c>
      <c r="G4449">
        <v>320</v>
      </c>
      <c r="H4449">
        <v>0</v>
      </c>
      <c r="I4449" s="33" t="s">
        <v>330</v>
      </c>
      <c r="J4449" s="33" t="s">
        <v>339</v>
      </c>
      <c r="K4449" s="33" t="s">
        <v>56</v>
      </c>
    </row>
    <row r="4450" spans="1:11" x14ac:dyDescent="0.2">
      <c r="A4450" s="33" t="s">
        <v>591</v>
      </c>
      <c r="B4450" s="33" t="s">
        <v>326</v>
      </c>
      <c r="C4450" s="33" t="s">
        <v>122</v>
      </c>
      <c r="D4450" s="1">
        <v>45473</v>
      </c>
      <c r="E4450" s="34">
        <v>0.25</v>
      </c>
      <c r="F4450">
        <v>320</v>
      </c>
      <c r="G4450">
        <v>320</v>
      </c>
      <c r="H4450">
        <v>0</v>
      </c>
      <c r="I4450" s="33" t="s">
        <v>330</v>
      </c>
      <c r="J4450" s="33" t="s">
        <v>339</v>
      </c>
      <c r="K4450" s="33" t="s">
        <v>56</v>
      </c>
    </row>
    <row r="4451" spans="1:11" x14ac:dyDescent="0.2">
      <c r="A4451" s="33" t="s">
        <v>592</v>
      </c>
      <c r="B4451" s="33" t="s">
        <v>317</v>
      </c>
      <c r="C4451" s="33" t="s">
        <v>19</v>
      </c>
      <c r="D4451" s="1">
        <v>45441</v>
      </c>
      <c r="E4451" s="34">
        <v>0.25</v>
      </c>
      <c r="F4451">
        <v>250</v>
      </c>
      <c r="G4451">
        <v>250</v>
      </c>
      <c r="H4451">
        <v>0</v>
      </c>
      <c r="I4451" s="33" t="s">
        <v>325</v>
      </c>
      <c r="J4451" s="33" t="s">
        <v>339</v>
      </c>
      <c r="K4451" s="33" t="s">
        <v>56</v>
      </c>
    </row>
    <row r="4452" spans="1:11" x14ac:dyDescent="0.2">
      <c r="A4452" s="33" t="s">
        <v>592</v>
      </c>
      <c r="B4452" s="33" t="s">
        <v>320</v>
      </c>
      <c r="C4452" s="33" t="s">
        <v>41</v>
      </c>
      <c r="D4452" s="1">
        <v>45451</v>
      </c>
      <c r="E4452" s="34">
        <v>0.25</v>
      </c>
      <c r="F4452">
        <v>229</v>
      </c>
      <c r="G4452">
        <v>229</v>
      </c>
      <c r="H4452">
        <v>0</v>
      </c>
      <c r="I4452" s="33" t="s">
        <v>325</v>
      </c>
      <c r="J4452" s="33" t="s">
        <v>339</v>
      </c>
      <c r="K4452" s="33" t="s">
        <v>56</v>
      </c>
    </row>
    <row r="4453" spans="1:11" x14ac:dyDescent="0.2">
      <c r="A4453" s="33" t="s">
        <v>592</v>
      </c>
      <c r="B4453" s="33" t="s">
        <v>323</v>
      </c>
      <c r="C4453" s="33" t="s">
        <v>43</v>
      </c>
      <c r="D4453" s="1">
        <v>45451</v>
      </c>
      <c r="E4453" s="34">
        <v>0.25</v>
      </c>
      <c r="F4453">
        <v>229</v>
      </c>
      <c r="G4453">
        <v>229</v>
      </c>
      <c r="H4453">
        <v>0</v>
      </c>
      <c r="I4453" s="33" t="s">
        <v>325</v>
      </c>
      <c r="J4453" s="33" t="s">
        <v>339</v>
      </c>
      <c r="K4453" s="33" t="s">
        <v>56</v>
      </c>
    </row>
    <row r="4454" spans="1:11" x14ac:dyDescent="0.2">
      <c r="A4454" s="33" t="s">
        <v>592</v>
      </c>
      <c r="B4454" s="33" t="s">
        <v>324</v>
      </c>
      <c r="C4454" s="33" t="s">
        <v>45</v>
      </c>
      <c r="D4454" s="1">
        <v>45457</v>
      </c>
      <c r="E4454" s="34">
        <v>0.25</v>
      </c>
      <c r="F4454">
        <v>229</v>
      </c>
      <c r="G4454">
        <v>229</v>
      </c>
      <c r="H4454">
        <v>0</v>
      </c>
      <c r="I4454" s="33" t="s">
        <v>325</v>
      </c>
      <c r="J4454" s="33" t="s">
        <v>339</v>
      </c>
      <c r="K4454" s="33" t="s">
        <v>56</v>
      </c>
    </row>
    <row r="4455" spans="1:11" x14ac:dyDescent="0.2">
      <c r="A4455" s="33" t="s">
        <v>592</v>
      </c>
      <c r="B4455" s="33" t="s">
        <v>325</v>
      </c>
      <c r="C4455" s="33" t="s">
        <v>46</v>
      </c>
      <c r="D4455" s="1">
        <v>45457</v>
      </c>
      <c r="E4455" s="34">
        <v>0.25</v>
      </c>
      <c r="F4455">
        <v>229</v>
      </c>
      <c r="G4455">
        <v>229</v>
      </c>
      <c r="H4455">
        <v>0</v>
      </c>
      <c r="I4455" s="33" t="s">
        <v>325</v>
      </c>
      <c r="J4455" s="33" t="s">
        <v>339</v>
      </c>
      <c r="K4455" s="33" t="s">
        <v>56</v>
      </c>
    </row>
    <row r="4456" spans="1:11" x14ac:dyDescent="0.2">
      <c r="A4456" s="33" t="s">
        <v>592</v>
      </c>
      <c r="B4456" s="33" t="s">
        <v>326</v>
      </c>
      <c r="C4456" s="33" t="s">
        <v>48</v>
      </c>
      <c r="D4456" s="1">
        <v>45457</v>
      </c>
      <c r="E4456" s="34">
        <v>0.25</v>
      </c>
      <c r="F4456">
        <v>229</v>
      </c>
      <c r="G4456">
        <v>229</v>
      </c>
      <c r="H4456">
        <v>0</v>
      </c>
      <c r="I4456" s="33" t="s">
        <v>325</v>
      </c>
      <c r="J4456" s="33" t="s">
        <v>339</v>
      </c>
      <c r="K4456" s="33" t="s">
        <v>56</v>
      </c>
    </row>
    <row r="4457" spans="1:11" x14ac:dyDescent="0.2">
      <c r="A4457" s="33" t="s">
        <v>592</v>
      </c>
      <c r="B4457" s="33" t="s">
        <v>327</v>
      </c>
      <c r="C4457" s="33" t="s">
        <v>49</v>
      </c>
      <c r="D4457" s="1">
        <v>45471</v>
      </c>
      <c r="E4457" s="34">
        <v>0.25</v>
      </c>
      <c r="F4457">
        <v>229</v>
      </c>
      <c r="G4457">
        <v>229</v>
      </c>
      <c r="H4457">
        <v>0</v>
      </c>
      <c r="I4457" s="33" t="s">
        <v>325</v>
      </c>
      <c r="J4457" s="33" t="s">
        <v>339</v>
      </c>
      <c r="K4457" s="33" t="s">
        <v>56</v>
      </c>
    </row>
    <row r="4458" spans="1:11" x14ac:dyDescent="0.2">
      <c r="A4458" s="33" t="s">
        <v>592</v>
      </c>
      <c r="B4458" s="33" t="s">
        <v>328</v>
      </c>
      <c r="C4458" s="33" t="s">
        <v>50</v>
      </c>
      <c r="D4458" s="1">
        <v>45471</v>
      </c>
      <c r="E4458" s="34">
        <v>0.25</v>
      </c>
      <c r="F4458">
        <v>229</v>
      </c>
      <c r="G4458">
        <v>229</v>
      </c>
      <c r="H4458">
        <v>0</v>
      </c>
      <c r="I4458" s="33" t="s">
        <v>325</v>
      </c>
      <c r="J4458" s="33" t="s">
        <v>339</v>
      </c>
      <c r="K4458" s="33" t="s">
        <v>56</v>
      </c>
    </row>
    <row r="4459" spans="1:11" x14ac:dyDescent="0.2">
      <c r="A4459" s="33" t="s">
        <v>592</v>
      </c>
      <c r="B4459" s="33" t="s">
        <v>316</v>
      </c>
      <c r="C4459" s="33" t="s">
        <v>51</v>
      </c>
      <c r="D4459" s="1">
        <v>45487</v>
      </c>
      <c r="E4459" s="34">
        <v>0.25</v>
      </c>
      <c r="F4459">
        <v>229</v>
      </c>
      <c r="G4459">
        <v>229</v>
      </c>
      <c r="H4459">
        <v>0</v>
      </c>
      <c r="I4459" s="33" t="s">
        <v>325</v>
      </c>
      <c r="J4459" s="33" t="s">
        <v>339</v>
      </c>
      <c r="K4459" s="33" t="s">
        <v>56</v>
      </c>
    </row>
    <row r="4460" spans="1:11" x14ac:dyDescent="0.2">
      <c r="A4460" s="33" t="s">
        <v>592</v>
      </c>
      <c r="B4460" s="33" t="s">
        <v>330</v>
      </c>
      <c r="C4460" s="33" t="s">
        <v>53</v>
      </c>
      <c r="D4460" s="1">
        <v>45487</v>
      </c>
      <c r="E4460" s="34">
        <v>0.25</v>
      </c>
      <c r="F4460">
        <v>229</v>
      </c>
      <c r="G4460">
        <v>229</v>
      </c>
      <c r="H4460">
        <v>0</v>
      </c>
      <c r="I4460" s="33" t="s">
        <v>325</v>
      </c>
      <c r="J4460" s="33" t="s">
        <v>339</v>
      </c>
      <c r="K4460" s="33" t="s">
        <v>56</v>
      </c>
    </row>
    <row r="4461" spans="1:11" x14ac:dyDescent="0.2">
      <c r="A4461" s="33" t="s">
        <v>592</v>
      </c>
      <c r="B4461" s="33" t="s">
        <v>321</v>
      </c>
      <c r="C4461" s="33" t="s">
        <v>54</v>
      </c>
      <c r="D4461" s="1">
        <v>45514</v>
      </c>
      <c r="E4461" s="34">
        <v>0.25</v>
      </c>
      <c r="F4461">
        <v>229</v>
      </c>
      <c r="G4461">
        <v>229</v>
      </c>
      <c r="H4461">
        <v>0</v>
      </c>
      <c r="I4461" s="33" t="s">
        <v>325</v>
      </c>
      <c r="J4461" s="33" t="s">
        <v>339</v>
      </c>
      <c r="K4461" s="33" t="s">
        <v>56</v>
      </c>
    </row>
    <row r="4462" spans="1:11" x14ac:dyDescent="0.2">
      <c r="A4462" s="33" t="s">
        <v>592</v>
      </c>
      <c r="B4462" s="33" t="s">
        <v>331</v>
      </c>
      <c r="C4462" s="33" t="s">
        <v>55</v>
      </c>
      <c r="D4462" s="1">
        <v>45521</v>
      </c>
      <c r="E4462" s="34">
        <v>0.25</v>
      </c>
      <c r="F4462">
        <v>229</v>
      </c>
      <c r="G4462">
        <v>229</v>
      </c>
      <c r="H4462">
        <v>0</v>
      </c>
      <c r="I4462" s="33" t="s">
        <v>325</v>
      </c>
      <c r="J4462" s="33" t="s">
        <v>339</v>
      </c>
      <c r="K4462" s="33" t="s">
        <v>56</v>
      </c>
    </row>
    <row r="4463" spans="1:11" x14ac:dyDescent="0.2">
      <c r="A4463" s="33" t="s">
        <v>592</v>
      </c>
      <c r="B4463" s="33" t="s">
        <v>332</v>
      </c>
      <c r="C4463" s="33" t="s">
        <v>91</v>
      </c>
      <c r="D4463" s="1">
        <v>45528</v>
      </c>
      <c r="E4463" s="34">
        <v>0.25</v>
      </c>
      <c r="F4463">
        <v>229</v>
      </c>
      <c r="G4463">
        <v>229</v>
      </c>
      <c r="H4463">
        <v>0</v>
      </c>
      <c r="I4463" s="33" t="s">
        <v>325</v>
      </c>
      <c r="J4463" s="33" t="s">
        <v>339</v>
      </c>
      <c r="K4463" s="33" t="s">
        <v>56</v>
      </c>
    </row>
    <row r="4464" spans="1:11" x14ac:dyDescent="0.2">
      <c r="A4464" s="33" t="s">
        <v>592</v>
      </c>
      <c r="B4464" s="33" t="s">
        <v>322</v>
      </c>
      <c r="C4464" s="33" t="s">
        <v>94</v>
      </c>
      <c r="D4464" s="1">
        <v>45548</v>
      </c>
      <c r="E4464" s="34">
        <v>0.25</v>
      </c>
      <c r="F4464">
        <v>229</v>
      </c>
      <c r="G4464">
        <v>229</v>
      </c>
      <c r="H4464">
        <v>0</v>
      </c>
      <c r="I4464" s="33" t="s">
        <v>325</v>
      </c>
      <c r="J4464" s="33" t="s">
        <v>339</v>
      </c>
      <c r="K4464" s="33" t="s">
        <v>56</v>
      </c>
    </row>
    <row r="4465" spans="1:11" x14ac:dyDescent="0.2">
      <c r="A4465" s="33" t="s">
        <v>592</v>
      </c>
      <c r="B4465" s="33" t="s">
        <v>333</v>
      </c>
      <c r="C4465" s="33" t="s">
        <v>95</v>
      </c>
      <c r="D4465" s="1">
        <v>45548</v>
      </c>
      <c r="E4465" s="34">
        <v>0.25</v>
      </c>
      <c r="F4465">
        <v>229</v>
      </c>
      <c r="G4465">
        <v>229</v>
      </c>
      <c r="H4465">
        <v>0</v>
      </c>
      <c r="I4465" s="33" t="s">
        <v>325</v>
      </c>
      <c r="J4465" s="33" t="s">
        <v>339</v>
      </c>
      <c r="K4465" s="33" t="s">
        <v>56</v>
      </c>
    </row>
    <row r="4466" spans="1:11" x14ac:dyDescent="0.2">
      <c r="A4466" s="33" t="s">
        <v>592</v>
      </c>
      <c r="B4466" s="33" t="s">
        <v>334</v>
      </c>
      <c r="C4466" s="33" t="s">
        <v>96</v>
      </c>
      <c r="D4466" s="1">
        <v>45548</v>
      </c>
      <c r="E4466" s="34">
        <v>0.25</v>
      </c>
      <c r="F4466">
        <v>229</v>
      </c>
      <c r="G4466">
        <v>229</v>
      </c>
      <c r="H4466">
        <v>0</v>
      </c>
      <c r="I4466" s="33" t="s">
        <v>325</v>
      </c>
      <c r="J4466" s="33" t="s">
        <v>339</v>
      </c>
      <c r="K4466" s="33" t="s">
        <v>56</v>
      </c>
    </row>
    <row r="4467" spans="1:11" x14ac:dyDescent="0.2">
      <c r="A4467" s="33" t="s">
        <v>592</v>
      </c>
      <c r="B4467" s="33" t="s">
        <v>335</v>
      </c>
      <c r="C4467" s="33" t="s">
        <v>97</v>
      </c>
      <c r="D4467" s="1">
        <v>45548</v>
      </c>
      <c r="E4467" s="34">
        <v>0.25</v>
      </c>
      <c r="F4467">
        <v>229</v>
      </c>
      <c r="G4467">
        <v>229</v>
      </c>
      <c r="H4467">
        <v>0</v>
      </c>
      <c r="I4467" s="33" t="s">
        <v>325</v>
      </c>
      <c r="J4467" s="33" t="s">
        <v>339</v>
      </c>
      <c r="K4467" s="33" t="s">
        <v>56</v>
      </c>
    </row>
    <row r="4468" spans="1:11" x14ac:dyDescent="0.2">
      <c r="A4468" s="33" t="s">
        <v>593</v>
      </c>
      <c r="B4468" s="33" t="s">
        <v>317</v>
      </c>
      <c r="C4468" s="33" t="s">
        <v>19</v>
      </c>
      <c r="D4468" s="1">
        <v>45441</v>
      </c>
      <c r="E4468" s="34">
        <v>0.25</v>
      </c>
      <c r="F4468">
        <v>250</v>
      </c>
      <c r="G4468">
        <v>250</v>
      </c>
      <c r="H4468">
        <v>0</v>
      </c>
      <c r="I4468" s="33" t="s">
        <v>325</v>
      </c>
      <c r="J4468" s="33" t="s">
        <v>339</v>
      </c>
      <c r="K4468" s="33" t="s">
        <v>56</v>
      </c>
    </row>
    <row r="4469" spans="1:11" x14ac:dyDescent="0.2">
      <c r="A4469" s="33" t="s">
        <v>593</v>
      </c>
      <c r="B4469" s="33" t="s">
        <v>320</v>
      </c>
      <c r="C4469" s="33" t="s">
        <v>41</v>
      </c>
      <c r="D4469" s="1">
        <v>45451</v>
      </c>
      <c r="E4469" s="34">
        <v>0.25</v>
      </c>
      <c r="F4469">
        <v>229</v>
      </c>
      <c r="G4469">
        <v>229</v>
      </c>
      <c r="H4469">
        <v>0</v>
      </c>
      <c r="I4469" s="33" t="s">
        <v>325</v>
      </c>
      <c r="J4469" s="33" t="s">
        <v>339</v>
      </c>
      <c r="K4469" s="33" t="s">
        <v>56</v>
      </c>
    </row>
    <row r="4470" spans="1:11" x14ac:dyDescent="0.2">
      <c r="A4470" s="33" t="s">
        <v>593</v>
      </c>
      <c r="B4470" s="33" t="s">
        <v>323</v>
      </c>
      <c r="C4470" s="33" t="s">
        <v>43</v>
      </c>
      <c r="D4470" s="1">
        <v>45451</v>
      </c>
      <c r="E4470" s="34">
        <v>0.25</v>
      </c>
      <c r="F4470">
        <v>229</v>
      </c>
      <c r="G4470">
        <v>229</v>
      </c>
      <c r="H4470">
        <v>0</v>
      </c>
      <c r="I4470" s="33" t="s">
        <v>325</v>
      </c>
      <c r="J4470" s="33" t="s">
        <v>339</v>
      </c>
      <c r="K4470" s="33" t="s">
        <v>56</v>
      </c>
    </row>
    <row r="4471" spans="1:11" x14ac:dyDescent="0.2">
      <c r="A4471" s="33" t="s">
        <v>593</v>
      </c>
      <c r="B4471" s="33" t="s">
        <v>324</v>
      </c>
      <c r="C4471" s="33" t="s">
        <v>45</v>
      </c>
      <c r="D4471" s="1">
        <v>45457</v>
      </c>
      <c r="E4471" s="34">
        <v>0.25</v>
      </c>
      <c r="F4471">
        <v>229</v>
      </c>
      <c r="G4471">
        <v>229</v>
      </c>
      <c r="H4471">
        <v>0</v>
      </c>
      <c r="I4471" s="33" t="s">
        <v>325</v>
      </c>
      <c r="J4471" s="33" t="s">
        <v>339</v>
      </c>
      <c r="K4471" s="33" t="s">
        <v>56</v>
      </c>
    </row>
    <row r="4472" spans="1:11" x14ac:dyDescent="0.2">
      <c r="A4472" s="33" t="s">
        <v>593</v>
      </c>
      <c r="B4472" s="33" t="s">
        <v>325</v>
      </c>
      <c r="C4472" s="33" t="s">
        <v>46</v>
      </c>
      <c r="D4472" s="1">
        <v>45457</v>
      </c>
      <c r="E4472" s="34">
        <v>0.25</v>
      </c>
      <c r="F4472">
        <v>229</v>
      </c>
      <c r="G4472">
        <v>229</v>
      </c>
      <c r="H4472">
        <v>0</v>
      </c>
      <c r="I4472" s="33" t="s">
        <v>325</v>
      </c>
      <c r="J4472" s="33" t="s">
        <v>339</v>
      </c>
      <c r="K4472" s="33" t="s">
        <v>56</v>
      </c>
    </row>
    <row r="4473" spans="1:11" x14ac:dyDescent="0.2">
      <c r="A4473" s="33" t="s">
        <v>593</v>
      </c>
      <c r="B4473" s="33" t="s">
        <v>326</v>
      </c>
      <c r="C4473" s="33" t="s">
        <v>48</v>
      </c>
      <c r="D4473" s="1">
        <v>45457</v>
      </c>
      <c r="E4473" s="34">
        <v>0.25</v>
      </c>
      <c r="F4473">
        <v>229</v>
      </c>
      <c r="G4473">
        <v>229</v>
      </c>
      <c r="H4473">
        <v>0</v>
      </c>
      <c r="I4473" s="33" t="s">
        <v>325</v>
      </c>
      <c r="J4473" s="33" t="s">
        <v>339</v>
      </c>
      <c r="K4473" s="33" t="s">
        <v>56</v>
      </c>
    </row>
    <row r="4474" spans="1:11" x14ac:dyDescent="0.2">
      <c r="A4474" s="33" t="s">
        <v>593</v>
      </c>
      <c r="B4474" s="33" t="s">
        <v>327</v>
      </c>
      <c r="C4474" s="33" t="s">
        <v>49</v>
      </c>
      <c r="D4474" s="1">
        <v>45471</v>
      </c>
      <c r="E4474" s="34">
        <v>0.25</v>
      </c>
      <c r="F4474">
        <v>229</v>
      </c>
      <c r="G4474">
        <v>229</v>
      </c>
      <c r="H4474">
        <v>0</v>
      </c>
      <c r="I4474" s="33" t="s">
        <v>325</v>
      </c>
      <c r="J4474" s="33" t="s">
        <v>339</v>
      </c>
      <c r="K4474" s="33" t="s">
        <v>56</v>
      </c>
    </row>
    <row r="4475" spans="1:11" x14ac:dyDescent="0.2">
      <c r="A4475" s="33" t="s">
        <v>593</v>
      </c>
      <c r="B4475" s="33" t="s">
        <v>328</v>
      </c>
      <c r="C4475" s="33" t="s">
        <v>50</v>
      </c>
      <c r="D4475" s="1">
        <v>45471</v>
      </c>
      <c r="E4475" s="34">
        <v>0.25</v>
      </c>
      <c r="F4475">
        <v>229</v>
      </c>
      <c r="G4475">
        <v>229</v>
      </c>
      <c r="H4475">
        <v>0</v>
      </c>
      <c r="I4475" s="33" t="s">
        <v>325</v>
      </c>
      <c r="J4475" s="33" t="s">
        <v>339</v>
      </c>
      <c r="K4475" s="33" t="s">
        <v>56</v>
      </c>
    </row>
    <row r="4476" spans="1:11" x14ac:dyDescent="0.2">
      <c r="A4476" s="33" t="s">
        <v>593</v>
      </c>
      <c r="B4476" s="33" t="s">
        <v>316</v>
      </c>
      <c r="C4476" s="33" t="s">
        <v>51</v>
      </c>
      <c r="D4476" s="1">
        <v>45487</v>
      </c>
      <c r="E4476" s="34">
        <v>0.25</v>
      </c>
      <c r="F4476">
        <v>229</v>
      </c>
      <c r="G4476">
        <v>229</v>
      </c>
      <c r="H4476">
        <v>0</v>
      </c>
      <c r="I4476" s="33" t="s">
        <v>325</v>
      </c>
      <c r="J4476" s="33" t="s">
        <v>339</v>
      </c>
      <c r="K4476" s="33" t="s">
        <v>56</v>
      </c>
    </row>
    <row r="4477" spans="1:11" x14ac:dyDescent="0.2">
      <c r="A4477" s="33" t="s">
        <v>593</v>
      </c>
      <c r="B4477" s="33" t="s">
        <v>330</v>
      </c>
      <c r="C4477" s="33" t="s">
        <v>53</v>
      </c>
      <c r="D4477" s="1">
        <v>45487</v>
      </c>
      <c r="E4477" s="34">
        <v>0.25</v>
      </c>
      <c r="F4477">
        <v>229</v>
      </c>
      <c r="G4477">
        <v>229</v>
      </c>
      <c r="H4477">
        <v>0</v>
      </c>
      <c r="I4477" s="33" t="s">
        <v>325</v>
      </c>
      <c r="J4477" s="33" t="s">
        <v>339</v>
      </c>
      <c r="K4477" s="33" t="s">
        <v>56</v>
      </c>
    </row>
    <row r="4478" spans="1:11" x14ac:dyDescent="0.2">
      <c r="A4478" s="33" t="s">
        <v>593</v>
      </c>
      <c r="B4478" s="33" t="s">
        <v>321</v>
      </c>
      <c r="C4478" s="33" t="s">
        <v>54</v>
      </c>
      <c r="D4478" s="1">
        <v>45514</v>
      </c>
      <c r="E4478" s="34">
        <v>0.25</v>
      </c>
      <c r="F4478">
        <v>229</v>
      </c>
      <c r="G4478">
        <v>229</v>
      </c>
      <c r="H4478">
        <v>0</v>
      </c>
      <c r="I4478" s="33" t="s">
        <v>325</v>
      </c>
      <c r="J4478" s="33" t="s">
        <v>339</v>
      </c>
      <c r="K4478" s="33" t="s">
        <v>56</v>
      </c>
    </row>
    <row r="4479" spans="1:11" x14ac:dyDescent="0.2">
      <c r="A4479" s="33" t="s">
        <v>593</v>
      </c>
      <c r="B4479" s="33" t="s">
        <v>331</v>
      </c>
      <c r="C4479" s="33" t="s">
        <v>55</v>
      </c>
      <c r="D4479" s="1">
        <v>45521</v>
      </c>
      <c r="E4479" s="34">
        <v>0.25</v>
      </c>
      <c r="F4479">
        <v>229</v>
      </c>
      <c r="G4479">
        <v>229</v>
      </c>
      <c r="H4479">
        <v>0</v>
      </c>
      <c r="I4479" s="33" t="s">
        <v>325</v>
      </c>
      <c r="J4479" s="33" t="s">
        <v>339</v>
      </c>
      <c r="K4479" s="33" t="s">
        <v>56</v>
      </c>
    </row>
    <row r="4480" spans="1:11" x14ac:dyDescent="0.2">
      <c r="A4480" s="33" t="s">
        <v>593</v>
      </c>
      <c r="B4480" s="33" t="s">
        <v>332</v>
      </c>
      <c r="C4480" s="33" t="s">
        <v>91</v>
      </c>
      <c r="D4480" s="1">
        <v>45528</v>
      </c>
      <c r="E4480" s="34">
        <v>0.25</v>
      </c>
      <c r="F4480">
        <v>229</v>
      </c>
      <c r="G4480">
        <v>229</v>
      </c>
      <c r="H4480">
        <v>0</v>
      </c>
      <c r="I4480" s="33" t="s">
        <v>325</v>
      </c>
      <c r="J4480" s="33" t="s">
        <v>339</v>
      </c>
      <c r="K4480" s="33" t="s">
        <v>56</v>
      </c>
    </row>
    <row r="4481" spans="1:11" x14ac:dyDescent="0.2">
      <c r="A4481" s="33" t="s">
        <v>593</v>
      </c>
      <c r="B4481" s="33" t="s">
        <v>322</v>
      </c>
      <c r="C4481" s="33" t="s">
        <v>94</v>
      </c>
      <c r="D4481" s="1">
        <v>45548</v>
      </c>
      <c r="E4481" s="34">
        <v>0.25</v>
      </c>
      <c r="F4481">
        <v>229</v>
      </c>
      <c r="G4481">
        <v>229</v>
      </c>
      <c r="H4481">
        <v>0</v>
      </c>
      <c r="I4481" s="33" t="s">
        <v>325</v>
      </c>
      <c r="J4481" s="33" t="s">
        <v>339</v>
      </c>
      <c r="K4481" s="33" t="s">
        <v>56</v>
      </c>
    </row>
    <row r="4482" spans="1:11" x14ac:dyDescent="0.2">
      <c r="A4482" s="33" t="s">
        <v>593</v>
      </c>
      <c r="B4482" s="33" t="s">
        <v>333</v>
      </c>
      <c r="C4482" s="33" t="s">
        <v>95</v>
      </c>
      <c r="D4482" s="1">
        <v>45548</v>
      </c>
      <c r="E4482" s="34">
        <v>0.25</v>
      </c>
      <c r="F4482">
        <v>229</v>
      </c>
      <c r="G4482">
        <v>229</v>
      </c>
      <c r="H4482">
        <v>0</v>
      </c>
      <c r="I4482" s="33" t="s">
        <v>325</v>
      </c>
      <c r="J4482" s="33" t="s">
        <v>339</v>
      </c>
      <c r="K4482" s="33" t="s">
        <v>56</v>
      </c>
    </row>
    <row r="4483" spans="1:11" x14ac:dyDescent="0.2">
      <c r="A4483" s="33" t="s">
        <v>593</v>
      </c>
      <c r="B4483" s="33" t="s">
        <v>334</v>
      </c>
      <c r="C4483" s="33" t="s">
        <v>96</v>
      </c>
      <c r="D4483" s="1">
        <v>45548</v>
      </c>
      <c r="E4483" s="34">
        <v>0.25</v>
      </c>
      <c r="F4483">
        <v>229</v>
      </c>
      <c r="G4483">
        <v>229</v>
      </c>
      <c r="H4483">
        <v>0</v>
      </c>
      <c r="I4483" s="33" t="s">
        <v>325</v>
      </c>
      <c r="J4483" s="33" t="s">
        <v>339</v>
      </c>
      <c r="K4483" s="33" t="s">
        <v>56</v>
      </c>
    </row>
    <row r="4484" spans="1:11" x14ac:dyDescent="0.2">
      <c r="A4484" s="33" t="s">
        <v>593</v>
      </c>
      <c r="B4484" s="33" t="s">
        <v>335</v>
      </c>
      <c r="C4484" s="33" t="s">
        <v>97</v>
      </c>
      <c r="D4484" s="1">
        <v>45548</v>
      </c>
      <c r="E4484" s="34">
        <v>0.25</v>
      </c>
      <c r="F4484">
        <v>229</v>
      </c>
      <c r="G4484">
        <v>229</v>
      </c>
      <c r="H4484">
        <v>0</v>
      </c>
      <c r="I4484" s="33" t="s">
        <v>325</v>
      </c>
      <c r="J4484" s="33" t="s">
        <v>339</v>
      </c>
      <c r="K4484" s="33" t="s">
        <v>56</v>
      </c>
    </row>
    <row r="4485" spans="1:11" x14ac:dyDescent="0.2">
      <c r="A4485" s="33" t="s">
        <v>594</v>
      </c>
      <c r="B4485" s="33" t="s">
        <v>317</v>
      </c>
      <c r="C4485" s="33" t="s">
        <v>19</v>
      </c>
      <c r="D4485" s="1">
        <v>45426</v>
      </c>
      <c r="E4485" s="34">
        <v>0.25</v>
      </c>
      <c r="F4485">
        <v>0</v>
      </c>
      <c r="G4485">
        <v>0</v>
      </c>
      <c r="H4485">
        <v>0</v>
      </c>
      <c r="I4485" s="33" t="s">
        <v>330</v>
      </c>
      <c r="J4485" s="33" t="s">
        <v>339</v>
      </c>
      <c r="K4485" s="33" t="s">
        <v>56</v>
      </c>
    </row>
    <row r="4486" spans="1:11" x14ac:dyDescent="0.2">
      <c r="A4486" s="33" t="s">
        <v>594</v>
      </c>
      <c r="B4486" s="33" t="s">
        <v>320</v>
      </c>
      <c r="C4486" s="33" t="s">
        <v>158</v>
      </c>
      <c r="D4486" s="1">
        <v>45433</v>
      </c>
      <c r="E4486" s="34">
        <v>0.25</v>
      </c>
      <c r="F4486">
        <v>525</v>
      </c>
      <c r="G4486">
        <v>525</v>
      </c>
      <c r="H4486">
        <v>0</v>
      </c>
      <c r="I4486" s="33" t="s">
        <v>330</v>
      </c>
      <c r="J4486" s="33" t="s">
        <v>339</v>
      </c>
      <c r="K4486" s="33" t="s">
        <v>56</v>
      </c>
    </row>
    <row r="4487" spans="1:11" x14ac:dyDescent="0.2">
      <c r="A4487" s="33" t="s">
        <v>594</v>
      </c>
      <c r="B4487" s="33" t="s">
        <v>323</v>
      </c>
      <c r="C4487" s="33" t="s">
        <v>159</v>
      </c>
      <c r="D4487" s="1">
        <v>45440</v>
      </c>
      <c r="E4487" s="34">
        <v>0.25</v>
      </c>
      <c r="F4487">
        <v>525</v>
      </c>
      <c r="G4487">
        <v>525</v>
      </c>
      <c r="H4487">
        <v>0</v>
      </c>
      <c r="I4487" s="33" t="s">
        <v>330</v>
      </c>
      <c r="J4487" s="33" t="s">
        <v>339</v>
      </c>
      <c r="K4487" s="33" t="s">
        <v>56</v>
      </c>
    </row>
    <row r="4488" spans="1:11" x14ac:dyDescent="0.2">
      <c r="A4488" s="33" t="s">
        <v>594</v>
      </c>
      <c r="B4488" s="33" t="s">
        <v>324</v>
      </c>
      <c r="C4488" s="33" t="s">
        <v>160</v>
      </c>
      <c r="D4488" s="1">
        <v>45449</v>
      </c>
      <c r="E4488" s="34">
        <v>0.25</v>
      </c>
      <c r="F4488">
        <v>525</v>
      </c>
      <c r="G4488">
        <v>525</v>
      </c>
      <c r="H4488">
        <v>0</v>
      </c>
      <c r="I4488" s="33" t="s">
        <v>330</v>
      </c>
      <c r="J4488" s="33" t="s">
        <v>339</v>
      </c>
      <c r="K4488" s="33" t="s">
        <v>56</v>
      </c>
    </row>
    <row r="4489" spans="1:11" x14ac:dyDescent="0.2">
      <c r="A4489" s="33" t="s">
        <v>594</v>
      </c>
      <c r="B4489" s="33" t="s">
        <v>325</v>
      </c>
      <c r="C4489" s="33" t="s">
        <v>161</v>
      </c>
      <c r="D4489" s="1">
        <v>45485</v>
      </c>
      <c r="E4489" s="34">
        <v>0.25</v>
      </c>
      <c r="F4489">
        <v>525</v>
      </c>
      <c r="G4489">
        <v>525</v>
      </c>
      <c r="H4489">
        <v>0</v>
      </c>
      <c r="I4489" s="33" t="s">
        <v>330</v>
      </c>
      <c r="J4489" s="33" t="s">
        <v>339</v>
      </c>
      <c r="K4489" s="33" t="s">
        <v>56</v>
      </c>
    </row>
    <row r="4490" spans="1:11" x14ac:dyDescent="0.2">
      <c r="A4490" s="33" t="s">
        <v>594</v>
      </c>
      <c r="B4490" s="33" t="s">
        <v>326</v>
      </c>
      <c r="C4490" s="33" t="s">
        <v>162</v>
      </c>
      <c r="D4490" s="1">
        <v>45507</v>
      </c>
      <c r="E4490" s="34">
        <v>0.25</v>
      </c>
      <c r="F4490">
        <v>525</v>
      </c>
      <c r="G4490">
        <v>525</v>
      </c>
      <c r="H4490">
        <v>0</v>
      </c>
      <c r="I4490" s="33" t="s">
        <v>330</v>
      </c>
      <c r="J4490" s="33" t="s">
        <v>339</v>
      </c>
      <c r="K4490" s="33" t="s">
        <v>56</v>
      </c>
    </row>
    <row r="4491" spans="1:11" x14ac:dyDescent="0.2">
      <c r="A4491" s="33" t="s">
        <v>595</v>
      </c>
      <c r="B4491" s="33" t="s">
        <v>317</v>
      </c>
      <c r="C4491" s="33" t="s">
        <v>19</v>
      </c>
      <c r="D4491" s="1">
        <v>45423</v>
      </c>
      <c r="E4491" s="34">
        <v>0.25</v>
      </c>
      <c r="F4491">
        <v>799</v>
      </c>
      <c r="G4491">
        <v>799</v>
      </c>
      <c r="H4491">
        <v>0</v>
      </c>
      <c r="I4491" s="33" t="s">
        <v>331</v>
      </c>
      <c r="J4491" s="33" t="s">
        <v>339</v>
      </c>
      <c r="K4491" s="33" t="s">
        <v>56</v>
      </c>
    </row>
    <row r="4492" spans="1:11" x14ac:dyDescent="0.2">
      <c r="A4492" s="33" t="s">
        <v>595</v>
      </c>
      <c r="B4492" s="33" t="s">
        <v>320</v>
      </c>
      <c r="C4492" s="33" t="s">
        <v>72</v>
      </c>
      <c r="D4492" s="1">
        <v>45430</v>
      </c>
      <c r="E4492" s="34">
        <v>0.25</v>
      </c>
      <c r="F4492">
        <v>320</v>
      </c>
      <c r="G4492">
        <v>320</v>
      </c>
      <c r="H4492">
        <v>0</v>
      </c>
      <c r="I4492" s="33" t="s">
        <v>331</v>
      </c>
      <c r="J4492" s="33" t="s">
        <v>339</v>
      </c>
      <c r="K4492" s="33" t="s">
        <v>56</v>
      </c>
    </row>
    <row r="4493" spans="1:11" x14ac:dyDescent="0.2">
      <c r="A4493" s="33" t="s">
        <v>595</v>
      </c>
      <c r="B4493" s="33" t="s">
        <v>323</v>
      </c>
      <c r="C4493" s="33" t="s">
        <v>74</v>
      </c>
      <c r="D4493" s="1">
        <v>45437</v>
      </c>
      <c r="E4493" s="34">
        <v>0.25</v>
      </c>
      <c r="F4493">
        <v>320</v>
      </c>
      <c r="G4493">
        <v>320</v>
      </c>
      <c r="H4493">
        <v>0</v>
      </c>
      <c r="I4493" s="33" t="s">
        <v>331</v>
      </c>
      <c r="J4493" s="33" t="s">
        <v>339</v>
      </c>
      <c r="K4493" s="33" t="s">
        <v>56</v>
      </c>
    </row>
    <row r="4494" spans="1:11" x14ac:dyDescent="0.2">
      <c r="A4494" s="33" t="s">
        <v>595</v>
      </c>
      <c r="B4494" s="33" t="s">
        <v>324</v>
      </c>
      <c r="C4494" s="33" t="s">
        <v>75</v>
      </c>
      <c r="D4494" s="1">
        <v>45444</v>
      </c>
      <c r="E4494" s="34">
        <v>0.25</v>
      </c>
      <c r="F4494">
        <v>320</v>
      </c>
      <c r="G4494">
        <v>320</v>
      </c>
      <c r="H4494">
        <v>0</v>
      </c>
      <c r="I4494" s="33" t="s">
        <v>331</v>
      </c>
      <c r="J4494" s="33" t="s">
        <v>339</v>
      </c>
      <c r="K4494" s="33" t="s">
        <v>56</v>
      </c>
    </row>
    <row r="4495" spans="1:11" x14ac:dyDescent="0.2">
      <c r="A4495" s="33" t="s">
        <v>595</v>
      </c>
      <c r="B4495" s="33" t="s">
        <v>325</v>
      </c>
      <c r="C4495" s="33" t="s">
        <v>76</v>
      </c>
      <c r="D4495" s="1">
        <v>45453</v>
      </c>
      <c r="E4495" s="34">
        <v>0.25</v>
      </c>
      <c r="F4495">
        <v>320</v>
      </c>
      <c r="G4495">
        <v>320</v>
      </c>
      <c r="H4495">
        <v>0</v>
      </c>
      <c r="I4495" s="33" t="s">
        <v>331</v>
      </c>
      <c r="J4495" s="33" t="s">
        <v>339</v>
      </c>
      <c r="K4495" s="33" t="s">
        <v>56</v>
      </c>
    </row>
    <row r="4496" spans="1:11" x14ac:dyDescent="0.2">
      <c r="A4496" s="33" t="s">
        <v>596</v>
      </c>
      <c r="B4496" s="33" t="s">
        <v>317</v>
      </c>
      <c r="C4496" s="33" t="s">
        <v>19</v>
      </c>
      <c r="D4496" s="1">
        <v>45540</v>
      </c>
      <c r="E4496" s="34">
        <v>0.25</v>
      </c>
      <c r="F4496">
        <v>499</v>
      </c>
      <c r="G4496">
        <v>499</v>
      </c>
      <c r="H4496">
        <v>0</v>
      </c>
      <c r="I4496" s="33" t="s">
        <v>321</v>
      </c>
      <c r="J4496" s="33" t="s">
        <v>325</v>
      </c>
      <c r="K4496" s="33" t="s">
        <v>79</v>
      </c>
    </row>
    <row r="4497" spans="1:11" x14ac:dyDescent="0.2">
      <c r="A4497" s="33" t="s">
        <v>596</v>
      </c>
      <c r="B4497" s="33" t="s">
        <v>320</v>
      </c>
      <c r="C4497" s="33" t="s">
        <v>41</v>
      </c>
      <c r="D4497" s="1">
        <v>45547</v>
      </c>
      <c r="E4497" s="34">
        <v>0.25</v>
      </c>
      <c r="F4497">
        <v>200</v>
      </c>
      <c r="G4497">
        <v>200</v>
      </c>
      <c r="H4497">
        <v>0</v>
      </c>
      <c r="I4497" s="33" t="s">
        <v>321</v>
      </c>
      <c r="J4497" s="33" t="s">
        <v>325</v>
      </c>
      <c r="K4497" s="33" t="s">
        <v>79</v>
      </c>
    </row>
    <row r="4498" spans="1:11" x14ac:dyDescent="0.2">
      <c r="A4498" s="33" t="s">
        <v>596</v>
      </c>
      <c r="B4498" s="33" t="s">
        <v>323</v>
      </c>
      <c r="C4498" s="33" t="s">
        <v>43</v>
      </c>
      <c r="D4498" s="1">
        <v>45554</v>
      </c>
      <c r="E4498" s="34">
        <v>0.25</v>
      </c>
      <c r="F4498">
        <v>200</v>
      </c>
      <c r="G4498">
        <v>200</v>
      </c>
      <c r="H4498">
        <v>0</v>
      </c>
      <c r="I4498" s="33" t="s">
        <v>321</v>
      </c>
      <c r="J4498" s="33" t="s">
        <v>325</v>
      </c>
      <c r="K4498" s="33" t="s">
        <v>79</v>
      </c>
    </row>
    <row r="4499" spans="1:11" x14ac:dyDescent="0.2">
      <c r="A4499" s="33" t="s">
        <v>596</v>
      </c>
      <c r="B4499" s="33" t="s">
        <v>324</v>
      </c>
      <c r="C4499" s="33" t="s">
        <v>45</v>
      </c>
      <c r="D4499" s="1">
        <v>45565</v>
      </c>
      <c r="E4499" s="34">
        <v>0.25</v>
      </c>
      <c r="F4499">
        <v>200</v>
      </c>
      <c r="G4499">
        <v>200</v>
      </c>
      <c r="H4499">
        <v>0</v>
      </c>
      <c r="I4499" s="33" t="s">
        <v>321</v>
      </c>
      <c r="J4499" s="33" t="s">
        <v>325</v>
      </c>
      <c r="K4499" s="33" t="s">
        <v>79</v>
      </c>
    </row>
    <row r="4500" spans="1:11" x14ac:dyDescent="0.2">
      <c r="A4500" s="33" t="s">
        <v>596</v>
      </c>
      <c r="B4500" s="33" t="s">
        <v>325</v>
      </c>
      <c r="C4500" s="33" t="s">
        <v>46</v>
      </c>
      <c r="D4500" s="1">
        <v>45575</v>
      </c>
      <c r="E4500" s="34">
        <v>0.25</v>
      </c>
      <c r="F4500">
        <v>200</v>
      </c>
      <c r="G4500">
        <v>200</v>
      </c>
      <c r="H4500">
        <v>0</v>
      </c>
      <c r="I4500" s="33" t="s">
        <v>321</v>
      </c>
      <c r="J4500" s="33" t="s">
        <v>325</v>
      </c>
      <c r="K4500" s="33" t="s">
        <v>79</v>
      </c>
    </row>
    <row r="4501" spans="1:11" x14ac:dyDescent="0.2">
      <c r="A4501" s="33" t="s">
        <v>597</v>
      </c>
      <c r="B4501" s="33" t="s">
        <v>317</v>
      </c>
      <c r="C4501" s="33" t="s">
        <v>19</v>
      </c>
      <c r="D4501" s="1">
        <v>45540</v>
      </c>
      <c r="E4501" s="34">
        <v>0.25</v>
      </c>
      <c r="F4501">
        <v>499</v>
      </c>
      <c r="G4501">
        <v>499</v>
      </c>
      <c r="H4501">
        <v>0</v>
      </c>
      <c r="I4501" s="33" t="s">
        <v>321</v>
      </c>
      <c r="J4501" s="33" t="s">
        <v>325</v>
      </c>
      <c r="K4501" s="33" t="s">
        <v>79</v>
      </c>
    </row>
    <row r="4502" spans="1:11" x14ac:dyDescent="0.2">
      <c r="A4502" s="33" t="s">
        <v>597</v>
      </c>
      <c r="B4502" s="33" t="s">
        <v>320</v>
      </c>
      <c r="C4502" s="33" t="s">
        <v>41</v>
      </c>
      <c r="D4502" s="1">
        <v>45548</v>
      </c>
      <c r="E4502" s="34">
        <v>0.25</v>
      </c>
      <c r="F4502">
        <v>200</v>
      </c>
      <c r="G4502">
        <v>200</v>
      </c>
      <c r="H4502">
        <v>0</v>
      </c>
      <c r="I4502" s="33" t="s">
        <v>321</v>
      </c>
      <c r="J4502" s="33" t="s">
        <v>325</v>
      </c>
      <c r="K4502" s="33" t="s">
        <v>79</v>
      </c>
    </row>
    <row r="4503" spans="1:11" x14ac:dyDescent="0.2">
      <c r="A4503" s="33" t="s">
        <v>597</v>
      </c>
      <c r="B4503" s="33" t="s">
        <v>323</v>
      </c>
      <c r="C4503" s="33" t="s">
        <v>43</v>
      </c>
      <c r="D4503" s="1">
        <v>45558</v>
      </c>
      <c r="E4503" s="34">
        <v>0.25</v>
      </c>
      <c r="F4503">
        <v>200</v>
      </c>
      <c r="G4503">
        <v>200</v>
      </c>
      <c r="H4503">
        <v>0</v>
      </c>
      <c r="I4503" s="33" t="s">
        <v>321</v>
      </c>
      <c r="J4503" s="33" t="s">
        <v>325</v>
      </c>
      <c r="K4503" s="33" t="s">
        <v>79</v>
      </c>
    </row>
    <row r="4504" spans="1:11" x14ac:dyDescent="0.2">
      <c r="A4504" s="33" t="s">
        <v>597</v>
      </c>
      <c r="B4504" s="33" t="s">
        <v>324</v>
      </c>
      <c r="C4504" s="33" t="s">
        <v>45</v>
      </c>
      <c r="D4504" s="1">
        <v>45564</v>
      </c>
      <c r="E4504" s="34">
        <v>0.25</v>
      </c>
      <c r="F4504">
        <v>200</v>
      </c>
      <c r="G4504">
        <v>200</v>
      </c>
      <c r="H4504">
        <v>0</v>
      </c>
      <c r="I4504" s="33" t="s">
        <v>321</v>
      </c>
      <c r="J4504" s="33" t="s">
        <v>325</v>
      </c>
      <c r="K4504" s="33" t="s">
        <v>79</v>
      </c>
    </row>
    <row r="4505" spans="1:11" x14ac:dyDescent="0.2">
      <c r="A4505" s="33" t="s">
        <v>598</v>
      </c>
      <c r="B4505" s="33" t="s">
        <v>317</v>
      </c>
      <c r="C4505" s="33" t="s">
        <v>19</v>
      </c>
      <c r="D4505" s="1">
        <v>45537</v>
      </c>
      <c r="E4505" s="34">
        <v>0.25</v>
      </c>
      <c r="F4505">
        <v>1000</v>
      </c>
      <c r="G4505">
        <v>1000</v>
      </c>
      <c r="H4505">
        <v>0</v>
      </c>
      <c r="I4505" s="33" t="s">
        <v>47</v>
      </c>
      <c r="J4505" s="33" t="s">
        <v>339</v>
      </c>
      <c r="K4505" s="33" t="s">
        <v>56</v>
      </c>
    </row>
    <row r="4506" spans="1:11" x14ac:dyDescent="0.2">
      <c r="A4506" s="33" t="s">
        <v>598</v>
      </c>
      <c r="B4506" s="33" t="s">
        <v>320</v>
      </c>
      <c r="C4506" s="33" t="s">
        <v>158</v>
      </c>
      <c r="D4506" s="1">
        <v>45547</v>
      </c>
      <c r="E4506" s="34">
        <v>0.25</v>
      </c>
      <c r="F4506">
        <v>310</v>
      </c>
      <c r="G4506">
        <v>310</v>
      </c>
      <c r="H4506">
        <v>0</v>
      </c>
      <c r="I4506" s="33" t="s">
        <v>47</v>
      </c>
      <c r="J4506" s="33" t="s">
        <v>339</v>
      </c>
      <c r="K4506" s="33" t="s">
        <v>56</v>
      </c>
    </row>
    <row r="4507" spans="1:11" x14ac:dyDescent="0.2">
      <c r="A4507" s="33" t="s">
        <v>598</v>
      </c>
      <c r="B4507" s="33" t="s">
        <v>323</v>
      </c>
      <c r="C4507" s="33" t="s">
        <v>159</v>
      </c>
      <c r="D4507" s="1">
        <v>45568</v>
      </c>
      <c r="E4507" s="34">
        <v>0.25</v>
      </c>
      <c r="F4507">
        <v>310</v>
      </c>
      <c r="G4507">
        <v>310</v>
      </c>
      <c r="H4507">
        <v>0</v>
      </c>
      <c r="I4507" s="33" t="s">
        <v>47</v>
      </c>
      <c r="J4507" s="33" t="s">
        <v>339</v>
      </c>
      <c r="K4507" s="33" t="s">
        <v>56</v>
      </c>
    </row>
    <row r="4508" spans="1:11" x14ac:dyDescent="0.2">
      <c r="A4508" s="33" t="s">
        <v>598</v>
      </c>
      <c r="B4508" s="33" t="s">
        <v>324</v>
      </c>
      <c r="C4508" s="33" t="s">
        <v>160</v>
      </c>
      <c r="D4508" s="1">
        <v>45581</v>
      </c>
      <c r="E4508" s="34">
        <v>0.25</v>
      </c>
      <c r="F4508">
        <v>310</v>
      </c>
      <c r="G4508">
        <v>310</v>
      </c>
      <c r="H4508">
        <v>0</v>
      </c>
      <c r="I4508" s="33" t="s">
        <v>47</v>
      </c>
      <c r="J4508" s="33" t="s">
        <v>339</v>
      </c>
      <c r="K4508" s="33" t="s">
        <v>56</v>
      </c>
    </row>
    <row r="4509" spans="1:11" x14ac:dyDescent="0.2">
      <c r="A4509" s="33" t="s">
        <v>598</v>
      </c>
      <c r="B4509" s="33" t="s">
        <v>325</v>
      </c>
      <c r="C4509" s="33" t="s">
        <v>161</v>
      </c>
      <c r="D4509" s="1">
        <v>45600</v>
      </c>
      <c r="E4509" s="34">
        <v>0.25</v>
      </c>
      <c r="F4509">
        <v>310</v>
      </c>
      <c r="G4509">
        <v>310</v>
      </c>
      <c r="H4509">
        <v>0</v>
      </c>
      <c r="I4509" s="33" t="s">
        <v>47</v>
      </c>
      <c r="J4509" s="33" t="s">
        <v>339</v>
      </c>
      <c r="K4509" s="33" t="s">
        <v>56</v>
      </c>
    </row>
    <row r="4510" spans="1:11" x14ac:dyDescent="0.2">
      <c r="A4510" s="33" t="s">
        <v>599</v>
      </c>
      <c r="B4510" s="33" t="s">
        <v>317</v>
      </c>
      <c r="C4510" s="33" t="s">
        <v>19</v>
      </c>
      <c r="D4510" s="1">
        <v>45532</v>
      </c>
      <c r="E4510" s="34">
        <v>0.25</v>
      </c>
      <c r="F4510">
        <v>748</v>
      </c>
      <c r="G4510">
        <v>748</v>
      </c>
      <c r="H4510">
        <v>0</v>
      </c>
      <c r="I4510" s="33" t="s">
        <v>325</v>
      </c>
      <c r="J4510" s="33" t="s">
        <v>339</v>
      </c>
      <c r="K4510" s="33" t="s">
        <v>56</v>
      </c>
    </row>
    <row r="4511" spans="1:11" x14ac:dyDescent="0.2">
      <c r="A4511" s="33" t="s">
        <v>599</v>
      </c>
      <c r="B4511" s="33" t="s">
        <v>320</v>
      </c>
      <c r="C4511" s="33" t="s">
        <v>57</v>
      </c>
      <c r="D4511" s="1">
        <v>45539</v>
      </c>
      <c r="E4511" s="34">
        <v>0.25</v>
      </c>
      <c r="F4511">
        <v>270</v>
      </c>
      <c r="G4511">
        <v>270</v>
      </c>
      <c r="H4511">
        <v>0</v>
      </c>
      <c r="I4511" s="33" t="s">
        <v>325</v>
      </c>
      <c r="J4511" s="33" t="s">
        <v>339</v>
      </c>
      <c r="K4511" s="33" t="s">
        <v>56</v>
      </c>
    </row>
    <row r="4512" spans="1:11" x14ac:dyDescent="0.2">
      <c r="A4512" s="33" t="s">
        <v>599</v>
      </c>
      <c r="B4512" s="33" t="s">
        <v>323</v>
      </c>
      <c r="C4512" s="33" t="s">
        <v>58</v>
      </c>
      <c r="D4512" s="1">
        <v>45546</v>
      </c>
      <c r="E4512" s="34">
        <v>0.25</v>
      </c>
      <c r="F4512">
        <v>270</v>
      </c>
      <c r="G4512">
        <v>270</v>
      </c>
      <c r="H4512">
        <v>0</v>
      </c>
      <c r="I4512" s="33" t="s">
        <v>325</v>
      </c>
      <c r="J4512" s="33" t="s">
        <v>339</v>
      </c>
      <c r="K4512" s="33" t="s">
        <v>56</v>
      </c>
    </row>
    <row r="4513" spans="1:11" x14ac:dyDescent="0.2">
      <c r="A4513" s="33" t="s">
        <v>599</v>
      </c>
      <c r="B4513" s="33" t="s">
        <v>324</v>
      </c>
      <c r="C4513" s="33" t="s">
        <v>59</v>
      </c>
      <c r="D4513" s="1">
        <v>45553</v>
      </c>
      <c r="E4513" s="34">
        <v>0.25</v>
      </c>
      <c r="F4513">
        <v>270</v>
      </c>
      <c r="G4513">
        <v>270</v>
      </c>
      <c r="H4513">
        <v>0</v>
      </c>
      <c r="I4513" s="33" t="s">
        <v>325</v>
      </c>
      <c r="J4513" s="33" t="s">
        <v>339</v>
      </c>
      <c r="K4513" s="33" t="s">
        <v>56</v>
      </c>
    </row>
    <row r="4514" spans="1:11" x14ac:dyDescent="0.2">
      <c r="A4514" s="33" t="s">
        <v>599</v>
      </c>
      <c r="B4514" s="33" t="s">
        <v>325</v>
      </c>
      <c r="C4514" s="33" t="s">
        <v>60</v>
      </c>
      <c r="D4514" s="1">
        <v>45560</v>
      </c>
      <c r="E4514" s="34">
        <v>0.25</v>
      </c>
      <c r="F4514">
        <v>270</v>
      </c>
      <c r="G4514">
        <v>270</v>
      </c>
      <c r="H4514">
        <v>0</v>
      </c>
      <c r="I4514" s="33" t="s">
        <v>325</v>
      </c>
      <c r="J4514" s="33" t="s">
        <v>339</v>
      </c>
      <c r="K4514" s="33" t="s">
        <v>56</v>
      </c>
    </row>
    <row r="4515" spans="1:11" x14ac:dyDescent="0.2">
      <c r="A4515" s="33" t="s">
        <v>599</v>
      </c>
      <c r="B4515" s="33" t="s">
        <v>326</v>
      </c>
      <c r="C4515" s="33" t="s">
        <v>61</v>
      </c>
      <c r="D4515" s="1">
        <v>45567</v>
      </c>
      <c r="E4515" s="34">
        <v>0.25</v>
      </c>
      <c r="F4515">
        <v>270</v>
      </c>
      <c r="G4515">
        <v>270</v>
      </c>
      <c r="H4515">
        <v>0</v>
      </c>
      <c r="I4515" s="33" t="s">
        <v>325</v>
      </c>
      <c r="J4515" s="33" t="s">
        <v>339</v>
      </c>
      <c r="K4515" s="33" t="s">
        <v>56</v>
      </c>
    </row>
    <row r="4516" spans="1:11" x14ac:dyDescent="0.2">
      <c r="A4516" s="33" t="s">
        <v>599</v>
      </c>
      <c r="B4516" s="33" t="s">
        <v>327</v>
      </c>
      <c r="C4516" s="33" t="s">
        <v>62</v>
      </c>
      <c r="D4516" s="1">
        <v>45574</v>
      </c>
      <c r="E4516" s="34">
        <v>0.25</v>
      </c>
      <c r="F4516">
        <v>270</v>
      </c>
      <c r="G4516">
        <v>270</v>
      </c>
      <c r="H4516">
        <v>0</v>
      </c>
      <c r="I4516" s="33" t="s">
        <v>325</v>
      </c>
      <c r="J4516" s="33" t="s">
        <v>339</v>
      </c>
      <c r="K4516" s="33" t="s">
        <v>56</v>
      </c>
    </row>
    <row r="4517" spans="1:11" x14ac:dyDescent="0.2">
      <c r="A4517" s="33" t="s">
        <v>599</v>
      </c>
      <c r="B4517" s="33" t="s">
        <v>328</v>
      </c>
      <c r="C4517" s="33" t="s">
        <v>64</v>
      </c>
      <c r="D4517" s="1">
        <v>45581</v>
      </c>
      <c r="E4517" s="34">
        <v>0.25</v>
      </c>
      <c r="F4517">
        <v>270</v>
      </c>
      <c r="G4517">
        <v>270</v>
      </c>
      <c r="H4517">
        <v>0</v>
      </c>
      <c r="I4517" s="33" t="s">
        <v>325</v>
      </c>
      <c r="J4517" s="33" t="s">
        <v>339</v>
      </c>
      <c r="K4517" s="33" t="s">
        <v>56</v>
      </c>
    </row>
    <row r="4518" spans="1:11" x14ac:dyDescent="0.2">
      <c r="A4518" s="33" t="s">
        <v>599</v>
      </c>
      <c r="B4518" s="33" t="s">
        <v>316</v>
      </c>
      <c r="C4518" s="33" t="s">
        <v>65</v>
      </c>
      <c r="D4518" s="1">
        <v>45589</v>
      </c>
      <c r="E4518" s="34">
        <v>0.25</v>
      </c>
      <c r="F4518">
        <v>270</v>
      </c>
      <c r="G4518">
        <v>270</v>
      </c>
      <c r="H4518">
        <v>0</v>
      </c>
      <c r="I4518" s="33" t="s">
        <v>325</v>
      </c>
      <c r="J4518" s="33" t="s">
        <v>339</v>
      </c>
      <c r="K4518" s="33" t="s">
        <v>56</v>
      </c>
    </row>
    <row r="4519" spans="1:11" x14ac:dyDescent="0.2">
      <c r="A4519" s="33" t="s">
        <v>599</v>
      </c>
      <c r="B4519" s="33" t="s">
        <v>330</v>
      </c>
      <c r="C4519" s="33" t="s">
        <v>66</v>
      </c>
      <c r="D4519" s="1">
        <v>45595</v>
      </c>
      <c r="E4519" s="34">
        <v>0.25</v>
      </c>
      <c r="F4519">
        <v>270</v>
      </c>
      <c r="G4519">
        <v>270</v>
      </c>
      <c r="H4519">
        <v>0</v>
      </c>
      <c r="I4519" s="33" t="s">
        <v>325</v>
      </c>
      <c r="J4519" s="33" t="s">
        <v>339</v>
      </c>
      <c r="K4519" s="33" t="s">
        <v>56</v>
      </c>
    </row>
    <row r="4520" spans="1:11" x14ac:dyDescent="0.2">
      <c r="A4520" s="33" t="s">
        <v>599</v>
      </c>
      <c r="B4520" s="33" t="s">
        <v>321</v>
      </c>
      <c r="C4520" s="33" t="s">
        <v>67</v>
      </c>
      <c r="D4520" s="1">
        <v>45604</v>
      </c>
      <c r="E4520" s="34">
        <v>0.25</v>
      </c>
      <c r="F4520">
        <v>270</v>
      </c>
      <c r="G4520">
        <v>270</v>
      </c>
      <c r="H4520">
        <v>0</v>
      </c>
      <c r="I4520" s="33" t="s">
        <v>325</v>
      </c>
      <c r="J4520" s="33" t="s">
        <v>339</v>
      </c>
      <c r="K4520" s="33" t="s">
        <v>56</v>
      </c>
    </row>
    <row r="4521" spans="1:11" x14ac:dyDescent="0.2">
      <c r="A4521" s="33" t="s">
        <v>599</v>
      </c>
      <c r="B4521" s="33" t="s">
        <v>331</v>
      </c>
      <c r="C4521" s="33" t="s">
        <v>68</v>
      </c>
      <c r="D4521" s="1">
        <v>45611</v>
      </c>
      <c r="E4521" s="34">
        <v>0.25</v>
      </c>
      <c r="F4521">
        <v>270</v>
      </c>
      <c r="G4521">
        <v>270</v>
      </c>
      <c r="H4521">
        <v>0</v>
      </c>
      <c r="I4521" s="33" t="s">
        <v>325</v>
      </c>
      <c r="J4521" s="33" t="s">
        <v>339</v>
      </c>
      <c r="K4521" s="33" t="s">
        <v>56</v>
      </c>
    </row>
    <row r="4522" spans="1:11" x14ac:dyDescent="0.2">
      <c r="A4522" s="33" t="s">
        <v>599</v>
      </c>
      <c r="B4522" s="33" t="s">
        <v>332</v>
      </c>
      <c r="C4522" s="33" t="s">
        <v>69</v>
      </c>
      <c r="D4522" s="1">
        <v>45619</v>
      </c>
      <c r="E4522" s="34">
        <v>0.25</v>
      </c>
      <c r="F4522">
        <v>270</v>
      </c>
      <c r="G4522">
        <v>270</v>
      </c>
      <c r="H4522">
        <v>0</v>
      </c>
      <c r="I4522" s="33" t="s">
        <v>325</v>
      </c>
      <c r="J4522" s="33" t="s">
        <v>339</v>
      </c>
      <c r="K4522" s="33" t="s">
        <v>56</v>
      </c>
    </row>
    <row r="4523" spans="1:11" x14ac:dyDescent="0.2">
      <c r="A4523" s="33" t="s">
        <v>599</v>
      </c>
      <c r="B4523" s="33" t="s">
        <v>322</v>
      </c>
      <c r="C4523" s="33" t="s">
        <v>70</v>
      </c>
      <c r="D4523" s="1">
        <v>45628</v>
      </c>
      <c r="E4523" s="34">
        <v>0.25</v>
      </c>
      <c r="F4523">
        <v>270</v>
      </c>
      <c r="G4523">
        <v>270</v>
      </c>
      <c r="H4523">
        <v>0</v>
      </c>
      <c r="I4523" s="33" t="s">
        <v>325</v>
      </c>
      <c r="J4523" s="33" t="s">
        <v>339</v>
      </c>
      <c r="K4523" s="33" t="s">
        <v>56</v>
      </c>
    </row>
    <row r="4524" spans="1:11" x14ac:dyDescent="0.2">
      <c r="A4524" s="33" t="s">
        <v>600</v>
      </c>
      <c r="B4524" s="33" t="s">
        <v>317</v>
      </c>
      <c r="C4524" s="33" t="s">
        <v>19</v>
      </c>
      <c r="D4524" s="1">
        <v>45522</v>
      </c>
      <c r="E4524" s="34">
        <v>0.25</v>
      </c>
      <c r="F4524">
        <v>999</v>
      </c>
      <c r="G4524">
        <v>999</v>
      </c>
      <c r="H4524">
        <v>0</v>
      </c>
      <c r="I4524" s="33" t="s">
        <v>321</v>
      </c>
      <c r="J4524" s="33" t="s">
        <v>325</v>
      </c>
      <c r="K4524" s="33" t="s">
        <v>79</v>
      </c>
    </row>
    <row r="4525" spans="1:11" x14ac:dyDescent="0.2">
      <c r="A4525" s="33" t="s">
        <v>600</v>
      </c>
      <c r="B4525" s="33" t="s">
        <v>320</v>
      </c>
      <c r="C4525" s="33" t="s">
        <v>57</v>
      </c>
      <c r="D4525" s="1">
        <v>45522</v>
      </c>
      <c r="E4525" s="34">
        <v>0.25</v>
      </c>
      <c r="F4525">
        <v>224.65</v>
      </c>
      <c r="G4525">
        <v>224.65</v>
      </c>
      <c r="H4525">
        <v>0</v>
      </c>
      <c r="I4525" s="33" t="s">
        <v>321</v>
      </c>
      <c r="J4525" s="33" t="s">
        <v>325</v>
      </c>
      <c r="K4525" s="33" t="s">
        <v>79</v>
      </c>
    </row>
    <row r="4526" spans="1:11" x14ac:dyDescent="0.2">
      <c r="A4526" s="33" t="s">
        <v>600</v>
      </c>
      <c r="B4526" s="33" t="s">
        <v>323</v>
      </c>
      <c r="C4526" s="33" t="s">
        <v>58</v>
      </c>
      <c r="D4526" s="1">
        <v>45536</v>
      </c>
      <c r="E4526" s="34">
        <v>0.25</v>
      </c>
      <c r="F4526">
        <v>225</v>
      </c>
      <c r="G4526">
        <v>225</v>
      </c>
      <c r="H4526">
        <v>0</v>
      </c>
      <c r="I4526" s="33" t="s">
        <v>321</v>
      </c>
      <c r="J4526" s="33" t="s">
        <v>325</v>
      </c>
      <c r="K4526" s="33" t="s">
        <v>79</v>
      </c>
    </row>
    <row r="4527" spans="1:11" x14ac:dyDescent="0.2">
      <c r="A4527" s="33" t="s">
        <v>600</v>
      </c>
      <c r="B4527" s="33" t="s">
        <v>324</v>
      </c>
      <c r="C4527" s="33" t="s">
        <v>59</v>
      </c>
      <c r="D4527" s="1">
        <v>45544</v>
      </c>
      <c r="E4527" s="34">
        <v>0.25</v>
      </c>
      <c r="F4527">
        <v>225</v>
      </c>
      <c r="G4527">
        <v>225</v>
      </c>
      <c r="H4527">
        <v>0</v>
      </c>
      <c r="I4527" s="33" t="s">
        <v>321</v>
      </c>
      <c r="J4527" s="33" t="s">
        <v>325</v>
      </c>
      <c r="K4527" s="33" t="s">
        <v>79</v>
      </c>
    </row>
    <row r="4528" spans="1:11" x14ac:dyDescent="0.2">
      <c r="A4528" s="33" t="s">
        <v>600</v>
      </c>
      <c r="B4528" s="33" t="s">
        <v>325</v>
      </c>
      <c r="C4528" s="33" t="s">
        <v>60</v>
      </c>
      <c r="D4528" s="1">
        <v>45550</v>
      </c>
      <c r="E4528" s="34">
        <v>0.25</v>
      </c>
      <c r="F4528">
        <v>225</v>
      </c>
      <c r="G4528">
        <v>225</v>
      </c>
      <c r="H4528">
        <v>0</v>
      </c>
      <c r="I4528" s="33" t="s">
        <v>321</v>
      </c>
      <c r="J4528" s="33" t="s">
        <v>325</v>
      </c>
      <c r="K4528" s="33" t="s">
        <v>79</v>
      </c>
    </row>
    <row r="4529" spans="1:11" x14ac:dyDescent="0.2">
      <c r="A4529" s="33" t="s">
        <v>600</v>
      </c>
      <c r="B4529" s="33" t="s">
        <v>326</v>
      </c>
      <c r="C4529" s="33" t="s">
        <v>61</v>
      </c>
      <c r="D4529" s="1">
        <v>45557</v>
      </c>
      <c r="E4529" s="34">
        <v>0.25</v>
      </c>
      <c r="F4529">
        <v>225</v>
      </c>
      <c r="G4529">
        <v>225</v>
      </c>
      <c r="H4529">
        <v>0</v>
      </c>
      <c r="I4529" s="33" t="s">
        <v>321</v>
      </c>
      <c r="J4529" s="33" t="s">
        <v>325</v>
      </c>
      <c r="K4529" s="33" t="s">
        <v>79</v>
      </c>
    </row>
    <row r="4530" spans="1:11" x14ac:dyDescent="0.2">
      <c r="A4530" s="33" t="s">
        <v>600</v>
      </c>
      <c r="B4530" s="33" t="s">
        <v>327</v>
      </c>
      <c r="C4530" s="33" t="s">
        <v>62</v>
      </c>
      <c r="D4530" s="1">
        <v>45570</v>
      </c>
      <c r="E4530" s="34">
        <v>0.25</v>
      </c>
      <c r="F4530">
        <v>225</v>
      </c>
      <c r="G4530">
        <v>225</v>
      </c>
      <c r="H4530">
        <v>0</v>
      </c>
      <c r="I4530" s="33" t="s">
        <v>321</v>
      </c>
      <c r="J4530" s="33" t="s">
        <v>325</v>
      </c>
      <c r="K4530" s="33" t="s">
        <v>79</v>
      </c>
    </row>
    <row r="4531" spans="1:11" x14ac:dyDescent="0.2">
      <c r="A4531" s="33" t="s">
        <v>600</v>
      </c>
      <c r="B4531" s="33" t="s">
        <v>328</v>
      </c>
      <c r="C4531" s="33" t="s">
        <v>64</v>
      </c>
      <c r="D4531" s="1">
        <v>45578</v>
      </c>
      <c r="E4531" s="34">
        <v>0.25</v>
      </c>
      <c r="F4531">
        <v>225</v>
      </c>
      <c r="G4531">
        <v>225</v>
      </c>
      <c r="H4531">
        <v>0</v>
      </c>
      <c r="I4531" s="33" t="s">
        <v>321</v>
      </c>
      <c r="J4531" s="33" t="s">
        <v>325</v>
      </c>
      <c r="K4531" s="33" t="s">
        <v>79</v>
      </c>
    </row>
    <row r="4532" spans="1:11" x14ac:dyDescent="0.2">
      <c r="A4532" s="33" t="s">
        <v>600</v>
      </c>
      <c r="B4532" s="33" t="s">
        <v>316</v>
      </c>
      <c r="C4532" s="33" t="s">
        <v>65</v>
      </c>
      <c r="D4532" s="1">
        <v>45591</v>
      </c>
      <c r="E4532" s="34">
        <v>0.25</v>
      </c>
      <c r="F4532">
        <v>225</v>
      </c>
      <c r="G4532">
        <v>225</v>
      </c>
      <c r="H4532">
        <v>0</v>
      </c>
      <c r="I4532" s="33" t="s">
        <v>321</v>
      </c>
      <c r="J4532" s="33" t="s">
        <v>325</v>
      </c>
      <c r="K4532" s="33" t="s">
        <v>79</v>
      </c>
    </row>
    <row r="4533" spans="1:11" x14ac:dyDescent="0.2">
      <c r="A4533" s="33" t="s">
        <v>600</v>
      </c>
      <c r="B4533" s="33" t="s">
        <v>330</v>
      </c>
      <c r="C4533" s="33" t="s">
        <v>66</v>
      </c>
      <c r="D4533" s="1">
        <v>45599</v>
      </c>
      <c r="E4533" s="34">
        <v>0.25</v>
      </c>
      <c r="F4533">
        <v>225</v>
      </c>
      <c r="G4533">
        <v>225</v>
      </c>
      <c r="H4533">
        <v>0</v>
      </c>
      <c r="I4533" s="33" t="s">
        <v>321</v>
      </c>
      <c r="J4533" s="33" t="s">
        <v>325</v>
      </c>
      <c r="K4533" s="33" t="s">
        <v>79</v>
      </c>
    </row>
    <row r="4534" spans="1:11" x14ac:dyDescent="0.2">
      <c r="A4534" s="33" t="s">
        <v>601</v>
      </c>
      <c r="B4534" s="33" t="s">
        <v>317</v>
      </c>
      <c r="C4534" s="33" t="s">
        <v>19</v>
      </c>
      <c r="D4534" s="1">
        <v>45517</v>
      </c>
      <c r="E4534" s="34">
        <v>0.25</v>
      </c>
      <c r="F4534">
        <v>799</v>
      </c>
      <c r="G4534">
        <v>799</v>
      </c>
      <c r="H4534">
        <v>0</v>
      </c>
      <c r="I4534" s="33" t="s">
        <v>330</v>
      </c>
      <c r="J4534" s="33" t="s">
        <v>339</v>
      </c>
      <c r="K4534" s="33" t="s">
        <v>56</v>
      </c>
    </row>
    <row r="4535" spans="1:11" x14ac:dyDescent="0.2">
      <c r="A4535" s="33" t="s">
        <v>601</v>
      </c>
      <c r="B4535" s="33" t="s">
        <v>320</v>
      </c>
      <c r="C4535" s="33" t="s">
        <v>146</v>
      </c>
      <c r="D4535" s="1">
        <v>45524</v>
      </c>
      <c r="E4535" s="34">
        <v>0.25</v>
      </c>
      <c r="F4535">
        <v>233</v>
      </c>
      <c r="G4535">
        <v>233</v>
      </c>
      <c r="H4535">
        <v>0</v>
      </c>
      <c r="I4535" s="33" t="s">
        <v>330</v>
      </c>
      <c r="J4535" s="33" t="s">
        <v>339</v>
      </c>
      <c r="K4535" s="33" t="s">
        <v>56</v>
      </c>
    </row>
    <row r="4536" spans="1:11" x14ac:dyDescent="0.2">
      <c r="A4536" s="33" t="s">
        <v>601</v>
      </c>
      <c r="B4536" s="33" t="s">
        <v>323</v>
      </c>
      <c r="C4536" s="33" t="s">
        <v>147</v>
      </c>
      <c r="D4536" s="1">
        <v>45536</v>
      </c>
      <c r="E4536" s="34">
        <v>0.25</v>
      </c>
      <c r="F4536">
        <v>233</v>
      </c>
      <c r="G4536">
        <v>233</v>
      </c>
      <c r="H4536">
        <v>0</v>
      </c>
      <c r="I4536" s="33" t="s">
        <v>330</v>
      </c>
      <c r="J4536" s="33" t="s">
        <v>339</v>
      </c>
      <c r="K4536" s="33" t="s">
        <v>56</v>
      </c>
    </row>
    <row r="4537" spans="1:11" x14ac:dyDescent="0.2">
      <c r="A4537" s="33" t="s">
        <v>601</v>
      </c>
      <c r="B4537" s="33" t="s">
        <v>324</v>
      </c>
      <c r="C4537" s="33" t="s">
        <v>148</v>
      </c>
      <c r="D4537" s="1">
        <v>45542</v>
      </c>
      <c r="E4537" s="34">
        <v>0.25</v>
      </c>
      <c r="F4537">
        <v>233</v>
      </c>
      <c r="G4537">
        <v>233</v>
      </c>
      <c r="H4537">
        <v>0</v>
      </c>
      <c r="I4537" s="33" t="s">
        <v>330</v>
      </c>
      <c r="J4537" s="33" t="s">
        <v>339</v>
      </c>
      <c r="K4537" s="33" t="s">
        <v>56</v>
      </c>
    </row>
    <row r="4538" spans="1:11" x14ac:dyDescent="0.2">
      <c r="A4538" s="33" t="s">
        <v>601</v>
      </c>
      <c r="B4538" s="33" t="s">
        <v>325</v>
      </c>
      <c r="C4538" s="33" t="s">
        <v>149</v>
      </c>
      <c r="D4538" s="1">
        <v>45550</v>
      </c>
      <c r="E4538" s="34">
        <v>0.25</v>
      </c>
      <c r="F4538">
        <v>233</v>
      </c>
      <c r="G4538">
        <v>233</v>
      </c>
      <c r="H4538">
        <v>0</v>
      </c>
      <c r="I4538" s="33" t="s">
        <v>330</v>
      </c>
      <c r="J4538" s="33" t="s">
        <v>339</v>
      </c>
      <c r="K4538" s="33" t="s">
        <v>56</v>
      </c>
    </row>
    <row r="4539" spans="1:11" x14ac:dyDescent="0.2">
      <c r="A4539" s="33" t="s">
        <v>601</v>
      </c>
      <c r="B4539" s="33" t="s">
        <v>326</v>
      </c>
      <c r="C4539" s="33" t="s">
        <v>150</v>
      </c>
      <c r="D4539" s="1">
        <v>45559</v>
      </c>
      <c r="E4539" s="34">
        <v>0.25</v>
      </c>
      <c r="F4539">
        <v>233</v>
      </c>
      <c r="G4539">
        <v>233</v>
      </c>
      <c r="H4539">
        <v>0</v>
      </c>
      <c r="I4539" s="33" t="s">
        <v>330</v>
      </c>
      <c r="J4539" s="33" t="s">
        <v>339</v>
      </c>
      <c r="K4539" s="33" t="s">
        <v>56</v>
      </c>
    </row>
    <row r="4540" spans="1:11" x14ac:dyDescent="0.2">
      <c r="A4540" s="33" t="s">
        <v>601</v>
      </c>
      <c r="B4540" s="33" t="s">
        <v>327</v>
      </c>
      <c r="C4540" s="33" t="s">
        <v>151</v>
      </c>
      <c r="D4540" s="1">
        <v>45567</v>
      </c>
      <c r="E4540" s="34">
        <v>0.25</v>
      </c>
      <c r="F4540">
        <v>233</v>
      </c>
      <c r="G4540">
        <v>233</v>
      </c>
      <c r="H4540">
        <v>0</v>
      </c>
      <c r="I4540" s="33" t="s">
        <v>330</v>
      </c>
      <c r="J4540" s="33" t="s">
        <v>339</v>
      </c>
      <c r="K4540" s="33" t="s">
        <v>56</v>
      </c>
    </row>
    <row r="4541" spans="1:11" x14ac:dyDescent="0.2">
      <c r="A4541" s="33" t="s">
        <v>601</v>
      </c>
      <c r="B4541" s="33" t="s">
        <v>328</v>
      </c>
      <c r="C4541" s="33" t="s">
        <v>152</v>
      </c>
      <c r="D4541" s="1">
        <v>45575</v>
      </c>
      <c r="E4541" s="34">
        <v>0.25</v>
      </c>
      <c r="F4541">
        <v>233</v>
      </c>
      <c r="G4541">
        <v>233</v>
      </c>
      <c r="H4541">
        <v>0</v>
      </c>
      <c r="I4541" s="33" t="s">
        <v>330</v>
      </c>
      <c r="J4541" s="33" t="s">
        <v>339</v>
      </c>
      <c r="K4541" s="33" t="s">
        <v>56</v>
      </c>
    </row>
    <row r="4542" spans="1:11" x14ac:dyDescent="0.2">
      <c r="A4542" s="33" t="s">
        <v>602</v>
      </c>
      <c r="B4542" s="33" t="s">
        <v>317</v>
      </c>
      <c r="C4542" s="33" t="s">
        <v>19</v>
      </c>
      <c r="D4542" s="1">
        <v>45515</v>
      </c>
      <c r="E4542" s="34">
        <v>0.25</v>
      </c>
      <c r="F4542">
        <v>1499</v>
      </c>
      <c r="G4542">
        <v>1499</v>
      </c>
      <c r="H4542">
        <v>0</v>
      </c>
      <c r="I4542" s="33" t="s">
        <v>321</v>
      </c>
      <c r="J4542" s="33" t="s">
        <v>325</v>
      </c>
      <c r="K4542" s="33" t="s">
        <v>79</v>
      </c>
    </row>
    <row r="4543" spans="1:11" x14ac:dyDescent="0.2">
      <c r="A4543" s="33" t="s">
        <v>602</v>
      </c>
      <c r="B4543" s="33" t="s">
        <v>320</v>
      </c>
      <c r="C4543" s="33" t="s">
        <v>57</v>
      </c>
      <c r="D4543" s="1">
        <v>45522</v>
      </c>
      <c r="E4543" s="34">
        <v>0.25</v>
      </c>
      <c r="F4543">
        <v>304.88</v>
      </c>
      <c r="G4543">
        <v>304.88</v>
      </c>
      <c r="H4543">
        <v>0</v>
      </c>
      <c r="I4543" s="33" t="s">
        <v>321</v>
      </c>
      <c r="J4543" s="33" t="s">
        <v>325</v>
      </c>
      <c r="K4543" s="33" t="s">
        <v>79</v>
      </c>
    </row>
    <row r="4544" spans="1:11" x14ac:dyDescent="0.2">
      <c r="A4544" s="33" t="s">
        <v>602</v>
      </c>
      <c r="B4544" s="33" t="s">
        <v>323</v>
      </c>
      <c r="C4544" s="33" t="s">
        <v>58</v>
      </c>
      <c r="D4544" s="1">
        <v>45529</v>
      </c>
      <c r="E4544" s="34">
        <v>0.25</v>
      </c>
      <c r="F4544">
        <v>304.88</v>
      </c>
      <c r="G4544">
        <v>304.88</v>
      </c>
      <c r="H4544">
        <v>0</v>
      </c>
      <c r="I4544" s="33" t="s">
        <v>321</v>
      </c>
      <c r="J4544" s="33" t="s">
        <v>325</v>
      </c>
      <c r="K4544" s="33" t="s">
        <v>79</v>
      </c>
    </row>
    <row r="4545" spans="1:11" x14ac:dyDescent="0.2">
      <c r="A4545" s="33" t="s">
        <v>602</v>
      </c>
      <c r="B4545" s="33" t="s">
        <v>324</v>
      </c>
      <c r="C4545" s="33" t="s">
        <v>59</v>
      </c>
      <c r="D4545" s="1">
        <v>45538</v>
      </c>
      <c r="E4545" s="34">
        <v>0.25</v>
      </c>
      <c r="F4545">
        <v>304.88</v>
      </c>
      <c r="G4545">
        <v>304.88</v>
      </c>
      <c r="H4545">
        <v>0</v>
      </c>
      <c r="I4545" s="33" t="s">
        <v>321</v>
      </c>
      <c r="J4545" s="33" t="s">
        <v>325</v>
      </c>
      <c r="K4545" s="33" t="s">
        <v>79</v>
      </c>
    </row>
    <row r="4546" spans="1:11" x14ac:dyDescent="0.2">
      <c r="A4546" s="33" t="s">
        <v>602</v>
      </c>
      <c r="B4546" s="33" t="s">
        <v>325</v>
      </c>
      <c r="C4546" s="33" t="s">
        <v>60</v>
      </c>
      <c r="D4546" s="1">
        <v>45545</v>
      </c>
      <c r="E4546" s="34">
        <v>0.25</v>
      </c>
      <c r="F4546">
        <v>305</v>
      </c>
      <c r="G4546">
        <v>305</v>
      </c>
      <c r="H4546">
        <v>0</v>
      </c>
      <c r="I4546" s="33" t="s">
        <v>321</v>
      </c>
      <c r="J4546" s="33" t="s">
        <v>325</v>
      </c>
      <c r="K4546" s="33" t="s">
        <v>79</v>
      </c>
    </row>
    <row r="4547" spans="1:11" x14ac:dyDescent="0.2">
      <c r="A4547" s="33" t="s">
        <v>602</v>
      </c>
      <c r="B4547" s="33" t="s">
        <v>326</v>
      </c>
      <c r="C4547" s="33" t="s">
        <v>61</v>
      </c>
      <c r="D4547" s="1">
        <v>45554</v>
      </c>
      <c r="E4547" s="34">
        <v>0.25</v>
      </c>
      <c r="F4547">
        <v>305</v>
      </c>
      <c r="G4547">
        <v>305</v>
      </c>
      <c r="H4547">
        <v>0</v>
      </c>
      <c r="I4547" s="33" t="s">
        <v>321</v>
      </c>
      <c r="J4547" s="33" t="s">
        <v>325</v>
      </c>
      <c r="K4547" s="33" t="s">
        <v>79</v>
      </c>
    </row>
    <row r="4548" spans="1:11" x14ac:dyDescent="0.2">
      <c r="A4548" s="33" t="s">
        <v>602</v>
      </c>
      <c r="B4548" s="33" t="s">
        <v>327</v>
      </c>
      <c r="C4548" s="33" t="s">
        <v>62</v>
      </c>
      <c r="D4548" s="1">
        <v>45584</v>
      </c>
      <c r="E4548" s="34">
        <v>0.25</v>
      </c>
      <c r="F4548">
        <v>305</v>
      </c>
      <c r="G4548">
        <v>305</v>
      </c>
      <c r="H4548">
        <v>0</v>
      </c>
      <c r="I4548" s="33" t="s">
        <v>321</v>
      </c>
      <c r="J4548" s="33" t="s">
        <v>325</v>
      </c>
      <c r="K4548" s="33" t="s">
        <v>79</v>
      </c>
    </row>
    <row r="4549" spans="1:11" x14ac:dyDescent="0.2">
      <c r="A4549" s="33" t="s">
        <v>602</v>
      </c>
      <c r="B4549" s="33" t="s">
        <v>328</v>
      </c>
      <c r="C4549" s="33" t="s">
        <v>64</v>
      </c>
      <c r="D4549" s="1">
        <v>45646</v>
      </c>
      <c r="E4549" s="34">
        <v>0.25</v>
      </c>
      <c r="F4549">
        <v>305</v>
      </c>
      <c r="G4549">
        <v>305</v>
      </c>
      <c r="H4549">
        <v>0</v>
      </c>
      <c r="I4549" s="33" t="s">
        <v>321</v>
      </c>
      <c r="J4549" s="33" t="s">
        <v>325</v>
      </c>
      <c r="K4549" s="33" t="s">
        <v>79</v>
      </c>
    </row>
    <row r="4550" spans="1:11" x14ac:dyDescent="0.2">
      <c r="A4550" s="33" t="s">
        <v>602</v>
      </c>
      <c r="B4550" s="33" t="s">
        <v>316</v>
      </c>
      <c r="C4550" s="33" t="s">
        <v>65</v>
      </c>
      <c r="D4550" s="1">
        <v>45761</v>
      </c>
      <c r="E4550" s="34">
        <v>0.25</v>
      </c>
      <c r="F4550">
        <v>305</v>
      </c>
      <c r="G4550">
        <v>305</v>
      </c>
      <c r="H4550">
        <v>0</v>
      </c>
      <c r="I4550" s="33" t="s">
        <v>321</v>
      </c>
      <c r="J4550" s="33" t="s">
        <v>325</v>
      </c>
      <c r="K4550" s="33" t="s">
        <v>79</v>
      </c>
    </row>
    <row r="4551" spans="1:11" x14ac:dyDescent="0.2">
      <c r="A4551" s="33" t="s">
        <v>603</v>
      </c>
      <c r="B4551" s="33" t="s">
        <v>317</v>
      </c>
      <c r="C4551" s="33" t="s">
        <v>19</v>
      </c>
      <c r="D4551" s="1">
        <v>45514</v>
      </c>
      <c r="E4551" s="34">
        <v>0.25</v>
      </c>
      <c r="F4551">
        <v>799</v>
      </c>
      <c r="G4551">
        <v>799</v>
      </c>
      <c r="H4551">
        <v>0</v>
      </c>
      <c r="I4551" s="33" t="s">
        <v>331</v>
      </c>
      <c r="J4551" s="33" t="s">
        <v>337</v>
      </c>
      <c r="K4551" s="33" t="s">
        <v>42</v>
      </c>
    </row>
    <row r="4552" spans="1:11" x14ac:dyDescent="0.2">
      <c r="A4552" s="33" t="s">
        <v>603</v>
      </c>
      <c r="B4552" s="33" t="s">
        <v>320</v>
      </c>
      <c r="C4552" s="33" t="s">
        <v>72</v>
      </c>
      <c r="D4552" s="1">
        <v>45520</v>
      </c>
      <c r="E4552" s="34">
        <v>0.25</v>
      </c>
      <c r="F4552">
        <v>320</v>
      </c>
      <c r="G4552">
        <v>320</v>
      </c>
      <c r="H4552">
        <v>0</v>
      </c>
      <c r="I4552" s="33" t="s">
        <v>331</v>
      </c>
      <c r="J4552" s="33" t="s">
        <v>337</v>
      </c>
      <c r="K4552" s="33" t="s">
        <v>42</v>
      </c>
    </row>
    <row r="4553" spans="1:11" x14ac:dyDescent="0.2">
      <c r="A4553" s="33" t="s">
        <v>603</v>
      </c>
      <c r="B4553" s="33" t="s">
        <v>323</v>
      </c>
      <c r="C4553" s="33" t="s">
        <v>74</v>
      </c>
      <c r="D4553" s="1">
        <v>45528</v>
      </c>
      <c r="E4553" s="34">
        <v>0.25</v>
      </c>
      <c r="F4553">
        <v>320</v>
      </c>
      <c r="G4553">
        <v>320</v>
      </c>
      <c r="H4553">
        <v>0</v>
      </c>
      <c r="I4553" s="33" t="s">
        <v>331</v>
      </c>
      <c r="J4553" s="33" t="s">
        <v>337</v>
      </c>
      <c r="K4553" s="33" t="s">
        <v>42</v>
      </c>
    </row>
    <row r="4554" spans="1:11" x14ac:dyDescent="0.2">
      <c r="A4554" s="33" t="s">
        <v>603</v>
      </c>
      <c r="B4554" s="33" t="s">
        <v>324</v>
      </c>
      <c r="C4554" s="33" t="s">
        <v>75</v>
      </c>
      <c r="D4554" s="1">
        <v>45541</v>
      </c>
      <c r="E4554" s="34">
        <v>0.25</v>
      </c>
      <c r="F4554">
        <v>320</v>
      </c>
      <c r="G4554">
        <v>320</v>
      </c>
      <c r="H4554">
        <v>0</v>
      </c>
      <c r="I4554" s="33" t="s">
        <v>331</v>
      </c>
      <c r="J4554" s="33" t="s">
        <v>337</v>
      </c>
      <c r="K4554" s="33" t="s">
        <v>42</v>
      </c>
    </row>
    <row r="4555" spans="1:11" x14ac:dyDescent="0.2">
      <c r="A4555" s="33" t="s">
        <v>603</v>
      </c>
      <c r="B4555" s="33" t="s">
        <v>325</v>
      </c>
      <c r="C4555" s="33" t="s">
        <v>76</v>
      </c>
      <c r="D4555" s="1">
        <v>45548</v>
      </c>
      <c r="E4555" s="34">
        <v>0.25</v>
      </c>
      <c r="F4555">
        <v>320</v>
      </c>
      <c r="G4555">
        <v>320</v>
      </c>
      <c r="H4555">
        <v>0</v>
      </c>
      <c r="I4555" s="33" t="s">
        <v>331</v>
      </c>
      <c r="J4555" s="33" t="s">
        <v>337</v>
      </c>
      <c r="K4555" s="33" t="s">
        <v>42</v>
      </c>
    </row>
    <row r="4556" spans="1:11" x14ac:dyDescent="0.2">
      <c r="A4556" s="33" t="s">
        <v>603</v>
      </c>
      <c r="B4556" s="33" t="s">
        <v>326</v>
      </c>
      <c r="C4556" s="33" t="s">
        <v>122</v>
      </c>
      <c r="D4556" s="1">
        <v>45555</v>
      </c>
      <c r="E4556" s="34">
        <v>0.25</v>
      </c>
      <c r="F4556">
        <v>320</v>
      </c>
      <c r="G4556">
        <v>320</v>
      </c>
      <c r="H4556">
        <v>0</v>
      </c>
      <c r="I4556" s="33" t="s">
        <v>331</v>
      </c>
      <c r="J4556" s="33" t="s">
        <v>337</v>
      </c>
      <c r="K4556" s="33" t="s">
        <v>42</v>
      </c>
    </row>
    <row r="4557" spans="1:11" x14ac:dyDescent="0.2">
      <c r="A4557" s="33" t="s">
        <v>603</v>
      </c>
      <c r="B4557" s="33" t="s">
        <v>327</v>
      </c>
      <c r="C4557" s="33" t="s">
        <v>123</v>
      </c>
      <c r="D4557" s="1">
        <v>45562</v>
      </c>
      <c r="E4557" s="34">
        <v>0.25</v>
      </c>
      <c r="F4557">
        <v>320</v>
      </c>
      <c r="G4557">
        <v>320</v>
      </c>
      <c r="H4557">
        <v>0</v>
      </c>
      <c r="I4557" s="33" t="s">
        <v>331</v>
      </c>
      <c r="J4557" s="33" t="s">
        <v>337</v>
      </c>
      <c r="K4557" s="33" t="s">
        <v>42</v>
      </c>
    </row>
    <row r="4558" spans="1:11" x14ac:dyDescent="0.2">
      <c r="A4558" s="33" t="s">
        <v>603</v>
      </c>
      <c r="B4558" s="33" t="s">
        <v>328</v>
      </c>
      <c r="C4558" s="33" t="s">
        <v>124</v>
      </c>
      <c r="D4558" s="1">
        <v>45571</v>
      </c>
      <c r="E4558" s="34">
        <v>0.25</v>
      </c>
      <c r="F4558">
        <v>320</v>
      </c>
      <c r="G4558">
        <v>320</v>
      </c>
      <c r="H4558">
        <v>0</v>
      </c>
      <c r="I4558" s="33" t="s">
        <v>331</v>
      </c>
      <c r="J4558" s="33" t="s">
        <v>337</v>
      </c>
      <c r="K4558" s="33" t="s">
        <v>42</v>
      </c>
    </row>
    <row r="4559" spans="1:11" x14ac:dyDescent="0.2">
      <c r="A4559" s="33" t="s">
        <v>603</v>
      </c>
      <c r="B4559" s="33" t="s">
        <v>316</v>
      </c>
      <c r="C4559" s="33" t="s">
        <v>125</v>
      </c>
      <c r="D4559" s="1">
        <v>45581</v>
      </c>
      <c r="E4559" s="34">
        <v>0.25</v>
      </c>
      <c r="F4559">
        <v>320</v>
      </c>
      <c r="G4559">
        <v>320</v>
      </c>
      <c r="H4559">
        <v>0</v>
      </c>
      <c r="I4559" s="33" t="s">
        <v>331</v>
      </c>
      <c r="J4559" s="33" t="s">
        <v>337</v>
      </c>
      <c r="K4559" s="33" t="s">
        <v>42</v>
      </c>
    </row>
    <row r="4560" spans="1:11" x14ac:dyDescent="0.2">
      <c r="A4560" s="33" t="s">
        <v>604</v>
      </c>
      <c r="B4560" s="33" t="s">
        <v>317</v>
      </c>
      <c r="C4560" s="33" t="s">
        <v>19</v>
      </c>
      <c r="D4560" s="1">
        <v>45514</v>
      </c>
      <c r="E4560" s="34">
        <v>0.25</v>
      </c>
      <c r="F4560">
        <v>799</v>
      </c>
      <c r="G4560">
        <v>799</v>
      </c>
      <c r="H4560">
        <v>0</v>
      </c>
      <c r="I4560" s="33" t="s">
        <v>321</v>
      </c>
      <c r="J4560" s="33" t="s">
        <v>325</v>
      </c>
      <c r="K4560" s="33" t="s">
        <v>79</v>
      </c>
    </row>
    <row r="4561" spans="1:11" x14ac:dyDescent="0.2">
      <c r="A4561" s="33" t="s">
        <v>604</v>
      </c>
      <c r="B4561" s="33" t="s">
        <v>320</v>
      </c>
      <c r="C4561" s="33" t="s">
        <v>146</v>
      </c>
      <c r="D4561" s="1">
        <v>45522</v>
      </c>
      <c r="E4561" s="34">
        <v>0.25</v>
      </c>
      <c r="F4561">
        <v>250</v>
      </c>
      <c r="G4561">
        <v>250</v>
      </c>
      <c r="H4561">
        <v>0</v>
      </c>
      <c r="I4561" s="33" t="s">
        <v>321</v>
      </c>
      <c r="J4561" s="33" t="s">
        <v>325</v>
      </c>
      <c r="K4561" s="33" t="s">
        <v>79</v>
      </c>
    </row>
    <row r="4562" spans="1:11" x14ac:dyDescent="0.2">
      <c r="A4562" s="33" t="s">
        <v>604</v>
      </c>
      <c r="B4562" s="33" t="s">
        <v>323</v>
      </c>
      <c r="C4562" s="33" t="s">
        <v>147</v>
      </c>
      <c r="D4562" s="1">
        <v>45531</v>
      </c>
      <c r="E4562" s="34">
        <v>0.25</v>
      </c>
      <c r="F4562">
        <v>250</v>
      </c>
      <c r="G4562">
        <v>250</v>
      </c>
      <c r="H4562">
        <v>0</v>
      </c>
      <c r="I4562" s="33" t="s">
        <v>321</v>
      </c>
      <c r="J4562" s="33" t="s">
        <v>325</v>
      </c>
      <c r="K4562" s="33" t="s">
        <v>79</v>
      </c>
    </row>
    <row r="4563" spans="1:11" x14ac:dyDescent="0.2">
      <c r="A4563" s="33" t="s">
        <v>604</v>
      </c>
      <c r="B4563" s="33" t="s">
        <v>324</v>
      </c>
      <c r="C4563" s="33" t="s">
        <v>148</v>
      </c>
      <c r="D4563" s="1">
        <v>45537</v>
      </c>
      <c r="E4563" s="34">
        <v>0.25</v>
      </c>
      <c r="F4563">
        <v>250</v>
      </c>
      <c r="G4563">
        <v>250</v>
      </c>
      <c r="H4563">
        <v>0</v>
      </c>
      <c r="I4563" s="33" t="s">
        <v>321</v>
      </c>
      <c r="J4563" s="33" t="s">
        <v>325</v>
      </c>
      <c r="K4563" s="33" t="s">
        <v>79</v>
      </c>
    </row>
    <row r="4564" spans="1:11" x14ac:dyDescent="0.2">
      <c r="A4564" s="33" t="s">
        <v>604</v>
      </c>
      <c r="B4564" s="33" t="s">
        <v>325</v>
      </c>
      <c r="C4564" s="33" t="s">
        <v>149</v>
      </c>
      <c r="D4564" s="1">
        <v>45546</v>
      </c>
      <c r="E4564" s="34">
        <v>0.25</v>
      </c>
      <c r="F4564">
        <v>250</v>
      </c>
      <c r="G4564">
        <v>250</v>
      </c>
      <c r="H4564">
        <v>0</v>
      </c>
      <c r="I4564" s="33" t="s">
        <v>321</v>
      </c>
      <c r="J4564" s="33" t="s">
        <v>325</v>
      </c>
      <c r="K4564" s="33" t="s">
        <v>79</v>
      </c>
    </row>
    <row r="4565" spans="1:11" x14ac:dyDescent="0.2">
      <c r="A4565" s="33" t="s">
        <v>605</v>
      </c>
      <c r="B4565" s="33" t="s">
        <v>317</v>
      </c>
      <c r="C4565" s="33" t="s">
        <v>19</v>
      </c>
      <c r="D4565" s="1">
        <v>45513</v>
      </c>
      <c r="E4565" s="34">
        <v>0.25</v>
      </c>
      <c r="F4565">
        <v>799</v>
      </c>
      <c r="G4565">
        <v>799</v>
      </c>
      <c r="H4565">
        <v>0</v>
      </c>
      <c r="I4565" s="33" t="s">
        <v>330</v>
      </c>
      <c r="J4565" s="33" t="s">
        <v>339</v>
      </c>
      <c r="K4565" s="33" t="s">
        <v>56</v>
      </c>
    </row>
    <row r="4566" spans="1:11" x14ac:dyDescent="0.2">
      <c r="A4566" s="33" t="s">
        <v>605</v>
      </c>
      <c r="B4566" s="33" t="s">
        <v>320</v>
      </c>
      <c r="C4566" s="33" t="s">
        <v>57</v>
      </c>
      <c r="D4566" s="1">
        <v>45520</v>
      </c>
      <c r="E4566" s="34">
        <v>0.25</v>
      </c>
      <c r="F4566">
        <v>172</v>
      </c>
      <c r="G4566">
        <v>172</v>
      </c>
      <c r="H4566">
        <v>0</v>
      </c>
      <c r="I4566" s="33" t="s">
        <v>330</v>
      </c>
      <c r="J4566" s="33" t="s">
        <v>339</v>
      </c>
      <c r="K4566" s="33" t="s">
        <v>56</v>
      </c>
    </row>
    <row r="4567" spans="1:11" x14ac:dyDescent="0.2">
      <c r="A4567" s="33" t="s">
        <v>605</v>
      </c>
      <c r="B4567" s="33" t="s">
        <v>323</v>
      </c>
      <c r="C4567" s="33" t="s">
        <v>58</v>
      </c>
      <c r="D4567" s="1">
        <v>45527</v>
      </c>
      <c r="E4567" s="34">
        <v>0.25</v>
      </c>
      <c r="F4567">
        <v>172</v>
      </c>
      <c r="G4567">
        <v>172</v>
      </c>
      <c r="H4567">
        <v>0</v>
      </c>
      <c r="I4567" s="33" t="s">
        <v>330</v>
      </c>
      <c r="J4567" s="33" t="s">
        <v>339</v>
      </c>
      <c r="K4567" s="33" t="s">
        <v>56</v>
      </c>
    </row>
    <row r="4568" spans="1:11" x14ac:dyDescent="0.2">
      <c r="A4568" s="33" t="s">
        <v>605</v>
      </c>
      <c r="B4568" s="33" t="s">
        <v>324</v>
      </c>
      <c r="C4568" s="33" t="s">
        <v>59</v>
      </c>
      <c r="D4568" s="1">
        <v>45535</v>
      </c>
      <c r="E4568" s="34">
        <v>0.25</v>
      </c>
      <c r="F4568">
        <v>172</v>
      </c>
      <c r="G4568">
        <v>172</v>
      </c>
      <c r="H4568">
        <v>0</v>
      </c>
      <c r="I4568" s="33" t="s">
        <v>330</v>
      </c>
      <c r="J4568" s="33" t="s">
        <v>339</v>
      </c>
      <c r="K4568" s="33" t="s">
        <v>56</v>
      </c>
    </row>
    <row r="4569" spans="1:11" x14ac:dyDescent="0.2">
      <c r="A4569" s="33" t="s">
        <v>605</v>
      </c>
      <c r="B4569" s="33" t="s">
        <v>325</v>
      </c>
      <c r="C4569" s="33" t="s">
        <v>60</v>
      </c>
      <c r="D4569" s="1">
        <v>45544</v>
      </c>
      <c r="E4569" s="34">
        <v>0.25</v>
      </c>
      <c r="F4569">
        <v>172</v>
      </c>
      <c r="G4569">
        <v>172</v>
      </c>
      <c r="H4569">
        <v>0</v>
      </c>
      <c r="I4569" s="33" t="s">
        <v>330</v>
      </c>
      <c r="J4569" s="33" t="s">
        <v>339</v>
      </c>
      <c r="K4569" s="33" t="s">
        <v>56</v>
      </c>
    </row>
    <row r="4570" spans="1:11" x14ac:dyDescent="0.2">
      <c r="A4570" s="33" t="s">
        <v>605</v>
      </c>
      <c r="B4570" s="33" t="s">
        <v>326</v>
      </c>
      <c r="C4570" s="33" t="s">
        <v>61</v>
      </c>
      <c r="D4570" s="1">
        <v>45552</v>
      </c>
      <c r="E4570" s="34">
        <v>0.25</v>
      </c>
      <c r="F4570">
        <v>172</v>
      </c>
      <c r="G4570">
        <v>172</v>
      </c>
      <c r="H4570">
        <v>0</v>
      </c>
      <c r="I4570" s="33" t="s">
        <v>330</v>
      </c>
      <c r="J4570" s="33" t="s">
        <v>339</v>
      </c>
      <c r="K4570" s="33" t="s">
        <v>56</v>
      </c>
    </row>
    <row r="4571" spans="1:11" x14ac:dyDescent="0.2">
      <c r="A4571" s="33" t="s">
        <v>605</v>
      </c>
      <c r="B4571" s="33" t="s">
        <v>327</v>
      </c>
      <c r="C4571" s="33" t="s">
        <v>62</v>
      </c>
      <c r="D4571" s="1">
        <v>45558</v>
      </c>
      <c r="E4571" s="34">
        <v>0.25</v>
      </c>
      <c r="F4571">
        <v>172</v>
      </c>
      <c r="G4571">
        <v>172</v>
      </c>
      <c r="H4571">
        <v>0</v>
      </c>
      <c r="I4571" s="33" t="s">
        <v>330</v>
      </c>
      <c r="J4571" s="33" t="s">
        <v>339</v>
      </c>
      <c r="K4571" s="33" t="s">
        <v>56</v>
      </c>
    </row>
    <row r="4572" spans="1:11" x14ac:dyDescent="0.2">
      <c r="A4572" s="33" t="s">
        <v>605</v>
      </c>
      <c r="B4572" s="33" t="s">
        <v>328</v>
      </c>
      <c r="C4572" s="33" t="s">
        <v>64</v>
      </c>
      <c r="D4572" s="1">
        <v>45565</v>
      </c>
      <c r="E4572" s="34">
        <v>0.25</v>
      </c>
      <c r="F4572">
        <v>172</v>
      </c>
      <c r="G4572">
        <v>172</v>
      </c>
      <c r="H4572">
        <v>0</v>
      </c>
      <c r="I4572" s="33" t="s">
        <v>330</v>
      </c>
      <c r="J4572" s="33" t="s">
        <v>339</v>
      </c>
      <c r="K4572" s="33" t="s">
        <v>56</v>
      </c>
    </row>
    <row r="4573" spans="1:11" x14ac:dyDescent="0.2">
      <c r="A4573" s="33" t="s">
        <v>605</v>
      </c>
      <c r="B4573" s="33" t="s">
        <v>316</v>
      </c>
      <c r="C4573" s="33" t="s">
        <v>65</v>
      </c>
      <c r="D4573" s="1">
        <v>45581</v>
      </c>
      <c r="E4573" s="34">
        <v>0.25</v>
      </c>
      <c r="F4573">
        <v>172</v>
      </c>
      <c r="G4573">
        <v>172</v>
      </c>
      <c r="H4573">
        <v>0</v>
      </c>
      <c r="I4573" s="33" t="s">
        <v>330</v>
      </c>
      <c r="J4573" s="33" t="s">
        <v>339</v>
      </c>
      <c r="K4573" s="33" t="s">
        <v>56</v>
      </c>
    </row>
    <row r="4574" spans="1:11" x14ac:dyDescent="0.2">
      <c r="A4574" s="33" t="s">
        <v>605</v>
      </c>
      <c r="B4574" s="33" t="s">
        <v>330</v>
      </c>
      <c r="C4574" s="33" t="s">
        <v>66</v>
      </c>
      <c r="D4574" s="1">
        <v>45587</v>
      </c>
      <c r="E4574" s="34">
        <v>0.25</v>
      </c>
      <c r="F4574">
        <v>172</v>
      </c>
      <c r="G4574">
        <v>172</v>
      </c>
      <c r="H4574">
        <v>0</v>
      </c>
      <c r="I4574" s="33" t="s">
        <v>330</v>
      </c>
      <c r="J4574" s="33" t="s">
        <v>339</v>
      </c>
      <c r="K4574" s="33" t="s">
        <v>56</v>
      </c>
    </row>
    <row r="4575" spans="1:11" x14ac:dyDescent="0.2">
      <c r="A4575" s="33" t="s">
        <v>605</v>
      </c>
      <c r="B4575" s="33" t="s">
        <v>321</v>
      </c>
      <c r="C4575" s="33" t="s">
        <v>67</v>
      </c>
      <c r="D4575" s="1">
        <v>45595</v>
      </c>
      <c r="E4575" s="34">
        <v>0.25</v>
      </c>
      <c r="F4575">
        <v>172</v>
      </c>
      <c r="G4575">
        <v>172</v>
      </c>
      <c r="H4575">
        <v>0</v>
      </c>
      <c r="I4575" s="33" t="s">
        <v>330</v>
      </c>
      <c r="J4575" s="33" t="s">
        <v>339</v>
      </c>
      <c r="K4575" s="33" t="s">
        <v>56</v>
      </c>
    </row>
    <row r="4576" spans="1:11" x14ac:dyDescent="0.2">
      <c r="A4576" s="33" t="s">
        <v>605</v>
      </c>
      <c r="B4576" s="33" t="s">
        <v>331</v>
      </c>
      <c r="C4576" s="33" t="s">
        <v>68</v>
      </c>
      <c r="D4576" s="1">
        <v>45602</v>
      </c>
      <c r="E4576" s="34">
        <v>0.25</v>
      </c>
      <c r="F4576">
        <v>172</v>
      </c>
      <c r="G4576">
        <v>172</v>
      </c>
      <c r="H4576">
        <v>0</v>
      </c>
      <c r="I4576" s="33" t="s">
        <v>330</v>
      </c>
      <c r="J4576" s="33" t="s">
        <v>339</v>
      </c>
      <c r="K4576" s="33" t="s">
        <v>56</v>
      </c>
    </row>
    <row r="4577" spans="1:11" x14ac:dyDescent="0.2">
      <c r="A4577" s="33" t="s">
        <v>605</v>
      </c>
      <c r="B4577" s="33" t="s">
        <v>332</v>
      </c>
      <c r="C4577" s="33" t="s">
        <v>69</v>
      </c>
      <c r="D4577" s="1">
        <v>45611</v>
      </c>
      <c r="E4577" s="34">
        <v>0.25</v>
      </c>
      <c r="F4577">
        <v>172</v>
      </c>
      <c r="G4577">
        <v>172</v>
      </c>
      <c r="H4577">
        <v>0</v>
      </c>
      <c r="I4577" s="33" t="s">
        <v>330</v>
      </c>
      <c r="J4577" s="33" t="s">
        <v>339</v>
      </c>
      <c r="K4577" s="33" t="s">
        <v>56</v>
      </c>
    </row>
    <row r="4578" spans="1:11" x14ac:dyDescent="0.2">
      <c r="A4578" s="33" t="s">
        <v>605</v>
      </c>
      <c r="B4578" s="33" t="s">
        <v>322</v>
      </c>
      <c r="C4578" s="33" t="s">
        <v>70</v>
      </c>
      <c r="D4578" s="1">
        <v>45618</v>
      </c>
      <c r="E4578" s="34">
        <v>0.25</v>
      </c>
      <c r="F4578">
        <v>172</v>
      </c>
      <c r="G4578">
        <v>172</v>
      </c>
      <c r="H4578">
        <v>0</v>
      </c>
      <c r="I4578" s="33" t="s">
        <v>330</v>
      </c>
      <c r="J4578" s="33" t="s">
        <v>339</v>
      </c>
      <c r="K4578" s="33" t="s">
        <v>56</v>
      </c>
    </row>
    <row r="4579" spans="1:11" x14ac:dyDescent="0.2">
      <c r="A4579" s="33" t="s">
        <v>605</v>
      </c>
      <c r="B4579" s="33" t="s">
        <v>333</v>
      </c>
      <c r="C4579" s="33" t="s">
        <v>71</v>
      </c>
      <c r="D4579" s="1">
        <v>45632</v>
      </c>
      <c r="E4579" s="34">
        <v>0.25</v>
      </c>
      <c r="F4579">
        <v>172</v>
      </c>
      <c r="G4579">
        <v>172</v>
      </c>
      <c r="H4579">
        <v>0</v>
      </c>
      <c r="I4579" s="33" t="s">
        <v>330</v>
      </c>
      <c r="J4579" s="33" t="s">
        <v>339</v>
      </c>
      <c r="K4579" s="33" t="s">
        <v>56</v>
      </c>
    </row>
    <row r="4580" spans="1:11" x14ac:dyDescent="0.2">
      <c r="A4580" s="33" t="s">
        <v>605</v>
      </c>
      <c r="B4580" s="33" t="s">
        <v>334</v>
      </c>
      <c r="C4580" s="33" t="s">
        <v>83</v>
      </c>
      <c r="D4580" s="1">
        <v>45641</v>
      </c>
      <c r="E4580" s="34">
        <v>0.25</v>
      </c>
      <c r="F4580">
        <v>172</v>
      </c>
      <c r="G4580">
        <v>172</v>
      </c>
      <c r="H4580">
        <v>0</v>
      </c>
      <c r="I4580" s="33" t="s">
        <v>330</v>
      </c>
      <c r="J4580" s="33" t="s">
        <v>339</v>
      </c>
      <c r="K4580" s="33" t="s">
        <v>56</v>
      </c>
    </row>
    <row r="4581" spans="1:11" x14ac:dyDescent="0.2">
      <c r="A4581" s="33" t="s">
        <v>606</v>
      </c>
      <c r="B4581" s="33" t="s">
        <v>317</v>
      </c>
      <c r="C4581" s="33" t="s">
        <v>19</v>
      </c>
      <c r="D4581" s="1">
        <v>45508</v>
      </c>
      <c r="E4581" s="34">
        <v>0.25</v>
      </c>
      <c r="F4581">
        <v>568</v>
      </c>
      <c r="G4581">
        <v>568</v>
      </c>
      <c r="H4581">
        <v>0</v>
      </c>
      <c r="I4581" s="33" t="s">
        <v>316</v>
      </c>
      <c r="J4581" s="33" t="s">
        <v>339</v>
      </c>
      <c r="K4581" s="33" t="s">
        <v>56</v>
      </c>
    </row>
    <row r="4582" spans="1:11" x14ac:dyDescent="0.2">
      <c r="A4582" s="33" t="s">
        <v>606</v>
      </c>
      <c r="B4582" s="33" t="s">
        <v>320</v>
      </c>
      <c r="C4582" s="33" t="s">
        <v>57</v>
      </c>
      <c r="D4582" s="1">
        <v>45515</v>
      </c>
      <c r="E4582" s="34">
        <v>0.25</v>
      </c>
      <c r="F4582">
        <v>302</v>
      </c>
      <c r="G4582">
        <v>302</v>
      </c>
      <c r="H4582">
        <v>0</v>
      </c>
      <c r="I4582" s="33" t="s">
        <v>316</v>
      </c>
      <c r="J4582" s="33" t="s">
        <v>339</v>
      </c>
      <c r="K4582" s="33" t="s">
        <v>56</v>
      </c>
    </row>
    <row r="4583" spans="1:11" x14ac:dyDescent="0.2">
      <c r="A4583" s="33" t="s">
        <v>606</v>
      </c>
      <c r="B4583" s="33" t="s">
        <v>323</v>
      </c>
      <c r="C4583" s="33" t="s">
        <v>58</v>
      </c>
      <c r="D4583" s="1">
        <v>45522</v>
      </c>
      <c r="E4583" s="34">
        <v>0.25</v>
      </c>
      <c r="F4583">
        <v>302</v>
      </c>
      <c r="G4583">
        <v>302</v>
      </c>
      <c r="H4583">
        <v>0</v>
      </c>
      <c r="I4583" s="33" t="s">
        <v>316</v>
      </c>
      <c r="J4583" s="33" t="s">
        <v>339</v>
      </c>
      <c r="K4583" s="33" t="s">
        <v>56</v>
      </c>
    </row>
    <row r="4584" spans="1:11" x14ac:dyDescent="0.2">
      <c r="A4584" s="33" t="s">
        <v>606</v>
      </c>
      <c r="B4584" s="33" t="s">
        <v>324</v>
      </c>
      <c r="C4584" s="33" t="s">
        <v>59</v>
      </c>
      <c r="D4584" s="1">
        <v>45529</v>
      </c>
      <c r="E4584" s="34">
        <v>0.25</v>
      </c>
      <c r="F4584">
        <v>302</v>
      </c>
      <c r="G4584">
        <v>302</v>
      </c>
      <c r="H4584">
        <v>0</v>
      </c>
      <c r="I4584" s="33" t="s">
        <v>316</v>
      </c>
      <c r="J4584" s="33" t="s">
        <v>339</v>
      </c>
      <c r="K4584" s="33" t="s">
        <v>56</v>
      </c>
    </row>
    <row r="4585" spans="1:11" x14ac:dyDescent="0.2">
      <c r="A4585" s="33" t="s">
        <v>606</v>
      </c>
      <c r="B4585" s="33" t="s">
        <v>325</v>
      </c>
      <c r="C4585" s="33" t="s">
        <v>60</v>
      </c>
      <c r="D4585" s="1">
        <v>45536</v>
      </c>
      <c r="E4585" s="34">
        <v>0.25</v>
      </c>
      <c r="F4585">
        <v>302</v>
      </c>
      <c r="G4585">
        <v>302</v>
      </c>
      <c r="H4585">
        <v>0</v>
      </c>
      <c r="I4585" s="33" t="s">
        <v>316</v>
      </c>
      <c r="J4585" s="33" t="s">
        <v>339</v>
      </c>
      <c r="K4585" s="33" t="s">
        <v>56</v>
      </c>
    </row>
    <row r="4586" spans="1:11" x14ac:dyDescent="0.2">
      <c r="A4586" s="33" t="s">
        <v>606</v>
      </c>
      <c r="B4586" s="33" t="s">
        <v>326</v>
      </c>
      <c r="C4586" s="33" t="s">
        <v>61</v>
      </c>
      <c r="D4586" s="1">
        <v>45543</v>
      </c>
      <c r="E4586" s="34">
        <v>0.25</v>
      </c>
      <c r="F4586">
        <v>302</v>
      </c>
      <c r="G4586">
        <v>302</v>
      </c>
      <c r="H4586">
        <v>0</v>
      </c>
      <c r="I4586" s="33" t="s">
        <v>316</v>
      </c>
      <c r="J4586" s="33" t="s">
        <v>339</v>
      </c>
      <c r="K4586" s="33" t="s">
        <v>56</v>
      </c>
    </row>
    <row r="4587" spans="1:11" x14ac:dyDescent="0.2">
      <c r="A4587" s="33" t="s">
        <v>606</v>
      </c>
      <c r="B4587" s="33" t="s">
        <v>327</v>
      </c>
      <c r="C4587" s="33" t="s">
        <v>62</v>
      </c>
      <c r="D4587" s="1">
        <v>45550</v>
      </c>
      <c r="E4587" s="34">
        <v>0.25</v>
      </c>
      <c r="F4587">
        <v>302</v>
      </c>
      <c r="G4587">
        <v>302</v>
      </c>
      <c r="H4587">
        <v>0</v>
      </c>
      <c r="I4587" s="33" t="s">
        <v>316</v>
      </c>
      <c r="J4587" s="33" t="s">
        <v>339</v>
      </c>
      <c r="K4587" s="33" t="s">
        <v>56</v>
      </c>
    </row>
    <row r="4588" spans="1:11" x14ac:dyDescent="0.2">
      <c r="A4588" s="33" t="s">
        <v>606</v>
      </c>
      <c r="B4588" s="33" t="s">
        <v>328</v>
      </c>
      <c r="C4588" s="33" t="s">
        <v>64</v>
      </c>
      <c r="D4588" s="1">
        <v>45557</v>
      </c>
      <c r="E4588" s="34">
        <v>0.25</v>
      </c>
      <c r="F4588">
        <v>302</v>
      </c>
      <c r="G4588">
        <v>302</v>
      </c>
      <c r="H4588">
        <v>0</v>
      </c>
      <c r="I4588" s="33" t="s">
        <v>316</v>
      </c>
      <c r="J4588" s="33" t="s">
        <v>339</v>
      </c>
      <c r="K4588" s="33" t="s">
        <v>56</v>
      </c>
    </row>
    <row r="4589" spans="1:11" x14ac:dyDescent="0.2">
      <c r="A4589" s="33" t="s">
        <v>606</v>
      </c>
      <c r="B4589" s="33" t="s">
        <v>316</v>
      </c>
      <c r="C4589" s="33" t="s">
        <v>65</v>
      </c>
      <c r="D4589" s="1">
        <v>45564</v>
      </c>
      <c r="E4589" s="34">
        <v>0.25</v>
      </c>
      <c r="F4589">
        <v>302</v>
      </c>
      <c r="G4589">
        <v>302</v>
      </c>
      <c r="H4589">
        <v>0</v>
      </c>
      <c r="I4589" s="33" t="s">
        <v>316</v>
      </c>
      <c r="J4589" s="33" t="s">
        <v>339</v>
      </c>
      <c r="K4589" s="33" t="s">
        <v>56</v>
      </c>
    </row>
    <row r="4590" spans="1:11" x14ac:dyDescent="0.2">
      <c r="A4590" s="33" t="s">
        <v>606</v>
      </c>
      <c r="B4590" s="33" t="s">
        <v>330</v>
      </c>
      <c r="C4590" s="33" t="s">
        <v>66</v>
      </c>
      <c r="D4590" s="1">
        <v>45571</v>
      </c>
      <c r="E4590" s="34">
        <v>0.25</v>
      </c>
      <c r="F4590">
        <v>302</v>
      </c>
      <c r="G4590">
        <v>302</v>
      </c>
      <c r="H4590">
        <v>0</v>
      </c>
      <c r="I4590" s="33" t="s">
        <v>316</v>
      </c>
      <c r="J4590" s="33" t="s">
        <v>339</v>
      </c>
      <c r="K4590" s="33" t="s">
        <v>56</v>
      </c>
    </row>
    <row r="4591" spans="1:11" x14ac:dyDescent="0.2">
      <c r="A4591" s="33" t="s">
        <v>606</v>
      </c>
      <c r="B4591" s="33" t="s">
        <v>321</v>
      </c>
      <c r="C4591" s="33" t="s">
        <v>67</v>
      </c>
      <c r="D4591" s="1">
        <v>45578</v>
      </c>
      <c r="E4591" s="34">
        <v>0.25</v>
      </c>
      <c r="F4591">
        <v>302</v>
      </c>
      <c r="G4591">
        <v>302</v>
      </c>
      <c r="H4591">
        <v>0</v>
      </c>
      <c r="I4591" s="33" t="s">
        <v>316</v>
      </c>
      <c r="J4591" s="33" t="s">
        <v>339</v>
      </c>
      <c r="K4591" s="33" t="s">
        <v>56</v>
      </c>
    </row>
    <row r="4592" spans="1:11" x14ac:dyDescent="0.2">
      <c r="A4592" s="33" t="s">
        <v>606</v>
      </c>
      <c r="B4592" s="33" t="s">
        <v>331</v>
      </c>
      <c r="C4592" s="33" t="s">
        <v>68</v>
      </c>
      <c r="D4592" s="1">
        <v>45586</v>
      </c>
      <c r="E4592" s="34">
        <v>0.25</v>
      </c>
      <c r="F4592">
        <v>302</v>
      </c>
      <c r="G4592">
        <v>302</v>
      </c>
      <c r="H4592">
        <v>0</v>
      </c>
      <c r="I4592" s="33" t="s">
        <v>316</v>
      </c>
      <c r="J4592" s="33" t="s">
        <v>339</v>
      </c>
      <c r="K4592" s="33" t="s">
        <v>56</v>
      </c>
    </row>
    <row r="4593" spans="1:11" x14ac:dyDescent="0.2">
      <c r="A4593" s="33" t="s">
        <v>606</v>
      </c>
      <c r="B4593" s="33" t="s">
        <v>332</v>
      </c>
      <c r="C4593" s="33" t="s">
        <v>69</v>
      </c>
      <c r="D4593" s="1">
        <v>45592</v>
      </c>
      <c r="E4593" s="34">
        <v>0.25</v>
      </c>
      <c r="F4593">
        <v>302</v>
      </c>
      <c r="G4593">
        <v>302</v>
      </c>
      <c r="H4593">
        <v>0</v>
      </c>
      <c r="I4593" s="33" t="s">
        <v>316</v>
      </c>
      <c r="J4593" s="33" t="s">
        <v>339</v>
      </c>
      <c r="K4593" s="33" t="s">
        <v>56</v>
      </c>
    </row>
    <row r="4594" spans="1:11" x14ac:dyDescent="0.2">
      <c r="A4594" s="33" t="s">
        <v>606</v>
      </c>
      <c r="B4594" s="33" t="s">
        <v>322</v>
      </c>
      <c r="C4594" s="33" t="s">
        <v>70</v>
      </c>
      <c r="D4594" s="1">
        <v>45599</v>
      </c>
      <c r="E4594" s="34">
        <v>0.25</v>
      </c>
      <c r="F4594">
        <v>302</v>
      </c>
      <c r="G4594">
        <v>302</v>
      </c>
      <c r="H4594">
        <v>0</v>
      </c>
      <c r="I4594" s="33" t="s">
        <v>316</v>
      </c>
      <c r="J4594" s="33" t="s">
        <v>339</v>
      </c>
      <c r="K4594" s="33" t="s">
        <v>56</v>
      </c>
    </row>
    <row r="4595" spans="1:11" x14ac:dyDescent="0.2">
      <c r="A4595" s="33" t="s">
        <v>606</v>
      </c>
      <c r="B4595" s="33" t="s">
        <v>333</v>
      </c>
      <c r="C4595" s="33" t="s">
        <v>71</v>
      </c>
      <c r="D4595" s="1">
        <v>45606</v>
      </c>
      <c r="E4595" s="34">
        <v>0.25</v>
      </c>
      <c r="F4595">
        <v>302</v>
      </c>
      <c r="G4595">
        <v>302</v>
      </c>
      <c r="H4595">
        <v>0</v>
      </c>
      <c r="I4595" s="33" t="s">
        <v>316</v>
      </c>
      <c r="J4595" s="33" t="s">
        <v>339</v>
      </c>
      <c r="K4595" s="33" t="s">
        <v>56</v>
      </c>
    </row>
    <row r="4596" spans="1:11" x14ac:dyDescent="0.2">
      <c r="A4596" s="33" t="s">
        <v>606</v>
      </c>
      <c r="B4596" s="33" t="s">
        <v>334</v>
      </c>
      <c r="C4596" s="33" t="s">
        <v>83</v>
      </c>
      <c r="D4596" s="1">
        <v>45613</v>
      </c>
      <c r="E4596" s="34">
        <v>0.25</v>
      </c>
      <c r="F4596">
        <v>302</v>
      </c>
      <c r="G4596">
        <v>302</v>
      </c>
      <c r="H4596">
        <v>0</v>
      </c>
      <c r="I4596" s="33" t="s">
        <v>316</v>
      </c>
      <c r="J4596" s="33" t="s">
        <v>339</v>
      </c>
      <c r="K4596" s="33" t="s">
        <v>56</v>
      </c>
    </row>
    <row r="4597" spans="1:11" x14ac:dyDescent="0.2">
      <c r="A4597" s="33" t="s">
        <v>606</v>
      </c>
      <c r="B4597" s="33" t="s">
        <v>335</v>
      </c>
      <c r="C4597" s="33" t="s">
        <v>85</v>
      </c>
      <c r="D4597" s="1">
        <v>45621</v>
      </c>
      <c r="E4597" s="34">
        <v>0.25</v>
      </c>
      <c r="F4597">
        <v>302</v>
      </c>
      <c r="G4597">
        <v>302</v>
      </c>
      <c r="H4597">
        <v>0</v>
      </c>
      <c r="I4597" s="33" t="s">
        <v>316</v>
      </c>
      <c r="J4597" s="33" t="s">
        <v>339</v>
      </c>
      <c r="K4597" s="33" t="s">
        <v>56</v>
      </c>
    </row>
    <row r="4598" spans="1:11" x14ac:dyDescent="0.2">
      <c r="A4598" s="33" t="s">
        <v>606</v>
      </c>
      <c r="B4598" s="33" t="s">
        <v>329</v>
      </c>
      <c r="C4598" s="33" t="s">
        <v>86</v>
      </c>
      <c r="D4598" s="1">
        <v>45627</v>
      </c>
      <c r="E4598" s="34">
        <v>0.25</v>
      </c>
      <c r="F4598">
        <v>302</v>
      </c>
      <c r="G4598">
        <v>302</v>
      </c>
      <c r="H4598">
        <v>0</v>
      </c>
      <c r="I4598" s="33" t="s">
        <v>316</v>
      </c>
      <c r="J4598" s="33" t="s">
        <v>339</v>
      </c>
      <c r="K4598" s="33" t="s">
        <v>56</v>
      </c>
    </row>
    <row r="4599" spans="1:11" x14ac:dyDescent="0.2">
      <c r="A4599" s="33" t="s">
        <v>606</v>
      </c>
      <c r="B4599" s="33" t="s">
        <v>336</v>
      </c>
      <c r="C4599" s="33" t="s">
        <v>87</v>
      </c>
      <c r="D4599" s="1">
        <v>45635</v>
      </c>
      <c r="E4599" s="34">
        <v>0.25</v>
      </c>
      <c r="F4599">
        <v>302</v>
      </c>
      <c r="G4599">
        <v>302</v>
      </c>
      <c r="H4599">
        <v>0</v>
      </c>
      <c r="I4599" s="33" t="s">
        <v>316</v>
      </c>
      <c r="J4599" s="33" t="s">
        <v>339</v>
      </c>
      <c r="K4599" s="33" t="s">
        <v>56</v>
      </c>
    </row>
    <row r="4600" spans="1:11" x14ac:dyDescent="0.2">
      <c r="A4600" s="33" t="s">
        <v>606</v>
      </c>
      <c r="B4600" s="33" t="s">
        <v>338</v>
      </c>
      <c r="C4600" s="33" t="s">
        <v>88</v>
      </c>
      <c r="D4600" s="1">
        <v>45642</v>
      </c>
      <c r="E4600" s="34">
        <v>0.25</v>
      </c>
      <c r="F4600">
        <v>302</v>
      </c>
      <c r="G4600">
        <v>302</v>
      </c>
      <c r="H4600">
        <v>0</v>
      </c>
      <c r="I4600" s="33" t="s">
        <v>316</v>
      </c>
      <c r="J4600" s="33" t="s">
        <v>339</v>
      </c>
      <c r="K4600" s="33" t="s">
        <v>56</v>
      </c>
    </row>
    <row r="4601" spans="1:11" x14ac:dyDescent="0.2">
      <c r="A4601" s="33" t="s">
        <v>606</v>
      </c>
      <c r="B4601" s="33" t="s">
        <v>346</v>
      </c>
      <c r="C4601" s="33" t="s">
        <v>89</v>
      </c>
      <c r="D4601" s="1">
        <v>45648</v>
      </c>
      <c r="E4601" s="34">
        <v>0.25</v>
      </c>
      <c r="F4601">
        <v>302</v>
      </c>
      <c r="G4601">
        <v>302</v>
      </c>
      <c r="H4601">
        <v>0</v>
      </c>
      <c r="I4601" s="33" t="s">
        <v>316</v>
      </c>
      <c r="J4601" s="33" t="s">
        <v>339</v>
      </c>
      <c r="K4601" s="33" t="s">
        <v>56</v>
      </c>
    </row>
    <row r="4602" spans="1:11" x14ac:dyDescent="0.2">
      <c r="A4602" s="33" t="s">
        <v>606</v>
      </c>
      <c r="B4602" s="33" t="s">
        <v>354</v>
      </c>
      <c r="C4602" s="33" t="s">
        <v>164</v>
      </c>
      <c r="D4602" s="1">
        <v>45656</v>
      </c>
      <c r="E4602" s="34">
        <v>0.25</v>
      </c>
      <c r="F4602">
        <v>302</v>
      </c>
      <c r="G4602">
        <v>302</v>
      </c>
      <c r="H4602">
        <v>0</v>
      </c>
      <c r="I4602" s="33" t="s">
        <v>316</v>
      </c>
      <c r="J4602" s="33" t="s">
        <v>339</v>
      </c>
      <c r="K4602" s="33" t="s">
        <v>56</v>
      </c>
    </row>
    <row r="4603" spans="1:11" x14ac:dyDescent="0.2">
      <c r="A4603" s="33" t="s">
        <v>606</v>
      </c>
      <c r="B4603" s="33" t="s">
        <v>340</v>
      </c>
      <c r="C4603" s="33" t="s">
        <v>165</v>
      </c>
      <c r="D4603" s="1">
        <v>45668</v>
      </c>
      <c r="E4603" s="34">
        <v>0.25</v>
      </c>
      <c r="F4603">
        <v>302</v>
      </c>
      <c r="G4603">
        <v>302</v>
      </c>
      <c r="H4603">
        <v>0</v>
      </c>
      <c r="I4603" s="33" t="s">
        <v>316</v>
      </c>
      <c r="J4603" s="33" t="s">
        <v>339</v>
      </c>
      <c r="K4603" s="33" t="s">
        <v>56</v>
      </c>
    </row>
    <row r="4604" spans="1:11" x14ac:dyDescent="0.2">
      <c r="A4604" s="33" t="s">
        <v>606</v>
      </c>
      <c r="B4604" s="33" t="s">
        <v>345</v>
      </c>
      <c r="C4604" s="33" t="s">
        <v>166</v>
      </c>
      <c r="D4604" s="1">
        <v>45669</v>
      </c>
      <c r="E4604" s="34">
        <v>0.25</v>
      </c>
      <c r="F4604">
        <v>302</v>
      </c>
      <c r="G4604">
        <v>302</v>
      </c>
      <c r="H4604">
        <v>0</v>
      </c>
      <c r="I4604" s="33" t="s">
        <v>316</v>
      </c>
      <c r="J4604" s="33" t="s">
        <v>339</v>
      </c>
      <c r="K4604" s="33" t="s">
        <v>56</v>
      </c>
    </row>
    <row r="4605" spans="1:11" x14ac:dyDescent="0.2">
      <c r="A4605" s="33" t="s">
        <v>606</v>
      </c>
      <c r="B4605" s="33" t="s">
        <v>355</v>
      </c>
      <c r="C4605" s="33" t="s">
        <v>167</v>
      </c>
      <c r="D4605" s="1">
        <v>45676</v>
      </c>
      <c r="E4605" s="34">
        <v>0.25</v>
      </c>
      <c r="F4605">
        <v>302</v>
      </c>
      <c r="G4605">
        <v>302</v>
      </c>
      <c r="H4605">
        <v>0</v>
      </c>
      <c r="I4605" s="33" t="s">
        <v>316</v>
      </c>
      <c r="J4605" s="33" t="s">
        <v>339</v>
      </c>
      <c r="K4605" s="33" t="s">
        <v>56</v>
      </c>
    </row>
    <row r="4606" spans="1:11" x14ac:dyDescent="0.2">
      <c r="A4606" s="33" t="s">
        <v>607</v>
      </c>
      <c r="B4606" s="33" t="s">
        <v>317</v>
      </c>
      <c r="C4606" s="33" t="s">
        <v>19</v>
      </c>
      <c r="D4606" s="1">
        <v>45660</v>
      </c>
      <c r="E4606" s="34">
        <v>0.25</v>
      </c>
      <c r="F4606">
        <v>1250</v>
      </c>
      <c r="G4606">
        <v>1250</v>
      </c>
      <c r="H4606">
        <v>0</v>
      </c>
      <c r="I4606" s="33" t="s">
        <v>324</v>
      </c>
      <c r="J4606" s="33" t="s">
        <v>339</v>
      </c>
      <c r="K4606" s="33" t="s">
        <v>56</v>
      </c>
    </row>
    <row r="4607" spans="1:11" x14ac:dyDescent="0.2">
      <c r="A4607" s="33" t="s">
        <v>607</v>
      </c>
      <c r="B4607" s="33" t="s">
        <v>320</v>
      </c>
      <c r="C4607" s="33" t="s">
        <v>146</v>
      </c>
      <c r="D4607" s="1">
        <v>45668</v>
      </c>
      <c r="E4607" s="34">
        <v>0.25</v>
      </c>
      <c r="F4607">
        <v>318</v>
      </c>
      <c r="G4607">
        <v>318</v>
      </c>
      <c r="H4607">
        <v>0</v>
      </c>
      <c r="I4607" s="33" t="s">
        <v>324</v>
      </c>
      <c r="J4607" s="33" t="s">
        <v>339</v>
      </c>
      <c r="K4607" s="33" t="s">
        <v>56</v>
      </c>
    </row>
    <row r="4608" spans="1:11" x14ac:dyDescent="0.2">
      <c r="A4608" s="33" t="s">
        <v>607</v>
      </c>
      <c r="B4608" s="33" t="s">
        <v>323</v>
      </c>
      <c r="C4608" s="33" t="s">
        <v>147</v>
      </c>
      <c r="D4608" s="1">
        <v>45677</v>
      </c>
      <c r="E4608" s="34">
        <v>0.25</v>
      </c>
      <c r="F4608">
        <v>318</v>
      </c>
      <c r="G4608">
        <v>318</v>
      </c>
      <c r="H4608">
        <v>0</v>
      </c>
      <c r="I4608" s="33" t="s">
        <v>324</v>
      </c>
      <c r="J4608" s="33" t="s">
        <v>339</v>
      </c>
      <c r="K4608" s="33" t="s">
        <v>56</v>
      </c>
    </row>
    <row r="4609" spans="1:11" x14ac:dyDescent="0.2">
      <c r="A4609" s="33" t="s">
        <v>607</v>
      </c>
      <c r="B4609" s="33" t="s">
        <v>324</v>
      </c>
      <c r="C4609" s="33" t="s">
        <v>148</v>
      </c>
      <c r="D4609" s="1">
        <v>45686</v>
      </c>
      <c r="E4609" s="34">
        <v>0.25</v>
      </c>
      <c r="F4609">
        <v>318</v>
      </c>
      <c r="G4609">
        <v>318</v>
      </c>
      <c r="H4609">
        <v>0</v>
      </c>
      <c r="I4609" s="33" t="s">
        <v>324</v>
      </c>
      <c r="J4609" s="33" t="s">
        <v>339</v>
      </c>
      <c r="K4609" s="33" t="s">
        <v>56</v>
      </c>
    </row>
    <row r="4610" spans="1:11" x14ac:dyDescent="0.2">
      <c r="A4610" s="33" t="s">
        <v>607</v>
      </c>
      <c r="B4610" s="33" t="s">
        <v>325</v>
      </c>
      <c r="C4610" s="33" t="s">
        <v>149</v>
      </c>
      <c r="D4610" s="1">
        <v>45695</v>
      </c>
      <c r="E4610" s="34">
        <v>0.25</v>
      </c>
      <c r="F4610">
        <v>318</v>
      </c>
      <c r="G4610">
        <v>318</v>
      </c>
      <c r="H4610">
        <v>0</v>
      </c>
      <c r="I4610" s="33" t="s">
        <v>324</v>
      </c>
      <c r="J4610" s="33" t="s">
        <v>339</v>
      </c>
      <c r="K4610" s="33" t="s">
        <v>56</v>
      </c>
    </row>
    <row r="4611" spans="1:11" x14ac:dyDescent="0.2">
      <c r="A4611" s="33" t="s">
        <v>607</v>
      </c>
      <c r="B4611" s="33" t="s">
        <v>326</v>
      </c>
      <c r="C4611" s="33" t="s">
        <v>150</v>
      </c>
      <c r="D4611" s="1">
        <v>45703</v>
      </c>
      <c r="E4611" s="34">
        <v>0.25</v>
      </c>
      <c r="F4611">
        <v>318</v>
      </c>
      <c r="G4611">
        <v>318</v>
      </c>
      <c r="H4611">
        <v>0</v>
      </c>
      <c r="I4611" s="33" t="s">
        <v>324</v>
      </c>
      <c r="J4611" s="33" t="s">
        <v>339</v>
      </c>
      <c r="K4611" s="33" t="s">
        <v>56</v>
      </c>
    </row>
    <row r="4612" spans="1:11" x14ac:dyDescent="0.2">
      <c r="A4612" s="33" t="s">
        <v>607</v>
      </c>
      <c r="B4612" s="33" t="s">
        <v>327</v>
      </c>
      <c r="C4612" s="33" t="s">
        <v>151</v>
      </c>
      <c r="D4612" s="1">
        <v>45718</v>
      </c>
      <c r="E4612" s="34">
        <v>0.25</v>
      </c>
      <c r="F4612">
        <v>318</v>
      </c>
      <c r="G4612">
        <v>318</v>
      </c>
      <c r="H4612">
        <v>0</v>
      </c>
      <c r="I4612" s="33" t="s">
        <v>324</v>
      </c>
      <c r="J4612" s="33" t="s">
        <v>339</v>
      </c>
      <c r="K4612" s="33" t="s">
        <v>56</v>
      </c>
    </row>
    <row r="4613" spans="1:11" x14ac:dyDescent="0.2">
      <c r="A4613" s="33" t="s">
        <v>607</v>
      </c>
      <c r="B4613" s="33" t="s">
        <v>328</v>
      </c>
      <c r="C4613" s="33" t="s">
        <v>152</v>
      </c>
      <c r="D4613" s="1">
        <v>45731</v>
      </c>
      <c r="E4613" s="34">
        <v>0.25</v>
      </c>
      <c r="F4613">
        <v>318</v>
      </c>
      <c r="G4613">
        <v>318</v>
      </c>
      <c r="H4613">
        <v>0</v>
      </c>
      <c r="I4613" s="33" t="s">
        <v>324</v>
      </c>
      <c r="J4613" s="33" t="s">
        <v>339</v>
      </c>
      <c r="K4613" s="33" t="s">
        <v>56</v>
      </c>
    </row>
    <row r="4614" spans="1:11" x14ac:dyDescent="0.2">
      <c r="A4614" s="33" t="s">
        <v>607</v>
      </c>
      <c r="B4614" s="33" t="s">
        <v>316</v>
      </c>
      <c r="C4614" s="33" t="s">
        <v>153</v>
      </c>
      <c r="D4614" s="1">
        <v>45808</v>
      </c>
      <c r="E4614" s="34">
        <v>0.25</v>
      </c>
      <c r="F4614">
        <v>318</v>
      </c>
      <c r="G4614">
        <v>318</v>
      </c>
      <c r="H4614">
        <v>0</v>
      </c>
      <c r="I4614" s="33" t="s">
        <v>324</v>
      </c>
      <c r="J4614" s="33" t="s">
        <v>339</v>
      </c>
      <c r="K4614" s="33" t="s">
        <v>56</v>
      </c>
    </row>
    <row r="4615" spans="1:11" x14ac:dyDescent="0.2">
      <c r="A4615" s="33" t="s">
        <v>607</v>
      </c>
      <c r="B4615" s="33" t="s">
        <v>330</v>
      </c>
      <c r="C4615" s="33" t="s">
        <v>154</v>
      </c>
      <c r="D4615" s="1">
        <v>45998</v>
      </c>
      <c r="E4615" s="34">
        <v>0.25</v>
      </c>
      <c r="F4615">
        <v>318</v>
      </c>
      <c r="G4615">
        <v>318</v>
      </c>
      <c r="H4615">
        <v>0</v>
      </c>
      <c r="I4615" s="33" t="s">
        <v>324</v>
      </c>
      <c r="J4615" s="33" t="s">
        <v>339</v>
      </c>
      <c r="K4615" s="33" t="s">
        <v>56</v>
      </c>
    </row>
    <row r="4616" spans="1:11" x14ac:dyDescent="0.2">
      <c r="A4616" s="33" t="s">
        <v>607</v>
      </c>
      <c r="B4616" s="33" t="s">
        <v>321</v>
      </c>
      <c r="C4616" s="33" t="s">
        <v>155</v>
      </c>
      <c r="D4616" s="1">
        <v>46013</v>
      </c>
      <c r="E4616" s="34">
        <v>0.25</v>
      </c>
      <c r="F4616">
        <v>318</v>
      </c>
      <c r="G4616">
        <v>318</v>
      </c>
      <c r="H4616">
        <v>0</v>
      </c>
      <c r="I4616" s="33" t="s">
        <v>324</v>
      </c>
      <c r="J4616" s="33" t="s">
        <v>339</v>
      </c>
      <c r="K4616" s="33" t="s">
        <v>56</v>
      </c>
    </row>
    <row r="4617" spans="1:11" x14ac:dyDescent="0.2">
      <c r="A4617" s="33" t="s">
        <v>607</v>
      </c>
      <c r="B4617" s="33" t="s">
        <v>331</v>
      </c>
      <c r="C4617" s="33" t="s">
        <v>156</v>
      </c>
      <c r="D4617" s="1">
        <v>46031</v>
      </c>
      <c r="E4617" s="34">
        <v>0.25</v>
      </c>
      <c r="F4617">
        <v>318</v>
      </c>
      <c r="G4617">
        <v>318</v>
      </c>
      <c r="H4617">
        <v>0</v>
      </c>
      <c r="I4617" s="33" t="s">
        <v>324</v>
      </c>
      <c r="J4617" s="33" t="s">
        <v>339</v>
      </c>
      <c r="K4617" s="33" t="s">
        <v>56</v>
      </c>
    </row>
    <row r="4618" spans="1:11" x14ac:dyDescent="0.2">
      <c r="A4618" s="33" t="s">
        <v>607</v>
      </c>
      <c r="B4618" s="33" t="s">
        <v>332</v>
      </c>
      <c r="C4618" s="33" t="s">
        <v>168</v>
      </c>
      <c r="D4618" s="1">
        <v>46052</v>
      </c>
      <c r="E4618" s="34">
        <v>0.46458333333333335</v>
      </c>
      <c r="F4618">
        <v>318</v>
      </c>
      <c r="G4618">
        <v>317.81</v>
      </c>
      <c r="H4618">
        <v>0.19</v>
      </c>
      <c r="I4618" s="33" t="s">
        <v>328</v>
      </c>
      <c r="J4618" s="33" t="s">
        <v>325</v>
      </c>
      <c r="K4618" s="33" t="s">
        <v>79</v>
      </c>
    </row>
    <row r="4619" spans="1:11" x14ac:dyDescent="0.2">
      <c r="A4619" s="33" t="s">
        <v>608</v>
      </c>
      <c r="B4619" s="33" t="s">
        <v>317</v>
      </c>
      <c r="C4619" s="33" t="s">
        <v>19</v>
      </c>
      <c r="D4619" s="1">
        <v>45661</v>
      </c>
      <c r="E4619" s="34">
        <v>0.25</v>
      </c>
      <c r="F4619">
        <v>799</v>
      </c>
      <c r="G4619">
        <v>799</v>
      </c>
      <c r="H4619">
        <v>0</v>
      </c>
      <c r="I4619" s="33" t="s">
        <v>331</v>
      </c>
      <c r="J4619" s="33" t="s">
        <v>339</v>
      </c>
      <c r="K4619" s="33" t="s">
        <v>56</v>
      </c>
    </row>
    <row r="4620" spans="1:11" x14ac:dyDescent="0.2">
      <c r="A4620" s="33" t="s">
        <v>608</v>
      </c>
      <c r="B4620" s="33" t="s">
        <v>320</v>
      </c>
      <c r="C4620" s="33" t="s">
        <v>41</v>
      </c>
      <c r="D4620" s="1">
        <v>45670</v>
      </c>
      <c r="E4620" s="34">
        <v>0.25</v>
      </c>
      <c r="F4620">
        <v>192</v>
      </c>
      <c r="G4620">
        <v>192</v>
      </c>
      <c r="H4620">
        <v>0</v>
      </c>
      <c r="I4620" s="33" t="s">
        <v>331</v>
      </c>
      <c r="J4620" s="33" t="s">
        <v>339</v>
      </c>
      <c r="K4620" s="33" t="s">
        <v>56</v>
      </c>
    </row>
    <row r="4621" spans="1:11" x14ac:dyDescent="0.2">
      <c r="A4621" s="33" t="s">
        <v>608</v>
      </c>
      <c r="B4621" s="33" t="s">
        <v>323</v>
      </c>
      <c r="C4621" s="33" t="s">
        <v>43</v>
      </c>
      <c r="D4621" s="1">
        <v>45675</v>
      </c>
      <c r="E4621" s="34">
        <v>0.25</v>
      </c>
      <c r="F4621">
        <v>192</v>
      </c>
      <c r="G4621">
        <v>192</v>
      </c>
      <c r="H4621">
        <v>0</v>
      </c>
      <c r="I4621" s="33" t="s">
        <v>331</v>
      </c>
      <c r="J4621" s="33" t="s">
        <v>339</v>
      </c>
      <c r="K4621" s="33" t="s">
        <v>56</v>
      </c>
    </row>
    <row r="4622" spans="1:11" x14ac:dyDescent="0.2">
      <c r="A4622" s="33" t="s">
        <v>608</v>
      </c>
      <c r="B4622" s="33" t="s">
        <v>324</v>
      </c>
      <c r="C4622" s="33" t="s">
        <v>45</v>
      </c>
      <c r="D4622" s="1">
        <v>45688</v>
      </c>
      <c r="E4622" s="34">
        <v>0.25</v>
      </c>
      <c r="F4622">
        <v>192</v>
      </c>
      <c r="G4622">
        <v>192</v>
      </c>
      <c r="H4622">
        <v>0</v>
      </c>
      <c r="I4622" s="33" t="s">
        <v>331</v>
      </c>
      <c r="J4622" s="33" t="s">
        <v>339</v>
      </c>
      <c r="K4622" s="33" t="s">
        <v>56</v>
      </c>
    </row>
    <row r="4623" spans="1:11" x14ac:dyDescent="0.2">
      <c r="A4623" s="33" t="s">
        <v>608</v>
      </c>
      <c r="B4623" s="33" t="s">
        <v>325</v>
      </c>
      <c r="C4623" s="33" t="s">
        <v>46</v>
      </c>
      <c r="D4623" s="1">
        <v>45698</v>
      </c>
      <c r="E4623" s="34">
        <v>0.25</v>
      </c>
      <c r="F4623">
        <v>192</v>
      </c>
      <c r="G4623">
        <v>192</v>
      </c>
      <c r="H4623">
        <v>0</v>
      </c>
      <c r="I4623" s="33" t="s">
        <v>331</v>
      </c>
      <c r="J4623" s="33" t="s">
        <v>339</v>
      </c>
      <c r="K4623" s="33" t="s">
        <v>56</v>
      </c>
    </row>
    <row r="4624" spans="1:11" x14ac:dyDescent="0.2">
      <c r="A4624" s="33" t="s">
        <v>608</v>
      </c>
      <c r="B4624" s="33" t="s">
        <v>326</v>
      </c>
      <c r="C4624" s="33" t="s">
        <v>48</v>
      </c>
      <c r="D4624" s="1">
        <v>45712</v>
      </c>
      <c r="E4624" s="34">
        <v>0.25</v>
      </c>
      <c r="F4624">
        <v>192</v>
      </c>
      <c r="G4624">
        <v>192</v>
      </c>
      <c r="H4624">
        <v>0</v>
      </c>
      <c r="I4624" s="33" t="s">
        <v>331</v>
      </c>
      <c r="J4624" s="33" t="s">
        <v>339</v>
      </c>
      <c r="K4624" s="33" t="s">
        <v>56</v>
      </c>
    </row>
    <row r="4625" spans="1:11" x14ac:dyDescent="0.2">
      <c r="A4625" s="33" t="s">
        <v>608</v>
      </c>
      <c r="B4625" s="33" t="s">
        <v>327</v>
      </c>
      <c r="C4625" s="33" t="s">
        <v>49</v>
      </c>
      <c r="D4625" s="1">
        <v>45720</v>
      </c>
      <c r="E4625" s="34">
        <v>0.25</v>
      </c>
      <c r="F4625">
        <v>192</v>
      </c>
      <c r="G4625">
        <v>192</v>
      </c>
      <c r="H4625">
        <v>0</v>
      </c>
      <c r="I4625" s="33" t="s">
        <v>331</v>
      </c>
      <c r="J4625" s="33" t="s">
        <v>339</v>
      </c>
      <c r="K4625" s="33" t="s">
        <v>56</v>
      </c>
    </row>
    <row r="4626" spans="1:11" x14ac:dyDescent="0.2">
      <c r="A4626" s="33" t="s">
        <v>608</v>
      </c>
      <c r="B4626" s="33" t="s">
        <v>328</v>
      </c>
      <c r="C4626" s="33" t="s">
        <v>50</v>
      </c>
      <c r="D4626" s="1">
        <v>45731</v>
      </c>
      <c r="E4626" s="34">
        <v>0.25</v>
      </c>
      <c r="F4626">
        <v>192</v>
      </c>
      <c r="G4626">
        <v>192</v>
      </c>
      <c r="H4626">
        <v>0</v>
      </c>
      <c r="I4626" s="33" t="s">
        <v>331</v>
      </c>
      <c r="J4626" s="33" t="s">
        <v>339</v>
      </c>
      <c r="K4626" s="33" t="s">
        <v>56</v>
      </c>
    </row>
    <row r="4627" spans="1:11" x14ac:dyDescent="0.2">
      <c r="A4627" s="33" t="s">
        <v>608</v>
      </c>
      <c r="B4627" s="33" t="s">
        <v>316</v>
      </c>
      <c r="C4627" s="33" t="s">
        <v>51</v>
      </c>
      <c r="D4627" s="1">
        <v>45747</v>
      </c>
      <c r="E4627" s="34">
        <v>0.25</v>
      </c>
      <c r="F4627">
        <v>192</v>
      </c>
      <c r="G4627">
        <v>192</v>
      </c>
      <c r="H4627">
        <v>0</v>
      </c>
      <c r="I4627" s="33" t="s">
        <v>331</v>
      </c>
      <c r="J4627" s="33" t="s">
        <v>339</v>
      </c>
      <c r="K4627" s="33" t="s">
        <v>56</v>
      </c>
    </row>
    <row r="4628" spans="1:11" x14ac:dyDescent="0.2">
      <c r="A4628" s="33" t="s">
        <v>608</v>
      </c>
      <c r="B4628" s="33" t="s">
        <v>330</v>
      </c>
      <c r="C4628" s="33" t="s">
        <v>53</v>
      </c>
      <c r="D4628" s="1">
        <v>45902</v>
      </c>
      <c r="E4628" s="34">
        <v>0.25</v>
      </c>
      <c r="F4628">
        <v>192</v>
      </c>
      <c r="G4628">
        <v>192</v>
      </c>
      <c r="H4628">
        <v>0</v>
      </c>
      <c r="I4628" s="33" t="s">
        <v>331</v>
      </c>
      <c r="J4628" s="33" t="s">
        <v>339</v>
      </c>
      <c r="K4628" s="33" t="s">
        <v>56</v>
      </c>
    </row>
    <row r="4629" spans="1:11" x14ac:dyDescent="0.2">
      <c r="A4629" s="33" t="s">
        <v>609</v>
      </c>
      <c r="B4629" s="33" t="s">
        <v>317</v>
      </c>
      <c r="C4629" s="33" t="s">
        <v>19</v>
      </c>
      <c r="D4629" s="1">
        <v>45662</v>
      </c>
      <c r="E4629" s="34">
        <v>0.25</v>
      </c>
      <c r="F4629">
        <v>499</v>
      </c>
      <c r="G4629">
        <v>499</v>
      </c>
      <c r="H4629">
        <v>0</v>
      </c>
      <c r="I4629" s="33" t="s">
        <v>331</v>
      </c>
      <c r="J4629" s="33" t="s">
        <v>339</v>
      </c>
      <c r="K4629" s="33" t="s">
        <v>56</v>
      </c>
    </row>
    <row r="4630" spans="1:11" x14ac:dyDescent="0.2">
      <c r="A4630" s="33" t="s">
        <v>609</v>
      </c>
      <c r="B4630" s="33" t="s">
        <v>320</v>
      </c>
      <c r="C4630" s="33" t="s">
        <v>41</v>
      </c>
      <c r="D4630" s="1">
        <v>45670</v>
      </c>
      <c r="E4630" s="34">
        <v>0.25</v>
      </c>
      <c r="F4630">
        <v>174.43</v>
      </c>
      <c r="G4630">
        <v>174.43</v>
      </c>
      <c r="H4630">
        <v>0</v>
      </c>
      <c r="I4630" s="33" t="s">
        <v>331</v>
      </c>
      <c r="J4630" s="33" t="s">
        <v>339</v>
      </c>
      <c r="K4630" s="33" t="s">
        <v>56</v>
      </c>
    </row>
    <row r="4631" spans="1:11" x14ac:dyDescent="0.2">
      <c r="A4631" s="33" t="s">
        <v>609</v>
      </c>
      <c r="B4631" s="33" t="s">
        <v>323</v>
      </c>
      <c r="C4631" s="33" t="s">
        <v>43</v>
      </c>
      <c r="D4631" s="1">
        <v>45678</v>
      </c>
      <c r="E4631" s="34">
        <v>0.25</v>
      </c>
      <c r="F4631">
        <v>174.43</v>
      </c>
      <c r="G4631">
        <v>174.43</v>
      </c>
      <c r="H4631">
        <v>0</v>
      </c>
      <c r="I4631" s="33" t="s">
        <v>331</v>
      </c>
      <c r="J4631" s="33" t="s">
        <v>339</v>
      </c>
      <c r="K4631" s="33" t="s">
        <v>56</v>
      </c>
    </row>
    <row r="4632" spans="1:11" x14ac:dyDescent="0.2">
      <c r="A4632" s="33" t="s">
        <v>609</v>
      </c>
      <c r="B4632" s="33" t="s">
        <v>324</v>
      </c>
      <c r="C4632" s="33" t="s">
        <v>45</v>
      </c>
      <c r="D4632" s="1">
        <v>45686</v>
      </c>
      <c r="E4632" s="34">
        <v>0.25</v>
      </c>
      <c r="F4632">
        <v>174.43</v>
      </c>
      <c r="G4632">
        <v>174.43</v>
      </c>
      <c r="H4632">
        <v>0</v>
      </c>
      <c r="I4632" s="33" t="s">
        <v>331</v>
      </c>
      <c r="J4632" s="33" t="s">
        <v>339</v>
      </c>
      <c r="K4632" s="33" t="s">
        <v>56</v>
      </c>
    </row>
    <row r="4633" spans="1:11" x14ac:dyDescent="0.2">
      <c r="A4633" s="33" t="s">
        <v>609</v>
      </c>
      <c r="B4633" s="33" t="s">
        <v>325</v>
      </c>
      <c r="C4633" s="33" t="s">
        <v>46</v>
      </c>
      <c r="D4633" s="1">
        <v>45694</v>
      </c>
      <c r="E4633" s="34">
        <v>0.25</v>
      </c>
      <c r="F4633">
        <v>174.43</v>
      </c>
      <c r="G4633">
        <v>174.43</v>
      </c>
      <c r="H4633">
        <v>0</v>
      </c>
      <c r="I4633" s="33" t="s">
        <v>331</v>
      </c>
      <c r="J4633" s="33" t="s">
        <v>339</v>
      </c>
      <c r="K4633" s="33" t="s">
        <v>56</v>
      </c>
    </row>
    <row r="4634" spans="1:11" x14ac:dyDescent="0.2">
      <c r="A4634" s="33" t="s">
        <v>609</v>
      </c>
      <c r="B4634" s="33" t="s">
        <v>326</v>
      </c>
      <c r="C4634" s="33" t="s">
        <v>48</v>
      </c>
      <c r="D4634" s="1">
        <v>45710</v>
      </c>
      <c r="E4634" s="34">
        <v>0.25</v>
      </c>
      <c r="F4634">
        <v>174.43</v>
      </c>
      <c r="G4634">
        <v>174.43</v>
      </c>
      <c r="H4634">
        <v>0</v>
      </c>
      <c r="I4634" s="33" t="s">
        <v>331</v>
      </c>
      <c r="J4634" s="33" t="s">
        <v>339</v>
      </c>
      <c r="K4634" s="33" t="s">
        <v>56</v>
      </c>
    </row>
    <row r="4635" spans="1:11" x14ac:dyDescent="0.2">
      <c r="A4635" s="33" t="s">
        <v>609</v>
      </c>
      <c r="B4635" s="33" t="s">
        <v>327</v>
      </c>
      <c r="C4635" s="33" t="s">
        <v>49</v>
      </c>
      <c r="D4635" s="1">
        <v>45929</v>
      </c>
      <c r="E4635" s="34">
        <v>0.25</v>
      </c>
      <c r="F4635">
        <v>174.43</v>
      </c>
      <c r="G4635">
        <v>174.43</v>
      </c>
      <c r="H4635">
        <v>0</v>
      </c>
      <c r="I4635" s="33" t="s">
        <v>331</v>
      </c>
      <c r="J4635" s="33" t="s">
        <v>339</v>
      </c>
      <c r="K4635" s="33" t="s">
        <v>56</v>
      </c>
    </row>
    <row r="4636" spans="1:11" x14ac:dyDescent="0.2">
      <c r="A4636" s="33" t="s">
        <v>609</v>
      </c>
      <c r="B4636" s="33" t="s">
        <v>328</v>
      </c>
      <c r="C4636" s="33" t="s">
        <v>50</v>
      </c>
      <c r="D4636" s="1">
        <v>45938</v>
      </c>
      <c r="E4636" s="34">
        <v>0.25</v>
      </c>
      <c r="F4636">
        <v>174.43</v>
      </c>
      <c r="G4636">
        <v>174.43</v>
      </c>
      <c r="H4636">
        <v>0</v>
      </c>
      <c r="I4636" s="33" t="s">
        <v>331</v>
      </c>
      <c r="J4636" s="33" t="s">
        <v>339</v>
      </c>
      <c r="K4636" s="33" t="s">
        <v>56</v>
      </c>
    </row>
    <row r="4637" spans="1:11" x14ac:dyDescent="0.2">
      <c r="A4637" s="33" t="s">
        <v>610</v>
      </c>
      <c r="B4637" s="33" t="s">
        <v>317</v>
      </c>
      <c r="C4637" s="33" t="s">
        <v>19</v>
      </c>
      <c r="D4637" s="1">
        <v>45662</v>
      </c>
      <c r="E4637" s="34">
        <v>0.25</v>
      </c>
      <c r="F4637">
        <v>1500</v>
      </c>
      <c r="G4637">
        <v>1500</v>
      </c>
      <c r="H4637">
        <v>0</v>
      </c>
      <c r="I4637" s="33" t="s">
        <v>330</v>
      </c>
      <c r="J4637" s="33" t="s">
        <v>339</v>
      </c>
      <c r="K4637" s="33" t="s">
        <v>56</v>
      </c>
    </row>
    <row r="4638" spans="1:11" x14ac:dyDescent="0.2">
      <c r="A4638" s="33" t="s">
        <v>610</v>
      </c>
      <c r="B4638" s="33" t="s">
        <v>320</v>
      </c>
      <c r="C4638" s="33" t="s">
        <v>158</v>
      </c>
      <c r="D4638" s="1">
        <v>45669</v>
      </c>
      <c r="E4638" s="34">
        <v>0.25</v>
      </c>
      <c r="F4638">
        <v>274</v>
      </c>
      <c r="G4638">
        <v>274</v>
      </c>
      <c r="H4638">
        <v>0</v>
      </c>
      <c r="I4638" s="33" t="s">
        <v>330</v>
      </c>
      <c r="J4638" s="33" t="s">
        <v>339</v>
      </c>
      <c r="K4638" s="33" t="s">
        <v>56</v>
      </c>
    </row>
    <row r="4639" spans="1:11" x14ac:dyDescent="0.2">
      <c r="A4639" s="33" t="s">
        <v>610</v>
      </c>
      <c r="B4639" s="33" t="s">
        <v>323</v>
      </c>
      <c r="C4639" s="33" t="s">
        <v>159</v>
      </c>
      <c r="D4639" s="1">
        <v>45678</v>
      </c>
      <c r="E4639" s="34">
        <v>0.25</v>
      </c>
      <c r="F4639">
        <v>274</v>
      </c>
      <c r="G4639">
        <v>274</v>
      </c>
      <c r="H4639">
        <v>0</v>
      </c>
      <c r="I4639" s="33" t="s">
        <v>330</v>
      </c>
      <c r="J4639" s="33" t="s">
        <v>339</v>
      </c>
      <c r="K4639" s="33" t="s">
        <v>56</v>
      </c>
    </row>
    <row r="4640" spans="1:11" x14ac:dyDescent="0.2">
      <c r="A4640" s="33" t="s">
        <v>610</v>
      </c>
      <c r="B4640" s="33" t="s">
        <v>324</v>
      </c>
      <c r="C4640" s="33" t="s">
        <v>160</v>
      </c>
      <c r="D4640" s="1">
        <v>45689</v>
      </c>
      <c r="E4640" s="34">
        <v>0.25</v>
      </c>
      <c r="F4640">
        <v>274</v>
      </c>
      <c r="G4640">
        <v>274</v>
      </c>
      <c r="H4640">
        <v>0</v>
      </c>
      <c r="I4640" s="33" t="s">
        <v>330</v>
      </c>
      <c r="J4640" s="33" t="s">
        <v>339</v>
      </c>
      <c r="K4640" s="33" t="s">
        <v>56</v>
      </c>
    </row>
    <row r="4641" spans="1:11" x14ac:dyDescent="0.2">
      <c r="A4641" s="33" t="s">
        <v>610</v>
      </c>
      <c r="B4641" s="33" t="s">
        <v>325</v>
      </c>
      <c r="C4641" s="33" t="s">
        <v>161</v>
      </c>
      <c r="D4641" s="1">
        <v>45698</v>
      </c>
      <c r="E4641" s="34">
        <v>0.25</v>
      </c>
      <c r="F4641">
        <v>274</v>
      </c>
      <c r="G4641">
        <v>274</v>
      </c>
      <c r="H4641">
        <v>0</v>
      </c>
      <c r="I4641" s="33" t="s">
        <v>330</v>
      </c>
      <c r="J4641" s="33" t="s">
        <v>339</v>
      </c>
      <c r="K4641" s="33" t="s">
        <v>56</v>
      </c>
    </row>
    <row r="4642" spans="1:11" x14ac:dyDescent="0.2">
      <c r="A4642" s="33" t="s">
        <v>610</v>
      </c>
      <c r="B4642" s="33" t="s">
        <v>326</v>
      </c>
      <c r="C4642" s="33" t="s">
        <v>162</v>
      </c>
      <c r="D4642" s="1">
        <v>45706</v>
      </c>
      <c r="E4642" s="34">
        <v>0.25</v>
      </c>
      <c r="F4642">
        <v>274</v>
      </c>
      <c r="G4642">
        <v>274</v>
      </c>
      <c r="H4642">
        <v>0</v>
      </c>
      <c r="I4642" s="33" t="s">
        <v>330</v>
      </c>
      <c r="J4642" s="33" t="s">
        <v>339</v>
      </c>
      <c r="K4642" s="33" t="s">
        <v>56</v>
      </c>
    </row>
    <row r="4643" spans="1:11" x14ac:dyDescent="0.2">
      <c r="A4643" s="33" t="s">
        <v>610</v>
      </c>
      <c r="B4643" s="33" t="s">
        <v>327</v>
      </c>
      <c r="C4643" s="33" t="s">
        <v>163</v>
      </c>
      <c r="D4643" s="1">
        <v>45713</v>
      </c>
      <c r="E4643" s="34">
        <v>0.25</v>
      </c>
      <c r="F4643">
        <v>274</v>
      </c>
      <c r="G4643">
        <v>274</v>
      </c>
      <c r="H4643">
        <v>0</v>
      </c>
      <c r="I4643" s="33" t="s">
        <v>330</v>
      </c>
      <c r="J4643" s="33" t="s">
        <v>339</v>
      </c>
      <c r="K4643" s="33" t="s">
        <v>56</v>
      </c>
    </row>
    <row r="4644" spans="1:11" x14ac:dyDescent="0.2">
      <c r="A4644" s="33" t="s">
        <v>610</v>
      </c>
      <c r="B4644" s="33" t="s">
        <v>328</v>
      </c>
      <c r="C4644" s="33" t="s">
        <v>169</v>
      </c>
      <c r="D4644" s="1">
        <v>45720</v>
      </c>
      <c r="E4644" s="34">
        <v>0.25</v>
      </c>
      <c r="F4644">
        <v>274</v>
      </c>
      <c r="G4644">
        <v>274</v>
      </c>
      <c r="H4644">
        <v>0</v>
      </c>
      <c r="I4644" s="33" t="s">
        <v>330</v>
      </c>
      <c r="J4644" s="33" t="s">
        <v>339</v>
      </c>
      <c r="K4644" s="33" t="s">
        <v>56</v>
      </c>
    </row>
    <row r="4645" spans="1:11" x14ac:dyDescent="0.2">
      <c r="A4645" s="33" t="s">
        <v>610</v>
      </c>
      <c r="B4645" s="33" t="s">
        <v>316</v>
      </c>
      <c r="C4645" s="33" t="s">
        <v>170</v>
      </c>
      <c r="D4645" s="1">
        <v>45727</v>
      </c>
      <c r="E4645" s="34">
        <v>0.25</v>
      </c>
      <c r="F4645">
        <v>274</v>
      </c>
      <c r="G4645">
        <v>274</v>
      </c>
      <c r="H4645">
        <v>0</v>
      </c>
      <c r="I4645" s="33" t="s">
        <v>330</v>
      </c>
      <c r="J4645" s="33" t="s">
        <v>339</v>
      </c>
      <c r="K4645" s="33" t="s">
        <v>56</v>
      </c>
    </row>
    <row r="4646" spans="1:11" x14ac:dyDescent="0.2">
      <c r="A4646" s="33" t="s">
        <v>610</v>
      </c>
      <c r="B4646" s="33" t="s">
        <v>330</v>
      </c>
      <c r="C4646" s="33" t="s">
        <v>171</v>
      </c>
      <c r="D4646" s="1">
        <v>45803</v>
      </c>
      <c r="E4646" s="34">
        <v>0.25</v>
      </c>
      <c r="F4646">
        <v>274</v>
      </c>
      <c r="G4646">
        <v>274</v>
      </c>
      <c r="H4646">
        <v>0</v>
      </c>
      <c r="I4646" s="33" t="s">
        <v>330</v>
      </c>
      <c r="J4646" s="33" t="s">
        <v>339</v>
      </c>
      <c r="K4646" s="33" t="s">
        <v>56</v>
      </c>
    </row>
    <row r="4647" spans="1:11" x14ac:dyDescent="0.2">
      <c r="A4647" s="33" t="s">
        <v>611</v>
      </c>
      <c r="B4647" s="33" t="s">
        <v>317</v>
      </c>
      <c r="C4647" s="33" t="s">
        <v>19</v>
      </c>
      <c r="D4647" s="1">
        <v>45662</v>
      </c>
      <c r="E4647" s="34">
        <v>0.25</v>
      </c>
      <c r="F4647">
        <v>499</v>
      </c>
      <c r="G4647">
        <v>499</v>
      </c>
      <c r="H4647">
        <v>0</v>
      </c>
      <c r="I4647" s="33" t="s">
        <v>316</v>
      </c>
      <c r="J4647" s="33" t="s">
        <v>339</v>
      </c>
      <c r="K4647" s="33" t="s">
        <v>56</v>
      </c>
    </row>
    <row r="4648" spans="1:11" x14ac:dyDescent="0.2">
      <c r="A4648" s="33" t="s">
        <v>611</v>
      </c>
      <c r="B4648" s="33" t="s">
        <v>320</v>
      </c>
      <c r="C4648" s="33" t="s">
        <v>57</v>
      </c>
      <c r="D4648" s="1">
        <v>45670</v>
      </c>
      <c r="E4648" s="34">
        <v>0.25</v>
      </c>
      <c r="F4648">
        <v>241</v>
      </c>
      <c r="G4648">
        <v>241</v>
      </c>
      <c r="H4648">
        <v>0</v>
      </c>
      <c r="I4648" s="33" t="s">
        <v>316</v>
      </c>
      <c r="J4648" s="33" t="s">
        <v>339</v>
      </c>
      <c r="K4648" s="33" t="s">
        <v>56</v>
      </c>
    </row>
    <row r="4649" spans="1:11" x14ac:dyDescent="0.2">
      <c r="A4649" s="33" t="s">
        <v>611</v>
      </c>
      <c r="B4649" s="33" t="s">
        <v>323</v>
      </c>
      <c r="C4649" s="33" t="s">
        <v>58</v>
      </c>
      <c r="D4649" s="1">
        <v>45679</v>
      </c>
      <c r="E4649" s="34">
        <v>0.25</v>
      </c>
      <c r="F4649">
        <v>241</v>
      </c>
      <c r="G4649">
        <v>241</v>
      </c>
      <c r="H4649">
        <v>0</v>
      </c>
      <c r="I4649" s="33" t="s">
        <v>316</v>
      </c>
      <c r="J4649" s="33" t="s">
        <v>339</v>
      </c>
      <c r="K4649" s="33" t="s">
        <v>56</v>
      </c>
    </row>
    <row r="4650" spans="1:11" x14ac:dyDescent="0.2">
      <c r="A4650" s="33" t="s">
        <v>611</v>
      </c>
      <c r="B4650" s="33" t="s">
        <v>324</v>
      </c>
      <c r="C4650" s="33" t="s">
        <v>59</v>
      </c>
      <c r="D4650" s="1">
        <v>45688</v>
      </c>
      <c r="E4650" s="34">
        <v>0.25</v>
      </c>
      <c r="F4650">
        <v>241</v>
      </c>
      <c r="G4650">
        <v>241</v>
      </c>
      <c r="H4650">
        <v>0</v>
      </c>
      <c r="I4650" s="33" t="s">
        <v>316</v>
      </c>
      <c r="J4650" s="33" t="s">
        <v>339</v>
      </c>
      <c r="K4650" s="33" t="s">
        <v>56</v>
      </c>
    </row>
    <row r="4651" spans="1:11" x14ac:dyDescent="0.2">
      <c r="A4651" s="33" t="s">
        <v>612</v>
      </c>
      <c r="B4651" s="33" t="s">
        <v>317</v>
      </c>
      <c r="C4651" s="33" t="s">
        <v>19</v>
      </c>
      <c r="D4651" s="1">
        <v>45662</v>
      </c>
      <c r="E4651" s="34">
        <v>0.25</v>
      </c>
      <c r="F4651">
        <v>499</v>
      </c>
      <c r="G4651">
        <v>499</v>
      </c>
      <c r="H4651">
        <v>0</v>
      </c>
      <c r="I4651" s="33" t="s">
        <v>316</v>
      </c>
      <c r="J4651" s="33" t="s">
        <v>339</v>
      </c>
      <c r="K4651" s="33" t="s">
        <v>56</v>
      </c>
    </row>
    <row r="4652" spans="1:11" x14ac:dyDescent="0.2">
      <c r="A4652" s="33" t="s">
        <v>612</v>
      </c>
      <c r="B4652" s="33" t="s">
        <v>320</v>
      </c>
      <c r="C4652" s="33" t="s">
        <v>57</v>
      </c>
      <c r="D4652" s="1">
        <v>45670</v>
      </c>
      <c r="E4652" s="34">
        <v>0.25</v>
      </c>
      <c r="F4652">
        <v>241</v>
      </c>
      <c r="G4652">
        <v>241</v>
      </c>
      <c r="H4652">
        <v>0</v>
      </c>
      <c r="I4652" s="33" t="s">
        <v>316</v>
      </c>
      <c r="J4652" s="33" t="s">
        <v>339</v>
      </c>
      <c r="K4652" s="33" t="s">
        <v>56</v>
      </c>
    </row>
    <row r="4653" spans="1:11" x14ac:dyDescent="0.2">
      <c r="A4653" s="33" t="s">
        <v>612</v>
      </c>
      <c r="B4653" s="33" t="s">
        <v>323</v>
      </c>
      <c r="C4653" s="33" t="s">
        <v>58</v>
      </c>
      <c r="D4653" s="1">
        <v>45679</v>
      </c>
      <c r="E4653" s="34">
        <v>0.25</v>
      </c>
      <c r="F4653">
        <v>241</v>
      </c>
      <c r="G4653">
        <v>241</v>
      </c>
      <c r="H4653">
        <v>0</v>
      </c>
      <c r="I4653" s="33" t="s">
        <v>316</v>
      </c>
      <c r="J4653" s="33" t="s">
        <v>339</v>
      </c>
      <c r="K4653" s="33" t="s">
        <v>56</v>
      </c>
    </row>
    <row r="4654" spans="1:11" x14ac:dyDescent="0.2">
      <c r="A4654" s="33" t="s">
        <v>612</v>
      </c>
      <c r="B4654" s="33" t="s">
        <v>324</v>
      </c>
      <c r="C4654" s="33" t="s">
        <v>59</v>
      </c>
      <c r="D4654" s="1">
        <v>45688</v>
      </c>
      <c r="E4654" s="34">
        <v>0.25</v>
      </c>
      <c r="F4654">
        <v>241</v>
      </c>
      <c r="G4654">
        <v>241</v>
      </c>
      <c r="H4654">
        <v>0</v>
      </c>
      <c r="I4654" s="33" t="s">
        <v>316</v>
      </c>
      <c r="J4654" s="33" t="s">
        <v>339</v>
      </c>
      <c r="K4654" s="33" t="s">
        <v>56</v>
      </c>
    </row>
    <row r="4655" spans="1:11" x14ac:dyDescent="0.2">
      <c r="A4655" s="33" t="s">
        <v>613</v>
      </c>
      <c r="B4655" s="33" t="s">
        <v>317</v>
      </c>
      <c r="C4655" s="33" t="s">
        <v>19</v>
      </c>
      <c r="D4655" s="1">
        <v>45696</v>
      </c>
      <c r="E4655" s="34">
        <v>0.25</v>
      </c>
      <c r="F4655">
        <v>1300</v>
      </c>
      <c r="G4655">
        <v>1300</v>
      </c>
      <c r="H4655">
        <v>0</v>
      </c>
      <c r="I4655" s="33" t="s">
        <v>321</v>
      </c>
      <c r="J4655" s="33" t="s">
        <v>339</v>
      </c>
      <c r="K4655" s="33" t="s">
        <v>56</v>
      </c>
    </row>
    <row r="4656" spans="1:11" x14ac:dyDescent="0.2">
      <c r="A4656" s="33" t="s">
        <v>613</v>
      </c>
      <c r="B4656" s="33" t="s">
        <v>320</v>
      </c>
      <c r="C4656" s="33" t="s">
        <v>72</v>
      </c>
      <c r="D4656" s="1">
        <v>45703</v>
      </c>
      <c r="E4656" s="34">
        <v>0.25</v>
      </c>
      <c r="F4656">
        <v>500</v>
      </c>
      <c r="G4656">
        <v>500</v>
      </c>
      <c r="H4656">
        <v>0</v>
      </c>
      <c r="I4656" s="33" t="s">
        <v>321</v>
      </c>
      <c r="J4656" s="33" t="s">
        <v>339</v>
      </c>
      <c r="K4656" s="33" t="s">
        <v>56</v>
      </c>
    </row>
    <row r="4657" spans="1:11" x14ac:dyDescent="0.2">
      <c r="A4657" s="33" t="s">
        <v>613</v>
      </c>
      <c r="B4657" s="33" t="s">
        <v>323</v>
      </c>
      <c r="C4657" s="33" t="s">
        <v>74</v>
      </c>
      <c r="D4657" s="1">
        <v>45710</v>
      </c>
      <c r="E4657" s="34">
        <v>0.25</v>
      </c>
      <c r="F4657">
        <v>500</v>
      </c>
      <c r="G4657">
        <v>500</v>
      </c>
      <c r="H4657">
        <v>0</v>
      </c>
      <c r="I4657" s="33" t="s">
        <v>321</v>
      </c>
      <c r="J4657" s="33" t="s">
        <v>339</v>
      </c>
      <c r="K4657" s="33" t="s">
        <v>56</v>
      </c>
    </row>
    <row r="4658" spans="1:11" x14ac:dyDescent="0.2">
      <c r="A4658" s="33" t="s">
        <v>613</v>
      </c>
      <c r="B4658" s="33" t="s">
        <v>324</v>
      </c>
      <c r="C4658" s="33" t="s">
        <v>75</v>
      </c>
      <c r="D4658" s="1">
        <v>45717</v>
      </c>
      <c r="E4658" s="34">
        <v>0.25</v>
      </c>
      <c r="F4658">
        <v>500</v>
      </c>
      <c r="G4658">
        <v>500</v>
      </c>
      <c r="H4658">
        <v>0</v>
      </c>
      <c r="I4658" s="33" t="s">
        <v>321</v>
      </c>
      <c r="J4658" s="33" t="s">
        <v>339</v>
      </c>
      <c r="K4658" s="33" t="s">
        <v>56</v>
      </c>
    </row>
    <row r="4659" spans="1:11" x14ac:dyDescent="0.2">
      <c r="A4659" s="33" t="s">
        <v>613</v>
      </c>
      <c r="B4659" s="33" t="s">
        <v>325</v>
      </c>
      <c r="C4659" s="33" t="s">
        <v>76</v>
      </c>
      <c r="D4659" s="1">
        <v>45724</v>
      </c>
      <c r="E4659" s="34">
        <v>0.25</v>
      </c>
      <c r="F4659">
        <v>500</v>
      </c>
      <c r="G4659">
        <v>500</v>
      </c>
      <c r="H4659">
        <v>0</v>
      </c>
      <c r="I4659" s="33" t="s">
        <v>321</v>
      </c>
      <c r="J4659" s="33" t="s">
        <v>339</v>
      </c>
      <c r="K4659" s="33" t="s">
        <v>56</v>
      </c>
    </row>
    <row r="4660" spans="1:11" x14ac:dyDescent="0.2">
      <c r="A4660" s="33" t="s">
        <v>613</v>
      </c>
      <c r="B4660" s="33" t="s">
        <v>326</v>
      </c>
      <c r="C4660" s="33" t="s">
        <v>122</v>
      </c>
      <c r="D4660" s="1">
        <v>45731</v>
      </c>
      <c r="E4660" s="34">
        <v>0.25</v>
      </c>
      <c r="F4660">
        <v>500</v>
      </c>
      <c r="G4660">
        <v>500</v>
      </c>
      <c r="H4660">
        <v>0</v>
      </c>
      <c r="I4660" s="33" t="s">
        <v>321</v>
      </c>
      <c r="J4660" s="33" t="s">
        <v>339</v>
      </c>
      <c r="K4660" s="33" t="s">
        <v>56</v>
      </c>
    </row>
    <row r="4661" spans="1:11" x14ac:dyDescent="0.2">
      <c r="A4661" s="33" t="s">
        <v>613</v>
      </c>
      <c r="B4661" s="33" t="s">
        <v>327</v>
      </c>
      <c r="C4661" s="33" t="s">
        <v>123</v>
      </c>
      <c r="D4661" s="1">
        <v>45738</v>
      </c>
      <c r="E4661" s="34">
        <v>0.25</v>
      </c>
      <c r="F4661">
        <v>500</v>
      </c>
      <c r="G4661">
        <v>500</v>
      </c>
      <c r="H4661">
        <v>0</v>
      </c>
      <c r="I4661" s="33" t="s">
        <v>321</v>
      </c>
      <c r="J4661" s="33" t="s">
        <v>339</v>
      </c>
      <c r="K4661" s="33" t="s">
        <v>56</v>
      </c>
    </row>
    <row r="4662" spans="1:11" x14ac:dyDescent="0.2">
      <c r="A4662" s="33" t="s">
        <v>613</v>
      </c>
      <c r="B4662" s="33" t="s">
        <v>328</v>
      </c>
      <c r="C4662" s="33" t="s">
        <v>124</v>
      </c>
      <c r="D4662" s="1">
        <v>45750</v>
      </c>
      <c r="E4662" s="34">
        <v>0.25</v>
      </c>
      <c r="F4662">
        <v>490</v>
      </c>
      <c r="G4662">
        <v>490</v>
      </c>
      <c r="H4662">
        <v>0</v>
      </c>
      <c r="I4662" s="33" t="s">
        <v>321</v>
      </c>
      <c r="J4662" s="33" t="s">
        <v>339</v>
      </c>
      <c r="K4662" s="33" t="s">
        <v>56</v>
      </c>
    </row>
    <row r="4663" spans="1:11" x14ac:dyDescent="0.2">
      <c r="A4663" s="33" t="s">
        <v>613</v>
      </c>
      <c r="B4663" s="33" t="s">
        <v>316</v>
      </c>
      <c r="C4663" s="33" t="s">
        <v>125</v>
      </c>
      <c r="D4663" s="1">
        <v>45757</v>
      </c>
      <c r="E4663" s="34">
        <v>0.25</v>
      </c>
      <c r="F4663">
        <v>500</v>
      </c>
      <c r="G4663">
        <v>500</v>
      </c>
      <c r="H4663">
        <v>0</v>
      </c>
      <c r="I4663" s="33" t="s">
        <v>321</v>
      </c>
      <c r="J4663" s="33" t="s">
        <v>339</v>
      </c>
      <c r="K4663" s="33" t="s">
        <v>56</v>
      </c>
    </row>
    <row r="4664" spans="1:11" x14ac:dyDescent="0.2">
      <c r="A4664" s="33" t="s">
        <v>614</v>
      </c>
      <c r="B4664" s="33" t="s">
        <v>317</v>
      </c>
      <c r="C4664" s="33" t="s">
        <v>19</v>
      </c>
      <c r="D4664" s="1">
        <v>45704</v>
      </c>
      <c r="E4664" s="34">
        <v>0.25</v>
      </c>
      <c r="F4664">
        <v>1000</v>
      </c>
      <c r="G4664">
        <v>1000</v>
      </c>
      <c r="H4664">
        <v>0</v>
      </c>
      <c r="I4664" s="33" t="s">
        <v>331</v>
      </c>
      <c r="J4664" s="33" t="s">
        <v>339</v>
      </c>
      <c r="K4664" s="33" t="s">
        <v>56</v>
      </c>
    </row>
    <row r="4665" spans="1:11" x14ac:dyDescent="0.2">
      <c r="A4665" s="33" t="s">
        <v>614</v>
      </c>
      <c r="B4665" s="33" t="s">
        <v>320</v>
      </c>
      <c r="C4665" s="33" t="s">
        <v>158</v>
      </c>
      <c r="D4665" s="1">
        <v>45711</v>
      </c>
      <c r="E4665" s="34">
        <v>0.25</v>
      </c>
      <c r="F4665">
        <v>299.95</v>
      </c>
      <c r="G4665">
        <v>299.95</v>
      </c>
      <c r="H4665">
        <v>0</v>
      </c>
      <c r="I4665" s="33" t="s">
        <v>331</v>
      </c>
      <c r="J4665" s="33" t="s">
        <v>339</v>
      </c>
      <c r="K4665" s="33" t="s">
        <v>56</v>
      </c>
    </row>
    <row r="4666" spans="1:11" x14ac:dyDescent="0.2">
      <c r="A4666" s="33" t="s">
        <v>614</v>
      </c>
      <c r="B4666" s="33" t="s">
        <v>323</v>
      </c>
      <c r="C4666" s="33" t="s">
        <v>159</v>
      </c>
      <c r="D4666" s="1">
        <v>45718</v>
      </c>
      <c r="E4666" s="34">
        <v>0.25</v>
      </c>
      <c r="F4666">
        <v>299.95</v>
      </c>
      <c r="G4666">
        <v>299.95</v>
      </c>
      <c r="H4666">
        <v>0</v>
      </c>
      <c r="I4666" s="33" t="s">
        <v>331</v>
      </c>
      <c r="J4666" s="33" t="s">
        <v>339</v>
      </c>
      <c r="K4666" s="33" t="s">
        <v>56</v>
      </c>
    </row>
    <row r="4667" spans="1:11" x14ac:dyDescent="0.2">
      <c r="A4667" s="33" t="s">
        <v>614</v>
      </c>
      <c r="B4667" s="33" t="s">
        <v>324</v>
      </c>
      <c r="C4667" s="33" t="s">
        <v>160</v>
      </c>
      <c r="D4667" s="1">
        <v>45725</v>
      </c>
      <c r="E4667" s="34">
        <v>0.25</v>
      </c>
      <c r="F4667">
        <v>299.95</v>
      </c>
      <c r="G4667">
        <v>299.95</v>
      </c>
      <c r="H4667">
        <v>0</v>
      </c>
      <c r="I4667" s="33" t="s">
        <v>331</v>
      </c>
      <c r="J4667" s="33" t="s">
        <v>339</v>
      </c>
      <c r="K4667" s="33" t="s">
        <v>56</v>
      </c>
    </row>
    <row r="4668" spans="1:11" x14ac:dyDescent="0.2">
      <c r="A4668" s="33" t="s">
        <v>614</v>
      </c>
      <c r="B4668" s="33" t="s">
        <v>325</v>
      </c>
      <c r="C4668" s="33" t="s">
        <v>161</v>
      </c>
      <c r="D4668" s="1">
        <v>45732</v>
      </c>
      <c r="E4668" s="34">
        <v>0.25</v>
      </c>
      <c r="F4668">
        <v>299.95</v>
      </c>
      <c r="G4668">
        <v>299.95</v>
      </c>
      <c r="H4668">
        <v>0</v>
      </c>
      <c r="I4668" s="33" t="s">
        <v>331</v>
      </c>
      <c r="J4668" s="33" t="s">
        <v>339</v>
      </c>
      <c r="K4668" s="33" t="s">
        <v>56</v>
      </c>
    </row>
    <row r="4669" spans="1:11" x14ac:dyDescent="0.2">
      <c r="A4669" s="33" t="s">
        <v>614</v>
      </c>
      <c r="B4669" s="33" t="s">
        <v>326</v>
      </c>
      <c r="C4669" s="33" t="s">
        <v>162</v>
      </c>
      <c r="D4669" s="1">
        <v>45740</v>
      </c>
      <c r="E4669" s="34">
        <v>0.25</v>
      </c>
      <c r="F4669">
        <v>299.95</v>
      </c>
      <c r="G4669">
        <v>299.95</v>
      </c>
      <c r="H4669">
        <v>0</v>
      </c>
      <c r="I4669" s="33" t="s">
        <v>331</v>
      </c>
      <c r="J4669" s="33" t="s">
        <v>339</v>
      </c>
      <c r="K4669" s="33" t="s">
        <v>56</v>
      </c>
    </row>
    <row r="4670" spans="1:11" x14ac:dyDescent="0.2">
      <c r="A4670" s="33" t="s">
        <v>614</v>
      </c>
      <c r="B4670" s="33" t="s">
        <v>327</v>
      </c>
      <c r="C4670" s="33" t="s">
        <v>163</v>
      </c>
      <c r="D4670" s="1">
        <v>45746</v>
      </c>
      <c r="E4670" s="34">
        <v>0.25</v>
      </c>
      <c r="F4670">
        <v>299.95</v>
      </c>
      <c r="G4670">
        <v>299.95</v>
      </c>
      <c r="H4670">
        <v>0</v>
      </c>
      <c r="I4670" s="33" t="s">
        <v>331</v>
      </c>
      <c r="J4670" s="33" t="s">
        <v>339</v>
      </c>
      <c r="K4670" s="33" t="s">
        <v>56</v>
      </c>
    </row>
    <row r="4671" spans="1:11" x14ac:dyDescent="0.2">
      <c r="A4671" s="33" t="s">
        <v>614</v>
      </c>
      <c r="B4671" s="33" t="s">
        <v>328</v>
      </c>
      <c r="C4671" s="33" t="s">
        <v>169</v>
      </c>
      <c r="D4671" s="1">
        <v>45780</v>
      </c>
      <c r="E4671" s="34">
        <v>0.25</v>
      </c>
      <c r="F4671">
        <v>299.95</v>
      </c>
      <c r="G4671">
        <v>299.95</v>
      </c>
      <c r="H4671">
        <v>0</v>
      </c>
      <c r="I4671" s="33" t="s">
        <v>331</v>
      </c>
      <c r="J4671" s="33" t="s">
        <v>339</v>
      </c>
      <c r="K4671" s="33" t="s">
        <v>56</v>
      </c>
    </row>
    <row r="4672" spans="1:11" x14ac:dyDescent="0.2">
      <c r="A4672" s="33" t="s">
        <v>614</v>
      </c>
      <c r="B4672" s="33" t="s">
        <v>316</v>
      </c>
      <c r="C4672" s="33" t="s">
        <v>170</v>
      </c>
      <c r="D4672" s="1">
        <v>45789</v>
      </c>
      <c r="E4672" s="34">
        <v>0.25</v>
      </c>
      <c r="F4672">
        <v>299.95</v>
      </c>
      <c r="G4672">
        <v>299.95</v>
      </c>
      <c r="H4672">
        <v>0</v>
      </c>
      <c r="I4672" s="33" t="s">
        <v>331</v>
      </c>
      <c r="J4672" s="33" t="s">
        <v>339</v>
      </c>
      <c r="K4672" s="33" t="s">
        <v>56</v>
      </c>
    </row>
    <row r="4673" spans="1:11" x14ac:dyDescent="0.2">
      <c r="A4673" s="33" t="s">
        <v>614</v>
      </c>
      <c r="B4673" s="33" t="s">
        <v>330</v>
      </c>
      <c r="C4673" s="33" t="s">
        <v>171</v>
      </c>
      <c r="D4673" s="1">
        <v>45794</v>
      </c>
      <c r="E4673" s="34">
        <v>0.25</v>
      </c>
      <c r="F4673">
        <v>299.95</v>
      </c>
      <c r="G4673">
        <v>299.95</v>
      </c>
      <c r="H4673">
        <v>0</v>
      </c>
      <c r="I4673" s="33" t="s">
        <v>331</v>
      </c>
      <c r="J4673" s="33" t="s">
        <v>339</v>
      </c>
      <c r="K4673" s="33" t="s">
        <v>56</v>
      </c>
    </row>
    <row r="4674" spans="1:11" x14ac:dyDescent="0.2">
      <c r="A4674" s="33" t="s">
        <v>614</v>
      </c>
      <c r="B4674" s="33" t="s">
        <v>321</v>
      </c>
      <c r="C4674" s="33" t="s">
        <v>172</v>
      </c>
      <c r="D4674" s="1">
        <v>45803</v>
      </c>
      <c r="E4674" s="34">
        <v>0.25</v>
      </c>
      <c r="F4674">
        <v>299.95</v>
      </c>
      <c r="G4674">
        <v>299.95</v>
      </c>
      <c r="H4674">
        <v>0</v>
      </c>
      <c r="I4674" s="33" t="s">
        <v>331</v>
      </c>
      <c r="J4674" s="33" t="s">
        <v>339</v>
      </c>
      <c r="K4674" s="33" t="s">
        <v>56</v>
      </c>
    </row>
    <row r="4675" spans="1:11" x14ac:dyDescent="0.2">
      <c r="A4675" s="33" t="s">
        <v>614</v>
      </c>
      <c r="B4675" s="33" t="s">
        <v>331</v>
      </c>
      <c r="C4675" s="33" t="s">
        <v>173</v>
      </c>
      <c r="D4675" s="1">
        <v>45805</v>
      </c>
      <c r="E4675" s="34">
        <v>0.25</v>
      </c>
      <c r="F4675">
        <v>299.95</v>
      </c>
      <c r="G4675">
        <v>299.95</v>
      </c>
      <c r="H4675">
        <v>0</v>
      </c>
      <c r="I4675" s="33" t="s">
        <v>331</v>
      </c>
      <c r="J4675" s="33" t="s">
        <v>339</v>
      </c>
      <c r="K4675" s="33" t="s">
        <v>56</v>
      </c>
    </row>
    <row r="4676" spans="1:11" x14ac:dyDescent="0.2">
      <c r="A4676" s="33" t="s">
        <v>615</v>
      </c>
      <c r="B4676" s="33" t="s">
        <v>317</v>
      </c>
      <c r="C4676" s="33" t="s">
        <v>19</v>
      </c>
      <c r="D4676" s="1">
        <v>45714</v>
      </c>
      <c r="E4676" s="34">
        <v>0.25</v>
      </c>
      <c r="F4676">
        <v>500</v>
      </c>
      <c r="G4676">
        <v>500</v>
      </c>
      <c r="H4676">
        <v>0</v>
      </c>
      <c r="I4676" s="33" t="s">
        <v>325</v>
      </c>
      <c r="J4676" s="33" t="s">
        <v>339</v>
      </c>
      <c r="K4676" s="33" t="s">
        <v>56</v>
      </c>
    </row>
    <row r="4677" spans="1:11" x14ac:dyDescent="0.2">
      <c r="A4677" s="33" t="s">
        <v>615</v>
      </c>
      <c r="B4677" s="33" t="s">
        <v>320</v>
      </c>
      <c r="C4677" s="33" t="s">
        <v>72</v>
      </c>
      <c r="D4677" s="1">
        <v>45721</v>
      </c>
      <c r="E4677" s="34">
        <v>0.25</v>
      </c>
      <c r="F4677">
        <v>350</v>
      </c>
      <c r="G4677">
        <v>350</v>
      </c>
      <c r="H4677">
        <v>0</v>
      </c>
      <c r="I4677" s="33" t="s">
        <v>325</v>
      </c>
      <c r="J4677" s="33" t="s">
        <v>339</v>
      </c>
      <c r="K4677" s="33" t="s">
        <v>56</v>
      </c>
    </row>
    <row r="4678" spans="1:11" x14ac:dyDescent="0.2">
      <c r="A4678" s="33" t="s">
        <v>615</v>
      </c>
      <c r="B4678" s="33" t="s">
        <v>323</v>
      </c>
      <c r="C4678" s="33" t="s">
        <v>74</v>
      </c>
      <c r="D4678" s="1">
        <v>45729</v>
      </c>
      <c r="E4678" s="34">
        <v>0.25</v>
      </c>
      <c r="F4678">
        <v>350</v>
      </c>
      <c r="G4678">
        <v>350</v>
      </c>
      <c r="H4678">
        <v>0</v>
      </c>
      <c r="I4678" s="33" t="s">
        <v>325</v>
      </c>
      <c r="J4678" s="33" t="s">
        <v>339</v>
      </c>
      <c r="K4678" s="33" t="s">
        <v>56</v>
      </c>
    </row>
    <row r="4679" spans="1:11" x14ac:dyDescent="0.2">
      <c r="A4679" s="33" t="s">
        <v>615</v>
      </c>
      <c r="B4679" s="33" t="s">
        <v>324</v>
      </c>
      <c r="C4679" s="33" t="s">
        <v>75</v>
      </c>
      <c r="D4679" s="1">
        <v>45735</v>
      </c>
      <c r="E4679" s="34">
        <v>0.25</v>
      </c>
      <c r="F4679">
        <v>350</v>
      </c>
      <c r="G4679">
        <v>350</v>
      </c>
      <c r="H4679">
        <v>0</v>
      </c>
      <c r="I4679" s="33" t="s">
        <v>325</v>
      </c>
      <c r="J4679" s="33" t="s">
        <v>339</v>
      </c>
      <c r="K4679" s="33" t="s">
        <v>56</v>
      </c>
    </row>
    <row r="4680" spans="1:11" x14ac:dyDescent="0.2">
      <c r="A4680" s="33" t="s">
        <v>615</v>
      </c>
      <c r="B4680" s="33" t="s">
        <v>325</v>
      </c>
      <c r="C4680" s="33" t="s">
        <v>76</v>
      </c>
      <c r="D4680" s="1">
        <v>45742</v>
      </c>
      <c r="E4680" s="34">
        <v>0.25</v>
      </c>
      <c r="F4680">
        <v>350</v>
      </c>
      <c r="G4680">
        <v>350</v>
      </c>
      <c r="H4680">
        <v>0</v>
      </c>
      <c r="I4680" s="33" t="s">
        <v>325</v>
      </c>
      <c r="J4680" s="33" t="s">
        <v>339</v>
      </c>
      <c r="K4680" s="33" t="s">
        <v>56</v>
      </c>
    </row>
    <row r="4681" spans="1:11" x14ac:dyDescent="0.2">
      <c r="A4681" s="33" t="s">
        <v>615</v>
      </c>
      <c r="B4681" s="33" t="s">
        <v>326</v>
      </c>
      <c r="C4681" s="33" t="s">
        <v>122</v>
      </c>
      <c r="D4681" s="1">
        <v>45749</v>
      </c>
      <c r="E4681" s="34">
        <v>0.25</v>
      </c>
      <c r="F4681">
        <v>350</v>
      </c>
      <c r="G4681">
        <v>350</v>
      </c>
      <c r="H4681">
        <v>0</v>
      </c>
      <c r="I4681" s="33" t="s">
        <v>325</v>
      </c>
      <c r="J4681" s="33" t="s">
        <v>339</v>
      </c>
      <c r="K4681" s="33" t="s">
        <v>56</v>
      </c>
    </row>
    <row r="4682" spans="1:11" x14ac:dyDescent="0.2">
      <c r="A4682" s="33" t="s">
        <v>616</v>
      </c>
      <c r="B4682" s="33" t="s">
        <v>317</v>
      </c>
      <c r="C4682" s="33" t="s">
        <v>19</v>
      </c>
      <c r="D4682" s="1">
        <v>45719</v>
      </c>
      <c r="E4682" s="34">
        <v>0.25</v>
      </c>
      <c r="F4682">
        <v>799</v>
      </c>
      <c r="G4682">
        <v>799</v>
      </c>
      <c r="H4682">
        <v>0</v>
      </c>
      <c r="I4682" s="33" t="s">
        <v>325</v>
      </c>
      <c r="J4682" s="33" t="s">
        <v>339</v>
      </c>
      <c r="K4682" s="33" t="s">
        <v>56</v>
      </c>
    </row>
    <row r="4683" spans="1:11" x14ac:dyDescent="0.2">
      <c r="A4683" s="33" t="s">
        <v>616</v>
      </c>
      <c r="B4683" s="33" t="s">
        <v>320</v>
      </c>
      <c r="C4683" s="33" t="s">
        <v>41</v>
      </c>
      <c r="D4683" s="1">
        <v>45726</v>
      </c>
      <c r="E4683" s="34">
        <v>0.25</v>
      </c>
      <c r="F4683">
        <v>192</v>
      </c>
      <c r="G4683">
        <v>192</v>
      </c>
      <c r="H4683">
        <v>0</v>
      </c>
      <c r="I4683" s="33" t="s">
        <v>325</v>
      </c>
      <c r="J4683" s="33" t="s">
        <v>339</v>
      </c>
      <c r="K4683" s="33" t="s">
        <v>56</v>
      </c>
    </row>
    <row r="4684" spans="1:11" x14ac:dyDescent="0.2">
      <c r="A4684" s="33" t="s">
        <v>616</v>
      </c>
      <c r="B4684" s="33" t="s">
        <v>323</v>
      </c>
      <c r="C4684" s="33" t="s">
        <v>43</v>
      </c>
      <c r="D4684" s="1">
        <v>45740</v>
      </c>
      <c r="E4684" s="34">
        <v>0.25</v>
      </c>
      <c r="F4684">
        <v>192</v>
      </c>
      <c r="G4684">
        <v>192</v>
      </c>
      <c r="H4684">
        <v>0</v>
      </c>
      <c r="I4684" s="33" t="s">
        <v>325</v>
      </c>
      <c r="J4684" s="33" t="s">
        <v>339</v>
      </c>
      <c r="K4684" s="33" t="s">
        <v>56</v>
      </c>
    </row>
    <row r="4685" spans="1:11" x14ac:dyDescent="0.2">
      <c r="A4685" s="33" t="s">
        <v>617</v>
      </c>
      <c r="B4685" s="33" t="s">
        <v>317</v>
      </c>
      <c r="C4685" s="33" t="s">
        <v>19</v>
      </c>
      <c r="D4685" s="1">
        <v>45731</v>
      </c>
      <c r="E4685" s="34">
        <v>0.25</v>
      </c>
      <c r="F4685">
        <v>799</v>
      </c>
      <c r="G4685">
        <v>799</v>
      </c>
      <c r="H4685">
        <v>0</v>
      </c>
      <c r="I4685" s="33" t="s">
        <v>321</v>
      </c>
      <c r="J4685" s="33" t="s">
        <v>339</v>
      </c>
      <c r="K4685" s="33" t="s">
        <v>56</v>
      </c>
    </row>
    <row r="4686" spans="1:11" x14ac:dyDescent="0.2">
      <c r="A4686" s="33" t="s">
        <v>617</v>
      </c>
      <c r="B4686" s="33" t="s">
        <v>320</v>
      </c>
      <c r="C4686" s="33" t="s">
        <v>41</v>
      </c>
      <c r="D4686" s="1">
        <v>45738</v>
      </c>
      <c r="E4686" s="34">
        <v>0.25</v>
      </c>
      <c r="F4686">
        <v>255</v>
      </c>
      <c r="G4686">
        <v>255</v>
      </c>
      <c r="H4686">
        <v>0</v>
      </c>
      <c r="I4686" s="33" t="s">
        <v>321</v>
      </c>
      <c r="J4686" s="33" t="s">
        <v>339</v>
      </c>
      <c r="K4686" s="33" t="s">
        <v>56</v>
      </c>
    </row>
    <row r="4687" spans="1:11" x14ac:dyDescent="0.2">
      <c r="A4687" s="33" t="s">
        <v>617</v>
      </c>
      <c r="B4687" s="33" t="s">
        <v>323</v>
      </c>
      <c r="C4687" s="33" t="s">
        <v>43</v>
      </c>
      <c r="D4687" s="1">
        <v>45747</v>
      </c>
      <c r="E4687" s="34">
        <v>0.25</v>
      </c>
      <c r="F4687">
        <v>255</v>
      </c>
      <c r="G4687">
        <v>255</v>
      </c>
      <c r="H4687">
        <v>0</v>
      </c>
      <c r="I4687" s="33" t="s">
        <v>321</v>
      </c>
      <c r="J4687" s="33" t="s">
        <v>339</v>
      </c>
      <c r="K4687" s="33" t="s">
        <v>56</v>
      </c>
    </row>
    <row r="4688" spans="1:11" x14ac:dyDescent="0.2">
      <c r="A4688" s="33" t="s">
        <v>618</v>
      </c>
      <c r="B4688" s="33" t="s">
        <v>317</v>
      </c>
      <c r="C4688" s="33" t="s">
        <v>19</v>
      </c>
      <c r="D4688" s="1">
        <v>45743</v>
      </c>
      <c r="E4688" s="34">
        <v>0.25</v>
      </c>
      <c r="F4688">
        <v>1499</v>
      </c>
      <c r="G4688">
        <v>1499</v>
      </c>
      <c r="H4688">
        <v>0</v>
      </c>
      <c r="I4688" s="33" t="s">
        <v>325</v>
      </c>
      <c r="J4688" s="33" t="s">
        <v>339</v>
      </c>
      <c r="K4688" s="33" t="s">
        <v>56</v>
      </c>
    </row>
    <row r="4689" spans="1:11" x14ac:dyDescent="0.2">
      <c r="A4689" s="33" t="s">
        <v>618</v>
      </c>
      <c r="B4689" s="33" t="s">
        <v>320</v>
      </c>
      <c r="C4689" s="33" t="s">
        <v>158</v>
      </c>
      <c r="D4689" s="1">
        <v>45779</v>
      </c>
      <c r="E4689" s="34">
        <v>0.25</v>
      </c>
      <c r="F4689">
        <v>325</v>
      </c>
      <c r="G4689">
        <v>325</v>
      </c>
      <c r="H4689">
        <v>0</v>
      </c>
      <c r="I4689" s="33" t="s">
        <v>325</v>
      </c>
      <c r="J4689" s="33" t="s">
        <v>339</v>
      </c>
      <c r="K4689" s="33" t="s">
        <v>56</v>
      </c>
    </row>
    <row r="4690" spans="1:11" x14ac:dyDescent="0.2">
      <c r="A4690" s="33" t="s">
        <v>618</v>
      </c>
      <c r="B4690" s="33" t="s">
        <v>323</v>
      </c>
      <c r="C4690" s="33" t="s">
        <v>159</v>
      </c>
      <c r="D4690" s="1">
        <v>45792</v>
      </c>
      <c r="E4690" s="34">
        <v>0.25</v>
      </c>
      <c r="F4690">
        <v>325</v>
      </c>
      <c r="G4690">
        <v>325</v>
      </c>
      <c r="H4690">
        <v>0</v>
      </c>
      <c r="I4690" s="33" t="s">
        <v>325</v>
      </c>
      <c r="J4690" s="33" t="s">
        <v>339</v>
      </c>
      <c r="K4690" s="33" t="s">
        <v>56</v>
      </c>
    </row>
    <row r="4691" spans="1:11" x14ac:dyDescent="0.2">
      <c r="A4691" s="33" t="s">
        <v>618</v>
      </c>
      <c r="B4691" s="33" t="s">
        <v>324</v>
      </c>
      <c r="C4691" s="33" t="s">
        <v>160</v>
      </c>
      <c r="D4691" s="1">
        <v>45801</v>
      </c>
      <c r="E4691" s="34">
        <v>0.25</v>
      </c>
      <c r="F4691">
        <v>325</v>
      </c>
      <c r="G4691">
        <v>325</v>
      </c>
      <c r="H4691">
        <v>0</v>
      </c>
      <c r="I4691" s="33" t="s">
        <v>325</v>
      </c>
      <c r="J4691" s="33" t="s">
        <v>339</v>
      </c>
      <c r="K4691" s="33" t="s">
        <v>56</v>
      </c>
    </row>
    <row r="4692" spans="1:11" x14ac:dyDescent="0.2">
      <c r="A4692" s="33" t="s">
        <v>618</v>
      </c>
      <c r="B4692" s="33" t="s">
        <v>325</v>
      </c>
      <c r="C4692" s="33" t="s">
        <v>161</v>
      </c>
      <c r="D4692" s="1">
        <v>45808</v>
      </c>
      <c r="E4692" s="34">
        <v>0.25</v>
      </c>
      <c r="F4692">
        <v>325</v>
      </c>
      <c r="G4692">
        <v>325</v>
      </c>
      <c r="H4692">
        <v>0</v>
      </c>
      <c r="I4692" s="33" t="s">
        <v>325</v>
      </c>
      <c r="J4692" s="33" t="s">
        <v>339</v>
      </c>
      <c r="K4692" s="33" t="s">
        <v>56</v>
      </c>
    </row>
    <row r="4693" spans="1:11" x14ac:dyDescent="0.2">
      <c r="A4693" s="33" t="s">
        <v>618</v>
      </c>
      <c r="B4693" s="33" t="s">
        <v>326</v>
      </c>
      <c r="C4693" s="33" t="s">
        <v>162</v>
      </c>
      <c r="D4693" s="1">
        <v>45825</v>
      </c>
      <c r="E4693" s="34">
        <v>0.25</v>
      </c>
      <c r="F4693">
        <v>325</v>
      </c>
      <c r="G4693">
        <v>325</v>
      </c>
      <c r="H4693">
        <v>0</v>
      </c>
      <c r="I4693" s="33" t="s">
        <v>325</v>
      </c>
      <c r="J4693" s="33" t="s">
        <v>339</v>
      </c>
      <c r="K4693" s="33" t="s">
        <v>56</v>
      </c>
    </row>
    <row r="4694" spans="1:11" x14ac:dyDescent="0.2">
      <c r="A4694" s="33" t="s">
        <v>619</v>
      </c>
      <c r="B4694" s="33" t="s">
        <v>317</v>
      </c>
      <c r="C4694" s="33" t="s">
        <v>19</v>
      </c>
      <c r="D4694" s="1">
        <v>45743</v>
      </c>
      <c r="E4694" s="34">
        <v>0.75</v>
      </c>
      <c r="F4694">
        <v>1300</v>
      </c>
      <c r="G4694">
        <v>1300</v>
      </c>
      <c r="H4694">
        <v>0</v>
      </c>
      <c r="I4694" s="33" t="s">
        <v>324</v>
      </c>
      <c r="J4694" s="33" t="s">
        <v>339</v>
      </c>
      <c r="K4694" s="33" t="s">
        <v>56</v>
      </c>
    </row>
    <row r="4695" spans="1:11" x14ac:dyDescent="0.2">
      <c r="A4695" s="33" t="s">
        <v>620</v>
      </c>
      <c r="B4695" s="33" t="s">
        <v>317</v>
      </c>
      <c r="C4695" s="33" t="s">
        <v>19</v>
      </c>
      <c r="D4695" s="1">
        <v>45747</v>
      </c>
      <c r="E4695" s="34">
        <v>0.25</v>
      </c>
      <c r="F4695">
        <v>999</v>
      </c>
      <c r="G4695">
        <v>999</v>
      </c>
      <c r="H4695">
        <v>0</v>
      </c>
      <c r="I4695" s="33" t="s">
        <v>325</v>
      </c>
      <c r="J4695" s="33" t="s">
        <v>339</v>
      </c>
      <c r="K4695" s="33" t="s">
        <v>56</v>
      </c>
    </row>
    <row r="4696" spans="1:11" x14ac:dyDescent="0.2">
      <c r="A4696" s="33" t="s">
        <v>621</v>
      </c>
      <c r="B4696" s="33" t="s">
        <v>317</v>
      </c>
      <c r="C4696" s="33" t="s">
        <v>19</v>
      </c>
      <c r="D4696" s="1">
        <v>45749</v>
      </c>
      <c r="E4696" s="34">
        <v>0.25</v>
      </c>
      <c r="F4696">
        <v>1249</v>
      </c>
      <c r="G4696">
        <v>1249</v>
      </c>
      <c r="H4696">
        <v>0</v>
      </c>
      <c r="I4696" s="33" t="s">
        <v>325</v>
      </c>
      <c r="J4696" s="33" t="s">
        <v>339</v>
      </c>
      <c r="K4696" s="33" t="s">
        <v>56</v>
      </c>
    </row>
    <row r="4697" spans="1:11" x14ac:dyDescent="0.2">
      <c r="A4697" s="33" t="s">
        <v>621</v>
      </c>
      <c r="B4697" s="33" t="s">
        <v>320</v>
      </c>
      <c r="C4697" s="33" t="s">
        <v>57</v>
      </c>
      <c r="D4697" s="1">
        <v>45758</v>
      </c>
      <c r="E4697" s="34">
        <v>0.25</v>
      </c>
      <c r="F4697">
        <v>280</v>
      </c>
      <c r="G4697">
        <v>280</v>
      </c>
      <c r="H4697">
        <v>0</v>
      </c>
      <c r="I4697" s="33" t="s">
        <v>325</v>
      </c>
      <c r="J4697" s="33" t="s">
        <v>339</v>
      </c>
      <c r="K4697" s="33" t="s">
        <v>56</v>
      </c>
    </row>
    <row r="4698" spans="1:11" x14ac:dyDescent="0.2">
      <c r="A4698" s="33" t="s">
        <v>621</v>
      </c>
      <c r="B4698" s="33" t="s">
        <v>323</v>
      </c>
      <c r="C4698" s="33" t="s">
        <v>58</v>
      </c>
      <c r="D4698" s="1">
        <v>45765</v>
      </c>
      <c r="E4698" s="34">
        <v>0.25</v>
      </c>
      <c r="F4698">
        <v>280</v>
      </c>
      <c r="G4698">
        <v>280</v>
      </c>
      <c r="H4698">
        <v>0</v>
      </c>
      <c r="I4698" s="33" t="s">
        <v>325</v>
      </c>
      <c r="J4698" s="33" t="s">
        <v>339</v>
      </c>
      <c r="K4698" s="33" t="s">
        <v>56</v>
      </c>
    </row>
    <row r="4699" spans="1:11" x14ac:dyDescent="0.2">
      <c r="A4699" s="33" t="s">
        <v>621</v>
      </c>
      <c r="B4699" s="33" t="s">
        <v>324</v>
      </c>
      <c r="C4699" s="33" t="s">
        <v>59</v>
      </c>
      <c r="D4699" s="1">
        <v>45773</v>
      </c>
      <c r="E4699" s="34">
        <v>0.25</v>
      </c>
      <c r="F4699">
        <v>280</v>
      </c>
      <c r="G4699">
        <v>280</v>
      </c>
      <c r="H4699">
        <v>0</v>
      </c>
      <c r="I4699" s="33" t="s">
        <v>325</v>
      </c>
      <c r="J4699" s="33" t="s">
        <v>339</v>
      </c>
      <c r="K4699" s="33" t="s">
        <v>56</v>
      </c>
    </row>
    <row r="4700" spans="1:11" x14ac:dyDescent="0.2">
      <c r="A4700" s="33" t="s">
        <v>622</v>
      </c>
      <c r="B4700" s="33" t="s">
        <v>317</v>
      </c>
      <c r="C4700" s="33" t="s">
        <v>19</v>
      </c>
      <c r="D4700" s="1">
        <v>45750</v>
      </c>
      <c r="E4700" s="34">
        <v>0.25</v>
      </c>
      <c r="F4700">
        <v>999</v>
      </c>
      <c r="G4700">
        <v>999</v>
      </c>
      <c r="H4700">
        <v>0</v>
      </c>
      <c r="I4700" s="33" t="s">
        <v>321</v>
      </c>
      <c r="J4700" s="33" t="s">
        <v>339</v>
      </c>
      <c r="K4700" s="33" t="s">
        <v>56</v>
      </c>
    </row>
    <row r="4701" spans="1:11" x14ac:dyDescent="0.2">
      <c r="A4701" s="33" t="s">
        <v>622</v>
      </c>
      <c r="B4701" s="33" t="s">
        <v>320</v>
      </c>
      <c r="C4701" s="33" t="s">
        <v>57</v>
      </c>
      <c r="D4701" s="1">
        <v>45757</v>
      </c>
      <c r="E4701" s="34">
        <v>0.25</v>
      </c>
      <c r="F4701">
        <v>230</v>
      </c>
      <c r="G4701">
        <v>230</v>
      </c>
      <c r="H4701">
        <v>0</v>
      </c>
      <c r="I4701" s="33" t="s">
        <v>321</v>
      </c>
      <c r="J4701" s="33" t="s">
        <v>339</v>
      </c>
      <c r="K4701" s="33" t="s">
        <v>56</v>
      </c>
    </row>
    <row r="4702" spans="1:11" x14ac:dyDescent="0.2">
      <c r="A4702" s="33" t="s">
        <v>623</v>
      </c>
      <c r="B4702" s="33" t="s">
        <v>317</v>
      </c>
      <c r="C4702" s="33" t="s">
        <v>19</v>
      </c>
      <c r="D4702" s="1">
        <v>45752</v>
      </c>
      <c r="E4702" s="34">
        <v>0.25</v>
      </c>
      <c r="F4702">
        <v>1249</v>
      </c>
      <c r="G4702">
        <v>1249</v>
      </c>
      <c r="H4702">
        <v>0</v>
      </c>
      <c r="I4702" s="33" t="s">
        <v>325</v>
      </c>
      <c r="J4702" s="33" t="s">
        <v>339</v>
      </c>
      <c r="K4702" s="33" t="s">
        <v>56</v>
      </c>
    </row>
    <row r="4703" spans="1:11" x14ac:dyDescent="0.2">
      <c r="A4703" s="33" t="s">
        <v>623</v>
      </c>
      <c r="B4703" s="33" t="s">
        <v>320</v>
      </c>
      <c r="C4703" s="33" t="s">
        <v>57</v>
      </c>
      <c r="D4703" s="1">
        <v>45759</v>
      </c>
      <c r="E4703" s="34">
        <v>0.25</v>
      </c>
      <c r="F4703">
        <v>280</v>
      </c>
      <c r="G4703">
        <v>280</v>
      </c>
      <c r="H4703">
        <v>0</v>
      </c>
      <c r="I4703" s="33" t="s">
        <v>325</v>
      </c>
      <c r="J4703" s="33" t="s">
        <v>339</v>
      </c>
      <c r="K4703" s="33" t="s">
        <v>56</v>
      </c>
    </row>
    <row r="4704" spans="1:11" x14ac:dyDescent="0.2">
      <c r="A4704" s="33" t="s">
        <v>623</v>
      </c>
      <c r="B4704" s="33" t="s">
        <v>323</v>
      </c>
      <c r="C4704" s="33" t="s">
        <v>58</v>
      </c>
      <c r="D4704" s="1">
        <v>45766</v>
      </c>
      <c r="E4704" s="34">
        <v>0.25</v>
      </c>
      <c r="F4704">
        <v>280</v>
      </c>
      <c r="G4704">
        <v>280</v>
      </c>
      <c r="H4704">
        <v>0</v>
      </c>
      <c r="I4704" s="33" t="s">
        <v>325</v>
      </c>
      <c r="J4704" s="33" t="s">
        <v>339</v>
      </c>
      <c r="K4704" s="33" t="s">
        <v>56</v>
      </c>
    </row>
    <row r="4705" spans="1:11" x14ac:dyDescent="0.2">
      <c r="A4705" s="33" t="s">
        <v>623</v>
      </c>
      <c r="B4705" s="33" t="s">
        <v>324</v>
      </c>
      <c r="C4705" s="33" t="s">
        <v>59</v>
      </c>
      <c r="D4705" s="1">
        <v>45774</v>
      </c>
      <c r="E4705" s="34">
        <v>0.25</v>
      </c>
      <c r="F4705">
        <v>280</v>
      </c>
      <c r="G4705">
        <v>280</v>
      </c>
      <c r="H4705">
        <v>0</v>
      </c>
      <c r="I4705" s="33" t="s">
        <v>325</v>
      </c>
      <c r="J4705" s="33" t="s">
        <v>339</v>
      </c>
      <c r="K4705" s="33" t="s">
        <v>56</v>
      </c>
    </row>
    <row r="4706" spans="1:11" x14ac:dyDescent="0.2">
      <c r="A4706" s="33" t="s">
        <v>623</v>
      </c>
      <c r="B4706" s="33" t="s">
        <v>325</v>
      </c>
      <c r="C4706" s="33" t="s">
        <v>60</v>
      </c>
      <c r="D4706" s="1">
        <v>45781</v>
      </c>
      <c r="E4706" s="34">
        <v>0.25</v>
      </c>
      <c r="F4706">
        <v>280</v>
      </c>
      <c r="G4706">
        <v>280</v>
      </c>
      <c r="H4706">
        <v>0</v>
      </c>
      <c r="I4706" s="33" t="s">
        <v>325</v>
      </c>
      <c r="J4706" s="33" t="s">
        <v>339</v>
      </c>
      <c r="K4706" s="33" t="s">
        <v>56</v>
      </c>
    </row>
    <row r="4707" spans="1:11" x14ac:dyDescent="0.2">
      <c r="A4707" s="33" t="s">
        <v>623</v>
      </c>
      <c r="B4707" s="33" t="s">
        <v>326</v>
      </c>
      <c r="C4707" s="33" t="s">
        <v>61</v>
      </c>
      <c r="D4707" s="1">
        <v>45787</v>
      </c>
      <c r="E4707" s="34">
        <v>0.25</v>
      </c>
      <c r="F4707">
        <v>280</v>
      </c>
      <c r="G4707">
        <v>280</v>
      </c>
      <c r="H4707">
        <v>0</v>
      </c>
      <c r="I4707" s="33" t="s">
        <v>325</v>
      </c>
      <c r="J4707" s="33" t="s">
        <v>339</v>
      </c>
      <c r="K4707" s="33" t="s">
        <v>56</v>
      </c>
    </row>
    <row r="4708" spans="1:11" x14ac:dyDescent="0.2">
      <c r="A4708" s="33" t="s">
        <v>623</v>
      </c>
      <c r="B4708" s="33" t="s">
        <v>327</v>
      </c>
      <c r="C4708" s="33" t="s">
        <v>62</v>
      </c>
      <c r="D4708" s="1">
        <v>45794</v>
      </c>
      <c r="E4708" s="34">
        <v>0.25</v>
      </c>
      <c r="F4708">
        <v>280</v>
      </c>
      <c r="G4708">
        <v>280</v>
      </c>
      <c r="H4708">
        <v>0</v>
      </c>
      <c r="I4708" s="33" t="s">
        <v>325</v>
      </c>
      <c r="J4708" s="33" t="s">
        <v>339</v>
      </c>
      <c r="K4708" s="33" t="s">
        <v>56</v>
      </c>
    </row>
    <row r="4709" spans="1:11" x14ac:dyDescent="0.2">
      <c r="A4709" s="33" t="s">
        <v>623</v>
      </c>
      <c r="B4709" s="33" t="s">
        <v>328</v>
      </c>
      <c r="C4709" s="33" t="s">
        <v>64</v>
      </c>
      <c r="D4709" s="1">
        <v>45802</v>
      </c>
      <c r="E4709" s="34">
        <v>0.25</v>
      </c>
      <c r="F4709">
        <v>280</v>
      </c>
      <c r="G4709">
        <v>280</v>
      </c>
      <c r="H4709">
        <v>0</v>
      </c>
      <c r="I4709" s="33" t="s">
        <v>325</v>
      </c>
      <c r="J4709" s="33" t="s">
        <v>339</v>
      </c>
      <c r="K4709" s="33" t="s">
        <v>56</v>
      </c>
    </row>
    <row r="4710" spans="1:11" x14ac:dyDescent="0.2">
      <c r="A4710" s="33" t="s">
        <v>623</v>
      </c>
      <c r="B4710" s="33" t="s">
        <v>316</v>
      </c>
      <c r="C4710" s="33" t="s">
        <v>65</v>
      </c>
      <c r="D4710" s="1">
        <v>45809</v>
      </c>
      <c r="E4710" s="34">
        <v>0.25</v>
      </c>
      <c r="F4710">
        <v>280</v>
      </c>
      <c r="G4710">
        <v>280</v>
      </c>
      <c r="H4710">
        <v>0</v>
      </c>
      <c r="I4710" s="33" t="s">
        <v>325</v>
      </c>
      <c r="J4710" s="33" t="s">
        <v>339</v>
      </c>
      <c r="K4710" s="33" t="s">
        <v>56</v>
      </c>
    </row>
    <row r="4711" spans="1:11" x14ac:dyDescent="0.2">
      <c r="A4711" s="33" t="s">
        <v>623</v>
      </c>
      <c r="B4711" s="33" t="s">
        <v>330</v>
      </c>
      <c r="C4711" s="33" t="s">
        <v>66</v>
      </c>
      <c r="D4711" s="1">
        <v>45815</v>
      </c>
      <c r="E4711" s="34">
        <v>0.25</v>
      </c>
      <c r="F4711">
        <v>280</v>
      </c>
      <c r="G4711">
        <v>280</v>
      </c>
      <c r="H4711">
        <v>0</v>
      </c>
      <c r="I4711" s="33" t="s">
        <v>325</v>
      </c>
      <c r="J4711" s="33" t="s">
        <v>339</v>
      </c>
      <c r="K4711" s="33" t="s">
        <v>56</v>
      </c>
    </row>
    <row r="4712" spans="1:11" x14ac:dyDescent="0.2">
      <c r="A4712" s="33" t="s">
        <v>623</v>
      </c>
      <c r="B4712" s="33" t="s">
        <v>321</v>
      </c>
      <c r="C4712" s="33" t="s">
        <v>67</v>
      </c>
      <c r="D4712" s="1">
        <v>45822</v>
      </c>
      <c r="E4712" s="34">
        <v>0.25</v>
      </c>
      <c r="F4712">
        <v>280</v>
      </c>
      <c r="G4712">
        <v>280</v>
      </c>
      <c r="H4712">
        <v>0</v>
      </c>
      <c r="I4712" s="33" t="s">
        <v>325</v>
      </c>
      <c r="J4712" s="33" t="s">
        <v>339</v>
      </c>
      <c r="K4712" s="33" t="s">
        <v>56</v>
      </c>
    </row>
    <row r="4713" spans="1:11" x14ac:dyDescent="0.2">
      <c r="A4713" s="33" t="s">
        <v>623</v>
      </c>
      <c r="B4713" s="33" t="s">
        <v>331</v>
      </c>
      <c r="C4713" s="33" t="s">
        <v>68</v>
      </c>
      <c r="D4713" s="1">
        <v>45829</v>
      </c>
      <c r="E4713" s="34">
        <v>0.25</v>
      </c>
      <c r="F4713">
        <v>280</v>
      </c>
      <c r="G4713">
        <v>280</v>
      </c>
      <c r="H4713">
        <v>0</v>
      </c>
      <c r="I4713" s="33" t="s">
        <v>325</v>
      </c>
      <c r="J4713" s="33" t="s">
        <v>339</v>
      </c>
      <c r="K4713" s="33" t="s">
        <v>56</v>
      </c>
    </row>
    <row r="4714" spans="1:11" x14ac:dyDescent="0.2">
      <c r="A4714" s="33" t="s">
        <v>623</v>
      </c>
      <c r="B4714" s="33" t="s">
        <v>332</v>
      </c>
      <c r="C4714" s="33" t="s">
        <v>69</v>
      </c>
      <c r="D4714" s="1">
        <v>45836</v>
      </c>
      <c r="E4714" s="34">
        <v>0.25</v>
      </c>
      <c r="F4714">
        <v>280</v>
      </c>
      <c r="G4714">
        <v>280</v>
      </c>
      <c r="H4714">
        <v>0</v>
      </c>
      <c r="I4714" s="33" t="s">
        <v>325</v>
      </c>
      <c r="J4714" s="33" t="s">
        <v>339</v>
      </c>
      <c r="K4714" s="33" t="s">
        <v>56</v>
      </c>
    </row>
    <row r="4715" spans="1:11" x14ac:dyDescent="0.2">
      <c r="A4715" s="33" t="s">
        <v>623</v>
      </c>
      <c r="B4715" s="33" t="s">
        <v>322</v>
      </c>
      <c r="C4715" s="33" t="s">
        <v>70</v>
      </c>
      <c r="D4715" s="1">
        <v>45844</v>
      </c>
      <c r="E4715" s="34">
        <v>0.25</v>
      </c>
      <c r="F4715">
        <v>280</v>
      </c>
      <c r="G4715">
        <v>280</v>
      </c>
      <c r="H4715">
        <v>0</v>
      </c>
      <c r="I4715" s="33" t="s">
        <v>325</v>
      </c>
      <c r="J4715" s="33" t="s">
        <v>339</v>
      </c>
      <c r="K4715" s="33" t="s">
        <v>56</v>
      </c>
    </row>
    <row r="4716" spans="1:11" x14ac:dyDescent="0.2">
      <c r="A4716" s="33" t="s">
        <v>623</v>
      </c>
      <c r="B4716" s="33" t="s">
        <v>333</v>
      </c>
      <c r="C4716" s="33" t="s">
        <v>71</v>
      </c>
      <c r="D4716" s="1">
        <v>45850</v>
      </c>
      <c r="E4716" s="34">
        <v>0.25</v>
      </c>
      <c r="F4716">
        <v>280</v>
      </c>
      <c r="G4716">
        <v>280</v>
      </c>
      <c r="H4716">
        <v>0</v>
      </c>
      <c r="I4716" s="33" t="s">
        <v>325</v>
      </c>
      <c r="J4716" s="33" t="s">
        <v>339</v>
      </c>
      <c r="K4716" s="33" t="s">
        <v>56</v>
      </c>
    </row>
    <row r="4717" spans="1:11" x14ac:dyDescent="0.2">
      <c r="A4717" s="33" t="s">
        <v>623</v>
      </c>
      <c r="B4717" s="33" t="s">
        <v>334</v>
      </c>
      <c r="C4717" s="33" t="s">
        <v>83</v>
      </c>
      <c r="D4717" s="1">
        <v>45858</v>
      </c>
      <c r="E4717" s="34">
        <v>0.25</v>
      </c>
      <c r="F4717">
        <v>280</v>
      </c>
      <c r="G4717">
        <v>280</v>
      </c>
      <c r="H4717">
        <v>0</v>
      </c>
      <c r="I4717" s="33" t="s">
        <v>325</v>
      </c>
      <c r="J4717" s="33" t="s">
        <v>339</v>
      </c>
      <c r="K4717" s="33" t="s">
        <v>56</v>
      </c>
    </row>
    <row r="4718" spans="1:11" x14ac:dyDescent="0.2">
      <c r="A4718" s="33" t="s">
        <v>623</v>
      </c>
      <c r="B4718" s="33" t="s">
        <v>335</v>
      </c>
      <c r="C4718" s="33" t="s">
        <v>85</v>
      </c>
      <c r="D4718" s="1">
        <v>45865</v>
      </c>
      <c r="E4718" s="34">
        <v>0.25</v>
      </c>
      <c r="F4718">
        <v>280</v>
      </c>
      <c r="G4718">
        <v>280</v>
      </c>
      <c r="H4718">
        <v>0</v>
      </c>
      <c r="I4718" s="33" t="s">
        <v>325</v>
      </c>
      <c r="J4718" s="33" t="s">
        <v>339</v>
      </c>
      <c r="K4718" s="33" t="s">
        <v>56</v>
      </c>
    </row>
    <row r="4719" spans="1:11" x14ac:dyDescent="0.2">
      <c r="A4719" s="33" t="s">
        <v>623</v>
      </c>
      <c r="B4719" s="33" t="s">
        <v>329</v>
      </c>
      <c r="C4719" s="33" t="s">
        <v>86</v>
      </c>
      <c r="D4719" s="1">
        <v>45871</v>
      </c>
      <c r="E4719" s="34">
        <v>0.25</v>
      </c>
      <c r="F4719">
        <v>280.81</v>
      </c>
      <c r="G4719">
        <v>280.81</v>
      </c>
      <c r="H4719">
        <v>0</v>
      </c>
      <c r="I4719" s="33" t="s">
        <v>325</v>
      </c>
      <c r="J4719" s="33" t="s">
        <v>339</v>
      </c>
      <c r="K4719" s="33" t="s">
        <v>56</v>
      </c>
    </row>
    <row r="4720" spans="1:11" x14ac:dyDescent="0.2">
      <c r="A4720" s="33" t="s">
        <v>623</v>
      </c>
      <c r="B4720" s="33" t="s">
        <v>336</v>
      </c>
      <c r="C4720" s="33" t="s">
        <v>87</v>
      </c>
      <c r="D4720" s="1">
        <v>45878</v>
      </c>
      <c r="E4720" s="34">
        <v>0.25</v>
      </c>
      <c r="F4720">
        <v>280</v>
      </c>
      <c r="G4720">
        <v>280</v>
      </c>
      <c r="H4720">
        <v>0</v>
      </c>
      <c r="I4720" s="33" t="s">
        <v>325</v>
      </c>
      <c r="J4720" s="33" t="s">
        <v>339</v>
      </c>
      <c r="K4720" s="33" t="s">
        <v>56</v>
      </c>
    </row>
    <row r="4721" spans="1:11" x14ac:dyDescent="0.2">
      <c r="A4721" s="33" t="s">
        <v>623</v>
      </c>
      <c r="B4721" s="33" t="s">
        <v>338</v>
      </c>
      <c r="C4721" s="33" t="s">
        <v>88</v>
      </c>
      <c r="D4721" s="1">
        <v>45886</v>
      </c>
      <c r="E4721" s="34">
        <v>0.25</v>
      </c>
      <c r="F4721">
        <v>280</v>
      </c>
      <c r="G4721">
        <v>280</v>
      </c>
      <c r="H4721">
        <v>0</v>
      </c>
      <c r="I4721" s="33" t="s">
        <v>325</v>
      </c>
      <c r="J4721" s="33" t="s">
        <v>339</v>
      </c>
      <c r="K4721" s="33" t="s">
        <v>56</v>
      </c>
    </row>
    <row r="4722" spans="1:11" x14ac:dyDescent="0.2">
      <c r="A4722" s="33" t="s">
        <v>623</v>
      </c>
      <c r="B4722" s="33" t="s">
        <v>346</v>
      </c>
      <c r="C4722" s="33" t="s">
        <v>89</v>
      </c>
      <c r="D4722" s="1">
        <v>45892</v>
      </c>
      <c r="E4722" s="34">
        <v>0.25</v>
      </c>
      <c r="F4722">
        <v>280</v>
      </c>
      <c r="G4722">
        <v>280</v>
      </c>
      <c r="H4722">
        <v>0</v>
      </c>
      <c r="I4722" s="33" t="s">
        <v>325</v>
      </c>
      <c r="J4722" s="33" t="s">
        <v>339</v>
      </c>
      <c r="K4722" s="33" t="s">
        <v>56</v>
      </c>
    </row>
    <row r="4723" spans="1:11" x14ac:dyDescent="0.2">
      <c r="A4723" s="33" t="s">
        <v>623</v>
      </c>
      <c r="B4723" s="33" t="s">
        <v>354</v>
      </c>
      <c r="C4723" s="33" t="s">
        <v>164</v>
      </c>
      <c r="D4723" s="1">
        <v>45899</v>
      </c>
      <c r="E4723" s="34">
        <v>0.25</v>
      </c>
      <c r="F4723">
        <v>280</v>
      </c>
      <c r="G4723">
        <v>280</v>
      </c>
      <c r="H4723">
        <v>0</v>
      </c>
      <c r="I4723" s="33" t="s">
        <v>325</v>
      </c>
      <c r="J4723" s="33" t="s">
        <v>339</v>
      </c>
      <c r="K4723" s="33" t="s">
        <v>56</v>
      </c>
    </row>
    <row r="4724" spans="1:11" x14ac:dyDescent="0.2">
      <c r="A4724" s="33" t="s">
        <v>623</v>
      </c>
      <c r="B4724" s="33" t="s">
        <v>340</v>
      </c>
      <c r="C4724" s="33" t="s">
        <v>165</v>
      </c>
      <c r="D4724" s="1">
        <v>45908</v>
      </c>
      <c r="E4724" s="34">
        <v>0.25</v>
      </c>
      <c r="F4724">
        <v>280</v>
      </c>
      <c r="G4724">
        <v>280</v>
      </c>
      <c r="H4724">
        <v>0</v>
      </c>
      <c r="I4724" s="33" t="s">
        <v>325</v>
      </c>
      <c r="J4724" s="33" t="s">
        <v>339</v>
      </c>
      <c r="K4724" s="33" t="s">
        <v>56</v>
      </c>
    </row>
    <row r="4725" spans="1:11" x14ac:dyDescent="0.2">
      <c r="A4725" s="33" t="s">
        <v>623</v>
      </c>
      <c r="B4725" s="33" t="s">
        <v>345</v>
      </c>
      <c r="C4725" s="33" t="s">
        <v>166</v>
      </c>
      <c r="D4725" s="1">
        <v>45914</v>
      </c>
      <c r="E4725" s="34">
        <v>0.25</v>
      </c>
      <c r="F4725">
        <v>280</v>
      </c>
      <c r="G4725">
        <v>280</v>
      </c>
      <c r="H4725">
        <v>0</v>
      </c>
      <c r="I4725" s="33" t="s">
        <v>325</v>
      </c>
      <c r="J4725" s="33" t="s">
        <v>339</v>
      </c>
      <c r="K4725" s="33" t="s">
        <v>56</v>
      </c>
    </row>
    <row r="4726" spans="1:11" x14ac:dyDescent="0.2">
      <c r="A4726" s="33" t="s">
        <v>623</v>
      </c>
      <c r="B4726" s="33" t="s">
        <v>355</v>
      </c>
      <c r="C4726" s="33" t="s">
        <v>167</v>
      </c>
      <c r="D4726" s="1">
        <v>45920</v>
      </c>
      <c r="E4726" s="34">
        <v>0.25</v>
      </c>
      <c r="F4726">
        <v>280</v>
      </c>
      <c r="G4726">
        <v>280</v>
      </c>
      <c r="H4726">
        <v>0</v>
      </c>
      <c r="I4726" s="33" t="s">
        <v>325</v>
      </c>
      <c r="J4726" s="33" t="s">
        <v>339</v>
      </c>
      <c r="K4726" s="33" t="s">
        <v>56</v>
      </c>
    </row>
    <row r="4727" spans="1:11" x14ac:dyDescent="0.2">
      <c r="A4727" s="33" t="s">
        <v>623</v>
      </c>
      <c r="B4727" s="33" t="s">
        <v>343</v>
      </c>
      <c r="C4727" s="33" t="s">
        <v>174</v>
      </c>
      <c r="D4727" s="1">
        <v>45927</v>
      </c>
      <c r="E4727" s="34">
        <v>0.25</v>
      </c>
      <c r="F4727">
        <v>280</v>
      </c>
      <c r="G4727">
        <v>280</v>
      </c>
      <c r="H4727">
        <v>0</v>
      </c>
      <c r="I4727" s="33" t="s">
        <v>325</v>
      </c>
      <c r="J4727" s="33" t="s">
        <v>339</v>
      </c>
      <c r="K4727" s="33" t="s">
        <v>56</v>
      </c>
    </row>
    <row r="4728" spans="1:11" x14ac:dyDescent="0.2">
      <c r="A4728" s="33" t="s">
        <v>623</v>
      </c>
      <c r="B4728" s="33" t="s">
        <v>410</v>
      </c>
      <c r="C4728" s="33" t="s">
        <v>175</v>
      </c>
      <c r="D4728" s="1">
        <v>45935</v>
      </c>
      <c r="E4728" s="34">
        <v>0.25</v>
      </c>
      <c r="F4728">
        <v>280</v>
      </c>
      <c r="G4728">
        <v>280</v>
      </c>
      <c r="H4728">
        <v>0</v>
      </c>
      <c r="I4728" s="33" t="s">
        <v>325</v>
      </c>
      <c r="J4728" s="33" t="s">
        <v>339</v>
      </c>
      <c r="K4728" s="33" t="s">
        <v>56</v>
      </c>
    </row>
    <row r="4729" spans="1:11" x14ac:dyDescent="0.2">
      <c r="A4729" s="33" t="s">
        <v>623</v>
      </c>
      <c r="B4729" s="33" t="s">
        <v>422</v>
      </c>
      <c r="C4729" s="33" t="s">
        <v>176</v>
      </c>
      <c r="D4729" s="1">
        <v>45942</v>
      </c>
      <c r="E4729" s="34">
        <v>0.25</v>
      </c>
      <c r="F4729">
        <v>280</v>
      </c>
      <c r="G4729">
        <v>280</v>
      </c>
      <c r="H4729">
        <v>0</v>
      </c>
      <c r="I4729" s="33" t="s">
        <v>325</v>
      </c>
      <c r="J4729" s="33" t="s">
        <v>339</v>
      </c>
      <c r="K4729" s="33" t="s">
        <v>56</v>
      </c>
    </row>
    <row r="4730" spans="1:11" x14ac:dyDescent="0.2">
      <c r="A4730" s="33" t="s">
        <v>623</v>
      </c>
      <c r="B4730" s="33" t="s">
        <v>318</v>
      </c>
      <c r="C4730" s="33" t="s">
        <v>177</v>
      </c>
      <c r="D4730" s="1">
        <v>45949</v>
      </c>
      <c r="E4730" s="34">
        <v>0.25</v>
      </c>
      <c r="F4730">
        <v>280</v>
      </c>
      <c r="G4730">
        <v>280</v>
      </c>
      <c r="H4730">
        <v>0</v>
      </c>
      <c r="I4730" s="33" t="s">
        <v>325</v>
      </c>
      <c r="J4730" s="33" t="s">
        <v>339</v>
      </c>
      <c r="K4730" s="33" t="s">
        <v>56</v>
      </c>
    </row>
    <row r="4731" spans="1:11" x14ac:dyDescent="0.2">
      <c r="A4731" s="33" t="s">
        <v>623</v>
      </c>
      <c r="B4731" s="33" t="s">
        <v>428</v>
      </c>
      <c r="C4731" s="33" t="s">
        <v>178</v>
      </c>
      <c r="D4731" s="1">
        <v>45956</v>
      </c>
      <c r="E4731" s="34">
        <v>0.25</v>
      </c>
      <c r="F4731">
        <v>280</v>
      </c>
      <c r="G4731">
        <v>280</v>
      </c>
      <c r="H4731">
        <v>0</v>
      </c>
      <c r="I4731" s="33" t="s">
        <v>325</v>
      </c>
      <c r="J4731" s="33" t="s">
        <v>339</v>
      </c>
      <c r="K4731" s="33" t="s">
        <v>56</v>
      </c>
    </row>
    <row r="4732" spans="1:11" x14ac:dyDescent="0.2">
      <c r="A4732" s="33" t="s">
        <v>623</v>
      </c>
      <c r="B4732" s="33" t="s">
        <v>337</v>
      </c>
      <c r="C4732" s="33" t="s">
        <v>179</v>
      </c>
      <c r="D4732" s="1">
        <v>45962</v>
      </c>
      <c r="E4732" s="34">
        <v>0.25</v>
      </c>
      <c r="F4732">
        <v>289</v>
      </c>
      <c r="G4732">
        <v>289</v>
      </c>
      <c r="H4732">
        <v>0</v>
      </c>
      <c r="I4732" s="33" t="s">
        <v>325</v>
      </c>
      <c r="J4732" s="33" t="s">
        <v>339</v>
      </c>
      <c r="K4732" s="33" t="s">
        <v>56</v>
      </c>
    </row>
    <row r="4733" spans="1:11" x14ac:dyDescent="0.2">
      <c r="A4733" s="33" t="s">
        <v>623</v>
      </c>
      <c r="B4733" s="33" t="s">
        <v>344</v>
      </c>
      <c r="C4733" s="33" t="s">
        <v>180</v>
      </c>
      <c r="D4733" s="1">
        <v>45969</v>
      </c>
      <c r="E4733" s="34">
        <v>0.25</v>
      </c>
      <c r="F4733">
        <v>280</v>
      </c>
      <c r="G4733">
        <v>280</v>
      </c>
      <c r="H4733">
        <v>0</v>
      </c>
      <c r="I4733" s="33" t="s">
        <v>325</v>
      </c>
      <c r="J4733" s="33" t="s">
        <v>339</v>
      </c>
      <c r="K4733" s="33" t="s">
        <v>56</v>
      </c>
    </row>
    <row r="4734" spans="1:11" x14ac:dyDescent="0.2">
      <c r="A4734" s="33" t="s">
        <v>623</v>
      </c>
      <c r="B4734" s="33" t="s">
        <v>342</v>
      </c>
      <c r="C4734" s="33" t="s">
        <v>181</v>
      </c>
      <c r="D4734" s="1">
        <v>45977</v>
      </c>
      <c r="E4734" s="34">
        <v>0.25</v>
      </c>
      <c r="F4734">
        <v>280</v>
      </c>
      <c r="G4734">
        <v>280</v>
      </c>
      <c r="H4734">
        <v>0</v>
      </c>
      <c r="I4734" s="33" t="s">
        <v>325</v>
      </c>
      <c r="J4734" s="33" t="s">
        <v>339</v>
      </c>
      <c r="K4734" s="33" t="s">
        <v>56</v>
      </c>
    </row>
    <row r="4735" spans="1:11" x14ac:dyDescent="0.2">
      <c r="A4735" s="33" t="s">
        <v>623</v>
      </c>
      <c r="B4735" s="33" t="s">
        <v>446</v>
      </c>
      <c r="C4735" s="33" t="s">
        <v>182</v>
      </c>
      <c r="D4735" s="1">
        <v>45983</v>
      </c>
      <c r="E4735" s="34">
        <v>0.25</v>
      </c>
      <c r="F4735">
        <v>280</v>
      </c>
      <c r="G4735">
        <v>280</v>
      </c>
      <c r="H4735">
        <v>0</v>
      </c>
      <c r="I4735" s="33" t="s">
        <v>325</v>
      </c>
      <c r="J4735" s="33" t="s">
        <v>339</v>
      </c>
      <c r="K4735" s="33" t="s">
        <v>56</v>
      </c>
    </row>
    <row r="4736" spans="1:11" x14ac:dyDescent="0.2">
      <c r="A4736" s="33" t="s">
        <v>623</v>
      </c>
      <c r="B4736" s="33" t="s">
        <v>454</v>
      </c>
      <c r="C4736" s="33" t="s">
        <v>183</v>
      </c>
      <c r="D4736" s="1">
        <v>45990</v>
      </c>
      <c r="E4736" s="34">
        <v>0.25</v>
      </c>
      <c r="F4736">
        <v>280</v>
      </c>
      <c r="G4736">
        <v>280</v>
      </c>
      <c r="H4736">
        <v>0</v>
      </c>
      <c r="I4736" s="33" t="s">
        <v>325</v>
      </c>
      <c r="J4736" s="33" t="s">
        <v>339</v>
      </c>
      <c r="K4736" s="33" t="s">
        <v>56</v>
      </c>
    </row>
    <row r="4737" spans="1:11" x14ac:dyDescent="0.2">
      <c r="A4737" s="33" t="s">
        <v>623</v>
      </c>
      <c r="B4737" s="33" t="s">
        <v>456</v>
      </c>
      <c r="C4737" s="33" t="s">
        <v>184</v>
      </c>
      <c r="D4737" s="1">
        <v>45998</v>
      </c>
      <c r="E4737" s="34">
        <v>0.25</v>
      </c>
      <c r="F4737">
        <v>280</v>
      </c>
      <c r="G4737">
        <v>280</v>
      </c>
      <c r="H4737">
        <v>0</v>
      </c>
      <c r="I4737" s="33" t="s">
        <v>325</v>
      </c>
      <c r="J4737" s="33" t="s">
        <v>339</v>
      </c>
      <c r="K4737" s="33" t="s">
        <v>56</v>
      </c>
    </row>
    <row r="4738" spans="1:11" x14ac:dyDescent="0.2">
      <c r="A4738" s="33" t="s">
        <v>623</v>
      </c>
      <c r="B4738" s="33" t="s">
        <v>458</v>
      </c>
      <c r="C4738" s="33" t="s">
        <v>185</v>
      </c>
      <c r="D4738" s="1">
        <v>46004</v>
      </c>
      <c r="E4738" s="34">
        <v>0.25</v>
      </c>
      <c r="F4738">
        <v>280</v>
      </c>
      <c r="G4738">
        <v>280</v>
      </c>
      <c r="H4738">
        <v>0</v>
      </c>
      <c r="I4738" s="33" t="s">
        <v>325</v>
      </c>
      <c r="J4738" s="33" t="s">
        <v>339</v>
      </c>
      <c r="K4738" s="33" t="s">
        <v>56</v>
      </c>
    </row>
    <row r="4739" spans="1:11" x14ac:dyDescent="0.2">
      <c r="A4739" s="33" t="s">
        <v>623</v>
      </c>
      <c r="B4739" s="33" t="s">
        <v>460</v>
      </c>
      <c r="C4739" s="33" t="s">
        <v>186</v>
      </c>
      <c r="D4739" s="1">
        <v>46011</v>
      </c>
      <c r="E4739" s="34">
        <v>0.25</v>
      </c>
      <c r="F4739">
        <v>280</v>
      </c>
      <c r="G4739">
        <v>280</v>
      </c>
      <c r="H4739">
        <v>0</v>
      </c>
      <c r="I4739" s="33" t="s">
        <v>325</v>
      </c>
      <c r="J4739" s="33" t="s">
        <v>339</v>
      </c>
      <c r="K4739" s="33" t="s">
        <v>56</v>
      </c>
    </row>
    <row r="4740" spans="1:11" x14ac:dyDescent="0.2">
      <c r="A4740" s="33" t="s">
        <v>623</v>
      </c>
      <c r="B4740" s="33" t="s">
        <v>347</v>
      </c>
      <c r="C4740" s="33" t="s">
        <v>187</v>
      </c>
      <c r="D4740" s="1">
        <v>46018</v>
      </c>
      <c r="E4740" s="34">
        <v>0.25</v>
      </c>
      <c r="F4740">
        <v>280</v>
      </c>
      <c r="G4740">
        <v>280</v>
      </c>
      <c r="H4740">
        <v>0</v>
      </c>
      <c r="I4740" s="33" t="s">
        <v>325</v>
      </c>
      <c r="J4740" s="33" t="s">
        <v>339</v>
      </c>
      <c r="K4740" s="33" t="s">
        <v>56</v>
      </c>
    </row>
    <row r="4741" spans="1:11" x14ac:dyDescent="0.2">
      <c r="A4741" s="33" t="s">
        <v>623</v>
      </c>
      <c r="B4741" s="33" t="s">
        <v>348</v>
      </c>
      <c r="C4741" s="33" t="s">
        <v>188</v>
      </c>
      <c r="D4741" s="1">
        <v>46025</v>
      </c>
      <c r="E4741" s="34">
        <v>0.25</v>
      </c>
      <c r="F4741">
        <v>280</v>
      </c>
      <c r="G4741">
        <v>280</v>
      </c>
      <c r="H4741">
        <v>0</v>
      </c>
      <c r="I4741" s="33" t="s">
        <v>325</v>
      </c>
      <c r="J4741" s="33" t="s">
        <v>339</v>
      </c>
      <c r="K4741" s="33" t="s">
        <v>56</v>
      </c>
    </row>
    <row r="4742" spans="1:11" x14ac:dyDescent="0.2">
      <c r="A4742" s="33" t="s">
        <v>623</v>
      </c>
      <c r="B4742" s="33" t="s">
        <v>349</v>
      </c>
      <c r="C4742" s="33" t="s">
        <v>189</v>
      </c>
      <c r="D4742" s="1">
        <v>46033</v>
      </c>
      <c r="E4742" s="34">
        <v>0.25</v>
      </c>
      <c r="F4742">
        <v>280</v>
      </c>
      <c r="G4742">
        <v>280</v>
      </c>
      <c r="H4742">
        <v>0</v>
      </c>
      <c r="I4742" s="33" t="s">
        <v>325</v>
      </c>
      <c r="J4742" s="33" t="s">
        <v>339</v>
      </c>
      <c r="K4742" s="33" t="s">
        <v>56</v>
      </c>
    </row>
    <row r="4743" spans="1:11" x14ac:dyDescent="0.2">
      <c r="A4743" s="33" t="s">
        <v>623</v>
      </c>
      <c r="B4743" s="33" t="s">
        <v>350</v>
      </c>
      <c r="C4743" s="33" t="s">
        <v>190</v>
      </c>
      <c r="D4743" s="1">
        <v>46039</v>
      </c>
      <c r="E4743" s="34">
        <v>0.25</v>
      </c>
      <c r="F4743">
        <v>280</v>
      </c>
      <c r="G4743">
        <v>280</v>
      </c>
      <c r="H4743">
        <v>0</v>
      </c>
      <c r="I4743" s="33" t="s">
        <v>325</v>
      </c>
      <c r="J4743" s="33" t="s">
        <v>339</v>
      </c>
      <c r="K4743" s="33" t="s">
        <v>56</v>
      </c>
    </row>
    <row r="4744" spans="1:11" x14ac:dyDescent="0.2">
      <c r="A4744" s="33" t="s">
        <v>623</v>
      </c>
      <c r="B4744" s="33" t="s">
        <v>351</v>
      </c>
      <c r="C4744" s="33" t="s">
        <v>191</v>
      </c>
      <c r="D4744" s="1">
        <v>46046</v>
      </c>
      <c r="E4744" s="34">
        <v>0.25</v>
      </c>
      <c r="F4744">
        <v>280</v>
      </c>
      <c r="G4744">
        <v>280</v>
      </c>
      <c r="H4744">
        <v>0</v>
      </c>
      <c r="I4744" s="33" t="s">
        <v>325</v>
      </c>
      <c r="J4744" s="33" t="s">
        <v>339</v>
      </c>
      <c r="K4744" s="33" t="s">
        <v>56</v>
      </c>
    </row>
    <row r="4745" spans="1:11" x14ac:dyDescent="0.2">
      <c r="A4745" s="33" t="s">
        <v>623</v>
      </c>
      <c r="B4745" s="33" t="s">
        <v>526</v>
      </c>
      <c r="C4745" s="33" t="s">
        <v>192</v>
      </c>
      <c r="D4745" s="1">
        <v>46053</v>
      </c>
      <c r="E4745" s="34">
        <v>0.63194444444444442</v>
      </c>
      <c r="F4745">
        <v>305.19</v>
      </c>
      <c r="G4745">
        <v>305.19</v>
      </c>
      <c r="H4745">
        <v>0</v>
      </c>
      <c r="I4745" s="33" t="s">
        <v>325</v>
      </c>
      <c r="J4745" s="33" t="s">
        <v>330</v>
      </c>
      <c r="K4745" s="33" t="s">
        <v>133</v>
      </c>
    </row>
    <row r="4746" spans="1:11" x14ac:dyDescent="0.2">
      <c r="A4746" s="33" t="s">
        <v>624</v>
      </c>
      <c r="B4746" s="33" t="s">
        <v>317</v>
      </c>
      <c r="C4746" s="33" t="s">
        <v>19</v>
      </c>
      <c r="D4746" s="1">
        <v>45753</v>
      </c>
      <c r="E4746" s="34">
        <v>0.25</v>
      </c>
      <c r="F4746">
        <v>750</v>
      </c>
      <c r="G4746">
        <v>750</v>
      </c>
      <c r="H4746">
        <v>0</v>
      </c>
      <c r="I4746" s="33" t="s">
        <v>328</v>
      </c>
      <c r="J4746" s="33" t="s">
        <v>339</v>
      </c>
      <c r="K4746" s="33" t="s">
        <v>56</v>
      </c>
    </row>
    <row r="4747" spans="1:11" x14ac:dyDescent="0.2">
      <c r="A4747" s="33" t="s">
        <v>624</v>
      </c>
      <c r="B4747" s="33" t="s">
        <v>320</v>
      </c>
      <c r="C4747" s="33" t="s">
        <v>158</v>
      </c>
      <c r="D4747" s="1">
        <v>45779</v>
      </c>
      <c r="E4747" s="34">
        <v>0.25</v>
      </c>
      <c r="F4747">
        <v>312</v>
      </c>
      <c r="G4747">
        <v>312</v>
      </c>
      <c r="H4747">
        <v>0</v>
      </c>
      <c r="I4747" s="33" t="s">
        <v>328</v>
      </c>
      <c r="J4747" s="33" t="s">
        <v>339</v>
      </c>
      <c r="K4747" s="33" t="s">
        <v>56</v>
      </c>
    </row>
    <row r="4748" spans="1:11" x14ac:dyDescent="0.2">
      <c r="A4748" s="33" t="s">
        <v>624</v>
      </c>
      <c r="B4748" s="33" t="s">
        <v>323</v>
      </c>
      <c r="C4748" s="33" t="s">
        <v>159</v>
      </c>
      <c r="D4748" s="1">
        <v>45787</v>
      </c>
      <c r="E4748" s="34">
        <v>0.25</v>
      </c>
      <c r="F4748">
        <v>312</v>
      </c>
      <c r="G4748">
        <v>312</v>
      </c>
      <c r="H4748">
        <v>0</v>
      </c>
      <c r="I4748" s="33" t="s">
        <v>328</v>
      </c>
      <c r="J4748" s="33" t="s">
        <v>339</v>
      </c>
      <c r="K4748" s="33" t="s">
        <v>56</v>
      </c>
    </row>
    <row r="4749" spans="1:11" x14ac:dyDescent="0.2">
      <c r="A4749" s="33" t="s">
        <v>625</v>
      </c>
      <c r="B4749" s="33" t="s">
        <v>317</v>
      </c>
      <c r="C4749" s="33" t="s">
        <v>19</v>
      </c>
      <c r="D4749" s="1">
        <v>45757</v>
      </c>
      <c r="E4749" s="34">
        <v>0.25</v>
      </c>
      <c r="F4749">
        <v>1249</v>
      </c>
      <c r="G4749">
        <v>1249</v>
      </c>
      <c r="H4749">
        <v>0</v>
      </c>
      <c r="I4749" s="33" t="s">
        <v>316</v>
      </c>
      <c r="J4749" s="33" t="s">
        <v>331</v>
      </c>
      <c r="K4749" s="33" t="s">
        <v>134</v>
      </c>
    </row>
    <row r="4750" spans="1:11" x14ac:dyDescent="0.2">
      <c r="A4750" s="33" t="s">
        <v>625</v>
      </c>
      <c r="B4750" s="33" t="s">
        <v>320</v>
      </c>
      <c r="C4750" s="33" t="s">
        <v>57</v>
      </c>
      <c r="D4750" s="1">
        <v>45764</v>
      </c>
      <c r="E4750" s="34">
        <v>0.25</v>
      </c>
      <c r="F4750">
        <v>265</v>
      </c>
      <c r="G4750">
        <v>265</v>
      </c>
      <c r="H4750">
        <v>0</v>
      </c>
      <c r="I4750" s="33" t="s">
        <v>316</v>
      </c>
      <c r="J4750" s="33" t="s">
        <v>331</v>
      </c>
      <c r="K4750" s="33" t="s">
        <v>134</v>
      </c>
    </row>
    <row r="4751" spans="1:11" x14ac:dyDescent="0.2">
      <c r="A4751" s="33" t="s">
        <v>625</v>
      </c>
      <c r="B4751" s="33" t="s">
        <v>323</v>
      </c>
      <c r="C4751" s="33" t="s">
        <v>58</v>
      </c>
      <c r="D4751" s="1">
        <v>45771</v>
      </c>
      <c r="E4751" s="34">
        <v>0.25</v>
      </c>
      <c r="F4751">
        <v>265</v>
      </c>
      <c r="G4751">
        <v>265</v>
      </c>
      <c r="H4751">
        <v>0</v>
      </c>
      <c r="I4751" s="33" t="s">
        <v>316</v>
      </c>
      <c r="J4751" s="33" t="s">
        <v>331</v>
      </c>
      <c r="K4751" s="33" t="s">
        <v>134</v>
      </c>
    </row>
    <row r="4752" spans="1:11" x14ac:dyDescent="0.2">
      <c r="A4752" s="33" t="s">
        <v>625</v>
      </c>
      <c r="B4752" s="33" t="s">
        <v>324</v>
      </c>
      <c r="C4752" s="33" t="s">
        <v>59</v>
      </c>
      <c r="D4752" s="1">
        <v>45778</v>
      </c>
      <c r="E4752" s="34">
        <v>0.25</v>
      </c>
      <c r="F4752">
        <v>265</v>
      </c>
      <c r="G4752">
        <v>265</v>
      </c>
      <c r="H4752">
        <v>0</v>
      </c>
      <c r="I4752" s="33" t="s">
        <v>316</v>
      </c>
      <c r="J4752" s="33" t="s">
        <v>331</v>
      </c>
      <c r="K4752" s="33" t="s">
        <v>134</v>
      </c>
    </row>
    <row r="4753" spans="1:11" x14ac:dyDescent="0.2">
      <c r="A4753" s="33" t="s">
        <v>625</v>
      </c>
      <c r="B4753" s="33" t="s">
        <v>325</v>
      </c>
      <c r="C4753" s="33" t="s">
        <v>60</v>
      </c>
      <c r="D4753" s="1">
        <v>45785</v>
      </c>
      <c r="E4753" s="34">
        <v>0.25</v>
      </c>
      <c r="F4753">
        <v>265</v>
      </c>
      <c r="G4753">
        <v>265</v>
      </c>
      <c r="H4753">
        <v>0</v>
      </c>
      <c r="I4753" s="33" t="s">
        <v>316</v>
      </c>
      <c r="J4753" s="33" t="s">
        <v>331</v>
      </c>
      <c r="K4753" s="33" t="s">
        <v>134</v>
      </c>
    </row>
    <row r="4754" spans="1:11" x14ac:dyDescent="0.2">
      <c r="A4754" s="33" t="s">
        <v>625</v>
      </c>
      <c r="B4754" s="33" t="s">
        <v>326</v>
      </c>
      <c r="C4754" s="33" t="s">
        <v>61</v>
      </c>
      <c r="D4754" s="1">
        <v>45795</v>
      </c>
      <c r="E4754" s="34">
        <v>0.25</v>
      </c>
      <c r="F4754">
        <v>265</v>
      </c>
      <c r="G4754">
        <v>265</v>
      </c>
      <c r="H4754">
        <v>0</v>
      </c>
      <c r="I4754" s="33" t="s">
        <v>316</v>
      </c>
      <c r="J4754" s="33" t="s">
        <v>331</v>
      </c>
      <c r="K4754" s="33" t="s">
        <v>134</v>
      </c>
    </row>
    <row r="4755" spans="1:11" x14ac:dyDescent="0.2">
      <c r="A4755" s="33" t="s">
        <v>626</v>
      </c>
      <c r="B4755" s="33" t="s">
        <v>317</v>
      </c>
      <c r="C4755" s="33" t="s">
        <v>19</v>
      </c>
      <c r="D4755" s="1">
        <v>45761</v>
      </c>
      <c r="E4755" s="34">
        <v>0.25</v>
      </c>
      <c r="F4755">
        <v>799</v>
      </c>
      <c r="G4755">
        <v>799</v>
      </c>
      <c r="H4755">
        <v>0</v>
      </c>
      <c r="I4755" s="33" t="s">
        <v>331</v>
      </c>
      <c r="J4755" s="33" t="s">
        <v>339</v>
      </c>
      <c r="K4755" s="33" t="s">
        <v>56</v>
      </c>
    </row>
    <row r="4756" spans="1:11" x14ac:dyDescent="0.2">
      <c r="A4756" s="33" t="s">
        <v>626</v>
      </c>
      <c r="B4756" s="33" t="s">
        <v>320</v>
      </c>
      <c r="C4756" s="33" t="s">
        <v>57</v>
      </c>
      <c r="D4756" s="1">
        <v>45768</v>
      </c>
      <c r="E4756" s="34">
        <v>0.25</v>
      </c>
      <c r="F4756">
        <v>160.47</v>
      </c>
      <c r="G4756">
        <v>160.47</v>
      </c>
      <c r="H4756">
        <v>0</v>
      </c>
      <c r="I4756" s="33" t="s">
        <v>331</v>
      </c>
      <c r="J4756" s="33" t="s">
        <v>339</v>
      </c>
      <c r="K4756" s="33" t="s">
        <v>56</v>
      </c>
    </row>
    <row r="4757" spans="1:11" x14ac:dyDescent="0.2">
      <c r="A4757" s="33" t="s">
        <v>626</v>
      </c>
      <c r="B4757" s="33" t="s">
        <v>323</v>
      </c>
      <c r="C4757" s="33" t="s">
        <v>58</v>
      </c>
      <c r="D4757" s="1">
        <v>45776</v>
      </c>
      <c r="E4757" s="34">
        <v>0.25</v>
      </c>
      <c r="F4757">
        <v>160.47</v>
      </c>
      <c r="G4757">
        <v>160.47</v>
      </c>
      <c r="H4757">
        <v>0</v>
      </c>
      <c r="I4757" s="33" t="s">
        <v>331</v>
      </c>
      <c r="J4757" s="33" t="s">
        <v>339</v>
      </c>
      <c r="K4757" s="33" t="s">
        <v>56</v>
      </c>
    </row>
    <row r="4758" spans="1:11" x14ac:dyDescent="0.2">
      <c r="A4758" s="33" t="s">
        <v>626</v>
      </c>
      <c r="B4758" s="33" t="s">
        <v>324</v>
      </c>
      <c r="C4758" s="33" t="s">
        <v>59</v>
      </c>
      <c r="D4758" s="1">
        <v>45782</v>
      </c>
      <c r="E4758" s="34">
        <v>0.25</v>
      </c>
      <c r="F4758">
        <v>160.47</v>
      </c>
      <c r="G4758">
        <v>160.47</v>
      </c>
      <c r="H4758">
        <v>0</v>
      </c>
      <c r="I4758" s="33" t="s">
        <v>331</v>
      </c>
      <c r="J4758" s="33" t="s">
        <v>339</v>
      </c>
      <c r="K4758" s="33" t="s">
        <v>56</v>
      </c>
    </row>
    <row r="4759" spans="1:11" x14ac:dyDescent="0.2">
      <c r="A4759" s="33" t="s">
        <v>626</v>
      </c>
      <c r="B4759" s="33" t="s">
        <v>325</v>
      </c>
      <c r="C4759" s="33" t="s">
        <v>60</v>
      </c>
      <c r="D4759" s="1">
        <v>45791</v>
      </c>
      <c r="E4759" s="34">
        <v>0.25</v>
      </c>
      <c r="F4759">
        <v>160.47</v>
      </c>
      <c r="G4759">
        <v>160.47</v>
      </c>
      <c r="H4759">
        <v>0</v>
      </c>
      <c r="I4759" s="33" t="s">
        <v>331</v>
      </c>
      <c r="J4759" s="33" t="s">
        <v>339</v>
      </c>
      <c r="K4759" s="33" t="s">
        <v>56</v>
      </c>
    </row>
    <row r="4760" spans="1:11" x14ac:dyDescent="0.2">
      <c r="A4760" s="33" t="s">
        <v>626</v>
      </c>
      <c r="B4760" s="33" t="s">
        <v>326</v>
      </c>
      <c r="C4760" s="33" t="s">
        <v>61</v>
      </c>
      <c r="D4760" s="1">
        <v>45797</v>
      </c>
      <c r="E4760" s="34">
        <v>0.25</v>
      </c>
      <c r="F4760">
        <v>160.47</v>
      </c>
      <c r="G4760">
        <v>160.47</v>
      </c>
      <c r="H4760">
        <v>0</v>
      </c>
      <c r="I4760" s="33" t="s">
        <v>331</v>
      </c>
      <c r="J4760" s="33" t="s">
        <v>339</v>
      </c>
      <c r="K4760" s="33" t="s">
        <v>56</v>
      </c>
    </row>
    <row r="4761" spans="1:11" x14ac:dyDescent="0.2">
      <c r="A4761" s="33" t="s">
        <v>626</v>
      </c>
      <c r="B4761" s="33" t="s">
        <v>327</v>
      </c>
      <c r="C4761" s="33" t="s">
        <v>62</v>
      </c>
      <c r="D4761" s="1">
        <v>45809</v>
      </c>
      <c r="E4761" s="34">
        <v>0.25</v>
      </c>
      <c r="F4761">
        <v>160.47</v>
      </c>
      <c r="G4761">
        <v>160.47</v>
      </c>
      <c r="H4761">
        <v>0</v>
      </c>
      <c r="I4761" s="33" t="s">
        <v>331</v>
      </c>
      <c r="J4761" s="33" t="s">
        <v>339</v>
      </c>
      <c r="K4761" s="33" t="s">
        <v>56</v>
      </c>
    </row>
    <row r="4762" spans="1:11" x14ac:dyDescent="0.2">
      <c r="A4762" s="33" t="s">
        <v>626</v>
      </c>
      <c r="B4762" s="33" t="s">
        <v>328</v>
      </c>
      <c r="C4762" s="33" t="s">
        <v>64</v>
      </c>
      <c r="D4762" s="1">
        <v>45819</v>
      </c>
      <c r="E4762" s="34">
        <v>0.25</v>
      </c>
      <c r="F4762">
        <v>160.47</v>
      </c>
      <c r="G4762">
        <v>160.47</v>
      </c>
      <c r="H4762">
        <v>0</v>
      </c>
      <c r="I4762" s="33" t="s">
        <v>331</v>
      </c>
      <c r="J4762" s="33" t="s">
        <v>339</v>
      </c>
      <c r="K4762" s="33" t="s">
        <v>56</v>
      </c>
    </row>
    <row r="4763" spans="1:11" x14ac:dyDescent="0.2">
      <c r="A4763" s="33" t="s">
        <v>626</v>
      </c>
      <c r="B4763" s="33" t="s">
        <v>316</v>
      </c>
      <c r="C4763" s="33" t="s">
        <v>65</v>
      </c>
      <c r="D4763" s="1">
        <v>45826</v>
      </c>
      <c r="E4763" s="34">
        <v>0.25</v>
      </c>
      <c r="F4763">
        <v>160.47</v>
      </c>
      <c r="G4763">
        <v>160.47</v>
      </c>
      <c r="H4763">
        <v>0</v>
      </c>
      <c r="I4763" s="33" t="s">
        <v>331</v>
      </c>
      <c r="J4763" s="33" t="s">
        <v>339</v>
      </c>
      <c r="K4763" s="33" t="s">
        <v>56</v>
      </c>
    </row>
    <row r="4764" spans="1:11" x14ac:dyDescent="0.2">
      <c r="A4764" s="33" t="s">
        <v>626</v>
      </c>
      <c r="B4764" s="33" t="s">
        <v>330</v>
      </c>
      <c r="C4764" s="33" t="s">
        <v>66</v>
      </c>
      <c r="D4764" s="1">
        <v>45837</v>
      </c>
      <c r="E4764" s="34">
        <v>0.25</v>
      </c>
      <c r="F4764">
        <v>160.47</v>
      </c>
      <c r="G4764">
        <v>160.47</v>
      </c>
      <c r="H4764">
        <v>0</v>
      </c>
      <c r="I4764" s="33" t="s">
        <v>331</v>
      </c>
      <c r="J4764" s="33" t="s">
        <v>339</v>
      </c>
      <c r="K4764" s="33" t="s">
        <v>56</v>
      </c>
    </row>
    <row r="4765" spans="1:11" x14ac:dyDescent="0.2">
      <c r="A4765" s="33" t="s">
        <v>626</v>
      </c>
      <c r="B4765" s="33" t="s">
        <v>321</v>
      </c>
      <c r="C4765" s="33" t="s">
        <v>67</v>
      </c>
      <c r="D4765" s="1">
        <v>45844</v>
      </c>
      <c r="E4765" s="34">
        <v>0.25</v>
      </c>
      <c r="F4765">
        <v>160.47</v>
      </c>
      <c r="G4765">
        <v>160.47</v>
      </c>
      <c r="H4765">
        <v>0</v>
      </c>
      <c r="I4765" s="33" t="s">
        <v>331</v>
      </c>
      <c r="J4765" s="33" t="s">
        <v>339</v>
      </c>
      <c r="K4765" s="33" t="s">
        <v>56</v>
      </c>
    </row>
    <row r="4766" spans="1:11" x14ac:dyDescent="0.2">
      <c r="A4766" s="33" t="s">
        <v>626</v>
      </c>
      <c r="B4766" s="33" t="s">
        <v>331</v>
      </c>
      <c r="C4766" s="33" t="s">
        <v>68</v>
      </c>
      <c r="D4766" s="1">
        <v>45854</v>
      </c>
      <c r="E4766" s="34">
        <v>0.25</v>
      </c>
      <c r="F4766">
        <v>160.47</v>
      </c>
      <c r="G4766">
        <v>160.47</v>
      </c>
      <c r="H4766">
        <v>0</v>
      </c>
      <c r="I4766" s="33" t="s">
        <v>331</v>
      </c>
      <c r="J4766" s="33" t="s">
        <v>339</v>
      </c>
      <c r="K4766" s="33" t="s">
        <v>56</v>
      </c>
    </row>
    <row r="4767" spans="1:11" x14ac:dyDescent="0.2">
      <c r="A4767" s="33" t="s">
        <v>626</v>
      </c>
      <c r="B4767" s="33" t="s">
        <v>332</v>
      </c>
      <c r="C4767" s="33" t="s">
        <v>69</v>
      </c>
      <c r="D4767" s="1">
        <v>45868</v>
      </c>
      <c r="E4767" s="34">
        <v>0.25</v>
      </c>
      <c r="F4767">
        <v>160.47</v>
      </c>
      <c r="G4767">
        <v>160.47</v>
      </c>
      <c r="H4767">
        <v>0</v>
      </c>
      <c r="I4767" s="33" t="s">
        <v>331</v>
      </c>
      <c r="J4767" s="33" t="s">
        <v>339</v>
      </c>
      <c r="K4767" s="33" t="s">
        <v>56</v>
      </c>
    </row>
    <row r="4768" spans="1:11" x14ac:dyDescent="0.2">
      <c r="A4768" s="33" t="s">
        <v>626</v>
      </c>
      <c r="B4768" s="33" t="s">
        <v>322</v>
      </c>
      <c r="C4768" s="33" t="s">
        <v>70</v>
      </c>
      <c r="D4768" s="1">
        <v>45876</v>
      </c>
      <c r="E4768" s="34">
        <v>0.25</v>
      </c>
      <c r="F4768">
        <v>160.47</v>
      </c>
      <c r="G4768">
        <v>160.47</v>
      </c>
      <c r="H4768">
        <v>0</v>
      </c>
      <c r="I4768" s="33" t="s">
        <v>331</v>
      </c>
      <c r="J4768" s="33" t="s">
        <v>339</v>
      </c>
      <c r="K4768" s="33" t="s">
        <v>56</v>
      </c>
    </row>
    <row r="4769" spans="1:11" x14ac:dyDescent="0.2">
      <c r="A4769" s="33" t="s">
        <v>626</v>
      </c>
      <c r="B4769" s="33" t="s">
        <v>333</v>
      </c>
      <c r="C4769" s="33" t="s">
        <v>71</v>
      </c>
      <c r="D4769" s="1">
        <v>45884</v>
      </c>
      <c r="E4769" s="34">
        <v>0.25</v>
      </c>
      <c r="F4769">
        <v>160.47</v>
      </c>
      <c r="G4769">
        <v>160.47</v>
      </c>
      <c r="H4769">
        <v>0</v>
      </c>
      <c r="I4769" s="33" t="s">
        <v>331</v>
      </c>
      <c r="J4769" s="33" t="s">
        <v>339</v>
      </c>
      <c r="K4769" s="33" t="s">
        <v>56</v>
      </c>
    </row>
    <row r="4770" spans="1:11" x14ac:dyDescent="0.2">
      <c r="A4770" s="33" t="s">
        <v>626</v>
      </c>
      <c r="B4770" s="33" t="s">
        <v>334</v>
      </c>
      <c r="C4770" s="33" t="s">
        <v>83</v>
      </c>
      <c r="D4770" s="1">
        <v>45893</v>
      </c>
      <c r="E4770" s="34">
        <v>0.25</v>
      </c>
      <c r="F4770">
        <v>160.47</v>
      </c>
      <c r="G4770">
        <v>160.47</v>
      </c>
      <c r="H4770">
        <v>0</v>
      </c>
      <c r="I4770" s="33" t="s">
        <v>331</v>
      </c>
      <c r="J4770" s="33" t="s">
        <v>339</v>
      </c>
      <c r="K4770" s="33" t="s">
        <v>56</v>
      </c>
    </row>
    <row r="4771" spans="1:11" x14ac:dyDescent="0.2">
      <c r="A4771" s="33" t="s">
        <v>626</v>
      </c>
      <c r="B4771" s="33" t="s">
        <v>335</v>
      </c>
      <c r="C4771" s="33" t="s">
        <v>85</v>
      </c>
      <c r="D4771" s="1">
        <v>45901</v>
      </c>
      <c r="E4771" s="34">
        <v>0.25</v>
      </c>
      <c r="F4771">
        <v>160.47</v>
      </c>
      <c r="G4771">
        <v>160.47</v>
      </c>
      <c r="H4771">
        <v>0</v>
      </c>
      <c r="I4771" s="33" t="s">
        <v>331</v>
      </c>
      <c r="J4771" s="33" t="s">
        <v>339</v>
      </c>
      <c r="K4771" s="33" t="s">
        <v>56</v>
      </c>
    </row>
    <row r="4772" spans="1:11" x14ac:dyDescent="0.2">
      <c r="A4772" s="33" t="s">
        <v>626</v>
      </c>
      <c r="B4772" s="33" t="s">
        <v>329</v>
      </c>
      <c r="C4772" s="33" t="s">
        <v>86</v>
      </c>
      <c r="D4772" s="1">
        <v>45913</v>
      </c>
      <c r="E4772" s="34">
        <v>0.25</v>
      </c>
      <c r="F4772">
        <v>160.47</v>
      </c>
      <c r="G4772">
        <v>160.47</v>
      </c>
      <c r="H4772">
        <v>0</v>
      </c>
      <c r="I4772" s="33" t="s">
        <v>331</v>
      </c>
      <c r="J4772" s="33" t="s">
        <v>339</v>
      </c>
      <c r="K4772" s="33" t="s">
        <v>56</v>
      </c>
    </row>
    <row r="4773" spans="1:11" x14ac:dyDescent="0.2">
      <c r="A4773" s="33" t="s">
        <v>626</v>
      </c>
      <c r="B4773" s="33" t="s">
        <v>336</v>
      </c>
      <c r="C4773" s="33" t="s">
        <v>87</v>
      </c>
      <c r="D4773" s="1">
        <v>45921</v>
      </c>
      <c r="E4773" s="34">
        <v>0.25</v>
      </c>
      <c r="F4773">
        <v>160.47</v>
      </c>
      <c r="G4773">
        <v>160.47</v>
      </c>
      <c r="H4773">
        <v>0</v>
      </c>
      <c r="I4773" s="33" t="s">
        <v>331</v>
      </c>
      <c r="J4773" s="33" t="s">
        <v>339</v>
      </c>
      <c r="K4773" s="33" t="s">
        <v>56</v>
      </c>
    </row>
    <row r="4774" spans="1:11" x14ac:dyDescent="0.2">
      <c r="A4774" s="33" t="s">
        <v>626</v>
      </c>
      <c r="B4774" s="33" t="s">
        <v>338</v>
      </c>
      <c r="C4774" s="33" t="s">
        <v>88</v>
      </c>
      <c r="D4774" s="1">
        <v>45928</v>
      </c>
      <c r="E4774" s="34">
        <v>0.25</v>
      </c>
      <c r="F4774">
        <v>160.47</v>
      </c>
      <c r="G4774">
        <v>160.47</v>
      </c>
      <c r="H4774">
        <v>0</v>
      </c>
      <c r="I4774" s="33" t="s">
        <v>331</v>
      </c>
      <c r="J4774" s="33" t="s">
        <v>339</v>
      </c>
      <c r="K4774" s="33" t="s">
        <v>56</v>
      </c>
    </row>
    <row r="4775" spans="1:11" x14ac:dyDescent="0.2">
      <c r="A4775" s="33" t="s">
        <v>627</v>
      </c>
      <c r="B4775" s="33" t="s">
        <v>317</v>
      </c>
      <c r="C4775" s="33" t="s">
        <v>19</v>
      </c>
      <c r="D4775" s="1">
        <v>45766</v>
      </c>
      <c r="E4775" s="34">
        <v>0.25</v>
      </c>
      <c r="F4775">
        <v>1249</v>
      </c>
      <c r="G4775">
        <v>1249</v>
      </c>
      <c r="H4775">
        <v>0</v>
      </c>
      <c r="I4775" s="33" t="s">
        <v>331</v>
      </c>
      <c r="J4775" s="33" t="s">
        <v>337</v>
      </c>
      <c r="K4775" s="33" t="s">
        <v>42</v>
      </c>
    </row>
    <row r="4776" spans="1:11" x14ac:dyDescent="0.2">
      <c r="A4776" s="33" t="s">
        <v>627</v>
      </c>
      <c r="B4776" s="33" t="s">
        <v>320</v>
      </c>
      <c r="C4776" s="33" t="s">
        <v>41</v>
      </c>
      <c r="D4776" s="1">
        <v>45773</v>
      </c>
      <c r="E4776" s="34">
        <v>0.25</v>
      </c>
      <c r="F4776">
        <v>297</v>
      </c>
      <c r="G4776">
        <v>297</v>
      </c>
      <c r="H4776">
        <v>0</v>
      </c>
      <c r="I4776" s="33" t="s">
        <v>331</v>
      </c>
      <c r="J4776" s="33" t="s">
        <v>337</v>
      </c>
      <c r="K4776" s="33" t="s">
        <v>42</v>
      </c>
    </row>
    <row r="4777" spans="1:11" x14ac:dyDescent="0.2">
      <c r="A4777" s="33" t="s">
        <v>627</v>
      </c>
      <c r="B4777" s="33" t="s">
        <v>323</v>
      </c>
      <c r="C4777" s="33" t="s">
        <v>43</v>
      </c>
      <c r="D4777" s="1">
        <v>45780</v>
      </c>
      <c r="E4777" s="34">
        <v>0.25</v>
      </c>
      <c r="F4777">
        <v>297</v>
      </c>
      <c r="G4777">
        <v>297</v>
      </c>
      <c r="H4777">
        <v>0</v>
      </c>
      <c r="I4777" s="33" t="s">
        <v>331</v>
      </c>
      <c r="J4777" s="33" t="s">
        <v>337</v>
      </c>
      <c r="K4777" s="33" t="s">
        <v>42</v>
      </c>
    </row>
    <row r="4778" spans="1:11" x14ac:dyDescent="0.2">
      <c r="A4778" s="33" t="s">
        <v>627</v>
      </c>
      <c r="B4778" s="33" t="s">
        <v>324</v>
      </c>
      <c r="C4778" s="33" t="s">
        <v>45</v>
      </c>
      <c r="D4778" s="1">
        <v>45787</v>
      </c>
      <c r="E4778" s="34">
        <v>0.25</v>
      </c>
      <c r="F4778">
        <v>297</v>
      </c>
      <c r="G4778">
        <v>297</v>
      </c>
      <c r="H4778">
        <v>0</v>
      </c>
      <c r="I4778" s="33" t="s">
        <v>331</v>
      </c>
      <c r="J4778" s="33" t="s">
        <v>337</v>
      </c>
      <c r="K4778" s="33" t="s">
        <v>42</v>
      </c>
    </row>
    <row r="4779" spans="1:11" x14ac:dyDescent="0.2">
      <c r="A4779" s="33" t="s">
        <v>627</v>
      </c>
      <c r="B4779" s="33" t="s">
        <v>325</v>
      </c>
      <c r="C4779" s="33" t="s">
        <v>46</v>
      </c>
      <c r="D4779" s="1">
        <v>45794</v>
      </c>
      <c r="E4779" s="34">
        <v>0.25</v>
      </c>
      <c r="F4779">
        <v>297</v>
      </c>
      <c r="G4779">
        <v>297</v>
      </c>
      <c r="H4779">
        <v>0</v>
      </c>
      <c r="I4779" s="33" t="s">
        <v>331</v>
      </c>
      <c r="J4779" s="33" t="s">
        <v>337</v>
      </c>
      <c r="K4779" s="33" t="s">
        <v>42</v>
      </c>
    </row>
    <row r="4780" spans="1:11" x14ac:dyDescent="0.2">
      <c r="A4780" s="33" t="s">
        <v>627</v>
      </c>
      <c r="B4780" s="33" t="s">
        <v>326</v>
      </c>
      <c r="C4780" s="33" t="s">
        <v>48</v>
      </c>
      <c r="D4780" s="1">
        <v>45801</v>
      </c>
      <c r="E4780" s="34">
        <v>0.25</v>
      </c>
      <c r="F4780">
        <v>297</v>
      </c>
      <c r="G4780">
        <v>297</v>
      </c>
      <c r="H4780">
        <v>0</v>
      </c>
      <c r="I4780" s="33" t="s">
        <v>331</v>
      </c>
      <c r="J4780" s="33" t="s">
        <v>337</v>
      </c>
      <c r="K4780" s="33" t="s">
        <v>42</v>
      </c>
    </row>
    <row r="4781" spans="1:11" x14ac:dyDescent="0.2">
      <c r="A4781" s="33" t="s">
        <v>627</v>
      </c>
      <c r="B4781" s="33" t="s">
        <v>327</v>
      </c>
      <c r="C4781" s="33" t="s">
        <v>49</v>
      </c>
      <c r="D4781" s="1">
        <v>45810</v>
      </c>
      <c r="E4781" s="34">
        <v>0.25</v>
      </c>
      <c r="F4781">
        <v>297</v>
      </c>
      <c r="G4781">
        <v>297</v>
      </c>
      <c r="H4781">
        <v>0</v>
      </c>
      <c r="I4781" s="33" t="s">
        <v>331</v>
      </c>
      <c r="J4781" s="33" t="s">
        <v>337</v>
      </c>
      <c r="K4781" s="33" t="s">
        <v>42</v>
      </c>
    </row>
    <row r="4782" spans="1:11" x14ac:dyDescent="0.2">
      <c r="A4782" s="33" t="s">
        <v>627</v>
      </c>
      <c r="B4782" s="33" t="s">
        <v>328</v>
      </c>
      <c r="C4782" s="33" t="s">
        <v>50</v>
      </c>
      <c r="D4782" s="1">
        <v>45824</v>
      </c>
      <c r="E4782" s="34">
        <v>0.25</v>
      </c>
      <c r="F4782">
        <v>297</v>
      </c>
      <c r="G4782">
        <v>297</v>
      </c>
      <c r="H4782">
        <v>0</v>
      </c>
      <c r="I4782" s="33" t="s">
        <v>331</v>
      </c>
      <c r="J4782" s="33" t="s">
        <v>337</v>
      </c>
      <c r="K4782" s="33" t="s">
        <v>42</v>
      </c>
    </row>
    <row r="4783" spans="1:11" x14ac:dyDescent="0.2">
      <c r="A4783" s="33" t="s">
        <v>627</v>
      </c>
      <c r="B4783" s="33" t="s">
        <v>316</v>
      </c>
      <c r="C4783" s="33" t="s">
        <v>51</v>
      </c>
      <c r="D4783" s="1">
        <v>45832</v>
      </c>
      <c r="E4783" s="34">
        <v>0.25</v>
      </c>
      <c r="F4783">
        <v>297</v>
      </c>
      <c r="G4783">
        <v>297</v>
      </c>
      <c r="H4783">
        <v>0</v>
      </c>
      <c r="I4783" s="33" t="s">
        <v>331</v>
      </c>
      <c r="J4783" s="33" t="s">
        <v>337</v>
      </c>
      <c r="K4783" s="33" t="s">
        <v>42</v>
      </c>
    </row>
    <row r="4784" spans="1:11" x14ac:dyDescent="0.2">
      <c r="A4784" s="33" t="s">
        <v>627</v>
      </c>
      <c r="B4784" s="33" t="s">
        <v>330</v>
      </c>
      <c r="C4784" s="33" t="s">
        <v>53</v>
      </c>
      <c r="D4784" s="1">
        <v>45840</v>
      </c>
      <c r="E4784" s="34">
        <v>0.25</v>
      </c>
      <c r="F4784">
        <v>297</v>
      </c>
      <c r="G4784">
        <v>297</v>
      </c>
      <c r="H4784">
        <v>0</v>
      </c>
      <c r="I4784" s="33" t="s">
        <v>331</v>
      </c>
      <c r="J4784" s="33" t="s">
        <v>337</v>
      </c>
      <c r="K4784" s="33" t="s">
        <v>42</v>
      </c>
    </row>
    <row r="4785" spans="1:11" x14ac:dyDescent="0.2">
      <c r="A4785" s="33" t="s">
        <v>627</v>
      </c>
      <c r="B4785" s="33" t="s">
        <v>321</v>
      </c>
      <c r="C4785" s="33" t="s">
        <v>54</v>
      </c>
      <c r="D4785" s="1">
        <v>45847</v>
      </c>
      <c r="E4785" s="34">
        <v>0.25</v>
      </c>
      <c r="F4785">
        <v>297</v>
      </c>
      <c r="G4785">
        <v>297</v>
      </c>
      <c r="H4785">
        <v>0</v>
      </c>
      <c r="I4785" s="33" t="s">
        <v>331</v>
      </c>
      <c r="J4785" s="33" t="s">
        <v>337</v>
      </c>
      <c r="K4785" s="33" t="s">
        <v>42</v>
      </c>
    </row>
    <row r="4786" spans="1:11" x14ac:dyDescent="0.2">
      <c r="A4786" s="33" t="s">
        <v>627</v>
      </c>
      <c r="B4786" s="33" t="s">
        <v>331</v>
      </c>
      <c r="C4786" s="33" t="s">
        <v>55</v>
      </c>
      <c r="D4786" s="1">
        <v>45853</v>
      </c>
      <c r="E4786" s="34">
        <v>0.25</v>
      </c>
      <c r="F4786">
        <v>297</v>
      </c>
      <c r="G4786">
        <v>297</v>
      </c>
      <c r="H4786">
        <v>0</v>
      </c>
      <c r="I4786" s="33" t="s">
        <v>331</v>
      </c>
      <c r="J4786" s="33" t="s">
        <v>337</v>
      </c>
      <c r="K4786" s="33" t="s">
        <v>42</v>
      </c>
    </row>
    <row r="4787" spans="1:11" x14ac:dyDescent="0.2">
      <c r="A4787" s="33" t="s">
        <v>627</v>
      </c>
      <c r="B4787" s="33" t="s">
        <v>332</v>
      </c>
      <c r="C4787" s="33" t="s">
        <v>91</v>
      </c>
      <c r="D4787" s="1">
        <v>45861</v>
      </c>
      <c r="E4787" s="34">
        <v>0.25</v>
      </c>
      <c r="F4787">
        <v>297</v>
      </c>
      <c r="G4787">
        <v>297</v>
      </c>
      <c r="H4787">
        <v>0</v>
      </c>
      <c r="I4787" s="33" t="s">
        <v>331</v>
      </c>
      <c r="J4787" s="33" t="s">
        <v>337</v>
      </c>
      <c r="K4787" s="33" t="s">
        <v>42</v>
      </c>
    </row>
    <row r="4788" spans="1:11" x14ac:dyDescent="0.2">
      <c r="A4788" s="33" t="s">
        <v>627</v>
      </c>
      <c r="B4788" s="33" t="s">
        <v>322</v>
      </c>
      <c r="C4788" s="33" t="s">
        <v>94</v>
      </c>
      <c r="D4788" s="1">
        <v>45867</v>
      </c>
      <c r="E4788" s="34">
        <v>0.25</v>
      </c>
      <c r="F4788">
        <v>297</v>
      </c>
      <c r="G4788">
        <v>297</v>
      </c>
      <c r="H4788">
        <v>0</v>
      </c>
      <c r="I4788" s="33" t="s">
        <v>331</v>
      </c>
      <c r="J4788" s="33" t="s">
        <v>337</v>
      </c>
      <c r="K4788" s="33" t="s">
        <v>42</v>
      </c>
    </row>
    <row r="4789" spans="1:11" x14ac:dyDescent="0.2">
      <c r="A4789" s="33" t="s">
        <v>627</v>
      </c>
      <c r="B4789" s="33" t="s">
        <v>333</v>
      </c>
      <c r="C4789" s="33" t="s">
        <v>95</v>
      </c>
      <c r="D4789" s="1">
        <v>45875</v>
      </c>
      <c r="E4789" s="34">
        <v>0.25</v>
      </c>
      <c r="F4789">
        <v>297</v>
      </c>
      <c r="G4789">
        <v>297</v>
      </c>
      <c r="H4789">
        <v>0</v>
      </c>
      <c r="I4789" s="33" t="s">
        <v>331</v>
      </c>
      <c r="J4789" s="33" t="s">
        <v>337</v>
      </c>
      <c r="K4789" s="33" t="s">
        <v>42</v>
      </c>
    </row>
    <row r="4790" spans="1:11" x14ac:dyDescent="0.2">
      <c r="A4790" s="33" t="s">
        <v>627</v>
      </c>
      <c r="B4790" s="33" t="s">
        <v>334</v>
      </c>
      <c r="C4790" s="33" t="s">
        <v>96</v>
      </c>
      <c r="D4790" s="1">
        <v>45884</v>
      </c>
      <c r="E4790" s="34">
        <v>0.25</v>
      </c>
      <c r="F4790">
        <v>297</v>
      </c>
      <c r="G4790">
        <v>297</v>
      </c>
      <c r="H4790">
        <v>0</v>
      </c>
      <c r="I4790" s="33" t="s">
        <v>331</v>
      </c>
      <c r="J4790" s="33" t="s">
        <v>337</v>
      </c>
      <c r="K4790" s="33" t="s">
        <v>42</v>
      </c>
    </row>
    <row r="4791" spans="1:11" x14ac:dyDescent="0.2">
      <c r="A4791" s="33" t="s">
        <v>627</v>
      </c>
      <c r="B4791" s="33" t="s">
        <v>335</v>
      </c>
      <c r="C4791" s="33" t="s">
        <v>97</v>
      </c>
      <c r="D4791" s="1">
        <v>45899</v>
      </c>
      <c r="E4791" s="34">
        <v>0.25</v>
      </c>
      <c r="F4791">
        <v>297</v>
      </c>
      <c r="G4791">
        <v>297</v>
      </c>
      <c r="H4791">
        <v>0</v>
      </c>
      <c r="I4791" s="33" t="s">
        <v>331</v>
      </c>
      <c r="J4791" s="33" t="s">
        <v>337</v>
      </c>
      <c r="K4791" s="33" t="s">
        <v>42</v>
      </c>
    </row>
    <row r="4792" spans="1:11" x14ac:dyDescent="0.2">
      <c r="A4792" s="33" t="s">
        <v>627</v>
      </c>
      <c r="B4792" s="33" t="s">
        <v>329</v>
      </c>
      <c r="C4792" s="33" t="s">
        <v>193</v>
      </c>
      <c r="D4792" s="1">
        <v>45907</v>
      </c>
      <c r="E4792" s="34">
        <v>0.25</v>
      </c>
      <c r="F4792">
        <v>297</v>
      </c>
      <c r="G4792">
        <v>297</v>
      </c>
      <c r="H4792">
        <v>0</v>
      </c>
      <c r="I4792" s="33" t="s">
        <v>331</v>
      </c>
      <c r="J4792" s="33" t="s">
        <v>337</v>
      </c>
      <c r="K4792" s="33" t="s">
        <v>42</v>
      </c>
    </row>
    <row r="4793" spans="1:11" x14ac:dyDescent="0.2">
      <c r="A4793" s="33" t="s">
        <v>628</v>
      </c>
      <c r="B4793" s="33" t="s">
        <v>317</v>
      </c>
      <c r="C4793" s="33" t="s">
        <v>19</v>
      </c>
      <c r="D4793" s="1">
        <v>45770</v>
      </c>
      <c r="E4793" s="34">
        <v>0.25</v>
      </c>
      <c r="F4793">
        <v>999</v>
      </c>
      <c r="G4793">
        <v>999</v>
      </c>
      <c r="H4793">
        <v>0</v>
      </c>
      <c r="I4793" s="33" t="s">
        <v>328</v>
      </c>
      <c r="J4793" s="33" t="s">
        <v>339</v>
      </c>
      <c r="K4793" s="33" t="s">
        <v>56</v>
      </c>
    </row>
    <row r="4794" spans="1:11" x14ac:dyDescent="0.2">
      <c r="A4794" s="33" t="s">
        <v>629</v>
      </c>
      <c r="B4794" s="33" t="s">
        <v>317</v>
      </c>
      <c r="C4794" s="33" t="s">
        <v>19</v>
      </c>
      <c r="D4794" s="1">
        <v>45754</v>
      </c>
      <c r="E4794" s="34">
        <v>0.25</v>
      </c>
      <c r="F4794">
        <v>999</v>
      </c>
      <c r="G4794">
        <v>999</v>
      </c>
      <c r="H4794">
        <v>0</v>
      </c>
      <c r="I4794" s="33" t="s">
        <v>331</v>
      </c>
      <c r="J4794" s="33" t="s">
        <v>345</v>
      </c>
      <c r="K4794" s="33" t="s">
        <v>84</v>
      </c>
    </row>
    <row r="4795" spans="1:11" x14ac:dyDescent="0.2">
      <c r="A4795" s="33" t="s">
        <v>629</v>
      </c>
      <c r="B4795" s="33" t="s">
        <v>320</v>
      </c>
      <c r="C4795" s="33" t="s">
        <v>146</v>
      </c>
      <c r="D4795" s="1">
        <v>45763</v>
      </c>
      <c r="E4795" s="34">
        <v>0.25</v>
      </c>
      <c r="F4795">
        <v>450</v>
      </c>
      <c r="G4795">
        <v>450</v>
      </c>
      <c r="H4795">
        <v>0</v>
      </c>
      <c r="I4795" s="33" t="s">
        <v>331</v>
      </c>
      <c r="J4795" s="33" t="s">
        <v>345</v>
      </c>
      <c r="K4795" s="33" t="s">
        <v>84</v>
      </c>
    </row>
    <row r="4796" spans="1:11" x14ac:dyDescent="0.2">
      <c r="A4796" s="33" t="s">
        <v>630</v>
      </c>
      <c r="B4796" s="33" t="s">
        <v>317</v>
      </c>
      <c r="C4796" s="33" t="s">
        <v>19</v>
      </c>
      <c r="D4796" s="1">
        <v>45768</v>
      </c>
      <c r="E4796" s="34">
        <v>0.25</v>
      </c>
      <c r="F4796">
        <v>999</v>
      </c>
      <c r="G4796">
        <v>999</v>
      </c>
      <c r="H4796">
        <v>0</v>
      </c>
      <c r="I4796" s="33" t="s">
        <v>331</v>
      </c>
      <c r="J4796" s="33" t="s">
        <v>345</v>
      </c>
      <c r="K4796" s="33" t="s">
        <v>84</v>
      </c>
    </row>
    <row r="4797" spans="1:11" x14ac:dyDescent="0.2">
      <c r="A4797" s="33" t="s">
        <v>630</v>
      </c>
      <c r="B4797" s="33" t="s">
        <v>320</v>
      </c>
      <c r="C4797" s="33" t="s">
        <v>146</v>
      </c>
      <c r="D4797" s="1">
        <v>45763</v>
      </c>
      <c r="E4797" s="34">
        <v>0.25</v>
      </c>
      <c r="F4797">
        <v>670</v>
      </c>
      <c r="G4797">
        <v>670</v>
      </c>
      <c r="H4797">
        <v>0</v>
      </c>
      <c r="I4797" s="33" t="s">
        <v>331</v>
      </c>
      <c r="J4797" s="33" t="s">
        <v>345</v>
      </c>
      <c r="K4797" s="33" t="s">
        <v>84</v>
      </c>
    </row>
    <row r="4798" spans="1:11" x14ac:dyDescent="0.2">
      <c r="A4798" s="33" t="s">
        <v>630</v>
      </c>
      <c r="B4798" s="33" t="s">
        <v>323</v>
      </c>
      <c r="C4798" s="33" t="s">
        <v>147</v>
      </c>
      <c r="D4798" s="1">
        <v>45786</v>
      </c>
      <c r="E4798" s="34">
        <v>0.25</v>
      </c>
      <c r="F4798">
        <v>670</v>
      </c>
      <c r="G4798">
        <v>670</v>
      </c>
      <c r="H4798">
        <v>0</v>
      </c>
      <c r="I4798" s="33" t="s">
        <v>331</v>
      </c>
      <c r="J4798" s="33" t="s">
        <v>345</v>
      </c>
      <c r="K4798" s="33" t="s">
        <v>84</v>
      </c>
    </row>
    <row r="4799" spans="1:11" x14ac:dyDescent="0.2">
      <c r="A4799" s="33" t="s">
        <v>630</v>
      </c>
      <c r="B4799" s="33" t="s">
        <v>324</v>
      </c>
      <c r="C4799" s="33" t="s">
        <v>148</v>
      </c>
      <c r="D4799" s="1">
        <v>45805</v>
      </c>
      <c r="E4799" s="34">
        <v>0.25</v>
      </c>
      <c r="F4799">
        <v>670</v>
      </c>
      <c r="G4799">
        <v>670</v>
      </c>
      <c r="H4799">
        <v>0</v>
      </c>
      <c r="I4799" s="33" t="s">
        <v>331</v>
      </c>
      <c r="J4799" s="33" t="s">
        <v>345</v>
      </c>
      <c r="K4799" s="33" t="s">
        <v>84</v>
      </c>
    </row>
    <row r="4800" spans="1:11" x14ac:dyDescent="0.2">
      <c r="A4800" s="33" t="s">
        <v>631</v>
      </c>
      <c r="B4800" s="33" t="s">
        <v>317</v>
      </c>
      <c r="C4800" s="33" t="s">
        <v>19</v>
      </c>
      <c r="D4800" s="1">
        <v>46054</v>
      </c>
      <c r="E4800" s="34">
        <v>0.60486111111111107</v>
      </c>
      <c r="F4800">
        <v>799</v>
      </c>
      <c r="G4800">
        <v>799</v>
      </c>
      <c r="H4800">
        <v>0</v>
      </c>
      <c r="I4800" s="33" t="s">
        <v>326</v>
      </c>
      <c r="J4800" s="33" t="s">
        <v>316</v>
      </c>
      <c r="K4800" s="33" t="s">
        <v>80</v>
      </c>
    </row>
    <row r="4801" spans="1:11" x14ac:dyDescent="0.2">
      <c r="A4801" s="33" t="s">
        <v>631</v>
      </c>
      <c r="B4801" s="33" t="s">
        <v>320</v>
      </c>
      <c r="C4801" s="33" t="s">
        <v>146</v>
      </c>
      <c r="D4801" s="1">
        <v>46060</v>
      </c>
      <c r="E4801" s="34">
        <v>0.55902777777777779</v>
      </c>
      <c r="F4801">
        <v>233.85</v>
      </c>
      <c r="G4801">
        <v>233.85</v>
      </c>
      <c r="H4801">
        <v>0</v>
      </c>
      <c r="I4801" s="33" t="s">
        <v>321</v>
      </c>
      <c r="J4801" s="33" t="s">
        <v>329</v>
      </c>
      <c r="K4801" s="33" t="s">
        <v>29</v>
      </c>
    </row>
    <row r="4802" spans="1:11" x14ac:dyDescent="0.2">
      <c r="A4802" s="33" t="s">
        <v>631</v>
      </c>
      <c r="B4802" s="33" t="s">
        <v>323</v>
      </c>
      <c r="C4802" s="33" t="s">
        <v>147</v>
      </c>
      <c r="D4802" s="1">
        <v>46070</v>
      </c>
      <c r="E4802" s="34">
        <v>0.42777777777777776</v>
      </c>
      <c r="F4802">
        <v>233.85</v>
      </c>
      <c r="G4802">
        <v>233.85</v>
      </c>
      <c r="H4802">
        <v>0</v>
      </c>
      <c r="I4802" s="33" t="s">
        <v>321</v>
      </c>
      <c r="J4802" s="33" t="s">
        <v>322</v>
      </c>
      <c r="K4802" s="33" t="s">
        <v>22</v>
      </c>
    </row>
    <row r="4803" spans="1:11" x14ac:dyDescent="0.2">
      <c r="A4803" s="33" t="s">
        <v>631</v>
      </c>
      <c r="B4803" s="33" t="s">
        <v>324</v>
      </c>
      <c r="C4803" s="33" t="s">
        <v>148</v>
      </c>
      <c r="D4803" s="1">
        <v>46076</v>
      </c>
      <c r="E4803" s="34">
        <v>0.53819444444444442</v>
      </c>
      <c r="F4803">
        <v>250</v>
      </c>
      <c r="G4803">
        <v>250</v>
      </c>
      <c r="H4803">
        <v>0</v>
      </c>
      <c r="I4803" s="33" t="s">
        <v>321</v>
      </c>
      <c r="J4803" s="33" t="s">
        <v>322</v>
      </c>
      <c r="K4803" s="33" t="s">
        <v>22</v>
      </c>
    </row>
    <row r="4804" spans="1:11" x14ac:dyDescent="0.2">
      <c r="A4804" s="33" t="s">
        <v>631</v>
      </c>
      <c r="B4804" s="33" t="s">
        <v>325</v>
      </c>
      <c r="C4804" s="33" t="s">
        <v>149</v>
      </c>
      <c r="D4804" s="1">
        <v>46084</v>
      </c>
      <c r="E4804" s="34">
        <v>0.46944444444444444</v>
      </c>
      <c r="F4804">
        <v>233.85</v>
      </c>
      <c r="G4804">
        <v>233.85</v>
      </c>
      <c r="H4804">
        <v>0</v>
      </c>
      <c r="I4804" s="33" t="s">
        <v>321</v>
      </c>
      <c r="J4804" s="33" t="s">
        <v>329</v>
      </c>
      <c r="K4804" s="33" t="s">
        <v>29</v>
      </c>
    </row>
    <row r="4805" spans="1:11" x14ac:dyDescent="0.2">
      <c r="A4805" s="33" t="s">
        <v>632</v>
      </c>
      <c r="B4805" s="33" t="s">
        <v>317</v>
      </c>
      <c r="C4805" s="33" t="s">
        <v>19</v>
      </c>
      <c r="D4805" s="1">
        <v>45937</v>
      </c>
      <c r="E4805" s="34">
        <v>0.25</v>
      </c>
      <c r="F4805">
        <v>1249</v>
      </c>
      <c r="G4805">
        <v>1249</v>
      </c>
      <c r="H4805">
        <v>0</v>
      </c>
      <c r="I4805" s="33" t="s">
        <v>328</v>
      </c>
      <c r="J4805" s="33" t="s">
        <v>325</v>
      </c>
      <c r="K4805" s="33" t="s">
        <v>79</v>
      </c>
    </row>
    <row r="4806" spans="1:11" x14ac:dyDescent="0.2">
      <c r="A4806" s="33" t="s">
        <v>632</v>
      </c>
      <c r="B4806" s="33" t="s">
        <v>320</v>
      </c>
      <c r="C4806" s="33" t="s">
        <v>41</v>
      </c>
      <c r="D4806" s="1">
        <v>45944</v>
      </c>
      <c r="E4806" s="34">
        <v>0.25</v>
      </c>
      <c r="F4806">
        <v>309</v>
      </c>
      <c r="G4806">
        <v>309</v>
      </c>
      <c r="H4806">
        <v>0</v>
      </c>
      <c r="I4806" s="33" t="s">
        <v>328</v>
      </c>
      <c r="J4806" s="33" t="s">
        <v>325</v>
      </c>
      <c r="K4806" s="33" t="s">
        <v>79</v>
      </c>
    </row>
    <row r="4807" spans="1:11" x14ac:dyDescent="0.2">
      <c r="A4807" s="33" t="s">
        <v>632</v>
      </c>
      <c r="B4807" s="33" t="s">
        <v>323</v>
      </c>
      <c r="C4807" s="33" t="s">
        <v>43</v>
      </c>
      <c r="D4807" s="1">
        <v>45952</v>
      </c>
      <c r="E4807" s="34">
        <v>0.25</v>
      </c>
      <c r="F4807">
        <v>309</v>
      </c>
      <c r="G4807">
        <v>309</v>
      </c>
      <c r="H4807">
        <v>0</v>
      </c>
      <c r="I4807" s="33" t="s">
        <v>328</v>
      </c>
      <c r="J4807" s="33" t="s">
        <v>325</v>
      </c>
      <c r="K4807" s="33" t="s">
        <v>79</v>
      </c>
    </row>
    <row r="4808" spans="1:11" x14ac:dyDescent="0.2">
      <c r="A4808" s="33" t="s">
        <v>632</v>
      </c>
      <c r="B4808" s="33" t="s">
        <v>324</v>
      </c>
      <c r="C4808" s="33" t="s">
        <v>45</v>
      </c>
      <c r="D4808" s="1">
        <v>45959</v>
      </c>
      <c r="E4808" s="34">
        <v>0.25</v>
      </c>
      <c r="F4808">
        <v>309</v>
      </c>
      <c r="G4808">
        <v>309</v>
      </c>
      <c r="H4808">
        <v>0</v>
      </c>
      <c r="I4808" s="33" t="s">
        <v>328</v>
      </c>
      <c r="J4808" s="33" t="s">
        <v>325</v>
      </c>
      <c r="K4808" s="33" t="s">
        <v>79</v>
      </c>
    </row>
    <row r="4809" spans="1:11" x14ac:dyDescent="0.2">
      <c r="A4809" s="33" t="s">
        <v>632</v>
      </c>
      <c r="B4809" s="33" t="s">
        <v>325</v>
      </c>
      <c r="C4809" s="33" t="s">
        <v>46</v>
      </c>
      <c r="D4809" s="1">
        <v>45966</v>
      </c>
      <c r="E4809" s="34">
        <v>0.25</v>
      </c>
      <c r="F4809">
        <v>309</v>
      </c>
      <c r="G4809">
        <v>309</v>
      </c>
      <c r="H4809">
        <v>0</v>
      </c>
      <c r="I4809" s="33" t="s">
        <v>328</v>
      </c>
      <c r="J4809" s="33" t="s">
        <v>325</v>
      </c>
      <c r="K4809" s="33" t="s">
        <v>79</v>
      </c>
    </row>
    <row r="4810" spans="1:11" x14ac:dyDescent="0.2">
      <c r="A4810" s="33" t="s">
        <v>632</v>
      </c>
      <c r="B4810" s="33" t="s">
        <v>326</v>
      </c>
      <c r="C4810" s="33" t="s">
        <v>48</v>
      </c>
      <c r="D4810" s="1">
        <v>45974</v>
      </c>
      <c r="E4810" s="34">
        <v>0.25</v>
      </c>
      <c r="F4810">
        <v>309</v>
      </c>
      <c r="G4810">
        <v>309</v>
      </c>
      <c r="H4810">
        <v>0</v>
      </c>
      <c r="I4810" s="33" t="s">
        <v>328</v>
      </c>
      <c r="J4810" s="33" t="s">
        <v>325</v>
      </c>
      <c r="K4810" s="33" t="s">
        <v>79</v>
      </c>
    </row>
    <row r="4811" spans="1:11" x14ac:dyDescent="0.2">
      <c r="A4811" s="33" t="s">
        <v>632</v>
      </c>
      <c r="B4811" s="33" t="s">
        <v>327</v>
      </c>
      <c r="C4811" s="33" t="s">
        <v>49</v>
      </c>
      <c r="D4811" s="1">
        <v>45981</v>
      </c>
      <c r="E4811" s="34">
        <v>0.25</v>
      </c>
      <c r="F4811">
        <v>309</v>
      </c>
      <c r="G4811">
        <v>309</v>
      </c>
      <c r="H4811">
        <v>0</v>
      </c>
      <c r="I4811" s="33" t="s">
        <v>328</v>
      </c>
      <c r="J4811" s="33" t="s">
        <v>325</v>
      </c>
      <c r="K4811" s="33" t="s">
        <v>79</v>
      </c>
    </row>
    <row r="4812" spans="1:11" x14ac:dyDescent="0.2">
      <c r="A4812" s="33" t="s">
        <v>632</v>
      </c>
      <c r="B4812" s="33" t="s">
        <v>328</v>
      </c>
      <c r="C4812" s="33" t="s">
        <v>50</v>
      </c>
      <c r="D4812" s="1">
        <v>45988</v>
      </c>
      <c r="E4812" s="34">
        <v>0.25</v>
      </c>
      <c r="F4812">
        <v>309</v>
      </c>
      <c r="G4812">
        <v>309</v>
      </c>
      <c r="H4812">
        <v>0</v>
      </c>
      <c r="I4812" s="33" t="s">
        <v>328</v>
      </c>
      <c r="J4812" s="33" t="s">
        <v>325</v>
      </c>
      <c r="K4812" s="33" t="s">
        <v>79</v>
      </c>
    </row>
    <row r="4813" spans="1:11" x14ac:dyDescent="0.2">
      <c r="A4813" s="33" t="s">
        <v>632</v>
      </c>
      <c r="B4813" s="33" t="s">
        <v>316</v>
      </c>
      <c r="C4813" s="33" t="s">
        <v>51</v>
      </c>
      <c r="D4813" s="1">
        <v>45996</v>
      </c>
      <c r="E4813" s="34">
        <v>0.25</v>
      </c>
      <c r="F4813">
        <v>309</v>
      </c>
      <c r="G4813">
        <v>309</v>
      </c>
      <c r="H4813">
        <v>0</v>
      </c>
      <c r="I4813" s="33" t="s">
        <v>328</v>
      </c>
      <c r="J4813" s="33" t="s">
        <v>325</v>
      </c>
      <c r="K4813" s="33" t="s">
        <v>79</v>
      </c>
    </row>
    <row r="4814" spans="1:11" x14ac:dyDescent="0.2">
      <c r="A4814" s="33" t="s">
        <v>632</v>
      </c>
      <c r="B4814" s="33" t="s">
        <v>330</v>
      </c>
      <c r="C4814" s="33" t="s">
        <v>53</v>
      </c>
      <c r="D4814" s="1">
        <v>46004</v>
      </c>
      <c r="E4814" s="34">
        <v>0.25</v>
      </c>
      <c r="F4814">
        <v>309</v>
      </c>
      <c r="G4814">
        <v>309</v>
      </c>
      <c r="H4814">
        <v>0</v>
      </c>
      <c r="I4814" s="33" t="s">
        <v>328</v>
      </c>
      <c r="J4814" s="33" t="s">
        <v>325</v>
      </c>
      <c r="K4814" s="33" t="s">
        <v>79</v>
      </c>
    </row>
    <row r="4815" spans="1:11" x14ac:dyDescent="0.2">
      <c r="A4815" s="33" t="s">
        <v>632</v>
      </c>
      <c r="B4815" s="33" t="s">
        <v>321</v>
      </c>
      <c r="C4815" s="33" t="s">
        <v>54</v>
      </c>
      <c r="D4815" s="1">
        <v>46012</v>
      </c>
      <c r="E4815" s="34">
        <v>0.25</v>
      </c>
      <c r="F4815">
        <v>309</v>
      </c>
      <c r="G4815">
        <v>309</v>
      </c>
      <c r="H4815">
        <v>0</v>
      </c>
      <c r="I4815" s="33" t="s">
        <v>328</v>
      </c>
      <c r="J4815" s="33" t="s">
        <v>325</v>
      </c>
      <c r="K4815" s="33" t="s">
        <v>79</v>
      </c>
    </row>
    <row r="4816" spans="1:11" x14ac:dyDescent="0.2">
      <c r="A4816" s="33" t="s">
        <v>632</v>
      </c>
      <c r="B4816" s="33" t="s">
        <v>331</v>
      </c>
      <c r="C4816" s="33" t="s">
        <v>55</v>
      </c>
      <c r="D4816" s="1">
        <v>46027</v>
      </c>
      <c r="E4816" s="34">
        <v>0.25</v>
      </c>
      <c r="F4816">
        <v>309</v>
      </c>
      <c r="G4816">
        <v>309</v>
      </c>
      <c r="H4816">
        <v>0</v>
      </c>
      <c r="I4816" s="33" t="s">
        <v>328</v>
      </c>
      <c r="J4816" s="33" t="s">
        <v>325</v>
      </c>
      <c r="K4816" s="33" t="s">
        <v>79</v>
      </c>
    </row>
    <row r="4817" spans="1:11" x14ac:dyDescent="0.2">
      <c r="A4817" s="33" t="s">
        <v>632</v>
      </c>
      <c r="B4817" s="33" t="s">
        <v>332</v>
      </c>
      <c r="C4817" s="33" t="s">
        <v>91</v>
      </c>
      <c r="D4817" s="1">
        <v>46034</v>
      </c>
      <c r="E4817" s="34">
        <v>0.25</v>
      </c>
      <c r="F4817">
        <v>309</v>
      </c>
      <c r="G4817">
        <v>309</v>
      </c>
      <c r="H4817">
        <v>0</v>
      </c>
      <c r="I4817" s="33" t="s">
        <v>328</v>
      </c>
      <c r="J4817" s="33" t="s">
        <v>325</v>
      </c>
      <c r="K4817" s="33" t="s">
        <v>79</v>
      </c>
    </row>
    <row r="4818" spans="1:11" x14ac:dyDescent="0.2">
      <c r="A4818" s="33" t="s">
        <v>632</v>
      </c>
      <c r="B4818" s="33" t="s">
        <v>322</v>
      </c>
      <c r="C4818" s="33" t="s">
        <v>94</v>
      </c>
      <c r="D4818" s="1">
        <v>46042</v>
      </c>
      <c r="E4818" s="34">
        <v>0.25</v>
      </c>
      <c r="F4818">
        <v>309</v>
      </c>
      <c r="G4818">
        <v>309</v>
      </c>
      <c r="H4818">
        <v>0</v>
      </c>
      <c r="I4818" s="33" t="s">
        <v>328</v>
      </c>
      <c r="J4818" s="33" t="s">
        <v>325</v>
      </c>
      <c r="K4818" s="33" t="s">
        <v>79</v>
      </c>
    </row>
    <row r="4819" spans="1:11" x14ac:dyDescent="0.2">
      <c r="A4819" s="33" t="s">
        <v>632</v>
      </c>
      <c r="B4819" s="33" t="s">
        <v>333</v>
      </c>
      <c r="C4819" s="33" t="s">
        <v>95</v>
      </c>
      <c r="D4819" s="1">
        <v>46049</v>
      </c>
      <c r="E4819" s="34">
        <v>0.25</v>
      </c>
      <c r="F4819">
        <v>309</v>
      </c>
      <c r="G4819">
        <v>309</v>
      </c>
      <c r="H4819">
        <v>0</v>
      </c>
      <c r="I4819" s="33" t="s">
        <v>328</v>
      </c>
      <c r="J4819" s="33" t="s">
        <v>325</v>
      </c>
      <c r="K4819" s="33" t="s">
        <v>79</v>
      </c>
    </row>
    <row r="4820" spans="1:11" x14ac:dyDescent="0.2">
      <c r="A4820" s="33" t="s">
        <v>632</v>
      </c>
      <c r="B4820" s="33" t="s">
        <v>334</v>
      </c>
      <c r="C4820" s="33" t="s">
        <v>96</v>
      </c>
      <c r="D4820" s="1">
        <v>46056</v>
      </c>
      <c r="E4820" s="34">
        <v>0.56458333333333333</v>
      </c>
      <c r="F4820">
        <v>309</v>
      </c>
      <c r="G4820">
        <v>309</v>
      </c>
      <c r="H4820">
        <v>0</v>
      </c>
      <c r="I4820" s="33" t="s">
        <v>328</v>
      </c>
      <c r="J4820" s="33" t="s">
        <v>325</v>
      </c>
      <c r="K4820" s="33" t="s">
        <v>79</v>
      </c>
    </row>
    <row r="4821" spans="1:11" x14ac:dyDescent="0.2">
      <c r="A4821" s="33" t="s">
        <v>632</v>
      </c>
      <c r="B4821" s="33" t="s">
        <v>335</v>
      </c>
      <c r="C4821" s="33" t="s">
        <v>97</v>
      </c>
      <c r="D4821" s="1">
        <v>46064</v>
      </c>
      <c r="E4821" s="34">
        <v>0.42777777777777776</v>
      </c>
      <c r="F4821">
        <v>309</v>
      </c>
      <c r="G4821">
        <v>309</v>
      </c>
      <c r="H4821">
        <v>0</v>
      </c>
      <c r="I4821" s="33" t="s">
        <v>328</v>
      </c>
      <c r="J4821" s="33" t="s">
        <v>325</v>
      </c>
      <c r="K4821" s="33" t="s">
        <v>79</v>
      </c>
    </row>
    <row r="4822" spans="1:11" x14ac:dyDescent="0.2">
      <c r="A4822" s="33" t="s">
        <v>632</v>
      </c>
      <c r="B4822" s="33" t="s">
        <v>329</v>
      </c>
      <c r="C4822" s="33" t="s">
        <v>193</v>
      </c>
      <c r="D4822" s="1">
        <v>46072</v>
      </c>
      <c r="E4822" s="34">
        <v>0.54097222222222219</v>
      </c>
      <c r="F4822">
        <v>309</v>
      </c>
      <c r="G4822">
        <v>309</v>
      </c>
      <c r="H4822">
        <v>0</v>
      </c>
      <c r="I4822" s="33" t="s">
        <v>328</v>
      </c>
      <c r="J4822" s="33" t="s">
        <v>325</v>
      </c>
      <c r="K4822" s="33" t="s">
        <v>79</v>
      </c>
    </row>
    <row r="4823" spans="1:11" x14ac:dyDescent="0.2">
      <c r="A4823" s="33" t="s">
        <v>632</v>
      </c>
      <c r="B4823" s="33" t="s">
        <v>336</v>
      </c>
      <c r="C4823" s="33" t="s">
        <v>194</v>
      </c>
      <c r="D4823" s="1">
        <v>46081</v>
      </c>
      <c r="E4823" s="34">
        <v>0.47361111111111109</v>
      </c>
      <c r="F4823">
        <v>309</v>
      </c>
      <c r="G4823">
        <v>309</v>
      </c>
      <c r="H4823">
        <v>0</v>
      </c>
      <c r="I4823" s="33" t="s">
        <v>328</v>
      </c>
      <c r="J4823" s="33" t="s">
        <v>325</v>
      </c>
      <c r="K4823" s="33" t="s">
        <v>79</v>
      </c>
    </row>
    <row r="4824" spans="1:11" x14ac:dyDescent="0.2">
      <c r="A4824" s="33" t="s">
        <v>632</v>
      </c>
      <c r="B4824" s="33" t="s">
        <v>338</v>
      </c>
      <c r="C4824" s="33" t="s">
        <v>195</v>
      </c>
      <c r="D4824" s="1">
        <v>46089</v>
      </c>
      <c r="E4824" s="34">
        <v>0.76597222222222228</v>
      </c>
      <c r="F4824">
        <v>309</v>
      </c>
      <c r="G4824">
        <v>309</v>
      </c>
      <c r="H4824">
        <v>0</v>
      </c>
      <c r="I4824" s="33" t="s">
        <v>328</v>
      </c>
      <c r="J4824" s="33" t="s">
        <v>325</v>
      </c>
      <c r="K4824" s="33" t="s">
        <v>79</v>
      </c>
    </row>
    <row r="4825" spans="1:11" x14ac:dyDescent="0.2">
      <c r="A4825" s="33" t="s">
        <v>632</v>
      </c>
      <c r="B4825" s="33" t="s">
        <v>346</v>
      </c>
      <c r="C4825" s="33" t="s">
        <v>196</v>
      </c>
      <c r="D4825" s="1">
        <v>46098</v>
      </c>
      <c r="E4825" s="34">
        <v>0.5131944444444444</v>
      </c>
      <c r="F4825">
        <v>309</v>
      </c>
      <c r="G4825">
        <v>309</v>
      </c>
      <c r="H4825">
        <v>0</v>
      </c>
      <c r="I4825" s="33" t="s">
        <v>328</v>
      </c>
      <c r="J4825" s="33" t="s">
        <v>325</v>
      </c>
      <c r="K4825" s="33" t="s">
        <v>79</v>
      </c>
    </row>
    <row r="4826" spans="1:11" x14ac:dyDescent="0.2">
      <c r="A4826" s="33" t="s">
        <v>632</v>
      </c>
      <c r="B4826" s="33" t="s">
        <v>354</v>
      </c>
      <c r="C4826" s="33" t="s">
        <v>197</v>
      </c>
      <c r="D4826" s="1">
        <v>46107</v>
      </c>
      <c r="E4826" s="34">
        <v>0.56180555555555556</v>
      </c>
      <c r="F4826">
        <v>309</v>
      </c>
      <c r="G4826">
        <v>309</v>
      </c>
      <c r="H4826">
        <v>0</v>
      </c>
      <c r="I4826" s="33" t="s">
        <v>328</v>
      </c>
      <c r="J4826" s="33" t="s">
        <v>325</v>
      </c>
      <c r="K4826" s="33" t="s">
        <v>79</v>
      </c>
    </row>
    <row r="4827" spans="1:11" x14ac:dyDescent="0.2">
      <c r="A4827" s="33" t="s">
        <v>632</v>
      </c>
      <c r="B4827" s="33" t="s">
        <v>340</v>
      </c>
      <c r="C4827" s="33" t="s">
        <v>198</v>
      </c>
      <c r="D4827" s="1">
        <v>46116</v>
      </c>
      <c r="E4827" s="34">
        <v>0.59305555555555556</v>
      </c>
      <c r="F4827">
        <v>309</v>
      </c>
      <c r="G4827">
        <v>309</v>
      </c>
      <c r="H4827">
        <v>0</v>
      </c>
      <c r="I4827" s="33" t="s">
        <v>328</v>
      </c>
      <c r="J4827" s="33" t="s">
        <v>318</v>
      </c>
      <c r="K4827" s="33" t="s">
        <v>78</v>
      </c>
    </row>
    <row r="4828" spans="1:11" x14ac:dyDescent="0.2">
      <c r="A4828" s="33" t="s">
        <v>632</v>
      </c>
      <c r="B4828" s="33" t="s">
        <v>345</v>
      </c>
      <c r="C4828" s="33" t="s">
        <v>199</v>
      </c>
      <c r="D4828" s="1">
        <v>46125</v>
      </c>
      <c r="E4828" s="34">
        <v>0.46597222222222223</v>
      </c>
      <c r="F4828">
        <v>309</v>
      </c>
      <c r="G4828">
        <v>309</v>
      </c>
      <c r="H4828">
        <v>0</v>
      </c>
      <c r="I4828" s="33" t="s">
        <v>328</v>
      </c>
      <c r="J4828" s="33" t="s">
        <v>318</v>
      </c>
      <c r="K4828" s="33" t="s">
        <v>78</v>
      </c>
    </row>
    <row r="4829" spans="1:11" x14ac:dyDescent="0.2">
      <c r="A4829" s="33" t="s">
        <v>632</v>
      </c>
      <c r="B4829" s="33" t="s">
        <v>355</v>
      </c>
      <c r="C4829" s="33" t="s">
        <v>200</v>
      </c>
      <c r="D4829" s="1">
        <v>46133</v>
      </c>
      <c r="E4829" s="34">
        <v>0.56111111111111112</v>
      </c>
      <c r="F4829">
        <v>309</v>
      </c>
      <c r="G4829">
        <v>309</v>
      </c>
      <c r="H4829">
        <v>0</v>
      </c>
      <c r="I4829" s="33" t="s">
        <v>328</v>
      </c>
      <c r="J4829" s="33" t="s">
        <v>325</v>
      </c>
      <c r="K4829" s="33" t="s">
        <v>79</v>
      </c>
    </row>
    <row r="4830" spans="1:11" x14ac:dyDescent="0.2">
      <c r="A4830" s="33" t="s">
        <v>632</v>
      </c>
      <c r="B4830" s="33" t="s">
        <v>343</v>
      </c>
      <c r="C4830" s="33" t="s">
        <v>201</v>
      </c>
      <c r="D4830" s="1">
        <v>46143</v>
      </c>
      <c r="E4830" s="34">
        <v>0.75972222222222219</v>
      </c>
      <c r="F4830">
        <v>309</v>
      </c>
      <c r="G4830">
        <v>309</v>
      </c>
      <c r="H4830">
        <v>0</v>
      </c>
      <c r="I4830" s="33" t="s">
        <v>328</v>
      </c>
      <c r="J4830" s="33" t="s">
        <v>325</v>
      </c>
      <c r="K4830" s="33" t="s">
        <v>79</v>
      </c>
    </row>
    <row r="4831" spans="1:11" x14ac:dyDescent="0.2">
      <c r="A4831" s="33" t="s">
        <v>632</v>
      </c>
      <c r="B4831" s="33" t="s">
        <v>410</v>
      </c>
      <c r="C4831" s="33" t="s">
        <v>202</v>
      </c>
      <c r="D4831" s="1">
        <v>46153</v>
      </c>
      <c r="E4831" s="34">
        <v>0.49166666666666664</v>
      </c>
      <c r="F4831">
        <v>309</v>
      </c>
      <c r="G4831">
        <v>309</v>
      </c>
      <c r="H4831">
        <v>0</v>
      </c>
      <c r="I4831" s="33" t="s">
        <v>328</v>
      </c>
      <c r="J4831" s="33" t="s">
        <v>325</v>
      </c>
      <c r="K4831" s="33" t="s">
        <v>79</v>
      </c>
    </row>
    <row r="4832" spans="1:11" x14ac:dyDescent="0.2">
      <c r="A4832" s="33" t="s">
        <v>632</v>
      </c>
      <c r="B4832" s="33" t="s">
        <v>422</v>
      </c>
      <c r="C4832" s="33" t="s">
        <v>203</v>
      </c>
      <c r="D4832" s="1">
        <v>46162</v>
      </c>
      <c r="E4832" s="34">
        <v>0.54722222222222228</v>
      </c>
      <c r="F4832">
        <v>309</v>
      </c>
      <c r="G4832">
        <v>309</v>
      </c>
      <c r="H4832">
        <v>0</v>
      </c>
      <c r="I4832" s="33" t="s">
        <v>328</v>
      </c>
      <c r="J4832" s="33" t="s">
        <v>325</v>
      </c>
      <c r="K4832" s="33" t="s">
        <v>79</v>
      </c>
    </row>
    <row r="4833" spans="1:11" x14ac:dyDescent="0.2">
      <c r="A4833" s="33" t="s">
        <v>632</v>
      </c>
      <c r="B4833" s="33" t="s">
        <v>318</v>
      </c>
      <c r="C4833" s="33" t="s">
        <v>204</v>
      </c>
      <c r="D4833" s="1">
        <v>46170</v>
      </c>
      <c r="E4833" s="34">
        <v>0.54097222222222219</v>
      </c>
      <c r="F4833">
        <v>309</v>
      </c>
      <c r="G4833">
        <v>309</v>
      </c>
      <c r="H4833">
        <v>0</v>
      </c>
      <c r="I4833" s="33" t="s">
        <v>328</v>
      </c>
      <c r="J4833" s="33" t="s">
        <v>325</v>
      </c>
      <c r="K4833" s="33" t="s">
        <v>79</v>
      </c>
    </row>
    <row r="4834" spans="1:11" x14ac:dyDescent="0.2">
      <c r="A4834" s="33" t="s">
        <v>633</v>
      </c>
      <c r="B4834" s="33" t="s">
        <v>317</v>
      </c>
      <c r="C4834" s="33" t="s">
        <v>19</v>
      </c>
      <c r="D4834" s="1">
        <v>45987</v>
      </c>
      <c r="E4834" s="34">
        <v>0.25</v>
      </c>
      <c r="F4834">
        <v>1249</v>
      </c>
      <c r="G4834">
        <v>1249</v>
      </c>
      <c r="H4834">
        <v>0</v>
      </c>
      <c r="I4834" s="33" t="s">
        <v>330</v>
      </c>
      <c r="J4834" s="33" t="s">
        <v>339</v>
      </c>
      <c r="K4834" s="33" t="s">
        <v>56</v>
      </c>
    </row>
    <row r="4835" spans="1:11" x14ac:dyDescent="0.2">
      <c r="A4835" s="33" t="s">
        <v>633</v>
      </c>
      <c r="B4835" s="33" t="s">
        <v>320</v>
      </c>
      <c r="C4835" s="33" t="s">
        <v>146</v>
      </c>
      <c r="D4835" s="1">
        <v>45993</v>
      </c>
      <c r="E4835" s="34">
        <v>0.25</v>
      </c>
      <c r="F4835">
        <v>376</v>
      </c>
      <c r="G4835">
        <v>376</v>
      </c>
      <c r="H4835">
        <v>0</v>
      </c>
      <c r="I4835" s="33" t="s">
        <v>330</v>
      </c>
      <c r="J4835" s="33" t="s">
        <v>339</v>
      </c>
      <c r="K4835" s="33" t="s">
        <v>56</v>
      </c>
    </row>
    <row r="4836" spans="1:11" x14ac:dyDescent="0.2">
      <c r="A4836" s="33" t="s">
        <v>633</v>
      </c>
      <c r="B4836" s="33" t="s">
        <v>323</v>
      </c>
      <c r="C4836" s="33" t="s">
        <v>147</v>
      </c>
      <c r="D4836" s="1">
        <v>46000</v>
      </c>
      <c r="E4836" s="34">
        <v>0.25</v>
      </c>
      <c r="F4836">
        <v>376</v>
      </c>
      <c r="G4836">
        <v>376</v>
      </c>
      <c r="H4836">
        <v>0</v>
      </c>
      <c r="I4836" s="33" t="s">
        <v>330</v>
      </c>
      <c r="J4836" s="33" t="s">
        <v>339</v>
      </c>
      <c r="K4836" s="33" t="s">
        <v>56</v>
      </c>
    </row>
    <row r="4837" spans="1:11" x14ac:dyDescent="0.2">
      <c r="A4837" s="33" t="s">
        <v>633</v>
      </c>
      <c r="B4837" s="33" t="s">
        <v>324</v>
      </c>
      <c r="C4837" s="33" t="s">
        <v>148</v>
      </c>
      <c r="D4837" s="1">
        <v>46007</v>
      </c>
      <c r="E4837" s="34">
        <v>0.25</v>
      </c>
      <c r="F4837">
        <v>376</v>
      </c>
      <c r="G4837">
        <v>376</v>
      </c>
      <c r="H4837">
        <v>0</v>
      </c>
      <c r="I4837" s="33" t="s">
        <v>330</v>
      </c>
      <c r="J4837" s="33" t="s">
        <v>339</v>
      </c>
      <c r="K4837" s="33" t="s">
        <v>56</v>
      </c>
    </row>
    <row r="4838" spans="1:11" x14ac:dyDescent="0.2">
      <c r="A4838" s="33" t="s">
        <v>633</v>
      </c>
      <c r="B4838" s="33" t="s">
        <v>325</v>
      </c>
      <c r="C4838" s="33" t="s">
        <v>149</v>
      </c>
      <c r="D4838" s="1">
        <v>46014</v>
      </c>
      <c r="E4838" s="34">
        <v>0.25</v>
      </c>
      <c r="F4838">
        <v>376</v>
      </c>
      <c r="G4838">
        <v>376</v>
      </c>
      <c r="H4838">
        <v>0</v>
      </c>
      <c r="I4838" s="33" t="s">
        <v>330</v>
      </c>
      <c r="J4838" s="33" t="s">
        <v>339</v>
      </c>
      <c r="K4838" s="33" t="s">
        <v>56</v>
      </c>
    </row>
    <row r="4839" spans="1:11" x14ac:dyDescent="0.2">
      <c r="A4839" s="33" t="s">
        <v>633</v>
      </c>
      <c r="B4839" s="33" t="s">
        <v>326</v>
      </c>
      <c r="C4839" s="33" t="s">
        <v>150</v>
      </c>
      <c r="D4839" s="1">
        <v>46021</v>
      </c>
      <c r="E4839" s="34">
        <v>0.25</v>
      </c>
      <c r="F4839">
        <v>376</v>
      </c>
      <c r="G4839">
        <v>376</v>
      </c>
      <c r="H4839">
        <v>0</v>
      </c>
      <c r="I4839" s="33" t="s">
        <v>330</v>
      </c>
      <c r="J4839" s="33" t="s">
        <v>339</v>
      </c>
      <c r="K4839" s="33" t="s">
        <v>56</v>
      </c>
    </row>
    <row r="4840" spans="1:11" x14ac:dyDescent="0.2">
      <c r="A4840" s="33" t="s">
        <v>633</v>
      </c>
      <c r="B4840" s="33" t="s">
        <v>327</v>
      </c>
      <c r="C4840" s="33" t="s">
        <v>151</v>
      </c>
      <c r="D4840" s="1">
        <v>46029</v>
      </c>
      <c r="E4840" s="34">
        <v>0.25</v>
      </c>
      <c r="F4840">
        <v>376.35</v>
      </c>
      <c r="G4840">
        <v>376.35</v>
      </c>
      <c r="H4840">
        <v>0</v>
      </c>
      <c r="I4840" s="33" t="s">
        <v>330</v>
      </c>
      <c r="J4840" s="33" t="s">
        <v>339</v>
      </c>
      <c r="K4840" s="33" t="s">
        <v>56</v>
      </c>
    </row>
    <row r="4841" spans="1:11" x14ac:dyDescent="0.2">
      <c r="A4841" s="33" t="s">
        <v>633</v>
      </c>
      <c r="B4841" s="33" t="s">
        <v>328</v>
      </c>
      <c r="C4841" s="33" t="s">
        <v>152</v>
      </c>
      <c r="D4841" s="1">
        <v>46035</v>
      </c>
      <c r="E4841" s="34">
        <v>0.25</v>
      </c>
      <c r="F4841">
        <v>376</v>
      </c>
      <c r="G4841">
        <v>376</v>
      </c>
      <c r="H4841">
        <v>0</v>
      </c>
      <c r="I4841" s="33" t="s">
        <v>330</v>
      </c>
      <c r="J4841" s="33" t="s">
        <v>339</v>
      </c>
      <c r="K4841" s="33" t="s">
        <v>56</v>
      </c>
    </row>
    <row r="4842" spans="1:11" x14ac:dyDescent="0.2">
      <c r="A4842" s="33" t="s">
        <v>633</v>
      </c>
      <c r="B4842" s="33" t="s">
        <v>316</v>
      </c>
      <c r="C4842" s="33" t="s">
        <v>153</v>
      </c>
      <c r="D4842" s="1">
        <v>46042</v>
      </c>
      <c r="E4842" s="34">
        <v>0.25</v>
      </c>
      <c r="F4842">
        <v>376</v>
      </c>
      <c r="G4842">
        <v>376</v>
      </c>
      <c r="H4842">
        <v>0</v>
      </c>
      <c r="I4842" s="33" t="s">
        <v>330</v>
      </c>
      <c r="J4842" s="33" t="s">
        <v>339</v>
      </c>
      <c r="K4842" s="33" t="s">
        <v>56</v>
      </c>
    </row>
    <row r="4843" spans="1:11" x14ac:dyDescent="0.2">
      <c r="A4843" s="33" t="s">
        <v>633</v>
      </c>
      <c r="B4843" s="33" t="s">
        <v>330</v>
      </c>
      <c r="C4843" s="33" t="s">
        <v>154</v>
      </c>
      <c r="D4843" s="1">
        <v>46049</v>
      </c>
      <c r="E4843" s="34">
        <v>0.25</v>
      </c>
      <c r="F4843">
        <v>376.35</v>
      </c>
      <c r="G4843">
        <v>376.35</v>
      </c>
      <c r="H4843">
        <v>0</v>
      </c>
      <c r="I4843" s="33" t="s">
        <v>330</v>
      </c>
      <c r="J4843" s="33" t="s">
        <v>339</v>
      </c>
      <c r="K4843" s="33" t="s">
        <v>56</v>
      </c>
    </row>
    <row r="4844" spans="1:11" x14ac:dyDescent="0.2">
      <c r="A4844" s="33" t="s">
        <v>633</v>
      </c>
      <c r="B4844" s="33" t="s">
        <v>321</v>
      </c>
      <c r="C4844" s="33" t="s">
        <v>155</v>
      </c>
      <c r="D4844" s="1">
        <v>46056</v>
      </c>
      <c r="E4844" s="34">
        <v>0.59236111111111112</v>
      </c>
      <c r="F4844">
        <v>376.35</v>
      </c>
      <c r="G4844">
        <v>376.35</v>
      </c>
      <c r="H4844">
        <v>0</v>
      </c>
      <c r="I4844" s="33" t="s">
        <v>330</v>
      </c>
      <c r="J4844" s="33" t="s">
        <v>332</v>
      </c>
      <c r="K4844" s="33" t="s">
        <v>81</v>
      </c>
    </row>
    <row r="4845" spans="1:11" x14ac:dyDescent="0.2">
      <c r="A4845" s="33" t="s">
        <v>633</v>
      </c>
      <c r="B4845" s="33" t="s">
        <v>331</v>
      </c>
      <c r="C4845" s="33" t="s">
        <v>156</v>
      </c>
      <c r="D4845" s="1">
        <v>46063</v>
      </c>
      <c r="E4845" s="34">
        <v>0.44236111111111109</v>
      </c>
      <c r="F4845">
        <v>376.35</v>
      </c>
      <c r="G4845">
        <v>376.35</v>
      </c>
      <c r="H4845">
        <v>0</v>
      </c>
      <c r="I4845" s="33" t="s">
        <v>330</v>
      </c>
      <c r="J4845" s="33" t="s">
        <v>332</v>
      </c>
      <c r="K4845" s="33" t="s">
        <v>81</v>
      </c>
    </row>
    <row r="4846" spans="1:11" x14ac:dyDescent="0.2">
      <c r="A4846" s="33" t="s">
        <v>633</v>
      </c>
      <c r="B4846" s="33" t="s">
        <v>332</v>
      </c>
      <c r="C4846" s="33" t="s">
        <v>168</v>
      </c>
      <c r="D4846" s="1">
        <v>46070</v>
      </c>
      <c r="E4846" s="34">
        <v>0.47499999999999998</v>
      </c>
      <c r="F4846">
        <v>376.35</v>
      </c>
      <c r="G4846">
        <v>376.35</v>
      </c>
      <c r="H4846">
        <v>0</v>
      </c>
      <c r="I4846" s="33" t="s">
        <v>330</v>
      </c>
      <c r="J4846" s="33" t="s">
        <v>332</v>
      </c>
      <c r="K4846" s="33" t="s">
        <v>81</v>
      </c>
    </row>
    <row r="4847" spans="1:11" x14ac:dyDescent="0.2">
      <c r="A4847" s="33" t="s">
        <v>633</v>
      </c>
      <c r="B4847" s="33" t="s">
        <v>322</v>
      </c>
      <c r="C4847" s="33" t="s">
        <v>205</v>
      </c>
      <c r="D4847" s="1">
        <v>46077</v>
      </c>
      <c r="E4847" s="34">
        <v>0.4513888888888889</v>
      </c>
      <c r="F4847">
        <v>376.35</v>
      </c>
      <c r="G4847">
        <v>376.35</v>
      </c>
      <c r="H4847">
        <v>0</v>
      </c>
      <c r="I4847" s="33" t="s">
        <v>330</v>
      </c>
      <c r="J4847" s="33" t="s">
        <v>332</v>
      </c>
      <c r="K4847" s="33" t="s">
        <v>81</v>
      </c>
    </row>
    <row r="4848" spans="1:11" x14ac:dyDescent="0.2">
      <c r="A4848" s="33" t="s">
        <v>633</v>
      </c>
      <c r="B4848" s="33" t="s">
        <v>333</v>
      </c>
      <c r="C4848" s="33" t="s">
        <v>206</v>
      </c>
      <c r="D4848" s="1">
        <v>46084</v>
      </c>
      <c r="E4848" s="34">
        <v>0.60763888888888884</v>
      </c>
      <c r="F4848">
        <v>376.35</v>
      </c>
      <c r="G4848">
        <v>376.35</v>
      </c>
      <c r="H4848">
        <v>0</v>
      </c>
      <c r="I4848" s="33" t="s">
        <v>330</v>
      </c>
      <c r="J4848" s="33" t="s">
        <v>332</v>
      </c>
      <c r="K4848" s="33" t="s">
        <v>81</v>
      </c>
    </row>
    <row r="4849" spans="1:11" x14ac:dyDescent="0.2">
      <c r="A4849" s="33" t="s">
        <v>633</v>
      </c>
      <c r="B4849" s="33" t="s">
        <v>334</v>
      </c>
      <c r="C4849" s="33" t="s">
        <v>207</v>
      </c>
      <c r="D4849" s="1">
        <v>46091</v>
      </c>
      <c r="E4849" s="34">
        <v>0.54374999999999996</v>
      </c>
      <c r="F4849">
        <v>376.35</v>
      </c>
      <c r="G4849">
        <v>376.35</v>
      </c>
      <c r="H4849">
        <v>0</v>
      </c>
      <c r="I4849" s="33" t="s">
        <v>330</v>
      </c>
      <c r="J4849" s="33" t="s">
        <v>332</v>
      </c>
      <c r="K4849" s="33" t="s">
        <v>81</v>
      </c>
    </row>
    <row r="4850" spans="1:11" x14ac:dyDescent="0.2">
      <c r="A4850" s="33" t="s">
        <v>633</v>
      </c>
      <c r="B4850" s="33" t="s">
        <v>335</v>
      </c>
      <c r="C4850" s="33" t="s">
        <v>208</v>
      </c>
      <c r="D4850" s="1">
        <v>46098</v>
      </c>
      <c r="E4850" s="34">
        <v>0.62986111111111109</v>
      </c>
      <c r="F4850">
        <v>376.35</v>
      </c>
      <c r="G4850">
        <v>376.35</v>
      </c>
      <c r="H4850">
        <v>0</v>
      </c>
      <c r="I4850" s="33" t="s">
        <v>330</v>
      </c>
      <c r="J4850" s="33" t="s">
        <v>332</v>
      </c>
      <c r="K4850" s="33" t="s">
        <v>81</v>
      </c>
    </row>
    <row r="4851" spans="1:11" x14ac:dyDescent="0.2">
      <c r="A4851" s="33" t="s">
        <v>633</v>
      </c>
      <c r="B4851" s="33" t="s">
        <v>329</v>
      </c>
      <c r="C4851" s="33" t="s">
        <v>209</v>
      </c>
      <c r="D4851" s="1">
        <v>46105</v>
      </c>
      <c r="E4851" s="34">
        <v>0.70416666666666672</v>
      </c>
      <c r="F4851">
        <v>376.35</v>
      </c>
      <c r="G4851">
        <v>376.35</v>
      </c>
      <c r="H4851">
        <v>0</v>
      </c>
      <c r="I4851" s="33" t="s">
        <v>330</v>
      </c>
      <c r="J4851" s="33" t="s">
        <v>332</v>
      </c>
      <c r="K4851" s="33" t="s">
        <v>81</v>
      </c>
    </row>
    <row r="4852" spans="1:11" x14ac:dyDescent="0.2">
      <c r="A4852" s="33" t="s">
        <v>633</v>
      </c>
      <c r="B4852" s="33" t="s">
        <v>336</v>
      </c>
      <c r="C4852" s="33" t="s">
        <v>210</v>
      </c>
      <c r="D4852" s="1">
        <v>46112</v>
      </c>
      <c r="E4852" s="34">
        <v>0.64027777777777772</v>
      </c>
      <c r="F4852">
        <v>376.35</v>
      </c>
      <c r="G4852">
        <v>376.35</v>
      </c>
      <c r="H4852">
        <v>0</v>
      </c>
      <c r="I4852" s="33" t="s">
        <v>330</v>
      </c>
      <c r="J4852" s="33" t="s">
        <v>332</v>
      </c>
      <c r="K4852" s="33" t="s">
        <v>81</v>
      </c>
    </row>
    <row r="4853" spans="1:11" x14ac:dyDescent="0.2">
      <c r="A4853" s="33" t="s">
        <v>633</v>
      </c>
      <c r="B4853" s="33" t="s">
        <v>338</v>
      </c>
      <c r="C4853" s="33" t="s">
        <v>211</v>
      </c>
      <c r="D4853" s="1">
        <v>46119</v>
      </c>
      <c r="E4853" s="34">
        <v>0.65833333333333333</v>
      </c>
      <c r="F4853">
        <v>376.35</v>
      </c>
      <c r="G4853">
        <v>376.35</v>
      </c>
      <c r="H4853">
        <v>0</v>
      </c>
      <c r="I4853" s="33" t="s">
        <v>330</v>
      </c>
      <c r="J4853" s="33" t="s">
        <v>332</v>
      </c>
      <c r="K4853" s="33" t="s">
        <v>81</v>
      </c>
    </row>
    <row r="4854" spans="1:11" x14ac:dyDescent="0.2">
      <c r="A4854" s="33" t="s">
        <v>633</v>
      </c>
      <c r="B4854" s="33" t="s">
        <v>346</v>
      </c>
      <c r="C4854" s="33" t="s">
        <v>212</v>
      </c>
      <c r="D4854" s="1">
        <v>46126</v>
      </c>
      <c r="E4854" s="34">
        <v>0.81180555555555556</v>
      </c>
      <c r="F4854">
        <v>376.35</v>
      </c>
      <c r="G4854">
        <v>376.35</v>
      </c>
      <c r="H4854">
        <v>0</v>
      </c>
      <c r="I4854" s="33" t="s">
        <v>330</v>
      </c>
      <c r="J4854" s="33" t="s">
        <v>332</v>
      </c>
      <c r="K4854" s="33" t="s">
        <v>81</v>
      </c>
    </row>
    <row r="4855" spans="1:11" x14ac:dyDescent="0.2">
      <c r="A4855" s="33" t="s">
        <v>633</v>
      </c>
      <c r="B4855" s="33" t="s">
        <v>354</v>
      </c>
      <c r="C4855" s="33" t="s">
        <v>213</v>
      </c>
      <c r="D4855" s="1">
        <v>46133</v>
      </c>
      <c r="E4855" s="34">
        <v>0.74236111111111114</v>
      </c>
      <c r="F4855">
        <v>376.35</v>
      </c>
      <c r="G4855">
        <v>376.35</v>
      </c>
      <c r="H4855">
        <v>0</v>
      </c>
      <c r="I4855" s="33" t="s">
        <v>330</v>
      </c>
      <c r="J4855" s="33" t="s">
        <v>345</v>
      </c>
      <c r="K4855" s="33" t="s">
        <v>84</v>
      </c>
    </row>
    <row r="4856" spans="1:11" x14ac:dyDescent="0.2">
      <c r="A4856" s="33" t="s">
        <v>633</v>
      </c>
      <c r="B4856" s="33" t="s">
        <v>340</v>
      </c>
      <c r="C4856" s="33" t="s">
        <v>214</v>
      </c>
      <c r="D4856" s="1">
        <v>46140</v>
      </c>
      <c r="E4856" s="34">
        <v>0.72222222222222221</v>
      </c>
      <c r="F4856">
        <v>376.35</v>
      </c>
      <c r="G4856">
        <v>376.35</v>
      </c>
      <c r="H4856">
        <v>0</v>
      </c>
      <c r="I4856" s="33" t="s">
        <v>330</v>
      </c>
      <c r="J4856" s="33" t="s">
        <v>345</v>
      </c>
      <c r="K4856" s="33" t="s">
        <v>84</v>
      </c>
    </row>
    <row r="4857" spans="1:11" x14ac:dyDescent="0.2">
      <c r="A4857" s="33" t="s">
        <v>633</v>
      </c>
      <c r="B4857" s="33" t="s">
        <v>345</v>
      </c>
      <c r="C4857" s="33" t="s">
        <v>215</v>
      </c>
      <c r="D4857" s="1">
        <v>46147</v>
      </c>
      <c r="E4857" s="34">
        <v>0.67708333333333337</v>
      </c>
      <c r="F4857">
        <v>376.35</v>
      </c>
      <c r="G4857">
        <v>376.35</v>
      </c>
      <c r="H4857">
        <v>0</v>
      </c>
      <c r="I4857" s="33" t="s">
        <v>330</v>
      </c>
      <c r="J4857" s="33" t="s">
        <v>340</v>
      </c>
      <c r="K4857" s="33" t="s">
        <v>82</v>
      </c>
    </row>
    <row r="4858" spans="1:11" x14ac:dyDescent="0.2">
      <c r="A4858" s="33" t="s">
        <v>633</v>
      </c>
      <c r="B4858" s="33" t="s">
        <v>355</v>
      </c>
      <c r="C4858" s="33" t="s">
        <v>216</v>
      </c>
      <c r="D4858" s="1">
        <v>46154</v>
      </c>
      <c r="E4858" s="34">
        <v>0.69513888888888886</v>
      </c>
      <c r="F4858">
        <v>376.35</v>
      </c>
      <c r="G4858">
        <v>376.35</v>
      </c>
      <c r="H4858">
        <v>0</v>
      </c>
      <c r="I4858" s="33" t="s">
        <v>330</v>
      </c>
      <c r="J4858" s="33" t="s">
        <v>345</v>
      </c>
      <c r="K4858" s="33" t="s">
        <v>84</v>
      </c>
    </row>
    <row r="4859" spans="1:11" x14ac:dyDescent="0.2">
      <c r="A4859" s="33" t="s">
        <v>633</v>
      </c>
      <c r="B4859" s="33" t="s">
        <v>343</v>
      </c>
      <c r="C4859" s="33" t="s">
        <v>217</v>
      </c>
      <c r="D4859" s="1">
        <v>46160</v>
      </c>
      <c r="E4859" s="34">
        <v>0.65416666666666667</v>
      </c>
      <c r="F4859">
        <v>376.35</v>
      </c>
      <c r="G4859">
        <v>376.35</v>
      </c>
      <c r="H4859">
        <v>0</v>
      </c>
      <c r="I4859" s="33" t="s">
        <v>330</v>
      </c>
      <c r="J4859" s="33" t="s">
        <v>332</v>
      </c>
      <c r="K4859" s="33" t="s">
        <v>81</v>
      </c>
    </row>
    <row r="4860" spans="1:11" x14ac:dyDescent="0.2">
      <c r="A4860" s="33" t="s">
        <v>633</v>
      </c>
      <c r="B4860" s="33" t="s">
        <v>410</v>
      </c>
      <c r="C4860" s="33" t="s">
        <v>218</v>
      </c>
      <c r="D4860" s="1">
        <v>46168</v>
      </c>
      <c r="E4860" s="34">
        <v>0.84166666666666667</v>
      </c>
      <c r="F4860">
        <v>378.7</v>
      </c>
      <c r="G4860">
        <v>378.7</v>
      </c>
      <c r="H4860">
        <v>0</v>
      </c>
      <c r="I4860" s="33" t="s">
        <v>330</v>
      </c>
      <c r="J4860" s="33" t="s">
        <v>332</v>
      </c>
      <c r="K4860" s="33" t="s">
        <v>81</v>
      </c>
    </row>
    <row r="4861" spans="1:11" x14ac:dyDescent="0.2">
      <c r="A4861" s="33" t="s">
        <v>634</v>
      </c>
      <c r="B4861" s="33" t="s">
        <v>317</v>
      </c>
      <c r="C4861" s="33" t="s">
        <v>19</v>
      </c>
      <c r="D4861" s="1">
        <v>45994</v>
      </c>
      <c r="E4861" s="34">
        <v>0.25</v>
      </c>
      <c r="F4861">
        <v>799</v>
      </c>
      <c r="G4861">
        <v>799</v>
      </c>
      <c r="H4861">
        <v>0</v>
      </c>
      <c r="I4861" s="33" t="s">
        <v>326</v>
      </c>
      <c r="J4861" s="33" t="s">
        <v>328</v>
      </c>
      <c r="K4861" s="33" t="s">
        <v>92</v>
      </c>
    </row>
    <row r="4862" spans="1:11" x14ac:dyDescent="0.2">
      <c r="A4862" s="33" t="s">
        <v>634</v>
      </c>
      <c r="B4862" s="33" t="s">
        <v>320</v>
      </c>
      <c r="C4862" s="33" t="s">
        <v>146</v>
      </c>
      <c r="D4862" s="1">
        <v>46002</v>
      </c>
      <c r="E4862" s="34">
        <v>0.25</v>
      </c>
      <c r="F4862">
        <v>234</v>
      </c>
      <c r="G4862">
        <v>234</v>
      </c>
      <c r="H4862">
        <v>0</v>
      </c>
      <c r="I4862" s="33" t="s">
        <v>326</v>
      </c>
      <c r="J4862" s="33" t="s">
        <v>328</v>
      </c>
      <c r="K4862" s="33" t="s">
        <v>92</v>
      </c>
    </row>
    <row r="4863" spans="1:11" x14ac:dyDescent="0.2">
      <c r="A4863" s="33" t="s">
        <v>634</v>
      </c>
      <c r="B4863" s="33" t="s">
        <v>323</v>
      </c>
      <c r="C4863" s="33" t="s">
        <v>147</v>
      </c>
      <c r="D4863" s="1">
        <v>46011</v>
      </c>
      <c r="E4863" s="34">
        <v>0.25</v>
      </c>
      <c r="F4863">
        <v>234</v>
      </c>
      <c r="G4863">
        <v>234</v>
      </c>
      <c r="H4863">
        <v>0</v>
      </c>
      <c r="I4863" s="33" t="s">
        <v>326</v>
      </c>
      <c r="J4863" s="33" t="s">
        <v>328</v>
      </c>
      <c r="K4863" s="33" t="s">
        <v>92</v>
      </c>
    </row>
    <row r="4864" spans="1:11" x14ac:dyDescent="0.2">
      <c r="A4864" s="33" t="s">
        <v>634</v>
      </c>
      <c r="B4864" s="33" t="s">
        <v>324</v>
      </c>
      <c r="C4864" s="33" t="s">
        <v>148</v>
      </c>
      <c r="D4864" s="1">
        <v>46024</v>
      </c>
      <c r="E4864" s="34">
        <v>0.25</v>
      </c>
      <c r="F4864">
        <v>234</v>
      </c>
      <c r="G4864">
        <v>234</v>
      </c>
      <c r="H4864">
        <v>0</v>
      </c>
      <c r="I4864" s="33" t="s">
        <v>326</v>
      </c>
      <c r="J4864" s="33" t="s">
        <v>328</v>
      </c>
      <c r="K4864" s="33" t="s">
        <v>92</v>
      </c>
    </row>
    <row r="4865" spans="1:11" x14ac:dyDescent="0.2">
      <c r="A4865" s="33" t="s">
        <v>634</v>
      </c>
      <c r="B4865" s="33" t="s">
        <v>325</v>
      </c>
      <c r="C4865" s="33" t="s">
        <v>149</v>
      </c>
      <c r="D4865" s="1">
        <v>46038</v>
      </c>
      <c r="E4865" s="34">
        <v>0.25</v>
      </c>
      <c r="F4865">
        <v>234</v>
      </c>
      <c r="G4865">
        <v>234</v>
      </c>
      <c r="H4865">
        <v>0</v>
      </c>
      <c r="I4865" s="33" t="s">
        <v>326</v>
      </c>
      <c r="J4865" s="33" t="s">
        <v>328</v>
      </c>
      <c r="K4865" s="33" t="s">
        <v>92</v>
      </c>
    </row>
    <row r="4866" spans="1:11" x14ac:dyDescent="0.2">
      <c r="A4866" s="33" t="s">
        <v>634</v>
      </c>
      <c r="B4866" s="33" t="s">
        <v>326</v>
      </c>
      <c r="C4866" s="33" t="s">
        <v>150</v>
      </c>
      <c r="D4866" s="1">
        <v>46056</v>
      </c>
      <c r="E4866" s="34">
        <v>0.62222222222222223</v>
      </c>
      <c r="F4866">
        <v>234</v>
      </c>
      <c r="G4866">
        <v>234</v>
      </c>
      <c r="H4866">
        <v>0</v>
      </c>
      <c r="I4866" s="33" t="s">
        <v>326</v>
      </c>
      <c r="J4866" s="33" t="s">
        <v>316</v>
      </c>
      <c r="K4866" s="33" t="s">
        <v>80</v>
      </c>
    </row>
    <row r="4867" spans="1:11" x14ac:dyDescent="0.2">
      <c r="A4867" s="33" t="s">
        <v>634</v>
      </c>
      <c r="B4867" s="33" t="s">
        <v>327</v>
      </c>
      <c r="C4867" s="33" t="s">
        <v>151</v>
      </c>
      <c r="D4867" s="1">
        <v>46089</v>
      </c>
      <c r="E4867" s="34">
        <v>0.54374999999999996</v>
      </c>
      <c r="F4867">
        <v>233.85</v>
      </c>
      <c r="G4867">
        <v>233.85</v>
      </c>
      <c r="H4867">
        <v>0</v>
      </c>
      <c r="I4867" s="33" t="s">
        <v>326</v>
      </c>
      <c r="J4867" s="33" t="s">
        <v>341</v>
      </c>
      <c r="K4867" s="33" t="s">
        <v>73</v>
      </c>
    </row>
    <row r="4868" spans="1:11" x14ac:dyDescent="0.2">
      <c r="A4868" s="33" t="s">
        <v>635</v>
      </c>
      <c r="B4868" s="33" t="s">
        <v>317</v>
      </c>
      <c r="C4868" s="33" t="s">
        <v>19</v>
      </c>
      <c r="D4868" s="1">
        <v>46007</v>
      </c>
      <c r="E4868" s="34">
        <v>0.25</v>
      </c>
      <c r="F4868">
        <v>600</v>
      </c>
      <c r="G4868">
        <v>600</v>
      </c>
      <c r="H4868">
        <v>0</v>
      </c>
      <c r="I4868" s="33" t="s">
        <v>326</v>
      </c>
      <c r="J4868" s="33" t="s">
        <v>47</v>
      </c>
      <c r="K4868" s="33" t="s">
        <v>47</v>
      </c>
    </row>
    <row r="4869" spans="1:11" x14ac:dyDescent="0.2">
      <c r="A4869" s="33" t="s">
        <v>635</v>
      </c>
      <c r="B4869" s="33" t="s">
        <v>320</v>
      </c>
      <c r="C4869" s="33" t="s">
        <v>41</v>
      </c>
      <c r="D4869" s="1">
        <v>45662</v>
      </c>
      <c r="E4869" s="34">
        <v>0.25</v>
      </c>
      <c r="F4869">
        <v>492</v>
      </c>
      <c r="G4869">
        <v>492</v>
      </c>
      <c r="H4869">
        <v>0</v>
      </c>
      <c r="I4869" s="33" t="s">
        <v>326</v>
      </c>
      <c r="J4869" s="33" t="s">
        <v>47</v>
      </c>
      <c r="K4869" s="33" t="s">
        <v>47</v>
      </c>
    </row>
    <row r="4870" spans="1:11" x14ac:dyDescent="0.2">
      <c r="A4870" s="33" t="s">
        <v>635</v>
      </c>
      <c r="B4870" s="33" t="s">
        <v>323</v>
      </c>
      <c r="C4870" s="33" t="s">
        <v>43</v>
      </c>
      <c r="D4870" s="1">
        <v>46039</v>
      </c>
      <c r="E4870" s="34">
        <v>0.25</v>
      </c>
      <c r="F4870">
        <v>492</v>
      </c>
      <c r="G4870">
        <v>492</v>
      </c>
      <c r="H4870">
        <v>0</v>
      </c>
      <c r="I4870" s="33" t="s">
        <v>326</v>
      </c>
      <c r="J4870" s="33" t="s">
        <v>47</v>
      </c>
      <c r="K4870" s="33" t="s">
        <v>47</v>
      </c>
    </row>
    <row r="4871" spans="1:11" x14ac:dyDescent="0.2">
      <c r="A4871" s="33" t="s">
        <v>635</v>
      </c>
      <c r="B4871" s="33" t="s">
        <v>324</v>
      </c>
      <c r="C4871" s="33" t="s">
        <v>45</v>
      </c>
      <c r="D4871" s="1">
        <v>46041</v>
      </c>
      <c r="E4871" s="34">
        <v>0.25</v>
      </c>
      <c r="F4871">
        <v>492</v>
      </c>
      <c r="G4871">
        <v>492</v>
      </c>
      <c r="H4871">
        <v>0</v>
      </c>
      <c r="I4871" s="33" t="s">
        <v>326</v>
      </c>
      <c r="J4871" s="33" t="s">
        <v>47</v>
      </c>
      <c r="K4871" s="33" t="s">
        <v>47</v>
      </c>
    </row>
    <row r="4872" spans="1:11" x14ac:dyDescent="0.2">
      <c r="A4872" s="33" t="s">
        <v>635</v>
      </c>
      <c r="B4872" s="33" t="s">
        <v>325</v>
      </c>
      <c r="C4872" s="33" t="s">
        <v>46</v>
      </c>
      <c r="D4872" s="1">
        <v>46056</v>
      </c>
      <c r="E4872" s="34">
        <v>0.72430555555555554</v>
      </c>
      <c r="F4872">
        <v>490.24</v>
      </c>
      <c r="G4872">
        <v>490.24</v>
      </c>
      <c r="H4872">
        <v>0</v>
      </c>
      <c r="I4872" s="33" t="s">
        <v>326</v>
      </c>
      <c r="J4872" s="33" t="s">
        <v>47</v>
      </c>
      <c r="K4872" s="33" t="s">
        <v>47</v>
      </c>
    </row>
    <row r="4873" spans="1:11" x14ac:dyDescent="0.2">
      <c r="A4873" s="33" t="s">
        <v>635</v>
      </c>
      <c r="B4873" s="33" t="s">
        <v>326</v>
      </c>
      <c r="C4873" s="33" t="s">
        <v>48</v>
      </c>
      <c r="D4873" s="1">
        <v>46070</v>
      </c>
      <c r="E4873" s="34">
        <v>0.51180555555555551</v>
      </c>
      <c r="F4873">
        <v>492</v>
      </c>
      <c r="G4873">
        <v>492</v>
      </c>
      <c r="H4873">
        <v>0</v>
      </c>
      <c r="I4873" s="33" t="s">
        <v>326</v>
      </c>
      <c r="J4873" s="33" t="s">
        <v>47</v>
      </c>
      <c r="K4873" s="33" t="s">
        <v>47</v>
      </c>
    </row>
    <row r="4874" spans="1:11" x14ac:dyDescent="0.2">
      <c r="A4874" s="33" t="s">
        <v>635</v>
      </c>
      <c r="B4874" s="33" t="s">
        <v>327</v>
      </c>
      <c r="C4874" s="33" t="s">
        <v>49</v>
      </c>
      <c r="D4874" s="1">
        <v>46084</v>
      </c>
      <c r="E4874" s="34">
        <v>0.9375</v>
      </c>
      <c r="F4874">
        <v>492</v>
      </c>
      <c r="G4874">
        <v>492</v>
      </c>
      <c r="H4874">
        <v>0</v>
      </c>
      <c r="I4874" s="33" t="s">
        <v>326</v>
      </c>
      <c r="J4874" s="33" t="s">
        <v>316</v>
      </c>
      <c r="K4874" s="33" t="s">
        <v>80</v>
      </c>
    </row>
    <row r="4875" spans="1:11" x14ac:dyDescent="0.2">
      <c r="A4875" s="33" t="s">
        <v>635</v>
      </c>
      <c r="B4875" s="33" t="s">
        <v>328</v>
      </c>
      <c r="C4875" s="33" t="s">
        <v>50</v>
      </c>
      <c r="D4875" s="1">
        <v>46099</v>
      </c>
      <c r="E4875" s="34">
        <v>0.7680555555555556</v>
      </c>
      <c r="F4875">
        <v>492</v>
      </c>
      <c r="G4875">
        <v>492</v>
      </c>
      <c r="H4875">
        <v>0</v>
      </c>
      <c r="I4875" s="33" t="s">
        <v>326</v>
      </c>
      <c r="J4875" s="33" t="s">
        <v>341</v>
      </c>
      <c r="K4875" s="33" t="s">
        <v>73</v>
      </c>
    </row>
    <row r="4876" spans="1:11" x14ac:dyDescent="0.2">
      <c r="A4876" s="33" t="s">
        <v>635</v>
      </c>
      <c r="B4876" s="33" t="s">
        <v>316</v>
      </c>
      <c r="C4876" s="33" t="s">
        <v>51</v>
      </c>
      <c r="D4876" s="1">
        <v>46108</v>
      </c>
      <c r="E4876" s="34">
        <v>0.88680555555555551</v>
      </c>
      <c r="F4876">
        <v>492</v>
      </c>
      <c r="G4876">
        <v>492</v>
      </c>
      <c r="H4876">
        <v>0</v>
      </c>
      <c r="I4876" s="33" t="s">
        <v>326</v>
      </c>
      <c r="J4876" s="33" t="s">
        <v>327</v>
      </c>
      <c r="K4876" s="33" t="s">
        <v>145</v>
      </c>
    </row>
    <row r="4877" spans="1:11" x14ac:dyDescent="0.2">
      <c r="A4877" s="33" t="s">
        <v>635</v>
      </c>
      <c r="B4877" s="33" t="s">
        <v>330</v>
      </c>
      <c r="C4877" s="33" t="s">
        <v>53</v>
      </c>
      <c r="D4877" s="1">
        <v>46122</v>
      </c>
      <c r="E4877" s="34">
        <v>0.97916666666666663</v>
      </c>
      <c r="F4877">
        <v>492</v>
      </c>
      <c r="G4877">
        <v>492</v>
      </c>
      <c r="H4877">
        <v>0</v>
      </c>
      <c r="I4877" s="33" t="s">
        <v>326</v>
      </c>
      <c r="J4877" s="33" t="s">
        <v>327</v>
      </c>
      <c r="K4877" s="33" t="s">
        <v>145</v>
      </c>
    </row>
    <row r="4878" spans="1:11" x14ac:dyDescent="0.2">
      <c r="A4878" s="33" t="s">
        <v>635</v>
      </c>
      <c r="B4878" s="33" t="s">
        <v>321</v>
      </c>
      <c r="C4878" s="33" t="s">
        <v>54</v>
      </c>
      <c r="D4878" s="1">
        <v>46158</v>
      </c>
      <c r="E4878" s="34">
        <v>0.82708333333333328</v>
      </c>
      <c r="F4878">
        <v>490.24</v>
      </c>
      <c r="G4878">
        <v>490.24</v>
      </c>
      <c r="H4878">
        <v>0</v>
      </c>
      <c r="I4878" s="33" t="s">
        <v>326</v>
      </c>
      <c r="J4878" s="33" t="s">
        <v>328</v>
      </c>
      <c r="K4878" s="33" t="s">
        <v>92</v>
      </c>
    </row>
    <row r="4879" spans="1:11" x14ac:dyDescent="0.2">
      <c r="A4879" s="33" t="s">
        <v>636</v>
      </c>
      <c r="B4879" s="33" t="s">
        <v>317</v>
      </c>
      <c r="C4879" s="33" t="s">
        <v>19</v>
      </c>
      <c r="D4879" s="1">
        <v>45822</v>
      </c>
      <c r="E4879" s="34">
        <v>0.25</v>
      </c>
      <c r="F4879">
        <v>1249</v>
      </c>
      <c r="G4879">
        <v>1249</v>
      </c>
      <c r="H4879">
        <v>0</v>
      </c>
      <c r="I4879" s="33" t="s">
        <v>316</v>
      </c>
      <c r="J4879" s="33" t="s">
        <v>331</v>
      </c>
      <c r="K4879" s="33" t="s">
        <v>134</v>
      </c>
    </row>
    <row r="4880" spans="1:11" x14ac:dyDescent="0.2">
      <c r="A4880" s="33" t="s">
        <v>636</v>
      </c>
      <c r="B4880" s="33" t="s">
        <v>320</v>
      </c>
      <c r="C4880" s="33" t="s">
        <v>57</v>
      </c>
      <c r="D4880" s="1">
        <v>45829</v>
      </c>
      <c r="E4880" s="34">
        <v>0.25</v>
      </c>
      <c r="F4880">
        <v>227</v>
      </c>
      <c r="G4880">
        <v>227</v>
      </c>
      <c r="H4880">
        <v>0</v>
      </c>
      <c r="I4880" s="33" t="s">
        <v>316</v>
      </c>
      <c r="J4880" s="33" t="s">
        <v>331</v>
      </c>
      <c r="K4880" s="33" t="s">
        <v>134</v>
      </c>
    </row>
    <row r="4881" spans="1:11" x14ac:dyDescent="0.2">
      <c r="A4881" s="33" t="s">
        <v>636</v>
      </c>
      <c r="B4881" s="33" t="s">
        <v>323</v>
      </c>
      <c r="C4881" s="33" t="s">
        <v>58</v>
      </c>
      <c r="D4881" s="1">
        <v>45837</v>
      </c>
      <c r="E4881" s="34">
        <v>0.25</v>
      </c>
      <c r="F4881">
        <v>227</v>
      </c>
      <c r="G4881">
        <v>227</v>
      </c>
      <c r="H4881">
        <v>0</v>
      </c>
      <c r="I4881" s="33" t="s">
        <v>316</v>
      </c>
      <c r="J4881" s="33" t="s">
        <v>331</v>
      </c>
      <c r="K4881" s="33" t="s">
        <v>134</v>
      </c>
    </row>
    <row r="4882" spans="1:11" x14ac:dyDescent="0.2">
      <c r="A4882" s="33" t="s">
        <v>636</v>
      </c>
      <c r="B4882" s="33" t="s">
        <v>324</v>
      </c>
      <c r="C4882" s="33" t="s">
        <v>59</v>
      </c>
      <c r="D4882" s="1">
        <v>45843</v>
      </c>
      <c r="E4882" s="34">
        <v>0.25</v>
      </c>
      <c r="F4882">
        <v>227</v>
      </c>
      <c r="G4882">
        <v>227</v>
      </c>
      <c r="H4882">
        <v>0</v>
      </c>
      <c r="I4882" s="33" t="s">
        <v>316</v>
      </c>
      <c r="J4882" s="33" t="s">
        <v>331</v>
      </c>
      <c r="K4882" s="33" t="s">
        <v>134</v>
      </c>
    </row>
    <row r="4883" spans="1:11" x14ac:dyDescent="0.2">
      <c r="A4883" s="33" t="s">
        <v>636</v>
      </c>
      <c r="B4883" s="33" t="s">
        <v>325</v>
      </c>
      <c r="C4883" s="33" t="s">
        <v>60</v>
      </c>
      <c r="D4883" s="1">
        <v>45843</v>
      </c>
      <c r="E4883" s="34">
        <v>0.25</v>
      </c>
      <c r="F4883">
        <v>227</v>
      </c>
      <c r="G4883">
        <v>227</v>
      </c>
      <c r="H4883">
        <v>0</v>
      </c>
      <c r="I4883" s="33" t="s">
        <v>316</v>
      </c>
      <c r="J4883" s="33" t="s">
        <v>331</v>
      </c>
      <c r="K4883" s="33" t="s">
        <v>134</v>
      </c>
    </row>
    <row r="4884" spans="1:11" x14ac:dyDescent="0.2">
      <c r="A4884" s="33" t="s">
        <v>636</v>
      </c>
      <c r="B4884" s="33" t="s">
        <v>326</v>
      </c>
      <c r="C4884" s="33" t="s">
        <v>61</v>
      </c>
      <c r="D4884" s="1">
        <v>45859</v>
      </c>
      <c r="E4884" s="34">
        <v>0.25</v>
      </c>
      <c r="F4884">
        <v>227</v>
      </c>
      <c r="G4884">
        <v>227</v>
      </c>
      <c r="H4884">
        <v>0</v>
      </c>
      <c r="I4884" s="33" t="s">
        <v>316</v>
      </c>
      <c r="J4884" s="33" t="s">
        <v>331</v>
      </c>
      <c r="K4884" s="33" t="s">
        <v>134</v>
      </c>
    </row>
    <row r="4885" spans="1:11" x14ac:dyDescent="0.2">
      <c r="A4885" s="33" t="s">
        <v>636</v>
      </c>
      <c r="B4885" s="33" t="s">
        <v>327</v>
      </c>
      <c r="C4885" s="33" t="s">
        <v>62</v>
      </c>
      <c r="D4885" s="1">
        <v>45868</v>
      </c>
      <c r="E4885" s="34">
        <v>0.25</v>
      </c>
      <c r="F4885">
        <v>227</v>
      </c>
      <c r="G4885">
        <v>227</v>
      </c>
      <c r="H4885">
        <v>0</v>
      </c>
      <c r="I4885" s="33" t="s">
        <v>316</v>
      </c>
      <c r="J4885" s="33" t="s">
        <v>331</v>
      </c>
      <c r="K4885" s="33" t="s">
        <v>134</v>
      </c>
    </row>
    <row r="4886" spans="1:11" x14ac:dyDescent="0.2">
      <c r="A4886" s="33" t="s">
        <v>636</v>
      </c>
      <c r="B4886" s="33" t="s">
        <v>328</v>
      </c>
      <c r="C4886" s="33" t="s">
        <v>64</v>
      </c>
      <c r="D4886" s="1">
        <v>45868</v>
      </c>
      <c r="E4886" s="34">
        <v>0.25</v>
      </c>
      <c r="F4886">
        <v>227</v>
      </c>
      <c r="G4886">
        <v>227</v>
      </c>
      <c r="H4886">
        <v>0</v>
      </c>
      <c r="I4886" s="33" t="s">
        <v>316</v>
      </c>
      <c r="J4886" s="33" t="s">
        <v>331</v>
      </c>
      <c r="K4886" s="33" t="s">
        <v>134</v>
      </c>
    </row>
    <row r="4887" spans="1:11" x14ac:dyDescent="0.2">
      <c r="A4887" s="33" t="s">
        <v>636</v>
      </c>
      <c r="B4887" s="33" t="s">
        <v>316</v>
      </c>
      <c r="C4887" s="33" t="s">
        <v>65</v>
      </c>
      <c r="D4887" s="1">
        <v>45883</v>
      </c>
      <c r="E4887" s="34">
        <v>0.25</v>
      </c>
      <c r="F4887">
        <v>227</v>
      </c>
      <c r="G4887">
        <v>227</v>
      </c>
      <c r="H4887">
        <v>0</v>
      </c>
      <c r="I4887" s="33" t="s">
        <v>316</v>
      </c>
      <c r="J4887" s="33" t="s">
        <v>331</v>
      </c>
      <c r="K4887" s="33" t="s">
        <v>134</v>
      </c>
    </row>
    <row r="4888" spans="1:11" x14ac:dyDescent="0.2">
      <c r="A4888" s="33" t="s">
        <v>636</v>
      </c>
      <c r="B4888" s="33" t="s">
        <v>330</v>
      </c>
      <c r="C4888" s="33" t="s">
        <v>66</v>
      </c>
      <c r="D4888" s="1">
        <v>45883</v>
      </c>
      <c r="E4888" s="34">
        <v>0.25</v>
      </c>
      <c r="F4888">
        <v>227</v>
      </c>
      <c r="G4888">
        <v>227</v>
      </c>
      <c r="H4888">
        <v>0</v>
      </c>
      <c r="I4888" s="33" t="s">
        <v>316</v>
      </c>
      <c r="J4888" s="33" t="s">
        <v>331</v>
      </c>
      <c r="K4888" s="33" t="s">
        <v>134</v>
      </c>
    </row>
    <row r="4889" spans="1:11" x14ac:dyDescent="0.2">
      <c r="A4889" s="33" t="s">
        <v>636</v>
      </c>
      <c r="B4889" s="33" t="s">
        <v>321</v>
      </c>
      <c r="C4889" s="33" t="s">
        <v>67</v>
      </c>
      <c r="D4889" s="1">
        <v>45883</v>
      </c>
      <c r="E4889" s="34">
        <v>0.25</v>
      </c>
      <c r="F4889">
        <v>227</v>
      </c>
      <c r="G4889">
        <v>227</v>
      </c>
      <c r="H4889">
        <v>0</v>
      </c>
      <c r="I4889" s="33" t="s">
        <v>316</v>
      </c>
      <c r="J4889" s="33" t="s">
        <v>331</v>
      </c>
      <c r="K4889" s="33" t="s">
        <v>134</v>
      </c>
    </row>
    <row r="4890" spans="1:11" x14ac:dyDescent="0.2">
      <c r="A4890" s="33" t="s">
        <v>636</v>
      </c>
      <c r="B4890" s="33" t="s">
        <v>331</v>
      </c>
      <c r="C4890" s="33" t="s">
        <v>68</v>
      </c>
      <c r="D4890" s="1">
        <v>45898</v>
      </c>
      <c r="E4890" s="34">
        <v>0.25</v>
      </c>
      <c r="F4890">
        <v>227</v>
      </c>
      <c r="G4890">
        <v>227</v>
      </c>
      <c r="H4890">
        <v>0</v>
      </c>
      <c r="I4890" s="33" t="s">
        <v>316</v>
      </c>
      <c r="J4890" s="33" t="s">
        <v>331</v>
      </c>
      <c r="K4890" s="33" t="s">
        <v>134</v>
      </c>
    </row>
    <row r="4891" spans="1:11" x14ac:dyDescent="0.2">
      <c r="A4891" s="33" t="s">
        <v>636</v>
      </c>
      <c r="B4891" s="33" t="s">
        <v>332</v>
      </c>
      <c r="C4891" s="33" t="s">
        <v>69</v>
      </c>
      <c r="D4891" s="1">
        <v>45906</v>
      </c>
      <c r="E4891" s="34">
        <v>0.25</v>
      </c>
      <c r="F4891">
        <v>227</v>
      </c>
      <c r="G4891">
        <v>227</v>
      </c>
      <c r="H4891">
        <v>0</v>
      </c>
      <c r="I4891" s="33" t="s">
        <v>316</v>
      </c>
      <c r="J4891" s="33" t="s">
        <v>331</v>
      </c>
      <c r="K4891" s="33" t="s">
        <v>134</v>
      </c>
    </row>
    <row r="4892" spans="1:11" x14ac:dyDescent="0.2">
      <c r="A4892" s="33" t="s">
        <v>636</v>
      </c>
      <c r="B4892" s="33" t="s">
        <v>322</v>
      </c>
      <c r="C4892" s="33" t="s">
        <v>70</v>
      </c>
      <c r="D4892" s="1">
        <v>45913</v>
      </c>
      <c r="E4892" s="34">
        <v>0.25</v>
      </c>
      <c r="F4892">
        <v>227.33</v>
      </c>
      <c r="G4892">
        <v>227.33</v>
      </c>
      <c r="H4892">
        <v>0</v>
      </c>
      <c r="I4892" s="33" t="s">
        <v>316</v>
      </c>
      <c r="J4892" s="33" t="s">
        <v>331</v>
      </c>
      <c r="K4892" s="33" t="s">
        <v>134</v>
      </c>
    </row>
    <row r="4893" spans="1:11" x14ac:dyDescent="0.2">
      <c r="A4893" s="33" t="s">
        <v>636</v>
      </c>
      <c r="B4893" s="33" t="s">
        <v>333</v>
      </c>
      <c r="C4893" s="33" t="s">
        <v>71</v>
      </c>
      <c r="D4893" s="1">
        <v>45922</v>
      </c>
      <c r="E4893" s="34">
        <v>0.25</v>
      </c>
      <c r="F4893">
        <v>227</v>
      </c>
      <c r="G4893">
        <v>227</v>
      </c>
      <c r="H4893">
        <v>0</v>
      </c>
      <c r="I4893" s="33" t="s">
        <v>316</v>
      </c>
      <c r="J4893" s="33" t="s">
        <v>331</v>
      </c>
      <c r="K4893" s="33" t="s">
        <v>134</v>
      </c>
    </row>
    <row r="4894" spans="1:11" x14ac:dyDescent="0.2">
      <c r="A4894" s="33" t="s">
        <v>636</v>
      </c>
      <c r="B4894" s="33" t="s">
        <v>334</v>
      </c>
      <c r="C4894" s="33" t="s">
        <v>83</v>
      </c>
      <c r="D4894" s="1">
        <v>45922</v>
      </c>
      <c r="E4894" s="34">
        <v>0.25</v>
      </c>
      <c r="F4894">
        <v>227</v>
      </c>
      <c r="G4894">
        <v>227</v>
      </c>
      <c r="H4894">
        <v>0</v>
      </c>
      <c r="I4894" s="33" t="s">
        <v>316</v>
      </c>
      <c r="J4894" s="33" t="s">
        <v>331</v>
      </c>
      <c r="K4894" s="33" t="s">
        <v>134</v>
      </c>
    </row>
    <row r="4895" spans="1:11" x14ac:dyDescent="0.2">
      <c r="A4895" s="33" t="s">
        <v>636</v>
      </c>
      <c r="B4895" s="33" t="s">
        <v>335</v>
      </c>
      <c r="C4895" s="33" t="s">
        <v>85</v>
      </c>
      <c r="D4895" s="1">
        <v>45936</v>
      </c>
      <c r="E4895" s="34">
        <v>0.25</v>
      </c>
      <c r="F4895">
        <v>227</v>
      </c>
      <c r="G4895">
        <v>227</v>
      </c>
      <c r="H4895">
        <v>0</v>
      </c>
      <c r="I4895" s="33" t="s">
        <v>316</v>
      </c>
      <c r="J4895" s="33" t="s">
        <v>331</v>
      </c>
      <c r="K4895" s="33" t="s">
        <v>134</v>
      </c>
    </row>
    <row r="4896" spans="1:11" x14ac:dyDescent="0.2">
      <c r="A4896" s="33" t="s">
        <v>636</v>
      </c>
      <c r="B4896" s="33" t="s">
        <v>329</v>
      </c>
      <c r="C4896" s="33" t="s">
        <v>86</v>
      </c>
      <c r="D4896" s="1">
        <v>45936</v>
      </c>
      <c r="E4896" s="34">
        <v>0.25</v>
      </c>
      <c r="F4896">
        <v>227</v>
      </c>
      <c r="G4896">
        <v>227</v>
      </c>
      <c r="H4896">
        <v>0</v>
      </c>
      <c r="I4896" s="33" t="s">
        <v>316</v>
      </c>
      <c r="J4896" s="33" t="s">
        <v>331</v>
      </c>
      <c r="K4896" s="33" t="s">
        <v>134</v>
      </c>
    </row>
    <row r="4897" spans="1:11" x14ac:dyDescent="0.2">
      <c r="A4897" s="33" t="s">
        <v>636</v>
      </c>
      <c r="B4897" s="33" t="s">
        <v>336</v>
      </c>
      <c r="C4897" s="33" t="s">
        <v>87</v>
      </c>
      <c r="D4897" s="1">
        <v>45951</v>
      </c>
      <c r="E4897" s="34">
        <v>0.25</v>
      </c>
      <c r="F4897">
        <v>227</v>
      </c>
      <c r="G4897">
        <v>227</v>
      </c>
      <c r="H4897">
        <v>0</v>
      </c>
      <c r="I4897" s="33" t="s">
        <v>316</v>
      </c>
      <c r="J4897" s="33" t="s">
        <v>331</v>
      </c>
      <c r="K4897" s="33" t="s">
        <v>134</v>
      </c>
    </row>
    <row r="4898" spans="1:11" x14ac:dyDescent="0.2">
      <c r="A4898" s="33" t="s">
        <v>636</v>
      </c>
      <c r="B4898" s="33" t="s">
        <v>338</v>
      </c>
      <c r="C4898" s="33" t="s">
        <v>88</v>
      </c>
      <c r="D4898" s="1">
        <v>45951</v>
      </c>
      <c r="E4898" s="34">
        <v>0.25</v>
      </c>
      <c r="F4898">
        <v>227</v>
      </c>
      <c r="G4898">
        <v>227</v>
      </c>
      <c r="H4898">
        <v>0</v>
      </c>
      <c r="I4898" s="33" t="s">
        <v>316</v>
      </c>
      <c r="J4898" s="33" t="s">
        <v>331</v>
      </c>
      <c r="K4898" s="33" t="s">
        <v>134</v>
      </c>
    </row>
    <row r="4899" spans="1:11" x14ac:dyDescent="0.2">
      <c r="A4899" s="33" t="s">
        <v>636</v>
      </c>
      <c r="B4899" s="33" t="s">
        <v>346</v>
      </c>
      <c r="C4899" s="33" t="s">
        <v>89</v>
      </c>
      <c r="D4899" s="1">
        <v>45966</v>
      </c>
      <c r="E4899" s="34">
        <v>0.25</v>
      </c>
      <c r="F4899">
        <v>227</v>
      </c>
      <c r="G4899">
        <v>227</v>
      </c>
      <c r="H4899">
        <v>0</v>
      </c>
      <c r="I4899" s="33" t="s">
        <v>316</v>
      </c>
      <c r="J4899" s="33" t="s">
        <v>331</v>
      </c>
      <c r="K4899" s="33" t="s">
        <v>134</v>
      </c>
    </row>
    <row r="4900" spans="1:11" x14ac:dyDescent="0.2">
      <c r="A4900" s="33" t="s">
        <v>636</v>
      </c>
      <c r="B4900" s="33" t="s">
        <v>354</v>
      </c>
      <c r="C4900" s="33" t="s">
        <v>164</v>
      </c>
      <c r="D4900" s="1">
        <v>45972</v>
      </c>
      <c r="E4900" s="34">
        <v>0.25</v>
      </c>
      <c r="F4900">
        <v>227</v>
      </c>
      <c r="G4900">
        <v>227</v>
      </c>
      <c r="H4900">
        <v>0</v>
      </c>
      <c r="I4900" s="33" t="s">
        <v>316</v>
      </c>
      <c r="J4900" s="33" t="s">
        <v>331</v>
      </c>
      <c r="K4900" s="33" t="s">
        <v>134</v>
      </c>
    </row>
    <row r="4901" spans="1:11" x14ac:dyDescent="0.2">
      <c r="A4901" s="33" t="s">
        <v>636</v>
      </c>
      <c r="B4901" s="33" t="s">
        <v>340</v>
      </c>
      <c r="C4901" s="33" t="s">
        <v>165</v>
      </c>
      <c r="D4901" s="1">
        <v>45979</v>
      </c>
      <c r="E4901" s="34">
        <v>0.25</v>
      </c>
      <c r="F4901">
        <v>227</v>
      </c>
      <c r="G4901">
        <v>227</v>
      </c>
      <c r="H4901">
        <v>0</v>
      </c>
      <c r="I4901" s="33" t="s">
        <v>316</v>
      </c>
      <c r="J4901" s="33" t="s">
        <v>331</v>
      </c>
      <c r="K4901" s="33" t="s">
        <v>134</v>
      </c>
    </row>
    <row r="4902" spans="1:11" x14ac:dyDescent="0.2">
      <c r="A4902" s="33" t="s">
        <v>636</v>
      </c>
      <c r="B4902" s="33" t="s">
        <v>345</v>
      </c>
      <c r="C4902" s="33" t="s">
        <v>166</v>
      </c>
      <c r="D4902" s="1">
        <v>45981</v>
      </c>
      <c r="E4902" s="34">
        <v>0.25</v>
      </c>
      <c r="F4902">
        <v>227</v>
      </c>
      <c r="G4902">
        <v>227</v>
      </c>
      <c r="H4902">
        <v>0</v>
      </c>
      <c r="I4902" s="33" t="s">
        <v>316</v>
      </c>
      <c r="J4902" s="33" t="s">
        <v>331</v>
      </c>
      <c r="K4902" s="33" t="s">
        <v>134</v>
      </c>
    </row>
    <row r="4903" spans="1:11" x14ac:dyDescent="0.2">
      <c r="A4903" s="33" t="s">
        <v>636</v>
      </c>
      <c r="B4903" s="33" t="s">
        <v>355</v>
      </c>
      <c r="C4903" s="33" t="s">
        <v>167</v>
      </c>
      <c r="D4903" s="1">
        <v>45993</v>
      </c>
      <c r="E4903" s="34">
        <v>0.25</v>
      </c>
      <c r="F4903">
        <v>224</v>
      </c>
      <c r="G4903">
        <v>224</v>
      </c>
      <c r="H4903">
        <v>0</v>
      </c>
      <c r="I4903" s="33" t="s">
        <v>316</v>
      </c>
      <c r="J4903" s="33" t="s">
        <v>331</v>
      </c>
      <c r="K4903" s="33" t="s">
        <v>134</v>
      </c>
    </row>
    <row r="4904" spans="1:11" x14ac:dyDescent="0.2">
      <c r="A4904" s="33" t="s">
        <v>636</v>
      </c>
      <c r="B4904" s="33" t="s">
        <v>343</v>
      </c>
      <c r="C4904" s="33" t="s">
        <v>174</v>
      </c>
      <c r="D4904" s="1">
        <v>45993</v>
      </c>
      <c r="E4904" s="34">
        <v>0.25</v>
      </c>
      <c r="F4904">
        <v>224</v>
      </c>
      <c r="G4904">
        <v>224</v>
      </c>
      <c r="H4904">
        <v>0</v>
      </c>
      <c r="I4904" s="33" t="s">
        <v>316</v>
      </c>
      <c r="J4904" s="33" t="s">
        <v>331</v>
      </c>
      <c r="K4904" s="33" t="s">
        <v>134</v>
      </c>
    </row>
    <row r="4905" spans="1:11" x14ac:dyDescent="0.2">
      <c r="A4905" s="33" t="s">
        <v>636</v>
      </c>
      <c r="B4905" s="33" t="s">
        <v>410</v>
      </c>
      <c r="C4905" s="33" t="s">
        <v>175</v>
      </c>
      <c r="D4905" s="1">
        <v>46007</v>
      </c>
      <c r="E4905" s="34">
        <v>0.25</v>
      </c>
      <c r="F4905">
        <v>227</v>
      </c>
      <c r="G4905">
        <v>227</v>
      </c>
      <c r="H4905">
        <v>0</v>
      </c>
      <c r="I4905" s="33" t="s">
        <v>316</v>
      </c>
      <c r="J4905" s="33" t="s">
        <v>331</v>
      </c>
      <c r="K4905" s="33" t="s">
        <v>134</v>
      </c>
    </row>
    <row r="4906" spans="1:11" x14ac:dyDescent="0.2">
      <c r="A4906" s="33" t="s">
        <v>636</v>
      </c>
      <c r="B4906" s="33" t="s">
        <v>422</v>
      </c>
      <c r="C4906" s="33" t="s">
        <v>176</v>
      </c>
      <c r="D4906" s="1">
        <v>46007</v>
      </c>
      <c r="E4906" s="34">
        <v>0.25</v>
      </c>
      <c r="F4906">
        <v>277</v>
      </c>
      <c r="G4906">
        <v>277</v>
      </c>
      <c r="H4906">
        <v>0</v>
      </c>
      <c r="I4906" s="33" t="s">
        <v>316</v>
      </c>
      <c r="J4906" s="33" t="s">
        <v>331</v>
      </c>
      <c r="K4906" s="33" t="s">
        <v>134</v>
      </c>
    </row>
    <row r="4907" spans="1:11" x14ac:dyDescent="0.2">
      <c r="A4907" s="33" t="s">
        <v>636</v>
      </c>
      <c r="B4907" s="33" t="s">
        <v>318</v>
      </c>
      <c r="C4907" s="33" t="s">
        <v>177</v>
      </c>
      <c r="D4907" s="1">
        <v>46021</v>
      </c>
      <c r="E4907" s="34">
        <v>0.25</v>
      </c>
      <c r="F4907">
        <v>227</v>
      </c>
      <c r="G4907">
        <v>227</v>
      </c>
      <c r="H4907">
        <v>0</v>
      </c>
      <c r="I4907" s="33" t="s">
        <v>316</v>
      </c>
      <c r="J4907" s="33" t="s">
        <v>331</v>
      </c>
      <c r="K4907" s="33" t="s">
        <v>134</v>
      </c>
    </row>
    <row r="4908" spans="1:11" x14ac:dyDescent="0.2">
      <c r="A4908" s="33" t="s">
        <v>636</v>
      </c>
      <c r="B4908" s="33" t="s">
        <v>428</v>
      </c>
      <c r="C4908" s="33" t="s">
        <v>178</v>
      </c>
      <c r="D4908" s="1">
        <v>46021</v>
      </c>
      <c r="E4908" s="34">
        <v>0.25</v>
      </c>
      <c r="F4908">
        <v>227</v>
      </c>
      <c r="G4908">
        <v>227</v>
      </c>
      <c r="H4908">
        <v>0</v>
      </c>
      <c r="I4908" s="33" t="s">
        <v>316</v>
      </c>
      <c r="J4908" s="33" t="s">
        <v>331</v>
      </c>
      <c r="K4908" s="33" t="s">
        <v>134</v>
      </c>
    </row>
    <row r="4909" spans="1:11" x14ac:dyDescent="0.2">
      <c r="A4909" s="33" t="s">
        <v>636</v>
      </c>
      <c r="B4909" s="33" t="s">
        <v>337</v>
      </c>
      <c r="C4909" s="33" t="s">
        <v>179</v>
      </c>
      <c r="D4909" s="1">
        <v>46035</v>
      </c>
      <c r="E4909" s="34">
        <v>0.25</v>
      </c>
      <c r="F4909">
        <v>227</v>
      </c>
      <c r="G4909">
        <v>227</v>
      </c>
      <c r="H4909">
        <v>0</v>
      </c>
      <c r="I4909" s="33" t="s">
        <v>316</v>
      </c>
      <c r="J4909" s="33" t="s">
        <v>331</v>
      </c>
      <c r="K4909" s="33" t="s">
        <v>134</v>
      </c>
    </row>
    <row r="4910" spans="1:11" x14ac:dyDescent="0.2">
      <c r="A4910" s="33" t="s">
        <v>636</v>
      </c>
      <c r="B4910" s="33" t="s">
        <v>344</v>
      </c>
      <c r="C4910" s="33" t="s">
        <v>180</v>
      </c>
      <c r="D4910" s="1">
        <v>46035</v>
      </c>
      <c r="E4910" s="34">
        <v>0.25</v>
      </c>
      <c r="F4910">
        <v>227</v>
      </c>
      <c r="G4910">
        <v>227</v>
      </c>
      <c r="H4910">
        <v>0</v>
      </c>
      <c r="I4910" s="33" t="s">
        <v>316</v>
      </c>
      <c r="J4910" s="33" t="s">
        <v>331</v>
      </c>
      <c r="K4910" s="33" t="s">
        <v>134</v>
      </c>
    </row>
    <row r="4911" spans="1:11" x14ac:dyDescent="0.2">
      <c r="A4911" s="33" t="s">
        <v>636</v>
      </c>
      <c r="B4911" s="33" t="s">
        <v>342</v>
      </c>
      <c r="C4911" s="33" t="s">
        <v>181</v>
      </c>
      <c r="D4911" s="1">
        <v>46049</v>
      </c>
      <c r="E4911" s="34">
        <v>0.25</v>
      </c>
      <c r="F4911">
        <v>227.33</v>
      </c>
      <c r="G4911">
        <v>227.33</v>
      </c>
      <c r="H4911">
        <v>0</v>
      </c>
      <c r="I4911" s="33" t="s">
        <v>316</v>
      </c>
      <c r="J4911" s="33" t="s">
        <v>331</v>
      </c>
      <c r="K4911" s="33" t="s">
        <v>134</v>
      </c>
    </row>
    <row r="4912" spans="1:11" x14ac:dyDescent="0.2">
      <c r="A4912" s="33" t="s">
        <v>636</v>
      </c>
      <c r="B4912" s="33" t="s">
        <v>446</v>
      </c>
      <c r="C4912" s="33" t="s">
        <v>182</v>
      </c>
      <c r="D4912" s="1">
        <v>46056</v>
      </c>
      <c r="E4912" s="34">
        <v>0.69513888888888886</v>
      </c>
      <c r="F4912">
        <v>227.33</v>
      </c>
      <c r="G4912">
        <v>227.33</v>
      </c>
      <c r="H4912">
        <v>0</v>
      </c>
      <c r="I4912" s="33" t="s">
        <v>322</v>
      </c>
      <c r="J4912" s="33" t="s">
        <v>331</v>
      </c>
      <c r="K4912" s="33" t="s">
        <v>134</v>
      </c>
    </row>
    <row r="4913" spans="1:11" x14ac:dyDescent="0.2">
      <c r="A4913" s="33" t="s">
        <v>636</v>
      </c>
      <c r="B4913" s="33" t="s">
        <v>454</v>
      </c>
      <c r="C4913" s="33" t="s">
        <v>182</v>
      </c>
      <c r="D4913" s="1">
        <v>46063</v>
      </c>
      <c r="E4913" s="34">
        <v>0.55902777777777779</v>
      </c>
      <c r="F4913">
        <v>227.33</v>
      </c>
      <c r="G4913">
        <v>227.33</v>
      </c>
      <c r="H4913">
        <v>0</v>
      </c>
      <c r="I4913" s="33" t="s">
        <v>322</v>
      </c>
      <c r="J4913" s="33" t="s">
        <v>331</v>
      </c>
      <c r="K4913" s="33" t="s">
        <v>134</v>
      </c>
    </row>
    <row r="4914" spans="1:11" x14ac:dyDescent="0.2">
      <c r="A4914" s="33" t="s">
        <v>636</v>
      </c>
      <c r="B4914" s="33" t="s">
        <v>456</v>
      </c>
      <c r="C4914" s="33" t="s">
        <v>183</v>
      </c>
      <c r="D4914" s="1">
        <v>46063</v>
      </c>
      <c r="E4914" s="34">
        <v>0.55972222222222223</v>
      </c>
      <c r="F4914">
        <v>227.33</v>
      </c>
      <c r="G4914">
        <v>227.33</v>
      </c>
      <c r="H4914">
        <v>0</v>
      </c>
      <c r="I4914" s="33" t="s">
        <v>322</v>
      </c>
      <c r="J4914" s="33" t="s">
        <v>331</v>
      </c>
      <c r="K4914" s="33" t="s">
        <v>134</v>
      </c>
    </row>
    <row r="4915" spans="1:11" x14ac:dyDescent="0.2">
      <c r="A4915" s="33" t="s">
        <v>636</v>
      </c>
      <c r="B4915" s="33" t="s">
        <v>458</v>
      </c>
      <c r="C4915" s="33" t="s">
        <v>184</v>
      </c>
      <c r="D4915" s="1">
        <v>46070</v>
      </c>
      <c r="E4915" s="34">
        <v>0.57013888888888886</v>
      </c>
      <c r="F4915">
        <v>227.33</v>
      </c>
      <c r="G4915">
        <v>227.33</v>
      </c>
      <c r="H4915">
        <v>0</v>
      </c>
      <c r="I4915" s="33" t="s">
        <v>322</v>
      </c>
      <c r="J4915" s="33" t="s">
        <v>331</v>
      </c>
      <c r="K4915" s="33" t="s">
        <v>134</v>
      </c>
    </row>
    <row r="4916" spans="1:11" x14ac:dyDescent="0.2">
      <c r="A4916" s="33" t="s">
        <v>636</v>
      </c>
      <c r="B4916" s="33" t="s">
        <v>460</v>
      </c>
      <c r="C4916" s="33" t="s">
        <v>185</v>
      </c>
      <c r="D4916" s="1">
        <v>46070</v>
      </c>
      <c r="E4916" s="34">
        <v>0.5708333333333333</v>
      </c>
      <c r="F4916">
        <v>227.33</v>
      </c>
      <c r="G4916">
        <v>227.33</v>
      </c>
      <c r="H4916">
        <v>0</v>
      </c>
      <c r="I4916" s="33" t="s">
        <v>322</v>
      </c>
      <c r="J4916" s="33" t="s">
        <v>331</v>
      </c>
      <c r="K4916" s="33" t="s">
        <v>134</v>
      </c>
    </row>
    <row r="4917" spans="1:11" x14ac:dyDescent="0.2">
      <c r="A4917" s="33" t="s">
        <v>636</v>
      </c>
      <c r="B4917" s="33" t="s">
        <v>347</v>
      </c>
      <c r="C4917" s="33" t="s">
        <v>186</v>
      </c>
      <c r="D4917" s="1">
        <v>46084</v>
      </c>
      <c r="E4917" s="34">
        <v>0.57361111111111107</v>
      </c>
      <c r="F4917">
        <v>1330</v>
      </c>
      <c r="G4917">
        <v>1330</v>
      </c>
      <c r="H4917">
        <v>0</v>
      </c>
      <c r="I4917" s="33" t="s">
        <v>322</v>
      </c>
      <c r="J4917" s="33" t="s">
        <v>331</v>
      </c>
      <c r="K4917" s="33" t="s">
        <v>134</v>
      </c>
    </row>
    <row r="4918" spans="1:11" x14ac:dyDescent="0.2">
      <c r="A4918" s="33" t="s">
        <v>637</v>
      </c>
      <c r="B4918" s="33" t="s">
        <v>317</v>
      </c>
      <c r="C4918" s="33" t="s">
        <v>19</v>
      </c>
      <c r="D4918" s="1">
        <v>45937</v>
      </c>
      <c r="E4918" s="34">
        <v>0.25</v>
      </c>
      <c r="F4918">
        <v>799</v>
      </c>
      <c r="G4918">
        <v>799</v>
      </c>
      <c r="H4918">
        <v>0</v>
      </c>
      <c r="I4918" s="33" t="s">
        <v>316</v>
      </c>
      <c r="J4918" s="33" t="s">
        <v>331</v>
      </c>
      <c r="K4918" s="33" t="s">
        <v>134</v>
      </c>
    </row>
    <row r="4919" spans="1:11" x14ac:dyDescent="0.2">
      <c r="A4919" s="33" t="s">
        <v>637</v>
      </c>
      <c r="B4919" s="33" t="s">
        <v>320</v>
      </c>
      <c r="C4919" s="33" t="s">
        <v>146</v>
      </c>
      <c r="D4919" s="1">
        <v>45944</v>
      </c>
      <c r="E4919" s="34">
        <v>0.25</v>
      </c>
      <c r="F4919">
        <v>223</v>
      </c>
      <c r="G4919">
        <v>223</v>
      </c>
      <c r="H4919">
        <v>0</v>
      </c>
      <c r="I4919" s="33" t="s">
        <v>316</v>
      </c>
      <c r="J4919" s="33" t="s">
        <v>331</v>
      </c>
      <c r="K4919" s="33" t="s">
        <v>134</v>
      </c>
    </row>
    <row r="4920" spans="1:11" x14ac:dyDescent="0.2">
      <c r="A4920" s="33" t="s">
        <v>637</v>
      </c>
      <c r="B4920" s="33" t="s">
        <v>323</v>
      </c>
      <c r="C4920" s="33" t="s">
        <v>147</v>
      </c>
      <c r="D4920" s="1">
        <v>45951</v>
      </c>
      <c r="E4920" s="34">
        <v>0.25</v>
      </c>
      <c r="F4920">
        <v>233</v>
      </c>
      <c r="G4920">
        <v>233</v>
      </c>
      <c r="H4920">
        <v>0</v>
      </c>
      <c r="I4920" s="33" t="s">
        <v>316</v>
      </c>
      <c r="J4920" s="33" t="s">
        <v>331</v>
      </c>
      <c r="K4920" s="33" t="s">
        <v>134</v>
      </c>
    </row>
    <row r="4921" spans="1:11" x14ac:dyDescent="0.2">
      <c r="A4921" s="33" t="s">
        <v>637</v>
      </c>
      <c r="B4921" s="33" t="s">
        <v>324</v>
      </c>
      <c r="C4921" s="33" t="s">
        <v>148</v>
      </c>
      <c r="D4921" s="1">
        <v>45958</v>
      </c>
      <c r="E4921" s="34">
        <v>0.25</v>
      </c>
      <c r="F4921">
        <v>233</v>
      </c>
      <c r="G4921">
        <v>233</v>
      </c>
      <c r="H4921">
        <v>0</v>
      </c>
      <c r="I4921" s="33" t="s">
        <v>316</v>
      </c>
      <c r="J4921" s="33" t="s">
        <v>331</v>
      </c>
      <c r="K4921" s="33" t="s">
        <v>134</v>
      </c>
    </row>
    <row r="4922" spans="1:11" x14ac:dyDescent="0.2">
      <c r="A4922" s="33" t="s">
        <v>637</v>
      </c>
      <c r="B4922" s="33" t="s">
        <v>325</v>
      </c>
      <c r="C4922" s="33" t="s">
        <v>149</v>
      </c>
      <c r="D4922" s="1">
        <v>45965</v>
      </c>
      <c r="E4922" s="34">
        <v>0.25</v>
      </c>
      <c r="F4922">
        <v>233</v>
      </c>
      <c r="G4922">
        <v>233</v>
      </c>
      <c r="H4922">
        <v>0</v>
      </c>
      <c r="I4922" s="33" t="s">
        <v>316</v>
      </c>
      <c r="J4922" s="33" t="s">
        <v>331</v>
      </c>
      <c r="K4922" s="33" t="s">
        <v>134</v>
      </c>
    </row>
    <row r="4923" spans="1:11" x14ac:dyDescent="0.2">
      <c r="A4923" s="33" t="s">
        <v>637</v>
      </c>
      <c r="B4923" s="33" t="s">
        <v>326</v>
      </c>
      <c r="C4923" s="33" t="s">
        <v>150</v>
      </c>
      <c r="D4923" s="1">
        <v>45972</v>
      </c>
      <c r="E4923" s="34">
        <v>0.25</v>
      </c>
      <c r="F4923">
        <v>223</v>
      </c>
      <c r="G4923">
        <v>223</v>
      </c>
      <c r="H4923">
        <v>0</v>
      </c>
      <c r="I4923" s="33" t="s">
        <v>316</v>
      </c>
      <c r="J4923" s="33" t="s">
        <v>331</v>
      </c>
      <c r="K4923" s="33" t="s">
        <v>134</v>
      </c>
    </row>
    <row r="4924" spans="1:11" x14ac:dyDescent="0.2">
      <c r="A4924" s="33" t="s">
        <v>637</v>
      </c>
      <c r="B4924" s="33" t="s">
        <v>327</v>
      </c>
      <c r="C4924" s="33" t="s">
        <v>151</v>
      </c>
      <c r="D4924" s="1">
        <v>45979</v>
      </c>
      <c r="E4924" s="34">
        <v>0.25</v>
      </c>
      <c r="F4924">
        <v>233</v>
      </c>
      <c r="G4924">
        <v>233</v>
      </c>
      <c r="H4924">
        <v>0</v>
      </c>
      <c r="I4924" s="33" t="s">
        <v>316</v>
      </c>
      <c r="J4924" s="33" t="s">
        <v>331</v>
      </c>
      <c r="K4924" s="33" t="s">
        <v>134</v>
      </c>
    </row>
    <row r="4925" spans="1:11" x14ac:dyDescent="0.2">
      <c r="A4925" s="33" t="s">
        <v>637</v>
      </c>
      <c r="B4925" s="33" t="s">
        <v>328</v>
      </c>
      <c r="C4925" s="33" t="s">
        <v>152</v>
      </c>
      <c r="D4925" s="1">
        <v>45986</v>
      </c>
      <c r="E4925" s="34">
        <v>0.25</v>
      </c>
      <c r="F4925">
        <v>233</v>
      </c>
      <c r="G4925">
        <v>233</v>
      </c>
      <c r="H4925">
        <v>0</v>
      </c>
      <c r="I4925" s="33" t="s">
        <v>316</v>
      </c>
      <c r="J4925" s="33" t="s">
        <v>331</v>
      </c>
      <c r="K4925" s="33" t="s">
        <v>134</v>
      </c>
    </row>
    <row r="4926" spans="1:11" x14ac:dyDescent="0.2">
      <c r="A4926" s="33" t="s">
        <v>637</v>
      </c>
      <c r="B4926" s="33" t="s">
        <v>316</v>
      </c>
      <c r="C4926" s="33" t="s">
        <v>153</v>
      </c>
      <c r="D4926" s="1">
        <v>45993</v>
      </c>
      <c r="E4926" s="34">
        <v>0.25</v>
      </c>
      <c r="F4926">
        <v>233</v>
      </c>
      <c r="G4926">
        <v>233</v>
      </c>
      <c r="H4926">
        <v>0</v>
      </c>
      <c r="I4926" s="33" t="s">
        <v>316</v>
      </c>
      <c r="J4926" s="33" t="s">
        <v>331</v>
      </c>
      <c r="K4926" s="33" t="s">
        <v>134</v>
      </c>
    </row>
    <row r="4927" spans="1:11" x14ac:dyDescent="0.2">
      <c r="A4927" s="33" t="s">
        <v>637</v>
      </c>
      <c r="B4927" s="33" t="s">
        <v>330</v>
      </c>
      <c r="C4927" s="33" t="s">
        <v>154</v>
      </c>
      <c r="D4927" s="1">
        <v>46000</v>
      </c>
      <c r="E4927" s="34">
        <v>0.25</v>
      </c>
      <c r="F4927">
        <v>233</v>
      </c>
      <c r="G4927">
        <v>233</v>
      </c>
      <c r="H4927">
        <v>0</v>
      </c>
      <c r="I4927" s="33" t="s">
        <v>316</v>
      </c>
      <c r="J4927" s="33" t="s">
        <v>331</v>
      </c>
      <c r="K4927" s="33" t="s">
        <v>134</v>
      </c>
    </row>
    <row r="4928" spans="1:11" x14ac:dyDescent="0.2">
      <c r="A4928" s="33" t="s">
        <v>637</v>
      </c>
      <c r="B4928" s="33" t="s">
        <v>321</v>
      </c>
      <c r="C4928" s="33" t="s">
        <v>155</v>
      </c>
      <c r="D4928" s="1">
        <v>46007</v>
      </c>
      <c r="E4928" s="34">
        <v>0.25</v>
      </c>
      <c r="F4928">
        <v>233</v>
      </c>
      <c r="G4928">
        <v>233</v>
      </c>
      <c r="H4928">
        <v>0</v>
      </c>
      <c r="I4928" s="33" t="s">
        <v>316</v>
      </c>
      <c r="J4928" s="33" t="s">
        <v>331</v>
      </c>
      <c r="K4928" s="33" t="s">
        <v>134</v>
      </c>
    </row>
    <row r="4929" spans="1:11" x14ac:dyDescent="0.2">
      <c r="A4929" s="33" t="s">
        <v>637</v>
      </c>
      <c r="B4929" s="33" t="s">
        <v>331</v>
      </c>
      <c r="C4929" s="33" t="s">
        <v>156</v>
      </c>
      <c r="D4929" s="1">
        <v>46014</v>
      </c>
      <c r="E4929" s="34">
        <v>0.25</v>
      </c>
      <c r="F4929">
        <v>233</v>
      </c>
      <c r="G4929">
        <v>233</v>
      </c>
      <c r="H4929">
        <v>0</v>
      </c>
      <c r="I4929" s="33" t="s">
        <v>316</v>
      </c>
      <c r="J4929" s="33" t="s">
        <v>331</v>
      </c>
      <c r="K4929" s="33" t="s">
        <v>134</v>
      </c>
    </row>
    <row r="4930" spans="1:11" x14ac:dyDescent="0.2">
      <c r="A4930" s="33" t="s">
        <v>637</v>
      </c>
      <c r="B4930" s="33" t="s">
        <v>332</v>
      </c>
      <c r="C4930" s="33" t="s">
        <v>168</v>
      </c>
      <c r="D4930" s="1">
        <v>46021</v>
      </c>
      <c r="E4930" s="34">
        <v>0.25</v>
      </c>
      <c r="F4930">
        <v>233</v>
      </c>
      <c r="G4930">
        <v>233</v>
      </c>
      <c r="H4930">
        <v>0</v>
      </c>
      <c r="I4930" s="33" t="s">
        <v>316</v>
      </c>
      <c r="J4930" s="33" t="s">
        <v>331</v>
      </c>
      <c r="K4930" s="33" t="s">
        <v>134</v>
      </c>
    </row>
    <row r="4931" spans="1:11" x14ac:dyDescent="0.2">
      <c r="A4931" s="33" t="s">
        <v>637</v>
      </c>
      <c r="B4931" s="33" t="s">
        <v>322</v>
      </c>
      <c r="C4931" s="33" t="s">
        <v>205</v>
      </c>
      <c r="D4931" s="1">
        <v>46021</v>
      </c>
      <c r="E4931" s="34">
        <v>0.25</v>
      </c>
      <c r="F4931">
        <v>233</v>
      </c>
      <c r="G4931">
        <v>233</v>
      </c>
      <c r="H4931">
        <v>0</v>
      </c>
      <c r="I4931" s="33" t="s">
        <v>316</v>
      </c>
      <c r="J4931" s="33" t="s">
        <v>331</v>
      </c>
      <c r="K4931" s="33" t="s">
        <v>134</v>
      </c>
    </row>
    <row r="4932" spans="1:11" x14ac:dyDescent="0.2">
      <c r="A4932" s="33" t="s">
        <v>637</v>
      </c>
      <c r="B4932" s="33" t="s">
        <v>333</v>
      </c>
      <c r="C4932" s="33" t="s">
        <v>206</v>
      </c>
      <c r="D4932" s="1">
        <v>46035</v>
      </c>
      <c r="E4932" s="34">
        <v>0.25</v>
      </c>
      <c r="F4932">
        <v>233</v>
      </c>
      <c r="G4932">
        <v>233</v>
      </c>
      <c r="H4932">
        <v>0</v>
      </c>
      <c r="I4932" s="33" t="s">
        <v>316</v>
      </c>
      <c r="J4932" s="33" t="s">
        <v>331</v>
      </c>
      <c r="K4932" s="33" t="s">
        <v>134</v>
      </c>
    </row>
    <row r="4933" spans="1:11" x14ac:dyDescent="0.2">
      <c r="A4933" s="33" t="s">
        <v>637</v>
      </c>
      <c r="B4933" s="33" t="s">
        <v>334</v>
      </c>
      <c r="C4933" s="33" t="s">
        <v>207</v>
      </c>
      <c r="D4933" s="1">
        <v>46042</v>
      </c>
      <c r="E4933" s="34">
        <v>0.25</v>
      </c>
      <c r="F4933">
        <v>233</v>
      </c>
      <c r="G4933">
        <v>233</v>
      </c>
      <c r="H4933">
        <v>0</v>
      </c>
      <c r="I4933" s="33" t="s">
        <v>316</v>
      </c>
      <c r="J4933" s="33" t="s">
        <v>331</v>
      </c>
      <c r="K4933" s="33" t="s">
        <v>134</v>
      </c>
    </row>
    <row r="4934" spans="1:11" x14ac:dyDescent="0.2">
      <c r="A4934" s="33" t="s">
        <v>637</v>
      </c>
      <c r="B4934" s="33" t="s">
        <v>335</v>
      </c>
      <c r="C4934" s="33" t="s">
        <v>208</v>
      </c>
      <c r="D4934" s="1">
        <v>46049</v>
      </c>
      <c r="E4934" s="34">
        <v>0.25</v>
      </c>
      <c r="F4934">
        <v>219.23</v>
      </c>
      <c r="G4934">
        <v>219.23</v>
      </c>
      <c r="H4934">
        <v>0</v>
      </c>
      <c r="I4934" s="33" t="s">
        <v>316</v>
      </c>
      <c r="J4934" s="33" t="s">
        <v>331</v>
      </c>
      <c r="K4934" s="33" t="s">
        <v>134</v>
      </c>
    </row>
    <row r="4935" spans="1:11" x14ac:dyDescent="0.2">
      <c r="A4935" s="33" t="s">
        <v>637</v>
      </c>
      <c r="B4935" s="33" t="s">
        <v>329</v>
      </c>
      <c r="C4935" s="33" t="s">
        <v>209</v>
      </c>
      <c r="D4935" s="1">
        <v>46056</v>
      </c>
      <c r="E4935" s="34">
        <v>0.69652777777777775</v>
      </c>
      <c r="F4935">
        <v>219.23</v>
      </c>
      <c r="G4935">
        <v>219.23</v>
      </c>
      <c r="H4935">
        <v>0</v>
      </c>
      <c r="I4935" s="33" t="s">
        <v>322</v>
      </c>
      <c r="J4935" s="33" t="s">
        <v>331</v>
      </c>
      <c r="K4935" s="33" t="s">
        <v>134</v>
      </c>
    </row>
    <row r="4936" spans="1:11" x14ac:dyDescent="0.2">
      <c r="A4936" s="33" t="s">
        <v>637</v>
      </c>
      <c r="B4936" s="33" t="s">
        <v>336</v>
      </c>
      <c r="C4936" s="33" t="s">
        <v>210</v>
      </c>
      <c r="D4936" s="1">
        <v>46063</v>
      </c>
      <c r="E4936" s="34">
        <v>0.55902777777777779</v>
      </c>
      <c r="F4936">
        <v>219.23</v>
      </c>
      <c r="G4936">
        <v>219.23</v>
      </c>
      <c r="H4936">
        <v>0</v>
      </c>
      <c r="I4936" s="33" t="s">
        <v>322</v>
      </c>
      <c r="J4936" s="33" t="s">
        <v>331</v>
      </c>
      <c r="K4936" s="33" t="s">
        <v>134</v>
      </c>
    </row>
    <row r="4937" spans="1:11" x14ac:dyDescent="0.2">
      <c r="A4937" s="33" t="s">
        <v>637</v>
      </c>
      <c r="B4937" s="33" t="s">
        <v>338</v>
      </c>
      <c r="C4937" s="33" t="s">
        <v>211</v>
      </c>
      <c r="D4937" s="1">
        <v>46070</v>
      </c>
      <c r="E4937" s="34">
        <v>0.57013888888888886</v>
      </c>
      <c r="F4937">
        <v>219.23</v>
      </c>
      <c r="G4937">
        <v>219.23</v>
      </c>
      <c r="H4937">
        <v>0</v>
      </c>
      <c r="I4937" s="33" t="s">
        <v>322</v>
      </c>
      <c r="J4937" s="33" t="s">
        <v>331</v>
      </c>
      <c r="K4937" s="33" t="s">
        <v>134</v>
      </c>
    </row>
    <row r="4938" spans="1:11" x14ac:dyDescent="0.2">
      <c r="A4938" s="33" t="s">
        <v>637</v>
      </c>
      <c r="B4938" s="33" t="s">
        <v>346</v>
      </c>
      <c r="C4938" s="33" t="s">
        <v>212</v>
      </c>
      <c r="D4938" s="1">
        <v>46070</v>
      </c>
      <c r="E4938" s="34">
        <v>0.57013888888888886</v>
      </c>
      <c r="F4938">
        <v>219.23</v>
      </c>
      <c r="G4938">
        <v>219.23</v>
      </c>
      <c r="H4938">
        <v>0</v>
      </c>
      <c r="I4938" s="33" t="s">
        <v>322</v>
      </c>
      <c r="J4938" s="33" t="s">
        <v>331</v>
      </c>
      <c r="K4938" s="33" t="s">
        <v>134</v>
      </c>
    </row>
    <row r="4939" spans="1:11" x14ac:dyDescent="0.2">
      <c r="A4939" s="33" t="s">
        <v>637</v>
      </c>
      <c r="B4939" s="33" t="s">
        <v>354</v>
      </c>
      <c r="C4939" s="33" t="s">
        <v>213</v>
      </c>
      <c r="D4939" s="1">
        <v>46084</v>
      </c>
      <c r="E4939" s="34">
        <v>0.56527777777777777</v>
      </c>
      <c r="F4939">
        <v>438.46</v>
      </c>
      <c r="G4939">
        <v>438.46</v>
      </c>
      <c r="H4939">
        <v>0</v>
      </c>
      <c r="I4939" s="33" t="s">
        <v>322</v>
      </c>
      <c r="J4939" s="33" t="s">
        <v>331</v>
      </c>
      <c r="K4939" s="33" t="s">
        <v>134</v>
      </c>
    </row>
    <row r="4940" spans="1:11" x14ac:dyDescent="0.2">
      <c r="A4940" s="33" t="s">
        <v>637</v>
      </c>
      <c r="B4940" s="33" t="s">
        <v>340</v>
      </c>
      <c r="C4940" s="33" t="s">
        <v>214</v>
      </c>
      <c r="D4940" s="1">
        <v>46084</v>
      </c>
      <c r="E4940" s="34">
        <v>0.57152777777777775</v>
      </c>
      <c r="F4940">
        <v>690</v>
      </c>
      <c r="G4940">
        <v>690</v>
      </c>
      <c r="H4940">
        <v>0</v>
      </c>
      <c r="I4940" s="33" t="s">
        <v>322</v>
      </c>
      <c r="J4940" s="33" t="s">
        <v>331</v>
      </c>
      <c r="K4940" s="33" t="s">
        <v>134</v>
      </c>
    </row>
    <row r="4941" spans="1:11" x14ac:dyDescent="0.2">
      <c r="A4941" s="33" t="s">
        <v>637</v>
      </c>
      <c r="B4941" s="33" t="s">
        <v>345</v>
      </c>
      <c r="C4941" s="33" t="s">
        <v>215</v>
      </c>
      <c r="D4941" s="1">
        <v>46092</v>
      </c>
      <c r="E4941" s="34">
        <v>0.75277777777777777</v>
      </c>
      <c r="F4941">
        <v>660</v>
      </c>
      <c r="G4941">
        <v>660</v>
      </c>
      <c r="H4941">
        <v>0</v>
      </c>
      <c r="I4941" s="33" t="s">
        <v>322</v>
      </c>
      <c r="J4941" s="33" t="s">
        <v>331</v>
      </c>
      <c r="K4941" s="33" t="s">
        <v>134</v>
      </c>
    </row>
    <row r="4942" spans="1:11" x14ac:dyDescent="0.2">
      <c r="A4942" s="33" t="s">
        <v>638</v>
      </c>
      <c r="B4942" s="33" t="s">
        <v>317</v>
      </c>
      <c r="C4942" s="33" t="s">
        <v>19</v>
      </c>
      <c r="D4942" s="1">
        <v>45980</v>
      </c>
      <c r="E4942" s="34">
        <v>0.25</v>
      </c>
      <c r="F4942">
        <v>639.9</v>
      </c>
      <c r="G4942">
        <v>639.9</v>
      </c>
      <c r="H4942">
        <v>0</v>
      </c>
      <c r="I4942" s="33" t="s">
        <v>328</v>
      </c>
      <c r="J4942" s="33" t="s">
        <v>422</v>
      </c>
      <c r="K4942" s="33" t="s">
        <v>143</v>
      </c>
    </row>
    <row r="4943" spans="1:11" x14ac:dyDescent="0.2">
      <c r="A4943" s="33" t="s">
        <v>638</v>
      </c>
      <c r="B4943" s="33" t="s">
        <v>320</v>
      </c>
      <c r="C4943" s="33" t="s">
        <v>57</v>
      </c>
      <c r="D4943" s="1">
        <v>45988</v>
      </c>
      <c r="E4943" s="34">
        <v>0.25</v>
      </c>
      <c r="F4943">
        <v>308</v>
      </c>
      <c r="G4943">
        <v>308</v>
      </c>
      <c r="H4943">
        <v>0</v>
      </c>
      <c r="I4943" s="33" t="s">
        <v>328</v>
      </c>
      <c r="J4943" s="33" t="s">
        <v>422</v>
      </c>
      <c r="K4943" s="33" t="s">
        <v>143</v>
      </c>
    </row>
    <row r="4944" spans="1:11" x14ac:dyDescent="0.2">
      <c r="A4944" s="33" t="s">
        <v>638</v>
      </c>
      <c r="B4944" s="33" t="s">
        <v>323</v>
      </c>
      <c r="C4944" s="33" t="s">
        <v>58</v>
      </c>
      <c r="D4944" s="1">
        <v>46056</v>
      </c>
      <c r="E4944" s="34">
        <v>0.72847222222222219</v>
      </c>
      <c r="F4944">
        <v>308.05</v>
      </c>
      <c r="G4944">
        <v>308.05</v>
      </c>
      <c r="H4944">
        <v>0</v>
      </c>
      <c r="I4944" s="33" t="s">
        <v>328</v>
      </c>
      <c r="J4944" s="33" t="s">
        <v>325</v>
      </c>
      <c r="K4944" s="33" t="s">
        <v>79</v>
      </c>
    </row>
    <row r="4945" spans="1:11" x14ac:dyDescent="0.2">
      <c r="A4945" s="33" t="s">
        <v>639</v>
      </c>
      <c r="B4945" s="33" t="s">
        <v>317</v>
      </c>
      <c r="C4945" s="33" t="s">
        <v>19</v>
      </c>
      <c r="D4945" s="1">
        <v>45928</v>
      </c>
      <c r="E4945" s="34">
        <v>0.25</v>
      </c>
      <c r="F4945">
        <v>1250</v>
      </c>
      <c r="G4945">
        <v>1250</v>
      </c>
      <c r="H4945">
        <v>0</v>
      </c>
      <c r="I4945" s="33" t="s">
        <v>324</v>
      </c>
      <c r="J4945" s="33" t="s">
        <v>339</v>
      </c>
      <c r="K4945" s="33" t="s">
        <v>56</v>
      </c>
    </row>
    <row r="4946" spans="1:11" x14ac:dyDescent="0.2">
      <c r="A4946" s="33" t="s">
        <v>639</v>
      </c>
      <c r="B4946" s="33" t="s">
        <v>320</v>
      </c>
      <c r="C4946" s="33" t="s">
        <v>146</v>
      </c>
      <c r="D4946" s="1">
        <v>45935</v>
      </c>
      <c r="E4946" s="34">
        <v>0.25</v>
      </c>
      <c r="F4946">
        <v>384</v>
      </c>
      <c r="G4946">
        <v>384</v>
      </c>
      <c r="H4946">
        <v>0</v>
      </c>
      <c r="I4946" s="33" t="s">
        <v>324</v>
      </c>
      <c r="J4946" s="33" t="s">
        <v>339</v>
      </c>
      <c r="K4946" s="33" t="s">
        <v>56</v>
      </c>
    </row>
    <row r="4947" spans="1:11" x14ac:dyDescent="0.2">
      <c r="A4947" s="33" t="s">
        <v>639</v>
      </c>
      <c r="B4947" s="33" t="s">
        <v>323</v>
      </c>
      <c r="C4947" s="33" t="s">
        <v>147</v>
      </c>
      <c r="D4947" s="1">
        <v>45942</v>
      </c>
      <c r="E4947" s="34">
        <v>0.25</v>
      </c>
      <c r="F4947">
        <v>384</v>
      </c>
      <c r="G4947">
        <v>384</v>
      </c>
      <c r="H4947">
        <v>0</v>
      </c>
      <c r="I4947" s="33" t="s">
        <v>324</v>
      </c>
      <c r="J4947" s="33" t="s">
        <v>339</v>
      </c>
      <c r="K4947" s="33" t="s">
        <v>56</v>
      </c>
    </row>
    <row r="4948" spans="1:11" x14ac:dyDescent="0.2">
      <c r="A4948" s="33" t="s">
        <v>639</v>
      </c>
      <c r="B4948" s="33" t="s">
        <v>324</v>
      </c>
      <c r="C4948" s="33" t="s">
        <v>148</v>
      </c>
      <c r="D4948" s="1">
        <v>45949</v>
      </c>
      <c r="E4948" s="34">
        <v>0.25</v>
      </c>
      <c r="F4948">
        <v>384</v>
      </c>
      <c r="G4948">
        <v>384</v>
      </c>
      <c r="H4948">
        <v>0</v>
      </c>
      <c r="I4948" s="33" t="s">
        <v>324</v>
      </c>
      <c r="J4948" s="33" t="s">
        <v>339</v>
      </c>
      <c r="K4948" s="33" t="s">
        <v>56</v>
      </c>
    </row>
    <row r="4949" spans="1:11" x14ac:dyDescent="0.2">
      <c r="A4949" s="33" t="s">
        <v>639</v>
      </c>
      <c r="B4949" s="33" t="s">
        <v>325</v>
      </c>
      <c r="C4949" s="33" t="s">
        <v>149</v>
      </c>
      <c r="D4949" s="1">
        <v>45956</v>
      </c>
      <c r="E4949" s="34">
        <v>0.25</v>
      </c>
      <c r="F4949">
        <v>384</v>
      </c>
      <c r="G4949">
        <v>384</v>
      </c>
      <c r="H4949">
        <v>0</v>
      </c>
      <c r="I4949" s="33" t="s">
        <v>324</v>
      </c>
      <c r="J4949" s="33" t="s">
        <v>339</v>
      </c>
      <c r="K4949" s="33" t="s">
        <v>56</v>
      </c>
    </row>
    <row r="4950" spans="1:11" x14ac:dyDescent="0.2">
      <c r="A4950" s="33" t="s">
        <v>639</v>
      </c>
      <c r="B4950" s="33" t="s">
        <v>326</v>
      </c>
      <c r="C4950" s="33" t="s">
        <v>150</v>
      </c>
      <c r="D4950" s="1">
        <v>45964</v>
      </c>
      <c r="E4950" s="34">
        <v>0.25</v>
      </c>
      <c r="F4950">
        <v>384</v>
      </c>
      <c r="G4950">
        <v>384</v>
      </c>
      <c r="H4950">
        <v>0</v>
      </c>
      <c r="I4950" s="33" t="s">
        <v>324</v>
      </c>
      <c r="J4950" s="33" t="s">
        <v>339</v>
      </c>
      <c r="K4950" s="33" t="s">
        <v>56</v>
      </c>
    </row>
    <row r="4951" spans="1:11" x14ac:dyDescent="0.2">
      <c r="A4951" s="33" t="s">
        <v>639</v>
      </c>
      <c r="B4951" s="33" t="s">
        <v>327</v>
      </c>
      <c r="C4951" s="33" t="s">
        <v>151</v>
      </c>
      <c r="D4951" s="1">
        <v>45972</v>
      </c>
      <c r="E4951" s="34">
        <v>0.25</v>
      </c>
      <c r="F4951">
        <v>384</v>
      </c>
      <c r="G4951">
        <v>384</v>
      </c>
      <c r="H4951">
        <v>0</v>
      </c>
      <c r="I4951" s="33" t="s">
        <v>324</v>
      </c>
      <c r="J4951" s="33" t="s">
        <v>339</v>
      </c>
      <c r="K4951" s="33" t="s">
        <v>56</v>
      </c>
    </row>
    <row r="4952" spans="1:11" x14ac:dyDescent="0.2">
      <c r="A4952" s="33" t="s">
        <v>639</v>
      </c>
      <c r="B4952" s="33" t="s">
        <v>328</v>
      </c>
      <c r="C4952" s="33" t="s">
        <v>152</v>
      </c>
      <c r="D4952" s="1">
        <v>45978</v>
      </c>
      <c r="E4952" s="34">
        <v>0.25</v>
      </c>
      <c r="F4952">
        <v>384</v>
      </c>
      <c r="G4952">
        <v>384</v>
      </c>
      <c r="H4952">
        <v>0</v>
      </c>
      <c r="I4952" s="33" t="s">
        <v>324</v>
      </c>
      <c r="J4952" s="33" t="s">
        <v>339</v>
      </c>
      <c r="K4952" s="33" t="s">
        <v>56</v>
      </c>
    </row>
    <row r="4953" spans="1:11" x14ac:dyDescent="0.2">
      <c r="A4953" s="33" t="s">
        <v>639</v>
      </c>
      <c r="B4953" s="33" t="s">
        <v>316</v>
      </c>
      <c r="C4953" s="33" t="s">
        <v>153</v>
      </c>
      <c r="D4953" s="1">
        <v>45986</v>
      </c>
      <c r="E4953" s="34">
        <v>0.25</v>
      </c>
      <c r="F4953">
        <v>384</v>
      </c>
      <c r="G4953">
        <v>384</v>
      </c>
      <c r="H4953">
        <v>0</v>
      </c>
      <c r="I4953" s="33" t="s">
        <v>324</v>
      </c>
      <c r="J4953" s="33" t="s">
        <v>339</v>
      </c>
      <c r="K4953" s="33" t="s">
        <v>56</v>
      </c>
    </row>
    <row r="4954" spans="1:11" x14ac:dyDescent="0.2">
      <c r="A4954" s="33" t="s">
        <v>639</v>
      </c>
      <c r="B4954" s="33" t="s">
        <v>330</v>
      </c>
      <c r="C4954" s="33" t="s">
        <v>154</v>
      </c>
      <c r="D4954" s="1">
        <v>45993</v>
      </c>
      <c r="E4954" s="34">
        <v>0.25</v>
      </c>
      <c r="F4954">
        <v>384</v>
      </c>
      <c r="G4954">
        <v>384</v>
      </c>
      <c r="H4954">
        <v>0</v>
      </c>
      <c r="I4954" s="33" t="s">
        <v>324</v>
      </c>
      <c r="J4954" s="33" t="s">
        <v>339</v>
      </c>
      <c r="K4954" s="33" t="s">
        <v>56</v>
      </c>
    </row>
    <row r="4955" spans="1:11" x14ac:dyDescent="0.2">
      <c r="A4955" s="33" t="s">
        <v>639</v>
      </c>
      <c r="B4955" s="33" t="s">
        <v>321</v>
      </c>
      <c r="C4955" s="33" t="s">
        <v>155</v>
      </c>
      <c r="D4955" s="1">
        <v>46000</v>
      </c>
      <c r="E4955" s="34">
        <v>0.25</v>
      </c>
      <c r="F4955">
        <v>384</v>
      </c>
      <c r="G4955">
        <v>384</v>
      </c>
      <c r="H4955">
        <v>0</v>
      </c>
      <c r="I4955" s="33" t="s">
        <v>324</v>
      </c>
      <c r="J4955" s="33" t="s">
        <v>339</v>
      </c>
      <c r="K4955" s="33" t="s">
        <v>56</v>
      </c>
    </row>
    <row r="4956" spans="1:11" x14ac:dyDescent="0.2">
      <c r="A4956" s="33" t="s">
        <v>639</v>
      </c>
      <c r="B4956" s="33" t="s">
        <v>331</v>
      </c>
      <c r="C4956" s="33" t="s">
        <v>156</v>
      </c>
      <c r="D4956" s="1">
        <v>46007</v>
      </c>
      <c r="E4956" s="34">
        <v>0.25</v>
      </c>
      <c r="F4956">
        <v>384</v>
      </c>
      <c r="G4956">
        <v>384</v>
      </c>
      <c r="H4956">
        <v>0</v>
      </c>
      <c r="I4956" s="33" t="s">
        <v>324</v>
      </c>
      <c r="J4956" s="33" t="s">
        <v>339</v>
      </c>
      <c r="K4956" s="33" t="s">
        <v>56</v>
      </c>
    </row>
    <row r="4957" spans="1:11" x14ac:dyDescent="0.2">
      <c r="A4957" s="33" t="s">
        <v>639</v>
      </c>
      <c r="B4957" s="33" t="s">
        <v>332</v>
      </c>
      <c r="C4957" s="33" t="s">
        <v>168</v>
      </c>
      <c r="D4957" s="1">
        <v>46015</v>
      </c>
      <c r="E4957" s="34">
        <v>0.25</v>
      </c>
      <c r="F4957">
        <v>384</v>
      </c>
      <c r="G4957">
        <v>384</v>
      </c>
      <c r="H4957">
        <v>0</v>
      </c>
      <c r="I4957" s="33" t="s">
        <v>324</v>
      </c>
      <c r="J4957" s="33" t="s">
        <v>339</v>
      </c>
      <c r="K4957" s="33" t="s">
        <v>56</v>
      </c>
    </row>
    <row r="4958" spans="1:11" x14ac:dyDescent="0.2">
      <c r="A4958" s="33" t="s">
        <v>639</v>
      </c>
      <c r="B4958" s="33" t="s">
        <v>322</v>
      </c>
      <c r="C4958" s="33" t="s">
        <v>205</v>
      </c>
      <c r="D4958" s="1">
        <v>46021</v>
      </c>
      <c r="E4958" s="34">
        <v>0.25</v>
      </c>
      <c r="F4958">
        <v>384</v>
      </c>
      <c r="G4958">
        <v>384</v>
      </c>
      <c r="H4958">
        <v>0</v>
      </c>
      <c r="I4958" s="33" t="s">
        <v>324</v>
      </c>
      <c r="J4958" s="33" t="s">
        <v>339</v>
      </c>
      <c r="K4958" s="33" t="s">
        <v>56</v>
      </c>
    </row>
    <row r="4959" spans="1:11" x14ac:dyDescent="0.2">
      <c r="A4959" s="33" t="s">
        <v>639</v>
      </c>
      <c r="B4959" s="33" t="s">
        <v>333</v>
      </c>
      <c r="C4959" s="33" t="s">
        <v>206</v>
      </c>
      <c r="D4959" s="1">
        <v>46028</v>
      </c>
      <c r="E4959" s="34">
        <v>0.25</v>
      </c>
      <c r="F4959">
        <v>384</v>
      </c>
      <c r="G4959">
        <v>384</v>
      </c>
      <c r="H4959">
        <v>0</v>
      </c>
      <c r="I4959" s="33" t="s">
        <v>324</v>
      </c>
      <c r="J4959" s="33" t="s">
        <v>339</v>
      </c>
      <c r="K4959" s="33" t="s">
        <v>56</v>
      </c>
    </row>
    <row r="4960" spans="1:11" x14ac:dyDescent="0.2">
      <c r="A4960" s="33" t="s">
        <v>639</v>
      </c>
      <c r="B4960" s="33" t="s">
        <v>334</v>
      </c>
      <c r="C4960" s="33" t="s">
        <v>207</v>
      </c>
      <c r="D4960" s="1">
        <v>46035</v>
      </c>
      <c r="E4960" s="34">
        <v>0.25</v>
      </c>
      <c r="F4960">
        <v>384</v>
      </c>
      <c r="G4960">
        <v>384</v>
      </c>
      <c r="H4960">
        <v>0</v>
      </c>
      <c r="I4960" s="33" t="s">
        <v>324</v>
      </c>
      <c r="J4960" s="33" t="s">
        <v>339</v>
      </c>
      <c r="K4960" s="33" t="s">
        <v>56</v>
      </c>
    </row>
    <row r="4961" spans="1:11" x14ac:dyDescent="0.2">
      <c r="A4961" s="33" t="s">
        <v>639</v>
      </c>
      <c r="B4961" s="33" t="s">
        <v>335</v>
      </c>
      <c r="C4961" s="33" t="s">
        <v>208</v>
      </c>
      <c r="D4961" s="1">
        <v>46043</v>
      </c>
      <c r="E4961" s="34">
        <v>0.25</v>
      </c>
      <c r="F4961">
        <v>384</v>
      </c>
      <c r="G4961">
        <v>384</v>
      </c>
      <c r="H4961">
        <v>0</v>
      </c>
      <c r="I4961" s="33" t="s">
        <v>324</v>
      </c>
      <c r="J4961" s="33" t="s">
        <v>339</v>
      </c>
      <c r="K4961" s="33" t="s">
        <v>56</v>
      </c>
    </row>
    <row r="4962" spans="1:11" x14ac:dyDescent="0.2">
      <c r="A4962" s="33" t="s">
        <v>639</v>
      </c>
      <c r="B4962" s="33" t="s">
        <v>329</v>
      </c>
      <c r="C4962" s="33" t="s">
        <v>209</v>
      </c>
      <c r="D4962" s="1">
        <v>46049</v>
      </c>
      <c r="E4962" s="34">
        <v>0.25</v>
      </c>
      <c r="F4962">
        <v>383.58</v>
      </c>
      <c r="G4962">
        <v>383.58</v>
      </c>
      <c r="H4962">
        <v>0</v>
      </c>
      <c r="I4962" s="33" t="s">
        <v>324</v>
      </c>
      <c r="J4962" s="33" t="s">
        <v>339</v>
      </c>
      <c r="K4962" s="33" t="s">
        <v>56</v>
      </c>
    </row>
    <row r="4963" spans="1:11" x14ac:dyDescent="0.2">
      <c r="A4963" s="33" t="s">
        <v>639</v>
      </c>
      <c r="B4963" s="33" t="s">
        <v>336</v>
      </c>
      <c r="C4963" s="33" t="s">
        <v>210</v>
      </c>
      <c r="D4963" s="1">
        <v>46057</v>
      </c>
      <c r="E4963" s="34">
        <v>0.77222222222222225</v>
      </c>
      <c r="F4963">
        <v>384</v>
      </c>
      <c r="G4963">
        <v>384</v>
      </c>
      <c r="H4963">
        <v>0</v>
      </c>
      <c r="I4963" s="33" t="s">
        <v>324</v>
      </c>
      <c r="J4963" s="33" t="s">
        <v>324</v>
      </c>
      <c r="K4963" s="33" t="s">
        <v>219</v>
      </c>
    </row>
    <row r="4964" spans="1:11" x14ac:dyDescent="0.2">
      <c r="A4964" s="33" t="s">
        <v>639</v>
      </c>
      <c r="B4964" s="33" t="s">
        <v>338</v>
      </c>
      <c r="C4964" s="33" t="s">
        <v>211</v>
      </c>
      <c r="D4964" s="1">
        <v>46063</v>
      </c>
      <c r="E4964" s="34">
        <v>0.55833333333333335</v>
      </c>
      <c r="F4964">
        <v>384</v>
      </c>
      <c r="G4964">
        <v>384</v>
      </c>
      <c r="H4964">
        <v>0</v>
      </c>
      <c r="I4964" s="33" t="s">
        <v>324</v>
      </c>
      <c r="J4964" s="33" t="s">
        <v>324</v>
      </c>
      <c r="K4964" s="33" t="s">
        <v>219</v>
      </c>
    </row>
    <row r="4965" spans="1:11" x14ac:dyDescent="0.2">
      <c r="A4965" s="33" t="s">
        <v>639</v>
      </c>
      <c r="B4965" s="33" t="s">
        <v>346</v>
      </c>
      <c r="C4965" s="33" t="s">
        <v>212</v>
      </c>
      <c r="D4965" s="1">
        <v>46070</v>
      </c>
      <c r="E4965" s="34">
        <v>0.55138888888888893</v>
      </c>
      <c r="F4965">
        <v>384</v>
      </c>
      <c r="G4965">
        <v>384</v>
      </c>
      <c r="H4965">
        <v>0</v>
      </c>
      <c r="I4965" s="33" t="s">
        <v>324</v>
      </c>
      <c r="J4965" s="33" t="s">
        <v>324</v>
      </c>
      <c r="K4965" s="33" t="s">
        <v>219</v>
      </c>
    </row>
    <row r="4966" spans="1:11" x14ac:dyDescent="0.2">
      <c r="A4966" s="33" t="s">
        <v>639</v>
      </c>
      <c r="B4966" s="33" t="s">
        <v>354</v>
      </c>
      <c r="C4966" s="33" t="s">
        <v>213</v>
      </c>
      <c r="D4966" s="1">
        <v>46077</v>
      </c>
      <c r="E4966" s="34">
        <v>0.7055555555555556</v>
      </c>
      <c r="F4966">
        <v>384</v>
      </c>
      <c r="G4966">
        <v>384</v>
      </c>
      <c r="H4966">
        <v>0</v>
      </c>
      <c r="I4966" s="33" t="s">
        <v>324</v>
      </c>
      <c r="J4966" s="33" t="s">
        <v>324</v>
      </c>
      <c r="K4966" s="33" t="s">
        <v>219</v>
      </c>
    </row>
    <row r="4967" spans="1:11" x14ac:dyDescent="0.2">
      <c r="A4967" s="33" t="s">
        <v>639</v>
      </c>
      <c r="B4967" s="33" t="s">
        <v>340</v>
      </c>
      <c r="C4967" s="33" t="s">
        <v>214</v>
      </c>
      <c r="D4967" s="1">
        <v>46084</v>
      </c>
      <c r="E4967" s="34">
        <v>0.80833333333333335</v>
      </c>
      <c r="F4967">
        <v>384</v>
      </c>
      <c r="G4967">
        <v>384</v>
      </c>
      <c r="H4967">
        <v>0</v>
      </c>
      <c r="I4967" s="33" t="s">
        <v>324</v>
      </c>
      <c r="J4967" s="33" t="s">
        <v>324</v>
      </c>
      <c r="K4967" s="33" t="s">
        <v>219</v>
      </c>
    </row>
    <row r="4968" spans="1:11" x14ac:dyDescent="0.2">
      <c r="A4968" s="33" t="s">
        <v>639</v>
      </c>
      <c r="B4968" s="33" t="s">
        <v>345</v>
      </c>
      <c r="C4968" s="33" t="s">
        <v>215</v>
      </c>
      <c r="D4968" s="1">
        <v>46091</v>
      </c>
      <c r="E4968" s="34">
        <v>0.78888888888888886</v>
      </c>
      <c r="F4968">
        <v>384</v>
      </c>
      <c r="G4968">
        <v>384</v>
      </c>
      <c r="H4968">
        <v>0</v>
      </c>
      <c r="I4968" s="33" t="s">
        <v>324</v>
      </c>
      <c r="J4968" s="33" t="s">
        <v>324</v>
      </c>
      <c r="K4968" s="33" t="s">
        <v>219</v>
      </c>
    </row>
    <row r="4969" spans="1:11" x14ac:dyDescent="0.2">
      <c r="A4969" s="33" t="s">
        <v>639</v>
      </c>
      <c r="B4969" s="33" t="s">
        <v>355</v>
      </c>
      <c r="C4969" s="33" t="s">
        <v>216</v>
      </c>
      <c r="D4969" s="1">
        <v>46098</v>
      </c>
      <c r="E4969" s="34">
        <v>0.65416666666666667</v>
      </c>
      <c r="F4969">
        <v>384</v>
      </c>
      <c r="G4969">
        <v>384</v>
      </c>
      <c r="H4969">
        <v>0</v>
      </c>
      <c r="I4969" s="33" t="s">
        <v>324</v>
      </c>
      <c r="J4969" s="33" t="s">
        <v>324</v>
      </c>
      <c r="K4969" s="33" t="s">
        <v>219</v>
      </c>
    </row>
    <row r="4970" spans="1:11" x14ac:dyDescent="0.2">
      <c r="A4970" s="33" t="s">
        <v>639</v>
      </c>
      <c r="B4970" s="33" t="s">
        <v>343</v>
      </c>
      <c r="C4970" s="33" t="s">
        <v>217</v>
      </c>
      <c r="D4970" s="1">
        <v>46105</v>
      </c>
      <c r="E4970" s="34">
        <v>0.72986111111111107</v>
      </c>
      <c r="F4970">
        <v>384</v>
      </c>
      <c r="G4970">
        <v>384</v>
      </c>
      <c r="H4970">
        <v>0</v>
      </c>
      <c r="I4970" s="33" t="s">
        <v>324</v>
      </c>
      <c r="J4970" s="33" t="s">
        <v>324</v>
      </c>
      <c r="K4970" s="33" t="s">
        <v>219</v>
      </c>
    </row>
    <row r="4971" spans="1:11" x14ac:dyDescent="0.2">
      <c r="A4971" s="33" t="s">
        <v>639</v>
      </c>
      <c r="B4971" s="33" t="s">
        <v>410</v>
      </c>
      <c r="C4971" s="33" t="s">
        <v>218</v>
      </c>
      <c r="D4971" s="1">
        <v>46112</v>
      </c>
      <c r="E4971" s="34">
        <v>0.80902777777777779</v>
      </c>
      <c r="F4971">
        <v>384</v>
      </c>
      <c r="G4971">
        <v>384</v>
      </c>
      <c r="H4971">
        <v>0</v>
      </c>
      <c r="I4971" s="33" t="s">
        <v>324</v>
      </c>
      <c r="J4971" s="33" t="s">
        <v>324</v>
      </c>
      <c r="K4971" s="33" t="s">
        <v>219</v>
      </c>
    </row>
    <row r="4972" spans="1:11" x14ac:dyDescent="0.2">
      <c r="A4972" s="33" t="s">
        <v>640</v>
      </c>
      <c r="B4972" s="33" t="s">
        <v>317</v>
      </c>
      <c r="C4972" s="33" t="s">
        <v>19</v>
      </c>
      <c r="D4972" s="1">
        <v>45937</v>
      </c>
      <c r="E4972" s="34">
        <v>0.25</v>
      </c>
      <c r="F4972">
        <v>1999</v>
      </c>
      <c r="G4972">
        <v>1999</v>
      </c>
      <c r="H4972">
        <v>0</v>
      </c>
      <c r="I4972" s="33" t="s">
        <v>316</v>
      </c>
      <c r="J4972" s="33" t="s">
        <v>331</v>
      </c>
      <c r="K4972" s="33" t="s">
        <v>134</v>
      </c>
    </row>
    <row r="4973" spans="1:11" x14ac:dyDescent="0.2">
      <c r="A4973" s="33" t="s">
        <v>640</v>
      </c>
      <c r="B4973" s="33" t="s">
        <v>320</v>
      </c>
      <c r="C4973" s="33" t="s">
        <v>41</v>
      </c>
      <c r="D4973" s="1">
        <v>45944</v>
      </c>
      <c r="E4973" s="34">
        <v>0.25</v>
      </c>
      <c r="F4973">
        <v>390</v>
      </c>
      <c r="G4973">
        <v>390</v>
      </c>
      <c r="H4973">
        <v>0</v>
      </c>
      <c r="I4973" s="33" t="s">
        <v>316</v>
      </c>
      <c r="J4973" s="33" t="s">
        <v>331</v>
      </c>
      <c r="K4973" s="33" t="s">
        <v>134</v>
      </c>
    </row>
    <row r="4974" spans="1:11" x14ac:dyDescent="0.2">
      <c r="A4974" s="33" t="s">
        <v>640</v>
      </c>
      <c r="B4974" s="33" t="s">
        <v>323</v>
      </c>
      <c r="C4974" s="33" t="s">
        <v>43</v>
      </c>
      <c r="D4974" s="1">
        <v>45953</v>
      </c>
      <c r="E4974" s="34">
        <v>0.25</v>
      </c>
      <c r="F4974">
        <v>390</v>
      </c>
      <c r="G4974">
        <v>390</v>
      </c>
      <c r="H4974">
        <v>0</v>
      </c>
      <c r="I4974" s="33" t="s">
        <v>316</v>
      </c>
      <c r="J4974" s="33" t="s">
        <v>331</v>
      </c>
      <c r="K4974" s="33" t="s">
        <v>134</v>
      </c>
    </row>
    <row r="4975" spans="1:11" x14ac:dyDescent="0.2">
      <c r="A4975" s="33" t="s">
        <v>640</v>
      </c>
      <c r="B4975" s="33" t="s">
        <v>324</v>
      </c>
      <c r="C4975" s="33" t="s">
        <v>45</v>
      </c>
      <c r="D4975" s="1">
        <v>45965</v>
      </c>
      <c r="E4975" s="34">
        <v>0.25</v>
      </c>
      <c r="F4975">
        <v>390</v>
      </c>
      <c r="G4975">
        <v>390</v>
      </c>
      <c r="H4975">
        <v>0</v>
      </c>
      <c r="I4975" s="33" t="s">
        <v>316</v>
      </c>
      <c r="J4975" s="33" t="s">
        <v>331</v>
      </c>
      <c r="K4975" s="33" t="s">
        <v>134</v>
      </c>
    </row>
    <row r="4976" spans="1:11" x14ac:dyDescent="0.2">
      <c r="A4976" s="33" t="s">
        <v>640</v>
      </c>
      <c r="B4976" s="33" t="s">
        <v>325</v>
      </c>
      <c r="C4976" s="33" t="s">
        <v>46</v>
      </c>
      <c r="D4976" s="1">
        <v>45978</v>
      </c>
      <c r="E4976" s="34">
        <v>0.25</v>
      </c>
      <c r="F4976">
        <v>390</v>
      </c>
      <c r="G4976">
        <v>390</v>
      </c>
      <c r="H4976">
        <v>0</v>
      </c>
      <c r="I4976" s="33" t="s">
        <v>316</v>
      </c>
      <c r="J4976" s="33" t="s">
        <v>331</v>
      </c>
      <c r="K4976" s="33" t="s">
        <v>134</v>
      </c>
    </row>
    <row r="4977" spans="1:11" x14ac:dyDescent="0.2">
      <c r="A4977" s="33" t="s">
        <v>640</v>
      </c>
      <c r="B4977" s="33" t="s">
        <v>326</v>
      </c>
      <c r="C4977" s="33" t="s">
        <v>48</v>
      </c>
      <c r="D4977" s="1">
        <v>45986</v>
      </c>
      <c r="E4977" s="34">
        <v>0.25</v>
      </c>
      <c r="F4977">
        <v>400</v>
      </c>
      <c r="G4977">
        <v>400</v>
      </c>
      <c r="H4977">
        <v>0</v>
      </c>
      <c r="I4977" s="33" t="s">
        <v>316</v>
      </c>
      <c r="J4977" s="33" t="s">
        <v>331</v>
      </c>
      <c r="K4977" s="33" t="s">
        <v>134</v>
      </c>
    </row>
    <row r="4978" spans="1:11" x14ac:dyDescent="0.2">
      <c r="A4978" s="33" t="s">
        <v>640</v>
      </c>
      <c r="B4978" s="33" t="s">
        <v>327</v>
      </c>
      <c r="C4978" s="33" t="s">
        <v>49</v>
      </c>
      <c r="D4978" s="1">
        <v>46049</v>
      </c>
      <c r="E4978" s="34">
        <v>0.25</v>
      </c>
      <c r="F4978">
        <v>390</v>
      </c>
      <c r="G4978">
        <v>390</v>
      </c>
      <c r="H4978">
        <v>0</v>
      </c>
      <c r="I4978" s="33" t="s">
        <v>316</v>
      </c>
      <c r="J4978" s="33" t="s">
        <v>331</v>
      </c>
      <c r="K4978" s="33" t="s">
        <v>134</v>
      </c>
    </row>
    <row r="4979" spans="1:11" x14ac:dyDescent="0.2">
      <c r="A4979" s="33" t="s">
        <v>640</v>
      </c>
      <c r="B4979" s="33" t="s">
        <v>328</v>
      </c>
      <c r="C4979" s="33" t="s">
        <v>50</v>
      </c>
      <c r="D4979" s="1">
        <v>46058</v>
      </c>
      <c r="E4979" s="34">
        <v>0.78402777777777777</v>
      </c>
      <c r="F4979">
        <v>390</v>
      </c>
      <c r="G4979">
        <v>390</v>
      </c>
      <c r="H4979">
        <v>0</v>
      </c>
      <c r="I4979" s="33" t="s">
        <v>322</v>
      </c>
      <c r="J4979" s="33" t="s">
        <v>331</v>
      </c>
      <c r="K4979" s="33" t="s">
        <v>134</v>
      </c>
    </row>
    <row r="4980" spans="1:11" x14ac:dyDescent="0.2">
      <c r="A4980" s="33" t="s">
        <v>640</v>
      </c>
      <c r="B4980" s="33" t="s">
        <v>316</v>
      </c>
      <c r="C4980" s="33" t="s">
        <v>51</v>
      </c>
      <c r="D4980" s="1">
        <v>46065</v>
      </c>
      <c r="E4980" s="34">
        <v>0.54722222222222228</v>
      </c>
      <c r="F4980">
        <v>390</v>
      </c>
      <c r="G4980">
        <v>390</v>
      </c>
      <c r="H4980">
        <v>0</v>
      </c>
      <c r="I4980" s="33" t="s">
        <v>322</v>
      </c>
      <c r="J4980" s="33" t="s">
        <v>331</v>
      </c>
      <c r="K4980" s="33" t="s">
        <v>134</v>
      </c>
    </row>
    <row r="4981" spans="1:11" x14ac:dyDescent="0.2">
      <c r="A4981" s="33" t="s">
        <v>640</v>
      </c>
      <c r="B4981" s="33" t="s">
        <v>330</v>
      </c>
      <c r="C4981" s="33" t="s">
        <v>53</v>
      </c>
      <c r="D4981" s="1">
        <v>46075</v>
      </c>
      <c r="E4981" s="34">
        <v>0.48125000000000001</v>
      </c>
      <c r="F4981">
        <v>390</v>
      </c>
      <c r="G4981">
        <v>390</v>
      </c>
      <c r="H4981">
        <v>0</v>
      </c>
      <c r="I4981" s="33" t="s">
        <v>322</v>
      </c>
      <c r="J4981" s="33" t="s">
        <v>331</v>
      </c>
      <c r="K4981" s="33" t="s">
        <v>134</v>
      </c>
    </row>
    <row r="4982" spans="1:11" x14ac:dyDescent="0.2">
      <c r="A4982" s="33" t="s">
        <v>640</v>
      </c>
      <c r="B4982" s="33" t="s">
        <v>321</v>
      </c>
      <c r="C4982" s="33" t="s">
        <v>54</v>
      </c>
      <c r="D4982" s="1">
        <v>46083</v>
      </c>
      <c r="E4982" s="34">
        <v>0.48749999999999999</v>
      </c>
      <c r="F4982">
        <v>390</v>
      </c>
      <c r="G4982">
        <v>390</v>
      </c>
      <c r="H4982">
        <v>0</v>
      </c>
      <c r="I4982" s="33" t="s">
        <v>322</v>
      </c>
      <c r="J4982" s="33" t="s">
        <v>331</v>
      </c>
      <c r="K4982" s="33" t="s">
        <v>134</v>
      </c>
    </row>
    <row r="4983" spans="1:11" x14ac:dyDescent="0.2">
      <c r="A4983" s="33" t="s">
        <v>640</v>
      </c>
      <c r="B4983" s="33" t="s">
        <v>331</v>
      </c>
      <c r="C4983" s="33" t="s">
        <v>55</v>
      </c>
      <c r="D4983" s="1">
        <v>46091</v>
      </c>
      <c r="E4983" s="34">
        <v>0.79305555555555551</v>
      </c>
      <c r="F4983">
        <v>390</v>
      </c>
      <c r="G4983">
        <v>390</v>
      </c>
      <c r="H4983">
        <v>0</v>
      </c>
      <c r="I4983" s="33" t="s">
        <v>322</v>
      </c>
      <c r="J4983" s="33" t="s">
        <v>331</v>
      </c>
      <c r="K4983" s="33" t="s">
        <v>134</v>
      </c>
    </row>
    <row r="4984" spans="1:11" x14ac:dyDescent="0.2">
      <c r="A4984" s="33" t="s">
        <v>640</v>
      </c>
      <c r="B4984" s="33" t="s">
        <v>332</v>
      </c>
      <c r="C4984" s="33" t="s">
        <v>91</v>
      </c>
      <c r="D4984" s="1">
        <v>46104</v>
      </c>
      <c r="E4984" s="34">
        <v>0.51527777777777772</v>
      </c>
      <c r="F4984">
        <v>390</v>
      </c>
      <c r="G4984">
        <v>390</v>
      </c>
      <c r="H4984">
        <v>0</v>
      </c>
      <c r="I4984" s="33" t="s">
        <v>322</v>
      </c>
      <c r="J4984" s="33" t="s">
        <v>331</v>
      </c>
      <c r="K4984" s="33" t="s">
        <v>134</v>
      </c>
    </row>
    <row r="4985" spans="1:11" x14ac:dyDescent="0.2">
      <c r="A4985" s="33" t="s">
        <v>640</v>
      </c>
      <c r="B4985" s="33" t="s">
        <v>322</v>
      </c>
      <c r="C4985" s="33" t="s">
        <v>94</v>
      </c>
      <c r="D4985" s="1">
        <v>46112</v>
      </c>
      <c r="E4985" s="34">
        <v>0.50138888888888888</v>
      </c>
      <c r="F4985">
        <v>390</v>
      </c>
      <c r="G4985">
        <v>390</v>
      </c>
      <c r="H4985">
        <v>0</v>
      </c>
      <c r="I4985" s="33" t="s">
        <v>322</v>
      </c>
      <c r="J4985" s="33" t="s">
        <v>331</v>
      </c>
      <c r="K4985" s="33" t="s">
        <v>134</v>
      </c>
    </row>
    <row r="4986" spans="1:11" x14ac:dyDescent="0.2">
      <c r="A4986" s="33" t="s">
        <v>640</v>
      </c>
      <c r="B4986" s="33" t="s">
        <v>333</v>
      </c>
      <c r="C4986" s="33" t="s">
        <v>95</v>
      </c>
      <c r="D4986" s="1">
        <v>46119</v>
      </c>
      <c r="E4986" s="34">
        <v>0.48541666666666666</v>
      </c>
      <c r="F4986">
        <v>390</v>
      </c>
      <c r="G4986">
        <v>390</v>
      </c>
      <c r="H4986">
        <v>0</v>
      </c>
      <c r="I4986" s="33" t="s">
        <v>322</v>
      </c>
      <c r="J4986" s="33" t="s">
        <v>331</v>
      </c>
      <c r="K4986" s="33" t="s">
        <v>134</v>
      </c>
    </row>
    <row r="4987" spans="1:11" x14ac:dyDescent="0.2">
      <c r="A4987" s="33" t="s">
        <v>640</v>
      </c>
      <c r="B4987" s="33" t="s">
        <v>334</v>
      </c>
      <c r="C4987" s="33" t="s">
        <v>96</v>
      </c>
      <c r="D4987" s="1">
        <v>46127</v>
      </c>
      <c r="E4987" s="34">
        <v>0.42569444444444443</v>
      </c>
      <c r="F4987">
        <v>390</v>
      </c>
      <c r="G4987">
        <v>390</v>
      </c>
      <c r="H4987">
        <v>0</v>
      </c>
      <c r="I4987" s="33" t="s">
        <v>322</v>
      </c>
      <c r="J4987" s="33" t="s">
        <v>331</v>
      </c>
      <c r="K4987" s="33" t="s">
        <v>134</v>
      </c>
    </row>
    <row r="4988" spans="1:11" x14ac:dyDescent="0.2">
      <c r="A4988" s="33" t="s">
        <v>640</v>
      </c>
      <c r="B4988" s="33" t="s">
        <v>335</v>
      </c>
      <c r="C4988" s="33" t="s">
        <v>97</v>
      </c>
      <c r="D4988" s="1">
        <v>46138</v>
      </c>
      <c r="E4988" s="34">
        <v>0.50624999999999998</v>
      </c>
      <c r="F4988">
        <v>390</v>
      </c>
      <c r="G4988">
        <v>390</v>
      </c>
      <c r="H4988">
        <v>0</v>
      </c>
      <c r="I4988" s="33" t="s">
        <v>322</v>
      </c>
      <c r="J4988" s="33" t="s">
        <v>331</v>
      </c>
      <c r="K4988" s="33" t="s">
        <v>134</v>
      </c>
    </row>
    <row r="4989" spans="1:11" x14ac:dyDescent="0.2">
      <c r="A4989" s="33" t="s">
        <v>640</v>
      </c>
      <c r="B4989" s="33" t="s">
        <v>329</v>
      </c>
      <c r="C4989" s="33" t="s">
        <v>193</v>
      </c>
      <c r="D4989" s="1">
        <v>46147</v>
      </c>
      <c r="E4989" s="34">
        <v>0.47430555555555554</v>
      </c>
      <c r="F4989">
        <v>390</v>
      </c>
      <c r="G4989">
        <v>390</v>
      </c>
      <c r="H4989">
        <v>0</v>
      </c>
      <c r="I4989" s="33" t="s">
        <v>322</v>
      </c>
      <c r="J4989" s="33" t="s">
        <v>331</v>
      </c>
      <c r="K4989" s="33" t="s">
        <v>134</v>
      </c>
    </row>
    <row r="4990" spans="1:11" x14ac:dyDescent="0.2">
      <c r="A4990" s="33" t="s">
        <v>640</v>
      </c>
      <c r="B4990" s="33" t="s">
        <v>336</v>
      </c>
      <c r="C4990" s="33" t="s">
        <v>194</v>
      </c>
      <c r="D4990" s="1">
        <v>46155</v>
      </c>
      <c r="E4990" s="34">
        <v>0.42916666666666664</v>
      </c>
      <c r="F4990">
        <v>390</v>
      </c>
      <c r="G4990">
        <v>390</v>
      </c>
      <c r="H4990">
        <v>0</v>
      </c>
      <c r="I4990" s="33" t="s">
        <v>322</v>
      </c>
      <c r="J4990" s="33" t="s">
        <v>331</v>
      </c>
      <c r="K4990" s="33" t="s">
        <v>134</v>
      </c>
    </row>
    <row r="4991" spans="1:11" x14ac:dyDescent="0.2">
      <c r="A4991" s="33" t="s">
        <v>640</v>
      </c>
      <c r="B4991" s="33" t="s">
        <v>338</v>
      </c>
      <c r="C4991" s="33" t="s">
        <v>195</v>
      </c>
      <c r="D4991" s="1">
        <v>46164</v>
      </c>
      <c r="E4991" s="34">
        <v>0.44791666666666669</v>
      </c>
      <c r="F4991">
        <v>390</v>
      </c>
      <c r="G4991">
        <v>390</v>
      </c>
      <c r="H4991">
        <v>0</v>
      </c>
      <c r="I4991" s="33" t="s">
        <v>47</v>
      </c>
      <c r="J4991" s="33" t="s">
        <v>339</v>
      </c>
      <c r="K4991" s="33" t="s">
        <v>56</v>
      </c>
    </row>
    <row r="4992" spans="1:11" x14ac:dyDescent="0.2">
      <c r="A4992" s="33" t="s">
        <v>640</v>
      </c>
      <c r="B4992" s="33" t="s">
        <v>346</v>
      </c>
      <c r="C4992" s="33" t="s">
        <v>196</v>
      </c>
      <c r="D4992" s="1">
        <v>46173</v>
      </c>
      <c r="E4992" s="34">
        <v>0.53055555555555556</v>
      </c>
      <c r="F4992">
        <v>390</v>
      </c>
      <c r="G4992">
        <v>390</v>
      </c>
      <c r="H4992">
        <v>0</v>
      </c>
      <c r="I4992" s="33" t="s">
        <v>322</v>
      </c>
      <c r="J4992" s="33" t="s">
        <v>583</v>
      </c>
      <c r="K4992" s="33" t="s">
        <v>157</v>
      </c>
    </row>
    <row r="4993" spans="1:11" x14ac:dyDescent="0.2">
      <c r="A4993" s="33" t="s">
        <v>641</v>
      </c>
      <c r="B4993" s="33" t="s">
        <v>317</v>
      </c>
      <c r="C4993" s="33" t="s">
        <v>19</v>
      </c>
      <c r="D4993" s="1">
        <v>45766</v>
      </c>
      <c r="E4993" s="34">
        <v>0.25</v>
      </c>
      <c r="F4993">
        <v>799</v>
      </c>
      <c r="G4993">
        <v>799</v>
      </c>
      <c r="H4993">
        <v>0</v>
      </c>
      <c r="I4993" s="33" t="s">
        <v>330</v>
      </c>
      <c r="J4993" s="33" t="s">
        <v>339</v>
      </c>
      <c r="K4993" s="33" t="s">
        <v>56</v>
      </c>
    </row>
    <row r="4994" spans="1:11" x14ac:dyDescent="0.2">
      <c r="A4994" s="33" t="s">
        <v>641</v>
      </c>
      <c r="B4994" s="33" t="s">
        <v>320</v>
      </c>
      <c r="C4994" s="33" t="s">
        <v>57</v>
      </c>
      <c r="D4994" s="1">
        <v>45773</v>
      </c>
      <c r="E4994" s="34">
        <v>0.25</v>
      </c>
      <c r="F4994">
        <v>160.47</v>
      </c>
      <c r="G4994">
        <v>160.47</v>
      </c>
      <c r="H4994">
        <v>0</v>
      </c>
      <c r="I4994" s="33" t="s">
        <v>330</v>
      </c>
      <c r="J4994" s="33" t="s">
        <v>339</v>
      </c>
      <c r="K4994" s="33" t="s">
        <v>56</v>
      </c>
    </row>
    <row r="4995" spans="1:11" x14ac:dyDescent="0.2">
      <c r="A4995" s="33" t="s">
        <v>641</v>
      </c>
      <c r="B4995" s="33" t="s">
        <v>323</v>
      </c>
      <c r="C4995" s="33" t="s">
        <v>58</v>
      </c>
      <c r="D4995" s="1">
        <v>45780</v>
      </c>
      <c r="E4995" s="34">
        <v>0.25</v>
      </c>
      <c r="F4995">
        <v>160.47</v>
      </c>
      <c r="G4995">
        <v>160.47</v>
      </c>
      <c r="H4995">
        <v>0</v>
      </c>
      <c r="I4995" s="33" t="s">
        <v>330</v>
      </c>
      <c r="J4995" s="33" t="s">
        <v>339</v>
      </c>
      <c r="K4995" s="33" t="s">
        <v>56</v>
      </c>
    </row>
    <row r="4996" spans="1:11" x14ac:dyDescent="0.2">
      <c r="A4996" s="33" t="s">
        <v>641</v>
      </c>
      <c r="B4996" s="33" t="s">
        <v>324</v>
      </c>
      <c r="C4996" s="33" t="s">
        <v>59</v>
      </c>
      <c r="D4996" s="1">
        <v>45787</v>
      </c>
      <c r="E4996" s="34">
        <v>0.25</v>
      </c>
      <c r="F4996">
        <v>160</v>
      </c>
      <c r="G4996">
        <v>160</v>
      </c>
      <c r="H4996">
        <v>0</v>
      </c>
      <c r="I4996" s="33" t="s">
        <v>330</v>
      </c>
      <c r="J4996" s="33" t="s">
        <v>339</v>
      </c>
      <c r="K4996" s="33" t="s">
        <v>56</v>
      </c>
    </row>
    <row r="4997" spans="1:11" x14ac:dyDescent="0.2">
      <c r="A4997" s="33" t="s">
        <v>641</v>
      </c>
      <c r="B4997" s="33" t="s">
        <v>325</v>
      </c>
      <c r="C4997" s="33" t="s">
        <v>60</v>
      </c>
      <c r="D4997" s="1">
        <v>45794</v>
      </c>
      <c r="E4997" s="34">
        <v>0.25</v>
      </c>
      <c r="F4997">
        <v>160</v>
      </c>
      <c r="G4997">
        <v>160</v>
      </c>
      <c r="H4997">
        <v>0</v>
      </c>
      <c r="I4997" s="33" t="s">
        <v>330</v>
      </c>
      <c r="J4997" s="33" t="s">
        <v>339</v>
      </c>
      <c r="K4997" s="33" t="s">
        <v>56</v>
      </c>
    </row>
    <row r="4998" spans="1:11" x14ac:dyDescent="0.2">
      <c r="A4998" s="33" t="s">
        <v>641</v>
      </c>
      <c r="B4998" s="33" t="s">
        <v>326</v>
      </c>
      <c r="C4998" s="33" t="s">
        <v>61</v>
      </c>
      <c r="D4998" s="1">
        <v>45801</v>
      </c>
      <c r="E4998" s="34">
        <v>0.25</v>
      </c>
      <c r="F4998">
        <v>160</v>
      </c>
      <c r="G4998">
        <v>160</v>
      </c>
      <c r="H4998">
        <v>0</v>
      </c>
      <c r="I4998" s="33" t="s">
        <v>330</v>
      </c>
      <c r="J4998" s="33" t="s">
        <v>339</v>
      </c>
      <c r="K4998" s="33" t="s">
        <v>56</v>
      </c>
    </row>
    <row r="4999" spans="1:11" x14ac:dyDescent="0.2">
      <c r="A4999" s="33" t="s">
        <v>641</v>
      </c>
      <c r="B4999" s="33" t="s">
        <v>327</v>
      </c>
      <c r="C4999" s="33" t="s">
        <v>62</v>
      </c>
      <c r="D4999" s="1">
        <v>45808</v>
      </c>
      <c r="E4999" s="34">
        <v>0.25</v>
      </c>
      <c r="F4999">
        <v>160</v>
      </c>
      <c r="G4999">
        <v>160</v>
      </c>
      <c r="H4999">
        <v>0</v>
      </c>
      <c r="I4999" s="33" t="s">
        <v>330</v>
      </c>
      <c r="J4999" s="33" t="s">
        <v>339</v>
      </c>
      <c r="K4999" s="33" t="s">
        <v>56</v>
      </c>
    </row>
    <row r="5000" spans="1:11" x14ac:dyDescent="0.2">
      <c r="A5000" s="33" t="s">
        <v>641</v>
      </c>
      <c r="B5000" s="33" t="s">
        <v>328</v>
      </c>
      <c r="C5000" s="33" t="s">
        <v>64</v>
      </c>
      <c r="D5000" s="1">
        <v>45815</v>
      </c>
      <c r="E5000" s="34">
        <v>0.25</v>
      </c>
      <c r="F5000">
        <v>160</v>
      </c>
      <c r="G5000">
        <v>160</v>
      </c>
      <c r="H5000">
        <v>0</v>
      </c>
      <c r="I5000" s="33" t="s">
        <v>330</v>
      </c>
      <c r="J5000" s="33" t="s">
        <v>339</v>
      </c>
      <c r="K5000" s="33" t="s">
        <v>56</v>
      </c>
    </row>
    <row r="5001" spans="1:11" x14ac:dyDescent="0.2">
      <c r="A5001" s="33" t="s">
        <v>641</v>
      </c>
      <c r="B5001" s="33" t="s">
        <v>316</v>
      </c>
      <c r="C5001" s="33" t="s">
        <v>65</v>
      </c>
      <c r="D5001" s="1">
        <v>45822</v>
      </c>
      <c r="E5001" s="34">
        <v>0.25</v>
      </c>
      <c r="F5001">
        <v>160</v>
      </c>
      <c r="G5001">
        <v>160</v>
      </c>
      <c r="H5001">
        <v>0</v>
      </c>
      <c r="I5001" s="33" t="s">
        <v>330</v>
      </c>
      <c r="J5001" s="33" t="s">
        <v>339</v>
      </c>
      <c r="K5001" s="33" t="s">
        <v>56</v>
      </c>
    </row>
    <row r="5002" spans="1:11" x14ac:dyDescent="0.2">
      <c r="A5002" s="33" t="s">
        <v>641</v>
      </c>
      <c r="B5002" s="33" t="s">
        <v>330</v>
      </c>
      <c r="C5002" s="33" t="s">
        <v>66</v>
      </c>
      <c r="D5002" s="1">
        <v>45829</v>
      </c>
      <c r="E5002" s="34">
        <v>0.25</v>
      </c>
      <c r="F5002">
        <v>160</v>
      </c>
      <c r="G5002">
        <v>160</v>
      </c>
      <c r="H5002">
        <v>0</v>
      </c>
      <c r="I5002" s="33" t="s">
        <v>330</v>
      </c>
      <c r="J5002" s="33" t="s">
        <v>339</v>
      </c>
      <c r="K5002" s="33" t="s">
        <v>56</v>
      </c>
    </row>
    <row r="5003" spans="1:11" x14ac:dyDescent="0.2">
      <c r="A5003" s="33" t="s">
        <v>641</v>
      </c>
      <c r="B5003" s="33" t="s">
        <v>321</v>
      </c>
      <c r="C5003" s="33" t="s">
        <v>67</v>
      </c>
      <c r="D5003" s="1">
        <v>45838</v>
      </c>
      <c r="E5003" s="34">
        <v>0.25</v>
      </c>
      <c r="F5003">
        <v>160</v>
      </c>
      <c r="G5003">
        <v>160</v>
      </c>
      <c r="H5003">
        <v>0</v>
      </c>
      <c r="I5003" s="33" t="s">
        <v>330</v>
      </c>
      <c r="J5003" s="33" t="s">
        <v>339</v>
      </c>
      <c r="K5003" s="33" t="s">
        <v>56</v>
      </c>
    </row>
    <row r="5004" spans="1:11" x14ac:dyDescent="0.2">
      <c r="A5004" s="33" t="s">
        <v>641</v>
      </c>
      <c r="B5004" s="33" t="s">
        <v>331</v>
      </c>
      <c r="C5004" s="33" t="s">
        <v>68</v>
      </c>
      <c r="D5004" s="1">
        <v>45852</v>
      </c>
      <c r="E5004" s="34">
        <v>0.25</v>
      </c>
      <c r="F5004">
        <v>160</v>
      </c>
      <c r="G5004">
        <v>160</v>
      </c>
      <c r="H5004">
        <v>0</v>
      </c>
      <c r="I5004" s="33" t="s">
        <v>330</v>
      </c>
      <c r="J5004" s="33" t="s">
        <v>339</v>
      </c>
      <c r="K5004" s="33" t="s">
        <v>56</v>
      </c>
    </row>
    <row r="5005" spans="1:11" x14ac:dyDescent="0.2">
      <c r="A5005" s="33" t="s">
        <v>641</v>
      </c>
      <c r="B5005" s="33" t="s">
        <v>332</v>
      </c>
      <c r="C5005" s="33" t="s">
        <v>69</v>
      </c>
      <c r="D5005" s="1">
        <v>45852</v>
      </c>
      <c r="E5005" s="34">
        <v>0.25</v>
      </c>
      <c r="F5005">
        <v>160</v>
      </c>
      <c r="G5005">
        <v>160</v>
      </c>
      <c r="H5005">
        <v>0</v>
      </c>
      <c r="I5005" s="33" t="s">
        <v>330</v>
      </c>
      <c r="J5005" s="33" t="s">
        <v>339</v>
      </c>
      <c r="K5005" s="33" t="s">
        <v>56</v>
      </c>
    </row>
    <row r="5006" spans="1:11" x14ac:dyDescent="0.2">
      <c r="A5006" s="33" t="s">
        <v>641</v>
      </c>
      <c r="B5006" s="33" t="s">
        <v>322</v>
      </c>
      <c r="C5006" s="33" t="s">
        <v>70</v>
      </c>
      <c r="D5006" s="1">
        <v>45866</v>
      </c>
      <c r="E5006" s="34">
        <v>0.25</v>
      </c>
      <c r="F5006">
        <v>160</v>
      </c>
      <c r="G5006">
        <v>160</v>
      </c>
      <c r="H5006">
        <v>0</v>
      </c>
      <c r="I5006" s="33" t="s">
        <v>330</v>
      </c>
      <c r="J5006" s="33" t="s">
        <v>339</v>
      </c>
      <c r="K5006" s="33" t="s">
        <v>56</v>
      </c>
    </row>
    <row r="5007" spans="1:11" x14ac:dyDescent="0.2">
      <c r="A5007" s="33" t="s">
        <v>641</v>
      </c>
      <c r="B5007" s="33" t="s">
        <v>333</v>
      </c>
      <c r="C5007" s="33" t="s">
        <v>71</v>
      </c>
      <c r="D5007" s="1">
        <v>45878</v>
      </c>
      <c r="E5007" s="34">
        <v>0.25</v>
      </c>
      <c r="F5007">
        <v>160</v>
      </c>
      <c r="G5007">
        <v>160</v>
      </c>
      <c r="H5007">
        <v>0</v>
      </c>
      <c r="I5007" s="33" t="s">
        <v>330</v>
      </c>
      <c r="J5007" s="33" t="s">
        <v>339</v>
      </c>
      <c r="K5007" s="33" t="s">
        <v>56</v>
      </c>
    </row>
    <row r="5008" spans="1:11" x14ac:dyDescent="0.2">
      <c r="A5008" s="33" t="s">
        <v>641</v>
      </c>
      <c r="B5008" s="33" t="s">
        <v>334</v>
      </c>
      <c r="C5008" s="33" t="s">
        <v>83</v>
      </c>
      <c r="D5008" s="1">
        <v>45886</v>
      </c>
      <c r="E5008" s="34">
        <v>0.25</v>
      </c>
      <c r="F5008">
        <v>160</v>
      </c>
      <c r="G5008">
        <v>160</v>
      </c>
      <c r="H5008">
        <v>0</v>
      </c>
      <c r="I5008" s="33" t="s">
        <v>330</v>
      </c>
      <c r="J5008" s="33" t="s">
        <v>339</v>
      </c>
      <c r="K5008" s="33" t="s">
        <v>56</v>
      </c>
    </row>
    <row r="5009" spans="1:11" x14ac:dyDescent="0.2">
      <c r="A5009" s="33" t="s">
        <v>641</v>
      </c>
      <c r="B5009" s="33" t="s">
        <v>335</v>
      </c>
      <c r="C5009" s="33" t="s">
        <v>85</v>
      </c>
      <c r="D5009" s="1">
        <v>45893</v>
      </c>
      <c r="E5009" s="34">
        <v>0.25</v>
      </c>
      <c r="F5009">
        <v>160</v>
      </c>
      <c r="G5009">
        <v>160</v>
      </c>
      <c r="H5009">
        <v>0</v>
      </c>
      <c r="I5009" s="33" t="s">
        <v>330</v>
      </c>
      <c r="J5009" s="33" t="s">
        <v>339</v>
      </c>
      <c r="K5009" s="33" t="s">
        <v>56</v>
      </c>
    </row>
    <row r="5010" spans="1:11" x14ac:dyDescent="0.2">
      <c r="A5010" s="33" t="s">
        <v>641</v>
      </c>
      <c r="B5010" s="33" t="s">
        <v>329</v>
      </c>
      <c r="C5010" s="33" t="s">
        <v>86</v>
      </c>
      <c r="D5010" s="1">
        <v>45901</v>
      </c>
      <c r="E5010" s="34">
        <v>0.25</v>
      </c>
      <c r="F5010">
        <v>160</v>
      </c>
      <c r="G5010">
        <v>160</v>
      </c>
      <c r="H5010">
        <v>0</v>
      </c>
      <c r="I5010" s="33" t="s">
        <v>330</v>
      </c>
      <c r="J5010" s="33" t="s">
        <v>339</v>
      </c>
      <c r="K5010" s="33" t="s">
        <v>56</v>
      </c>
    </row>
    <row r="5011" spans="1:11" x14ac:dyDescent="0.2">
      <c r="A5011" s="33" t="s">
        <v>641</v>
      </c>
      <c r="B5011" s="33" t="s">
        <v>336</v>
      </c>
      <c r="C5011" s="33" t="s">
        <v>87</v>
      </c>
      <c r="D5011" s="1">
        <v>45908</v>
      </c>
      <c r="E5011" s="34">
        <v>0.25</v>
      </c>
      <c r="F5011">
        <v>160</v>
      </c>
      <c r="G5011">
        <v>160</v>
      </c>
      <c r="H5011">
        <v>0</v>
      </c>
      <c r="I5011" s="33" t="s">
        <v>330</v>
      </c>
      <c r="J5011" s="33" t="s">
        <v>339</v>
      </c>
      <c r="K5011" s="33" t="s">
        <v>56</v>
      </c>
    </row>
    <row r="5012" spans="1:11" x14ac:dyDescent="0.2">
      <c r="A5012" s="33" t="s">
        <v>641</v>
      </c>
      <c r="B5012" s="33" t="s">
        <v>338</v>
      </c>
      <c r="C5012" s="33" t="s">
        <v>88</v>
      </c>
      <c r="D5012" s="1">
        <v>45915</v>
      </c>
      <c r="E5012" s="34">
        <v>0.25</v>
      </c>
      <c r="F5012">
        <v>160</v>
      </c>
      <c r="G5012">
        <v>160</v>
      </c>
      <c r="H5012">
        <v>0</v>
      </c>
      <c r="I5012" s="33" t="s">
        <v>330</v>
      </c>
      <c r="J5012" s="33" t="s">
        <v>339</v>
      </c>
      <c r="K5012" s="33" t="s">
        <v>56</v>
      </c>
    </row>
    <row r="5013" spans="1:11" x14ac:dyDescent="0.2">
      <c r="A5013" s="33" t="s">
        <v>641</v>
      </c>
      <c r="B5013" s="33" t="s">
        <v>346</v>
      </c>
      <c r="C5013" s="33" t="s">
        <v>89</v>
      </c>
      <c r="D5013" s="1">
        <v>45922</v>
      </c>
      <c r="E5013" s="34">
        <v>0.25</v>
      </c>
      <c r="F5013">
        <v>160</v>
      </c>
      <c r="G5013">
        <v>160</v>
      </c>
      <c r="H5013">
        <v>0</v>
      </c>
      <c r="I5013" s="33" t="s">
        <v>330</v>
      </c>
      <c r="J5013" s="33" t="s">
        <v>339</v>
      </c>
      <c r="K5013" s="33" t="s">
        <v>56</v>
      </c>
    </row>
    <row r="5014" spans="1:11" x14ac:dyDescent="0.2">
      <c r="A5014" s="33" t="s">
        <v>641</v>
      </c>
      <c r="B5014" s="33" t="s">
        <v>354</v>
      </c>
      <c r="C5014" s="33" t="s">
        <v>164</v>
      </c>
      <c r="D5014" s="1">
        <v>45930</v>
      </c>
      <c r="E5014" s="34">
        <v>0.25</v>
      </c>
      <c r="F5014">
        <v>160</v>
      </c>
      <c r="G5014">
        <v>160</v>
      </c>
      <c r="H5014">
        <v>0</v>
      </c>
      <c r="I5014" s="33" t="s">
        <v>330</v>
      </c>
      <c r="J5014" s="33" t="s">
        <v>339</v>
      </c>
      <c r="K5014" s="33" t="s">
        <v>56</v>
      </c>
    </row>
    <row r="5015" spans="1:11" x14ac:dyDescent="0.2">
      <c r="A5015" s="33" t="s">
        <v>641</v>
      </c>
      <c r="B5015" s="33" t="s">
        <v>340</v>
      </c>
      <c r="C5015" s="33" t="s">
        <v>165</v>
      </c>
      <c r="D5015" s="1">
        <v>45937</v>
      </c>
      <c r="E5015" s="34">
        <v>0.25</v>
      </c>
      <c r="F5015">
        <v>160</v>
      </c>
      <c r="G5015">
        <v>160</v>
      </c>
      <c r="H5015">
        <v>0</v>
      </c>
      <c r="I5015" s="33" t="s">
        <v>330</v>
      </c>
      <c r="J5015" s="33" t="s">
        <v>339</v>
      </c>
      <c r="K5015" s="33" t="s">
        <v>56</v>
      </c>
    </row>
    <row r="5016" spans="1:11" x14ac:dyDescent="0.2">
      <c r="A5016" s="33" t="s">
        <v>641</v>
      </c>
      <c r="B5016" s="33" t="s">
        <v>345</v>
      </c>
      <c r="C5016" s="33" t="s">
        <v>166</v>
      </c>
      <c r="D5016" s="1">
        <v>45945</v>
      </c>
      <c r="E5016" s="34">
        <v>0.25</v>
      </c>
      <c r="F5016">
        <v>160</v>
      </c>
      <c r="G5016">
        <v>160</v>
      </c>
      <c r="H5016">
        <v>0</v>
      </c>
      <c r="I5016" s="33" t="s">
        <v>330</v>
      </c>
      <c r="J5016" s="33" t="s">
        <v>339</v>
      </c>
      <c r="K5016" s="33" t="s">
        <v>56</v>
      </c>
    </row>
    <row r="5017" spans="1:11" x14ac:dyDescent="0.2">
      <c r="A5017" s="33" t="s">
        <v>641</v>
      </c>
      <c r="B5017" s="33" t="s">
        <v>355</v>
      </c>
      <c r="C5017" s="33" t="s">
        <v>167</v>
      </c>
      <c r="D5017" s="1">
        <v>45952</v>
      </c>
      <c r="E5017" s="34">
        <v>0.25</v>
      </c>
      <c r="F5017">
        <v>160</v>
      </c>
      <c r="G5017">
        <v>160</v>
      </c>
      <c r="H5017">
        <v>0</v>
      </c>
      <c r="I5017" s="33" t="s">
        <v>330</v>
      </c>
      <c r="J5017" s="33" t="s">
        <v>339</v>
      </c>
      <c r="K5017" s="33" t="s">
        <v>56</v>
      </c>
    </row>
    <row r="5018" spans="1:11" x14ac:dyDescent="0.2">
      <c r="A5018" s="33" t="s">
        <v>641</v>
      </c>
      <c r="B5018" s="33" t="s">
        <v>343</v>
      </c>
      <c r="C5018" s="33" t="s">
        <v>174</v>
      </c>
      <c r="D5018" s="1">
        <v>45961</v>
      </c>
      <c r="E5018" s="34">
        <v>0.25</v>
      </c>
      <c r="F5018">
        <v>160</v>
      </c>
      <c r="G5018">
        <v>160</v>
      </c>
      <c r="H5018">
        <v>0</v>
      </c>
      <c r="I5018" s="33" t="s">
        <v>330</v>
      </c>
      <c r="J5018" s="33" t="s">
        <v>339</v>
      </c>
      <c r="K5018" s="33" t="s">
        <v>56</v>
      </c>
    </row>
    <row r="5019" spans="1:11" x14ac:dyDescent="0.2">
      <c r="A5019" s="33" t="s">
        <v>641</v>
      </c>
      <c r="B5019" s="33" t="s">
        <v>410</v>
      </c>
      <c r="C5019" s="33" t="s">
        <v>175</v>
      </c>
      <c r="D5019" s="1">
        <v>45971</v>
      </c>
      <c r="E5019" s="34">
        <v>0.25</v>
      </c>
      <c r="F5019">
        <v>160</v>
      </c>
      <c r="G5019">
        <v>160</v>
      </c>
      <c r="H5019">
        <v>0</v>
      </c>
      <c r="I5019" s="33" t="s">
        <v>330</v>
      </c>
      <c r="J5019" s="33" t="s">
        <v>339</v>
      </c>
      <c r="K5019" s="33" t="s">
        <v>56</v>
      </c>
    </row>
    <row r="5020" spans="1:11" x14ac:dyDescent="0.2">
      <c r="A5020" s="33" t="s">
        <v>641</v>
      </c>
      <c r="B5020" s="33" t="s">
        <v>422</v>
      </c>
      <c r="C5020" s="33" t="s">
        <v>176</v>
      </c>
      <c r="D5020" s="1">
        <v>45978</v>
      </c>
      <c r="E5020" s="34">
        <v>0.25</v>
      </c>
      <c r="F5020">
        <v>160</v>
      </c>
      <c r="G5020">
        <v>160</v>
      </c>
      <c r="H5020">
        <v>0</v>
      </c>
      <c r="I5020" s="33" t="s">
        <v>330</v>
      </c>
      <c r="J5020" s="33" t="s">
        <v>339</v>
      </c>
      <c r="K5020" s="33" t="s">
        <v>56</v>
      </c>
    </row>
    <row r="5021" spans="1:11" x14ac:dyDescent="0.2">
      <c r="A5021" s="33" t="s">
        <v>641</v>
      </c>
      <c r="B5021" s="33" t="s">
        <v>318</v>
      </c>
      <c r="C5021" s="33" t="s">
        <v>177</v>
      </c>
      <c r="D5021" s="1">
        <v>45986</v>
      </c>
      <c r="E5021" s="34">
        <v>0.25</v>
      </c>
      <c r="F5021">
        <v>160</v>
      </c>
      <c r="G5021">
        <v>160</v>
      </c>
      <c r="H5021">
        <v>0</v>
      </c>
      <c r="I5021" s="33" t="s">
        <v>330</v>
      </c>
      <c r="J5021" s="33" t="s">
        <v>339</v>
      </c>
      <c r="K5021" s="33" t="s">
        <v>56</v>
      </c>
    </row>
    <row r="5022" spans="1:11" x14ac:dyDescent="0.2">
      <c r="A5022" s="33" t="s">
        <v>641</v>
      </c>
      <c r="B5022" s="33" t="s">
        <v>428</v>
      </c>
      <c r="C5022" s="33" t="s">
        <v>178</v>
      </c>
      <c r="D5022" s="1">
        <v>45994</v>
      </c>
      <c r="E5022" s="34">
        <v>0.25</v>
      </c>
      <c r="F5022">
        <v>160</v>
      </c>
      <c r="G5022">
        <v>160</v>
      </c>
      <c r="H5022">
        <v>0</v>
      </c>
      <c r="I5022" s="33" t="s">
        <v>330</v>
      </c>
      <c r="J5022" s="33" t="s">
        <v>339</v>
      </c>
      <c r="K5022" s="33" t="s">
        <v>56</v>
      </c>
    </row>
    <row r="5023" spans="1:11" x14ac:dyDescent="0.2">
      <c r="A5023" s="33" t="s">
        <v>641</v>
      </c>
      <c r="B5023" s="33" t="s">
        <v>337</v>
      </c>
      <c r="C5023" s="33" t="s">
        <v>179</v>
      </c>
      <c r="D5023" s="1">
        <v>46002</v>
      </c>
      <c r="E5023" s="34">
        <v>0.25</v>
      </c>
      <c r="F5023">
        <v>160</v>
      </c>
      <c r="G5023">
        <v>160</v>
      </c>
      <c r="H5023">
        <v>0</v>
      </c>
      <c r="I5023" s="33" t="s">
        <v>330</v>
      </c>
      <c r="J5023" s="33" t="s">
        <v>339</v>
      </c>
      <c r="K5023" s="33" t="s">
        <v>56</v>
      </c>
    </row>
    <row r="5024" spans="1:11" x14ac:dyDescent="0.2">
      <c r="A5024" s="33" t="s">
        <v>641</v>
      </c>
      <c r="B5024" s="33" t="s">
        <v>344</v>
      </c>
      <c r="C5024" s="33" t="s">
        <v>180</v>
      </c>
      <c r="D5024" s="1">
        <v>46011</v>
      </c>
      <c r="E5024" s="34">
        <v>0.25</v>
      </c>
      <c r="F5024">
        <v>160</v>
      </c>
      <c r="G5024">
        <v>160</v>
      </c>
      <c r="H5024">
        <v>0</v>
      </c>
      <c r="I5024" s="33" t="s">
        <v>330</v>
      </c>
      <c r="J5024" s="33" t="s">
        <v>339</v>
      </c>
      <c r="K5024" s="33" t="s">
        <v>56</v>
      </c>
    </row>
    <row r="5025" spans="1:11" x14ac:dyDescent="0.2">
      <c r="A5025" s="33" t="s">
        <v>641</v>
      </c>
      <c r="B5025" s="33" t="s">
        <v>342</v>
      </c>
      <c r="C5025" s="33" t="s">
        <v>181</v>
      </c>
      <c r="D5025" s="1">
        <v>46019</v>
      </c>
      <c r="E5025" s="34">
        <v>0.25</v>
      </c>
      <c r="F5025">
        <v>160</v>
      </c>
      <c r="G5025">
        <v>160</v>
      </c>
      <c r="H5025">
        <v>0</v>
      </c>
      <c r="I5025" s="33" t="s">
        <v>330</v>
      </c>
      <c r="J5025" s="33" t="s">
        <v>339</v>
      </c>
      <c r="K5025" s="33" t="s">
        <v>56</v>
      </c>
    </row>
    <row r="5026" spans="1:11" x14ac:dyDescent="0.2">
      <c r="A5026" s="33" t="s">
        <v>641</v>
      </c>
      <c r="B5026" s="33" t="s">
        <v>446</v>
      </c>
      <c r="C5026" s="33" t="s">
        <v>182</v>
      </c>
      <c r="D5026" s="1">
        <v>46031</v>
      </c>
      <c r="E5026" s="34">
        <v>0.25</v>
      </c>
      <c r="F5026">
        <v>160</v>
      </c>
      <c r="G5026">
        <v>160</v>
      </c>
      <c r="H5026">
        <v>0</v>
      </c>
      <c r="I5026" s="33" t="s">
        <v>330</v>
      </c>
      <c r="J5026" s="33" t="s">
        <v>339</v>
      </c>
      <c r="K5026" s="33" t="s">
        <v>56</v>
      </c>
    </row>
    <row r="5027" spans="1:11" x14ac:dyDescent="0.2">
      <c r="A5027" s="33" t="s">
        <v>641</v>
      </c>
      <c r="B5027" s="33" t="s">
        <v>454</v>
      </c>
      <c r="C5027" s="33" t="s">
        <v>183</v>
      </c>
      <c r="D5027" s="1">
        <v>46040</v>
      </c>
      <c r="E5027" s="34">
        <v>0.25</v>
      </c>
      <c r="F5027">
        <v>160</v>
      </c>
      <c r="G5027">
        <v>160</v>
      </c>
      <c r="H5027">
        <v>0</v>
      </c>
      <c r="I5027" s="33" t="s">
        <v>330</v>
      </c>
      <c r="J5027" s="33" t="s">
        <v>339</v>
      </c>
      <c r="K5027" s="33" t="s">
        <v>56</v>
      </c>
    </row>
    <row r="5028" spans="1:11" x14ac:dyDescent="0.2">
      <c r="A5028" s="33" t="s">
        <v>641</v>
      </c>
      <c r="B5028" s="33" t="s">
        <v>456</v>
      </c>
      <c r="C5028" s="33" t="s">
        <v>184</v>
      </c>
      <c r="D5028" s="1">
        <v>46049</v>
      </c>
      <c r="E5028" s="34">
        <v>0.25</v>
      </c>
      <c r="F5028">
        <v>160</v>
      </c>
      <c r="G5028">
        <v>160</v>
      </c>
      <c r="H5028">
        <v>0</v>
      </c>
      <c r="I5028" s="33" t="s">
        <v>330</v>
      </c>
      <c r="J5028" s="33" t="s">
        <v>339</v>
      </c>
      <c r="K5028" s="33" t="s">
        <v>56</v>
      </c>
    </row>
    <row r="5029" spans="1:11" x14ac:dyDescent="0.2">
      <c r="A5029" s="33" t="s">
        <v>641</v>
      </c>
      <c r="B5029" s="33" t="s">
        <v>458</v>
      </c>
      <c r="C5029" s="33" t="s">
        <v>185</v>
      </c>
      <c r="D5029" s="1">
        <v>46058</v>
      </c>
      <c r="E5029" s="34">
        <v>0.45</v>
      </c>
      <c r="F5029">
        <v>160</v>
      </c>
      <c r="G5029">
        <v>160</v>
      </c>
      <c r="H5029">
        <v>0</v>
      </c>
      <c r="I5029" s="33" t="s">
        <v>326</v>
      </c>
      <c r="J5029" s="33" t="s">
        <v>316</v>
      </c>
      <c r="K5029" s="33" t="s">
        <v>80</v>
      </c>
    </row>
    <row r="5030" spans="1:11" x14ac:dyDescent="0.2">
      <c r="A5030" s="33" t="s">
        <v>641</v>
      </c>
      <c r="B5030" s="33" t="s">
        <v>460</v>
      </c>
      <c r="C5030" s="33" t="s">
        <v>186</v>
      </c>
      <c r="D5030" s="1">
        <v>46066</v>
      </c>
      <c r="E5030" s="34">
        <v>0.8041666666666667</v>
      </c>
      <c r="F5030">
        <v>160</v>
      </c>
      <c r="G5030">
        <v>160</v>
      </c>
      <c r="H5030">
        <v>0</v>
      </c>
      <c r="I5030" s="33" t="s">
        <v>326</v>
      </c>
      <c r="J5030" s="33" t="s">
        <v>341</v>
      </c>
      <c r="K5030" s="33" t="s">
        <v>73</v>
      </c>
    </row>
    <row r="5031" spans="1:11" x14ac:dyDescent="0.2">
      <c r="A5031" s="33" t="s">
        <v>641</v>
      </c>
      <c r="B5031" s="33" t="s">
        <v>347</v>
      </c>
      <c r="C5031" s="33" t="s">
        <v>187</v>
      </c>
      <c r="D5031" s="1">
        <v>46077</v>
      </c>
      <c r="E5031" s="34">
        <v>0.79583333333333328</v>
      </c>
      <c r="F5031">
        <v>160</v>
      </c>
      <c r="G5031">
        <v>160</v>
      </c>
      <c r="H5031">
        <v>0</v>
      </c>
      <c r="I5031" s="33" t="s">
        <v>326</v>
      </c>
      <c r="J5031" s="33" t="s">
        <v>316</v>
      </c>
      <c r="K5031" s="33" t="s">
        <v>80</v>
      </c>
    </row>
    <row r="5032" spans="1:11" x14ac:dyDescent="0.2">
      <c r="A5032" s="33" t="s">
        <v>641</v>
      </c>
      <c r="B5032" s="33" t="s">
        <v>348</v>
      </c>
      <c r="C5032" s="33" t="s">
        <v>188</v>
      </c>
      <c r="D5032" s="1">
        <v>46089</v>
      </c>
      <c r="E5032" s="34">
        <v>0.45624999999999999</v>
      </c>
      <c r="F5032">
        <v>160</v>
      </c>
      <c r="G5032">
        <v>160</v>
      </c>
      <c r="H5032">
        <v>0</v>
      </c>
      <c r="I5032" s="33" t="s">
        <v>326</v>
      </c>
      <c r="J5032" s="33" t="s">
        <v>316</v>
      </c>
      <c r="K5032" s="33" t="s">
        <v>80</v>
      </c>
    </row>
    <row r="5033" spans="1:11" x14ac:dyDescent="0.2">
      <c r="A5033" s="33" t="s">
        <v>641</v>
      </c>
      <c r="B5033" s="33" t="s">
        <v>349</v>
      </c>
      <c r="C5033" s="33" t="s">
        <v>189</v>
      </c>
      <c r="D5033" s="1">
        <v>46097</v>
      </c>
      <c r="E5033" s="34">
        <v>0.77777777777777779</v>
      </c>
      <c r="F5033">
        <v>160</v>
      </c>
      <c r="G5033">
        <v>160</v>
      </c>
      <c r="H5033">
        <v>0</v>
      </c>
      <c r="I5033" s="33" t="s">
        <v>326</v>
      </c>
      <c r="J5033" s="33" t="s">
        <v>316</v>
      </c>
      <c r="K5033" s="33" t="s">
        <v>80</v>
      </c>
    </row>
    <row r="5034" spans="1:11" x14ac:dyDescent="0.2">
      <c r="A5034" s="33" t="s">
        <v>641</v>
      </c>
      <c r="B5034" s="33" t="s">
        <v>350</v>
      </c>
      <c r="C5034" s="33" t="s">
        <v>190</v>
      </c>
      <c r="D5034" s="1">
        <v>46109</v>
      </c>
      <c r="E5034" s="34">
        <v>0.77916666666666667</v>
      </c>
      <c r="F5034">
        <v>160</v>
      </c>
      <c r="G5034">
        <v>160</v>
      </c>
      <c r="H5034">
        <v>0</v>
      </c>
      <c r="I5034" s="33" t="s">
        <v>326</v>
      </c>
      <c r="J5034" s="33" t="s">
        <v>316</v>
      </c>
      <c r="K5034" s="33" t="s">
        <v>80</v>
      </c>
    </row>
    <row r="5035" spans="1:11" x14ac:dyDescent="0.2">
      <c r="A5035" s="33" t="s">
        <v>641</v>
      </c>
      <c r="B5035" s="33" t="s">
        <v>351</v>
      </c>
      <c r="C5035" s="33" t="s">
        <v>191</v>
      </c>
      <c r="D5035" s="1">
        <v>46120</v>
      </c>
      <c r="E5035" s="34">
        <v>0.60416666666666663</v>
      </c>
      <c r="F5035">
        <v>160</v>
      </c>
      <c r="G5035">
        <v>160</v>
      </c>
      <c r="H5035">
        <v>0</v>
      </c>
      <c r="I5035" s="33" t="s">
        <v>326</v>
      </c>
      <c r="J5035" s="33" t="s">
        <v>316</v>
      </c>
      <c r="K5035" s="33" t="s">
        <v>80</v>
      </c>
    </row>
    <row r="5036" spans="1:11" x14ac:dyDescent="0.2">
      <c r="A5036" s="33" t="s">
        <v>641</v>
      </c>
      <c r="B5036" s="33" t="s">
        <v>526</v>
      </c>
      <c r="C5036" s="33" t="s">
        <v>192</v>
      </c>
      <c r="D5036" s="1">
        <v>46127</v>
      </c>
      <c r="E5036" s="34">
        <v>0.48749999999999999</v>
      </c>
      <c r="F5036">
        <v>180</v>
      </c>
      <c r="G5036">
        <v>180</v>
      </c>
      <c r="H5036">
        <v>0</v>
      </c>
      <c r="I5036" s="33" t="s">
        <v>326</v>
      </c>
      <c r="J5036" s="33" t="s">
        <v>316</v>
      </c>
      <c r="K5036" s="33" t="s">
        <v>80</v>
      </c>
    </row>
    <row r="5037" spans="1:11" x14ac:dyDescent="0.2">
      <c r="A5037" s="33" t="s">
        <v>642</v>
      </c>
      <c r="B5037" s="33" t="s">
        <v>317</v>
      </c>
      <c r="C5037" s="33" t="s">
        <v>19</v>
      </c>
      <c r="D5037" s="1">
        <v>46009</v>
      </c>
      <c r="E5037" s="34">
        <v>0.25</v>
      </c>
      <c r="F5037">
        <v>399.5</v>
      </c>
      <c r="G5037">
        <v>399.5</v>
      </c>
      <c r="H5037">
        <v>0</v>
      </c>
      <c r="I5037" s="33" t="s">
        <v>316</v>
      </c>
      <c r="J5037" s="33" t="s">
        <v>331</v>
      </c>
      <c r="K5037" s="33" t="s">
        <v>134</v>
      </c>
    </row>
    <row r="5038" spans="1:11" x14ac:dyDescent="0.2">
      <c r="A5038" s="33" t="s">
        <v>642</v>
      </c>
      <c r="B5038" s="33" t="s">
        <v>320</v>
      </c>
      <c r="C5038" s="33" t="s">
        <v>72</v>
      </c>
      <c r="D5038" s="1">
        <v>46018</v>
      </c>
      <c r="E5038" s="34">
        <v>0.25</v>
      </c>
      <c r="F5038">
        <v>300</v>
      </c>
      <c r="G5038">
        <v>300</v>
      </c>
      <c r="H5038">
        <v>0</v>
      </c>
      <c r="I5038" s="33" t="s">
        <v>316</v>
      </c>
      <c r="J5038" s="33" t="s">
        <v>331</v>
      </c>
      <c r="K5038" s="33" t="s">
        <v>134</v>
      </c>
    </row>
    <row r="5039" spans="1:11" x14ac:dyDescent="0.2">
      <c r="A5039" s="33" t="s">
        <v>642</v>
      </c>
      <c r="B5039" s="33" t="s">
        <v>323</v>
      </c>
      <c r="C5039" s="33" t="s">
        <v>74</v>
      </c>
      <c r="D5039" s="1">
        <v>46026</v>
      </c>
      <c r="E5039" s="34">
        <v>0.25</v>
      </c>
      <c r="F5039">
        <v>300</v>
      </c>
      <c r="G5039">
        <v>300</v>
      </c>
      <c r="H5039">
        <v>0</v>
      </c>
      <c r="I5039" s="33" t="s">
        <v>316</v>
      </c>
      <c r="J5039" s="33" t="s">
        <v>331</v>
      </c>
      <c r="K5039" s="33" t="s">
        <v>134</v>
      </c>
    </row>
    <row r="5040" spans="1:11" x14ac:dyDescent="0.2">
      <c r="A5040" s="33" t="s">
        <v>642</v>
      </c>
      <c r="B5040" s="33" t="s">
        <v>324</v>
      </c>
      <c r="C5040" s="33" t="s">
        <v>75</v>
      </c>
      <c r="D5040" s="1">
        <v>46034</v>
      </c>
      <c r="E5040" s="34">
        <v>0.25</v>
      </c>
      <c r="F5040">
        <v>300</v>
      </c>
      <c r="G5040">
        <v>300</v>
      </c>
      <c r="H5040">
        <v>0</v>
      </c>
      <c r="I5040" s="33" t="s">
        <v>316</v>
      </c>
      <c r="J5040" s="33" t="s">
        <v>331</v>
      </c>
      <c r="K5040" s="33" t="s">
        <v>134</v>
      </c>
    </row>
    <row r="5041" spans="1:11" x14ac:dyDescent="0.2">
      <c r="A5041" s="33" t="s">
        <v>642</v>
      </c>
      <c r="B5041" s="33" t="s">
        <v>325</v>
      </c>
      <c r="C5041" s="33" t="s">
        <v>76</v>
      </c>
      <c r="D5041" s="1">
        <v>46041</v>
      </c>
      <c r="E5041" s="34">
        <v>0.25</v>
      </c>
      <c r="F5041">
        <v>300</v>
      </c>
      <c r="G5041">
        <v>300</v>
      </c>
      <c r="H5041">
        <v>0</v>
      </c>
      <c r="I5041" s="33" t="s">
        <v>316</v>
      </c>
      <c r="J5041" s="33" t="s">
        <v>331</v>
      </c>
      <c r="K5041" s="33" t="s">
        <v>134</v>
      </c>
    </row>
    <row r="5042" spans="1:11" x14ac:dyDescent="0.2">
      <c r="A5042" s="33" t="s">
        <v>642</v>
      </c>
      <c r="B5042" s="33" t="s">
        <v>326</v>
      </c>
      <c r="C5042" s="33" t="s">
        <v>122</v>
      </c>
      <c r="D5042" s="1">
        <v>46049</v>
      </c>
      <c r="E5042" s="34">
        <v>0.25</v>
      </c>
      <c r="F5042">
        <v>300</v>
      </c>
      <c r="G5042">
        <v>300</v>
      </c>
      <c r="H5042">
        <v>0</v>
      </c>
      <c r="I5042" s="33" t="s">
        <v>316</v>
      </c>
      <c r="J5042" s="33" t="s">
        <v>331</v>
      </c>
      <c r="K5042" s="33" t="s">
        <v>134</v>
      </c>
    </row>
    <row r="5043" spans="1:11" x14ac:dyDescent="0.2">
      <c r="A5043" s="33" t="s">
        <v>642</v>
      </c>
      <c r="B5043" s="33" t="s">
        <v>327</v>
      </c>
      <c r="C5043" s="33" t="s">
        <v>123</v>
      </c>
      <c r="D5043" s="1">
        <v>46057</v>
      </c>
      <c r="E5043" s="34">
        <v>0.49791666666666667</v>
      </c>
      <c r="F5043">
        <v>359.95</v>
      </c>
      <c r="G5043">
        <v>359.95</v>
      </c>
      <c r="H5043">
        <v>0</v>
      </c>
      <c r="I5043" s="33" t="s">
        <v>322</v>
      </c>
      <c r="J5043" s="33" t="s">
        <v>331</v>
      </c>
      <c r="K5043" s="33" t="s">
        <v>134</v>
      </c>
    </row>
    <row r="5044" spans="1:11" x14ac:dyDescent="0.2">
      <c r="A5044" s="33" t="s">
        <v>643</v>
      </c>
      <c r="B5044" s="33" t="s">
        <v>317</v>
      </c>
      <c r="C5044" s="33" t="s">
        <v>19</v>
      </c>
      <c r="D5044" s="1">
        <v>45977</v>
      </c>
      <c r="E5044" s="34">
        <v>0.25</v>
      </c>
      <c r="F5044">
        <v>379.9</v>
      </c>
      <c r="G5044">
        <v>379.9</v>
      </c>
      <c r="H5044">
        <v>0</v>
      </c>
      <c r="I5044" s="33" t="s">
        <v>328</v>
      </c>
      <c r="J5044" s="33" t="s">
        <v>422</v>
      </c>
      <c r="K5044" s="33" t="s">
        <v>143</v>
      </c>
    </row>
    <row r="5045" spans="1:11" x14ac:dyDescent="0.2">
      <c r="A5045" s="33" t="s">
        <v>643</v>
      </c>
      <c r="B5045" s="33" t="s">
        <v>320</v>
      </c>
      <c r="C5045" s="33" t="s">
        <v>57</v>
      </c>
      <c r="D5045" s="1">
        <v>45984</v>
      </c>
      <c r="E5045" s="34">
        <v>0.25</v>
      </c>
      <c r="F5045">
        <v>181</v>
      </c>
      <c r="G5045">
        <v>181</v>
      </c>
      <c r="H5045">
        <v>0</v>
      </c>
      <c r="I5045" s="33" t="s">
        <v>328</v>
      </c>
      <c r="J5045" s="33" t="s">
        <v>422</v>
      </c>
      <c r="K5045" s="33" t="s">
        <v>143</v>
      </c>
    </row>
    <row r="5046" spans="1:11" x14ac:dyDescent="0.2">
      <c r="A5046" s="33" t="s">
        <v>643</v>
      </c>
      <c r="B5046" s="33" t="s">
        <v>323</v>
      </c>
      <c r="C5046" s="33" t="s">
        <v>58</v>
      </c>
      <c r="D5046" s="1">
        <v>45991</v>
      </c>
      <c r="E5046" s="34">
        <v>0.25</v>
      </c>
      <c r="F5046">
        <v>181</v>
      </c>
      <c r="G5046">
        <v>181</v>
      </c>
      <c r="H5046">
        <v>0</v>
      </c>
      <c r="I5046" s="33" t="s">
        <v>328</v>
      </c>
      <c r="J5046" s="33" t="s">
        <v>422</v>
      </c>
      <c r="K5046" s="33" t="s">
        <v>143</v>
      </c>
    </row>
    <row r="5047" spans="1:11" x14ac:dyDescent="0.2">
      <c r="A5047" s="33" t="s">
        <v>643</v>
      </c>
      <c r="B5047" s="33" t="s">
        <v>324</v>
      </c>
      <c r="C5047" s="33" t="s">
        <v>59</v>
      </c>
      <c r="D5047" s="1">
        <v>45998</v>
      </c>
      <c r="E5047" s="34">
        <v>0.25</v>
      </c>
      <c r="F5047">
        <v>181</v>
      </c>
      <c r="G5047">
        <v>181</v>
      </c>
      <c r="H5047">
        <v>0</v>
      </c>
      <c r="I5047" s="33" t="s">
        <v>328</v>
      </c>
      <c r="J5047" s="33" t="s">
        <v>422</v>
      </c>
      <c r="K5047" s="33" t="s">
        <v>143</v>
      </c>
    </row>
    <row r="5048" spans="1:11" x14ac:dyDescent="0.2">
      <c r="A5048" s="33" t="s">
        <v>643</v>
      </c>
      <c r="B5048" s="33" t="s">
        <v>325</v>
      </c>
      <c r="C5048" s="33" t="s">
        <v>60</v>
      </c>
      <c r="D5048" s="1">
        <v>46006</v>
      </c>
      <c r="E5048" s="34">
        <v>0.25</v>
      </c>
      <c r="F5048">
        <v>181</v>
      </c>
      <c r="G5048">
        <v>181</v>
      </c>
      <c r="H5048">
        <v>0</v>
      </c>
      <c r="I5048" s="33" t="s">
        <v>328</v>
      </c>
      <c r="J5048" s="33" t="s">
        <v>422</v>
      </c>
      <c r="K5048" s="33" t="s">
        <v>143</v>
      </c>
    </row>
    <row r="5049" spans="1:11" x14ac:dyDescent="0.2">
      <c r="A5049" s="33" t="s">
        <v>643</v>
      </c>
      <c r="B5049" s="33" t="s">
        <v>326</v>
      </c>
      <c r="C5049" s="33" t="s">
        <v>61</v>
      </c>
      <c r="D5049" s="1">
        <v>46015</v>
      </c>
      <c r="E5049" s="34">
        <v>0.25</v>
      </c>
      <c r="F5049">
        <v>181</v>
      </c>
      <c r="G5049">
        <v>181</v>
      </c>
      <c r="H5049">
        <v>0</v>
      </c>
      <c r="I5049" s="33" t="s">
        <v>328</v>
      </c>
      <c r="J5049" s="33" t="s">
        <v>422</v>
      </c>
      <c r="K5049" s="33" t="s">
        <v>143</v>
      </c>
    </row>
    <row r="5050" spans="1:11" x14ac:dyDescent="0.2">
      <c r="A5050" s="33" t="s">
        <v>643</v>
      </c>
      <c r="B5050" s="33" t="s">
        <v>327</v>
      </c>
      <c r="C5050" s="33" t="s">
        <v>62</v>
      </c>
      <c r="D5050" s="1">
        <v>46022</v>
      </c>
      <c r="E5050" s="34">
        <v>0.25</v>
      </c>
      <c r="F5050">
        <v>181</v>
      </c>
      <c r="G5050">
        <v>181</v>
      </c>
      <c r="H5050">
        <v>0</v>
      </c>
      <c r="I5050" s="33" t="s">
        <v>328</v>
      </c>
      <c r="J5050" s="33" t="s">
        <v>422</v>
      </c>
      <c r="K5050" s="33" t="s">
        <v>143</v>
      </c>
    </row>
    <row r="5051" spans="1:11" x14ac:dyDescent="0.2">
      <c r="A5051" s="33" t="s">
        <v>643</v>
      </c>
      <c r="B5051" s="33" t="s">
        <v>328</v>
      </c>
      <c r="C5051" s="33" t="s">
        <v>64</v>
      </c>
      <c r="D5051" s="1">
        <v>46030</v>
      </c>
      <c r="E5051" s="34">
        <v>0.25</v>
      </c>
      <c r="F5051">
        <v>180</v>
      </c>
      <c r="G5051">
        <v>180</v>
      </c>
      <c r="H5051">
        <v>0</v>
      </c>
      <c r="I5051" s="33" t="s">
        <v>328</v>
      </c>
      <c r="J5051" s="33" t="s">
        <v>422</v>
      </c>
      <c r="K5051" s="33" t="s">
        <v>143</v>
      </c>
    </row>
    <row r="5052" spans="1:11" x14ac:dyDescent="0.2">
      <c r="A5052" s="33" t="s">
        <v>643</v>
      </c>
      <c r="B5052" s="33" t="s">
        <v>316</v>
      </c>
      <c r="C5052" s="33" t="s">
        <v>65</v>
      </c>
      <c r="D5052" s="1">
        <v>46039</v>
      </c>
      <c r="E5052" s="34">
        <v>0.25</v>
      </c>
      <c r="F5052">
        <v>181</v>
      </c>
      <c r="G5052">
        <v>181</v>
      </c>
      <c r="H5052">
        <v>0</v>
      </c>
      <c r="I5052" s="33" t="s">
        <v>328</v>
      </c>
      <c r="J5052" s="33" t="s">
        <v>422</v>
      </c>
      <c r="K5052" s="33" t="s">
        <v>143</v>
      </c>
    </row>
    <row r="5053" spans="1:11" x14ac:dyDescent="0.2">
      <c r="A5053" s="33" t="s">
        <v>643</v>
      </c>
      <c r="B5053" s="33" t="s">
        <v>330</v>
      </c>
      <c r="C5053" s="33" t="s">
        <v>66</v>
      </c>
      <c r="D5053" s="1">
        <v>46039</v>
      </c>
      <c r="E5053" s="34">
        <v>0.75</v>
      </c>
      <c r="F5053">
        <v>181.81</v>
      </c>
      <c r="G5053">
        <v>181.81</v>
      </c>
      <c r="H5053">
        <v>0</v>
      </c>
      <c r="I5053" s="33" t="s">
        <v>328</v>
      </c>
      <c r="J5053" s="33" t="s">
        <v>422</v>
      </c>
      <c r="K5053" s="33" t="s">
        <v>143</v>
      </c>
    </row>
    <row r="5054" spans="1:11" x14ac:dyDescent="0.2">
      <c r="A5054" s="33" t="s">
        <v>643</v>
      </c>
      <c r="B5054" s="33" t="s">
        <v>321</v>
      </c>
      <c r="C5054" s="33" t="s">
        <v>67</v>
      </c>
      <c r="D5054" s="1">
        <v>46056</v>
      </c>
      <c r="E5054" s="34">
        <v>0.78333333333333333</v>
      </c>
      <c r="F5054">
        <v>181.81</v>
      </c>
      <c r="G5054">
        <v>181.81</v>
      </c>
      <c r="H5054">
        <v>0</v>
      </c>
      <c r="I5054" s="33" t="s">
        <v>328</v>
      </c>
      <c r="J5054" s="33" t="s">
        <v>325</v>
      </c>
      <c r="K5054" s="33" t="s">
        <v>79</v>
      </c>
    </row>
    <row r="5055" spans="1:11" x14ac:dyDescent="0.2">
      <c r="A5055" s="33" t="s">
        <v>643</v>
      </c>
      <c r="B5055" s="33" t="s">
        <v>331</v>
      </c>
      <c r="C5055" s="33" t="s">
        <v>68</v>
      </c>
      <c r="D5055" s="1">
        <v>46070</v>
      </c>
      <c r="E5055" s="34">
        <v>0.76041666666666663</v>
      </c>
      <c r="F5055">
        <v>181.81</v>
      </c>
      <c r="G5055">
        <v>181.81</v>
      </c>
      <c r="H5055">
        <v>0</v>
      </c>
      <c r="I5055" s="33" t="s">
        <v>47</v>
      </c>
      <c r="J5055" s="33" t="s">
        <v>319</v>
      </c>
      <c r="K5055" s="33" t="s">
        <v>20</v>
      </c>
    </row>
    <row r="5056" spans="1:11" x14ac:dyDescent="0.2">
      <c r="A5056" s="33" t="s">
        <v>643</v>
      </c>
      <c r="B5056" s="33" t="s">
        <v>332</v>
      </c>
      <c r="C5056" s="33" t="s">
        <v>69</v>
      </c>
      <c r="D5056" s="1">
        <v>46081</v>
      </c>
      <c r="E5056" s="34">
        <v>0.63680555555555551</v>
      </c>
      <c r="F5056">
        <v>181.81</v>
      </c>
      <c r="G5056">
        <v>181.81</v>
      </c>
      <c r="H5056">
        <v>0</v>
      </c>
      <c r="I5056" s="33" t="s">
        <v>328</v>
      </c>
      <c r="J5056" s="33" t="s">
        <v>325</v>
      </c>
      <c r="K5056" s="33" t="s">
        <v>79</v>
      </c>
    </row>
    <row r="5057" spans="1:11" x14ac:dyDescent="0.2">
      <c r="A5057" s="33" t="s">
        <v>643</v>
      </c>
      <c r="B5057" s="33" t="s">
        <v>322</v>
      </c>
      <c r="C5057" s="33" t="s">
        <v>70</v>
      </c>
      <c r="D5057" s="1">
        <v>46089</v>
      </c>
      <c r="E5057" s="34">
        <v>0.79722222222222228</v>
      </c>
      <c r="F5057">
        <v>181.81</v>
      </c>
      <c r="G5057">
        <v>181.81</v>
      </c>
      <c r="H5057">
        <v>0</v>
      </c>
      <c r="I5057" s="33" t="s">
        <v>328</v>
      </c>
      <c r="J5057" s="33" t="s">
        <v>325</v>
      </c>
      <c r="K5057" s="33" t="s">
        <v>79</v>
      </c>
    </row>
    <row r="5058" spans="1:11" x14ac:dyDescent="0.2">
      <c r="A5058" s="33" t="s">
        <v>643</v>
      </c>
      <c r="B5058" s="33" t="s">
        <v>333</v>
      </c>
      <c r="C5058" s="33" t="s">
        <v>71</v>
      </c>
      <c r="D5058" s="1">
        <v>46096</v>
      </c>
      <c r="E5058" s="34">
        <v>0.59791666666666665</v>
      </c>
      <c r="F5058">
        <v>181.81</v>
      </c>
      <c r="G5058">
        <v>181.81</v>
      </c>
      <c r="H5058">
        <v>0</v>
      </c>
      <c r="I5058" s="33" t="s">
        <v>328</v>
      </c>
      <c r="J5058" s="33" t="s">
        <v>325</v>
      </c>
      <c r="K5058" s="33" t="s">
        <v>79</v>
      </c>
    </row>
    <row r="5059" spans="1:11" x14ac:dyDescent="0.2">
      <c r="A5059" s="33" t="s">
        <v>643</v>
      </c>
      <c r="B5059" s="33" t="s">
        <v>334</v>
      </c>
      <c r="C5059" s="33" t="s">
        <v>83</v>
      </c>
      <c r="D5059" s="1">
        <v>46103</v>
      </c>
      <c r="E5059" s="34">
        <v>0.64722222222222225</v>
      </c>
      <c r="F5059">
        <v>181.81</v>
      </c>
      <c r="G5059">
        <v>181.81</v>
      </c>
      <c r="H5059">
        <v>0</v>
      </c>
      <c r="I5059" s="33" t="s">
        <v>328</v>
      </c>
      <c r="J5059" s="33" t="s">
        <v>325</v>
      </c>
      <c r="K5059" s="33" t="s">
        <v>79</v>
      </c>
    </row>
    <row r="5060" spans="1:11" x14ac:dyDescent="0.2">
      <c r="A5060" s="33" t="s">
        <v>643</v>
      </c>
      <c r="B5060" s="33" t="s">
        <v>335</v>
      </c>
      <c r="C5060" s="33" t="s">
        <v>85</v>
      </c>
      <c r="D5060" s="1">
        <v>46110</v>
      </c>
      <c r="E5060" s="34">
        <v>0.77013888888888893</v>
      </c>
      <c r="F5060">
        <v>181.81</v>
      </c>
      <c r="G5060">
        <v>181.81</v>
      </c>
      <c r="H5060">
        <v>0</v>
      </c>
      <c r="I5060" s="33" t="s">
        <v>328</v>
      </c>
      <c r="J5060" s="33" t="s">
        <v>318</v>
      </c>
      <c r="K5060" s="33" t="s">
        <v>78</v>
      </c>
    </row>
    <row r="5061" spans="1:11" x14ac:dyDescent="0.2">
      <c r="A5061" s="33" t="s">
        <v>643</v>
      </c>
      <c r="B5061" s="33" t="s">
        <v>329</v>
      </c>
      <c r="C5061" s="33" t="s">
        <v>86</v>
      </c>
      <c r="D5061" s="1">
        <v>46123</v>
      </c>
      <c r="E5061" s="34">
        <v>0.80902777777777779</v>
      </c>
      <c r="F5061">
        <v>181.81</v>
      </c>
      <c r="G5061">
        <v>181.81</v>
      </c>
      <c r="H5061">
        <v>0</v>
      </c>
      <c r="I5061" s="33" t="s">
        <v>328</v>
      </c>
      <c r="J5061" s="33" t="s">
        <v>325</v>
      </c>
      <c r="K5061" s="33" t="s">
        <v>79</v>
      </c>
    </row>
    <row r="5062" spans="1:11" x14ac:dyDescent="0.2">
      <c r="A5062" s="33" t="s">
        <v>643</v>
      </c>
      <c r="B5062" s="33" t="s">
        <v>336</v>
      </c>
      <c r="C5062" s="33" t="s">
        <v>87</v>
      </c>
      <c r="D5062" s="1">
        <v>46137</v>
      </c>
      <c r="E5062" s="34">
        <v>0.6791666666666667</v>
      </c>
      <c r="F5062">
        <v>181.81</v>
      </c>
      <c r="G5062">
        <v>181.81</v>
      </c>
      <c r="H5062">
        <v>0</v>
      </c>
      <c r="I5062" s="33" t="s">
        <v>328</v>
      </c>
      <c r="J5062" s="33" t="s">
        <v>325</v>
      </c>
      <c r="K5062" s="33" t="s">
        <v>79</v>
      </c>
    </row>
    <row r="5063" spans="1:11" x14ac:dyDescent="0.2">
      <c r="A5063" s="33" t="s">
        <v>643</v>
      </c>
      <c r="B5063" s="33" t="s">
        <v>338</v>
      </c>
      <c r="C5063" s="33" t="s">
        <v>88</v>
      </c>
      <c r="D5063" s="1">
        <v>46145</v>
      </c>
      <c r="E5063" s="34">
        <v>0.77361111111111114</v>
      </c>
      <c r="F5063">
        <v>181.81</v>
      </c>
      <c r="G5063">
        <v>181.81</v>
      </c>
      <c r="H5063">
        <v>0</v>
      </c>
      <c r="I5063" s="33" t="s">
        <v>328</v>
      </c>
      <c r="J5063" s="33" t="s">
        <v>318</v>
      </c>
      <c r="K5063" s="33" t="s">
        <v>78</v>
      </c>
    </row>
    <row r="5064" spans="1:11" x14ac:dyDescent="0.2">
      <c r="A5064" s="33" t="s">
        <v>643</v>
      </c>
      <c r="B5064" s="33" t="s">
        <v>346</v>
      </c>
      <c r="C5064" s="33" t="s">
        <v>89</v>
      </c>
      <c r="D5064" s="1">
        <v>46155</v>
      </c>
      <c r="E5064" s="34">
        <v>0.73055555555555551</v>
      </c>
      <c r="F5064">
        <v>181.81</v>
      </c>
      <c r="G5064">
        <v>181.81</v>
      </c>
      <c r="H5064">
        <v>0</v>
      </c>
      <c r="I5064" s="33" t="s">
        <v>328</v>
      </c>
      <c r="J5064" s="33" t="s">
        <v>325</v>
      </c>
      <c r="K5064" s="33" t="s">
        <v>79</v>
      </c>
    </row>
    <row r="5065" spans="1:11" x14ac:dyDescent="0.2">
      <c r="A5065" s="33" t="s">
        <v>643</v>
      </c>
      <c r="B5065" s="33" t="s">
        <v>354</v>
      </c>
      <c r="C5065" s="33" t="s">
        <v>164</v>
      </c>
      <c r="D5065" s="1">
        <v>46164</v>
      </c>
      <c r="E5065" s="34">
        <v>0.59375</v>
      </c>
      <c r="F5065">
        <v>181.81</v>
      </c>
      <c r="G5065">
        <v>181.81</v>
      </c>
      <c r="H5065">
        <v>0</v>
      </c>
      <c r="I5065" s="33" t="s">
        <v>328</v>
      </c>
      <c r="J5065" s="33" t="s">
        <v>325</v>
      </c>
      <c r="K5065" s="33" t="s">
        <v>79</v>
      </c>
    </row>
    <row r="5066" spans="1:11" x14ac:dyDescent="0.2">
      <c r="A5066" s="33" t="s">
        <v>643</v>
      </c>
      <c r="B5066" s="33" t="s">
        <v>340</v>
      </c>
      <c r="C5066" s="33" t="s">
        <v>165</v>
      </c>
      <c r="D5066" s="1">
        <v>46172</v>
      </c>
      <c r="E5066" s="34">
        <v>0.75347222222222221</v>
      </c>
      <c r="F5066">
        <v>181.81</v>
      </c>
      <c r="G5066">
        <v>181.81</v>
      </c>
      <c r="H5066">
        <v>0</v>
      </c>
      <c r="I5066" s="33" t="s">
        <v>328</v>
      </c>
      <c r="J5066" s="33" t="s">
        <v>325</v>
      </c>
      <c r="K5066" s="33" t="s">
        <v>79</v>
      </c>
    </row>
    <row r="5067" spans="1:11" x14ac:dyDescent="0.2">
      <c r="A5067" s="33" t="s">
        <v>644</v>
      </c>
      <c r="B5067" s="33" t="s">
        <v>317</v>
      </c>
      <c r="C5067" s="33" t="s">
        <v>19</v>
      </c>
      <c r="D5067" s="1">
        <v>45981</v>
      </c>
      <c r="E5067" s="34">
        <v>0.25</v>
      </c>
      <c r="F5067">
        <v>399.9</v>
      </c>
      <c r="G5067">
        <v>399.9</v>
      </c>
      <c r="H5067">
        <v>0</v>
      </c>
      <c r="I5067" s="33" t="s">
        <v>321</v>
      </c>
      <c r="J5067" s="33" t="s">
        <v>329</v>
      </c>
      <c r="K5067" s="33" t="s">
        <v>29</v>
      </c>
    </row>
    <row r="5068" spans="1:11" x14ac:dyDescent="0.2">
      <c r="A5068" s="33" t="s">
        <v>644</v>
      </c>
      <c r="B5068" s="33" t="s">
        <v>320</v>
      </c>
      <c r="C5068" s="33" t="s">
        <v>57</v>
      </c>
      <c r="D5068" s="1">
        <v>45988</v>
      </c>
      <c r="E5068" s="34">
        <v>0.25</v>
      </c>
      <c r="F5068">
        <v>192.51</v>
      </c>
      <c r="G5068">
        <v>192.51</v>
      </c>
      <c r="H5068">
        <v>0</v>
      </c>
      <c r="I5068" s="33" t="s">
        <v>321</v>
      </c>
      <c r="J5068" s="33" t="s">
        <v>329</v>
      </c>
      <c r="K5068" s="33" t="s">
        <v>29</v>
      </c>
    </row>
    <row r="5069" spans="1:11" x14ac:dyDescent="0.2">
      <c r="A5069" s="33" t="s">
        <v>644</v>
      </c>
      <c r="B5069" s="33" t="s">
        <v>323</v>
      </c>
      <c r="C5069" s="33" t="s">
        <v>58</v>
      </c>
      <c r="D5069" s="1">
        <v>45995</v>
      </c>
      <c r="E5069" s="34">
        <v>0.25</v>
      </c>
      <c r="F5069">
        <v>192.51</v>
      </c>
      <c r="G5069">
        <v>192.51</v>
      </c>
      <c r="H5069">
        <v>0</v>
      </c>
      <c r="I5069" s="33" t="s">
        <v>321</v>
      </c>
      <c r="J5069" s="33" t="s">
        <v>329</v>
      </c>
      <c r="K5069" s="33" t="s">
        <v>29</v>
      </c>
    </row>
    <row r="5070" spans="1:11" x14ac:dyDescent="0.2">
      <c r="A5070" s="33" t="s">
        <v>644</v>
      </c>
      <c r="B5070" s="33" t="s">
        <v>324</v>
      </c>
      <c r="C5070" s="33" t="s">
        <v>59</v>
      </c>
      <c r="D5070" s="1">
        <v>46002</v>
      </c>
      <c r="E5070" s="34">
        <v>0.25</v>
      </c>
      <c r="F5070">
        <v>192.51</v>
      </c>
      <c r="G5070">
        <v>192.51</v>
      </c>
      <c r="H5070">
        <v>0</v>
      </c>
      <c r="I5070" s="33" t="s">
        <v>321</v>
      </c>
      <c r="J5070" s="33" t="s">
        <v>329</v>
      </c>
      <c r="K5070" s="33" t="s">
        <v>29</v>
      </c>
    </row>
    <row r="5071" spans="1:11" x14ac:dyDescent="0.2">
      <c r="A5071" s="33" t="s">
        <v>644</v>
      </c>
      <c r="B5071" s="33" t="s">
        <v>325</v>
      </c>
      <c r="C5071" s="33" t="s">
        <v>60</v>
      </c>
      <c r="D5071" s="1">
        <v>46009</v>
      </c>
      <c r="E5071" s="34">
        <v>0.25</v>
      </c>
      <c r="F5071">
        <v>192.51</v>
      </c>
      <c r="G5071">
        <v>192.51</v>
      </c>
      <c r="H5071">
        <v>0</v>
      </c>
      <c r="I5071" s="33" t="s">
        <v>321</v>
      </c>
      <c r="J5071" s="33" t="s">
        <v>329</v>
      </c>
      <c r="K5071" s="33" t="s">
        <v>29</v>
      </c>
    </row>
    <row r="5072" spans="1:11" x14ac:dyDescent="0.2">
      <c r="A5072" s="33" t="s">
        <v>644</v>
      </c>
      <c r="B5072" s="33" t="s">
        <v>326</v>
      </c>
      <c r="C5072" s="33" t="s">
        <v>61</v>
      </c>
      <c r="D5072" s="1">
        <v>46015</v>
      </c>
      <c r="E5072" s="34">
        <v>0.25</v>
      </c>
      <c r="F5072">
        <v>192.51</v>
      </c>
      <c r="G5072">
        <v>192.51</v>
      </c>
      <c r="H5072">
        <v>0</v>
      </c>
      <c r="I5072" s="33" t="s">
        <v>321</v>
      </c>
      <c r="J5072" s="33" t="s">
        <v>329</v>
      </c>
      <c r="K5072" s="33" t="s">
        <v>29</v>
      </c>
    </row>
    <row r="5073" spans="1:11" x14ac:dyDescent="0.2">
      <c r="A5073" s="33" t="s">
        <v>644</v>
      </c>
      <c r="B5073" s="33" t="s">
        <v>327</v>
      </c>
      <c r="C5073" s="33" t="s">
        <v>62</v>
      </c>
      <c r="D5073" s="1">
        <v>46024</v>
      </c>
      <c r="E5073" s="34">
        <v>0.25</v>
      </c>
      <c r="F5073">
        <v>192.51</v>
      </c>
      <c r="G5073">
        <v>192.51</v>
      </c>
      <c r="H5073">
        <v>0</v>
      </c>
      <c r="I5073" s="33" t="s">
        <v>321</v>
      </c>
      <c r="J5073" s="33" t="s">
        <v>329</v>
      </c>
      <c r="K5073" s="33" t="s">
        <v>29</v>
      </c>
    </row>
    <row r="5074" spans="1:11" x14ac:dyDescent="0.2">
      <c r="A5074" s="33" t="s">
        <v>644</v>
      </c>
      <c r="B5074" s="33" t="s">
        <v>328</v>
      </c>
      <c r="C5074" s="33" t="s">
        <v>64</v>
      </c>
      <c r="D5074" s="1">
        <v>46031</v>
      </c>
      <c r="E5074" s="34">
        <v>0.25</v>
      </c>
      <c r="F5074">
        <v>193</v>
      </c>
      <c r="G5074">
        <v>193</v>
      </c>
      <c r="H5074">
        <v>0</v>
      </c>
      <c r="I5074" s="33" t="s">
        <v>321</v>
      </c>
      <c r="J5074" s="33" t="s">
        <v>329</v>
      </c>
      <c r="K5074" s="33" t="s">
        <v>29</v>
      </c>
    </row>
    <row r="5075" spans="1:11" x14ac:dyDescent="0.2">
      <c r="A5075" s="33" t="s">
        <v>644</v>
      </c>
      <c r="B5075" s="33" t="s">
        <v>316</v>
      </c>
      <c r="C5075" s="33" t="s">
        <v>65</v>
      </c>
      <c r="D5075" s="1">
        <v>46039</v>
      </c>
      <c r="E5075" s="34">
        <v>0.25</v>
      </c>
      <c r="F5075">
        <v>193</v>
      </c>
      <c r="G5075">
        <v>193</v>
      </c>
      <c r="H5075">
        <v>0</v>
      </c>
      <c r="I5075" s="33" t="s">
        <v>321</v>
      </c>
      <c r="J5075" s="33" t="s">
        <v>329</v>
      </c>
      <c r="K5075" s="33" t="s">
        <v>29</v>
      </c>
    </row>
    <row r="5076" spans="1:11" x14ac:dyDescent="0.2">
      <c r="A5076" s="33" t="s">
        <v>644</v>
      </c>
      <c r="B5076" s="33" t="s">
        <v>330</v>
      </c>
      <c r="C5076" s="33" t="s">
        <v>66</v>
      </c>
      <c r="D5076" s="1">
        <v>46048</v>
      </c>
      <c r="E5076" s="34">
        <v>0.25</v>
      </c>
      <c r="F5076">
        <v>192.51</v>
      </c>
      <c r="G5076">
        <v>192.51</v>
      </c>
      <c r="H5076">
        <v>0</v>
      </c>
      <c r="I5076" s="33" t="s">
        <v>321</v>
      </c>
      <c r="J5076" s="33" t="s">
        <v>329</v>
      </c>
      <c r="K5076" s="33" t="s">
        <v>29</v>
      </c>
    </row>
    <row r="5077" spans="1:11" x14ac:dyDescent="0.2">
      <c r="A5077" s="33" t="s">
        <v>644</v>
      </c>
      <c r="B5077" s="33" t="s">
        <v>321</v>
      </c>
      <c r="C5077" s="33" t="s">
        <v>67</v>
      </c>
      <c r="D5077" s="1">
        <v>46056</v>
      </c>
      <c r="E5077" s="34">
        <v>0.78680555555555554</v>
      </c>
      <c r="F5077">
        <v>193</v>
      </c>
      <c r="G5077">
        <v>193</v>
      </c>
      <c r="H5077">
        <v>0</v>
      </c>
      <c r="I5077" s="33" t="s">
        <v>321</v>
      </c>
      <c r="J5077" s="33" t="s">
        <v>322</v>
      </c>
      <c r="K5077" s="33" t="s">
        <v>22</v>
      </c>
    </row>
    <row r="5078" spans="1:11" x14ac:dyDescent="0.2">
      <c r="A5078" s="33" t="s">
        <v>644</v>
      </c>
      <c r="B5078" s="33" t="s">
        <v>331</v>
      </c>
      <c r="C5078" s="33" t="s">
        <v>68</v>
      </c>
      <c r="D5078" s="1">
        <v>46064</v>
      </c>
      <c r="E5078" s="34">
        <v>0.80555555555555558</v>
      </c>
      <c r="F5078">
        <v>193</v>
      </c>
      <c r="G5078">
        <v>193</v>
      </c>
      <c r="H5078">
        <v>0</v>
      </c>
      <c r="I5078" s="33" t="s">
        <v>321</v>
      </c>
      <c r="J5078" s="33" t="s">
        <v>322</v>
      </c>
      <c r="K5078" s="33" t="s">
        <v>22</v>
      </c>
    </row>
    <row r="5079" spans="1:11" x14ac:dyDescent="0.2">
      <c r="A5079" s="33" t="s">
        <v>644</v>
      </c>
      <c r="B5079" s="33" t="s">
        <v>332</v>
      </c>
      <c r="C5079" s="33" t="s">
        <v>69</v>
      </c>
      <c r="D5079" s="1">
        <v>46076</v>
      </c>
      <c r="E5079" s="34">
        <v>0.75138888888888888</v>
      </c>
      <c r="F5079">
        <v>192.51</v>
      </c>
      <c r="G5079">
        <v>192.51</v>
      </c>
      <c r="H5079">
        <v>0</v>
      </c>
      <c r="I5079" s="33" t="s">
        <v>321</v>
      </c>
      <c r="J5079" s="33" t="s">
        <v>322</v>
      </c>
      <c r="K5079" s="33" t="s">
        <v>22</v>
      </c>
    </row>
    <row r="5080" spans="1:11" x14ac:dyDescent="0.2">
      <c r="A5080" s="33" t="s">
        <v>644</v>
      </c>
      <c r="B5080" s="33" t="s">
        <v>322</v>
      </c>
      <c r="C5080" s="33" t="s">
        <v>70</v>
      </c>
      <c r="D5080" s="1">
        <v>46087</v>
      </c>
      <c r="E5080" s="34">
        <v>0.80277777777777781</v>
      </c>
      <c r="F5080">
        <v>193</v>
      </c>
      <c r="G5080">
        <v>193</v>
      </c>
      <c r="H5080">
        <v>0</v>
      </c>
      <c r="I5080" s="33" t="s">
        <v>47</v>
      </c>
      <c r="J5080" s="33" t="s">
        <v>319</v>
      </c>
      <c r="K5080" s="33" t="s">
        <v>20</v>
      </c>
    </row>
    <row r="5081" spans="1:11" x14ac:dyDescent="0.2">
      <c r="A5081" s="33" t="s">
        <v>644</v>
      </c>
      <c r="B5081" s="33" t="s">
        <v>333</v>
      </c>
      <c r="C5081" s="33" t="s">
        <v>71</v>
      </c>
      <c r="D5081" s="1">
        <v>46101</v>
      </c>
      <c r="E5081" s="34">
        <v>0.6118055555555556</v>
      </c>
      <c r="F5081">
        <v>193</v>
      </c>
      <c r="G5081">
        <v>193</v>
      </c>
      <c r="H5081">
        <v>0</v>
      </c>
      <c r="I5081" s="33" t="s">
        <v>326</v>
      </c>
      <c r="J5081" s="33" t="s">
        <v>327</v>
      </c>
      <c r="K5081" s="33" t="s">
        <v>145</v>
      </c>
    </row>
    <row r="5082" spans="1:11" x14ac:dyDescent="0.2">
      <c r="A5082" s="33" t="s">
        <v>644</v>
      </c>
      <c r="B5082" s="33" t="s">
        <v>334</v>
      </c>
      <c r="C5082" s="33" t="s">
        <v>83</v>
      </c>
      <c r="D5082" s="1">
        <v>46101</v>
      </c>
      <c r="E5082" s="34">
        <v>0.61319444444444449</v>
      </c>
      <c r="F5082">
        <v>193</v>
      </c>
      <c r="G5082">
        <v>193</v>
      </c>
      <c r="H5082">
        <v>0</v>
      </c>
      <c r="I5082" s="33" t="s">
        <v>326</v>
      </c>
      <c r="J5082" s="33" t="s">
        <v>327</v>
      </c>
      <c r="K5082" s="33" t="s">
        <v>145</v>
      </c>
    </row>
    <row r="5083" spans="1:11" x14ac:dyDescent="0.2">
      <c r="A5083" s="33" t="s">
        <v>644</v>
      </c>
      <c r="B5083" s="33" t="s">
        <v>335</v>
      </c>
      <c r="C5083" s="33" t="s">
        <v>85</v>
      </c>
      <c r="D5083" s="1">
        <v>46114</v>
      </c>
      <c r="E5083" s="34">
        <v>0.72499999999999998</v>
      </c>
      <c r="F5083">
        <v>193</v>
      </c>
      <c r="G5083">
        <v>193</v>
      </c>
      <c r="H5083">
        <v>0</v>
      </c>
      <c r="I5083" s="33" t="s">
        <v>326</v>
      </c>
      <c r="J5083" s="33" t="s">
        <v>327</v>
      </c>
      <c r="K5083" s="33" t="s">
        <v>145</v>
      </c>
    </row>
    <row r="5084" spans="1:11" x14ac:dyDescent="0.2">
      <c r="A5084" s="33" t="s">
        <v>644</v>
      </c>
      <c r="B5084" s="33" t="s">
        <v>329</v>
      </c>
      <c r="C5084" s="33" t="s">
        <v>86</v>
      </c>
      <c r="D5084" s="1">
        <v>46127</v>
      </c>
      <c r="E5084" s="34">
        <v>0.90902777777777777</v>
      </c>
      <c r="F5084">
        <v>193</v>
      </c>
      <c r="G5084">
        <v>193</v>
      </c>
      <c r="H5084">
        <v>0</v>
      </c>
      <c r="I5084" s="33" t="s">
        <v>326</v>
      </c>
      <c r="J5084" s="33" t="s">
        <v>342</v>
      </c>
      <c r="K5084" s="33" t="s">
        <v>77</v>
      </c>
    </row>
    <row r="5085" spans="1:11" x14ac:dyDescent="0.2">
      <c r="A5085" s="33" t="s">
        <v>644</v>
      </c>
      <c r="B5085" s="33" t="s">
        <v>336</v>
      </c>
      <c r="C5085" s="33" t="s">
        <v>87</v>
      </c>
      <c r="D5085" s="1">
        <v>46143</v>
      </c>
      <c r="E5085" s="34">
        <v>0.77777777777777779</v>
      </c>
      <c r="F5085">
        <v>192.51</v>
      </c>
      <c r="G5085">
        <v>192.51</v>
      </c>
      <c r="H5085">
        <v>0</v>
      </c>
      <c r="I5085" s="33" t="s">
        <v>326</v>
      </c>
      <c r="J5085" s="33" t="s">
        <v>327</v>
      </c>
      <c r="K5085" s="33" t="s">
        <v>145</v>
      </c>
    </row>
    <row r="5086" spans="1:11" x14ac:dyDescent="0.2">
      <c r="A5086" s="33" t="s">
        <v>644</v>
      </c>
      <c r="B5086" s="33" t="s">
        <v>338</v>
      </c>
      <c r="C5086" s="33" t="s">
        <v>88</v>
      </c>
      <c r="D5086" s="1">
        <v>46155</v>
      </c>
      <c r="E5086" s="34">
        <v>0.4597222222222222</v>
      </c>
      <c r="F5086">
        <v>192.51</v>
      </c>
      <c r="G5086">
        <v>192.51</v>
      </c>
      <c r="H5086">
        <v>0</v>
      </c>
      <c r="I5086" s="33" t="s">
        <v>324</v>
      </c>
      <c r="J5086" s="33" t="s">
        <v>324</v>
      </c>
      <c r="K5086" s="33" t="s">
        <v>219</v>
      </c>
    </row>
    <row r="5087" spans="1:11" x14ac:dyDescent="0.2">
      <c r="A5087" s="33" t="s">
        <v>644</v>
      </c>
      <c r="B5087" s="33" t="s">
        <v>346</v>
      </c>
      <c r="C5087" s="33" t="s">
        <v>89</v>
      </c>
      <c r="D5087" s="1">
        <v>46167</v>
      </c>
      <c r="E5087" s="34">
        <v>0.72291666666666665</v>
      </c>
      <c r="F5087">
        <v>192.51</v>
      </c>
      <c r="G5087">
        <v>192.51</v>
      </c>
      <c r="H5087">
        <v>0</v>
      </c>
      <c r="I5087" s="33" t="s">
        <v>321</v>
      </c>
      <c r="J5087" s="33" t="s">
        <v>329</v>
      </c>
      <c r="K5087" s="33" t="s">
        <v>29</v>
      </c>
    </row>
    <row r="5088" spans="1:11" x14ac:dyDescent="0.2">
      <c r="A5088" s="33" t="s">
        <v>645</v>
      </c>
      <c r="B5088" s="33" t="s">
        <v>317</v>
      </c>
      <c r="C5088" s="33" t="s">
        <v>19</v>
      </c>
      <c r="D5088" s="1">
        <v>45772</v>
      </c>
      <c r="E5088" s="34">
        <v>0.25</v>
      </c>
      <c r="F5088">
        <v>999</v>
      </c>
      <c r="G5088">
        <v>999</v>
      </c>
      <c r="H5088">
        <v>0</v>
      </c>
      <c r="I5088" s="33" t="s">
        <v>330</v>
      </c>
      <c r="J5088" s="33" t="s">
        <v>339</v>
      </c>
      <c r="K5088" s="33" t="s">
        <v>56</v>
      </c>
    </row>
    <row r="5089" spans="1:11" x14ac:dyDescent="0.2">
      <c r="A5089" s="33" t="s">
        <v>645</v>
      </c>
      <c r="B5089" s="33" t="s">
        <v>320</v>
      </c>
      <c r="C5089" s="33" t="s">
        <v>57</v>
      </c>
      <c r="D5089" s="1">
        <v>45779</v>
      </c>
      <c r="E5089" s="34">
        <v>0.25</v>
      </c>
      <c r="F5089">
        <v>230</v>
      </c>
      <c r="G5089">
        <v>230</v>
      </c>
      <c r="H5089">
        <v>0</v>
      </c>
      <c r="I5089" s="33" t="s">
        <v>330</v>
      </c>
      <c r="J5089" s="33" t="s">
        <v>339</v>
      </c>
      <c r="K5089" s="33" t="s">
        <v>56</v>
      </c>
    </row>
    <row r="5090" spans="1:11" x14ac:dyDescent="0.2">
      <c r="A5090" s="33" t="s">
        <v>645</v>
      </c>
      <c r="B5090" s="33" t="s">
        <v>323</v>
      </c>
      <c r="C5090" s="33" t="s">
        <v>58</v>
      </c>
      <c r="D5090" s="1">
        <v>45786</v>
      </c>
      <c r="E5090" s="34">
        <v>0.25</v>
      </c>
      <c r="F5090">
        <v>230</v>
      </c>
      <c r="G5090">
        <v>230</v>
      </c>
      <c r="H5090">
        <v>0</v>
      </c>
      <c r="I5090" s="33" t="s">
        <v>330</v>
      </c>
      <c r="J5090" s="33" t="s">
        <v>339</v>
      </c>
      <c r="K5090" s="33" t="s">
        <v>56</v>
      </c>
    </row>
    <row r="5091" spans="1:11" x14ac:dyDescent="0.2">
      <c r="A5091" s="33" t="s">
        <v>645</v>
      </c>
      <c r="B5091" s="33" t="s">
        <v>324</v>
      </c>
      <c r="C5091" s="33" t="s">
        <v>59</v>
      </c>
      <c r="D5091" s="1">
        <v>45793</v>
      </c>
      <c r="E5091" s="34">
        <v>0.25</v>
      </c>
      <c r="F5091">
        <v>230</v>
      </c>
      <c r="G5091">
        <v>230</v>
      </c>
      <c r="H5091">
        <v>0</v>
      </c>
      <c r="I5091" s="33" t="s">
        <v>330</v>
      </c>
      <c r="J5091" s="33" t="s">
        <v>339</v>
      </c>
      <c r="K5091" s="33" t="s">
        <v>56</v>
      </c>
    </row>
    <row r="5092" spans="1:11" x14ac:dyDescent="0.2">
      <c r="A5092" s="33" t="s">
        <v>645</v>
      </c>
      <c r="B5092" s="33" t="s">
        <v>325</v>
      </c>
      <c r="C5092" s="33" t="s">
        <v>60</v>
      </c>
      <c r="D5092" s="1">
        <v>45800</v>
      </c>
      <c r="E5092" s="34">
        <v>0.25</v>
      </c>
      <c r="F5092">
        <v>230</v>
      </c>
      <c r="G5092">
        <v>230</v>
      </c>
      <c r="H5092">
        <v>0</v>
      </c>
      <c r="I5092" s="33" t="s">
        <v>330</v>
      </c>
      <c r="J5092" s="33" t="s">
        <v>339</v>
      </c>
      <c r="K5092" s="33" t="s">
        <v>56</v>
      </c>
    </row>
    <row r="5093" spans="1:11" x14ac:dyDescent="0.2">
      <c r="A5093" s="33" t="s">
        <v>645</v>
      </c>
      <c r="B5093" s="33" t="s">
        <v>326</v>
      </c>
      <c r="C5093" s="33" t="s">
        <v>61</v>
      </c>
      <c r="D5093" s="1">
        <v>45807</v>
      </c>
      <c r="E5093" s="34">
        <v>0.25</v>
      </c>
      <c r="F5093">
        <v>230</v>
      </c>
      <c r="G5093">
        <v>230</v>
      </c>
      <c r="H5093">
        <v>0</v>
      </c>
      <c r="I5093" s="33" t="s">
        <v>330</v>
      </c>
      <c r="J5093" s="33" t="s">
        <v>339</v>
      </c>
      <c r="K5093" s="33" t="s">
        <v>56</v>
      </c>
    </row>
    <row r="5094" spans="1:11" x14ac:dyDescent="0.2">
      <c r="A5094" s="33" t="s">
        <v>645</v>
      </c>
      <c r="B5094" s="33" t="s">
        <v>327</v>
      </c>
      <c r="C5094" s="33" t="s">
        <v>62</v>
      </c>
      <c r="D5094" s="1">
        <v>45814</v>
      </c>
      <c r="E5094" s="34">
        <v>0.25</v>
      </c>
      <c r="F5094">
        <v>230</v>
      </c>
      <c r="G5094">
        <v>230</v>
      </c>
      <c r="H5094">
        <v>0</v>
      </c>
      <c r="I5094" s="33" t="s">
        <v>330</v>
      </c>
      <c r="J5094" s="33" t="s">
        <v>339</v>
      </c>
      <c r="K5094" s="33" t="s">
        <v>56</v>
      </c>
    </row>
    <row r="5095" spans="1:11" x14ac:dyDescent="0.2">
      <c r="A5095" s="33" t="s">
        <v>645</v>
      </c>
      <c r="B5095" s="33" t="s">
        <v>328</v>
      </c>
      <c r="C5095" s="33" t="s">
        <v>64</v>
      </c>
      <c r="D5095" s="1">
        <v>45821</v>
      </c>
      <c r="E5095" s="34">
        <v>0.25</v>
      </c>
      <c r="F5095">
        <v>230</v>
      </c>
      <c r="G5095">
        <v>230</v>
      </c>
      <c r="H5095">
        <v>0</v>
      </c>
      <c r="I5095" s="33" t="s">
        <v>330</v>
      </c>
      <c r="J5095" s="33" t="s">
        <v>339</v>
      </c>
      <c r="K5095" s="33" t="s">
        <v>56</v>
      </c>
    </row>
    <row r="5096" spans="1:11" x14ac:dyDescent="0.2">
      <c r="A5096" s="33" t="s">
        <v>645</v>
      </c>
      <c r="B5096" s="33" t="s">
        <v>316</v>
      </c>
      <c r="C5096" s="33" t="s">
        <v>65</v>
      </c>
      <c r="D5096" s="1">
        <v>45828</v>
      </c>
      <c r="E5096" s="34">
        <v>0.25</v>
      </c>
      <c r="F5096">
        <v>230</v>
      </c>
      <c r="G5096">
        <v>230</v>
      </c>
      <c r="H5096">
        <v>0</v>
      </c>
      <c r="I5096" s="33" t="s">
        <v>330</v>
      </c>
      <c r="J5096" s="33" t="s">
        <v>339</v>
      </c>
      <c r="K5096" s="33" t="s">
        <v>56</v>
      </c>
    </row>
    <row r="5097" spans="1:11" x14ac:dyDescent="0.2">
      <c r="A5097" s="33" t="s">
        <v>645</v>
      </c>
      <c r="B5097" s="33" t="s">
        <v>330</v>
      </c>
      <c r="C5097" s="33" t="s">
        <v>66</v>
      </c>
      <c r="D5097" s="1">
        <v>45835</v>
      </c>
      <c r="E5097" s="34">
        <v>0.25</v>
      </c>
      <c r="F5097">
        <v>230</v>
      </c>
      <c r="G5097">
        <v>230</v>
      </c>
      <c r="H5097">
        <v>0</v>
      </c>
      <c r="I5097" s="33" t="s">
        <v>330</v>
      </c>
      <c r="J5097" s="33" t="s">
        <v>339</v>
      </c>
      <c r="K5097" s="33" t="s">
        <v>56</v>
      </c>
    </row>
    <row r="5098" spans="1:11" x14ac:dyDescent="0.2">
      <c r="A5098" s="33" t="s">
        <v>645</v>
      </c>
      <c r="B5098" s="33" t="s">
        <v>321</v>
      </c>
      <c r="C5098" s="33" t="s">
        <v>67</v>
      </c>
      <c r="D5098" s="1">
        <v>45842</v>
      </c>
      <c r="E5098" s="34">
        <v>0.25</v>
      </c>
      <c r="F5098">
        <v>230</v>
      </c>
      <c r="G5098">
        <v>230</v>
      </c>
      <c r="H5098">
        <v>0</v>
      </c>
      <c r="I5098" s="33" t="s">
        <v>330</v>
      </c>
      <c r="J5098" s="33" t="s">
        <v>339</v>
      </c>
      <c r="K5098" s="33" t="s">
        <v>56</v>
      </c>
    </row>
    <row r="5099" spans="1:11" x14ac:dyDescent="0.2">
      <c r="A5099" s="33" t="s">
        <v>645</v>
      </c>
      <c r="B5099" s="33" t="s">
        <v>331</v>
      </c>
      <c r="C5099" s="33" t="s">
        <v>68</v>
      </c>
      <c r="D5099" s="1">
        <v>45849</v>
      </c>
      <c r="E5099" s="34">
        <v>0.25</v>
      </c>
      <c r="F5099">
        <v>230</v>
      </c>
      <c r="G5099">
        <v>230</v>
      </c>
      <c r="H5099">
        <v>0</v>
      </c>
      <c r="I5099" s="33" t="s">
        <v>330</v>
      </c>
      <c r="J5099" s="33" t="s">
        <v>339</v>
      </c>
      <c r="K5099" s="33" t="s">
        <v>56</v>
      </c>
    </row>
    <row r="5100" spans="1:11" x14ac:dyDescent="0.2">
      <c r="A5100" s="33" t="s">
        <v>645</v>
      </c>
      <c r="B5100" s="33" t="s">
        <v>332</v>
      </c>
      <c r="C5100" s="33" t="s">
        <v>69</v>
      </c>
      <c r="D5100" s="1">
        <v>45856</v>
      </c>
      <c r="E5100" s="34">
        <v>0.25</v>
      </c>
      <c r="F5100">
        <v>230</v>
      </c>
      <c r="G5100">
        <v>230</v>
      </c>
      <c r="H5100">
        <v>0</v>
      </c>
      <c r="I5100" s="33" t="s">
        <v>330</v>
      </c>
      <c r="J5100" s="33" t="s">
        <v>339</v>
      </c>
      <c r="K5100" s="33" t="s">
        <v>56</v>
      </c>
    </row>
    <row r="5101" spans="1:11" x14ac:dyDescent="0.2">
      <c r="A5101" s="33" t="s">
        <v>645</v>
      </c>
      <c r="B5101" s="33" t="s">
        <v>322</v>
      </c>
      <c r="C5101" s="33" t="s">
        <v>70</v>
      </c>
      <c r="D5101" s="1">
        <v>45863</v>
      </c>
      <c r="E5101" s="34">
        <v>0.25</v>
      </c>
      <c r="F5101">
        <v>230</v>
      </c>
      <c r="G5101">
        <v>230</v>
      </c>
      <c r="H5101">
        <v>0</v>
      </c>
      <c r="I5101" s="33" t="s">
        <v>330</v>
      </c>
      <c r="J5101" s="33" t="s">
        <v>339</v>
      </c>
      <c r="K5101" s="33" t="s">
        <v>56</v>
      </c>
    </row>
    <row r="5102" spans="1:11" x14ac:dyDescent="0.2">
      <c r="A5102" s="33" t="s">
        <v>645</v>
      </c>
      <c r="B5102" s="33" t="s">
        <v>333</v>
      </c>
      <c r="C5102" s="33" t="s">
        <v>71</v>
      </c>
      <c r="D5102" s="1">
        <v>45870</v>
      </c>
      <c r="E5102" s="34">
        <v>0.25</v>
      </c>
      <c r="F5102">
        <v>230</v>
      </c>
      <c r="G5102">
        <v>230</v>
      </c>
      <c r="H5102">
        <v>0</v>
      </c>
      <c r="I5102" s="33" t="s">
        <v>330</v>
      </c>
      <c r="J5102" s="33" t="s">
        <v>339</v>
      </c>
      <c r="K5102" s="33" t="s">
        <v>56</v>
      </c>
    </row>
    <row r="5103" spans="1:11" x14ac:dyDescent="0.2">
      <c r="A5103" s="33" t="s">
        <v>645</v>
      </c>
      <c r="B5103" s="33" t="s">
        <v>334</v>
      </c>
      <c r="C5103" s="33" t="s">
        <v>83</v>
      </c>
      <c r="D5103" s="1">
        <v>45877</v>
      </c>
      <c r="E5103" s="34">
        <v>0.25</v>
      </c>
      <c r="F5103">
        <v>230</v>
      </c>
      <c r="G5103">
        <v>230</v>
      </c>
      <c r="H5103">
        <v>0</v>
      </c>
      <c r="I5103" s="33" t="s">
        <v>330</v>
      </c>
      <c r="J5103" s="33" t="s">
        <v>339</v>
      </c>
      <c r="K5103" s="33" t="s">
        <v>56</v>
      </c>
    </row>
    <row r="5104" spans="1:11" x14ac:dyDescent="0.2">
      <c r="A5104" s="33" t="s">
        <v>645</v>
      </c>
      <c r="B5104" s="33" t="s">
        <v>335</v>
      </c>
      <c r="C5104" s="33" t="s">
        <v>85</v>
      </c>
      <c r="D5104" s="1">
        <v>45884</v>
      </c>
      <c r="E5104" s="34">
        <v>0.25</v>
      </c>
      <c r="F5104">
        <v>230</v>
      </c>
      <c r="G5104">
        <v>230</v>
      </c>
      <c r="H5104">
        <v>0</v>
      </c>
      <c r="I5104" s="33" t="s">
        <v>330</v>
      </c>
      <c r="J5104" s="33" t="s">
        <v>339</v>
      </c>
      <c r="K5104" s="33" t="s">
        <v>56</v>
      </c>
    </row>
    <row r="5105" spans="1:11" x14ac:dyDescent="0.2">
      <c r="A5105" s="33" t="s">
        <v>645</v>
      </c>
      <c r="B5105" s="33" t="s">
        <v>329</v>
      </c>
      <c r="C5105" s="33" t="s">
        <v>86</v>
      </c>
      <c r="D5105" s="1">
        <v>45891</v>
      </c>
      <c r="E5105" s="34">
        <v>0.25</v>
      </c>
      <c r="F5105">
        <v>230</v>
      </c>
      <c r="G5105">
        <v>230</v>
      </c>
      <c r="H5105">
        <v>0</v>
      </c>
      <c r="I5105" s="33" t="s">
        <v>330</v>
      </c>
      <c r="J5105" s="33" t="s">
        <v>339</v>
      </c>
      <c r="K5105" s="33" t="s">
        <v>56</v>
      </c>
    </row>
    <row r="5106" spans="1:11" x14ac:dyDescent="0.2">
      <c r="A5106" s="33" t="s">
        <v>645</v>
      </c>
      <c r="B5106" s="33" t="s">
        <v>336</v>
      </c>
      <c r="C5106" s="33" t="s">
        <v>87</v>
      </c>
      <c r="D5106" s="1">
        <v>45898</v>
      </c>
      <c r="E5106" s="34">
        <v>0.25</v>
      </c>
      <c r="F5106">
        <v>230</v>
      </c>
      <c r="G5106">
        <v>230</v>
      </c>
      <c r="H5106">
        <v>0</v>
      </c>
      <c r="I5106" s="33" t="s">
        <v>330</v>
      </c>
      <c r="J5106" s="33" t="s">
        <v>339</v>
      </c>
      <c r="K5106" s="33" t="s">
        <v>56</v>
      </c>
    </row>
    <row r="5107" spans="1:11" x14ac:dyDescent="0.2">
      <c r="A5107" s="33" t="s">
        <v>645</v>
      </c>
      <c r="B5107" s="33" t="s">
        <v>338</v>
      </c>
      <c r="C5107" s="33" t="s">
        <v>88</v>
      </c>
      <c r="D5107" s="1">
        <v>45906</v>
      </c>
      <c r="E5107" s="34">
        <v>0.25</v>
      </c>
      <c r="F5107">
        <v>230</v>
      </c>
      <c r="G5107">
        <v>230</v>
      </c>
      <c r="H5107">
        <v>0</v>
      </c>
      <c r="I5107" s="33" t="s">
        <v>330</v>
      </c>
      <c r="J5107" s="33" t="s">
        <v>339</v>
      </c>
      <c r="K5107" s="33" t="s">
        <v>56</v>
      </c>
    </row>
    <row r="5108" spans="1:11" x14ac:dyDescent="0.2">
      <c r="A5108" s="33" t="s">
        <v>645</v>
      </c>
      <c r="B5108" s="33" t="s">
        <v>346</v>
      </c>
      <c r="C5108" s="33" t="s">
        <v>89</v>
      </c>
      <c r="D5108" s="1">
        <v>45914</v>
      </c>
      <c r="E5108" s="34">
        <v>0.25</v>
      </c>
      <c r="F5108">
        <v>230</v>
      </c>
      <c r="G5108">
        <v>230</v>
      </c>
      <c r="H5108">
        <v>0</v>
      </c>
      <c r="I5108" s="33" t="s">
        <v>330</v>
      </c>
      <c r="J5108" s="33" t="s">
        <v>339</v>
      </c>
      <c r="K5108" s="33" t="s">
        <v>56</v>
      </c>
    </row>
    <row r="5109" spans="1:11" x14ac:dyDescent="0.2">
      <c r="A5109" s="33" t="s">
        <v>645</v>
      </c>
      <c r="B5109" s="33" t="s">
        <v>354</v>
      </c>
      <c r="C5109" s="33" t="s">
        <v>164</v>
      </c>
      <c r="D5109" s="1">
        <v>45921</v>
      </c>
      <c r="E5109" s="34">
        <v>0.25</v>
      </c>
      <c r="F5109">
        <v>230</v>
      </c>
      <c r="G5109">
        <v>230</v>
      </c>
      <c r="H5109">
        <v>0</v>
      </c>
      <c r="I5109" s="33" t="s">
        <v>330</v>
      </c>
      <c r="J5109" s="33" t="s">
        <v>339</v>
      </c>
      <c r="K5109" s="33" t="s">
        <v>56</v>
      </c>
    </row>
    <row r="5110" spans="1:11" x14ac:dyDescent="0.2">
      <c r="A5110" s="33" t="s">
        <v>645</v>
      </c>
      <c r="B5110" s="33" t="s">
        <v>340</v>
      </c>
      <c r="C5110" s="33" t="s">
        <v>165</v>
      </c>
      <c r="D5110" s="1">
        <v>45928</v>
      </c>
      <c r="E5110" s="34">
        <v>0.25</v>
      </c>
      <c r="F5110">
        <v>230</v>
      </c>
      <c r="G5110">
        <v>230</v>
      </c>
      <c r="H5110">
        <v>0</v>
      </c>
      <c r="I5110" s="33" t="s">
        <v>330</v>
      </c>
      <c r="J5110" s="33" t="s">
        <v>339</v>
      </c>
      <c r="K5110" s="33" t="s">
        <v>56</v>
      </c>
    </row>
    <row r="5111" spans="1:11" x14ac:dyDescent="0.2">
      <c r="A5111" s="33" t="s">
        <v>645</v>
      </c>
      <c r="B5111" s="33" t="s">
        <v>345</v>
      </c>
      <c r="C5111" s="33" t="s">
        <v>166</v>
      </c>
      <c r="D5111" s="1">
        <v>45936</v>
      </c>
      <c r="E5111" s="34">
        <v>0.25</v>
      </c>
      <c r="F5111">
        <v>230</v>
      </c>
      <c r="G5111">
        <v>230</v>
      </c>
      <c r="H5111">
        <v>0</v>
      </c>
      <c r="I5111" s="33" t="s">
        <v>330</v>
      </c>
      <c r="J5111" s="33" t="s">
        <v>339</v>
      </c>
      <c r="K5111" s="33" t="s">
        <v>56</v>
      </c>
    </row>
    <row r="5112" spans="1:11" x14ac:dyDescent="0.2">
      <c r="A5112" s="33" t="s">
        <v>645</v>
      </c>
      <c r="B5112" s="33" t="s">
        <v>355</v>
      </c>
      <c r="C5112" s="33" t="s">
        <v>167</v>
      </c>
      <c r="D5112" s="1">
        <v>45944</v>
      </c>
      <c r="E5112" s="34">
        <v>0.25</v>
      </c>
      <c r="F5112">
        <v>230</v>
      </c>
      <c r="G5112">
        <v>230</v>
      </c>
      <c r="H5112">
        <v>0</v>
      </c>
      <c r="I5112" s="33" t="s">
        <v>330</v>
      </c>
      <c r="J5112" s="33" t="s">
        <v>339</v>
      </c>
      <c r="K5112" s="33" t="s">
        <v>56</v>
      </c>
    </row>
    <row r="5113" spans="1:11" x14ac:dyDescent="0.2">
      <c r="A5113" s="33" t="s">
        <v>645</v>
      </c>
      <c r="B5113" s="33" t="s">
        <v>343</v>
      </c>
      <c r="C5113" s="33" t="s">
        <v>174</v>
      </c>
      <c r="D5113" s="1">
        <v>45952</v>
      </c>
      <c r="E5113" s="34">
        <v>0.25</v>
      </c>
      <c r="F5113">
        <v>230</v>
      </c>
      <c r="G5113">
        <v>230</v>
      </c>
      <c r="H5113">
        <v>0</v>
      </c>
      <c r="I5113" s="33" t="s">
        <v>330</v>
      </c>
      <c r="J5113" s="33" t="s">
        <v>339</v>
      </c>
      <c r="K5113" s="33" t="s">
        <v>56</v>
      </c>
    </row>
    <row r="5114" spans="1:11" x14ac:dyDescent="0.2">
      <c r="A5114" s="33" t="s">
        <v>645</v>
      </c>
      <c r="B5114" s="33" t="s">
        <v>410</v>
      </c>
      <c r="C5114" s="33" t="s">
        <v>175</v>
      </c>
      <c r="D5114" s="1">
        <v>45961</v>
      </c>
      <c r="E5114" s="34">
        <v>0.25</v>
      </c>
      <c r="F5114">
        <v>230</v>
      </c>
      <c r="G5114">
        <v>230</v>
      </c>
      <c r="H5114">
        <v>0</v>
      </c>
      <c r="I5114" s="33" t="s">
        <v>330</v>
      </c>
      <c r="J5114" s="33" t="s">
        <v>339</v>
      </c>
      <c r="K5114" s="33" t="s">
        <v>56</v>
      </c>
    </row>
    <row r="5115" spans="1:11" x14ac:dyDescent="0.2">
      <c r="A5115" s="33" t="s">
        <v>645</v>
      </c>
      <c r="B5115" s="33" t="s">
        <v>422</v>
      </c>
      <c r="C5115" s="33" t="s">
        <v>176</v>
      </c>
      <c r="D5115" s="1">
        <v>45970</v>
      </c>
      <c r="E5115" s="34">
        <v>0.25</v>
      </c>
      <c r="F5115">
        <v>230</v>
      </c>
      <c r="G5115">
        <v>230</v>
      </c>
      <c r="H5115">
        <v>0</v>
      </c>
      <c r="I5115" s="33" t="s">
        <v>330</v>
      </c>
      <c r="J5115" s="33" t="s">
        <v>339</v>
      </c>
      <c r="K5115" s="33" t="s">
        <v>56</v>
      </c>
    </row>
    <row r="5116" spans="1:11" x14ac:dyDescent="0.2">
      <c r="A5116" s="33" t="s">
        <v>645</v>
      </c>
      <c r="B5116" s="33" t="s">
        <v>318</v>
      </c>
      <c r="C5116" s="33" t="s">
        <v>177</v>
      </c>
      <c r="D5116" s="1">
        <v>45979</v>
      </c>
      <c r="E5116" s="34">
        <v>0.25</v>
      </c>
      <c r="F5116">
        <v>230</v>
      </c>
      <c r="G5116">
        <v>230</v>
      </c>
      <c r="H5116">
        <v>0</v>
      </c>
      <c r="I5116" s="33" t="s">
        <v>330</v>
      </c>
      <c r="J5116" s="33" t="s">
        <v>339</v>
      </c>
      <c r="K5116" s="33" t="s">
        <v>56</v>
      </c>
    </row>
    <row r="5117" spans="1:11" x14ac:dyDescent="0.2">
      <c r="A5117" s="33" t="s">
        <v>645</v>
      </c>
      <c r="B5117" s="33" t="s">
        <v>428</v>
      </c>
      <c r="C5117" s="33" t="s">
        <v>178</v>
      </c>
      <c r="D5117" s="1">
        <v>45992</v>
      </c>
      <c r="E5117" s="34">
        <v>0.25</v>
      </c>
      <c r="F5117">
        <v>230</v>
      </c>
      <c r="G5117">
        <v>230</v>
      </c>
      <c r="H5117">
        <v>0</v>
      </c>
      <c r="I5117" s="33" t="s">
        <v>330</v>
      </c>
      <c r="J5117" s="33" t="s">
        <v>339</v>
      </c>
      <c r="K5117" s="33" t="s">
        <v>56</v>
      </c>
    </row>
    <row r="5118" spans="1:11" x14ac:dyDescent="0.2">
      <c r="A5118" s="33" t="s">
        <v>645</v>
      </c>
      <c r="B5118" s="33" t="s">
        <v>337</v>
      </c>
      <c r="C5118" s="33" t="s">
        <v>179</v>
      </c>
      <c r="D5118" s="1">
        <v>46001</v>
      </c>
      <c r="E5118" s="34">
        <v>0.25</v>
      </c>
      <c r="F5118">
        <v>230</v>
      </c>
      <c r="G5118">
        <v>230</v>
      </c>
      <c r="H5118">
        <v>0</v>
      </c>
      <c r="I5118" s="33" t="s">
        <v>330</v>
      </c>
      <c r="J5118" s="33" t="s">
        <v>339</v>
      </c>
      <c r="K5118" s="33" t="s">
        <v>56</v>
      </c>
    </row>
    <row r="5119" spans="1:11" x14ac:dyDescent="0.2">
      <c r="A5119" s="33" t="s">
        <v>645</v>
      </c>
      <c r="B5119" s="33" t="s">
        <v>344</v>
      </c>
      <c r="C5119" s="33" t="s">
        <v>180</v>
      </c>
      <c r="D5119" s="1">
        <v>46009</v>
      </c>
      <c r="E5119" s="34">
        <v>0.25</v>
      </c>
      <c r="F5119">
        <v>230</v>
      </c>
      <c r="G5119">
        <v>230</v>
      </c>
      <c r="H5119">
        <v>0</v>
      </c>
      <c r="I5119" s="33" t="s">
        <v>330</v>
      </c>
      <c r="J5119" s="33" t="s">
        <v>339</v>
      </c>
      <c r="K5119" s="33" t="s">
        <v>56</v>
      </c>
    </row>
    <row r="5120" spans="1:11" x14ac:dyDescent="0.2">
      <c r="A5120" s="33" t="s">
        <v>645</v>
      </c>
      <c r="B5120" s="33" t="s">
        <v>342</v>
      </c>
      <c r="C5120" s="33" t="s">
        <v>181</v>
      </c>
      <c r="D5120" s="1">
        <v>46021</v>
      </c>
      <c r="E5120" s="34">
        <v>0.25</v>
      </c>
      <c r="F5120">
        <v>230</v>
      </c>
      <c r="G5120">
        <v>230</v>
      </c>
      <c r="H5120">
        <v>0</v>
      </c>
      <c r="I5120" s="33" t="s">
        <v>330</v>
      </c>
      <c r="J5120" s="33" t="s">
        <v>339</v>
      </c>
      <c r="K5120" s="33" t="s">
        <v>56</v>
      </c>
    </row>
    <row r="5121" spans="1:11" x14ac:dyDescent="0.2">
      <c r="A5121" s="33" t="s">
        <v>645</v>
      </c>
      <c r="B5121" s="33" t="s">
        <v>446</v>
      </c>
      <c r="C5121" s="33" t="s">
        <v>182</v>
      </c>
      <c r="D5121" s="1">
        <v>46029</v>
      </c>
      <c r="E5121" s="34">
        <v>0.25</v>
      </c>
      <c r="F5121">
        <v>230</v>
      </c>
      <c r="G5121">
        <v>230</v>
      </c>
      <c r="H5121">
        <v>0</v>
      </c>
      <c r="I5121" s="33" t="s">
        <v>330</v>
      </c>
      <c r="J5121" s="33" t="s">
        <v>339</v>
      </c>
      <c r="K5121" s="33" t="s">
        <v>56</v>
      </c>
    </row>
    <row r="5122" spans="1:11" x14ac:dyDescent="0.2">
      <c r="A5122" s="33" t="s">
        <v>645</v>
      </c>
      <c r="B5122" s="33" t="s">
        <v>454</v>
      </c>
      <c r="C5122" s="33" t="s">
        <v>183</v>
      </c>
      <c r="D5122" s="1">
        <v>46040</v>
      </c>
      <c r="E5122" s="34">
        <v>0.25</v>
      </c>
      <c r="F5122">
        <v>230</v>
      </c>
      <c r="G5122">
        <v>230</v>
      </c>
      <c r="H5122">
        <v>0</v>
      </c>
      <c r="I5122" s="33" t="s">
        <v>330</v>
      </c>
      <c r="J5122" s="33" t="s">
        <v>339</v>
      </c>
      <c r="K5122" s="33" t="s">
        <v>56</v>
      </c>
    </row>
    <row r="5123" spans="1:11" x14ac:dyDescent="0.2">
      <c r="A5123" s="33" t="s">
        <v>645</v>
      </c>
      <c r="B5123" s="33" t="s">
        <v>456</v>
      </c>
      <c r="C5123" s="33" t="s">
        <v>184</v>
      </c>
      <c r="D5123" s="1">
        <v>46048</v>
      </c>
      <c r="E5123" s="34">
        <v>0.25</v>
      </c>
      <c r="F5123">
        <v>230</v>
      </c>
      <c r="G5123">
        <v>230</v>
      </c>
      <c r="H5123">
        <v>0</v>
      </c>
      <c r="I5123" s="33" t="s">
        <v>330</v>
      </c>
      <c r="J5123" s="33" t="s">
        <v>339</v>
      </c>
      <c r="K5123" s="33" t="s">
        <v>56</v>
      </c>
    </row>
    <row r="5124" spans="1:11" x14ac:dyDescent="0.2">
      <c r="A5124" s="33" t="s">
        <v>645</v>
      </c>
      <c r="B5124" s="33" t="s">
        <v>458</v>
      </c>
      <c r="C5124" s="33" t="s">
        <v>185</v>
      </c>
      <c r="D5124" s="1">
        <v>46056</v>
      </c>
      <c r="E5124" s="34">
        <v>0.79374999999999996</v>
      </c>
      <c r="F5124">
        <v>230</v>
      </c>
      <c r="G5124">
        <v>230</v>
      </c>
      <c r="H5124">
        <v>0</v>
      </c>
      <c r="I5124" s="33" t="s">
        <v>330</v>
      </c>
      <c r="J5124" s="33" t="s">
        <v>332</v>
      </c>
      <c r="K5124" s="33" t="s">
        <v>81</v>
      </c>
    </row>
    <row r="5125" spans="1:11" x14ac:dyDescent="0.2">
      <c r="A5125" s="33" t="s">
        <v>645</v>
      </c>
      <c r="B5125" s="33" t="s">
        <v>460</v>
      </c>
      <c r="C5125" s="33" t="s">
        <v>186</v>
      </c>
      <c r="D5125" s="1">
        <v>46065</v>
      </c>
      <c r="E5125" s="34">
        <v>0.8125</v>
      </c>
      <c r="F5125">
        <v>230</v>
      </c>
      <c r="G5125">
        <v>230</v>
      </c>
      <c r="H5125">
        <v>0</v>
      </c>
      <c r="I5125" s="33" t="s">
        <v>330</v>
      </c>
      <c r="J5125" s="33" t="s">
        <v>332</v>
      </c>
      <c r="K5125" s="33" t="s">
        <v>81</v>
      </c>
    </row>
    <row r="5126" spans="1:11" x14ac:dyDescent="0.2">
      <c r="A5126" s="33" t="s">
        <v>645</v>
      </c>
      <c r="B5126" s="33" t="s">
        <v>347</v>
      </c>
      <c r="C5126" s="33" t="s">
        <v>187</v>
      </c>
      <c r="D5126" s="1">
        <v>46072</v>
      </c>
      <c r="E5126" s="34">
        <v>0.69930555555555551</v>
      </c>
      <c r="F5126">
        <v>230</v>
      </c>
      <c r="G5126">
        <v>230</v>
      </c>
      <c r="H5126">
        <v>0</v>
      </c>
      <c r="I5126" s="33" t="s">
        <v>330</v>
      </c>
      <c r="J5126" s="33" t="s">
        <v>332</v>
      </c>
      <c r="K5126" s="33" t="s">
        <v>81</v>
      </c>
    </row>
    <row r="5127" spans="1:11" x14ac:dyDescent="0.2">
      <c r="A5127" s="33" t="s">
        <v>645</v>
      </c>
      <c r="B5127" s="33" t="s">
        <v>348</v>
      </c>
      <c r="C5127" s="33" t="s">
        <v>188</v>
      </c>
      <c r="D5127" s="1">
        <v>46081</v>
      </c>
      <c r="E5127" s="34">
        <v>0.47986111111111113</v>
      </c>
      <c r="F5127">
        <v>230</v>
      </c>
      <c r="G5127">
        <v>230</v>
      </c>
      <c r="H5127">
        <v>0</v>
      </c>
      <c r="I5127" s="33" t="s">
        <v>330</v>
      </c>
      <c r="J5127" s="33" t="s">
        <v>332</v>
      </c>
      <c r="K5127" s="33" t="s">
        <v>81</v>
      </c>
    </row>
    <row r="5128" spans="1:11" x14ac:dyDescent="0.2">
      <c r="A5128" s="33" t="s">
        <v>645</v>
      </c>
      <c r="B5128" s="33" t="s">
        <v>349</v>
      </c>
      <c r="C5128" s="33" t="s">
        <v>189</v>
      </c>
      <c r="D5128" s="1">
        <v>46092</v>
      </c>
      <c r="E5128" s="34">
        <v>0.48055555555555557</v>
      </c>
      <c r="F5128">
        <v>230</v>
      </c>
      <c r="G5128">
        <v>230</v>
      </c>
      <c r="H5128">
        <v>0</v>
      </c>
      <c r="I5128" s="33" t="s">
        <v>330</v>
      </c>
      <c r="J5128" s="33" t="s">
        <v>332</v>
      </c>
      <c r="K5128" s="33" t="s">
        <v>81</v>
      </c>
    </row>
    <row r="5129" spans="1:11" x14ac:dyDescent="0.2">
      <c r="A5129" s="33" t="s">
        <v>645</v>
      </c>
      <c r="B5129" s="33" t="s">
        <v>350</v>
      </c>
      <c r="C5129" s="33" t="s">
        <v>190</v>
      </c>
      <c r="D5129" s="1">
        <v>46097</v>
      </c>
      <c r="E5129" s="34">
        <v>0.58125000000000004</v>
      </c>
      <c r="F5129">
        <v>230</v>
      </c>
      <c r="G5129">
        <v>230</v>
      </c>
      <c r="H5129">
        <v>0</v>
      </c>
      <c r="I5129" s="33" t="s">
        <v>330</v>
      </c>
      <c r="J5129" s="33" t="s">
        <v>332</v>
      </c>
      <c r="K5129" s="33" t="s">
        <v>81</v>
      </c>
    </row>
    <row r="5130" spans="1:11" x14ac:dyDescent="0.2">
      <c r="A5130" s="33" t="s">
        <v>645</v>
      </c>
      <c r="B5130" s="33" t="s">
        <v>351</v>
      </c>
      <c r="C5130" s="33" t="s">
        <v>191</v>
      </c>
      <c r="D5130" s="1">
        <v>46104</v>
      </c>
      <c r="E5130" s="34">
        <v>0.61111111111111116</v>
      </c>
      <c r="F5130">
        <v>230</v>
      </c>
      <c r="G5130">
        <v>230</v>
      </c>
      <c r="H5130">
        <v>0</v>
      </c>
      <c r="I5130" s="33" t="s">
        <v>330</v>
      </c>
      <c r="J5130" s="33" t="s">
        <v>332</v>
      </c>
      <c r="K5130" s="33" t="s">
        <v>81</v>
      </c>
    </row>
    <row r="5131" spans="1:11" x14ac:dyDescent="0.2">
      <c r="A5131" s="33" t="s">
        <v>645</v>
      </c>
      <c r="B5131" s="33" t="s">
        <v>526</v>
      </c>
      <c r="C5131" s="33" t="s">
        <v>192</v>
      </c>
      <c r="D5131" s="1">
        <v>46111</v>
      </c>
      <c r="E5131" s="34">
        <v>0.79166666666666663</v>
      </c>
      <c r="F5131">
        <v>230</v>
      </c>
      <c r="G5131">
        <v>230</v>
      </c>
      <c r="H5131">
        <v>0</v>
      </c>
      <c r="I5131" s="33" t="s">
        <v>330</v>
      </c>
      <c r="J5131" s="33" t="s">
        <v>332</v>
      </c>
      <c r="K5131" s="33" t="s">
        <v>81</v>
      </c>
    </row>
    <row r="5132" spans="1:11" x14ac:dyDescent="0.2">
      <c r="A5132" s="33" t="s">
        <v>646</v>
      </c>
      <c r="B5132" s="33" t="s">
        <v>317</v>
      </c>
      <c r="C5132" s="33" t="s">
        <v>19</v>
      </c>
      <c r="D5132" s="1">
        <v>45929</v>
      </c>
      <c r="E5132" s="34">
        <v>0.25</v>
      </c>
      <c r="F5132">
        <v>999</v>
      </c>
      <c r="G5132">
        <v>999</v>
      </c>
      <c r="H5132">
        <v>0</v>
      </c>
      <c r="I5132" s="33" t="s">
        <v>325</v>
      </c>
      <c r="J5132" s="33" t="s">
        <v>330</v>
      </c>
      <c r="K5132" s="33" t="s">
        <v>133</v>
      </c>
    </row>
    <row r="5133" spans="1:11" x14ac:dyDescent="0.2">
      <c r="A5133" s="33" t="s">
        <v>646</v>
      </c>
      <c r="B5133" s="33" t="s">
        <v>320</v>
      </c>
      <c r="C5133" s="33" t="s">
        <v>41</v>
      </c>
      <c r="D5133" s="1">
        <v>45933</v>
      </c>
      <c r="E5133" s="34">
        <v>0.25</v>
      </c>
      <c r="F5133">
        <v>294</v>
      </c>
      <c r="G5133">
        <v>294</v>
      </c>
      <c r="H5133">
        <v>0</v>
      </c>
      <c r="I5133" s="33" t="s">
        <v>325</v>
      </c>
      <c r="J5133" s="33" t="s">
        <v>330</v>
      </c>
      <c r="K5133" s="33" t="s">
        <v>133</v>
      </c>
    </row>
    <row r="5134" spans="1:11" x14ac:dyDescent="0.2">
      <c r="A5134" s="33" t="s">
        <v>646</v>
      </c>
      <c r="B5134" s="33" t="s">
        <v>323</v>
      </c>
      <c r="C5134" s="33" t="s">
        <v>43</v>
      </c>
      <c r="D5134" s="1">
        <v>45940</v>
      </c>
      <c r="E5134" s="34">
        <v>0.25</v>
      </c>
      <c r="F5134">
        <v>294</v>
      </c>
      <c r="G5134">
        <v>294</v>
      </c>
      <c r="H5134">
        <v>0</v>
      </c>
      <c r="I5134" s="33" t="s">
        <v>325</v>
      </c>
      <c r="J5134" s="33" t="s">
        <v>330</v>
      </c>
      <c r="K5134" s="33" t="s">
        <v>133</v>
      </c>
    </row>
    <row r="5135" spans="1:11" x14ac:dyDescent="0.2">
      <c r="A5135" s="33" t="s">
        <v>646</v>
      </c>
      <c r="B5135" s="33" t="s">
        <v>324</v>
      </c>
      <c r="C5135" s="33" t="s">
        <v>45</v>
      </c>
      <c r="D5135" s="1">
        <v>45948</v>
      </c>
      <c r="E5135" s="34">
        <v>0.25</v>
      </c>
      <c r="F5135">
        <v>294</v>
      </c>
      <c r="G5135">
        <v>294</v>
      </c>
      <c r="H5135">
        <v>0</v>
      </c>
      <c r="I5135" s="33" t="s">
        <v>325</v>
      </c>
      <c r="J5135" s="33" t="s">
        <v>330</v>
      </c>
      <c r="K5135" s="33" t="s">
        <v>133</v>
      </c>
    </row>
    <row r="5136" spans="1:11" x14ac:dyDescent="0.2">
      <c r="A5136" s="33" t="s">
        <v>646</v>
      </c>
      <c r="B5136" s="33" t="s">
        <v>325</v>
      </c>
      <c r="C5136" s="33" t="s">
        <v>46</v>
      </c>
      <c r="D5136" s="1">
        <v>45954</v>
      </c>
      <c r="E5136" s="34">
        <v>0.25</v>
      </c>
      <c r="F5136">
        <v>294</v>
      </c>
      <c r="G5136">
        <v>294</v>
      </c>
      <c r="H5136">
        <v>0</v>
      </c>
      <c r="I5136" s="33" t="s">
        <v>325</v>
      </c>
      <c r="J5136" s="33" t="s">
        <v>330</v>
      </c>
      <c r="K5136" s="33" t="s">
        <v>133</v>
      </c>
    </row>
    <row r="5137" spans="1:11" x14ac:dyDescent="0.2">
      <c r="A5137" s="33" t="s">
        <v>646</v>
      </c>
      <c r="B5137" s="33" t="s">
        <v>326</v>
      </c>
      <c r="C5137" s="33" t="s">
        <v>48</v>
      </c>
      <c r="D5137" s="1">
        <v>45962</v>
      </c>
      <c r="E5137" s="34">
        <v>0.25</v>
      </c>
      <c r="F5137">
        <v>294</v>
      </c>
      <c r="G5137">
        <v>294</v>
      </c>
      <c r="H5137">
        <v>0</v>
      </c>
      <c r="I5137" s="33" t="s">
        <v>325</v>
      </c>
      <c r="J5137" s="33" t="s">
        <v>330</v>
      </c>
      <c r="K5137" s="33" t="s">
        <v>133</v>
      </c>
    </row>
    <row r="5138" spans="1:11" x14ac:dyDescent="0.2">
      <c r="A5138" s="33" t="s">
        <v>646</v>
      </c>
      <c r="B5138" s="33" t="s">
        <v>327</v>
      </c>
      <c r="C5138" s="33" t="s">
        <v>49</v>
      </c>
      <c r="D5138" s="1">
        <v>45968</v>
      </c>
      <c r="E5138" s="34">
        <v>0.25</v>
      </c>
      <c r="F5138">
        <v>294</v>
      </c>
      <c r="G5138">
        <v>294</v>
      </c>
      <c r="H5138">
        <v>0</v>
      </c>
      <c r="I5138" s="33" t="s">
        <v>325</v>
      </c>
      <c r="J5138" s="33" t="s">
        <v>330</v>
      </c>
      <c r="K5138" s="33" t="s">
        <v>133</v>
      </c>
    </row>
    <row r="5139" spans="1:11" x14ac:dyDescent="0.2">
      <c r="A5139" s="33" t="s">
        <v>646</v>
      </c>
      <c r="B5139" s="33" t="s">
        <v>328</v>
      </c>
      <c r="C5139" s="33" t="s">
        <v>50</v>
      </c>
      <c r="D5139" s="1">
        <v>45977</v>
      </c>
      <c r="E5139" s="34">
        <v>0.25</v>
      </c>
      <c r="F5139">
        <v>294</v>
      </c>
      <c r="G5139">
        <v>294</v>
      </c>
      <c r="H5139">
        <v>0</v>
      </c>
      <c r="I5139" s="33" t="s">
        <v>325</v>
      </c>
      <c r="J5139" s="33" t="s">
        <v>330</v>
      </c>
      <c r="K5139" s="33" t="s">
        <v>133</v>
      </c>
    </row>
    <row r="5140" spans="1:11" x14ac:dyDescent="0.2">
      <c r="A5140" s="33" t="s">
        <v>646</v>
      </c>
      <c r="B5140" s="33" t="s">
        <v>316</v>
      </c>
      <c r="C5140" s="33" t="s">
        <v>51</v>
      </c>
      <c r="D5140" s="1">
        <v>45984</v>
      </c>
      <c r="E5140" s="34">
        <v>0.25</v>
      </c>
      <c r="F5140">
        <v>294</v>
      </c>
      <c r="G5140">
        <v>294</v>
      </c>
      <c r="H5140">
        <v>0</v>
      </c>
      <c r="I5140" s="33" t="s">
        <v>325</v>
      </c>
      <c r="J5140" s="33" t="s">
        <v>330</v>
      </c>
      <c r="K5140" s="33" t="s">
        <v>133</v>
      </c>
    </row>
    <row r="5141" spans="1:11" x14ac:dyDescent="0.2">
      <c r="A5141" s="33" t="s">
        <v>646</v>
      </c>
      <c r="B5141" s="33" t="s">
        <v>330</v>
      </c>
      <c r="C5141" s="33" t="s">
        <v>53</v>
      </c>
      <c r="D5141" s="1">
        <v>45991</v>
      </c>
      <c r="E5141" s="34">
        <v>0.25</v>
      </c>
      <c r="F5141">
        <v>294</v>
      </c>
      <c r="G5141">
        <v>294</v>
      </c>
      <c r="H5141">
        <v>0</v>
      </c>
      <c r="I5141" s="33" t="s">
        <v>325</v>
      </c>
      <c r="J5141" s="33" t="s">
        <v>330</v>
      </c>
      <c r="K5141" s="33" t="s">
        <v>133</v>
      </c>
    </row>
    <row r="5142" spans="1:11" x14ac:dyDescent="0.2">
      <c r="A5142" s="33" t="s">
        <v>646</v>
      </c>
      <c r="B5142" s="33" t="s">
        <v>321</v>
      </c>
      <c r="C5142" s="33" t="s">
        <v>54</v>
      </c>
      <c r="D5142" s="1">
        <v>45998</v>
      </c>
      <c r="E5142" s="34">
        <v>0.25</v>
      </c>
      <c r="F5142">
        <v>294</v>
      </c>
      <c r="G5142">
        <v>294</v>
      </c>
      <c r="H5142">
        <v>0</v>
      </c>
      <c r="I5142" s="33" t="s">
        <v>325</v>
      </c>
      <c r="J5142" s="33" t="s">
        <v>330</v>
      </c>
      <c r="K5142" s="33" t="s">
        <v>133</v>
      </c>
    </row>
    <row r="5143" spans="1:11" x14ac:dyDescent="0.2">
      <c r="A5143" s="33" t="s">
        <v>646</v>
      </c>
      <c r="B5143" s="33" t="s">
        <v>331</v>
      </c>
      <c r="C5143" s="33" t="s">
        <v>55</v>
      </c>
      <c r="D5143" s="1">
        <v>46005</v>
      </c>
      <c r="E5143" s="34">
        <v>0.25</v>
      </c>
      <c r="F5143">
        <v>294</v>
      </c>
      <c r="G5143">
        <v>294</v>
      </c>
      <c r="H5143">
        <v>0</v>
      </c>
      <c r="I5143" s="33" t="s">
        <v>325</v>
      </c>
      <c r="J5143" s="33" t="s">
        <v>330</v>
      </c>
      <c r="K5143" s="33" t="s">
        <v>133</v>
      </c>
    </row>
    <row r="5144" spans="1:11" x14ac:dyDescent="0.2">
      <c r="A5144" s="33" t="s">
        <v>646</v>
      </c>
      <c r="B5144" s="33" t="s">
        <v>332</v>
      </c>
      <c r="C5144" s="33" t="s">
        <v>91</v>
      </c>
      <c r="D5144" s="1">
        <v>46012</v>
      </c>
      <c r="E5144" s="34">
        <v>0.25</v>
      </c>
      <c r="F5144">
        <v>294</v>
      </c>
      <c r="G5144">
        <v>294</v>
      </c>
      <c r="H5144">
        <v>0</v>
      </c>
      <c r="I5144" s="33" t="s">
        <v>325</v>
      </c>
      <c r="J5144" s="33" t="s">
        <v>330</v>
      </c>
      <c r="K5144" s="33" t="s">
        <v>133</v>
      </c>
    </row>
    <row r="5145" spans="1:11" x14ac:dyDescent="0.2">
      <c r="A5145" s="33" t="s">
        <v>646</v>
      </c>
      <c r="B5145" s="33" t="s">
        <v>322</v>
      </c>
      <c r="C5145" s="33" t="s">
        <v>94</v>
      </c>
      <c r="D5145" s="1">
        <v>46019</v>
      </c>
      <c r="E5145" s="34">
        <v>0.25</v>
      </c>
      <c r="F5145">
        <v>294</v>
      </c>
      <c r="G5145">
        <v>294</v>
      </c>
      <c r="H5145">
        <v>0</v>
      </c>
      <c r="I5145" s="33" t="s">
        <v>325</v>
      </c>
      <c r="J5145" s="33" t="s">
        <v>330</v>
      </c>
      <c r="K5145" s="33" t="s">
        <v>133</v>
      </c>
    </row>
    <row r="5146" spans="1:11" x14ac:dyDescent="0.2">
      <c r="A5146" s="33" t="s">
        <v>646</v>
      </c>
      <c r="B5146" s="33" t="s">
        <v>333</v>
      </c>
      <c r="C5146" s="33" t="s">
        <v>95</v>
      </c>
      <c r="D5146" s="1">
        <v>46026</v>
      </c>
      <c r="E5146" s="34">
        <v>0.25</v>
      </c>
      <c r="F5146">
        <v>294</v>
      </c>
      <c r="G5146">
        <v>294</v>
      </c>
      <c r="H5146">
        <v>0</v>
      </c>
      <c r="I5146" s="33" t="s">
        <v>325</v>
      </c>
      <c r="J5146" s="33" t="s">
        <v>330</v>
      </c>
      <c r="K5146" s="33" t="s">
        <v>133</v>
      </c>
    </row>
    <row r="5147" spans="1:11" x14ac:dyDescent="0.2">
      <c r="A5147" s="33" t="s">
        <v>646</v>
      </c>
      <c r="B5147" s="33" t="s">
        <v>334</v>
      </c>
      <c r="C5147" s="33" t="s">
        <v>96</v>
      </c>
      <c r="D5147" s="1">
        <v>46033</v>
      </c>
      <c r="E5147" s="34">
        <v>0.25</v>
      </c>
      <c r="F5147">
        <v>294</v>
      </c>
      <c r="G5147">
        <v>294</v>
      </c>
      <c r="H5147">
        <v>0</v>
      </c>
      <c r="I5147" s="33" t="s">
        <v>325</v>
      </c>
      <c r="J5147" s="33" t="s">
        <v>330</v>
      </c>
      <c r="K5147" s="33" t="s">
        <v>133</v>
      </c>
    </row>
    <row r="5148" spans="1:11" x14ac:dyDescent="0.2">
      <c r="A5148" s="33" t="s">
        <v>646</v>
      </c>
      <c r="B5148" s="33" t="s">
        <v>335</v>
      </c>
      <c r="C5148" s="33" t="s">
        <v>97</v>
      </c>
      <c r="D5148" s="1">
        <v>46040</v>
      </c>
      <c r="E5148" s="34">
        <v>0.25</v>
      </c>
      <c r="F5148">
        <v>294</v>
      </c>
      <c r="G5148">
        <v>294</v>
      </c>
      <c r="H5148">
        <v>0</v>
      </c>
      <c r="I5148" s="33" t="s">
        <v>325</v>
      </c>
      <c r="J5148" s="33" t="s">
        <v>330</v>
      </c>
      <c r="K5148" s="33" t="s">
        <v>133</v>
      </c>
    </row>
    <row r="5149" spans="1:11" x14ac:dyDescent="0.2">
      <c r="A5149" s="33" t="s">
        <v>646</v>
      </c>
      <c r="B5149" s="33" t="s">
        <v>329</v>
      </c>
      <c r="C5149" s="33" t="s">
        <v>193</v>
      </c>
      <c r="D5149" s="1">
        <v>46047</v>
      </c>
      <c r="E5149" s="34">
        <v>0.75</v>
      </c>
      <c r="F5149">
        <v>294</v>
      </c>
      <c r="G5149">
        <v>294</v>
      </c>
      <c r="H5149">
        <v>0</v>
      </c>
      <c r="I5149" s="33" t="s">
        <v>325</v>
      </c>
      <c r="J5149" s="33" t="s">
        <v>330</v>
      </c>
      <c r="K5149" s="33" t="s">
        <v>133</v>
      </c>
    </row>
    <row r="5150" spans="1:11" x14ac:dyDescent="0.2">
      <c r="A5150" s="33" t="s">
        <v>646</v>
      </c>
      <c r="B5150" s="33" t="s">
        <v>336</v>
      </c>
      <c r="C5150" s="33" t="s">
        <v>194</v>
      </c>
      <c r="D5150" s="1">
        <v>46054</v>
      </c>
      <c r="E5150" s="34">
        <v>0.25</v>
      </c>
      <c r="F5150">
        <v>294</v>
      </c>
      <c r="G5150">
        <v>294</v>
      </c>
      <c r="H5150">
        <v>0</v>
      </c>
      <c r="I5150" s="33" t="s">
        <v>325</v>
      </c>
      <c r="J5150" s="33" t="s">
        <v>330</v>
      </c>
      <c r="K5150" s="33" t="s">
        <v>133</v>
      </c>
    </row>
    <row r="5151" spans="1:11" x14ac:dyDescent="0.2">
      <c r="A5151" s="33" t="s">
        <v>646</v>
      </c>
      <c r="B5151" s="33" t="s">
        <v>338</v>
      </c>
      <c r="C5151" s="33" t="s">
        <v>195</v>
      </c>
      <c r="D5151" s="1">
        <v>46061</v>
      </c>
      <c r="E5151" s="34">
        <v>0.67083333333333328</v>
      </c>
      <c r="F5151">
        <v>294</v>
      </c>
      <c r="G5151">
        <v>294</v>
      </c>
      <c r="H5151">
        <v>0</v>
      </c>
      <c r="I5151" s="33" t="s">
        <v>325</v>
      </c>
      <c r="J5151" s="33" t="s">
        <v>330</v>
      </c>
      <c r="K5151" s="33" t="s">
        <v>133</v>
      </c>
    </row>
    <row r="5152" spans="1:11" x14ac:dyDescent="0.2">
      <c r="A5152" s="33" t="s">
        <v>646</v>
      </c>
      <c r="B5152" s="33" t="s">
        <v>346</v>
      </c>
      <c r="C5152" s="33" t="s">
        <v>196</v>
      </c>
      <c r="D5152" s="1">
        <v>46068</v>
      </c>
      <c r="E5152" s="34">
        <v>0.80763888888888891</v>
      </c>
      <c r="F5152">
        <v>294</v>
      </c>
      <c r="G5152">
        <v>294</v>
      </c>
      <c r="H5152">
        <v>0</v>
      </c>
      <c r="I5152" s="33" t="s">
        <v>325</v>
      </c>
      <c r="J5152" s="33" t="s">
        <v>330</v>
      </c>
      <c r="K5152" s="33" t="s">
        <v>133</v>
      </c>
    </row>
    <row r="5153" spans="1:11" x14ac:dyDescent="0.2">
      <c r="A5153" s="33" t="s">
        <v>646</v>
      </c>
      <c r="B5153" s="33" t="s">
        <v>354</v>
      </c>
      <c r="C5153" s="33" t="s">
        <v>197</v>
      </c>
      <c r="D5153" s="1">
        <v>46075</v>
      </c>
      <c r="E5153" s="34">
        <v>0.51875000000000004</v>
      </c>
      <c r="F5153">
        <v>294</v>
      </c>
      <c r="G5153">
        <v>294</v>
      </c>
      <c r="H5153">
        <v>0</v>
      </c>
      <c r="I5153" s="33" t="s">
        <v>325</v>
      </c>
      <c r="J5153" s="33" t="s">
        <v>330</v>
      </c>
      <c r="K5153" s="33" t="s">
        <v>133</v>
      </c>
    </row>
    <row r="5154" spans="1:11" x14ac:dyDescent="0.2">
      <c r="A5154" s="33" t="s">
        <v>646</v>
      </c>
      <c r="B5154" s="33" t="s">
        <v>340</v>
      </c>
      <c r="C5154" s="33" t="s">
        <v>198</v>
      </c>
      <c r="D5154" s="1">
        <v>46082</v>
      </c>
      <c r="E5154" s="34">
        <v>0.81597222222222221</v>
      </c>
      <c r="F5154">
        <v>294</v>
      </c>
      <c r="G5154">
        <v>294</v>
      </c>
      <c r="H5154">
        <v>0</v>
      </c>
      <c r="I5154" s="33" t="s">
        <v>325</v>
      </c>
      <c r="J5154" s="33" t="s">
        <v>330</v>
      </c>
      <c r="K5154" s="33" t="s">
        <v>133</v>
      </c>
    </row>
    <row r="5155" spans="1:11" x14ac:dyDescent="0.2">
      <c r="A5155" s="33" t="s">
        <v>646</v>
      </c>
      <c r="B5155" s="33" t="s">
        <v>345</v>
      </c>
      <c r="C5155" s="33" t="s">
        <v>199</v>
      </c>
      <c r="D5155" s="1">
        <v>46093</v>
      </c>
      <c r="E5155" s="34">
        <v>0.7319444444444444</v>
      </c>
      <c r="F5155">
        <v>294</v>
      </c>
      <c r="G5155">
        <v>294</v>
      </c>
      <c r="H5155">
        <v>0</v>
      </c>
      <c r="I5155" s="33" t="s">
        <v>325</v>
      </c>
      <c r="J5155" s="33" t="s">
        <v>330</v>
      </c>
      <c r="K5155" s="33" t="s">
        <v>133</v>
      </c>
    </row>
    <row r="5156" spans="1:11" x14ac:dyDescent="0.2">
      <c r="A5156" s="33" t="s">
        <v>646</v>
      </c>
      <c r="B5156" s="33" t="s">
        <v>355</v>
      </c>
      <c r="C5156" s="33" t="s">
        <v>200</v>
      </c>
      <c r="D5156" s="1">
        <v>46101</v>
      </c>
      <c r="E5156" s="34">
        <v>0.82291666666666663</v>
      </c>
      <c r="F5156">
        <v>294</v>
      </c>
      <c r="G5156">
        <v>294</v>
      </c>
      <c r="H5156">
        <v>0</v>
      </c>
      <c r="I5156" s="33" t="s">
        <v>325</v>
      </c>
      <c r="J5156" s="33" t="s">
        <v>330</v>
      </c>
      <c r="K5156" s="33" t="s">
        <v>133</v>
      </c>
    </row>
    <row r="5157" spans="1:11" x14ac:dyDescent="0.2">
      <c r="A5157" s="33" t="s">
        <v>646</v>
      </c>
      <c r="B5157" s="33" t="s">
        <v>343</v>
      </c>
      <c r="C5157" s="33" t="s">
        <v>201</v>
      </c>
      <c r="D5157" s="1">
        <v>46110</v>
      </c>
      <c r="E5157" s="34">
        <v>0.60763888888888884</v>
      </c>
      <c r="F5157">
        <v>294</v>
      </c>
      <c r="G5157">
        <v>294</v>
      </c>
      <c r="H5157">
        <v>0</v>
      </c>
      <c r="I5157" s="33" t="s">
        <v>325</v>
      </c>
      <c r="J5157" s="33" t="s">
        <v>330</v>
      </c>
      <c r="K5157" s="33" t="s">
        <v>133</v>
      </c>
    </row>
    <row r="5158" spans="1:11" x14ac:dyDescent="0.2">
      <c r="A5158" s="33" t="s">
        <v>646</v>
      </c>
      <c r="B5158" s="33" t="s">
        <v>410</v>
      </c>
      <c r="C5158" s="33" t="s">
        <v>202</v>
      </c>
      <c r="D5158" s="1">
        <v>46117</v>
      </c>
      <c r="E5158" s="34">
        <v>0.78263888888888888</v>
      </c>
      <c r="F5158">
        <v>294</v>
      </c>
      <c r="G5158">
        <v>294</v>
      </c>
      <c r="H5158">
        <v>0</v>
      </c>
      <c r="I5158" s="33" t="s">
        <v>325</v>
      </c>
      <c r="J5158" s="33" t="s">
        <v>330</v>
      </c>
      <c r="K5158" s="33" t="s">
        <v>133</v>
      </c>
    </row>
    <row r="5159" spans="1:11" x14ac:dyDescent="0.2">
      <c r="A5159" s="33" t="s">
        <v>646</v>
      </c>
      <c r="B5159" s="33" t="s">
        <v>422</v>
      </c>
      <c r="C5159" s="33" t="s">
        <v>203</v>
      </c>
      <c r="D5159" s="1">
        <v>46130</v>
      </c>
      <c r="E5159" s="34">
        <v>0.79236111111111107</v>
      </c>
      <c r="F5159">
        <v>294</v>
      </c>
      <c r="G5159">
        <v>294</v>
      </c>
      <c r="H5159">
        <v>0</v>
      </c>
      <c r="I5159" s="33" t="s">
        <v>325</v>
      </c>
      <c r="J5159" s="33" t="s">
        <v>330</v>
      </c>
      <c r="K5159" s="33" t="s">
        <v>133</v>
      </c>
    </row>
    <row r="5160" spans="1:11" x14ac:dyDescent="0.2">
      <c r="A5160" s="33" t="s">
        <v>646</v>
      </c>
      <c r="B5160" s="33" t="s">
        <v>318</v>
      </c>
      <c r="C5160" s="33" t="s">
        <v>204</v>
      </c>
      <c r="D5160" s="1">
        <v>46138</v>
      </c>
      <c r="E5160" s="34">
        <v>0.83750000000000002</v>
      </c>
      <c r="F5160">
        <v>294</v>
      </c>
      <c r="G5160">
        <v>294</v>
      </c>
      <c r="H5160">
        <v>0</v>
      </c>
      <c r="I5160" s="33" t="s">
        <v>325</v>
      </c>
      <c r="J5160" s="33" t="s">
        <v>330</v>
      </c>
      <c r="K5160" s="33" t="s">
        <v>133</v>
      </c>
    </row>
    <row r="5161" spans="1:11" x14ac:dyDescent="0.2">
      <c r="A5161" s="33" t="s">
        <v>646</v>
      </c>
      <c r="B5161" s="33" t="s">
        <v>428</v>
      </c>
      <c r="C5161" s="33" t="s">
        <v>220</v>
      </c>
      <c r="D5161" s="1">
        <v>46151</v>
      </c>
      <c r="E5161" s="34">
        <v>0.70902777777777781</v>
      </c>
      <c r="F5161">
        <v>294</v>
      </c>
      <c r="G5161">
        <v>294</v>
      </c>
      <c r="H5161">
        <v>0</v>
      </c>
      <c r="I5161" s="33" t="s">
        <v>325</v>
      </c>
      <c r="J5161" s="33" t="s">
        <v>330</v>
      </c>
      <c r="K5161" s="33" t="s">
        <v>133</v>
      </c>
    </row>
    <row r="5162" spans="1:11" x14ac:dyDescent="0.2">
      <c r="A5162" s="33" t="s">
        <v>646</v>
      </c>
      <c r="B5162" s="33" t="s">
        <v>337</v>
      </c>
      <c r="C5162" s="33" t="s">
        <v>221</v>
      </c>
      <c r="D5162" s="1">
        <v>46159</v>
      </c>
      <c r="E5162" s="34">
        <v>0.75902777777777775</v>
      </c>
      <c r="F5162">
        <v>294</v>
      </c>
      <c r="G5162">
        <v>294</v>
      </c>
      <c r="H5162">
        <v>0</v>
      </c>
      <c r="I5162" s="33" t="s">
        <v>325</v>
      </c>
      <c r="J5162" s="33" t="s">
        <v>330</v>
      </c>
      <c r="K5162" s="33" t="s">
        <v>133</v>
      </c>
    </row>
    <row r="5163" spans="1:11" x14ac:dyDescent="0.2">
      <c r="A5163" s="33" t="s">
        <v>646</v>
      </c>
      <c r="B5163" s="33" t="s">
        <v>344</v>
      </c>
      <c r="C5163" s="33" t="s">
        <v>222</v>
      </c>
      <c r="D5163" s="1">
        <v>46173</v>
      </c>
      <c r="E5163" s="34">
        <v>0.74722222222222223</v>
      </c>
      <c r="F5163">
        <v>294</v>
      </c>
      <c r="G5163">
        <v>294</v>
      </c>
      <c r="H5163">
        <v>0</v>
      </c>
      <c r="I5163" s="33" t="s">
        <v>325</v>
      </c>
      <c r="J5163" s="33" t="s">
        <v>647</v>
      </c>
      <c r="K5163" s="33" t="s">
        <v>223</v>
      </c>
    </row>
    <row r="5164" spans="1:11" x14ac:dyDescent="0.2">
      <c r="A5164" s="33" t="s">
        <v>648</v>
      </c>
      <c r="B5164" s="33" t="s">
        <v>317</v>
      </c>
      <c r="C5164" s="33" t="s">
        <v>19</v>
      </c>
      <c r="D5164" s="1">
        <v>45963</v>
      </c>
      <c r="E5164" s="34">
        <v>0.25</v>
      </c>
      <c r="F5164">
        <v>999</v>
      </c>
      <c r="G5164">
        <v>999</v>
      </c>
      <c r="H5164">
        <v>0</v>
      </c>
      <c r="I5164" s="33" t="s">
        <v>321</v>
      </c>
      <c r="J5164" s="33" t="s">
        <v>329</v>
      </c>
      <c r="K5164" s="33" t="s">
        <v>29</v>
      </c>
    </row>
    <row r="5165" spans="1:11" x14ac:dyDescent="0.2">
      <c r="A5165" s="33" t="s">
        <v>648</v>
      </c>
      <c r="B5165" s="33" t="s">
        <v>320</v>
      </c>
      <c r="C5165" s="33" t="s">
        <v>41</v>
      </c>
      <c r="D5165" s="1">
        <v>45970</v>
      </c>
      <c r="E5165" s="34">
        <v>0.25</v>
      </c>
      <c r="F5165">
        <v>258</v>
      </c>
      <c r="G5165">
        <v>258</v>
      </c>
      <c r="H5165">
        <v>0</v>
      </c>
      <c r="I5165" s="33" t="s">
        <v>321</v>
      </c>
      <c r="J5165" s="33" t="s">
        <v>329</v>
      </c>
      <c r="K5165" s="33" t="s">
        <v>29</v>
      </c>
    </row>
    <row r="5166" spans="1:11" x14ac:dyDescent="0.2">
      <c r="A5166" s="33" t="s">
        <v>648</v>
      </c>
      <c r="B5166" s="33" t="s">
        <v>323</v>
      </c>
      <c r="C5166" s="33" t="s">
        <v>43</v>
      </c>
      <c r="D5166" s="1">
        <v>45978</v>
      </c>
      <c r="E5166" s="34">
        <v>0.25</v>
      </c>
      <c r="F5166">
        <v>258</v>
      </c>
      <c r="G5166">
        <v>258</v>
      </c>
      <c r="H5166">
        <v>0</v>
      </c>
      <c r="I5166" s="33" t="s">
        <v>321</v>
      </c>
      <c r="J5166" s="33" t="s">
        <v>329</v>
      </c>
      <c r="K5166" s="33" t="s">
        <v>29</v>
      </c>
    </row>
    <row r="5167" spans="1:11" x14ac:dyDescent="0.2">
      <c r="A5167" s="33" t="s">
        <v>648</v>
      </c>
      <c r="B5167" s="33" t="s">
        <v>324</v>
      </c>
      <c r="C5167" s="33" t="s">
        <v>45</v>
      </c>
      <c r="D5167" s="1">
        <v>45984</v>
      </c>
      <c r="E5167" s="34">
        <v>0.25</v>
      </c>
      <c r="F5167">
        <v>258</v>
      </c>
      <c r="G5167">
        <v>258</v>
      </c>
      <c r="H5167">
        <v>0</v>
      </c>
      <c r="I5167" s="33" t="s">
        <v>321</v>
      </c>
      <c r="J5167" s="33" t="s">
        <v>329</v>
      </c>
      <c r="K5167" s="33" t="s">
        <v>29</v>
      </c>
    </row>
    <row r="5168" spans="1:11" x14ac:dyDescent="0.2">
      <c r="A5168" s="33" t="s">
        <v>648</v>
      </c>
      <c r="B5168" s="33" t="s">
        <v>325</v>
      </c>
      <c r="C5168" s="33" t="s">
        <v>46</v>
      </c>
      <c r="D5168" s="1">
        <v>45991</v>
      </c>
      <c r="E5168" s="34">
        <v>0.25</v>
      </c>
      <c r="F5168">
        <v>258</v>
      </c>
      <c r="G5168">
        <v>258</v>
      </c>
      <c r="H5168">
        <v>0</v>
      </c>
      <c r="I5168" s="33" t="s">
        <v>321</v>
      </c>
      <c r="J5168" s="33" t="s">
        <v>329</v>
      </c>
      <c r="K5168" s="33" t="s">
        <v>29</v>
      </c>
    </row>
    <row r="5169" spans="1:11" x14ac:dyDescent="0.2">
      <c r="A5169" s="33" t="s">
        <v>648</v>
      </c>
      <c r="B5169" s="33" t="s">
        <v>326</v>
      </c>
      <c r="C5169" s="33" t="s">
        <v>48</v>
      </c>
      <c r="D5169" s="1">
        <v>45998</v>
      </c>
      <c r="E5169" s="34">
        <v>0.25</v>
      </c>
      <c r="F5169">
        <v>258</v>
      </c>
      <c r="G5169">
        <v>258</v>
      </c>
      <c r="H5169">
        <v>0</v>
      </c>
      <c r="I5169" s="33" t="s">
        <v>321</v>
      </c>
      <c r="J5169" s="33" t="s">
        <v>329</v>
      </c>
      <c r="K5169" s="33" t="s">
        <v>29</v>
      </c>
    </row>
    <row r="5170" spans="1:11" x14ac:dyDescent="0.2">
      <c r="A5170" s="33" t="s">
        <v>648</v>
      </c>
      <c r="B5170" s="33" t="s">
        <v>327</v>
      </c>
      <c r="C5170" s="33" t="s">
        <v>49</v>
      </c>
      <c r="D5170" s="1">
        <v>46034</v>
      </c>
      <c r="E5170" s="34">
        <v>0.25</v>
      </c>
      <c r="F5170">
        <v>255</v>
      </c>
      <c r="G5170">
        <v>255</v>
      </c>
      <c r="H5170">
        <v>0</v>
      </c>
      <c r="I5170" s="33" t="s">
        <v>321</v>
      </c>
      <c r="J5170" s="33" t="s">
        <v>329</v>
      </c>
      <c r="K5170" s="33" t="s">
        <v>29</v>
      </c>
    </row>
    <row r="5171" spans="1:11" x14ac:dyDescent="0.2">
      <c r="A5171" s="33" t="s">
        <v>649</v>
      </c>
      <c r="B5171" s="33" t="s">
        <v>317</v>
      </c>
      <c r="C5171" s="33" t="s">
        <v>19</v>
      </c>
      <c r="D5171" s="1">
        <v>45893</v>
      </c>
      <c r="E5171" s="34">
        <v>0.25</v>
      </c>
      <c r="F5171">
        <v>624.5</v>
      </c>
      <c r="G5171">
        <v>624.5</v>
      </c>
      <c r="H5171">
        <v>0</v>
      </c>
      <c r="I5171" s="33" t="s">
        <v>331</v>
      </c>
      <c r="J5171" s="33" t="s">
        <v>337</v>
      </c>
      <c r="K5171" s="33" t="s">
        <v>42</v>
      </c>
    </row>
    <row r="5172" spans="1:11" x14ac:dyDescent="0.2">
      <c r="A5172" s="33" t="s">
        <v>649</v>
      </c>
      <c r="B5172" s="33" t="s">
        <v>320</v>
      </c>
      <c r="C5172" s="33" t="s">
        <v>57</v>
      </c>
      <c r="D5172" s="1">
        <v>45900</v>
      </c>
      <c r="E5172" s="34">
        <v>0.25</v>
      </c>
      <c r="F5172">
        <v>209</v>
      </c>
      <c r="G5172">
        <v>209</v>
      </c>
      <c r="H5172">
        <v>0</v>
      </c>
      <c r="I5172" s="33" t="s">
        <v>331</v>
      </c>
      <c r="J5172" s="33" t="s">
        <v>337</v>
      </c>
      <c r="K5172" s="33" t="s">
        <v>42</v>
      </c>
    </row>
    <row r="5173" spans="1:11" x14ac:dyDescent="0.2">
      <c r="A5173" s="33" t="s">
        <v>649</v>
      </c>
      <c r="B5173" s="33" t="s">
        <v>323</v>
      </c>
      <c r="C5173" s="33" t="s">
        <v>58</v>
      </c>
      <c r="D5173" s="1">
        <v>45907</v>
      </c>
      <c r="E5173" s="34">
        <v>0.25</v>
      </c>
      <c r="F5173">
        <v>209</v>
      </c>
      <c r="G5173">
        <v>209</v>
      </c>
      <c r="H5173">
        <v>0</v>
      </c>
      <c r="I5173" s="33" t="s">
        <v>331</v>
      </c>
      <c r="J5173" s="33" t="s">
        <v>337</v>
      </c>
      <c r="K5173" s="33" t="s">
        <v>42</v>
      </c>
    </row>
    <row r="5174" spans="1:11" x14ac:dyDescent="0.2">
      <c r="A5174" s="33" t="s">
        <v>649</v>
      </c>
      <c r="B5174" s="33" t="s">
        <v>324</v>
      </c>
      <c r="C5174" s="33" t="s">
        <v>59</v>
      </c>
      <c r="D5174" s="1">
        <v>45914</v>
      </c>
      <c r="E5174" s="34">
        <v>0.25</v>
      </c>
      <c r="F5174">
        <v>209</v>
      </c>
      <c r="G5174">
        <v>209</v>
      </c>
      <c r="H5174">
        <v>0</v>
      </c>
      <c r="I5174" s="33" t="s">
        <v>331</v>
      </c>
      <c r="J5174" s="33" t="s">
        <v>337</v>
      </c>
      <c r="K5174" s="33" t="s">
        <v>42</v>
      </c>
    </row>
    <row r="5175" spans="1:11" x14ac:dyDescent="0.2">
      <c r="A5175" s="33" t="s">
        <v>649</v>
      </c>
      <c r="B5175" s="33" t="s">
        <v>325</v>
      </c>
      <c r="C5175" s="33" t="s">
        <v>60</v>
      </c>
      <c r="D5175" s="1">
        <v>45921</v>
      </c>
      <c r="E5175" s="34">
        <v>0.25</v>
      </c>
      <c r="F5175">
        <v>209</v>
      </c>
      <c r="G5175">
        <v>209</v>
      </c>
      <c r="H5175">
        <v>0</v>
      </c>
      <c r="I5175" s="33" t="s">
        <v>331</v>
      </c>
      <c r="J5175" s="33" t="s">
        <v>337</v>
      </c>
      <c r="K5175" s="33" t="s">
        <v>42</v>
      </c>
    </row>
    <row r="5176" spans="1:11" x14ac:dyDescent="0.2">
      <c r="A5176" s="33" t="s">
        <v>649</v>
      </c>
      <c r="B5176" s="33" t="s">
        <v>326</v>
      </c>
      <c r="C5176" s="33" t="s">
        <v>61</v>
      </c>
      <c r="D5176" s="1">
        <v>45928</v>
      </c>
      <c r="E5176" s="34">
        <v>0.25</v>
      </c>
      <c r="F5176">
        <v>209</v>
      </c>
      <c r="G5176">
        <v>209</v>
      </c>
      <c r="H5176">
        <v>0</v>
      </c>
      <c r="I5176" s="33" t="s">
        <v>331</v>
      </c>
      <c r="J5176" s="33" t="s">
        <v>337</v>
      </c>
      <c r="K5176" s="33" t="s">
        <v>42</v>
      </c>
    </row>
    <row r="5177" spans="1:11" x14ac:dyDescent="0.2">
      <c r="A5177" s="33" t="s">
        <v>649</v>
      </c>
      <c r="B5177" s="33" t="s">
        <v>327</v>
      </c>
      <c r="C5177" s="33" t="s">
        <v>62</v>
      </c>
      <c r="D5177" s="1">
        <v>45935</v>
      </c>
      <c r="E5177" s="34">
        <v>0.25</v>
      </c>
      <c r="F5177">
        <v>209</v>
      </c>
      <c r="G5177">
        <v>209</v>
      </c>
      <c r="H5177">
        <v>0</v>
      </c>
      <c r="I5177" s="33" t="s">
        <v>331</v>
      </c>
      <c r="J5177" s="33" t="s">
        <v>337</v>
      </c>
      <c r="K5177" s="33" t="s">
        <v>42</v>
      </c>
    </row>
    <row r="5178" spans="1:11" x14ac:dyDescent="0.2">
      <c r="A5178" s="33" t="s">
        <v>649</v>
      </c>
      <c r="B5178" s="33" t="s">
        <v>328</v>
      </c>
      <c r="C5178" s="33" t="s">
        <v>64</v>
      </c>
      <c r="D5178" s="1">
        <v>45942</v>
      </c>
      <c r="E5178" s="34">
        <v>0.25</v>
      </c>
      <c r="F5178">
        <v>209</v>
      </c>
      <c r="G5178">
        <v>209</v>
      </c>
      <c r="H5178">
        <v>0</v>
      </c>
      <c r="I5178" s="33" t="s">
        <v>331</v>
      </c>
      <c r="J5178" s="33" t="s">
        <v>337</v>
      </c>
      <c r="K5178" s="33" t="s">
        <v>42</v>
      </c>
    </row>
    <row r="5179" spans="1:11" x14ac:dyDescent="0.2">
      <c r="A5179" s="33" t="s">
        <v>649</v>
      </c>
      <c r="B5179" s="33" t="s">
        <v>316</v>
      </c>
      <c r="C5179" s="33" t="s">
        <v>65</v>
      </c>
      <c r="D5179" s="1">
        <v>45949</v>
      </c>
      <c r="E5179" s="34">
        <v>0.25</v>
      </c>
      <c r="F5179">
        <v>209</v>
      </c>
      <c r="G5179">
        <v>209</v>
      </c>
      <c r="H5179">
        <v>0</v>
      </c>
      <c r="I5179" s="33" t="s">
        <v>331</v>
      </c>
      <c r="J5179" s="33" t="s">
        <v>337</v>
      </c>
      <c r="K5179" s="33" t="s">
        <v>42</v>
      </c>
    </row>
    <row r="5180" spans="1:11" x14ac:dyDescent="0.2">
      <c r="A5180" s="33" t="s">
        <v>649</v>
      </c>
      <c r="B5180" s="33" t="s">
        <v>330</v>
      </c>
      <c r="C5180" s="33" t="s">
        <v>66</v>
      </c>
      <c r="D5180" s="1">
        <v>45956</v>
      </c>
      <c r="E5180" s="34">
        <v>0.25</v>
      </c>
      <c r="F5180">
        <v>209</v>
      </c>
      <c r="G5180">
        <v>209</v>
      </c>
      <c r="H5180">
        <v>0</v>
      </c>
      <c r="I5180" s="33" t="s">
        <v>331</v>
      </c>
      <c r="J5180" s="33" t="s">
        <v>337</v>
      </c>
      <c r="K5180" s="33" t="s">
        <v>42</v>
      </c>
    </row>
    <row r="5181" spans="1:11" x14ac:dyDescent="0.2">
      <c r="A5181" s="33" t="s">
        <v>649</v>
      </c>
      <c r="B5181" s="33" t="s">
        <v>321</v>
      </c>
      <c r="C5181" s="33" t="s">
        <v>67</v>
      </c>
      <c r="D5181" s="1">
        <v>45963</v>
      </c>
      <c r="E5181" s="34">
        <v>0.25</v>
      </c>
      <c r="F5181">
        <v>209</v>
      </c>
      <c r="G5181">
        <v>209</v>
      </c>
      <c r="H5181">
        <v>0</v>
      </c>
      <c r="I5181" s="33" t="s">
        <v>331</v>
      </c>
      <c r="J5181" s="33" t="s">
        <v>337</v>
      </c>
      <c r="K5181" s="33" t="s">
        <v>42</v>
      </c>
    </row>
    <row r="5182" spans="1:11" x14ac:dyDescent="0.2">
      <c r="A5182" s="33" t="s">
        <v>649</v>
      </c>
      <c r="B5182" s="33" t="s">
        <v>331</v>
      </c>
      <c r="C5182" s="33" t="s">
        <v>68</v>
      </c>
      <c r="D5182" s="1">
        <v>45970</v>
      </c>
      <c r="E5182" s="34">
        <v>0.25</v>
      </c>
      <c r="F5182">
        <v>209</v>
      </c>
      <c r="G5182">
        <v>209</v>
      </c>
      <c r="H5182">
        <v>0</v>
      </c>
      <c r="I5182" s="33" t="s">
        <v>331</v>
      </c>
      <c r="J5182" s="33" t="s">
        <v>337</v>
      </c>
      <c r="K5182" s="33" t="s">
        <v>42</v>
      </c>
    </row>
    <row r="5183" spans="1:11" x14ac:dyDescent="0.2">
      <c r="A5183" s="33" t="s">
        <v>649</v>
      </c>
      <c r="B5183" s="33" t="s">
        <v>332</v>
      </c>
      <c r="C5183" s="33" t="s">
        <v>69</v>
      </c>
      <c r="D5183" s="1">
        <v>45977</v>
      </c>
      <c r="E5183" s="34">
        <v>0.25</v>
      </c>
      <c r="F5183">
        <v>209</v>
      </c>
      <c r="G5183">
        <v>209</v>
      </c>
      <c r="H5183">
        <v>0</v>
      </c>
      <c r="I5183" s="33" t="s">
        <v>331</v>
      </c>
      <c r="J5183" s="33" t="s">
        <v>337</v>
      </c>
      <c r="K5183" s="33" t="s">
        <v>42</v>
      </c>
    </row>
    <row r="5184" spans="1:11" x14ac:dyDescent="0.2">
      <c r="A5184" s="33" t="s">
        <v>649</v>
      </c>
      <c r="B5184" s="33" t="s">
        <v>322</v>
      </c>
      <c r="C5184" s="33" t="s">
        <v>70</v>
      </c>
      <c r="D5184" s="1">
        <v>45985</v>
      </c>
      <c r="E5184" s="34">
        <v>0.25</v>
      </c>
      <c r="F5184">
        <v>209</v>
      </c>
      <c r="G5184">
        <v>209</v>
      </c>
      <c r="H5184">
        <v>0</v>
      </c>
      <c r="I5184" s="33" t="s">
        <v>331</v>
      </c>
      <c r="J5184" s="33" t="s">
        <v>337</v>
      </c>
      <c r="K5184" s="33" t="s">
        <v>42</v>
      </c>
    </row>
    <row r="5185" spans="1:11" x14ac:dyDescent="0.2">
      <c r="A5185" s="33" t="s">
        <v>649</v>
      </c>
      <c r="B5185" s="33" t="s">
        <v>333</v>
      </c>
      <c r="C5185" s="33" t="s">
        <v>71</v>
      </c>
      <c r="D5185" s="1">
        <v>45992</v>
      </c>
      <c r="E5185" s="34">
        <v>0.25</v>
      </c>
      <c r="F5185">
        <v>209</v>
      </c>
      <c r="G5185">
        <v>209</v>
      </c>
      <c r="H5185">
        <v>0</v>
      </c>
      <c r="I5185" s="33" t="s">
        <v>331</v>
      </c>
      <c r="J5185" s="33" t="s">
        <v>337</v>
      </c>
      <c r="K5185" s="33" t="s">
        <v>42</v>
      </c>
    </row>
    <row r="5186" spans="1:11" x14ac:dyDescent="0.2">
      <c r="A5186" s="33" t="s">
        <v>649</v>
      </c>
      <c r="B5186" s="33" t="s">
        <v>334</v>
      </c>
      <c r="C5186" s="33" t="s">
        <v>83</v>
      </c>
      <c r="D5186" s="1">
        <v>45999</v>
      </c>
      <c r="E5186" s="34">
        <v>0.25</v>
      </c>
      <c r="F5186">
        <v>209</v>
      </c>
      <c r="G5186">
        <v>209</v>
      </c>
      <c r="H5186">
        <v>0</v>
      </c>
      <c r="I5186" s="33" t="s">
        <v>331</v>
      </c>
      <c r="J5186" s="33" t="s">
        <v>337</v>
      </c>
      <c r="K5186" s="33" t="s">
        <v>42</v>
      </c>
    </row>
    <row r="5187" spans="1:11" x14ac:dyDescent="0.2">
      <c r="A5187" s="33" t="s">
        <v>649</v>
      </c>
      <c r="B5187" s="33" t="s">
        <v>335</v>
      </c>
      <c r="C5187" s="33" t="s">
        <v>85</v>
      </c>
      <c r="D5187" s="1">
        <v>46006</v>
      </c>
      <c r="E5187" s="34">
        <v>0.25</v>
      </c>
      <c r="F5187">
        <v>209</v>
      </c>
      <c r="G5187">
        <v>209</v>
      </c>
      <c r="H5187">
        <v>0</v>
      </c>
      <c r="I5187" s="33" t="s">
        <v>331</v>
      </c>
      <c r="J5187" s="33" t="s">
        <v>337</v>
      </c>
      <c r="K5187" s="33" t="s">
        <v>42</v>
      </c>
    </row>
    <row r="5188" spans="1:11" x14ac:dyDescent="0.2">
      <c r="A5188" s="33" t="s">
        <v>649</v>
      </c>
      <c r="B5188" s="33" t="s">
        <v>329</v>
      </c>
      <c r="C5188" s="33" t="s">
        <v>86</v>
      </c>
      <c r="D5188" s="1">
        <v>46013</v>
      </c>
      <c r="E5188" s="34">
        <v>0.25</v>
      </c>
      <c r="F5188">
        <v>209</v>
      </c>
      <c r="G5188">
        <v>209</v>
      </c>
      <c r="H5188">
        <v>0</v>
      </c>
      <c r="I5188" s="33" t="s">
        <v>331</v>
      </c>
      <c r="J5188" s="33" t="s">
        <v>337</v>
      </c>
      <c r="K5188" s="33" t="s">
        <v>42</v>
      </c>
    </row>
    <row r="5189" spans="1:11" x14ac:dyDescent="0.2">
      <c r="A5189" s="33" t="s">
        <v>649</v>
      </c>
      <c r="B5189" s="33" t="s">
        <v>336</v>
      </c>
      <c r="C5189" s="33" t="s">
        <v>87</v>
      </c>
      <c r="D5189" s="1">
        <v>46020</v>
      </c>
      <c r="E5189" s="34">
        <v>0.25</v>
      </c>
      <c r="F5189">
        <v>209</v>
      </c>
      <c r="G5189">
        <v>209</v>
      </c>
      <c r="H5189">
        <v>0</v>
      </c>
      <c r="I5189" s="33" t="s">
        <v>331</v>
      </c>
      <c r="J5189" s="33" t="s">
        <v>337</v>
      </c>
      <c r="K5189" s="33" t="s">
        <v>42</v>
      </c>
    </row>
    <row r="5190" spans="1:11" x14ac:dyDescent="0.2">
      <c r="A5190" s="33" t="s">
        <v>649</v>
      </c>
      <c r="B5190" s="33" t="s">
        <v>338</v>
      </c>
      <c r="C5190" s="33" t="s">
        <v>88</v>
      </c>
      <c r="D5190" s="1">
        <v>46027</v>
      </c>
      <c r="E5190" s="34">
        <v>0.25</v>
      </c>
      <c r="F5190">
        <v>209</v>
      </c>
      <c r="G5190">
        <v>209</v>
      </c>
      <c r="H5190">
        <v>0</v>
      </c>
      <c r="I5190" s="33" t="s">
        <v>331</v>
      </c>
      <c r="J5190" s="33" t="s">
        <v>337</v>
      </c>
      <c r="K5190" s="33" t="s">
        <v>42</v>
      </c>
    </row>
    <row r="5191" spans="1:11" x14ac:dyDescent="0.2">
      <c r="A5191" s="33" t="s">
        <v>649</v>
      </c>
      <c r="B5191" s="33" t="s">
        <v>346</v>
      </c>
      <c r="C5191" s="33" t="s">
        <v>89</v>
      </c>
      <c r="D5191" s="1">
        <v>46034</v>
      </c>
      <c r="E5191" s="34">
        <v>0.25</v>
      </c>
      <c r="F5191">
        <v>209</v>
      </c>
      <c r="G5191">
        <v>209</v>
      </c>
      <c r="H5191">
        <v>0</v>
      </c>
      <c r="I5191" s="33" t="s">
        <v>331</v>
      </c>
      <c r="J5191" s="33" t="s">
        <v>337</v>
      </c>
      <c r="K5191" s="33" t="s">
        <v>42</v>
      </c>
    </row>
    <row r="5192" spans="1:11" x14ac:dyDescent="0.2">
      <c r="A5192" s="33" t="s">
        <v>649</v>
      </c>
      <c r="B5192" s="33" t="s">
        <v>354</v>
      </c>
      <c r="C5192" s="33" t="s">
        <v>164</v>
      </c>
      <c r="D5192" s="1">
        <v>46041</v>
      </c>
      <c r="E5192" s="34">
        <v>0.25</v>
      </c>
      <c r="F5192">
        <v>209</v>
      </c>
      <c r="G5192">
        <v>209</v>
      </c>
      <c r="H5192">
        <v>0</v>
      </c>
      <c r="I5192" s="33" t="s">
        <v>331</v>
      </c>
      <c r="J5192" s="33" t="s">
        <v>337</v>
      </c>
      <c r="K5192" s="33" t="s">
        <v>42</v>
      </c>
    </row>
    <row r="5193" spans="1:11" x14ac:dyDescent="0.2">
      <c r="A5193" s="33" t="s">
        <v>649</v>
      </c>
      <c r="B5193" s="33" t="s">
        <v>340</v>
      </c>
      <c r="C5193" s="33" t="s">
        <v>165</v>
      </c>
      <c r="D5193" s="1">
        <v>46048</v>
      </c>
      <c r="E5193" s="34">
        <v>0.25</v>
      </c>
      <c r="F5193">
        <v>208.53</v>
      </c>
      <c r="G5193">
        <v>208.53</v>
      </c>
      <c r="H5193">
        <v>0</v>
      </c>
      <c r="I5193" s="33" t="s">
        <v>331</v>
      </c>
      <c r="J5193" s="33" t="s">
        <v>337</v>
      </c>
      <c r="K5193" s="33" t="s">
        <v>42</v>
      </c>
    </row>
    <row r="5194" spans="1:11" x14ac:dyDescent="0.2">
      <c r="A5194" s="33" t="s">
        <v>649</v>
      </c>
      <c r="B5194" s="33" t="s">
        <v>345</v>
      </c>
      <c r="C5194" s="33" t="s">
        <v>166</v>
      </c>
      <c r="D5194" s="1">
        <v>46057</v>
      </c>
      <c r="E5194" s="34">
        <v>0.59513888888888888</v>
      </c>
      <c r="F5194">
        <v>208.53</v>
      </c>
      <c r="G5194">
        <v>208.53</v>
      </c>
      <c r="H5194">
        <v>0</v>
      </c>
      <c r="I5194" s="33" t="s">
        <v>332</v>
      </c>
      <c r="J5194" s="33" t="s">
        <v>338</v>
      </c>
      <c r="K5194" s="33" t="s">
        <v>44</v>
      </c>
    </row>
    <row r="5195" spans="1:11" x14ac:dyDescent="0.2">
      <c r="A5195" s="33" t="s">
        <v>649</v>
      </c>
      <c r="B5195" s="33" t="s">
        <v>355</v>
      </c>
      <c r="C5195" s="33" t="s">
        <v>167</v>
      </c>
      <c r="D5195" s="1">
        <v>46065</v>
      </c>
      <c r="E5195" s="34">
        <v>0.70972222222222225</v>
      </c>
      <c r="F5195">
        <v>208.53</v>
      </c>
      <c r="G5195">
        <v>208.53</v>
      </c>
      <c r="H5195">
        <v>0</v>
      </c>
      <c r="I5195" s="33" t="s">
        <v>332</v>
      </c>
      <c r="J5195" s="33" t="s">
        <v>337</v>
      </c>
      <c r="K5195" s="33" t="s">
        <v>42</v>
      </c>
    </row>
    <row r="5196" spans="1:11" x14ac:dyDescent="0.2">
      <c r="A5196" s="33" t="s">
        <v>649</v>
      </c>
      <c r="B5196" s="33" t="s">
        <v>343</v>
      </c>
      <c r="C5196" s="33" t="s">
        <v>174</v>
      </c>
      <c r="D5196" s="1">
        <v>46073</v>
      </c>
      <c r="E5196" s="34">
        <v>0.59722222222222221</v>
      </c>
      <c r="F5196">
        <v>209</v>
      </c>
      <c r="G5196">
        <v>209</v>
      </c>
      <c r="H5196">
        <v>0</v>
      </c>
      <c r="I5196" s="33" t="s">
        <v>332</v>
      </c>
      <c r="J5196" s="33" t="s">
        <v>337</v>
      </c>
      <c r="K5196" s="33" t="s">
        <v>42</v>
      </c>
    </row>
    <row r="5197" spans="1:11" x14ac:dyDescent="0.2">
      <c r="A5197" s="33" t="s">
        <v>649</v>
      </c>
      <c r="B5197" s="33" t="s">
        <v>410</v>
      </c>
      <c r="C5197" s="33" t="s">
        <v>175</v>
      </c>
      <c r="D5197" s="1">
        <v>46081</v>
      </c>
      <c r="E5197" s="34">
        <v>0.7006944444444444</v>
      </c>
      <c r="F5197">
        <v>209</v>
      </c>
      <c r="G5197">
        <v>209</v>
      </c>
      <c r="H5197">
        <v>0</v>
      </c>
      <c r="I5197" s="33" t="s">
        <v>332</v>
      </c>
      <c r="J5197" s="33" t="s">
        <v>337</v>
      </c>
      <c r="K5197" s="33" t="s">
        <v>42</v>
      </c>
    </row>
    <row r="5198" spans="1:11" x14ac:dyDescent="0.2">
      <c r="A5198" s="33" t="s">
        <v>649</v>
      </c>
      <c r="B5198" s="33" t="s">
        <v>422</v>
      </c>
      <c r="C5198" s="33" t="s">
        <v>176</v>
      </c>
      <c r="D5198" s="1">
        <v>46089</v>
      </c>
      <c r="E5198" s="34">
        <v>0.60972222222222228</v>
      </c>
      <c r="F5198">
        <v>209</v>
      </c>
      <c r="G5198">
        <v>209</v>
      </c>
      <c r="H5198">
        <v>0</v>
      </c>
      <c r="I5198" s="33" t="s">
        <v>332</v>
      </c>
      <c r="J5198" s="33" t="s">
        <v>337</v>
      </c>
      <c r="K5198" s="33" t="s">
        <v>42</v>
      </c>
    </row>
    <row r="5199" spans="1:11" x14ac:dyDescent="0.2">
      <c r="A5199" s="33" t="s">
        <v>649</v>
      </c>
      <c r="B5199" s="33" t="s">
        <v>318</v>
      </c>
      <c r="C5199" s="33" t="s">
        <v>177</v>
      </c>
      <c r="D5199" s="1">
        <v>46097</v>
      </c>
      <c r="E5199" s="34">
        <v>0.59444444444444444</v>
      </c>
      <c r="F5199">
        <v>208.53</v>
      </c>
      <c r="G5199">
        <v>208.53</v>
      </c>
      <c r="H5199">
        <v>0</v>
      </c>
      <c r="I5199" s="33" t="s">
        <v>332</v>
      </c>
      <c r="J5199" s="33" t="s">
        <v>338</v>
      </c>
      <c r="K5199" s="33" t="s">
        <v>44</v>
      </c>
    </row>
    <row r="5200" spans="1:11" x14ac:dyDescent="0.2">
      <c r="A5200" s="33" t="s">
        <v>649</v>
      </c>
      <c r="B5200" s="33" t="s">
        <v>428</v>
      </c>
      <c r="C5200" s="33" t="s">
        <v>178</v>
      </c>
      <c r="D5200" s="1">
        <v>46105</v>
      </c>
      <c r="E5200" s="34">
        <v>0.61805555555555558</v>
      </c>
      <c r="F5200">
        <v>209</v>
      </c>
      <c r="G5200">
        <v>209</v>
      </c>
      <c r="H5200">
        <v>0</v>
      </c>
      <c r="I5200" s="33" t="s">
        <v>332</v>
      </c>
      <c r="J5200" s="33" t="s">
        <v>337</v>
      </c>
      <c r="K5200" s="33" t="s">
        <v>42</v>
      </c>
    </row>
    <row r="5201" spans="1:11" x14ac:dyDescent="0.2">
      <c r="A5201" s="33" t="s">
        <v>649</v>
      </c>
      <c r="B5201" s="33" t="s">
        <v>337</v>
      </c>
      <c r="C5201" s="33" t="s">
        <v>179</v>
      </c>
      <c r="D5201" s="1">
        <v>46113</v>
      </c>
      <c r="E5201" s="34">
        <v>0.73611111111111116</v>
      </c>
      <c r="F5201">
        <v>208.53</v>
      </c>
      <c r="G5201">
        <v>208.53</v>
      </c>
      <c r="H5201">
        <v>0</v>
      </c>
      <c r="I5201" s="33" t="s">
        <v>332</v>
      </c>
      <c r="J5201" s="33" t="s">
        <v>336</v>
      </c>
      <c r="K5201" s="33" t="s">
        <v>52</v>
      </c>
    </row>
    <row r="5202" spans="1:11" x14ac:dyDescent="0.2">
      <c r="A5202" s="33" t="s">
        <v>649</v>
      </c>
      <c r="B5202" s="33" t="s">
        <v>344</v>
      </c>
      <c r="C5202" s="33" t="s">
        <v>180</v>
      </c>
      <c r="D5202" s="1">
        <v>46121</v>
      </c>
      <c r="E5202" s="34">
        <v>0.50347222222222221</v>
      </c>
      <c r="F5202">
        <v>208.53</v>
      </c>
      <c r="G5202">
        <v>208.53</v>
      </c>
      <c r="H5202">
        <v>0</v>
      </c>
      <c r="I5202" s="33" t="s">
        <v>332</v>
      </c>
      <c r="J5202" s="33" t="s">
        <v>337</v>
      </c>
      <c r="K5202" s="33" t="s">
        <v>42</v>
      </c>
    </row>
    <row r="5203" spans="1:11" x14ac:dyDescent="0.2">
      <c r="A5203" s="33" t="s">
        <v>649</v>
      </c>
      <c r="B5203" s="33" t="s">
        <v>342</v>
      </c>
      <c r="C5203" s="33" t="s">
        <v>181</v>
      </c>
      <c r="D5203" s="1">
        <v>46129</v>
      </c>
      <c r="E5203" s="34">
        <v>0.62986111111111109</v>
      </c>
      <c r="F5203">
        <v>209</v>
      </c>
      <c r="G5203">
        <v>209</v>
      </c>
      <c r="H5203">
        <v>0</v>
      </c>
      <c r="I5203" s="33" t="s">
        <v>332</v>
      </c>
      <c r="J5203" s="33" t="s">
        <v>337</v>
      </c>
      <c r="K5203" s="33" t="s">
        <v>42</v>
      </c>
    </row>
    <row r="5204" spans="1:11" x14ac:dyDescent="0.2">
      <c r="A5204" s="33" t="s">
        <v>649</v>
      </c>
      <c r="B5204" s="33" t="s">
        <v>446</v>
      </c>
      <c r="C5204" s="33" t="s">
        <v>182</v>
      </c>
      <c r="D5204" s="1">
        <v>46137</v>
      </c>
      <c r="E5204" s="34">
        <v>0.63749999999999996</v>
      </c>
      <c r="F5204">
        <v>208.53</v>
      </c>
      <c r="G5204">
        <v>208.53</v>
      </c>
      <c r="H5204">
        <v>0</v>
      </c>
      <c r="I5204" s="33" t="s">
        <v>332</v>
      </c>
      <c r="J5204" s="33" t="s">
        <v>337</v>
      </c>
      <c r="K5204" s="33" t="s">
        <v>42</v>
      </c>
    </row>
    <row r="5205" spans="1:11" x14ac:dyDescent="0.2">
      <c r="A5205" s="33" t="s">
        <v>649</v>
      </c>
      <c r="B5205" s="33" t="s">
        <v>454</v>
      </c>
      <c r="C5205" s="33" t="s">
        <v>183</v>
      </c>
      <c r="D5205" s="1">
        <v>46145</v>
      </c>
      <c r="E5205" s="34">
        <v>0.6645833333333333</v>
      </c>
      <c r="F5205">
        <v>208.53</v>
      </c>
      <c r="G5205">
        <v>208.53</v>
      </c>
      <c r="H5205">
        <v>0</v>
      </c>
      <c r="I5205" s="33" t="s">
        <v>332</v>
      </c>
      <c r="J5205" s="33" t="s">
        <v>337</v>
      </c>
      <c r="K5205" s="33" t="s">
        <v>42</v>
      </c>
    </row>
    <row r="5206" spans="1:11" x14ac:dyDescent="0.2">
      <c r="A5206" s="33" t="s">
        <v>649</v>
      </c>
      <c r="B5206" s="33" t="s">
        <v>456</v>
      </c>
      <c r="C5206" s="33" t="s">
        <v>184</v>
      </c>
      <c r="D5206" s="1">
        <v>46153</v>
      </c>
      <c r="E5206" s="34">
        <v>0.7895833333333333</v>
      </c>
      <c r="F5206">
        <v>208.53</v>
      </c>
      <c r="G5206">
        <v>208.53</v>
      </c>
      <c r="H5206">
        <v>0</v>
      </c>
      <c r="I5206" s="33" t="s">
        <v>332</v>
      </c>
      <c r="J5206" s="33" t="s">
        <v>337</v>
      </c>
      <c r="K5206" s="33" t="s">
        <v>42</v>
      </c>
    </row>
    <row r="5207" spans="1:11" x14ac:dyDescent="0.2">
      <c r="A5207" s="33" t="s">
        <v>649</v>
      </c>
      <c r="B5207" s="33" t="s">
        <v>458</v>
      </c>
      <c r="C5207" s="33" t="s">
        <v>185</v>
      </c>
      <c r="D5207" s="1">
        <v>46161</v>
      </c>
      <c r="E5207" s="34">
        <v>0.8</v>
      </c>
      <c r="F5207">
        <v>208.53</v>
      </c>
      <c r="G5207">
        <v>208.53</v>
      </c>
      <c r="H5207">
        <v>0</v>
      </c>
      <c r="I5207" s="33" t="s">
        <v>332</v>
      </c>
      <c r="J5207" s="33" t="s">
        <v>337</v>
      </c>
      <c r="K5207" s="33" t="s">
        <v>42</v>
      </c>
    </row>
    <row r="5208" spans="1:11" x14ac:dyDescent="0.2">
      <c r="A5208" s="33" t="s">
        <v>649</v>
      </c>
      <c r="B5208" s="33" t="s">
        <v>460</v>
      </c>
      <c r="C5208" s="33" t="s">
        <v>186</v>
      </c>
      <c r="D5208" s="1">
        <v>46170</v>
      </c>
      <c r="E5208" s="34">
        <v>0.70138888888888884</v>
      </c>
      <c r="F5208">
        <v>208.53</v>
      </c>
      <c r="G5208">
        <v>208.53</v>
      </c>
      <c r="H5208">
        <v>0</v>
      </c>
      <c r="I5208" s="33" t="s">
        <v>332</v>
      </c>
      <c r="J5208" s="33" t="s">
        <v>338</v>
      </c>
      <c r="K5208" s="33" t="s">
        <v>44</v>
      </c>
    </row>
    <row r="5209" spans="1:11" x14ac:dyDescent="0.2">
      <c r="A5209" s="33" t="s">
        <v>650</v>
      </c>
      <c r="B5209" s="33" t="s">
        <v>317</v>
      </c>
      <c r="C5209" s="33" t="s">
        <v>19</v>
      </c>
      <c r="D5209" s="1">
        <v>45980</v>
      </c>
      <c r="E5209" s="34">
        <v>0.25</v>
      </c>
      <c r="F5209">
        <v>379.9</v>
      </c>
      <c r="G5209">
        <v>379.9</v>
      </c>
      <c r="H5209">
        <v>0</v>
      </c>
      <c r="I5209" s="33" t="s">
        <v>316</v>
      </c>
      <c r="J5209" s="33" t="s">
        <v>335</v>
      </c>
      <c r="K5209" s="33" t="s">
        <v>144</v>
      </c>
    </row>
    <row r="5210" spans="1:11" x14ac:dyDescent="0.2">
      <c r="A5210" s="33" t="s">
        <v>650</v>
      </c>
      <c r="B5210" s="33" t="s">
        <v>320</v>
      </c>
      <c r="C5210" s="33" t="s">
        <v>57</v>
      </c>
      <c r="D5210" s="1">
        <v>45987</v>
      </c>
      <c r="E5210" s="34">
        <v>0.25</v>
      </c>
      <c r="F5210">
        <v>182.66</v>
      </c>
      <c r="G5210">
        <v>182.66</v>
      </c>
      <c r="H5210">
        <v>0</v>
      </c>
      <c r="I5210" s="33" t="s">
        <v>316</v>
      </c>
      <c r="J5210" s="33" t="s">
        <v>335</v>
      </c>
      <c r="K5210" s="33" t="s">
        <v>144</v>
      </c>
    </row>
    <row r="5211" spans="1:11" x14ac:dyDescent="0.2">
      <c r="A5211" s="33" t="s">
        <v>650</v>
      </c>
      <c r="B5211" s="33" t="s">
        <v>323</v>
      </c>
      <c r="C5211" s="33" t="s">
        <v>58</v>
      </c>
      <c r="D5211" s="1">
        <v>45995</v>
      </c>
      <c r="E5211" s="34">
        <v>0.25</v>
      </c>
      <c r="F5211">
        <v>182.66</v>
      </c>
      <c r="G5211">
        <v>182.66</v>
      </c>
      <c r="H5211">
        <v>0</v>
      </c>
      <c r="I5211" s="33" t="s">
        <v>316</v>
      </c>
      <c r="J5211" s="33" t="s">
        <v>335</v>
      </c>
      <c r="K5211" s="33" t="s">
        <v>144</v>
      </c>
    </row>
    <row r="5212" spans="1:11" x14ac:dyDescent="0.2">
      <c r="A5212" s="33" t="s">
        <v>650</v>
      </c>
      <c r="B5212" s="33" t="s">
        <v>324</v>
      </c>
      <c r="C5212" s="33" t="s">
        <v>59</v>
      </c>
      <c r="D5212" s="1">
        <v>46003</v>
      </c>
      <c r="E5212" s="34">
        <v>0.25</v>
      </c>
      <c r="F5212">
        <v>182.66</v>
      </c>
      <c r="G5212">
        <v>182.66</v>
      </c>
      <c r="H5212">
        <v>0</v>
      </c>
      <c r="I5212" s="33" t="s">
        <v>316</v>
      </c>
      <c r="J5212" s="33" t="s">
        <v>335</v>
      </c>
      <c r="K5212" s="33" t="s">
        <v>144</v>
      </c>
    </row>
    <row r="5213" spans="1:11" x14ac:dyDescent="0.2">
      <c r="A5213" s="33" t="s">
        <v>650</v>
      </c>
      <c r="B5213" s="33" t="s">
        <v>325</v>
      </c>
      <c r="C5213" s="33" t="s">
        <v>60</v>
      </c>
      <c r="D5213" s="1">
        <v>46010</v>
      </c>
      <c r="E5213" s="34">
        <v>0.25</v>
      </c>
      <c r="F5213">
        <v>182.66</v>
      </c>
      <c r="G5213">
        <v>182.66</v>
      </c>
      <c r="H5213">
        <v>0</v>
      </c>
      <c r="I5213" s="33" t="s">
        <v>316</v>
      </c>
      <c r="J5213" s="33" t="s">
        <v>335</v>
      </c>
      <c r="K5213" s="33" t="s">
        <v>144</v>
      </c>
    </row>
    <row r="5214" spans="1:11" x14ac:dyDescent="0.2">
      <c r="A5214" s="33" t="s">
        <v>650</v>
      </c>
      <c r="B5214" s="33" t="s">
        <v>326</v>
      </c>
      <c r="C5214" s="33" t="s">
        <v>61</v>
      </c>
      <c r="D5214" s="1">
        <v>46017</v>
      </c>
      <c r="E5214" s="34">
        <v>0.25</v>
      </c>
      <c r="F5214">
        <v>182.66</v>
      </c>
      <c r="G5214">
        <v>182.66</v>
      </c>
      <c r="H5214">
        <v>0</v>
      </c>
      <c r="I5214" s="33" t="s">
        <v>316</v>
      </c>
      <c r="J5214" s="33" t="s">
        <v>335</v>
      </c>
      <c r="K5214" s="33" t="s">
        <v>144</v>
      </c>
    </row>
    <row r="5215" spans="1:11" x14ac:dyDescent="0.2">
      <c r="A5215" s="33" t="s">
        <v>650</v>
      </c>
      <c r="B5215" s="33" t="s">
        <v>327</v>
      </c>
      <c r="C5215" s="33" t="s">
        <v>62</v>
      </c>
      <c r="D5215" s="1">
        <v>46026</v>
      </c>
      <c r="E5215" s="34">
        <v>0.25</v>
      </c>
      <c r="F5215">
        <v>182</v>
      </c>
      <c r="G5215">
        <v>182</v>
      </c>
      <c r="H5215">
        <v>0</v>
      </c>
      <c r="I5215" s="33" t="s">
        <v>316</v>
      </c>
      <c r="J5215" s="33" t="s">
        <v>335</v>
      </c>
      <c r="K5215" s="33" t="s">
        <v>144</v>
      </c>
    </row>
    <row r="5216" spans="1:11" x14ac:dyDescent="0.2">
      <c r="A5216" s="33" t="s">
        <v>650</v>
      </c>
      <c r="B5216" s="33" t="s">
        <v>328</v>
      </c>
      <c r="C5216" s="33" t="s">
        <v>64</v>
      </c>
      <c r="D5216" s="1">
        <v>46037</v>
      </c>
      <c r="E5216" s="34">
        <v>0.25</v>
      </c>
      <c r="F5216">
        <v>182</v>
      </c>
      <c r="G5216">
        <v>182</v>
      </c>
      <c r="H5216">
        <v>0</v>
      </c>
      <c r="I5216" s="33" t="s">
        <v>316</v>
      </c>
      <c r="J5216" s="33" t="s">
        <v>335</v>
      </c>
      <c r="K5216" s="33" t="s">
        <v>144</v>
      </c>
    </row>
    <row r="5217" spans="1:11" x14ac:dyDescent="0.2">
      <c r="A5217" s="33" t="s">
        <v>650</v>
      </c>
      <c r="B5217" s="33" t="s">
        <v>316</v>
      </c>
      <c r="C5217" s="33" t="s">
        <v>65</v>
      </c>
      <c r="D5217" s="1">
        <v>46057</v>
      </c>
      <c r="E5217" s="34">
        <v>0.50694444444444442</v>
      </c>
      <c r="F5217">
        <v>182.88</v>
      </c>
      <c r="G5217">
        <v>182.88</v>
      </c>
      <c r="H5217">
        <v>0</v>
      </c>
      <c r="I5217" s="33" t="s">
        <v>322</v>
      </c>
      <c r="J5217" s="33" t="s">
        <v>331</v>
      </c>
      <c r="K5217" s="33" t="s">
        <v>134</v>
      </c>
    </row>
    <row r="5218" spans="1:11" x14ac:dyDescent="0.2">
      <c r="A5218" s="33" t="s">
        <v>650</v>
      </c>
      <c r="B5218" s="33" t="s">
        <v>330</v>
      </c>
      <c r="C5218" s="33" t="s">
        <v>66</v>
      </c>
      <c r="D5218" s="1">
        <v>46065</v>
      </c>
      <c r="E5218" s="34">
        <v>0.65347222222222223</v>
      </c>
      <c r="F5218">
        <v>200</v>
      </c>
      <c r="G5218">
        <v>200</v>
      </c>
      <c r="H5218">
        <v>0</v>
      </c>
      <c r="I5218" s="33" t="s">
        <v>326</v>
      </c>
      <c r="J5218" s="33" t="s">
        <v>47</v>
      </c>
      <c r="K5218" s="33" t="s">
        <v>47</v>
      </c>
    </row>
    <row r="5219" spans="1:11" x14ac:dyDescent="0.2">
      <c r="A5219" s="33" t="s">
        <v>650</v>
      </c>
      <c r="B5219" s="33" t="s">
        <v>321</v>
      </c>
      <c r="C5219" s="33" t="s">
        <v>67</v>
      </c>
      <c r="D5219" s="1">
        <v>46074</v>
      </c>
      <c r="E5219" s="34">
        <v>0.8041666666666667</v>
      </c>
      <c r="F5219">
        <v>182.88</v>
      </c>
      <c r="G5219">
        <v>182.88</v>
      </c>
      <c r="H5219">
        <v>0</v>
      </c>
      <c r="I5219" s="33" t="s">
        <v>322</v>
      </c>
      <c r="J5219" s="33" t="s">
        <v>331</v>
      </c>
      <c r="K5219" s="33" t="s">
        <v>134</v>
      </c>
    </row>
    <row r="5220" spans="1:11" x14ac:dyDescent="0.2">
      <c r="A5220" s="33" t="s">
        <v>650</v>
      </c>
      <c r="B5220" s="33" t="s">
        <v>331</v>
      </c>
      <c r="C5220" s="33" t="s">
        <v>68</v>
      </c>
      <c r="D5220" s="1">
        <v>46081</v>
      </c>
      <c r="E5220" s="34">
        <v>0.79791666666666672</v>
      </c>
      <c r="F5220">
        <v>182.88</v>
      </c>
      <c r="G5220">
        <v>182.88</v>
      </c>
      <c r="H5220">
        <v>0</v>
      </c>
      <c r="I5220" s="33" t="s">
        <v>322</v>
      </c>
      <c r="J5220" s="33" t="s">
        <v>331</v>
      </c>
      <c r="K5220" s="33" t="s">
        <v>134</v>
      </c>
    </row>
    <row r="5221" spans="1:11" x14ac:dyDescent="0.2">
      <c r="A5221" s="33" t="s">
        <v>650</v>
      </c>
      <c r="B5221" s="33" t="s">
        <v>332</v>
      </c>
      <c r="C5221" s="33" t="s">
        <v>69</v>
      </c>
      <c r="D5221" s="1">
        <v>46089</v>
      </c>
      <c r="E5221" s="34">
        <v>0.43958333333333333</v>
      </c>
      <c r="F5221">
        <v>182.88</v>
      </c>
      <c r="G5221">
        <v>182.88</v>
      </c>
      <c r="H5221">
        <v>0</v>
      </c>
      <c r="I5221" s="33" t="s">
        <v>322</v>
      </c>
      <c r="J5221" s="33" t="s">
        <v>331</v>
      </c>
      <c r="K5221" s="33" t="s">
        <v>134</v>
      </c>
    </row>
    <row r="5222" spans="1:11" x14ac:dyDescent="0.2">
      <c r="A5222" s="33" t="s">
        <v>650</v>
      </c>
      <c r="B5222" s="33" t="s">
        <v>322</v>
      </c>
      <c r="C5222" s="33" t="s">
        <v>70</v>
      </c>
      <c r="D5222" s="1">
        <v>46096</v>
      </c>
      <c r="E5222" s="34">
        <v>0.56874999999999998</v>
      </c>
      <c r="F5222">
        <v>182.88</v>
      </c>
      <c r="G5222">
        <v>182.88</v>
      </c>
      <c r="H5222">
        <v>0</v>
      </c>
      <c r="I5222" s="33" t="s">
        <v>322</v>
      </c>
      <c r="J5222" s="33" t="s">
        <v>331</v>
      </c>
      <c r="K5222" s="33" t="s">
        <v>134</v>
      </c>
    </row>
    <row r="5223" spans="1:11" x14ac:dyDescent="0.2">
      <c r="A5223" s="33" t="s">
        <v>650</v>
      </c>
      <c r="B5223" s="33" t="s">
        <v>333</v>
      </c>
      <c r="C5223" s="33" t="s">
        <v>71</v>
      </c>
      <c r="D5223" s="1">
        <v>46103</v>
      </c>
      <c r="E5223" s="34">
        <v>0.55902777777777779</v>
      </c>
      <c r="F5223">
        <v>182.88</v>
      </c>
      <c r="G5223">
        <v>182.88</v>
      </c>
      <c r="H5223">
        <v>0</v>
      </c>
      <c r="I5223" s="33" t="s">
        <v>322</v>
      </c>
      <c r="J5223" s="33" t="s">
        <v>331</v>
      </c>
      <c r="K5223" s="33" t="s">
        <v>134</v>
      </c>
    </row>
    <row r="5224" spans="1:11" x14ac:dyDescent="0.2">
      <c r="A5224" s="33" t="s">
        <v>650</v>
      </c>
      <c r="B5224" s="33" t="s">
        <v>334</v>
      </c>
      <c r="C5224" s="33" t="s">
        <v>83</v>
      </c>
      <c r="D5224" s="1">
        <v>46116</v>
      </c>
      <c r="E5224" s="34">
        <v>0.78333333333333333</v>
      </c>
      <c r="F5224">
        <v>182.88</v>
      </c>
      <c r="G5224">
        <v>182.88</v>
      </c>
      <c r="H5224">
        <v>0</v>
      </c>
      <c r="I5224" s="33" t="s">
        <v>322</v>
      </c>
      <c r="J5224" s="33" t="s">
        <v>331</v>
      </c>
      <c r="K5224" s="33" t="s">
        <v>134</v>
      </c>
    </row>
    <row r="5225" spans="1:11" x14ac:dyDescent="0.2">
      <c r="A5225" s="33" t="s">
        <v>650</v>
      </c>
      <c r="B5225" s="33" t="s">
        <v>335</v>
      </c>
      <c r="C5225" s="33" t="s">
        <v>85</v>
      </c>
      <c r="D5225" s="1">
        <v>46130</v>
      </c>
      <c r="E5225" s="34">
        <v>0.8256944444444444</v>
      </c>
      <c r="F5225">
        <v>182.88</v>
      </c>
      <c r="G5225">
        <v>182.88</v>
      </c>
      <c r="H5225">
        <v>0</v>
      </c>
      <c r="I5225" s="33" t="s">
        <v>322</v>
      </c>
      <c r="J5225" s="33" t="s">
        <v>331</v>
      </c>
      <c r="K5225" s="33" t="s">
        <v>134</v>
      </c>
    </row>
    <row r="5226" spans="1:11" x14ac:dyDescent="0.2">
      <c r="A5226" s="33" t="s">
        <v>650</v>
      </c>
      <c r="B5226" s="33" t="s">
        <v>329</v>
      </c>
      <c r="C5226" s="33" t="s">
        <v>86</v>
      </c>
      <c r="D5226" s="1">
        <v>46138</v>
      </c>
      <c r="E5226" s="34">
        <v>0.44097222222222221</v>
      </c>
      <c r="F5226">
        <v>182.88</v>
      </c>
      <c r="G5226">
        <v>182.88</v>
      </c>
      <c r="H5226">
        <v>0</v>
      </c>
      <c r="I5226" s="33" t="s">
        <v>322</v>
      </c>
      <c r="J5226" s="33" t="s">
        <v>331</v>
      </c>
      <c r="K5226" s="33" t="s">
        <v>134</v>
      </c>
    </row>
    <row r="5227" spans="1:11" x14ac:dyDescent="0.2">
      <c r="A5227" s="33" t="s">
        <v>650</v>
      </c>
      <c r="B5227" s="33" t="s">
        <v>336</v>
      </c>
      <c r="C5227" s="33" t="s">
        <v>87</v>
      </c>
      <c r="D5227" s="1">
        <v>46144</v>
      </c>
      <c r="E5227" s="34">
        <v>0.83263888888888893</v>
      </c>
      <c r="F5227">
        <v>182.88</v>
      </c>
      <c r="G5227">
        <v>182.88</v>
      </c>
      <c r="H5227">
        <v>0</v>
      </c>
      <c r="I5227" s="33" t="s">
        <v>322</v>
      </c>
      <c r="J5227" s="33" t="s">
        <v>331</v>
      </c>
      <c r="K5227" s="33" t="s">
        <v>134</v>
      </c>
    </row>
    <row r="5228" spans="1:11" x14ac:dyDescent="0.2">
      <c r="A5228" s="33" t="s">
        <v>650</v>
      </c>
      <c r="B5228" s="33" t="s">
        <v>338</v>
      </c>
      <c r="C5228" s="33" t="s">
        <v>88</v>
      </c>
      <c r="D5228" s="1">
        <v>46152</v>
      </c>
      <c r="E5228" s="34">
        <v>0.46944444444444444</v>
      </c>
      <c r="F5228">
        <v>182.88</v>
      </c>
      <c r="G5228">
        <v>182.88</v>
      </c>
      <c r="H5228">
        <v>0</v>
      </c>
      <c r="I5228" s="33" t="s">
        <v>322</v>
      </c>
      <c r="J5228" s="33" t="s">
        <v>331</v>
      </c>
      <c r="K5228" s="33" t="s">
        <v>134</v>
      </c>
    </row>
    <row r="5229" spans="1:11" x14ac:dyDescent="0.2">
      <c r="A5229" s="33" t="s">
        <v>650</v>
      </c>
      <c r="B5229" s="33" t="s">
        <v>346</v>
      </c>
      <c r="C5229" s="33" t="s">
        <v>89</v>
      </c>
      <c r="D5229" s="1">
        <v>46158</v>
      </c>
      <c r="E5229" s="34">
        <v>0.83819444444444446</v>
      </c>
      <c r="F5229">
        <v>182.88</v>
      </c>
      <c r="G5229">
        <v>182.88</v>
      </c>
      <c r="H5229">
        <v>0</v>
      </c>
      <c r="I5229" s="33" t="s">
        <v>322</v>
      </c>
      <c r="J5229" s="33" t="s">
        <v>331</v>
      </c>
      <c r="K5229" s="33" t="s">
        <v>134</v>
      </c>
    </row>
    <row r="5230" spans="1:11" x14ac:dyDescent="0.2">
      <c r="A5230" s="33" t="s">
        <v>650</v>
      </c>
      <c r="B5230" s="33" t="s">
        <v>354</v>
      </c>
      <c r="C5230" s="33" t="s">
        <v>164</v>
      </c>
      <c r="D5230" s="1">
        <v>46173</v>
      </c>
      <c r="E5230" s="34">
        <v>0.46458333333333335</v>
      </c>
      <c r="F5230">
        <v>182.88</v>
      </c>
      <c r="G5230">
        <v>182.88</v>
      </c>
      <c r="H5230">
        <v>0</v>
      </c>
      <c r="I5230" s="33" t="s">
        <v>322</v>
      </c>
      <c r="J5230" s="33" t="s">
        <v>583</v>
      </c>
      <c r="K5230" s="33" t="s">
        <v>157</v>
      </c>
    </row>
    <row r="5231" spans="1:11" x14ac:dyDescent="0.2">
      <c r="A5231" s="33" t="s">
        <v>651</v>
      </c>
      <c r="B5231" s="33" t="s">
        <v>317</v>
      </c>
      <c r="C5231" s="33" t="s">
        <v>19</v>
      </c>
      <c r="D5231" s="1">
        <v>45984</v>
      </c>
      <c r="E5231" s="34">
        <v>0.25</v>
      </c>
      <c r="F5231">
        <v>799</v>
      </c>
      <c r="G5231">
        <v>799</v>
      </c>
      <c r="H5231">
        <v>0</v>
      </c>
      <c r="I5231" s="33" t="s">
        <v>331</v>
      </c>
      <c r="J5231" s="33" t="s">
        <v>333</v>
      </c>
      <c r="K5231" s="33" t="s">
        <v>63</v>
      </c>
    </row>
    <row r="5232" spans="1:11" x14ac:dyDescent="0.2">
      <c r="A5232" s="33" t="s">
        <v>651</v>
      </c>
      <c r="B5232" s="33" t="s">
        <v>320</v>
      </c>
      <c r="C5232" s="33" t="s">
        <v>41</v>
      </c>
      <c r="D5232" s="1">
        <v>45995</v>
      </c>
      <c r="E5232" s="34">
        <v>0.25</v>
      </c>
      <c r="F5232">
        <v>198</v>
      </c>
      <c r="G5232">
        <v>198</v>
      </c>
      <c r="H5232">
        <v>0</v>
      </c>
      <c r="I5232" s="33" t="s">
        <v>331</v>
      </c>
      <c r="J5232" s="33" t="s">
        <v>333</v>
      </c>
      <c r="K5232" s="33" t="s">
        <v>63</v>
      </c>
    </row>
    <row r="5233" spans="1:11" x14ac:dyDescent="0.2">
      <c r="A5233" s="33" t="s">
        <v>651</v>
      </c>
      <c r="B5233" s="33" t="s">
        <v>323</v>
      </c>
      <c r="C5233" s="33" t="s">
        <v>43</v>
      </c>
      <c r="D5233" s="1">
        <v>46002</v>
      </c>
      <c r="E5233" s="34">
        <v>0.25</v>
      </c>
      <c r="F5233">
        <v>198</v>
      </c>
      <c r="G5233">
        <v>198</v>
      </c>
      <c r="H5233">
        <v>0</v>
      </c>
      <c r="I5233" s="33" t="s">
        <v>331</v>
      </c>
      <c r="J5233" s="33" t="s">
        <v>333</v>
      </c>
      <c r="K5233" s="33" t="s">
        <v>63</v>
      </c>
    </row>
    <row r="5234" spans="1:11" x14ac:dyDescent="0.2">
      <c r="A5234" s="33" t="s">
        <v>651</v>
      </c>
      <c r="B5234" s="33" t="s">
        <v>324</v>
      </c>
      <c r="C5234" s="33" t="s">
        <v>45</v>
      </c>
      <c r="D5234" s="1">
        <v>46021</v>
      </c>
      <c r="E5234" s="34">
        <v>0.25</v>
      </c>
      <c r="F5234">
        <v>198</v>
      </c>
      <c r="G5234">
        <v>198</v>
      </c>
      <c r="H5234">
        <v>0</v>
      </c>
      <c r="I5234" s="33" t="s">
        <v>331</v>
      </c>
      <c r="J5234" s="33" t="s">
        <v>333</v>
      </c>
      <c r="K5234" s="33" t="s">
        <v>63</v>
      </c>
    </row>
    <row r="5235" spans="1:11" x14ac:dyDescent="0.2">
      <c r="A5235" s="33" t="s">
        <v>651</v>
      </c>
      <c r="B5235" s="33" t="s">
        <v>325</v>
      </c>
      <c r="C5235" s="33" t="s">
        <v>46</v>
      </c>
      <c r="D5235" s="1">
        <v>46034</v>
      </c>
      <c r="E5235" s="34">
        <v>0.25</v>
      </c>
      <c r="F5235">
        <v>198</v>
      </c>
      <c r="G5235">
        <v>198</v>
      </c>
      <c r="H5235">
        <v>0</v>
      </c>
      <c r="I5235" s="33" t="s">
        <v>331</v>
      </c>
      <c r="J5235" s="33" t="s">
        <v>333</v>
      </c>
      <c r="K5235" s="33" t="s">
        <v>63</v>
      </c>
    </row>
    <row r="5236" spans="1:11" x14ac:dyDescent="0.2">
      <c r="A5236" s="33" t="s">
        <v>651</v>
      </c>
      <c r="B5236" s="33" t="s">
        <v>326</v>
      </c>
      <c r="C5236" s="33" t="s">
        <v>48</v>
      </c>
      <c r="D5236" s="1">
        <v>46054</v>
      </c>
      <c r="E5236" s="34">
        <v>0.25</v>
      </c>
      <c r="F5236">
        <v>180</v>
      </c>
      <c r="G5236">
        <v>180</v>
      </c>
      <c r="H5236">
        <v>0</v>
      </c>
      <c r="I5236" s="33" t="s">
        <v>331</v>
      </c>
      <c r="J5236" s="33" t="s">
        <v>333</v>
      </c>
      <c r="K5236" s="33" t="s">
        <v>63</v>
      </c>
    </row>
    <row r="5237" spans="1:11" x14ac:dyDescent="0.2">
      <c r="A5237" s="33" t="s">
        <v>651</v>
      </c>
      <c r="B5237" s="33" t="s">
        <v>327</v>
      </c>
      <c r="C5237" s="33" t="s">
        <v>49</v>
      </c>
      <c r="D5237" s="1">
        <v>46061</v>
      </c>
      <c r="E5237" s="34">
        <v>0.85277777777777775</v>
      </c>
      <c r="F5237">
        <v>198</v>
      </c>
      <c r="G5237">
        <v>198</v>
      </c>
      <c r="H5237">
        <v>0</v>
      </c>
      <c r="I5237" s="33" t="s">
        <v>47</v>
      </c>
      <c r="J5237" s="33" t="s">
        <v>339</v>
      </c>
      <c r="K5237" s="33" t="s">
        <v>56</v>
      </c>
    </row>
    <row r="5238" spans="1:11" x14ac:dyDescent="0.2">
      <c r="A5238" s="33" t="s">
        <v>651</v>
      </c>
      <c r="B5238" s="33" t="s">
        <v>328</v>
      </c>
      <c r="C5238" s="33" t="s">
        <v>50</v>
      </c>
      <c r="D5238" s="1">
        <v>46070</v>
      </c>
      <c r="E5238" s="34">
        <v>0.75694444444444442</v>
      </c>
      <c r="F5238">
        <v>180</v>
      </c>
      <c r="G5238">
        <v>180</v>
      </c>
      <c r="H5238">
        <v>0</v>
      </c>
      <c r="I5238" s="33" t="s">
        <v>47</v>
      </c>
      <c r="J5238" s="33" t="s">
        <v>319</v>
      </c>
      <c r="K5238" s="33" t="s">
        <v>20</v>
      </c>
    </row>
    <row r="5239" spans="1:11" x14ac:dyDescent="0.2">
      <c r="A5239" s="33" t="s">
        <v>651</v>
      </c>
      <c r="B5239" s="33" t="s">
        <v>316</v>
      </c>
      <c r="C5239" s="33" t="s">
        <v>51</v>
      </c>
      <c r="D5239" s="1">
        <v>46078</v>
      </c>
      <c r="E5239" s="34">
        <v>0.63263888888888886</v>
      </c>
      <c r="F5239">
        <v>180</v>
      </c>
      <c r="G5239">
        <v>180</v>
      </c>
      <c r="H5239">
        <v>0</v>
      </c>
      <c r="I5239" s="33" t="s">
        <v>326</v>
      </c>
      <c r="J5239" s="33" t="s">
        <v>47</v>
      </c>
      <c r="K5239" s="33" t="s">
        <v>47</v>
      </c>
    </row>
    <row r="5240" spans="1:11" x14ac:dyDescent="0.2">
      <c r="A5240" s="33" t="s">
        <v>651</v>
      </c>
      <c r="B5240" s="33" t="s">
        <v>330</v>
      </c>
      <c r="C5240" s="33" t="s">
        <v>53</v>
      </c>
      <c r="D5240" s="1">
        <v>46098</v>
      </c>
      <c r="E5240" s="34">
        <v>0.56527777777777777</v>
      </c>
      <c r="F5240">
        <v>180</v>
      </c>
      <c r="G5240">
        <v>180</v>
      </c>
      <c r="H5240">
        <v>0</v>
      </c>
      <c r="I5240" s="33" t="s">
        <v>47</v>
      </c>
      <c r="J5240" s="33" t="s">
        <v>319</v>
      </c>
      <c r="K5240" s="33" t="s">
        <v>20</v>
      </c>
    </row>
    <row r="5241" spans="1:11" x14ac:dyDescent="0.2">
      <c r="A5241" s="33" t="s">
        <v>651</v>
      </c>
      <c r="B5241" s="33" t="s">
        <v>321</v>
      </c>
      <c r="C5241" s="33" t="s">
        <v>54</v>
      </c>
      <c r="D5241" s="1">
        <v>46106</v>
      </c>
      <c r="E5241" s="34">
        <v>0.38680555555555557</v>
      </c>
      <c r="F5241">
        <v>180</v>
      </c>
      <c r="G5241">
        <v>180</v>
      </c>
      <c r="H5241">
        <v>0</v>
      </c>
      <c r="I5241" s="33" t="s">
        <v>326</v>
      </c>
      <c r="J5241" s="33" t="s">
        <v>327</v>
      </c>
      <c r="K5241" s="33" t="s">
        <v>145</v>
      </c>
    </row>
    <row r="5242" spans="1:11" x14ac:dyDescent="0.2">
      <c r="A5242" s="33" t="s">
        <v>651</v>
      </c>
      <c r="B5242" s="33" t="s">
        <v>331</v>
      </c>
      <c r="C5242" s="33" t="s">
        <v>55</v>
      </c>
      <c r="D5242" s="1">
        <v>46115</v>
      </c>
      <c r="E5242" s="34">
        <v>0.41319444444444442</v>
      </c>
      <c r="F5242">
        <v>180</v>
      </c>
      <c r="G5242">
        <v>180</v>
      </c>
      <c r="H5242">
        <v>0</v>
      </c>
      <c r="I5242" s="33" t="s">
        <v>326</v>
      </c>
      <c r="J5242" s="33" t="s">
        <v>327</v>
      </c>
      <c r="K5242" s="33" t="s">
        <v>145</v>
      </c>
    </row>
    <row r="5243" spans="1:11" x14ac:dyDescent="0.2">
      <c r="A5243" s="33" t="s">
        <v>652</v>
      </c>
      <c r="B5243" s="33" t="s">
        <v>317</v>
      </c>
      <c r="C5243" s="33" t="s">
        <v>19</v>
      </c>
      <c r="D5243" s="1">
        <v>46065</v>
      </c>
      <c r="E5243" s="34">
        <v>0.77500000000000002</v>
      </c>
      <c r="F5243">
        <v>799</v>
      </c>
      <c r="G5243">
        <v>799</v>
      </c>
      <c r="H5243">
        <v>0</v>
      </c>
      <c r="I5243" s="33" t="s">
        <v>47</v>
      </c>
      <c r="J5243" s="33" t="s">
        <v>339</v>
      </c>
      <c r="K5243" s="33" t="s">
        <v>56</v>
      </c>
    </row>
    <row r="5244" spans="1:11" x14ac:dyDescent="0.2">
      <c r="A5244" s="33" t="s">
        <v>652</v>
      </c>
      <c r="B5244" s="33" t="s">
        <v>320</v>
      </c>
      <c r="C5244" s="33" t="s">
        <v>72</v>
      </c>
      <c r="D5244" s="1">
        <v>46073</v>
      </c>
      <c r="E5244" s="34">
        <v>0.39097222222222222</v>
      </c>
      <c r="F5244">
        <v>320</v>
      </c>
      <c r="G5244">
        <v>320</v>
      </c>
      <c r="H5244">
        <v>0</v>
      </c>
      <c r="I5244" s="33" t="s">
        <v>326</v>
      </c>
      <c r="J5244" s="33" t="s">
        <v>47</v>
      </c>
      <c r="K5244" s="33" t="s">
        <v>47</v>
      </c>
    </row>
    <row r="5245" spans="1:11" x14ac:dyDescent="0.2">
      <c r="A5245" s="33" t="s">
        <v>653</v>
      </c>
      <c r="B5245" s="33" t="s">
        <v>317</v>
      </c>
      <c r="C5245" s="33" t="s">
        <v>19</v>
      </c>
      <c r="D5245" s="1">
        <v>46057</v>
      </c>
      <c r="E5245" s="34">
        <v>0.68680555555555556</v>
      </c>
      <c r="F5245">
        <v>799</v>
      </c>
      <c r="G5245">
        <v>799</v>
      </c>
      <c r="H5245">
        <v>0</v>
      </c>
      <c r="I5245" s="33" t="s">
        <v>326</v>
      </c>
      <c r="J5245" s="33" t="s">
        <v>316</v>
      </c>
      <c r="K5245" s="33" t="s">
        <v>80</v>
      </c>
    </row>
    <row r="5246" spans="1:11" x14ac:dyDescent="0.2">
      <c r="A5246" s="33" t="s">
        <v>653</v>
      </c>
      <c r="B5246" s="33" t="s">
        <v>320</v>
      </c>
      <c r="C5246" s="33" t="s">
        <v>72</v>
      </c>
      <c r="D5246" s="1">
        <v>46060</v>
      </c>
      <c r="E5246" s="34">
        <v>0.5395833333333333</v>
      </c>
      <c r="F5246">
        <v>300</v>
      </c>
      <c r="G5246">
        <v>300</v>
      </c>
      <c r="H5246">
        <v>0</v>
      </c>
      <c r="I5246" s="33" t="s">
        <v>328</v>
      </c>
      <c r="J5246" s="33" t="s">
        <v>325</v>
      </c>
      <c r="K5246" s="33" t="s">
        <v>79</v>
      </c>
    </row>
    <row r="5247" spans="1:11" x14ac:dyDescent="0.2">
      <c r="A5247" s="33" t="s">
        <v>653</v>
      </c>
      <c r="B5247" s="33" t="s">
        <v>323</v>
      </c>
      <c r="C5247" s="33" t="s">
        <v>74</v>
      </c>
      <c r="D5247" s="1">
        <v>46064</v>
      </c>
      <c r="E5247" s="34">
        <v>0.48958333333333331</v>
      </c>
      <c r="F5247">
        <v>300</v>
      </c>
      <c r="G5247">
        <v>300</v>
      </c>
      <c r="H5247">
        <v>0</v>
      </c>
      <c r="I5247" s="33" t="s">
        <v>328</v>
      </c>
      <c r="J5247" s="33" t="s">
        <v>325</v>
      </c>
      <c r="K5247" s="33" t="s">
        <v>79</v>
      </c>
    </row>
    <row r="5248" spans="1:11" x14ac:dyDescent="0.2">
      <c r="A5248" s="33" t="s">
        <v>653</v>
      </c>
      <c r="B5248" s="33" t="s">
        <v>324</v>
      </c>
      <c r="C5248" s="33" t="s">
        <v>75</v>
      </c>
      <c r="D5248" s="1">
        <v>46066</v>
      </c>
      <c r="E5248" s="34">
        <v>0.65625</v>
      </c>
      <c r="F5248">
        <v>300</v>
      </c>
      <c r="G5248">
        <v>300</v>
      </c>
      <c r="H5248">
        <v>0</v>
      </c>
      <c r="I5248" s="33" t="s">
        <v>328</v>
      </c>
      <c r="J5248" s="33" t="s">
        <v>325</v>
      </c>
      <c r="K5248" s="33" t="s">
        <v>79</v>
      </c>
    </row>
    <row r="5249" spans="1:11" x14ac:dyDescent="0.2">
      <c r="A5249" s="33" t="s">
        <v>653</v>
      </c>
      <c r="B5249" s="33" t="s">
        <v>325</v>
      </c>
      <c r="C5249" s="33" t="s">
        <v>76</v>
      </c>
      <c r="D5249" s="1">
        <v>46071</v>
      </c>
      <c r="E5249" s="34">
        <v>0.66527777777777775</v>
      </c>
      <c r="F5249">
        <v>300</v>
      </c>
      <c r="G5249">
        <v>300</v>
      </c>
      <c r="H5249">
        <v>0</v>
      </c>
      <c r="I5249" s="33" t="s">
        <v>328</v>
      </c>
      <c r="J5249" s="33" t="s">
        <v>325</v>
      </c>
      <c r="K5249" s="33" t="s">
        <v>79</v>
      </c>
    </row>
    <row r="5250" spans="1:11" x14ac:dyDescent="0.2">
      <c r="A5250" s="33" t="s">
        <v>653</v>
      </c>
      <c r="B5250" s="33" t="s">
        <v>326</v>
      </c>
      <c r="C5250" s="33" t="s">
        <v>122</v>
      </c>
      <c r="D5250" s="1">
        <v>46072</v>
      </c>
      <c r="E5250" s="34">
        <v>0.78680555555555554</v>
      </c>
      <c r="F5250">
        <v>300</v>
      </c>
      <c r="G5250">
        <v>300</v>
      </c>
      <c r="H5250">
        <v>0</v>
      </c>
      <c r="I5250" s="33" t="s">
        <v>328</v>
      </c>
      <c r="J5250" s="33" t="s">
        <v>325</v>
      </c>
      <c r="K5250" s="33" t="s">
        <v>79</v>
      </c>
    </row>
    <row r="5251" spans="1:11" x14ac:dyDescent="0.2">
      <c r="A5251" s="33" t="s">
        <v>653</v>
      </c>
      <c r="B5251" s="33" t="s">
        <v>327</v>
      </c>
      <c r="C5251" s="33" t="s">
        <v>123</v>
      </c>
      <c r="D5251" s="1">
        <v>46077</v>
      </c>
      <c r="E5251" s="34">
        <v>0.73541666666666672</v>
      </c>
      <c r="F5251">
        <v>300</v>
      </c>
      <c r="G5251">
        <v>300</v>
      </c>
      <c r="H5251">
        <v>0</v>
      </c>
      <c r="I5251" s="33" t="s">
        <v>328</v>
      </c>
      <c r="J5251" s="33" t="s">
        <v>325</v>
      </c>
      <c r="K5251" s="33" t="s">
        <v>79</v>
      </c>
    </row>
    <row r="5252" spans="1:11" x14ac:dyDescent="0.2">
      <c r="A5252" s="33" t="s">
        <v>653</v>
      </c>
      <c r="B5252" s="33" t="s">
        <v>328</v>
      </c>
      <c r="C5252" s="33" t="s">
        <v>124</v>
      </c>
      <c r="D5252" s="1">
        <v>46085</v>
      </c>
      <c r="E5252" s="34">
        <v>0.75763888888888886</v>
      </c>
      <c r="F5252">
        <v>300</v>
      </c>
      <c r="G5252">
        <v>300</v>
      </c>
      <c r="H5252">
        <v>0</v>
      </c>
      <c r="I5252" s="33" t="s">
        <v>328</v>
      </c>
      <c r="J5252" s="33" t="s">
        <v>325</v>
      </c>
      <c r="K5252" s="33" t="s">
        <v>79</v>
      </c>
    </row>
    <row r="5253" spans="1:11" x14ac:dyDescent="0.2">
      <c r="A5253" s="33" t="s">
        <v>653</v>
      </c>
      <c r="B5253" s="33" t="s">
        <v>316</v>
      </c>
      <c r="C5253" s="33" t="s">
        <v>125</v>
      </c>
      <c r="D5253" s="1">
        <v>46086</v>
      </c>
      <c r="E5253" s="34">
        <v>0.45624999999999999</v>
      </c>
      <c r="F5253">
        <v>300</v>
      </c>
      <c r="G5253">
        <v>300</v>
      </c>
      <c r="H5253">
        <v>0</v>
      </c>
      <c r="I5253" s="33" t="s">
        <v>328</v>
      </c>
      <c r="J5253" s="33" t="s">
        <v>325</v>
      </c>
      <c r="K5253" s="33" t="s">
        <v>79</v>
      </c>
    </row>
    <row r="5254" spans="1:11" x14ac:dyDescent="0.2">
      <c r="A5254" s="33" t="s">
        <v>653</v>
      </c>
      <c r="B5254" s="33" t="s">
        <v>330</v>
      </c>
      <c r="C5254" s="33" t="s">
        <v>224</v>
      </c>
      <c r="D5254" s="1">
        <v>46087</v>
      </c>
      <c r="E5254" s="34">
        <v>0.82430555555555551</v>
      </c>
      <c r="F5254">
        <v>600</v>
      </c>
      <c r="G5254">
        <v>600</v>
      </c>
      <c r="H5254">
        <v>0</v>
      </c>
      <c r="I5254" s="33" t="s">
        <v>328</v>
      </c>
      <c r="J5254" s="33" t="s">
        <v>325</v>
      </c>
      <c r="K5254" s="33" t="s">
        <v>79</v>
      </c>
    </row>
    <row r="5255" spans="1:11" x14ac:dyDescent="0.2">
      <c r="A5255" s="33" t="s">
        <v>654</v>
      </c>
      <c r="B5255" s="33" t="s">
        <v>317</v>
      </c>
      <c r="C5255" s="33" t="s">
        <v>19</v>
      </c>
      <c r="D5255" s="1">
        <v>45952</v>
      </c>
      <c r="E5255" s="34">
        <v>0.25</v>
      </c>
      <c r="F5255">
        <v>1000</v>
      </c>
      <c r="G5255">
        <v>1000</v>
      </c>
      <c r="H5255">
        <v>0</v>
      </c>
      <c r="I5255" s="33" t="s">
        <v>321</v>
      </c>
      <c r="J5255" s="33" t="s">
        <v>329</v>
      </c>
      <c r="K5255" s="33" t="s">
        <v>29</v>
      </c>
    </row>
    <row r="5256" spans="1:11" x14ac:dyDescent="0.2">
      <c r="A5256" s="33" t="s">
        <v>654</v>
      </c>
      <c r="B5256" s="33" t="s">
        <v>320</v>
      </c>
      <c r="C5256" s="33" t="s">
        <v>41</v>
      </c>
      <c r="D5256" s="1">
        <v>45961</v>
      </c>
      <c r="E5256" s="34">
        <v>0.25</v>
      </c>
      <c r="F5256">
        <v>300</v>
      </c>
      <c r="G5256">
        <v>300</v>
      </c>
      <c r="H5256">
        <v>0</v>
      </c>
      <c r="I5256" s="33" t="s">
        <v>321</v>
      </c>
      <c r="J5256" s="33" t="s">
        <v>329</v>
      </c>
      <c r="K5256" s="33" t="s">
        <v>29</v>
      </c>
    </row>
    <row r="5257" spans="1:11" x14ac:dyDescent="0.2">
      <c r="A5257" s="33" t="s">
        <v>654</v>
      </c>
      <c r="B5257" s="33" t="s">
        <v>323</v>
      </c>
      <c r="C5257" s="33" t="s">
        <v>43</v>
      </c>
      <c r="D5257" s="1">
        <v>45969</v>
      </c>
      <c r="E5257" s="34">
        <v>0.25</v>
      </c>
      <c r="F5257">
        <v>300</v>
      </c>
      <c r="G5257">
        <v>300</v>
      </c>
      <c r="H5257">
        <v>0</v>
      </c>
      <c r="I5257" s="33" t="s">
        <v>321</v>
      </c>
      <c r="J5257" s="33" t="s">
        <v>329</v>
      </c>
      <c r="K5257" s="33" t="s">
        <v>29</v>
      </c>
    </row>
    <row r="5258" spans="1:11" x14ac:dyDescent="0.2">
      <c r="A5258" s="33" t="s">
        <v>654</v>
      </c>
      <c r="B5258" s="33" t="s">
        <v>324</v>
      </c>
      <c r="C5258" s="33" t="s">
        <v>45</v>
      </c>
      <c r="D5258" s="1">
        <v>45977</v>
      </c>
      <c r="E5258" s="34">
        <v>0.25</v>
      </c>
      <c r="F5258">
        <v>300</v>
      </c>
      <c r="G5258">
        <v>300</v>
      </c>
      <c r="H5258">
        <v>0</v>
      </c>
      <c r="I5258" s="33" t="s">
        <v>321</v>
      </c>
      <c r="J5258" s="33" t="s">
        <v>329</v>
      </c>
      <c r="K5258" s="33" t="s">
        <v>29</v>
      </c>
    </row>
    <row r="5259" spans="1:11" x14ac:dyDescent="0.2">
      <c r="A5259" s="33" t="s">
        <v>654</v>
      </c>
      <c r="B5259" s="33" t="s">
        <v>325</v>
      </c>
      <c r="C5259" s="33" t="s">
        <v>46</v>
      </c>
      <c r="D5259" s="1">
        <v>45986</v>
      </c>
      <c r="E5259" s="34">
        <v>0.25</v>
      </c>
      <c r="F5259">
        <v>300</v>
      </c>
      <c r="G5259">
        <v>300</v>
      </c>
      <c r="H5259">
        <v>0</v>
      </c>
      <c r="I5259" s="33" t="s">
        <v>321</v>
      </c>
      <c r="J5259" s="33" t="s">
        <v>329</v>
      </c>
      <c r="K5259" s="33" t="s">
        <v>29</v>
      </c>
    </row>
    <row r="5260" spans="1:11" x14ac:dyDescent="0.2">
      <c r="A5260" s="33" t="s">
        <v>654</v>
      </c>
      <c r="B5260" s="33" t="s">
        <v>326</v>
      </c>
      <c r="C5260" s="33" t="s">
        <v>48</v>
      </c>
      <c r="D5260" s="1">
        <v>45996</v>
      </c>
      <c r="E5260" s="34">
        <v>0.25</v>
      </c>
      <c r="F5260">
        <v>300</v>
      </c>
      <c r="G5260">
        <v>300</v>
      </c>
      <c r="H5260">
        <v>0</v>
      </c>
      <c r="I5260" s="33" t="s">
        <v>321</v>
      </c>
      <c r="J5260" s="33" t="s">
        <v>329</v>
      </c>
      <c r="K5260" s="33" t="s">
        <v>29</v>
      </c>
    </row>
    <row r="5261" spans="1:11" x14ac:dyDescent="0.2">
      <c r="A5261" s="33" t="s">
        <v>654</v>
      </c>
      <c r="B5261" s="33" t="s">
        <v>327</v>
      </c>
      <c r="C5261" s="33" t="s">
        <v>49</v>
      </c>
      <c r="D5261" s="1">
        <v>46017</v>
      </c>
      <c r="E5261" s="34">
        <v>0.25</v>
      </c>
      <c r="F5261">
        <v>300</v>
      </c>
      <c r="G5261">
        <v>300</v>
      </c>
      <c r="H5261">
        <v>0</v>
      </c>
      <c r="I5261" s="33" t="s">
        <v>321</v>
      </c>
      <c r="J5261" s="33" t="s">
        <v>329</v>
      </c>
      <c r="K5261" s="33" t="s">
        <v>29</v>
      </c>
    </row>
    <row r="5262" spans="1:11" x14ac:dyDescent="0.2">
      <c r="A5262" s="33" t="s">
        <v>654</v>
      </c>
      <c r="B5262" s="33" t="s">
        <v>328</v>
      </c>
      <c r="C5262" s="33" t="s">
        <v>50</v>
      </c>
      <c r="D5262" s="1">
        <v>46026</v>
      </c>
      <c r="E5262" s="34">
        <v>0.25</v>
      </c>
      <c r="F5262">
        <v>300</v>
      </c>
      <c r="G5262">
        <v>300</v>
      </c>
      <c r="H5262">
        <v>0</v>
      </c>
      <c r="I5262" s="33" t="s">
        <v>321</v>
      </c>
      <c r="J5262" s="33" t="s">
        <v>329</v>
      </c>
      <c r="K5262" s="33" t="s">
        <v>29</v>
      </c>
    </row>
    <row r="5263" spans="1:11" x14ac:dyDescent="0.2">
      <c r="A5263" s="33" t="s">
        <v>654</v>
      </c>
      <c r="B5263" s="33" t="s">
        <v>316</v>
      </c>
      <c r="C5263" s="33" t="s">
        <v>51</v>
      </c>
      <c r="D5263" s="1">
        <v>46034</v>
      </c>
      <c r="E5263" s="34">
        <v>0.25</v>
      </c>
      <c r="F5263">
        <v>300</v>
      </c>
      <c r="G5263">
        <v>300</v>
      </c>
      <c r="H5263">
        <v>0</v>
      </c>
      <c r="I5263" s="33" t="s">
        <v>321</v>
      </c>
      <c r="J5263" s="33" t="s">
        <v>329</v>
      </c>
      <c r="K5263" s="33" t="s">
        <v>29</v>
      </c>
    </row>
    <row r="5264" spans="1:11" x14ac:dyDescent="0.2">
      <c r="A5264" s="33" t="s">
        <v>654</v>
      </c>
      <c r="B5264" s="33" t="s">
        <v>330</v>
      </c>
      <c r="C5264" s="33" t="s">
        <v>53</v>
      </c>
      <c r="D5264" s="1">
        <v>46042</v>
      </c>
      <c r="E5264" s="34">
        <v>0.25</v>
      </c>
      <c r="F5264">
        <v>300</v>
      </c>
      <c r="G5264">
        <v>300</v>
      </c>
      <c r="H5264">
        <v>0</v>
      </c>
      <c r="I5264" s="33" t="s">
        <v>321</v>
      </c>
      <c r="J5264" s="33" t="s">
        <v>329</v>
      </c>
      <c r="K5264" s="33" t="s">
        <v>29</v>
      </c>
    </row>
    <row r="5265" spans="1:11" x14ac:dyDescent="0.2">
      <c r="A5265" s="33" t="s">
        <v>654</v>
      </c>
      <c r="B5265" s="33" t="s">
        <v>321</v>
      </c>
      <c r="C5265" s="33" t="s">
        <v>54</v>
      </c>
      <c r="D5265" s="1">
        <v>46050</v>
      </c>
      <c r="E5265" s="34">
        <v>0.25</v>
      </c>
      <c r="F5265">
        <v>299.94</v>
      </c>
      <c r="G5265">
        <v>299.94</v>
      </c>
      <c r="H5265">
        <v>0</v>
      </c>
      <c r="I5265" s="33" t="s">
        <v>321</v>
      </c>
      <c r="J5265" s="33" t="s">
        <v>329</v>
      </c>
      <c r="K5265" s="33" t="s">
        <v>29</v>
      </c>
    </row>
    <row r="5266" spans="1:11" x14ac:dyDescent="0.2">
      <c r="A5266" s="33" t="s">
        <v>654</v>
      </c>
      <c r="B5266" s="33" t="s">
        <v>331</v>
      </c>
      <c r="C5266" s="33" t="s">
        <v>55</v>
      </c>
      <c r="D5266" s="1">
        <v>46057</v>
      </c>
      <c r="E5266" s="34">
        <v>0.7680555555555556</v>
      </c>
      <c r="F5266">
        <v>300</v>
      </c>
      <c r="G5266">
        <v>300</v>
      </c>
      <c r="H5266">
        <v>0</v>
      </c>
      <c r="I5266" s="33" t="s">
        <v>321</v>
      </c>
      <c r="J5266" s="33" t="s">
        <v>322</v>
      </c>
      <c r="K5266" s="33" t="s">
        <v>22</v>
      </c>
    </row>
    <row r="5267" spans="1:11" x14ac:dyDescent="0.2">
      <c r="A5267" s="33" t="s">
        <v>654</v>
      </c>
      <c r="B5267" s="33" t="s">
        <v>332</v>
      </c>
      <c r="C5267" s="33" t="s">
        <v>91</v>
      </c>
      <c r="D5267" s="1">
        <v>46066</v>
      </c>
      <c r="E5267" s="34">
        <v>0.81874999999999998</v>
      </c>
      <c r="F5267">
        <v>299.94</v>
      </c>
      <c r="G5267">
        <v>299.94</v>
      </c>
      <c r="H5267">
        <v>0</v>
      </c>
      <c r="I5267" s="33" t="s">
        <v>321</v>
      </c>
      <c r="J5267" s="33" t="s">
        <v>329</v>
      </c>
      <c r="K5267" s="33" t="s">
        <v>29</v>
      </c>
    </row>
    <row r="5268" spans="1:11" x14ac:dyDescent="0.2">
      <c r="A5268" s="33" t="s">
        <v>654</v>
      </c>
      <c r="B5268" s="33" t="s">
        <v>322</v>
      </c>
      <c r="C5268" s="33" t="s">
        <v>94</v>
      </c>
      <c r="D5268" s="1">
        <v>46081</v>
      </c>
      <c r="E5268" s="34">
        <v>0.63541666666666663</v>
      </c>
      <c r="F5268">
        <v>299.94</v>
      </c>
      <c r="G5268">
        <v>299.94</v>
      </c>
      <c r="H5268">
        <v>0</v>
      </c>
      <c r="I5268" s="33" t="s">
        <v>321</v>
      </c>
      <c r="J5268" s="33" t="s">
        <v>322</v>
      </c>
      <c r="K5268" s="33" t="s">
        <v>22</v>
      </c>
    </row>
    <row r="5269" spans="1:11" x14ac:dyDescent="0.2">
      <c r="A5269" s="33" t="s">
        <v>654</v>
      </c>
      <c r="B5269" s="33" t="s">
        <v>333</v>
      </c>
      <c r="C5269" s="33" t="s">
        <v>95</v>
      </c>
      <c r="D5269" s="1">
        <v>46091</v>
      </c>
      <c r="E5269" s="34">
        <v>0.70138888888888884</v>
      </c>
      <c r="F5269">
        <v>299.94</v>
      </c>
      <c r="G5269">
        <v>299.94</v>
      </c>
      <c r="H5269">
        <v>0</v>
      </c>
      <c r="I5269" s="33" t="s">
        <v>321</v>
      </c>
      <c r="J5269" s="33" t="s">
        <v>322</v>
      </c>
      <c r="K5269" s="33" t="s">
        <v>22</v>
      </c>
    </row>
    <row r="5270" spans="1:11" x14ac:dyDescent="0.2">
      <c r="A5270" s="33" t="s">
        <v>654</v>
      </c>
      <c r="B5270" s="33" t="s">
        <v>334</v>
      </c>
      <c r="C5270" s="33" t="s">
        <v>96</v>
      </c>
      <c r="D5270" s="1">
        <v>46104</v>
      </c>
      <c r="E5270" s="34">
        <v>0.45416666666666666</v>
      </c>
      <c r="F5270">
        <v>299.94</v>
      </c>
      <c r="G5270">
        <v>299.94</v>
      </c>
      <c r="H5270">
        <v>0</v>
      </c>
      <c r="I5270" s="33" t="s">
        <v>321</v>
      </c>
      <c r="J5270" s="33" t="s">
        <v>329</v>
      </c>
      <c r="K5270" s="33" t="s">
        <v>29</v>
      </c>
    </row>
    <row r="5271" spans="1:11" x14ac:dyDescent="0.2">
      <c r="A5271" s="33" t="s">
        <v>654</v>
      </c>
      <c r="B5271" s="33" t="s">
        <v>335</v>
      </c>
      <c r="C5271" s="33" t="s">
        <v>97</v>
      </c>
      <c r="D5271" s="1">
        <v>46113</v>
      </c>
      <c r="E5271" s="34">
        <v>0.79513888888888884</v>
      </c>
      <c r="F5271">
        <v>299.94</v>
      </c>
      <c r="G5271">
        <v>299.94</v>
      </c>
      <c r="H5271">
        <v>0</v>
      </c>
      <c r="I5271" s="33" t="s">
        <v>321</v>
      </c>
      <c r="J5271" s="33" t="s">
        <v>329</v>
      </c>
      <c r="K5271" s="33" t="s">
        <v>29</v>
      </c>
    </row>
    <row r="5272" spans="1:11" x14ac:dyDescent="0.2">
      <c r="A5272" s="33" t="s">
        <v>654</v>
      </c>
      <c r="B5272" s="33" t="s">
        <v>329</v>
      </c>
      <c r="C5272" s="33" t="s">
        <v>193</v>
      </c>
      <c r="D5272" s="1">
        <v>46131</v>
      </c>
      <c r="E5272" s="34">
        <v>0.57847222222222228</v>
      </c>
      <c r="F5272">
        <v>300</v>
      </c>
      <c r="G5272">
        <v>300</v>
      </c>
      <c r="H5272">
        <v>0</v>
      </c>
      <c r="I5272" s="33" t="s">
        <v>321</v>
      </c>
      <c r="J5272" s="33" t="s">
        <v>322</v>
      </c>
      <c r="K5272" s="33" t="s">
        <v>22</v>
      </c>
    </row>
    <row r="5273" spans="1:11" x14ac:dyDescent="0.2">
      <c r="A5273" s="33" t="s">
        <v>654</v>
      </c>
      <c r="B5273" s="33" t="s">
        <v>336</v>
      </c>
      <c r="C5273" s="33" t="s">
        <v>194</v>
      </c>
      <c r="D5273" s="1">
        <v>46145</v>
      </c>
      <c r="E5273" s="34">
        <v>0.71736111111111112</v>
      </c>
      <c r="F5273">
        <v>299.94</v>
      </c>
      <c r="G5273">
        <v>299.94</v>
      </c>
      <c r="H5273">
        <v>0</v>
      </c>
      <c r="I5273" s="33" t="s">
        <v>321</v>
      </c>
      <c r="J5273" s="33" t="s">
        <v>329</v>
      </c>
      <c r="K5273" s="33" t="s">
        <v>29</v>
      </c>
    </row>
    <row r="5274" spans="1:11" x14ac:dyDescent="0.2">
      <c r="A5274" s="33" t="s">
        <v>654</v>
      </c>
      <c r="B5274" s="33" t="s">
        <v>338</v>
      </c>
      <c r="C5274" s="33" t="s">
        <v>195</v>
      </c>
      <c r="D5274" s="1">
        <v>46171</v>
      </c>
      <c r="E5274" s="34">
        <v>0.53125</v>
      </c>
      <c r="F5274">
        <v>299.94</v>
      </c>
      <c r="G5274">
        <v>299.94</v>
      </c>
      <c r="H5274">
        <v>0</v>
      </c>
      <c r="I5274" s="33" t="s">
        <v>321</v>
      </c>
      <c r="J5274" s="33" t="s">
        <v>329</v>
      </c>
      <c r="K5274" s="33" t="s">
        <v>29</v>
      </c>
    </row>
    <row r="5275" spans="1:11" x14ac:dyDescent="0.2">
      <c r="A5275" s="33" t="s">
        <v>655</v>
      </c>
      <c r="B5275" s="33" t="s">
        <v>317</v>
      </c>
      <c r="C5275" s="33" t="s">
        <v>19</v>
      </c>
      <c r="D5275" s="1">
        <v>45834</v>
      </c>
      <c r="E5275" s="34">
        <v>0.25</v>
      </c>
      <c r="F5275">
        <v>1249</v>
      </c>
      <c r="G5275">
        <v>1249</v>
      </c>
      <c r="H5275">
        <v>0</v>
      </c>
      <c r="I5275" s="33" t="s">
        <v>331</v>
      </c>
      <c r="J5275" s="33" t="s">
        <v>339</v>
      </c>
      <c r="K5275" s="33" t="s">
        <v>56</v>
      </c>
    </row>
    <row r="5276" spans="1:11" x14ac:dyDescent="0.2">
      <c r="A5276" s="33" t="s">
        <v>655</v>
      </c>
      <c r="B5276" s="33" t="s">
        <v>320</v>
      </c>
      <c r="C5276" s="33" t="s">
        <v>57</v>
      </c>
      <c r="D5276" s="1">
        <v>45841</v>
      </c>
      <c r="E5276" s="34">
        <v>0.25</v>
      </c>
      <c r="F5276">
        <v>314</v>
      </c>
      <c r="G5276">
        <v>314</v>
      </c>
      <c r="H5276">
        <v>0</v>
      </c>
      <c r="I5276" s="33" t="s">
        <v>331</v>
      </c>
      <c r="J5276" s="33" t="s">
        <v>339</v>
      </c>
      <c r="K5276" s="33" t="s">
        <v>56</v>
      </c>
    </row>
    <row r="5277" spans="1:11" x14ac:dyDescent="0.2">
      <c r="A5277" s="33" t="s">
        <v>655</v>
      </c>
      <c r="B5277" s="33" t="s">
        <v>323</v>
      </c>
      <c r="C5277" s="33" t="s">
        <v>58</v>
      </c>
      <c r="D5277" s="1">
        <v>45849</v>
      </c>
      <c r="E5277" s="34">
        <v>0.25</v>
      </c>
      <c r="F5277">
        <v>314</v>
      </c>
      <c r="G5277">
        <v>314</v>
      </c>
      <c r="H5277">
        <v>0</v>
      </c>
      <c r="I5277" s="33" t="s">
        <v>331</v>
      </c>
      <c r="J5277" s="33" t="s">
        <v>339</v>
      </c>
      <c r="K5277" s="33" t="s">
        <v>56</v>
      </c>
    </row>
    <row r="5278" spans="1:11" x14ac:dyDescent="0.2">
      <c r="A5278" s="33" t="s">
        <v>655</v>
      </c>
      <c r="B5278" s="33" t="s">
        <v>324</v>
      </c>
      <c r="C5278" s="33" t="s">
        <v>59</v>
      </c>
      <c r="D5278" s="1">
        <v>45856</v>
      </c>
      <c r="E5278" s="34">
        <v>0.25</v>
      </c>
      <c r="F5278">
        <v>314</v>
      </c>
      <c r="G5278">
        <v>314</v>
      </c>
      <c r="H5278">
        <v>0</v>
      </c>
      <c r="I5278" s="33" t="s">
        <v>331</v>
      </c>
      <c r="J5278" s="33" t="s">
        <v>339</v>
      </c>
      <c r="K5278" s="33" t="s">
        <v>56</v>
      </c>
    </row>
    <row r="5279" spans="1:11" x14ac:dyDescent="0.2">
      <c r="A5279" s="33" t="s">
        <v>655</v>
      </c>
      <c r="B5279" s="33" t="s">
        <v>325</v>
      </c>
      <c r="C5279" s="33" t="s">
        <v>60</v>
      </c>
      <c r="D5279" s="1">
        <v>45863</v>
      </c>
      <c r="E5279" s="34">
        <v>0.25</v>
      </c>
      <c r="F5279">
        <v>314</v>
      </c>
      <c r="G5279">
        <v>314</v>
      </c>
      <c r="H5279">
        <v>0</v>
      </c>
      <c r="I5279" s="33" t="s">
        <v>331</v>
      </c>
      <c r="J5279" s="33" t="s">
        <v>339</v>
      </c>
      <c r="K5279" s="33" t="s">
        <v>56</v>
      </c>
    </row>
    <row r="5280" spans="1:11" x14ac:dyDescent="0.2">
      <c r="A5280" s="33" t="s">
        <v>655</v>
      </c>
      <c r="B5280" s="33" t="s">
        <v>326</v>
      </c>
      <c r="C5280" s="33" t="s">
        <v>61</v>
      </c>
      <c r="D5280" s="1">
        <v>45871</v>
      </c>
      <c r="E5280" s="34">
        <v>0.25</v>
      </c>
      <c r="F5280">
        <v>314.3</v>
      </c>
      <c r="G5280">
        <v>314.3</v>
      </c>
      <c r="H5280">
        <v>0</v>
      </c>
      <c r="I5280" s="33" t="s">
        <v>331</v>
      </c>
      <c r="J5280" s="33" t="s">
        <v>339</v>
      </c>
      <c r="K5280" s="33" t="s">
        <v>56</v>
      </c>
    </row>
    <row r="5281" spans="1:11" x14ac:dyDescent="0.2">
      <c r="A5281" s="33" t="s">
        <v>655</v>
      </c>
      <c r="B5281" s="33" t="s">
        <v>327</v>
      </c>
      <c r="C5281" s="33" t="s">
        <v>62</v>
      </c>
      <c r="D5281" s="1">
        <v>45878</v>
      </c>
      <c r="E5281" s="34">
        <v>0.25</v>
      </c>
      <c r="F5281">
        <v>314</v>
      </c>
      <c r="G5281">
        <v>314</v>
      </c>
      <c r="H5281">
        <v>0</v>
      </c>
      <c r="I5281" s="33" t="s">
        <v>331</v>
      </c>
      <c r="J5281" s="33" t="s">
        <v>339</v>
      </c>
      <c r="K5281" s="33" t="s">
        <v>56</v>
      </c>
    </row>
    <row r="5282" spans="1:11" x14ac:dyDescent="0.2">
      <c r="A5282" s="33" t="s">
        <v>655</v>
      </c>
      <c r="B5282" s="33" t="s">
        <v>328</v>
      </c>
      <c r="C5282" s="33" t="s">
        <v>64</v>
      </c>
      <c r="D5282" s="1">
        <v>45886</v>
      </c>
      <c r="E5282" s="34">
        <v>0.25</v>
      </c>
      <c r="F5282">
        <v>314</v>
      </c>
      <c r="G5282">
        <v>314</v>
      </c>
      <c r="H5282">
        <v>0</v>
      </c>
      <c r="I5282" s="33" t="s">
        <v>331</v>
      </c>
      <c r="J5282" s="33" t="s">
        <v>339</v>
      </c>
      <c r="K5282" s="33" t="s">
        <v>56</v>
      </c>
    </row>
    <row r="5283" spans="1:11" x14ac:dyDescent="0.2">
      <c r="A5283" s="33" t="s">
        <v>655</v>
      </c>
      <c r="B5283" s="33" t="s">
        <v>316</v>
      </c>
      <c r="C5283" s="33" t="s">
        <v>65</v>
      </c>
      <c r="D5283" s="1">
        <v>45894</v>
      </c>
      <c r="E5283" s="34">
        <v>0.25</v>
      </c>
      <c r="F5283">
        <v>314</v>
      </c>
      <c r="G5283">
        <v>314</v>
      </c>
      <c r="H5283">
        <v>0</v>
      </c>
      <c r="I5283" s="33" t="s">
        <v>331</v>
      </c>
      <c r="J5283" s="33" t="s">
        <v>339</v>
      </c>
      <c r="K5283" s="33" t="s">
        <v>56</v>
      </c>
    </row>
    <row r="5284" spans="1:11" x14ac:dyDescent="0.2">
      <c r="A5284" s="33" t="s">
        <v>655</v>
      </c>
      <c r="B5284" s="33" t="s">
        <v>330</v>
      </c>
      <c r="C5284" s="33" t="s">
        <v>66</v>
      </c>
      <c r="D5284" s="1">
        <v>45903</v>
      </c>
      <c r="E5284" s="34">
        <v>0.25</v>
      </c>
      <c r="F5284">
        <v>314</v>
      </c>
      <c r="G5284">
        <v>314</v>
      </c>
      <c r="H5284">
        <v>0</v>
      </c>
      <c r="I5284" s="33" t="s">
        <v>331</v>
      </c>
      <c r="J5284" s="33" t="s">
        <v>339</v>
      </c>
      <c r="K5284" s="33" t="s">
        <v>56</v>
      </c>
    </row>
    <row r="5285" spans="1:11" x14ac:dyDescent="0.2">
      <c r="A5285" s="33" t="s">
        <v>655</v>
      </c>
      <c r="B5285" s="33" t="s">
        <v>321</v>
      </c>
      <c r="C5285" s="33" t="s">
        <v>67</v>
      </c>
      <c r="D5285" s="1">
        <v>45913</v>
      </c>
      <c r="E5285" s="34">
        <v>0.25</v>
      </c>
      <c r="F5285">
        <v>314</v>
      </c>
      <c r="G5285">
        <v>314</v>
      </c>
      <c r="H5285">
        <v>0</v>
      </c>
      <c r="I5285" s="33" t="s">
        <v>331</v>
      </c>
      <c r="J5285" s="33" t="s">
        <v>339</v>
      </c>
      <c r="K5285" s="33" t="s">
        <v>56</v>
      </c>
    </row>
    <row r="5286" spans="1:11" x14ac:dyDescent="0.2">
      <c r="A5286" s="33" t="s">
        <v>655</v>
      </c>
      <c r="B5286" s="33" t="s">
        <v>331</v>
      </c>
      <c r="C5286" s="33" t="s">
        <v>68</v>
      </c>
      <c r="D5286" s="1">
        <v>45923</v>
      </c>
      <c r="E5286" s="34">
        <v>0.25</v>
      </c>
      <c r="F5286">
        <v>314</v>
      </c>
      <c r="G5286">
        <v>314</v>
      </c>
      <c r="H5286">
        <v>0</v>
      </c>
      <c r="I5286" s="33" t="s">
        <v>331</v>
      </c>
      <c r="J5286" s="33" t="s">
        <v>339</v>
      </c>
      <c r="K5286" s="33" t="s">
        <v>56</v>
      </c>
    </row>
    <row r="5287" spans="1:11" x14ac:dyDescent="0.2">
      <c r="A5287" s="33" t="s">
        <v>655</v>
      </c>
      <c r="B5287" s="33" t="s">
        <v>332</v>
      </c>
      <c r="C5287" s="33" t="s">
        <v>69</v>
      </c>
      <c r="D5287" s="1">
        <v>45933</v>
      </c>
      <c r="E5287" s="34">
        <v>0.25</v>
      </c>
      <c r="F5287">
        <v>314</v>
      </c>
      <c r="G5287">
        <v>314</v>
      </c>
      <c r="H5287">
        <v>0</v>
      </c>
      <c r="I5287" s="33" t="s">
        <v>331</v>
      </c>
      <c r="J5287" s="33" t="s">
        <v>339</v>
      </c>
      <c r="K5287" s="33" t="s">
        <v>56</v>
      </c>
    </row>
    <row r="5288" spans="1:11" x14ac:dyDescent="0.2">
      <c r="A5288" s="33" t="s">
        <v>655</v>
      </c>
      <c r="B5288" s="33" t="s">
        <v>322</v>
      </c>
      <c r="C5288" s="33" t="s">
        <v>70</v>
      </c>
      <c r="D5288" s="1">
        <v>45942</v>
      </c>
      <c r="E5288" s="34">
        <v>0.25</v>
      </c>
      <c r="F5288">
        <v>314</v>
      </c>
      <c r="G5288">
        <v>314</v>
      </c>
      <c r="H5288">
        <v>0</v>
      </c>
      <c r="I5288" s="33" t="s">
        <v>331</v>
      </c>
      <c r="J5288" s="33" t="s">
        <v>339</v>
      </c>
      <c r="K5288" s="33" t="s">
        <v>56</v>
      </c>
    </row>
    <row r="5289" spans="1:11" x14ac:dyDescent="0.2">
      <c r="A5289" s="33" t="s">
        <v>655</v>
      </c>
      <c r="B5289" s="33" t="s">
        <v>333</v>
      </c>
      <c r="C5289" s="33" t="s">
        <v>71</v>
      </c>
      <c r="D5289" s="1">
        <v>45951</v>
      </c>
      <c r="E5289" s="34">
        <v>0.25</v>
      </c>
      <c r="F5289">
        <v>314</v>
      </c>
      <c r="G5289">
        <v>314</v>
      </c>
      <c r="H5289">
        <v>0</v>
      </c>
      <c r="I5289" s="33" t="s">
        <v>331</v>
      </c>
      <c r="J5289" s="33" t="s">
        <v>339</v>
      </c>
      <c r="K5289" s="33" t="s">
        <v>56</v>
      </c>
    </row>
    <row r="5290" spans="1:11" x14ac:dyDescent="0.2">
      <c r="A5290" s="33" t="s">
        <v>655</v>
      </c>
      <c r="B5290" s="33" t="s">
        <v>334</v>
      </c>
      <c r="C5290" s="33" t="s">
        <v>83</v>
      </c>
      <c r="D5290" s="1">
        <v>45960</v>
      </c>
      <c r="E5290" s="34">
        <v>0.25</v>
      </c>
      <c r="F5290">
        <v>314</v>
      </c>
      <c r="G5290">
        <v>314</v>
      </c>
      <c r="H5290">
        <v>0</v>
      </c>
      <c r="I5290" s="33" t="s">
        <v>331</v>
      </c>
      <c r="J5290" s="33" t="s">
        <v>339</v>
      </c>
      <c r="K5290" s="33" t="s">
        <v>56</v>
      </c>
    </row>
    <row r="5291" spans="1:11" x14ac:dyDescent="0.2">
      <c r="A5291" s="33" t="s">
        <v>655</v>
      </c>
      <c r="B5291" s="33" t="s">
        <v>335</v>
      </c>
      <c r="C5291" s="33" t="s">
        <v>85</v>
      </c>
      <c r="D5291" s="1">
        <v>45969</v>
      </c>
      <c r="E5291" s="34">
        <v>0.25</v>
      </c>
      <c r="F5291">
        <v>314</v>
      </c>
      <c r="G5291">
        <v>314</v>
      </c>
      <c r="H5291">
        <v>0</v>
      </c>
      <c r="I5291" s="33" t="s">
        <v>331</v>
      </c>
      <c r="J5291" s="33" t="s">
        <v>339</v>
      </c>
      <c r="K5291" s="33" t="s">
        <v>56</v>
      </c>
    </row>
    <row r="5292" spans="1:11" x14ac:dyDescent="0.2">
      <c r="A5292" s="33" t="s">
        <v>655</v>
      </c>
      <c r="B5292" s="33" t="s">
        <v>329</v>
      </c>
      <c r="C5292" s="33" t="s">
        <v>86</v>
      </c>
      <c r="D5292" s="1">
        <v>45978</v>
      </c>
      <c r="E5292" s="34">
        <v>0.25</v>
      </c>
      <c r="F5292">
        <v>314</v>
      </c>
      <c r="G5292">
        <v>314</v>
      </c>
      <c r="H5292">
        <v>0</v>
      </c>
      <c r="I5292" s="33" t="s">
        <v>331</v>
      </c>
      <c r="J5292" s="33" t="s">
        <v>339</v>
      </c>
      <c r="K5292" s="33" t="s">
        <v>56</v>
      </c>
    </row>
    <row r="5293" spans="1:11" x14ac:dyDescent="0.2">
      <c r="A5293" s="33" t="s">
        <v>655</v>
      </c>
      <c r="B5293" s="33" t="s">
        <v>336</v>
      </c>
      <c r="C5293" s="33" t="s">
        <v>87</v>
      </c>
      <c r="D5293" s="1">
        <v>45987</v>
      </c>
      <c r="E5293" s="34">
        <v>0.25</v>
      </c>
      <c r="F5293">
        <v>314</v>
      </c>
      <c r="G5293">
        <v>314</v>
      </c>
      <c r="H5293">
        <v>0</v>
      </c>
      <c r="I5293" s="33" t="s">
        <v>331</v>
      </c>
      <c r="J5293" s="33" t="s">
        <v>339</v>
      </c>
      <c r="K5293" s="33" t="s">
        <v>56</v>
      </c>
    </row>
    <row r="5294" spans="1:11" x14ac:dyDescent="0.2">
      <c r="A5294" s="33" t="s">
        <v>655</v>
      </c>
      <c r="B5294" s="33" t="s">
        <v>338</v>
      </c>
      <c r="C5294" s="33" t="s">
        <v>88</v>
      </c>
      <c r="D5294" s="1">
        <v>45994</v>
      </c>
      <c r="E5294" s="34">
        <v>0.25</v>
      </c>
      <c r="F5294">
        <v>314</v>
      </c>
      <c r="G5294">
        <v>314</v>
      </c>
      <c r="H5294">
        <v>0</v>
      </c>
      <c r="I5294" s="33" t="s">
        <v>331</v>
      </c>
      <c r="J5294" s="33" t="s">
        <v>339</v>
      </c>
      <c r="K5294" s="33" t="s">
        <v>56</v>
      </c>
    </row>
    <row r="5295" spans="1:11" x14ac:dyDescent="0.2">
      <c r="A5295" s="33" t="s">
        <v>655</v>
      </c>
      <c r="B5295" s="33" t="s">
        <v>346</v>
      </c>
      <c r="C5295" s="33" t="s">
        <v>89</v>
      </c>
      <c r="D5295" s="1">
        <v>46003</v>
      </c>
      <c r="E5295" s="34">
        <v>0.25</v>
      </c>
      <c r="F5295">
        <v>314</v>
      </c>
      <c r="G5295">
        <v>314</v>
      </c>
      <c r="H5295">
        <v>0</v>
      </c>
      <c r="I5295" s="33" t="s">
        <v>331</v>
      </c>
      <c r="J5295" s="33" t="s">
        <v>339</v>
      </c>
      <c r="K5295" s="33" t="s">
        <v>56</v>
      </c>
    </row>
    <row r="5296" spans="1:11" x14ac:dyDescent="0.2">
      <c r="A5296" s="33" t="s">
        <v>655</v>
      </c>
      <c r="B5296" s="33" t="s">
        <v>354</v>
      </c>
      <c r="C5296" s="33" t="s">
        <v>164</v>
      </c>
      <c r="D5296" s="1">
        <v>46012</v>
      </c>
      <c r="E5296" s="34">
        <v>0.25</v>
      </c>
      <c r="F5296">
        <v>314</v>
      </c>
      <c r="G5296">
        <v>314</v>
      </c>
      <c r="H5296">
        <v>0</v>
      </c>
      <c r="I5296" s="33" t="s">
        <v>331</v>
      </c>
      <c r="J5296" s="33" t="s">
        <v>339</v>
      </c>
      <c r="K5296" s="33" t="s">
        <v>56</v>
      </c>
    </row>
    <row r="5297" spans="1:11" x14ac:dyDescent="0.2">
      <c r="A5297" s="33" t="s">
        <v>655</v>
      </c>
      <c r="B5297" s="33" t="s">
        <v>340</v>
      </c>
      <c r="C5297" s="33" t="s">
        <v>165</v>
      </c>
      <c r="D5297" s="1">
        <v>46021</v>
      </c>
      <c r="E5297" s="34">
        <v>0.25</v>
      </c>
      <c r="F5297">
        <v>314</v>
      </c>
      <c r="G5297">
        <v>314</v>
      </c>
      <c r="H5297">
        <v>0</v>
      </c>
      <c r="I5297" s="33" t="s">
        <v>331</v>
      </c>
      <c r="J5297" s="33" t="s">
        <v>339</v>
      </c>
      <c r="K5297" s="33" t="s">
        <v>56</v>
      </c>
    </row>
    <row r="5298" spans="1:11" x14ac:dyDescent="0.2">
      <c r="A5298" s="33" t="s">
        <v>655</v>
      </c>
      <c r="B5298" s="33" t="s">
        <v>345</v>
      </c>
      <c r="C5298" s="33" t="s">
        <v>166</v>
      </c>
      <c r="D5298" s="1">
        <v>46030</v>
      </c>
      <c r="E5298" s="34">
        <v>0.25</v>
      </c>
      <c r="F5298">
        <v>314</v>
      </c>
      <c r="G5298">
        <v>314</v>
      </c>
      <c r="H5298">
        <v>0</v>
      </c>
      <c r="I5298" s="33" t="s">
        <v>331</v>
      </c>
      <c r="J5298" s="33" t="s">
        <v>339</v>
      </c>
      <c r="K5298" s="33" t="s">
        <v>56</v>
      </c>
    </row>
    <row r="5299" spans="1:11" x14ac:dyDescent="0.2">
      <c r="A5299" s="33" t="s">
        <v>655</v>
      </c>
      <c r="B5299" s="33" t="s">
        <v>355</v>
      </c>
      <c r="C5299" s="33" t="s">
        <v>167</v>
      </c>
      <c r="D5299" s="1">
        <v>46037</v>
      </c>
      <c r="E5299" s="34">
        <v>0.25</v>
      </c>
      <c r="F5299">
        <v>314</v>
      </c>
      <c r="G5299">
        <v>314</v>
      </c>
      <c r="H5299">
        <v>0</v>
      </c>
      <c r="I5299" s="33" t="s">
        <v>331</v>
      </c>
      <c r="J5299" s="33" t="s">
        <v>339</v>
      </c>
      <c r="K5299" s="33" t="s">
        <v>56</v>
      </c>
    </row>
    <row r="5300" spans="1:11" x14ac:dyDescent="0.2">
      <c r="A5300" s="33" t="s">
        <v>655</v>
      </c>
      <c r="B5300" s="33" t="s">
        <v>343</v>
      </c>
      <c r="C5300" s="33" t="s">
        <v>174</v>
      </c>
      <c r="D5300" s="1">
        <v>46008</v>
      </c>
      <c r="E5300" s="34">
        <v>0.75</v>
      </c>
      <c r="F5300">
        <v>314.3</v>
      </c>
      <c r="G5300">
        <v>314.3</v>
      </c>
      <c r="H5300">
        <v>0</v>
      </c>
      <c r="I5300" s="33" t="s">
        <v>331</v>
      </c>
      <c r="J5300" s="33" t="s">
        <v>339</v>
      </c>
      <c r="K5300" s="33" t="s">
        <v>56</v>
      </c>
    </row>
    <row r="5301" spans="1:11" x14ac:dyDescent="0.2">
      <c r="A5301" s="33" t="s">
        <v>655</v>
      </c>
      <c r="B5301" s="33" t="s">
        <v>410</v>
      </c>
      <c r="C5301" s="33" t="s">
        <v>175</v>
      </c>
      <c r="D5301" s="1">
        <v>46057</v>
      </c>
      <c r="E5301" s="34">
        <v>0.81874999999999998</v>
      </c>
      <c r="F5301">
        <v>314.3</v>
      </c>
      <c r="G5301">
        <v>314.3</v>
      </c>
      <c r="H5301">
        <v>0</v>
      </c>
      <c r="I5301" s="33" t="s">
        <v>332</v>
      </c>
      <c r="J5301" s="33" t="s">
        <v>337</v>
      </c>
      <c r="K5301" s="33" t="s">
        <v>42</v>
      </c>
    </row>
    <row r="5302" spans="1:11" x14ac:dyDescent="0.2">
      <c r="A5302" s="33" t="s">
        <v>655</v>
      </c>
      <c r="B5302" s="33" t="s">
        <v>422</v>
      </c>
      <c r="C5302" s="33" t="s">
        <v>176</v>
      </c>
      <c r="D5302" s="1">
        <v>46066</v>
      </c>
      <c r="E5302" s="34">
        <v>0.75694444444444442</v>
      </c>
      <c r="F5302">
        <v>314.3</v>
      </c>
      <c r="G5302">
        <v>314.3</v>
      </c>
      <c r="H5302">
        <v>0</v>
      </c>
      <c r="I5302" s="33" t="s">
        <v>331</v>
      </c>
      <c r="J5302" s="33" t="s">
        <v>333</v>
      </c>
      <c r="K5302" s="33" t="s">
        <v>63</v>
      </c>
    </row>
    <row r="5303" spans="1:11" x14ac:dyDescent="0.2">
      <c r="A5303" s="33" t="s">
        <v>655</v>
      </c>
      <c r="B5303" s="33" t="s">
        <v>318</v>
      </c>
      <c r="C5303" s="33" t="s">
        <v>177</v>
      </c>
      <c r="D5303" s="1">
        <v>46078</v>
      </c>
      <c r="E5303" s="34">
        <v>0.75</v>
      </c>
      <c r="F5303">
        <v>314.3</v>
      </c>
      <c r="G5303">
        <v>314.3</v>
      </c>
      <c r="H5303">
        <v>0</v>
      </c>
      <c r="I5303" s="33" t="s">
        <v>332</v>
      </c>
      <c r="J5303" s="33" t="s">
        <v>337</v>
      </c>
      <c r="K5303" s="33" t="s">
        <v>42</v>
      </c>
    </row>
    <row r="5304" spans="1:11" x14ac:dyDescent="0.2">
      <c r="A5304" s="33" t="s">
        <v>655</v>
      </c>
      <c r="B5304" s="33" t="s">
        <v>428</v>
      </c>
      <c r="C5304" s="33" t="s">
        <v>178</v>
      </c>
      <c r="D5304" s="1">
        <v>46091</v>
      </c>
      <c r="E5304" s="34">
        <v>0.2986111111111111</v>
      </c>
      <c r="F5304">
        <v>314.3</v>
      </c>
      <c r="G5304">
        <v>314.3</v>
      </c>
      <c r="H5304">
        <v>0</v>
      </c>
      <c r="I5304" s="33" t="s">
        <v>332</v>
      </c>
      <c r="J5304" s="33" t="s">
        <v>337</v>
      </c>
      <c r="K5304" s="33" t="s">
        <v>42</v>
      </c>
    </row>
    <row r="5305" spans="1:11" x14ac:dyDescent="0.2">
      <c r="A5305" s="33" t="s">
        <v>655</v>
      </c>
      <c r="B5305" s="33" t="s">
        <v>337</v>
      </c>
      <c r="C5305" s="33" t="s">
        <v>179</v>
      </c>
      <c r="D5305" s="1">
        <v>46099</v>
      </c>
      <c r="E5305" s="34">
        <v>0.8</v>
      </c>
      <c r="F5305">
        <v>314.3</v>
      </c>
      <c r="G5305">
        <v>314.3</v>
      </c>
      <c r="H5305">
        <v>0</v>
      </c>
      <c r="I5305" s="33" t="s">
        <v>332</v>
      </c>
      <c r="J5305" s="33" t="s">
        <v>336</v>
      </c>
      <c r="K5305" s="33" t="s">
        <v>52</v>
      </c>
    </row>
    <row r="5306" spans="1:11" x14ac:dyDescent="0.2">
      <c r="A5306" s="33" t="s">
        <v>655</v>
      </c>
      <c r="B5306" s="33" t="s">
        <v>344</v>
      </c>
      <c r="C5306" s="33" t="s">
        <v>180</v>
      </c>
      <c r="D5306" s="1">
        <v>46108</v>
      </c>
      <c r="E5306" s="34">
        <v>0.73055555555555551</v>
      </c>
      <c r="F5306">
        <v>314.3</v>
      </c>
      <c r="G5306">
        <v>314.3</v>
      </c>
      <c r="H5306">
        <v>0</v>
      </c>
      <c r="I5306" s="33" t="s">
        <v>332</v>
      </c>
      <c r="J5306" s="33" t="s">
        <v>337</v>
      </c>
      <c r="K5306" s="33" t="s">
        <v>42</v>
      </c>
    </row>
    <row r="5307" spans="1:11" x14ac:dyDescent="0.2">
      <c r="A5307" s="33" t="s">
        <v>655</v>
      </c>
      <c r="B5307" s="33" t="s">
        <v>342</v>
      </c>
      <c r="C5307" s="33" t="s">
        <v>181</v>
      </c>
      <c r="D5307" s="1">
        <v>46115</v>
      </c>
      <c r="E5307" s="34">
        <v>0.75555555555555554</v>
      </c>
      <c r="F5307">
        <v>314.3</v>
      </c>
      <c r="G5307">
        <v>314.3</v>
      </c>
      <c r="H5307">
        <v>0</v>
      </c>
      <c r="I5307" s="33" t="s">
        <v>332</v>
      </c>
      <c r="J5307" s="33" t="s">
        <v>337</v>
      </c>
      <c r="K5307" s="33" t="s">
        <v>42</v>
      </c>
    </row>
    <row r="5308" spans="1:11" x14ac:dyDescent="0.2">
      <c r="A5308" s="33" t="s">
        <v>655</v>
      </c>
      <c r="B5308" s="33" t="s">
        <v>446</v>
      </c>
      <c r="C5308" s="33" t="s">
        <v>182</v>
      </c>
      <c r="D5308" s="1">
        <v>46124</v>
      </c>
      <c r="E5308" s="34">
        <v>0.73958333333333337</v>
      </c>
      <c r="F5308">
        <v>314.3</v>
      </c>
      <c r="G5308">
        <v>314.3</v>
      </c>
      <c r="H5308">
        <v>0</v>
      </c>
      <c r="I5308" s="33" t="s">
        <v>332</v>
      </c>
      <c r="J5308" s="33" t="s">
        <v>337</v>
      </c>
      <c r="K5308" s="33" t="s">
        <v>42</v>
      </c>
    </row>
    <row r="5309" spans="1:11" x14ac:dyDescent="0.2">
      <c r="A5309" s="33" t="s">
        <v>655</v>
      </c>
      <c r="B5309" s="33" t="s">
        <v>454</v>
      </c>
      <c r="C5309" s="33" t="s">
        <v>183</v>
      </c>
      <c r="D5309" s="1">
        <v>46135</v>
      </c>
      <c r="E5309" s="34">
        <v>0.74097222222222225</v>
      </c>
      <c r="F5309">
        <v>314.3</v>
      </c>
      <c r="G5309">
        <v>314.3</v>
      </c>
      <c r="H5309">
        <v>0</v>
      </c>
      <c r="I5309" s="33" t="s">
        <v>332</v>
      </c>
      <c r="J5309" s="33" t="s">
        <v>337</v>
      </c>
      <c r="K5309" s="33" t="s">
        <v>42</v>
      </c>
    </row>
    <row r="5310" spans="1:11" x14ac:dyDescent="0.2">
      <c r="A5310" s="33" t="s">
        <v>655</v>
      </c>
      <c r="B5310" s="33" t="s">
        <v>456</v>
      </c>
      <c r="C5310" s="33" t="s">
        <v>184</v>
      </c>
      <c r="D5310" s="1">
        <v>46143</v>
      </c>
      <c r="E5310" s="34">
        <v>0.82638888888888884</v>
      </c>
      <c r="F5310">
        <v>314.3</v>
      </c>
      <c r="G5310">
        <v>314.3</v>
      </c>
      <c r="H5310">
        <v>0</v>
      </c>
      <c r="I5310" s="33" t="s">
        <v>332</v>
      </c>
      <c r="J5310" s="33" t="s">
        <v>338</v>
      </c>
      <c r="K5310" s="33" t="s">
        <v>44</v>
      </c>
    </row>
    <row r="5311" spans="1:11" x14ac:dyDescent="0.2">
      <c r="A5311" s="33" t="s">
        <v>655</v>
      </c>
      <c r="B5311" s="33" t="s">
        <v>458</v>
      </c>
      <c r="C5311" s="33" t="s">
        <v>185</v>
      </c>
      <c r="D5311" s="1">
        <v>46152</v>
      </c>
      <c r="E5311" s="34">
        <v>0.82013888888888886</v>
      </c>
      <c r="F5311">
        <v>314.3</v>
      </c>
      <c r="G5311">
        <v>314.3</v>
      </c>
      <c r="H5311">
        <v>0</v>
      </c>
      <c r="I5311" s="33" t="s">
        <v>332</v>
      </c>
      <c r="J5311" s="33" t="s">
        <v>337</v>
      </c>
      <c r="K5311" s="33" t="s">
        <v>42</v>
      </c>
    </row>
    <row r="5312" spans="1:11" x14ac:dyDescent="0.2">
      <c r="A5312" s="33" t="s">
        <v>655</v>
      </c>
      <c r="B5312" s="33" t="s">
        <v>460</v>
      </c>
      <c r="C5312" s="33" t="s">
        <v>186</v>
      </c>
      <c r="D5312" s="1">
        <v>46161</v>
      </c>
      <c r="E5312" s="34">
        <v>0.79513888888888884</v>
      </c>
      <c r="F5312">
        <v>314.3</v>
      </c>
      <c r="G5312">
        <v>314.3</v>
      </c>
      <c r="H5312">
        <v>0</v>
      </c>
      <c r="I5312" s="33" t="s">
        <v>332</v>
      </c>
      <c r="J5312" s="33" t="s">
        <v>337</v>
      </c>
      <c r="K5312" s="33" t="s">
        <v>42</v>
      </c>
    </row>
    <row r="5313" spans="1:11" x14ac:dyDescent="0.2">
      <c r="A5313" s="33" t="s">
        <v>656</v>
      </c>
      <c r="B5313" s="33" t="s">
        <v>317</v>
      </c>
      <c r="C5313" s="33" t="s">
        <v>19</v>
      </c>
      <c r="D5313" s="1">
        <v>45974</v>
      </c>
      <c r="E5313" s="34">
        <v>0.25</v>
      </c>
      <c r="F5313">
        <v>399.9</v>
      </c>
      <c r="G5313">
        <v>399.9</v>
      </c>
      <c r="H5313">
        <v>0</v>
      </c>
      <c r="I5313" s="33" t="s">
        <v>325</v>
      </c>
      <c r="J5313" s="33" t="s">
        <v>330</v>
      </c>
      <c r="K5313" s="33" t="s">
        <v>133</v>
      </c>
    </row>
    <row r="5314" spans="1:11" x14ac:dyDescent="0.2">
      <c r="A5314" s="33" t="s">
        <v>656</v>
      </c>
      <c r="B5314" s="33" t="s">
        <v>320</v>
      </c>
      <c r="C5314" s="33" t="s">
        <v>57</v>
      </c>
      <c r="D5314" s="1">
        <v>45975</v>
      </c>
      <c r="E5314" s="34">
        <v>0.25</v>
      </c>
      <c r="F5314">
        <v>193</v>
      </c>
      <c r="G5314">
        <v>193</v>
      </c>
      <c r="H5314">
        <v>0</v>
      </c>
      <c r="I5314" s="33" t="s">
        <v>325</v>
      </c>
      <c r="J5314" s="33" t="s">
        <v>330</v>
      </c>
      <c r="K5314" s="33" t="s">
        <v>133</v>
      </c>
    </row>
    <row r="5315" spans="1:11" x14ac:dyDescent="0.2">
      <c r="A5315" s="33" t="s">
        <v>656</v>
      </c>
      <c r="B5315" s="33" t="s">
        <v>323</v>
      </c>
      <c r="C5315" s="33" t="s">
        <v>58</v>
      </c>
      <c r="D5315" s="1">
        <v>45982</v>
      </c>
      <c r="E5315" s="34">
        <v>0.25</v>
      </c>
      <c r="F5315">
        <v>193</v>
      </c>
      <c r="G5315">
        <v>193</v>
      </c>
      <c r="H5315">
        <v>0</v>
      </c>
      <c r="I5315" s="33" t="s">
        <v>325</v>
      </c>
      <c r="J5315" s="33" t="s">
        <v>330</v>
      </c>
      <c r="K5315" s="33" t="s">
        <v>133</v>
      </c>
    </row>
    <row r="5316" spans="1:11" x14ac:dyDescent="0.2">
      <c r="A5316" s="33" t="s">
        <v>656</v>
      </c>
      <c r="B5316" s="33" t="s">
        <v>324</v>
      </c>
      <c r="C5316" s="33" t="s">
        <v>59</v>
      </c>
      <c r="D5316" s="1">
        <v>45989</v>
      </c>
      <c r="E5316" s="34">
        <v>0.25</v>
      </c>
      <c r="F5316">
        <v>193</v>
      </c>
      <c r="G5316">
        <v>193</v>
      </c>
      <c r="H5316">
        <v>0</v>
      </c>
      <c r="I5316" s="33" t="s">
        <v>325</v>
      </c>
      <c r="J5316" s="33" t="s">
        <v>330</v>
      </c>
      <c r="K5316" s="33" t="s">
        <v>133</v>
      </c>
    </row>
    <row r="5317" spans="1:11" x14ac:dyDescent="0.2">
      <c r="A5317" s="33" t="s">
        <v>656</v>
      </c>
      <c r="B5317" s="33" t="s">
        <v>325</v>
      </c>
      <c r="C5317" s="33" t="s">
        <v>60</v>
      </c>
      <c r="D5317" s="1">
        <v>46003</v>
      </c>
      <c r="E5317" s="34">
        <v>0.25</v>
      </c>
      <c r="F5317">
        <v>193</v>
      </c>
      <c r="G5317">
        <v>193</v>
      </c>
      <c r="H5317">
        <v>0</v>
      </c>
      <c r="I5317" s="33" t="s">
        <v>325</v>
      </c>
      <c r="J5317" s="33" t="s">
        <v>330</v>
      </c>
      <c r="K5317" s="33" t="s">
        <v>133</v>
      </c>
    </row>
    <row r="5318" spans="1:11" x14ac:dyDescent="0.2">
      <c r="A5318" s="33" t="s">
        <v>656</v>
      </c>
      <c r="B5318" s="33" t="s">
        <v>326</v>
      </c>
      <c r="C5318" s="33" t="s">
        <v>61</v>
      </c>
      <c r="D5318" s="1">
        <v>46031</v>
      </c>
      <c r="E5318" s="34">
        <v>0.25</v>
      </c>
      <c r="F5318">
        <v>194</v>
      </c>
      <c r="G5318">
        <v>194</v>
      </c>
      <c r="H5318">
        <v>0</v>
      </c>
      <c r="I5318" s="33" t="s">
        <v>325</v>
      </c>
      <c r="J5318" s="33" t="s">
        <v>330</v>
      </c>
      <c r="K5318" s="33" t="s">
        <v>133</v>
      </c>
    </row>
    <row r="5319" spans="1:11" x14ac:dyDescent="0.2">
      <c r="A5319" s="33" t="s">
        <v>656</v>
      </c>
      <c r="B5319" s="33" t="s">
        <v>327</v>
      </c>
      <c r="C5319" s="33" t="s">
        <v>62</v>
      </c>
      <c r="D5319" s="1">
        <v>46032</v>
      </c>
      <c r="E5319" s="34">
        <v>0.25</v>
      </c>
      <c r="F5319">
        <v>194</v>
      </c>
      <c r="G5319">
        <v>194</v>
      </c>
      <c r="H5319">
        <v>0</v>
      </c>
      <c r="I5319" s="33" t="s">
        <v>325</v>
      </c>
      <c r="J5319" s="33" t="s">
        <v>330</v>
      </c>
      <c r="K5319" s="33" t="s">
        <v>133</v>
      </c>
    </row>
    <row r="5320" spans="1:11" x14ac:dyDescent="0.2">
      <c r="A5320" s="33" t="s">
        <v>656</v>
      </c>
      <c r="B5320" s="33" t="s">
        <v>328</v>
      </c>
      <c r="C5320" s="33" t="s">
        <v>64</v>
      </c>
      <c r="D5320" s="1">
        <v>46045</v>
      </c>
      <c r="E5320" s="34">
        <v>0.25</v>
      </c>
      <c r="F5320">
        <v>194</v>
      </c>
      <c r="G5320">
        <v>194</v>
      </c>
      <c r="H5320">
        <v>0</v>
      </c>
      <c r="I5320" s="33" t="s">
        <v>325</v>
      </c>
      <c r="J5320" s="33" t="s">
        <v>330</v>
      </c>
      <c r="K5320" s="33" t="s">
        <v>133</v>
      </c>
    </row>
    <row r="5321" spans="1:11" x14ac:dyDescent="0.2">
      <c r="A5321" s="33" t="s">
        <v>656</v>
      </c>
      <c r="B5321" s="33" t="s">
        <v>316</v>
      </c>
      <c r="C5321" s="33" t="s">
        <v>65</v>
      </c>
      <c r="D5321" s="1">
        <v>46057</v>
      </c>
      <c r="E5321" s="34">
        <v>0.91111111111111109</v>
      </c>
      <c r="F5321">
        <v>192.51</v>
      </c>
      <c r="G5321">
        <v>192.51</v>
      </c>
      <c r="H5321">
        <v>0</v>
      </c>
      <c r="I5321" s="33" t="s">
        <v>326</v>
      </c>
      <c r="J5321" s="33" t="s">
        <v>316</v>
      </c>
      <c r="K5321" s="33" t="s">
        <v>80</v>
      </c>
    </row>
    <row r="5322" spans="1:11" x14ac:dyDescent="0.2">
      <c r="A5322" s="33" t="s">
        <v>656</v>
      </c>
      <c r="B5322" s="33" t="s">
        <v>330</v>
      </c>
      <c r="C5322" s="33" t="s">
        <v>66</v>
      </c>
      <c r="D5322" s="1">
        <v>46080</v>
      </c>
      <c r="E5322" s="34">
        <v>0.9375</v>
      </c>
      <c r="F5322">
        <v>193</v>
      </c>
      <c r="G5322">
        <v>193</v>
      </c>
      <c r="H5322">
        <v>0</v>
      </c>
      <c r="I5322" s="33" t="s">
        <v>326</v>
      </c>
      <c r="J5322" s="33" t="s">
        <v>316</v>
      </c>
      <c r="K5322" s="33" t="s">
        <v>80</v>
      </c>
    </row>
    <row r="5323" spans="1:11" x14ac:dyDescent="0.2">
      <c r="A5323" s="33" t="s">
        <v>657</v>
      </c>
      <c r="B5323" s="33" t="s">
        <v>317</v>
      </c>
      <c r="C5323" s="33" t="s">
        <v>19</v>
      </c>
      <c r="D5323" s="1">
        <v>45981</v>
      </c>
      <c r="E5323" s="34">
        <v>0.25</v>
      </c>
      <c r="F5323">
        <v>0</v>
      </c>
      <c r="G5323">
        <v>0</v>
      </c>
      <c r="H5323">
        <v>0</v>
      </c>
      <c r="I5323" s="33" t="s">
        <v>325</v>
      </c>
      <c r="J5323" s="33" t="s">
        <v>339</v>
      </c>
      <c r="K5323" s="33" t="s">
        <v>56</v>
      </c>
    </row>
    <row r="5324" spans="1:11" x14ac:dyDescent="0.2">
      <c r="A5324" s="33" t="s">
        <v>657</v>
      </c>
      <c r="B5324" s="33" t="s">
        <v>320</v>
      </c>
      <c r="C5324" s="33" t="s">
        <v>225</v>
      </c>
      <c r="D5324" s="1">
        <v>45981</v>
      </c>
      <c r="E5324" s="34">
        <v>0.25</v>
      </c>
      <c r="F5324">
        <v>154.76</v>
      </c>
      <c r="G5324">
        <v>154.76</v>
      </c>
      <c r="H5324">
        <v>0</v>
      </c>
      <c r="I5324" s="33" t="s">
        <v>325</v>
      </c>
      <c r="J5324" s="33" t="s">
        <v>339</v>
      </c>
      <c r="K5324" s="33" t="s">
        <v>56</v>
      </c>
    </row>
    <row r="5325" spans="1:11" x14ac:dyDescent="0.2">
      <c r="A5325" s="33" t="s">
        <v>657</v>
      </c>
      <c r="B5325" s="33" t="s">
        <v>323</v>
      </c>
      <c r="C5325" s="33" t="s">
        <v>226</v>
      </c>
      <c r="D5325" s="1">
        <v>45991</v>
      </c>
      <c r="E5325" s="34">
        <v>0.25</v>
      </c>
      <c r="F5325">
        <v>155</v>
      </c>
      <c r="G5325">
        <v>155</v>
      </c>
      <c r="H5325">
        <v>0</v>
      </c>
      <c r="I5325" s="33" t="s">
        <v>325</v>
      </c>
      <c r="J5325" s="33" t="s">
        <v>339</v>
      </c>
      <c r="K5325" s="33" t="s">
        <v>56</v>
      </c>
    </row>
    <row r="5326" spans="1:11" x14ac:dyDescent="0.2">
      <c r="A5326" s="33" t="s">
        <v>657</v>
      </c>
      <c r="B5326" s="33" t="s">
        <v>324</v>
      </c>
      <c r="C5326" s="33" t="s">
        <v>227</v>
      </c>
      <c r="D5326" s="1">
        <v>45999</v>
      </c>
      <c r="E5326" s="34">
        <v>0.25</v>
      </c>
      <c r="F5326">
        <v>155</v>
      </c>
      <c r="G5326">
        <v>155</v>
      </c>
      <c r="H5326">
        <v>0</v>
      </c>
      <c r="I5326" s="33" t="s">
        <v>325</v>
      </c>
      <c r="J5326" s="33" t="s">
        <v>339</v>
      </c>
      <c r="K5326" s="33" t="s">
        <v>56</v>
      </c>
    </row>
    <row r="5327" spans="1:11" x14ac:dyDescent="0.2">
      <c r="A5327" s="33" t="s">
        <v>657</v>
      </c>
      <c r="B5327" s="33" t="s">
        <v>325</v>
      </c>
      <c r="C5327" s="33" t="s">
        <v>228</v>
      </c>
      <c r="D5327" s="1">
        <v>46015</v>
      </c>
      <c r="E5327" s="34">
        <v>0.25</v>
      </c>
      <c r="F5327">
        <v>155</v>
      </c>
      <c r="G5327">
        <v>155</v>
      </c>
      <c r="H5327">
        <v>0</v>
      </c>
      <c r="I5327" s="33" t="s">
        <v>325</v>
      </c>
      <c r="J5327" s="33" t="s">
        <v>339</v>
      </c>
      <c r="K5327" s="33" t="s">
        <v>56</v>
      </c>
    </row>
    <row r="5328" spans="1:11" x14ac:dyDescent="0.2">
      <c r="A5328" s="33" t="s">
        <v>657</v>
      </c>
      <c r="B5328" s="33" t="s">
        <v>326</v>
      </c>
      <c r="C5328" s="33" t="s">
        <v>229</v>
      </c>
      <c r="D5328" s="1">
        <v>46058</v>
      </c>
      <c r="E5328" s="34">
        <v>0.69097222222222221</v>
      </c>
      <c r="F5328">
        <v>154.76</v>
      </c>
      <c r="G5328">
        <v>154.76</v>
      </c>
      <c r="H5328">
        <v>0</v>
      </c>
      <c r="I5328" s="33" t="s">
        <v>326</v>
      </c>
      <c r="J5328" s="33" t="s">
        <v>47</v>
      </c>
      <c r="K5328" s="33" t="s">
        <v>47</v>
      </c>
    </row>
    <row r="5329" spans="1:11" x14ac:dyDescent="0.2">
      <c r="A5329" s="33" t="s">
        <v>657</v>
      </c>
      <c r="B5329" s="33" t="s">
        <v>327</v>
      </c>
      <c r="C5329" s="33" t="s">
        <v>230</v>
      </c>
      <c r="D5329" s="1">
        <v>46070</v>
      </c>
      <c r="E5329" s="34">
        <v>0.6875</v>
      </c>
      <c r="F5329">
        <v>155</v>
      </c>
      <c r="G5329">
        <v>155</v>
      </c>
      <c r="H5329">
        <v>0</v>
      </c>
      <c r="I5329" s="33" t="s">
        <v>326</v>
      </c>
      <c r="J5329" s="33" t="s">
        <v>47</v>
      </c>
      <c r="K5329" s="33" t="s">
        <v>47</v>
      </c>
    </row>
    <row r="5330" spans="1:11" x14ac:dyDescent="0.2">
      <c r="A5330" s="33" t="s">
        <v>657</v>
      </c>
      <c r="B5330" s="33" t="s">
        <v>328</v>
      </c>
      <c r="C5330" s="33" t="s">
        <v>231</v>
      </c>
      <c r="D5330" s="1">
        <v>46082</v>
      </c>
      <c r="E5330" s="34">
        <v>0.75138888888888888</v>
      </c>
      <c r="F5330">
        <v>155</v>
      </c>
      <c r="G5330">
        <v>155</v>
      </c>
      <c r="H5330">
        <v>0</v>
      </c>
      <c r="I5330" s="33" t="s">
        <v>327</v>
      </c>
      <c r="J5330" s="33" t="s">
        <v>321</v>
      </c>
      <c r="K5330" s="33" t="s">
        <v>90</v>
      </c>
    </row>
    <row r="5331" spans="1:11" x14ac:dyDescent="0.2">
      <c r="A5331" s="33" t="s">
        <v>657</v>
      </c>
      <c r="B5331" s="33" t="s">
        <v>316</v>
      </c>
      <c r="C5331" s="33" t="s">
        <v>232</v>
      </c>
      <c r="D5331" s="1">
        <v>46096</v>
      </c>
      <c r="E5331" s="34">
        <v>0.78541666666666665</v>
      </c>
      <c r="F5331">
        <v>154.76</v>
      </c>
      <c r="G5331">
        <v>154.76</v>
      </c>
      <c r="H5331">
        <v>0</v>
      </c>
      <c r="I5331" s="33" t="s">
        <v>327</v>
      </c>
      <c r="J5331" s="33" t="s">
        <v>321</v>
      </c>
      <c r="K5331" s="33" t="s">
        <v>90</v>
      </c>
    </row>
    <row r="5332" spans="1:11" x14ac:dyDescent="0.2">
      <c r="A5332" s="33" t="s">
        <v>657</v>
      </c>
      <c r="B5332" s="33" t="s">
        <v>330</v>
      </c>
      <c r="C5332" s="33" t="s">
        <v>233</v>
      </c>
      <c r="D5332" s="1">
        <v>46108</v>
      </c>
      <c r="E5332" s="34">
        <v>0.7416666666666667</v>
      </c>
      <c r="F5332">
        <v>154.76</v>
      </c>
      <c r="G5332">
        <v>154.76</v>
      </c>
      <c r="H5332">
        <v>0</v>
      </c>
      <c r="I5332" s="33" t="s">
        <v>327</v>
      </c>
      <c r="J5332" s="33" t="s">
        <v>321</v>
      </c>
      <c r="K5332" s="33" t="s">
        <v>90</v>
      </c>
    </row>
    <row r="5333" spans="1:11" x14ac:dyDescent="0.2">
      <c r="A5333" s="33" t="s">
        <v>657</v>
      </c>
      <c r="B5333" s="33" t="s">
        <v>321</v>
      </c>
      <c r="C5333" s="33" t="s">
        <v>234</v>
      </c>
      <c r="D5333" s="1">
        <v>46118</v>
      </c>
      <c r="E5333" s="34">
        <v>0.85416666666666663</v>
      </c>
      <c r="F5333">
        <v>155</v>
      </c>
      <c r="G5333">
        <v>155</v>
      </c>
      <c r="H5333">
        <v>0</v>
      </c>
      <c r="I5333" s="33" t="s">
        <v>326</v>
      </c>
      <c r="J5333" s="33" t="s">
        <v>327</v>
      </c>
      <c r="K5333" s="33" t="s">
        <v>145</v>
      </c>
    </row>
    <row r="5334" spans="1:11" x14ac:dyDescent="0.2">
      <c r="A5334" s="33" t="s">
        <v>657</v>
      </c>
      <c r="B5334" s="33" t="s">
        <v>331</v>
      </c>
      <c r="C5334" s="33" t="s">
        <v>235</v>
      </c>
      <c r="D5334" s="1">
        <v>46131</v>
      </c>
      <c r="E5334" s="34">
        <v>0.71111111111111114</v>
      </c>
      <c r="F5334">
        <v>155</v>
      </c>
      <c r="G5334">
        <v>155</v>
      </c>
      <c r="H5334">
        <v>0</v>
      </c>
      <c r="I5334" s="33" t="s">
        <v>327</v>
      </c>
      <c r="J5334" s="33" t="s">
        <v>346</v>
      </c>
      <c r="K5334" s="33" t="s">
        <v>93</v>
      </c>
    </row>
    <row r="5335" spans="1:11" x14ac:dyDescent="0.2">
      <c r="A5335" s="33" t="s">
        <v>657</v>
      </c>
      <c r="B5335" s="33" t="s">
        <v>332</v>
      </c>
      <c r="C5335" s="33" t="s">
        <v>236</v>
      </c>
      <c r="D5335" s="1">
        <v>46144</v>
      </c>
      <c r="E5335" s="34">
        <v>0.72916666666666663</v>
      </c>
      <c r="F5335">
        <v>154.76</v>
      </c>
      <c r="G5335">
        <v>154.76</v>
      </c>
      <c r="H5335">
        <v>0</v>
      </c>
      <c r="I5335" s="33" t="s">
        <v>324</v>
      </c>
      <c r="J5335" s="33" t="s">
        <v>324</v>
      </c>
      <c r="K5335" s="33" t="s">
        <v>219</v>
      </c>
    </row>
    <row r="5336" spans="1:11" x14ac:dyDescent="0.2">
      <c r="A5336" s="33" t="s">
        <v>657</v>
      </c>
      <c r="B5336" s="33" t="s">
        <v>322</v>
      </c>
      <c r="C5336" s="33" t="s">
        <v>237</v>
      </c>
      <c r="D5336" s="1">
        <v>46153</v>
      </c>
      <c r="E5336" s="34">
        <v>0.83263888888888893</v>
      </c>
      <c r="F5336">
        <v>154.76</v>
      </c>
      <c r="G5336">
        <v>154.76</v>
      </c>
      <c r="H5336">
        <v>0</v>
      </c>
      <c r="I5336" s="33" t="s">
        <v>325</v>
      </c>
      <c r="J5336" s="33" t="s">
        <v>330</v>
      </c>
      <c r="K5336" s="33" t="s">
        <v>133</v>
      </c>
    </row>
    <row r="5337" spans="1:11" x14ac:dyDescent="0.2">
      <c r="A5337" s="33" t="s">
        <v>657</v>
      </c>
      <c r="B5337" s="33" t="s">
        <v>333</v>
      </c>
      <c r="C5337" s="33" t="s">
        <v>238</v>
      </c>
      <c r="D5337" s="1">
        <v>46168</v>
      </c>
      <c r="E5337" s="34">
        <v>0.80486111111111114</v>
      </c>
      <c r="F5337">
        <v>154.76</v>
      </c>
      <c r="G5337">
        <v>154.76</v>
      </c>
      <c r="H5337">
        <v>0</v>
      </c>
      <c r="I5337" s="33" t="s">
        <v>326</v>
      </c>
      <c r="J5337" s="33" t="s">
        <v>341</v>
      </c>
      <c r="K5337" s="33" t="s">
        <v>73</v>
      </c>
    </row>
    <row r="5338" spans="1:11" x14ac:dyDescent="0.2">
      <c r="A5338" s="33" t="s">
        <v>658</v>
      </c>
      <c r="B5338" s="33" t="s">
        <v>317</v>
      </c>
      <c r="C5338" s="33" t="s">
        <v>19</v>
      </c>
      <c r="D5338" s="1">
        <v>45928</v>
      </c>
      <c r="E5338" s="34">
        <v>0.25</v>
      </c>
      <c r="F5338">
        <v>799</v>
      </c>
      <c r="G5338">
        <v>799</v>
      </c>
      <c r="H5338">
        <v>0</v>
      </c>
      <c r="I5338" s="33" t="s">
        <v>327</v>
      </c>
      <c r="J5338" s="33" t="s">
        <v>346</v>
      </c>
      <c r="K5338" s="33" t="s">
        <v>93</v>
      </c>
    </row>
    <row r="5339" spans="1:11" x14ac:dyDescent="0.2">
      <c r="A5339" s="33" t="s">
        <v>658</v>
      </c>
      <c r="B5339" s="33" t="s">
        <v>320</v>
      </c>
      <c r="C5339" s="33" t="s">
        <v>57</v>
      </c>
      <c r="D5339" s="1">
        <v>45936</v>
      </c>
      <c r="E5339" s="34">
        <v>0.25</v>
      </c>
      <c r="F5339">
        <v>160</v>
      </c>
      <c r="G5339">
        <v>160</v>
      </c>
      <c r="H5339">
        <v>0</v>
      </c>
      <c r="I5339" s="33" t="s">
        <v>327</v>
      </c>
      <c r="J5339" s="33" t="s">
        <v>346</v>
      </c>
      <c r="K5339" s="33" t="s">
        <v>93</v>
      </c>
    </row>
    <row r="5340" spans="1:11" x14ac:dyDescent="0.2">
      <c r="A5340" s="33" t="s">
        <v>658</v>
      </c>
      <c r="B5340" s="33" t="s">
        <v>323</v>
      </c>
      <c r="C5340" s="33" t="s">
        <v>58</v>
      </c>
      <c r="D5340" s="1">
        <v>45941</v>
      </c>
      <c r="E5340" s="34">
        <v>0.25</v>
      </c>
      <c r="F5340">
        <v>160</v>
      </c>
      <c r="G5340">
        <v>160</v>
      </c>
      <c r="H5340">
        <v>0</v>
      </c>
      <c r="I5340" s="33" t="s">
        <v>327</v>
      </c>
      <c r="J5340" s="33" t="s">
        <v>346</v>
      </c>
      <c r="K5340" s="33" t="s">
        <v>93</v>
      </c>
    </row>
    <row r="5341" spans="1:11" x14ac:dyDescent="0.2">
      <c r="A5341" s="33" t="s">
        <v>658</v>
      </c>
      <c r="B5341" s="33" t="s">
        <v>324</v>
      </c>
      <c r="C5341" s="33" t="s">
        <v>59</v>
      </c>
      <c r="D5341" s="1">
        <v>45950</v>
      </c>
      <c r="E5341" s="34">
        <v>0.25</v>
      </c>
      <c r="F5341">
        <v>160</v>
      </c>
      <c r="G5341">
        <v>160</v>
      </c>
      <c r="H5341">
        <v>0</v>
      </c>
      <c r="I5341" s="33" t="s">
        <v>327</v>
      </c>
      <c r="J5341" s="33" t="s">
        <v>346</v>
      </c>
      <c r="K5341" s="33" t="s">
        <v>93</v>
      </c>
    </row>
    <row r="5342" spans="1:11" x14ac:dyDescent="0.2">
      <c r="A5342" s="33" t="s">
        <v>658</v>
      </c>
      <c r="B5342" s="33" t="s">
        <v>325</v>
      </c>
      <c r="C5342" s="33" t="s">
        <v>60</v>
      </c>
      <c r="D5342" s="1">
        <v>45968</v>
      </c>
      <c r="E5342" s="34">
        <v>0.25</v>
      </c>
      <c r="F5342">
        <v>160</v>
      </c>
      <c r="G5342">
        <v>160</v>
      </c>
      <c r="H5342">
        <v>0</v>
      </c>
      <c r="I5342" s="33" t="s">
        <v>327</v>
      </c>
      <c r="J5342" s="33" t="s">
        <v>346</v>
      </c>
      <c r="K5342" s="33" t="s">
        <v>93</v>
      </c>
    </row>
    <row r="5343" spans="1:11" x14ac:dyDescent="0.2">
      <c r="A5343" s="33" t="s">
        <v>658</v>
      </c>
      <c r="B5343" s="33" t="s">
        <v>326</v>
      </c>
      <c r="C5343" s="33" t="s">
        <v>61</v>
      </c>
      <c r="D5343" s="1">
        <v>46011</v>
      </c>
      <c r="E5343" s="34">
        <v>0.25</v>
      </c>
      <c r="F5343">
        <v>160</v>
      </c>
      <c r="G5343">
        <v>160</v>
      </c>
      <c r="H5343">
        <v>0</v>
      </c>
      <c r="I5343" s="33" t="s">
        <v>327</v>
      </c>
      <c r="J5343" s="33" t="s">
        <v>346</v>
      </c>
      <c r="K5343" s="33" t="s">
        <v>93</v>
      </c>
    </row>
    <row r="5344" spans="1:11" x14ac:dyDescent="0.2">
      <c r="A5344" s="33" t="s">
        <v>658</v>
      </c>
      <c r="B5344" s="33" t="s">
        <v>327</v>
      </c>
      <c r="C5344" s="33" t="s">
        <v>62</v>
      </c>
      <c r="D5344" s="1">
        <v>46020</v>
      </c>
      <c r="E5344" s="34">
        <v>0.25</v>
      </c>
      <c r="F5344">
        <v>160</v>
      </c>
      <c r="G5344">
        <v>160</v>
      </c>
      <c r="H5344">
        <v>0</v>
      </c>
      <c r="I5344" s="33" t="s">
        <v>327</v>
      </c>
      <c r="J5344" s="33" t="s">
        <v>346</v>
      </c>
      <c r="K5344" s="33" t="s">
        <v>93</v>
      </c>
    </row>
    <row r="5345" spans="1:11" x14ac:dyDescent="0.2">
      <c r="A5345" s="33" t="s">
        <v>658</v>
      </c>
      <c r="B5345" s="33" t="s">
        <v>328</v>
      </c>
      <c r="C5345" s="33" t="s">
        <v>64</v>
      </c>
      <c r="D5345" s="1">
        <v>46074</v>
      </c>
      <c r="E5345" s="34">
        <v>0.6645833333333333</v>
      </c>
      <c r="F5345">
        <v>160</v>
      </c>
      <c r="G5345">
        <v>160</v>
      </c>
      <c r="H5345">
        <v>0</v>
      </c>
      <c r="I5345" s="33" t="s">
        <v>325</v>
      </c>
      <c r="J5345" s="33" t="s">
        <v>330</v>
      </c>
      <c r="K5345" s="33" t="s">
        <v>133</v>
      </c>
    </row>
    <row r="5346" spans="1:11" x14ac:dyDescent="0.2">
      <c r="A5346" s="33" t="s">
        <v>658</v>
      </c>
      <c r="B5346" s="33" t="s">
        <v>316</v>
      </c>
      <c r="C5346" s="33" t="s">
        <v>65</v>
      </c>
      <c r="D5346" s="1">
        <v>46081</v>
      </c>
      <c r="E5346" s="34">
        <v>0.62222222222222223</v>
      </c>
      <c r="F5346">
        <v>160</v>
      </c>
      <c r="G5346">
        <v>160</v>
      </c>
      <c r="H5346">
        <v>0</v>
      </c>
      <c r="I5346" s="33" t="s">
        <v>325</v>
      </c>
      <c r="J5346" s="33" t="s">
        <v>330</v>
      </c>
      <c r="K5346" s="33" t="s">
        <v>133</v>
      </c>
    </row>
    <row r="5347" spans="1:11" x14ac:dyDescent="0.2">
      <c r="A5347" s="33" t="s">
        <v>658</v>
      </c>
      <c r="B5347" s="33" t="s">
        <v>330</v>
      </c>
      <c r="C5347" s="33" t="s">
        <v>66</v>
      </c>
      <c r="D5347" s="1">
        <v>46090</v>
      </c>
      <c r="E5347" s="34">
        <v>0.72847222222222219</v>
      </c>
      <c r="F5347">
        <v>160</v>
      </c>
      <c r="G5347">
        <v>160</v>
      </c>
      <c r="H5347">
        <v>0</v>
      </c>
      <c r="I5347" s="33" t="s">
        <v>324</v>
      </c>
      <c r="J5347" s="33" t="s">
        <v>324</v>
      </c>
      <c r="K5347" s="33" t="s">
        <v>219</v>
      </c>
    </row>
    <row r="5348" spans="1:11" x14ac:dyDescent="0.2">
      <c r="A5348" s="33" t="s">
        <v>659</v>
      </c>
      <c r="B5348" s="33" t="s">
        <v>317</v>
      </c>
      <c r="C5348" s="33" t="s">
        <v>19</v>
      </c>
      <c r="D5348" s="1">
        <v>45977</v>
      </c>
      <c r="E5348" s="34">
        <v>0.25</v>
      </c>
      <c r="F5348">
        <v>599.9</v>
      </c>
      <c r="G5348">
        <v>599.9</v>
      </c>
      <c r="H5348">
        <v>0</v>
      </c>
      <c r="I5348" s="33" t="s">
        <v>328</v>
      </c>
      <c r="J5348" s="33" t="s">
        <v>325</v>
      </c>
      <c r="K5348" s="33" t="s">
        <v>79</v>
      </c>
    </row>
    <row r="5349" spans="1:11" x14ac:dyDescent="0.2">
      <c r="A5349" s="33" t="s">
        <v>659</v>
      </c>
      <c r="B5349" s="33" t="s">
        <v>320</v>
      </c>
      <c r="C5349" s="33" t="s">
        <v>57</v>
      </c>
      <c r="D5349" s="1">
        <v>45985</v>
      </c>
      <c r="E5349" s="34">
        <v>0.25</v>
      </c>
      <c r="F5349">
        <v>279</v>
      </c>
      <c r="G5349">
        <v>279</v>
      </c>
      <c r="H5349">
        <v>0</v>
      </c>
      <c r="I5349" s="33" t="s">
        <v>328</v>
      </c>
      <c r="J5349" s="33" t="s">
        <v>325</v>
      </c>
      <c r="K5349" s="33" t="s">
        <v>79</v>
      </c>
    </row>
    <row r="5350" spans="1:11" x14ac:dyDescent="0.2">
      <c r="A5350" s="33" t="s">
        <v>659</v>
      </c>
      <c r="B5350" s="33" t="s">
        <v>323</v>
      </c>
      <c r="C5350" s="33" t="s">
        <v>58</v>
      </c>
      <c r="D5350" s="1">
        <v>45992</v>
      </c>
      <c r="E5350" s="34">
        <v>0.25</v>
      </c>
      <c r="F5350">
        <v>288.79000000000002</v>
      </c>
      <c r="G5350">
        <v>288.79000000000002</v>
      </c>
      <c r="H5350">
        <v>0</v>
      </c>
      <c r="I5350" s="33" t="s">
        <v>328</v>
      </c>
      <c r="J5350" s="33" t="s">
        <v>325</v>
      </c>
      <c r="K5350" s="33" t="s">
        <v>79</v>
      </c>
    </row>
    <row r="5351" spans="1:11" x14ac:dyDescent="0.2">
      <c r="A5351" s="33" t="s">
        <v>659</v>
      </c>
      <c r="B5351" s="33" t="s">
        <v>324</v>
      </c>
      <c r="C5351" s="33" t="s">
        <v>59</v>
      </c>
      <c r="D5351" s="1">
        <v>45999</v>
      </c>
      <c r="E5351" s="34">
        <v>0.25</v>
      </c>
      <c r="F5351">
        <v>288.79000000000002</v>
      </c>
      <c r="G5351">
        <v>288.79000000000002</v>
      </c>
      <c r="H5351">
        <v>0</v>
      </c>
      <c r="I5351" s="33" t="s">
        <v>328</v>
      </c>
      <c r="J5351" s="33" t="s">
        <v>325</v>
      </c>
      <c r="K5351" s="33" t="s">
        <v>79</v>
      </c>
    </row>
    <row r="5352" spans="1:11" x14ac:dyDescent="0.2">
      <c r="A5352" s="33" t="s">
        <v>659</v>
      </c>
      <c r="B5352" s="33" t="s">
        <v>325</v>
      </c>
      <c r="C5352" s="33" t="s">
        <v>60</v>
      </c>
      <c r="D5352" s="1">
        <v>46006</v>
      </c>
      <c r="E5352" s="34">
        <v>0.25</v>
      </c>
      <c r="F5352">
        <v>288.79000000000002</v>
      </c>
      <c r="G5352">
        <v>288.79000000000002</v>
      </c>
      <c r="H5352">
        <v>0</v>
      </c>
      <c r="I5352" s="33" t="s">
        <v>328</v>
      </c>
      <c r="J5352" s="33" t="s">
        <v>325</v>
      </c>
      <c r="K5352" s="33" t="s">
        <v>79</v>
      </c>
    </row>
    <row r="5353" spans="1:11" x14ac:dyDescent="0.2">
      <c r="A5353" s="33" t="s">
        <v>659</v>
      </c>
      <c r="B5353" s="33" t="s">
        <v>326</v>
      </c>
      <c r="C5353" s="33" t="s">
        <v>61</v>
      </c>
      <c r="D5353" s="1">
        <v>46014</v>
      </c>
      <c r="E5353" s="34">
        <v>0.25</v>
      </c>
      <c r="F5353">
        <v>288</v>
      </c>
      <c r="G5353">
        <v>288</v>
      </c>
      <c r="H5353">
        <v>0</v>
      </c>
      <c r="I5353" s="33" t="s">
        <v>328</v>
      </c>
      <c r="J5353" s="33" t="s">
        <v>325</v>
      </c>
      <c r="K5353" s="33" t="s">
        <v>79</v>
      </c>
    </row>
    <row r="5354" spans="1:11" x14ac:dyDescent="0.2">
      <c r="A5354" s="33" t="s">
        <v>659</v>
      </c>
      <c r="B5354" s="33" t="s">
        <v>327</v>
      </c>
      <c r="C5354" s="33" t="s">
        <v>62</v>
      </c>
      <c r="D5354" s="1">
        <v>46022</v>
      </c>
      <c r="E5354" s="34">
        <v>0.25</v>
      </c>
      <c r="F5354">
        <v>288.79000000000002</v>
      </c>
      <c r="G5354">
        <v>288.79000000000002</v>
      </c>
      <c r="H5354">
        <v>0</v>
      </c>
      <c r="I5354" s="33" t="s">
        <v>328</v>
      </c>
      <c r="J5354" s="33" t="s">
        <v>325</v>
      </c>
      <c r="K5354" s="33" t="s">
        <v>79</v>
      </c>
    </row>
    <row r="5355" spans="1:11" x14ac:dyDescent="0.2">
      <c r="A5355" s="33" t="s">
        <v>659</v>
      </c>
      <c r="B5355" s="33" t="s">
        <v>328</v>
      </c>
      <c r="C5355" s="33" t="s">
        <v>64</v>
      </c>
      <c r="D5355" s="1">
        <v>46030</v>
      </c>
      <c r="E5355" s="34">
        <v>0.25</v>
      </c>
      <c r="F5355">
        <v>288.79000000000002</v>
      </c>
      <c r="G5355">
        <v>288.79000000000002</v>
      </c>
      <c r="H5355">
        <v>0</v>
      </c>
      <c r="I5355" s="33" t="s">
        <v>328</v>
      </c>
      <c r="J5355" s="33" t="s">
        <v>325</v>
      </c>
      <c r="K5355" s="33" t="s">
        <v>79</v>
      </c>
    </row>
    <row r="5356" spans="1:11" x14ac:dyDescent="0.2">
      <c r="A5356" s="33" t="s">
        <v>659</v>
      </c>
      <c r="B5356" s="33" t="s">
        <v>316</v>
      </c>
      <c r="C5356" s="33" t="s">
        <v>65</v>
      </c>
      <c r="D5356" s="1">
        <v>46038</v>
      </c>
      <c r="E5356" s="34">
        <v>0.25</v>
      </c>
      <c r="F5356">
        <v>288.79000000000002</v>
      </c>
      <c r="G5356">
        <v>288.79000000000002</v>
      </c>
      <c r="H5356">
        <v>0</v>
      </c>
      <c r="I5356" s="33" t="s">
        <v>328</v>
      </c>
      <c r="J5356" s="33" t="s">
        <v>325</v>
      </c>
      <c r="K5356" s="33" t="s">
        <v>79</v>
      </c>
    </row>
    <row r="5357" spans="1:11" x14ac:dyDescent="0.2">
      <c r="A5357" s="33" t="s">
        <v>659</v>
      </c>
      <c r="B5357" s="33" t="s">
        <v>330</v>
      </c>
      <c r="C5357" s="33" t="s">
        <v>66</v>
      </c>
      <c r="D5357" s="1">
        <v>46048</v>
      </c>
      <c r="E5357" s="34">
        <v>0.25</v>
      </c>
      <c r="F5357">
        <v>288.79000000000002</v>
      </c>
      <c r="G5357">
        <v>288.79000000000002</v>
      </c>
      <c r="H5357">
        <v>0</v>
      </c>
      <c r="I5357" s="33" t="s">
        <v>328</v>
      </c>
      <c r="J5357" s="33" t="s">
        <v>325</v>
      </c>
      <c r="K5357" s="33" t="s">
        <v>79</v>
      </c>
    </row>
    <row r="5358" spans="1:11" x14ac:dyDescent="0.2">
      <c r="A5358" s="33" t="s">
        <v>659</v>
      </c>
      <c r="B5358" s="33" t="s">
        <v>321</v>
      </c>
      <c r="C5358" s="33" t="s">
        <v>67</v>
      </c>
      <c r="D5358" s="1">
        <v>46058</v>
      </c>
      <c r="E5358" s="34">
        <v>0.66041666666666665</v>
      </c>
      <c r="F5358">
        <v>288.79000000000002</v>
      </c>
      <c r="G5358">
        <v>288.79000000000002</v>
      </c>
      <c r="H5358">
        <v>0</v>
      </c>
      <c r="I5358" s="33" t="s">
        <v>332</v>
      </c>
      <c r="J5358" s="33" t="s">
        <v>337</v>
      </c>
      <c r="K5358" s="33" t="s">
        <v>42</v>
      </c>
    </row>
    <row r="5359" spans="1:11" x14ac:dyDescent="0.2">
      <c r="A5359" s="33" t="s">
        <v>659</v>
      </c>
      <c r="B5359" s="33" t="s">
        <v>331</v>
      </c>
      <c r="C5359" s="33" t="s">
        <v>68</v>
      </c>
      <c r="D5359" s="1">
        <v>46070</v>
      </c>
      <c r="E5359" s="34">
        <v>0.42916666666666664</v>
      </c>
      <c r="F5359">
        <v>288.79000000000002</v>
      </c>
      <c r="G5359">
        <v>288.79000000000002</v>
      </c>
      <c r="H5359">
        <v>0</v>
      </c>
      <c r="I5359" s="33" t="s">
        <v>332</v>
      </c>
      <c r="J5359" s="33" t="s">
        <v>338</v>
      </c>
      <c r="K5359" s="33" t="s">
        <v>44</v>
      </c>
    </row>
    <row r="5360" spans="1:11" x14ac:dyDescent="0.2">
      <c r="A5360" s="33" t="s">
        <v>659</v>
      </c>
      <c r="B5360" s="33" t="s">
        <v>332</v>
      </c>
      <c r="C5360" s="33" t="s">
        <v>69</v>
      </c>
      <c r="D5360" s="1">
        <v>46082</v>
      </c>
      <c r="E5360" s="34">
        <v>0.7944444444444444</v>
      </c>
      <c r="F5360">
        <v>288.79000000000002</v>
      </c>
      <c r="G5360">
        <v>288.79000000000002</v>
      </c>
      <c r="H5360">
        <v>0</v>
      </c>
      <c r="I5360" s="33" t="s">
        <v>332</v>
      </c>
      <c r="J5360" s="33" t="s">
        <v>338</v>
      </c>
      <c r="K5360" s="33" t="s">
        <v>44</v>
      </c>
    </row>
    <row r="5361" spans="1:11" x14ac:dyDescent="0.2">
      <c r="A5361" s="33" t="s">
        <v>659</v>
      </c>
      <c r="B5361" s="33" t="s">
        <v>322</v>
      </c>
      <c r="C5361" s="33" t="s">
        <v>70</v>
      </c>
      <c r="D5361" s="1">
        <v>46094</v>
      </c>
      <c r="E5361" s="34">
        <v>0.69166666666666665</v>
      </c>
      <c r="F5361">
        <v>288.79000000000002</v>
      </c>
      <c r="G5361">
        <v>288.79000000000002</v>
      </c>
      <c r="H5361">
        <v>0</v>
      </c>
      <c r="I5361" s="33" t="s">
        <v>332</v>
      </c>
      <c r="J5361" s="33" t="s">
        <v>338</v>
      </c>
      <c r="K5361" s="33" t="s">
        <v>44</v>
      </c>
    </row>
    <row r="5362" spans="1:11" x14ac:dyDescent="0.2">
      <c r="A5362" s="33" t="s">
        <v>659</v>
      </c>
      <c r="B5362" s="33" t="s">
        <v>333</v>
      </c>
      <c r="C5362" s="33" t="s">
        <v>71</v>
      </c>
      <c r="D5362" s="1">
        <v>46103</v>
      </c>
      <c r="E5362" s="34">
        <v>0.5493055555555556</v>
      </c>
      <c r="F5362">
        <v>288.79000000000002</v>
      </c>
      <c r="G5362">
        <v>288.79000000000002</v>
      </c>
      <c r="H5362">
        <v>0</v>
      </c>
      <c r="I5362" s="33" t="s">
        <v>332</v>
      </c>
      <c r="J5362" s="33" t="s">
        <v>338</v>
      </c>
      <c r="K5362" s="33" t="s">
        <v>44</v>
      </c>
    </row>
    <row r="5363" spans="1:11" x14ac:dyDescent="0.2">
      <c r="A5363" s="33" t="s">
        <v>659</v>
      </c>
      <c r="B5363" s="33" t="s">
        <v>334</v>
      </c>
      <c r="C5363" s="33" t="s">
        <v>83</v>
      </c>
      <c r="D5363" s="1">
        <v>46112</v>
      </c>
      <c r="E5363" s="34">
        <v>0.75763888888888886</v>
      </c>
      <c r="F5363">
        <v>288.79000000000002</v>
      </c>
      <c r="G5363">
        <v>288.79000000000002</v>
      </c>
      <c r="H5363">
        <v>0</v>
      </c>
      <c r="I5363" s="33" t="s">
        <v>326</v>
      </c>
      <c r="J5363" s="33" t="s">
        <v>327</v>
      </c>
      <c r="K5363" s="33" t="s">
        <v>145</v>
      </c>
    </row>
    <row r="5364" spans="1:11" x14ac:dyDescent="0.2">
      <c r="A5364" s="33" t="s">
        <v>659</v>
      </c>
      <c r="B5364" s="33" t="s">
        <v>335</v>
      </c>
      <c r="C5364" s="33" t="s">
        <v>85</v>
      </c>
      <c r="D5364" s="1">
        <v>46129</v>
      </c>
      <c r="E5364" s="34">
        <v>0.75624999999999998</v>
      </c>
      <c r="F5364">
        <v>288.79000000000002</v>
      </c>
      <c r="G5364">
        <v>288.79000000000002</v>
      </c>
      <c r="H5364">
        <v>0</v>
      </c>
      <c r="I5364" s="33" t="s">
        <v>332</v>
      </c>
      <c r="J5364" s="33" t="s">
        <v>337</v>
      </c>
      <c r="K5364" s="33" t="s">
        <v>42</v>
      </c>
    </row>
    <row r="5365" spans="1:11" x14ac:dyDescent="0.2">
      <c r="A5365" s="33" t="s">
        <v>659</v>
      </c>
      <c r="B5365" s="33" t="s">
        <v>329</v>
      </c>
      <c r="C5365" s="33" t="s">
        <v>86</v>
      </c>
      <c r="D5365" s="1">
        <v>46138</v>
      </c>
      <c r="E5365" s="34">
        <v>0.63263888888888886</v>
      </c>
      <c r="F5365">
        <v>288.79000000000002</v>
      </c>
      <c r="G5365">
        <v>288.79000000000002</v>
      </c>
      <c r="H5365">
        <v>0</v>
      </c>
      <c r="I5365" s="33" t="s">
        <v>332</v>
      </c>
      <c r="J5365" s="33" t="s">
        <v>337</v>
      </c>
      <c r="K5365" s="33" t="s">
        <v>42</v>
      </c>
    </row>
    <row r="5366" spans="1:11" x14ac:dyDescent="0.2">
      <c r="A5366" s="33" t="s">
        <v>659</v>
      </c>
      <c r="B5366" s="33" t="s">
        <v>336</v>
      </c>
      <c r="C5366" s="33" t="s">
        <v>87</v>
      </c>
      <c r="D5366" s="1">
        <v>46151</v>
      </c>
      <c r="E5366" s="34">
        <v>0.52569444444444446</v>
      </c>
      <c r="F5366">
        <v>288.79000000000002</v>
      </c>
      <c r="G5366">
        <v>288.79000000000002</v>
      </c>
      <c r="H5366">
        <v>0</v>
      </c>
      <c r="I5366" s="33" t="s">
        <v>332</v>
      </c>
      <c r="J5366" s="33" t="s">
        <v>338</v>
      </c>
      <c r="K5366" s="33" t="s">
        <v>44</v>
      </c>
    </row>
    <row r="5367" spans="1:11" x14ac:dyDescent="0.2">
      <c r="A5367" s="33" t="s">
        <v>659</v>
      </c>
      <c r="B5367" s="33" t="s">
        <v>338</v>
      </c>
      <c r="C5367" s="33" t="s">
        <v>88</v>
      </c>
      <c r="D5367" s="1">
        <v>46158</v>
      </c>
      <c r="E5367" s="34">
        <v>0.53055555555555556</v>
      </c>
      <c r="F5367">
        <v>288.79000000000002</v>
      </c>
      <c r="G5367">
        <v>288.79000000000002</v>
      </c>
      <c r="H5367">
        <v>0</v>
      </c>
      <c r="I5367" s="33" t="s">
        <v>332</v>
      </c>
      <c r="J5367" s="33" t="s">
        <v>337</v>
      </c>
      <c r="K5367" s="33" t="s">
        <v>42</v>
      </c>
    </row>
    <row r="5368" spans="1:11" x14ac:dyDescent="0.2">
      <c r="A5368" s="33" t="s">
        <v>659</v>
      </c>
      <c r="B5368" s="33" t="s">
        <v>346</v>
      </c>
      <c r="C5368" s="33" t="s">
        <v>89</v>
      </c>
      <c r="D5368" s="1">
        <v>46168</v>
      </c>
      <c r="E5368" s="34">
        <v>0.52638888888888891</v>
      </c>
      <c r="F5368">
        <v>289</v>
      </c>
      <c r="G5368">
        <v>289</v>
      </c>
      <c r="H5368">
        <v>0</v>
      </c>
      <c r="I5368" s="33" t="s">
        <v>326</v>
      </c>
      <c r="J5368" s="33" t="s">
        <v>327</v>
      </c>
      <c r="K5368" s="33" t="s">
        <v>145</v>
      </c>
    </row>
    <row r="5369" spans="1:11" x14ac:dyDescent="0.2">
      <c r="A5369" s="33" t="s">
        <v>660</v>
      </c>
      <c r="B5369" s="33" t="s">
        <v>317</v>
      </c>
      <c r="C5369" s="33" t="s">
        <v>19</v>
      </c>
      <c r="D5369" s="1">
        <v>45925</v>
      </c>
      <c r="E5369" s="34">
        <v>0.25</v>
      </c>
      <c r="F5369">
        <v>1249.5</v>
      </c>
      <c r="G5369">
        <v>1249.5</v>
      </c>
      <c r="H5369">
        <v>0</v>
      </c>
      <c r="I5369" s="33" t="s">
        <v>328</v>
      </c>
      <c r="J5369" s="33" t="s">
        <v>325</v>
      </c>
      <c r="K5369" s="33" t="s">
        <v>79</v>
      </c>
    </row>
    <row r="5370" spans="1:11" x14ac:dyDescent="0.2">
      <c r="A5370" s="33" t="s">
        <v>660</v>
      </c>
      <c r="B5370" s="33" t="s">
        <v>320</v>
      </c>
      <c r="C5370" s="33" t="s">
        <v>146</v>
      </c>
      <c r="D5370" s="1">
        <v>45927</v>
      </c>
      <c r="E5370" s="34">
        <v>0.25</v>
      </c>
      <c r="F5370">
        <v>483.05</v>
      </c>
      <c r="G5370">
        <v>483.05</v>
      </c>
      <c r="H5370">
        <v>0</v>
      </c>
      <c r="I5370" s="33" t="s">
        <v>328</v>
      </c>
      <c r="J5370" s="33" t="s">
        <v>325</v>
      </c>
      <c r="K5370" s="33" t="s">
        <v>79</v>
      </c>
    </row>
    <row r="5371" spans="1:11" x14ac:dyDescent="0.2">
      <c r="A5371" s="33" t="s">
        <v>660</v>
      </c>
      <c r="B5371" s="33" t="s">
        <v>323</v>
      </c>
      <c r="C5371" s="33" t="s">
        <v>147</v>
      </c>
      <c r="D5371" s="1">
        <v>45936</v>
      </c>
      <c r="E5371" s="34">
        <v>0.25</v>
      </c>
      <c r="F5371">
        <v>483.05</v>
      </c>
      <c r="G5371">
        <v>483.05</v>
      </c>
      <c r="H5371">
        <v>0</v>
      </c>
      <c r="I5371" s="33" t="s">
        <v>328</v>
      </c>
      <c r="J5371" s="33" t="s">
        <v>325</v>
      </c>
      <c r="K5371" s="33" t="s">
        <v>79</v>
      </c>
    </row>
    <row r="5372" spans="1:11" x14ac:dyDescent="0.2">
      <c r="A5372" s="33" t="s">
        <v>660</v>
      </c>
      <c r="B5372" s="33" t="s">
        <v>324</v>
      </c>
      <c r="C5372" s="33" t="s">
        <v>148</v>
      </c>
      <c r="D5372" s="1">
        <v>45943</v>
      </c>
      <c r="E5372" s="34">
        <v>0.25</v>
      </c>
      <c r="F5372">
        <v>483.05</v>
      </c>
      <c r="G5372">
        <v>483.05</v>
      </c>
      <c r="H5372">
        <v>0</v>
      </c>
      <c r="I5372" s="33" t="s">
        <v>328</v>
      </c>
      <c r="J5372" s="33" t="s">
        <v>325</v>
      </c>
      <c r="K5372" s="33" t="s">
        <v>79</v>
      </c>
    </row>
    <row r="5373" spans="1:11" x14ac:dyDescent="0.2">
      <c r="A5373" s="33" t="s">
        <v>660</v>
      </c>
      <c r="B5373" s="33" t="s">
        <v>325</v>
      </c>
      <c r="C5373" s="33" t="s">
        <v>149</v>
      </c>
      <c r="D5373" s="1">
        <v>45949</v>
      </c>
      <c r="E5373" s="34">
        <v>0.25</v>
      </c>
      <c r="F5373">
        <v>483.05</v>
      </c>
      <c r="G5373">
        <v>483.05</v>
      </c>
      <c r="H5373">
        <v>0</v>
      </c>
      <c r="I5373" s="33" t="s">
        <v>328</v>
      </c>
      <c r="J5373" s="33" t="s">
        <v>325</v>
      </c>
      <c r="K5373" s="33" t="s">
        <v>79</v>
      </c>
    </row>
    <row r="5374" spans="1:11" x14ac:dyDescent="0.2">
      <c r="A5374" s="33" t="s">
        <v>660</v>
      </c>
      <c r="B5374" s="33" t="s">
        <v>326</v>
      </c>
      <c r="C5374" s="33" t="s">
        <v>150</v>
      </c>
      <c r="D5374" s="1">
        <v>45961</v>
      </c>
      <c r="E5374" s="34">
        <v>0.25</v>
      </c>
      <c r="F5374">
        <v>483.05</v>
      </c>
      <c r="G5374">
        <v>483.05</v>
      </c>
      <c r="H5374">
        <v>0</v>
      </c>
      <c r="I5374" s="33" t="s">
        <v>328</v>
      </c>
      <c r="J5374" s="33" t="s">
        <v>325</v>
      </c>
      <c r="K5374" s="33" t="s">
        <v>79</v>
      </c>
    </row>
    <row r="5375" spans="1:11" x14ac:dyDescent="0.2">
      <c r="A5375" s="33" t="s">
        <v>660</v>
      </c>
      <c r="B5375" s="33" t="s">
        <v>327</v>
      </c>
      <c r="C5375" s="33" t="s">
        <v>151</v>
      </c>
      <c r="D5375" s="1">
        <v>45967</v>
      </c>
      <c r="E5375" s="34">
        <v>0.25</v>
      </c>
      <c r="F5375">
        <v>483.05</v>
      </c>
      <c r="G5375">
        <v>483.05</v>
      </c>
      <c r="H5375">
        <v>0</v>
      </c>
      <c r="I5375" s="33" t="s">
        <v>328</v>
      </c>
      <c r="J5375" s="33" t="s">
        <v>325</v>
      </c>
      <c r="K5375" s="33" t="s">
        <v>79</v>
      </c>
    </row>
    <row r="5376" spans="1:11" x14ac:dyDescent="0.2">
      <c r="A5376" s="33" t="s">
        <v>660</v>
      </c>
      <c r="B5376" s="33" t="s">
        <v>328</v>
      </c>
      <c r="C5376" s="33" t="s">
        <v>152</v>
      </c>
      <c r="D5376" s="1">
        <v>45975</v>
      </c>
      <c r="E5376" s="34">
        <v>0.25</v>
      </c>
      <c r="F5376">
        <v>483.05</v>
      </c>
      <c r="G5376">
        <v>483.05</v>
      </c>
      <c r="H5376">
        <v>0</v>
      </c>
      <c r="I5376" s="33" t="s">
        <v>328</v>
      </c>
      <c r="J5376" s="33" t="s">
        <v>325</v>
      </c>
      <c r="K5376" s="33" t="s">
        <v>79</v>
      </c>
    </row>
    <row r="5377" spans="1:11" x14ac:dyDescent="0.2">
      <c r="A5377" s="33" t="s">
        <v>660</v>
      </c>
      <c r="B5377" s="33" t="s">
        <v>316</v>
      </c>
      <c r="C5377" s="33" t="s">
        <v>153</v>
      </c>
      <c r="D5377" s="1">
        <v>45981</v>
      </c>
      <c r="E5377" s="34">
        <v>0.25</v>
      </c>
      <c r="F5377">
        <v>483</v>
      </c>
      <c r="G5377">
        <v>483</v>
      </c>
      <c r="H5377">
        <v>0</v>
      </c>
      <c r="I5377" s="33" t="s">
        <v>328</v>
      </c>
      <c r="J5377" s="33" t="s">
        <v>325</v>
      </c>
      <c r="K5377" s="33" t="s">
        <v>79</v>
      </c>
    </row>
    <row r="5378" spans="1:11" x14ac:dyDescent="0.2">
      <c r="A5378" s="33" t="s">
        <v>660</v>
      </c>
      <c r="B5378" s="33" t="s">
        <v>330</v>
      </c>
      <c r="C5378" s="33" t="s">
        <v>154</v>
      </c>
      <c r="D5378" s="1">
        <v>45988</v>
      </c>
      <c r="E5378" s="34">
        <v>0.25</v>
      </c>
      <c r="F5378">
        <v>483</v>
      </c>
      <c r="G5378">
        <v>483</v>
      </c>
      <c r="H5378">
        <v>0</v>
      </c>
      <c r="I5378" s="33" t="s">
        <v>328</v>
      </c>
      <c r="J5378" s="33" t="s">
        <v>325</v>
      </c>
      <c r="K5378" s="33" t="s">
        <v>79</v>
      </c>
    </row>
    <row r="5379" spans="1:11" x14ac:dyDescent="0.2">
      <c r="A5379" s="33" t="s">
        <v>660</v>
      </c>
      <c r="B5379" s="33" t="s">
        <v>321</v>
      </c>
      <c r="C5379" s="33" t="s">
        <v>155</v>
      </c>
      <c r="D5379" s="1">
        <v>45995</v>
      </c>
      <c r="E5379" s="34">
        <v>0.25</v>
      </c>
      <c r="F5379">
        <v>483</v>
      </c>
      <c r="G5379">
        <v>483</v>
      </c>
      <c r="H5379">
        <v>0</v>
      </c>
      <c r="I5379" s="33" t="s">
        <v>328</v>
      </c>
      <c r="J5379" s="33" t="s">
        <v>325</v>
      </c>
      <c r="K5379" s="33" t="s">
        <v>79</v>
      </c>
    </row>
    <row r="5380" spans="1:11" x14ac:dyDescent="0.2">
      <c r="A5380" s="33" t="s">
        <v>660</v>
      </c>
      <c r="B5380" s="33" t="s">
        <v>331</v>
      </c>
      <c r="C5380" s="33" t="s">
        <v>156</v>
      </c>
      <c r="D5380" s="1">
        <v>46002</v>
      </c>
      <c r="E5380" s="34">
        <v>0.25</v>
      </c>
      <c r="F5380">
        <v>483</v>
      </c>
      <c r="G5380">
        <v>483</v>
      </c>
      <c r="H5380">
        <v>0</v>
      </c>
      <c r="I5380" s="33" t="s">
        <v>328</v>
      </c>
      <c r="J5380" s="33" t="s">
        <v>325</v>
      </c>
      <c r="K5380" s="33" t="s">
        <v>79</v>
      </c>
    </row>
    <row r="5381" spans="1:11" x14ac:dyDescent="0.2">
      <c r="A5381" s="33" t="s">
        <v>660</v>
      </c>
      <c r="B5381" s="33" t="s">
        <v>332</v>
      </c>
      <c r="C5381" s="33" t="s">
        <v>168</v>
      </c>
      <c r="D5381" s="1">
        <v>46009</v>
      </c>
      <c r="E5381" s="34">
        <v>0.25</v>
      </c>
      <c r="F5381">
        <v>483</v>
      </c>
      <c r="G5381">
        <v>483</v>
      </c>
      <c r="H5381">
        <v>0</v>
      </c>
      <c r="I5381" s="33" t="s">
        <v>328</v>
      </c>
      <c r="J5381" s="33" t="s">
        <v>325</v>
      </c>
      <c r="K5381" s="33" t="s">
        <v>79</v>
      </c>
    </row>
    <row r="5382" spans="1:11" x14ac:dyDescent="0.2">
      <c r="A5382" s="33" t="s">
        <v>660</v>
      </c>
      <c r="B5382" s="33" t="s">
        <v>322</v>
      </c>
      <c r="C5382" s="33" t="s">
        <v>205</v>
      </c>
      <c r="D5382" s="1">
        <v>46017</v>
      </c>
      <c r="E5382" s="34">
        <v>0.25</v>
      </c>
      <c r="F5382">
        <v>483</v>
      </c>
      <c r="G5382">
        <v>483</v>
      </c>
      <c r="H5382">
        <v>0</v>
      </c>
      <c r="I5382" s="33" t="s">
        <v>328</v>
      </c>
      <c r="J5382" s="33" t="s">
        <v>325</v>
      </c>
      <c r="K5382" s="33" t="s">
        <v>79</v>
      </c>
    </row>
    <row r="5383" spans="1:11" x14ac:dyDescent="0.2">
      <c r="A5383" s="33" t="s">
        <v>660</v>
      </c>
      <c r="B5383" s="33" t="s">
        <v>333</v>
      </c>
      <c r="C5383" s="33" t="s">
        <v>206</v>
      </c>
      <c r="D5383" s="1">
        <v>46024</v>
      </c>
      <c r="E5383" s="34">
        <v>0.25</v>
      </c>
      <c r="F5383">
        <v>483</v>
      </c>
      <c r="G5383">
        <v>483</v>
      </c>
      <c r="H5383">
        <v>0</v>
      </c>
      <c r="I5383" s="33" t="s">
        <v>328</v>
      </c>
      <c r="J5383" s="33" t="s">
        <v>325</v>
      </c>
      <c r="K5383" s="33" t="s">
        <v>79</v>
      </c>
    </row>
    <row r="5384" spans="1:11" x14ac:dyDescent="0.2">
      <c r="A5384" s="33" t="s">
        <v>660</v>
      </c>
      <c r="B5384" s="33" t="s">
        <v>334</v>
      </c>
      <c r="C5384" s="33" t="s">
        <v>207</v>
      </c>
      <c r="D5384" s="1">
        <v>46030</v>
      </c>
      <c r="E5384" s="34">
        <v>0.25</v>
      </c>
      <c r="F5384">
        <v>483.05</v>
      </c>
      <c r="G5384">
        <v>483.05</v>
      </c>
      <c r="H5384">
        <v>0</v>
      </c>
      <c r="I5384" s="33" t="s">
        <v>328</v>
      </c>
      <c r="J5384" s="33" t="s">
        <v>325</v>
      </c>
      <c r="K5384" s="33" t="s">
        <v>79</v>
      </c>
    </row>
    <row r="5385" spans="1:11" x14ac:dyDescent="0.2">
      <c r="A5385" s="33" t="s">
        <v>660</v>
      </c>
      <c r="B5385" s="33" t="s">
        <v>335</v>
      </c>
      <c r="C5385" s="33" t="s">
        <v>208</v>
      </c>
      <c r="D5385" s="1">
        <v>46037</v>
      </c>
      <c r="E5385" s="34">
        <v>0.25</v>
      </c>
      <c r="F5385">
        <v>483</v>
      </c>
      <c r="G5385">
        <v>483</v>
      </c>
      <c r="H5385">
        <v>0</v>
      </c>
      <c r="I5385" s="33" t="s">
        <v>328</v>
      </c>
      <c r="J5385" s="33" t="s">
        <v>325</v>
      </c>
      <c r="K5385" s="33" t="s">
        <v>79</v>
      </c>
    </row>
    <row r="5386" spans="1:11" x14ac:dyDescent="0.2">
      <c r="A5386" s="33" t="s">
        <v>660</v>
      </c>
      <c r="B5386" s="33" t="s">
        <v>329</v>
      </c>
      <c r="C5386" s="33" t="s">
        <v>209</v>
      </c>
      <c r="D5386" s="1">
        <v>46044</v>
      </c>
      <c r="E5386" s="34">
        <v>0.25</v>
      </c>
      <c r="F5386">
        <v>483</v>
      </c>
      <c r="G5386">
        <v>483</v>
      </c>
      <c r="H5386">
        <v>0</v>
      </c>
      <c r="I5386" s="33" t="s">
        <v>328</v>
      </c>
      <c r="J5386" s="33" t="s">
        <v>325</v>
      </c>
      <c r="K5386" s="33" t="s">
        <v>79</v>
      </c>
    </row>
    <row r="5387" spans="1:11" x14ac:dyDescent="0.2">
      <c r="A5387" s="33" t="s">
        <v>660</v>
      </c>
      <c r="B5387" s="33" t="s">
        <v>336</v>
      </c>
      <c r="C5387" s="33" t="s">
        <v>210</v>
      </c>
      <c r="D5387" s="1">
        <v>46052</v>
      </c>
      <c r="E5387" s="34">
        <v>0.25</v>
      </c>
      <c r="F5387">
        <v>483.05</v>
      </c>
      <c r="G5387">
        <v>483.05</v>
      </c>
      <c r="H5387">
        <v>0</v>
      </c>
      <c r="I5387" s="33" t="s">
        <v>328</v>
      </c>
      <c r="J5387" s="33" t="s">
        <v>325</v>
      </c>
      <c r="K5387" s="33" t="s">
        <v>79</v>
      </c>
    </row>
    <row r="5388" spans="1:11" x14ac:dyDescent="0.2">
      <c r="A5388" s="33" t="s">
        <v>660</v>
      </c>
      <c r="B5388" s="33" t="s">
        <v>338</v>
      </c>
      <c r="C5388" s="33" t="s">
        <v>211</v>
      </c>
      <c r="D5388" s="1">
        <v>46058</v>
      </c>
      <c r="E5388" s="34">
        <v>0.7368055555555556</v>
      </c>
      <c r="F5388">
        <v>483.05</v>
      </c>
      <c r="G5388">
        <v>483.05</v>
      </c>
      <c r="H5388">
        <v>0</v>
      </c>
      <c r="I5388" s="33" t="s">
        <v>328</v>
      </c>
      <c r="J5388" s="33" t="s">
        <v>325</v>
      </c>
      <c r="K5388" s="33" t="s">
        <v>79</v>
      </c>
    </row>
    <row r="5389" spans="1:11" x14ac:dyDescent="0.2">
      <c r="A5389" s="33" t="s">
        <v>660</v>
      </c>
      <c r="B5389" s="33" t="s">
        <v>346</v>
      </c>
      <c r="C5389" s="33" t="s">
        <v>212</v>
      </c>
      <c r="D5389" s="1">
        <v>46065</v>
      </c>
      <c r="E5389" s="34">
        <v>0.92986111111111114</v>
      </c>
      <c r="F5389">
        <v>483.05</v>
      </c>
      <c r="G5389">
        <v>483.05</v>
      </c>
      <c r="H5389">
        <v>0</v>
      </c>
      <c r="I5389" s="33" t="s">
        <v>328</v>
      </c>
      <c r="J5389" s="33" t="s">
        <v>325</v>
      </c>
      <c r="K5389" s="33" t="s">
        <v>79</v>
      </c>
    </row>
    <row r="5390" spans="1:11" x14ac:dyDescent="0.2">
      <c r="A5390" s="33" t="s">
        <v>660</v>
      </c>
      <c r="B5390" s="33" t="s">
        <v>354</v>
      </c>
      <c r="C5390" s="33" t="s">
        <v>213</v>
      </c>
      <c r="D5390" s="1">
        <v>46073</v>
      </c>
      <c r="E5390" s="34">
        <v>0.90625</v>
      </c>
      <c r="F5390">
        <v>483.05</v>
      </c>
      <c r="G5390">
        <v>483.05</v>
      </c>
      <c r="H5390">
        <v>0</v>
      </c>
      <c r="I5390" s="33" t="s">
        <v>328</v>
      </c>
      <c r="J5390" s="33" t="s">
        <v>325</v>
      </c>
      <c r="K5390" s="33" t="s">
        <v>79</v>
      </c>
    </row>
    <row r="5391" spans="1:11" x14ac:dyDescent="0.2">
      <c r="A5391" s="33" t="s">
        <v>660</v>
      </c>
      <c r="B5391" s="33" t="s">
        <v>340</v>
      </c>
      <c r="C5391" s="33" t="s">
        <v>214</v>
      </c>
      <c r="D5391" s="1">
        <v>46083</v>
      </c>
      <c r="E5391" s="34">
        <v>0.71319444444444446</v>
      </c>
      <c r="F5391">
        <v>483.05</v>
      </c>
      <c r="G5391">
        <v>483.05</v>
      </c>
      <c r="H5391">
        <v>0</v>
      </c>
      <c r="I5391" s="33" t="s">
        <v>328</v>
      </c>
      <c r="J5391" s="33" t="s">
        <v>325</v>
      </c>
      <c r="K5391" s="33" t="s">
        <v>79</v>
      </c>
    </row>
    <row r="5392" spans="1:11" x14ac:dyDescent="0.2">
      <c r="A5392" s="33" t="s">
        <v>660</v>
      </c>
      <c r="B5392" s="33" t="s">
        <v>345</v>
      </c>
      <c r="C5392" s="33" t="s">
        <v>215</v>
      </c>
      <c r="D5392" s="1">
        <v>46092</v>
      </c>
      <c r="E5392" s="34">
        <v>0.60486111111111107</v>
      </c>
      <c r="F5392">
        <v>483.05</v>
      </c>
      <c r="G5392">
        <v>483.05</v>
      </c>
      <c r="H5392">
        <v>0</v>
      </c>
      <c r="I5392" s="33" t="s">
        <v>328</v>
      </c>
      <c r="J5392" s="33" t="s">
        <v>325</v>
      </c>
      <c r="K5392" s="33" t="s">
        <v>79</v>
      </c>
    </row>
    <row r="5393" spans="1:11" x14ac:dyDescent="0.2">
      <c r="A5393" s="33" t="s">
        <v>660</v>
      </c>
      <c r="B5393" s="33" t="s">
        <v>355</v>
      </c>
      <c r="C5393" s="33" t="s">
        <v>216</v>
      </c>
      <c r="D5393" s="1">
        <v>46100</v>
      </c>
      <c r="E5393" s="34">
        <v>0.77083333333333337</v>
      </c>
      <c r="F5393">
        <v>483.05</v>
      </c>
      <c r="G5393">
        <v>483.05</v>
      </c>
      <c r="H5393">
        <v>0</v>
      </c>
      <c r="I5393" s="33" t="s">
        <v>328</v>
      </c>
      <c r="J5393" s="33" t="s">
        <v>325</v>
      </c>
      <c r="K5393" s="33" t="s">
        <v>79</v>
      </c>
    </row>
    <row r="5394" spans="1:11" x14ac:dyDescent="0.2">
      <c r="A5394" s="33" t="s">
        <v>660</v>
      </c>
      <c r="B5394" s="33" t="s">
        <v>343</v>
      </c>
      <c r="C5394" s="33" t="s">
        <v>217</v>
      </c>
      <c r="D5394" s="1">
        <v>46113</v>
      </c>
      <c r="E5394" s="34">
        <v>0.83750000000000002</v>
      </c>
      <c r="F5394">
        <v>483.05</v>
      </c>
      <c r="G5394">
        <v>483.05</v>
      </c>
      <c r="H5394">
        <v>0</v>
      </c>
      <c r="I5394" s="33" t="s">
        <v>328</v>
      </c>
      <c r="J5394" s="33" t="s">
        <v>325</v>
      </c>
      <c r="K5394" s="33" t="s">
        <v>79</v>
      </c>
    </row>
    <row r="5395" spans="1:11" x14ac:dyDescent="0.2">
      <c r="A5395" s="33" t="s">
        <v>660</v>
      </c>
      <c r="B5395" s="33" t="s">
        <v>410</v>
      </c>
      <c r="C5395" s="33" t="s">
        <v>218</v>
      </c>
      <c r="D5395" s="1">
        <v>46127</v>
      </c>
      <c r="E5395" s="34">
        <v>0.81597222222222221</v>
      </c>
      <c r="F5395">
        <v>483.4</v>
      </c>
      <c r="G5395">
        <v>483.4</v>
      </c>
      <c r="H5395">
        <v>0</v>
      </c>
      <c r="I5395" s="33" t="s">
        <v>328</v>
      </c>
      <c r="J5395" s="33" t="s">
        <v>318</v>
      </c>
      <c r="K5395" s="33" t="s">
        <v>78</v>
      </c>
    </row>
    <row r="5396" spans="1:11" x14ac:dyDescent="0.2">
      <c r="A5396" s="33" t="s">
        <v>661</v>
      </c>
      <c r="B5396" s="33" t="s">
        <v>317</v>
      </c>
      <c r="C5396" s="33" t="s">
        <v>19</v>
      </c>
      <c r="D5396" s="1">
        <v>45885</v>
      </c>
      <c r="E5396" s="34">
        <v>0.25</v>
      </c>
      <c r="F5396">
        <v>799</v>
      </c>
      <c r="G5396">
        <v>799</v>
      </c>
      <c r="H5396">
        <v>0</v>
      </c>
      <c r="I5396" s="33" t="s">
        <v>327</v>
      </c>
      <c r="J5396" s="33" t="s">
        <v>321</v>
      </c>
      <c r="K5396" s="33" t="s">
        <v>90</v>
      </c>
    </row>
    <row r="5397" spans="1:11" x14ac:dyDescent="0.2">
      <c r="A5397" s="33" t="s">
        <v>661</v>
      </c>
      <c r="B5397" s="33" t="s">
        <v>320</v>
      </c>
      <c r="C5397" s="33" t="s">
        <v>146</v>
      </c>
      <c r="D5397" s="1">
        <v>45892</v>
      </c>
      <c r="E5397" s="34">
        <v>0.25</v>
      </c>
      <c r="F5397">
        <v>219</v>
      </c>
      <c r="G5397">
        <v>219</v>
      </c>
      <c r="H5397">
        <v>0</v>
      </c>
      <c r="I5397" s="33" t="s">
        <v>327</v>
      </c>
      <c r="J5397" s="33" t="s">
        <v>321</v>
      </c>
      <c r="K5397" s="33" t="s">
        <v>90</v>
      </c>
    </row>
    <row r="5398" spans="1:11" x14ac:dyDescent="0.2">
      <c r="A5398" s="33" t="s">
        <v>661</v>
      </c>
      <c r="B5398" s="33" t="s">
        <v>323</v>
      </c>
      <c r="C5398" s="33" t="s">
        <v>147</v>
      </c>
      <c r="D5398" s="1">
        <v>45900</v>
      </c>
      <c r="E5398" s="34">
        <v>0.25</v>
      </c>
      <c r="F5398">
        <v>219</v>
      </c>
      <c r="G5398">
        <v>219</v>
      </c>
      <c r="H5398">
        <v>0</v>
      </c>
      <c r="I5398" s="33" t="s">
        <v>327</v>
      </c>
      <c r="J5398" s="33" t="s">
        <v>321</v>
      </c>
      <c r="K5398" s="33" t="s">
        <v>90</v>
      </c>
    </row>
    <row r="5399" spans="1:11" x14ac:dyDescent="0.2">
      <c r="A5399" s="33" t="s">
        <v>661</v>
      </c>
      <c r="B5399" s="33" t="s">
        <v>324</v>
      </c>
      <c r="C5399" s="33" t="s">
        <v>148</v>
      </c>
      <c r="D5399" s="1">
        <v>45908</v>
      </c>
      <c r="E5399" s="34">
        <v>0.25</v>
      </c>
      <c r="F5399">
        <v>219</v>
      </c>
      <c r="G5399">
        <v>219</v>
      </c>
      <c r="H5399">
        <v>0</v>
      </c>
      <c r="I5399" s="33" t="s">
        <v>327</v>
      </c>
      <c r="J5399" s="33" t="s">
        <v>321</v>
      </c>
      <c r="K5399" s="33" t="s">
        <v>90</v>
      </c>
    </row>
    <row r="5400" spans="1:11" x14ac:dyDescent="0.2">
      <c r="A5400" s="33" t="s">
        <v>661</v>
      </c>
      <c r="B5400" s="33" t="s">
        <v>325</v>
      </c>
      <c r="C5400" s="33" t="s">
        <v>149</v>
      </c>
      <c r="D5400" s="1">
        <v>45914</v>
      </c>
      <c r="E5400" s="34">
        <v>0.25</v>
      </c>
      <c r="F5400">
        <v>219</v>
      </c>
      <c r="G5400">
        <v>219</v>
      </c>
      <c r="H5400">
        <v>0</v>
      </c>
      <c r="I5400" s="33" t="s">
        <v>327</v>
      </c>
      <c r="J5400" s="33" t="s">
        <v>321</v>
      </c>
      <c r="K5400" s="33" t="s">
        <v>90</v>
      </c>
    </row>
    <row r="5401" spans="1:11" x14ac:dyDescent="0.2">
      <c r="A5401" s="33" t="s">
        <v>661</v>
      </c>
      <c r="B5401" s="33" t="s">
        <v>326</v>
      </c>
      <c r="C5401" s="33" t="s">
        <v>150</v>
      </c>
      <c r="D5401" s="1">
        <v>45920</v>
      </c>
      <c r="E5401" s="34">
        <v>0.25</v>
      </c>
      <c r="F5401">
        <v>219.23</v>
      </c>
      <c r="G5401">
        <v>219.23</v>
      </c>
      <c r="H5401">
        <v>0</v>
      </c>
      <c r="I5401" s="33" t="s">
        <v>327</v>
      </c>
      <c r="J5401" s="33" t="s">
        <v>321</v>
      </c>
      <c r="K5401" s="33" t="s">
        <v>90</v>
      </c>
    </row>
    <row r="5402" spans="1:11" x14ac:dyDescent="0.2">
      <c r="A5402" s="33" t="s">
        <v>661</v>
      </c>
      <c r="B5402" s="33" t="s">
        <v>327</v>
      </c>
      <c r="C5402" s="33" t="s">
        <v>151</v>
      </c>
      <c r="D5402" s="1">
        <v>45937</v>
      </c>
      <c r="E5402" s="34">
        <v>0.25</v>
      </c>
      <c r="F5402">
        <v>219</v>
      </c>
      <c r="G5402">
        <v>219</v>
      </c>
      <c r="H5402">
        <v>0</v>
      </c>
      <c r="I5402" s="33" t="s">
        <v>327</v>
      </c>
      <c r="J5402" s="33" t="s">
        <v>321</v>
      </c>
      <c r="K5402" s="33" t="s">
        <v>90</v>
      </c>
    </row>
    <row r="5403" spans="1:11" x14ac:dyDescent="0.2">
      <c r="A5403" s="33" t="s">
        <v>661</v>
      </c>
      <c r="B5403" s="33" t="s">
        <v>328</v>
      </c>
      <c r="C5403" s="33" t="s">
        <v>152</v>
      </c>
      <c r="D5403" s="1">
        <v>45945</v>
      </c>
      <c r="E5403" s="34">
        <v>0.25</v>
      </c>
      <c r="F5403">
        <v>219</v>
      </c>
      <c r="G5403">
        <v>219</v>
      </c>
      <c r="H5403">
        <v>0</v>
      </c>
      <c r="I5403" s="33" t="s">
        <v>327</v>
      </c>
      <c r="J5403" s="33" t="s">
        <v>321</v>
      </c>
      <c r="K5403" s="33" t="s">
        <v>90</v>
      </c>
    </row>
    <row r="5404" spans="1:11" x14ac:dyDescent="0.2">
      <c r="A5404" s="33" t="s">
        <v>661</v>
      </c>
      <c r="B5404" s="33" t="s">
        <v>316</v>
      </c>
      <c r="C5404" s="33" t="s">
        <v>153</v>
      </c>
      <c r="D5404" s="1">
        <v>45955</v>
      </c>
      <c r="E5404" s="34">
        <v>0.25</v>
      </c>
      <c r="F5404">
        <v>219</v>
      </c>
      <c r="G5404">
        <v>219</v>
      </c>
      <c r="H5404">
        <v>0</v>
      </c>
      <c r="I5404" s="33" t="s">
        <v>327</v>
      </c>
      <c r="J5404" s="33" t="s">
        <v>321</v>
      </c>
      <c r="K5404" s="33" t="s">
        <v>90</v>
      </c>
    </row>
    <row r="5405" spans="1:11" x14ac:dyDescent="0.2">
      <c r="A5405" s="33" t="s">
        <v>662</v>
      </c>
      <c r="B5405" s="33" t="s">
        <v>317</v>
      </c>
      <c r="C5405" s="33" t="s">
        <v>19</v>
      </c>
      <c r="D5405" s="1">
        <v>46077</v>
      </c>
      <c r="E5405" s="34">
        <v>0.9145833333333333</v>
      </c>
      <c r="F5405">
        <v>0</v>
      </c>
      <c r="G5405">
        <v>0</v>
      </c>
      <c r="H5405">
        <v>0</v>
      </c>
      <c r="I5405" s="33" t="s">
        <v>326</v>
      </c>
      <c r="J5405" s="33" t="s">
        <v>316</v>
      </c>
      <c r="K5405" s="33" t="s">
        <v>80</v>
      </c>
    </row>
    <row r="5406" spans="1:11" x14ac:dyDescent="0.2">
      <c r="A5406" s="33" t="s">
        <v>662</v>
      </c>
      <c r="B5406" s="33" t="s">
        <v>320</v>
      </c>
      <c r="C5406" s="33" t="s">
        <v>41</v>
      </c>
      <c r="D5406" s="1">
        <v>46085</v>
      </c>
      <c r="E5406" s="34">
        <v>0.74375000000000002</v>
      </c>
      <c r="F5406">
        <v>189</v>
      </c>
      <c r="G5406">
        <v>189</v>
      </c>
      <c r="H5406">
        <v>0</v>
      </c>
      <c r="I5406" s="33" t="s">
        <v>332</v>
      </c>
      <c r="J5406" s="33" t="s">
        <v>337</v>
      </c>
      <c r="K5406" s="33" t="s">
        <v>42</v>
      </c>
    </row>
    <row r="5407" spans="1:11" x14ac:dyDescent="0.2">
      <c r="A5407" s="33" t="s">
        <v>662</v>
      </c>
      <c r="B5407" s="33" t="s">
        <v>323</v>
      </c>
      <c r="C5407" s="33" t="s">
        <v>43</v>
      </c>
      <c r="D5407" s="1">
        <v>46092</v>
      </c>
      <c r="E5407" s="34">
        <v>0.80972222222222223</v>
      </c>
      <c r="F5407">
        <v>188.52</v>
      </c>
      <c r="G5407">
        <v>188.52</v>
      </c>
      <c r="H5407">
        <v>0</v>
      </c>
      <c r="I5407" s="33" t="s">
        <v>332</v>
      </c>
      <c r="J5407" s="33" t="s">
        <v>336</v>
      </c>
      <c r="K5407" s="33" t="s">
        <v>52</v>
      </c>
    </row>
    <row r="5408" spans="1:11" x14ac:dyDescent="0.2">
      <c r="A5408" s="33" t="s">
        <v>662</v>
      </c>
      <c r="B5408" s="33" t="s">
        <v>324</v>
      </c>
      <c r="C5408" s="33" t="s">
        <v>45</v>
      </c>
      <c r="D5408" s="1">
        <v>46099</v>
      </c>
      <c r="E5408" s="34">
        <v>0.75138888888888888</v>
      </c>
      <c r="F5408">
        <v>188.52</v>
      </c>
      <c r="G5408">
        <v>188.52</v>
      </c>
      <c r="H5408">
        <v>0</v>
      </c>
      <c r="I5408" s="33" t="s">
        <v>332</v>
      </c>
      <c r="J5408" s="33" t="s">
        <v>338</v>
      </c>
      <c r="K5408" s="33" t="s">
        <v>44</v>
      </c>
    </row>
    <row r="5409" spans="1:11" x14ac:dyDescent="0.2">
      <c r="A5409" s="33" t="s">
        <v>662</v>
      </c>
      <c r="B5409" s="33" t="s">
        <v>325</v>
      </c>
      <c r="C5409" s="33" t="s">
        <v>46</v>
      </c>
      <c r="D5409" s="1">
        <v>46106</v>
      </c>
      <c r="E5409" s="34">
        <v>0.6645833333333333</v>
      </c>
      <c r="F5409">
        <v>188.52</v>
      </c>
      <c r="G5409">
        <v>188.52</v>
      </c>
      <c r="H5409">
        <v>0</v>
      </c>
      <c r="I5409" s="33" t="s">
        <v>332</v>
      </c>
      <c r="J5409" s="33" t="s">
        <v>338</v>
      </c>
      <c r="K5409" s="33" t="s">
        <v>44</v>
      </c>
    </row>
    <row r="5410" spans="1:11" x14ac:dyDescent="0.2">
      <c r="A5410" s="33" t="s">
        <v>662</v>
      </c>
      <c r="B5410" s="33" t="s">
        <v>326</v>
      </c>
      <c r="C5410" s="33" t="s">
        <v>48</v>
      </c>
      <c r="D5410" s="1">
        <v>46113</v>
      </c>
      <c r="E5410" s="34">
        <v>0.78819444444444442</v>
      </c>
      <c r="F5410">
        <v>188.52</v>
      </c>
      <c r="G5410">
        <v>188.52</v>
      </c>
      <c r="H5410">
        <v>0</v>
      </c>
      <c r="I5410" s="33" t="s">
        <v>332</v>
      </c>
      <c r="J5410" s="33" t="s">
        <v>336</v>
      </c>
      <c r="K5410" s="33" t="s">
        <v>52</v>
      </c>
    </row>
    <row r="5411" spans="1:11" x14ac:dyDescent="0.2">
      <c r="A5411" s="33" t="s">
        <v>662</v>
      </c>
      <c r="B5411" s="33" t="s">
        <v>327</v>
      </c>
      <c r="C5411" s="33" t="s">
        <v>49</v>
      </c>
      <c r="D5411" s="1">
        <v>46120</v>
      </c>
      <c r="E5411" s="34">
        <v>0.67847222222222225</v>
      </c>
      <c r="F5411">
        <v>188.52</v>
      </c>
      <c r="G5411">
        <v>188.52</v>
      </c>
      <c r="H5411">
        <v>0</v>
      </c>
      <c r="I5411" s="33" t="s">
        <v>332</v>
      </c>
      <c r="J5411" s="33" t="s">
        <v>336</v>
      </c>
      <c r="K5411" s="33" t="s">
        <v>52</v>
      </c>
    </row>
    <row r="5412" spans="1:11" x14ac:dyDescent="0.2">
      <c r="A5412" s="33" t="s">
        <v>662</v>
      </c>
      <c r="B5412" s="33" t="s">
        <v>328</v>
      </c>
      <c r="C5412" s="33" t="s">
        <v>50</v>
      </c>
      <c r="D5412" s="1">
        <v>46127</v>
      </c>
      <c r="E5412" s="34">
        <v>0.7319444444444444</v>
      </c>
      <c r="F5412">
        <v>188.52</v>
      </c>
      <c r="G5412">
        <v>188.52</v>
      </c>
      <c r="H5412">
        <v>0</v>
      </c>
      <c r="I5412" s="33" t="s">
        <v>332</v>
      </c>
      <c r="J5412" s="33" t="s">
        <v>337</v>
      </c>
      <c r="K5412" s="33" t="s">
        <v>42</v>
      </c>
    </row>
    <row r="5413" spans="1:11" x14ac:dyDescent="0.2">
      <c r="A5413" s="33" t="s">
        <v>662</v>
      </c>
      <c r="B5413" s="33" t="s">
        <v>316</v>
      </c>
      <c r="C5413" s="33" t="s">
        <v>51</v>
      </c>
      <c r="D5413" s="1">
        <v>46134</v>
      </c>
      <c r="E5413" s="34">
        <v>0.64722222222222225</v>
      </c>
      <c r="F5413">
        <v>188.52</v>
      </c>
      <c r="G5413">
        <v>188.52</v>
      </c>
      <c r="H5413">
        <v>0</v>
      </c>
      <c r="I5413" s="33" t="s">
        <v>332</v>
      </c>
      <c r="J5413" s="33" t="s">
        <v>337</v>
      </c>
      <c r="K5413" s="33" t="s">
        <v>42</v>
      </c>
    </row>
    <row r="5414" spans="1:11" x14ac:dyDescent="0.2">
      <c r="A5414" s="33" t="s">
        <v>662</v>
      </c>
      <c r="B5414" s="33" t="s">
        <v>330</v>
      </c>
      <c r="C5414" s="33" t="s">
        <v>53</v>
      </c>
      <c r="D5414" s="1">
        <v>46141</v>
      </c>
      <c r="E5414" s="34">
        <v>0.73263888888888884</v>
      </c>
      <c r="F5414">
        <v>188.52</v>
      </c>
      <c r="G5414">
        <v>188.52</v>
      </c>
      <c r="H5414">
        <v>0</v>
      </c>
      <c r="I5414" s="33" t="s">
        <v>332</v>
      </c>
      <c r="J5414" s="33" t="s">
        <v>337</v>
      </c>
      <c r="K5414" s="33" t="s">
        <v>42</v>
      </c>
    </row>
    <row r="5415" spans="1:11" x14ac:dyDescent="0.2">
      <c r="A5415" s="33" t="s">
        <v>662</v>
      </c>
      <c r="B5415" s="33" t="s">
        <v>321</v>
      </c>
      <c r="C5415" s="33" t="s">
        <v>54</v>
      </c>
      <c r="D5415" s="1">
        <v>46148</v>
      </c>
      <c r="E5415" s="34">
        <v>0.78680555555555554</v>
      </c>
      <c r="F5415">
        <v>188.52</v>
      </c>
      <c r="G5415">
        <v>188.52</v>
      </c>
      <c r="H5415">
        <v>0</v>
      </c>
      <c r="I5415" s="33" t="s">
        <v>332</v>
      </c>
      <c r="J5415" s="33" t="s">
        <v>338</v>
      </c>
      <c r="K5415" s="33" t="s">
        <v>44</v>
      </c>
    </row>
    <row r="5416" spans="1:11" x14ac:dyDescent="0.2">
      <c r="A5416" s="33" t="s">
        <v>662</v>
      </c>
      <c r="B5416" s="33" t="s">
        <v>331</v>
      </c>
      <c r="C5416" s="33" t="s">
        <v>55</v>
      </c>
      <c r="D5416" s="1">
        <v>46155</v>
      </c>
      <c r="E5416" s="34">
        <v>0.7270833333333333</v>
      </c>
      <c r="F5416">
        <v>188.52</v>
      </c>
      <c r="G5416">
        <v>188.52</v>
      </c>
      <c r="H5416">
        <v>0</v>
      </c>
      <c r="I5416" s="33" t="s">
        <v>332</v>
      </c>
      <c r="J5416" s="33" t="s">
        <v>337</v>
      </c>
      <c r="K5416" s="33" t="s">
        <v>42</v>
      </c>
    </row>
    <row r="5417" spans="1:11" x14ac:dyDescent="0.2">
      <c r="A5417" s="33" t="s">
        <v>662</v>
      </c>
      <c r="B5417" s="33" t="s">
        <v>332</v>
      </c>
      <c r="C5417" s="33" t="s">
        <v>91</v>
      </c>
      <c r="D5417" s="1">
        <v>46164</v>
      </c>
      <c r="E5417" s="34">
        <v>0.68125000000000002</v>
      </c>
      <c r="F5417">
        <v>188.52</v>
      </c>
      <c r="G5417">
        <v>188.52</v>
      </c>
      <c r="H5417">
        <v>0</v>
      </c>
      <c r="I5417" s="33" t="s">
        <v>332</v>
      </c>
      <c r="J5417" s="33" t="s">
        <v>337</v>
      </c>
      <c r="K5417" s="33" t="s">
        <v>42</v>
      </c>
    </row>
    <row r="5418" spans="1:11" x14ac:dyDescent="0.2">
      <c r="A5418" s="33" t="s">
        <v>662</v>
      </c>
      <c r="B5418" s="33" t="s">
        <v>322</v>
      </c>
      <c r="C5418" s="33" t="s">
        <v>94</v>
      </c>
      <c r="D5418" s="1">
        <v>46171</v>
      </c>
      <c r="E5418" s="34">
        <v>0.48819444444444443</v>
      </c>
      <c r="F5418">
        <v>188.52</v>
      </c>
      <c r="G5418">
        <v>188.52</v>
      </c>
      <c r="H5418">
        <v>0</v>
      </c>
      <c r="I5418" s="33" t="s">
        <v>332</v>
      </c>
      <c r="J5418" s="33" t="s">
        <v>338</v>
      </c>
      <c r="K5418" s="33" t="s">
        <v>44</v>
      </c>
    </row>
    <row r="5419" spans="1:11" x14ac:dyDescent="0.2">
      <c r="A5419" s="33" t="s">
        <v>663</v>
      </c>
      <c r="B5419" s="33" t="s">
        <v>317</v>
      </c>
      <c r="C5419" s="33" t="s">
        <v>19</v>
      </c>
      <c r="D5419" s="1">
        <v>45931</v>
      </c>
      <c r="E5419" s="34">
        <v>0.25</v>
      </c>
      <c r="F5419">
        <v>0</v>
      </c>
      <c r="G5419">
        <v>0</v>
      </c>
      <c r="H5419">
        <v>0</v>
      </c>
      <c r="I5419" s="33" t="s">
        <v>327</v>
      </c>
      <c r="J5419" s="33" t="s">
        <v>339</v>
      </c>
      <c r="K5419" s="33" t="s">
        <v>56</v>
      </c>
    </row>
    <row r="5420" spans="1:11" x14ac:dyDescent="0.2">
      <c r="A5420" s="33" t="s">
        <v>663</v>
      </c>
      <c r="B5420" s="33" t="s">
        <v>320</v>
      </c>
      <c r="C5420" s="33" t="s">
        <v>158</v>
      </c>
      <c r="D5420" s="1">
        <v>45939</v>
      </c>
      <c r="E5420" s="34">
        <v>0.25</v>
      </c>
      <c r="F5420">
        <v>295</v>
      </c>
      <c r="G5420">
        <v>295</v>
      </c>
      <c r="H5420">
        <v>0</v>
      </c>
      <c r="I5420" s="33" t="s">
        <v>327</v>
      </c>
      <c r="J5420" s="33" t="s">
        <v>339</v>
      </c>
      <c r="K5420" s="33" t="s">
        <v>56</v>
      </c>
    </row>
    <row r="5421" spans="1:11" x14ac:dyDescent="0.2">
      <c r="A5421" s="33" t="s">
        <v>663</v>
      </c>
      <c r="B5421" s="33" t="s">
        <v>323</v>
      </c>
      <c r="C5421" s="33" t="s">
        <v>159</v>
      </c>
      <c r="D5421" s="1">
        <v>45945</v>
      </c>
      <c r="E5421" s="34">
        <v>0.25</v>
      </c>
      <c r="F5421">
        <v>295</v>
      </c>
      <c r="G5421">
        <v>295</v>
      </c>
      <c r="H5421">
        <v>0</v>
      </c>
      <c r="I5421" s="33" t="s">
        <v>327</v>
      </c>
      <c r="J5421" s="33" t="s">
        <v>339</v>
      </c>
      <c r="K5421" s="33" t="s">
        <v>56</v>
      </c>
    </row>
    <row r="5422" spans="1:11" x14ac:dyDescent="0.2">
      <c r="A5422" s="33" t="s">
        <v>663</v>
      </c>
      <c r="B5422" s="33" t="s">
        <v>324</v>
      </c>
      <c r="C5422" s="33" t="s">
        <v>160</v>
      </c>
      <c r="D5422" s="1">
        <v>45953</v>
      </c>
      <c r="E5422" s="34">
        <v>0.25</v>
      </c>
      <c r="F5422">
        <v>294.95</v>
      </c>
      <c r="G5422">
        <v>294.95</v>
      </c>
      <c r="H5422">
        <v>0</v>
      </c>
      <c r="I5422" s="33" t="s">
        <v>327</v>
      </c>
      <c r="J5422" s="33" t="s">
        <v>339</v>
      </c>
      <c r="K5422" s="33" t="s">
        <v>56</v>
      </c>
    </row>
    <row r="5423" spans="1:11" x14ac:dyDescent="0.2">
      <c r="A5423" s="33" t="s">
        <v>663</v>
      </c>
      <c r="B5423" s="33" t="s">
        <v>325</v>
      </c>
      <c r="C5423" s="33" t="s">
        <v>161</v>
      </c>
      <c r="D5423" s="1">
        <v>45964</v>
      </c>
      <c r="E5423" s="34">
        <v>0.25</v>
      </c>
      <c r="F5423">
        <v>294.95</v>
      </c>
      <c r="G5423">
        <v>294.95</v>
      </c>
      <c r="H5423">
        <v>0</v>
      </c>
      <c r="I5423" s="33" t="s">
        <v>327</v>
      </c>
      <c r="J5423" s="33" t="s">
        <v>339</v>
      </c>
      <c r="K5423" s="33" t="s">
        <v>56</v>
      </c>
    </row>
    <row r="5424" spans="1:11" x14ac:dyDescent="0.2">
      <c r="A5424" s="33" t="s">
        <v>663</v>
      </c>
      <c r="B5424" s="33" t="s">
        <v>326</v>
      </c>
      <c r="C5424" s="33" t="s">
        <v>162</v>
      </c>
      <c r="D5424" s="1">
        <v>45971</v>
      </c>
      <c r="E5424" s="34">
        <v>0.25</v>
      </c>
      <c r="F5424">
        <v>295</v>
      </c>
      <c r="G5424">
        <v>295</v>
      </c>
      <c r="H5424">
        <v>0</v>
      </c>
      <c r="I5424" s="33" t="s">
        <v>327</v>
      </c>
      <c r="J5424" s="33" t="s">
        <v>339</v>
      </c>
      <c r="K5424" s="33" t="s">
        <v>56</v>
      </c>
    </row>
    <row r="5425" spans="1:11" x14ac:dyDescent="0.2">
      <c r="A5425" s="33" t="s">
        <v>663</v>
      </c>
      <c r="B5425" s="33" t="s">
        <v>327</v>
      </c>
      <c r="C5425" s="33" t="s">
        <v>163</v>
      </c>
      <c r="D5425" s="1">
        <v>45978</v>
      </c>
      <c r="E5425" s="34">
        <v>0.25</v>
      </c>
      <c r="F5425">
        <v>294.95</v>
      </c>
      <c r="G5425">
        <v>294.95</v>
      </c>
      <c r="H5425">
        <v>0</v>
      </c>
      <c r="I5425" s="33" t="s">
        <v>327</v>
      </c>
      <c r="J5425" s="33" t="s">
        <v>339</v>
      </c>
      <c r="K5425" s="33" t="s">
        <v>56</v>
      </c>
    </row>
    <row r="5426" spans="1:11" x14ac:dyDescent="0.2">
      <c r="A5426" s="33" t="s">
        <v>663</v>
      </c>
      <c r="B5426" s="33" t="s">
        <v>328</v>
      </c>
      <c r="C5426" s="33" t="s">
        <v>169</v>
      </c>
      <c r="D5426" s="1">
        <v>45986</v>
      </c>
      <c r="E5426" s="34">
        <v>0.25</v>
      </c>
      <c r="F5426">
        <v>294.95</v>
      </c>
      <c r="G5426">
        <v>294.95</v>
      </c>
      <c r="H5426">
        <v>0</v>
      </c>
      <c r="I5426" s="33" t="s">
        <v>327</v>
      </c>
      <c r="J5426" s="33" t="s">
        <v>339</v>
      </c>
      <c r="K5426" s="33" t="s">
        <v>56</v>
      </c>
    </row>
    <row r="5427" spans="1:11" x14ac:dyDescent="0.2">
      <c r="A5427" s="33" t="s">
        <v>663</v>
      </c>
      <c r="B5427" s="33" t="s">
        <v>316</v>
      </c>
      <c r="C5427" s="33" t="s">
        <v>170</v>
      </c>
      <c r="D5427" s="1">
        <v>45993</v>
      </c>
      <c r="E5427" s="34">
        <v>0.25</v>
      </c>
      <c r="F5427">
        <v>294.95</v>
      </c>
      <c r="G5427">
        <v>294.95</v>
      </c>
      <c r="H5427">
        <v>0</v>
      </c>
      <c r="I5427" s="33" t="s">
        <v>327</v>
      </c>
      <c r="J5427" s="33" t="s">
        <v>339</v>
      </c>
      <c r="K5427" s="33" t="s">
        <v>56</v>
      </c>
    </row>
    <row r="5428" spans="1:11" x14ac:dyDescent="0.2">
      <c r="A5428" s="33" t="s">
        <v>663</v>
      </c>
      <c r="B5428" s="33" t="s">
        <v>330</v>
      </c>
      <c r="C5428" s="33" t="s">
        <v>171</v>
      </c>
      <c r="D5428" s="1">
        <v>46002</v>
      </c>
      <c r="E5428" s="34">
        <v>0.25</v>
      </c>
      <c r="F5428">
        <v>295</v>
      </c>
      <c r="G5428">
        <v>295</v>
      </c>
      <c r="H5428">
        <v>0</v>
      </c>
      <c r="I5428" s="33" t="s">
        <v>327</v>
      </c>
      <c r="J5428" s="33" t="s">
        <v>339</v>
      </c>
      <c r="K5428" s="33" t="s">
        <v>56</v>
      </c>
    </row>
    <row r="5429" spans="1:11" x14ac:dyDescent="0.2">
      <c r="A5429" s="33" t="s">
        <v>663</v>
      </c>
      <c r="B5429" s="33" t="s">
        <v>321</v>
      </c>
      <c r="C5429" s="33" t="s">
        <v>172</v>
      </c>
      <c r="D5429" s="1">
        <v>46009</v>
      </c>
      <c r="E5429" s="34">
        <v>0.25</v>
      </c>
      <c r="F5429">
        <v>294.95</v>
      </c>
      <c r="G5429">
        <v>294.95</v>
      </c>
      <c r="H5429">
        <v>0</v>
      </c>
      <c r="I5429" s="33" t="s">
        <v>327</v>
      </c>
      <c r="J5429" s="33" t="s">
        <v>339</v>
      </c>
      <c r="K5429" s="33" t="s">
        <v>56</v>
      </c>
    </row>
    <row r="5430" spans="1:11" x14ac:dyDescent="0.2">
      <c r="A5430" s="33" t="s">
        <v>663</v>
      </c>
      <c r="B5430" s="33" t="s">
        <v>331</v>
      </c>
      <c r="C5430" s="33" t="s">
        <v>173</v>
      </c>
      <c r="D5430" s="1">
        <v>46018</v>
      </c>
      <c r="E5430" s="34">
        <v>0.25</v>
      </c>
      <c r="F5430">
        <v>294.95</v>
      </c>
      <c r="G5430">
        <v>294.95</v>
      </c>
      <c r="H5430">
        <v>0</v>
      </c>
      <c r="I5430" s="33" t="s">
        <v>327</v>
      </c>
      <c r="J5430" s="33" t="s">
        <v>339</v>
      </c>
      <c r="K5430" s="33" t="s">
        <v>56</v>
      </c>
    </row>
    <row r="5431" spans="1:11" x14ac:dyDescent="0.2">
      <c r="A5431" s="33" t="s">
        <v>663</v>
      </c>
      <c r="B5431" s="33" t="s">
        <v>332</v>
      </c>
      <c r="C5431" s="33" t="s">
        <v>239</v>
      </c>
      <c r="D5431" s="1">
        <v>46028</v>
      </c>
      <c r="E5431" s="34">
        <v>0.25</v>
      </c>
      <c r="F5431">
        <v>294.95</v>
      </c>
      <c r="G5431">
        <v>294.95</v>
      </c>
      <c r="H5431">
        <v>0</v>
      </c>
      <c r="I5431" s="33" t="s">
        <v>327</v>
      </c>
      <c r="J5431" s="33" t="s">
        <v>339</v>
      </c>
      <c r="K5431" s="33" t="s">
        <v>56</v>
      </c>
    </row>
    <row r="5432" spans="1:11" x14ac:dyDescent="0.2">
      <c r="A5432" s="33" t="s">
        <v>663</v>
      </c>
      <c r="B5432" s="33" t="s">
        <v>322</v>
      </c>
      <c r="C5432" s="33" t="s">
        <v>240</v>
      </c>
      <c r="D5432" s="1">
        <v>46037</v>
      </c>
      <c r="E5432" s="34">
        <v>0.25</v>
      </c>
      <c r="F5432">
        <v>294.95</v>
      </c>
      <c r="G5432">
        <v>294.95</v>
      </c>
      <c r="H5432">
        <v>0</v>
      </c>
      <c r="I5432" s="33" t="s">
        <v>327</v>
      </c>
      <c r="J5432" s="33" t="s">
        <v>339</v>
      </c>
      <c r="K5432" s="33" t="s">
        <v>56</v>
      </c>
    </row>
    <row r="5433" spans="1:11" x14ac:dyDescent="0.2">
      <c r="A5433" s="33" t="s">
        <v>663</v>
      </c>
      <c r="B5433" s="33" t="s">
        <v>333</v>
      </c>
      <c r="C5433" s="33" t="s">
        <v>241</v>
      </c>
      <c r="D5433" s="1">
        <v>46050</v>
      </c>
      <c r="E5433" s="34">
        <v>0.25</v>
      </c>
      <c r="F5433">
        <v>294.95</v>
      </c>
      <c r="G5433">
        <v>294.95</v>
      </c>
      <c r="H5433">
        <v>0</v>
      </c>
      <c r="I5433" s="33" t="s">
        <v>327</v>
      </c>
      <c r="J5433" s="33" t="s">
        <v>339</v>
      </c>
      <c r="K5433" s="33" t="s">
        <v>56</v>
      </c>
    </row>
    <row r="5434" spans="1:11" x14ac:dyDescent="0.2">
      <c r="A5434" s="33" t="s">
        <v>663</v>
      </c>
      <c r="B5434" s="33" t="s">
        <v>334</v>
      </c>
      <c r="C5434" s="33" t="s">
        <v>242</v>
      </c>
      <c r="D5434" s="1">
        <v>46062</v>
      </c>
      <c r="E5434" s="34">
        <v>0.75972222222222219</v>
      </c>
      <c r="F5434">
        <v>295</v>
      </c>
      <c r="G5434">
        <v>295</v>
      </c>
      <c r="H5434">
        <v>0</v>
      </c>
      <c r="I5434" s="33" t="s">
        <v>327</v>
      </c>
      <c r="J5434" s="33" t="s">
        <v>346</v>
      </c>
      <c r="K5434" s="33" t="s">
        <v>93</v>
      </c>
    </row>
    <row r="5435" spans="1:11" x14ac:dyDescent="0.2">
      <c r="A5435" s="33" t="s">
        <v>663</v>
      </c>
      <c r="B5435" s="33" t="s">
        <v>335</v>
      </c>
      <c r="C5435" s="33" t="s">
        <v>243</v>
      </c>
      <c r="D5435" s="1">
        <v>46069</v>
      </c>
      <c r="E5435" s="34">
        <v>0.74375000000000002</v>
      </c>
      <c r="F5435">
        <v>294.95</v>
      </c>
      <c r="G5435">
        <v>294.95</v>
      </c>
      <c r="H5435">
        <v>0</v>
      </c>
      <c r="I5435" s="33" t="s">
        <v>327</v>
      </c>
      <c r="J5435" s="33" t="s">
        <v>346</v>
      </c>
      <c r="K5435" s="33" t="s">
        <v>93</v>
      </c>
    </row>
    <row r="5436" spans="1:11" x14ac:dyDescent="0.2">
      <c r="A5436" s="33" t="s">
        <v>664</v>
      </c>
      <c r="B5436" s="33" t="s">
        <v>317</v>
      </c>
      <c r="C5436" s="33" t="s">
        <v>19</v>
      </c>
      <c r="D5436" s="1">
        <v>45973</v>
      </c>
      <c r="E5436" s="34">
        <v>0.25</v>
      </c>
      <c r="F5436">
        <v>0</v>
      </c>
      <c r="G5436">
        <v>0</v>
      </c>
      <c r="H5436">
        <v>0</v>
      </c>
      <c r="I5436" s="33" t="s">
        <v>47</v>
      </c>
      <c r="J5436" s="33" t="s">
        <v>339</v>
      </c>
      <c r="K5436" s="33" t="s">
        <v>56</v>
      </c>
    </row>
    <row r="5437" spans="1:11" x14ac:dyDescent="0.2">
      <c r="A5437" s="33" t="s">
        <v>664</v>
      </c>
      <c r="B5437" s="33" t="s">
        <v>320</v>
      </c>
      <c r="C5437" s="33" t="s">
        <v>158</v>
      </c>
      <c r="D5437" s="1">
        <v>45993</v>
      </c>
      <c r="E5437" s="34">
        <v>0.25</v>
      </c>
      <c r="F5437">
        <v>454.95</v>
      </c>
      <c r="G5437">
        <v>454.95</v>
      </c>
      <c r="H5437">
        <v>0</v>
      </c>
      <c r="I5437" s="33" t="s">
        <v>47</v>
      </c>
      <c r="J5437" s="33" t="s">
        <v>339</v>
      </c>
      <c r="K5437" s="33" t="s">
        <v>56</v>
      </c>
    </row>
    <row r="5438" spans="1:11" x14ac:dyDescent="0.2">
      <c r="A5438" s="33" t="s">
        <v>664</v>
      </c>
      <c r="B5438" s="33" t="s">
        <v>323</v>
      </c>
      <c r="C5438" s="33" t="s">
        <v>159</v>
      </c>
      <c r="D5438" s="1">
        <v>45993</v>
      </c>
      <c r="E5438" s="34">
        <v>0.25</v>
      </c>
      <c r="F5438">
        <v>454.95</v>
      </c>
      <c r="G5438">
        <v>454.95</v>
      </c>
      <c r="H5438">
        <v>0</v>
      </c>
      <c r="I5438" s="33" t="s">
        <v>47</v>
      </c>
      <c r="J5438" s="33" t="s">
        <v>339</v>
      </c>
      <c r="K5438" s="33" t="s">
        <v>56</v>
      </c>
    </row>
    <row r="5439" spans="1:11" x14ac:dyDescent="0.2">
      <c r="A5439" s="33" t="s">
        <v>664</v>
      </c>
      <c r="B5439" s="33" t="s">
        <v>324</v>
      </c>
      <c r="C5439" s="33" t="s">
        <v>160</v>
      </c>
      <c r="D5439" s="1">
        <v>46009</v>
      </c>
      <c r="E5439" s="34">
        <v>0.25</v>
      </c>
      <c r="F5439">
        <v>454.95</v>
      </c>
      <c r="G5439">
        <v>454.95</v>
      </c>
      <c r="H5439">
        <v>0</v>
      </c>
      <c r="I5439" s="33" t="s">
        <v>47</v>
      </c>
      <c r="J5439" s="33" t="s">
        <v>339</v>
      </c>
      <c r="K5439" s="33" t="s">
        <v>56</v>
      </c>
    </row>
    <row r="5440" spans="1:11" x14ac:dyDescent="0.2">
      <c r="A5440" s="33" t="s">
        <v>664</v>
      </c>
      <c r="B5440" s="33" t="s">
        <v>325</v>
      </c>
      <c r="C5440" s="33" t="s">
        <v>161</v>
      </c>
      <c r="D5440" s="1">
        <v>46009</v>
      </c>
      <c r="E5440" s="34">
        <v>0.25</v>
      </c>
      <c r="F5440">
        <v>454.95</v>
      </c>
      <c r="G5440">
        <v>454.95</v>
      </c>
      <c r="H5440">
        <v>0</v>
      </c>
      <c r="I5440" s="33" t="s">
        <v>47</v>
      </c>
      <c r="J5440" s="33" t="s">
        <v>339</v>
      </c>
      <c r="K5440" s="33" t="s">
        <v>56</v>
      </c>
    </row>
    <row r="5441" spans="1:11" x14ac:dyDescent="0.2">
      <c r="A5441" s="33" t="s">
        <v>664</v>
      </c>
      <c r="B5441" s="33" t="s">
        <v>326</v>
      </c>
      <c r="C5441" s="33" t="s">
        <v>162</v>
      </c>
      <c r="D5441" s="1">
        <v>46029</v>
      </c>
      <c r="E5441" s="34">
        <v>0.25</v>
      </c>
      <c r="F5441">
        <v>454.95</v>
      </c>
      <c r="G5441">
        <v>454.95</v>
      </c>
      <c r="H5441">
        <v>0</v>
      </c>
      <c r="I5441" s="33" t="s">
        <v>47</v>
      </c>
      <c r="J5441" s="33" t="s">
        <v>339</v>
      </c>
      <c r="K5441" s="33" t="s">
        <v>56</v>
      </c>
    </row>
    <row r="5442" spans="1:11" x14ac:dyDescent="0.2">
      <c r="A5442" s="33" t="s">
        <v>664</v>
      </c>
      <c r="B5442" s="33" t="s">
        <v>327</v>
      </c>
      <c r="C5442" s="33" t="s">
        <v>163</v>
      </c>
      <c r="D5442" s="1">
        <v>46029</v>
      </c>
      <c r="E5442" s="34">
        <v>0.25</v>
      </c>
      <c r="F5442">
        <v>454.95</v>
      </c>
      <c r="G5442">
        <v>454.95</v>
      </c>
      <c r="H5442">
        <v>0</v>
      </c>
      <c r="I5442" s="33" t="s">
        <v>47</v>
      </c>
      <c r="J5442" s="33" t="s">
        <v>339</v>
      </c>
      <c r="K5442" s="33" t="s">
        <v>56</v>
      </c>
    </row>
    <row r="5443" spans="1:11" x14ac:dyDescent="0.2">
      <c r="A5443" s="33" t="s">
        <v>664</v>
      </c>
      <c r="B5443" s="33" t="s">
        <v>328</v>
      </c>
      <c r="C5443" s="33" t="s">
        <v>169</v>
      </c>
      <c r="D5443" s="1">
        <v>46043</v>
      </c>
      <c r="E5443" s="34">
        <v>0.25</v>
      </c>
      <c r="F5443">
        <v>454.95</v>
      </c>
      <c r="G5443">
        <v>454.95</v>
      </c>
      <c r="H5443">
        <v>0</v>
      </c>
      <c r="I5443" s="33" t="s">
        <v>47</v>
      </c>
      <c r="J5443" s="33" t="s">
        <v>339</v>
      </c>
      <c r="K5443" s="33" t="s">
        <v>56</v>
      </c>
    </row>
    <row r="5444" spans="1:11" x14ac:dyDescent="0.2">
      <c r="A5444" s="33" t="s">
        <v>664</v>
      </c>
      <c r="B5444" s="33" t="s">
        <v>316</v>
      </c>
      <c r="C5444" s="33" t="s">
        <v>170</v>
      </c>
      <c r="D5444" s="1">
        <v>46043</v>
      </c>
      <c r="E5444" s="34">
        <v>0.25</v>
      </c>
      <c r="F5444">
        <v>454.95</v>
      </c>
      <c r="G5444">
        <v>454.95</v>
      </c>
      <c r="H5444">
        <v>0</v>
      </c>
      <c r="I5444" s="33" t="s">
        <v>47</v>
      </c>
      <c r="J5444" s="33" t="s">
        <v>339</v>
      </c>
      <c r="K5444" s="33" t="s">
        <v>56</v>
      </c>
    </row>
    <row r="5445" spans="1:11" x14ac:dyDescent="0.2">
      <c r="A5445" s="33" t="s">
        <v>664</v>
      </c>
      <c r="B5445" s="33" t="s">
        <v>330</v>
      </c>
      <c r="C5445" s="33" t="s">
        <v>171</v>
      </c>
      <c r="D5445" s="1">
        <v>46090</v>
      </c>
      <c r="E5445" s="34">
        <v>0.59791666666666665</v>
      </c>
      <c r="F5445">
        <v>454.95</v>
      </c>
      <c r="G5445">
        <v>454.95</v>
      </c>
      <c r="H5445">
        <v>0</v>
      </c>
      <c r="I5445" s="33" t="s">
        <v>326</v>
      </c>
      <c r="J5445" s="33" t="s">
        <v>316</v>
      </c>
      <c r="K5445" s="33" t="s">
        <v>80</v>
      </c>
    </row>
    <row r="5446" spans="1:11" x14ac:dyDescent="0.2">
      <c r="A5446" s="33" t="s">
        <v>664</v>
      </c>
      <c r="B5446" s="33" t="s">
        <v>321</v>
      </c>
      <c r="C5446" s="33" t="s">
        <v>172</v>
      </c>
      <c r="D5446" s="1">
        <v>46090</v>
      </c>
      <c r="E5446" s="34">
        <v>0.59791666666666665</v>
      </c>
      <c r="F5446">
        <v>454.95</v>
      </c>
      <c r="G5446">
        <v>454.95</v>
      </c>
      <c r="H5446">
        <v>0</v>
      </c>
      <c r="I5446" s="33" t="s">
        <v>326</v>
      </c>
      <c r="J5446" s="33" t="s">
        <v>316</v>
      </c>
      <c r="K5446" s="33" t="s">
        <v>80</v>
      </c>
    </row>
    <row r="5447" spans="1:11" x14ac:dyDescent="0.2">
      <c r="A5447" s="33" t="s">
        <v>664</v>
      </c>
      <c r="B5447" s="33" t="s">
        <v>331</v>
      </c>
      <c r="C5447" s="33" t="s">
        <v>173</v>
      </c>
      <c r="D5447" s="1">
        <v>46100</v>
      </c>
      <c r="E5447" s="34">
        <v>0.82847222222222228</v>
      </c>
      <c r="F5447">
        <v>454.95</v>
      </c>
      <c r="G5447">
        <v>454.95</v>
      </c>
      <c r="H5447">
        <v>0</v>
      </c>
      <c r="I5447" s="33" t="s">
        <v>326</v>
      </c>
      <c r="J5447" s="33" t="s">
        <v>341</v>
      </c>
      <c r="K5447" s="33" t="s">
        <v>73</v>
      </c>
    </row>
    <row r="5448" spans="1:11" x14ac:dyDescent="0.2">
      <c r="A5448" s="33" t="s">
        <v>664</v>
      </c>
      <c r="B5448" s="33" t="s">
        <v>332</v>
      </c>
      <c r="C5448" s="33" t="s">
        <v>239</v>
      </c>
      <c r="D5448" s="1">
        <v>46100</v>
      </c>
      <c r="E5448" s="34">
        <v>0.82916666666666672</v>
      </c>
      <c r="F5448">
        <v>454.95</v>
      </c>
      <c r="G5448">
        <v>454.95</v>
      </c>
      <c r="H5448">
        <v>0</v>
      </c>
      <c r="I5448" s="33" t="s">
        <v>326</v>
      </c>
      <c r="J5448" s="33" t="s">
        <v>341</v>
      </c>
      <c r="K5448" s="33" t="s">
        <v>73</v>
      </c>
    </row>
    <row r="5449" spans="1:11" x14ac:dyDescent="0.2">
      <c r="A5449" s="33" t="s">
        <v>664</v>
      </c>
      <c r="B5449" s="33" t="s">
        <v>322</v>
      </c>
      <c r="C5449" s="33" t="s">
        <v>240</v>
      </c>
      <c r="D5449" s="1">
        <v>46122</v>
      </c>
      <c r="E5449" s="34">
        <v>0.7895833333333333</v>
      </c>
      <c r="F5449">
        <v>454.95</v>
      </c>
      <c r="G5449">
        <v>454.95</v>
      </c>
      <c r="H5449">
        <v>0</v>
      </c>
      <c r="I5449" s="33" t="s">
        <v>326</v>
      </c>
      <c r="J5449" s="33" t="s">
        <v>342</v>
      </c>
      <c r="K5449" s="33" t="s">
        <v>77</v>
      </c>
    </row>
    <row r="5450" spans="1:11" x14ac:dyDescent="0.2">
      <c r="A5450" s="33" t="s">
        <v>664</v>
      </c>
      <c r="B5450" s="33" t="s">
        <v>333</v>
      </c>
      <c r="C5450" s="33" t="s">
        <v>241</v>
      </c>
      <c r="D5450" s="1">
        <v>46131</v>
      </c>
      <c r="E5450" s="34">
        <v>0.76944444444444449</v>
      </c>
      <c r="F5450">
        <v>454.95</v>
      </c>
      <c r="G5450">
        <v>454.95</v>
      </c>
      <c r="H5450">
        <v>0</v>
      </c>
      <c r="I5450" s="33" t="s">
        <v>326</v>
      </c>
      <c r="J5450" s="33" t="s">
        <v>316</v>
      </c>
      <c r="K5450" s="33" t="s">
        <v>80</v>
      </c>
    </row>
    <row r="5451" spans="1:11" x14ac:dyDescent="0.2">
      <c r="A5451" s="33" t="s">
        <v>664</v>
      </c>
      <c r="B5451" s="33" t="s">
        <v>334</v>
      </c>
      <c r="C5451" s="33" t="s">
        <v>242</v>
      </c>
      <c r="D5451" s="1">
        <v>46131</v>
      </c>
      <c r="E5451" s="34">
        <v>0.76944444444444449</v>
      </c>
      <c r="F5451">
        <v>454.95</v>
      </c>
      <c r="G5451">
        <v>454.95</v>
      </c>
      <c r="H5451">
        <v>0</v>
      </c>
      <c r="I5451" s="33" t="s">
        <v>326</v>
      </c>
      <c r="J5451" s="33" t="s">
        <v>316</v>
      </c>
      <c r="K5451" s="33" t="s">
        <v>80</v>
      </c>
    </row>
    <row r="5452" spans="1:11" x14ac:dyDescent="0.2">
      <c r="A5452" s="33" t="s">
        <v>664</v>
      </c>
      <c r="B5452" s="33" t="s">
        <v>335</v>
      </c>
      <c r="C5452" s="33" t="s">
        <v>243</v>
      </c>
      <c r="D5452" s="1">
        <v>46144</v>
      </c>
      <c r="E5452" s="34">
        <v>0.75624999999999998</v>
      </c>
      <c r="F5452">
        <v>454.95</v>
      </c>
      <c r="G5452">
        <v>454.95</v>
      </c>
      <c r="H5452">
        <v>0</v>
      </c>
      <c r="I5452" s="33" t="s">
        <v>326</v>
      </c>
      <c r="J5452" s="33" t="s">
        <v>328</v>
      </c>
      <c r="K5452" s="33" t="s">
        <v>92</v>
      </c>
    </row>
    <row r="5453" spans="1:11" x14ac:dyDescent="0.2">
      <c r="A5453" s="33" t="s">
        <v>664</v>
      </c>
      <c r="B5453" s="33" t="s">
        <v>329</v>
      </c>
      <c r="C5453" s="33" t="s">
        <v>244</v>
      </c>
      <c r="D5453" s="1">
        <v>46144</v>
      </c>
      <c r="E5453" s="34">
        <v>0.75763888888888886</v>
      </c>
      <c r="F5453">
        <v>454.95</v>
      </c>
      <c r="G5453">
        <v>454.95</v>
      </c>
      <c r="H5453">
        <v>0</v>
      </c>
      <c r="I5453" s="33" t="s">
        <v>326</v>
      </c>
      <c r="J5453" s="33" t="s">
        <v>328</v>
      </c>
      <c r="K5453" s="33" t="s">
        <v>92</v>
      </c>
    </row>
    <row r="5454" spans="1:11" x14ac:dyDescent="0.2">
      <c r="A5454" s="33" t="s">
        <v>664</v>
      </c>
      <c r="B5454" s="33" t="s">
        <v>336</v>
      </c>
      <c r="C5454" s="33" t="s">
        <v>245</v>
      </c>
      <c r="D5454" s="1">
        <v>46157</v>
      </c>
      <c r="E5454" s="34">
        <v>0.75347222222222221</v>
      </c>
      <c r="F5454">
        <v>454.95</v>
      </c>
      <c r="G5454">
        <v>454.95</v>
      </c>
      <c r="H5454">
        <v>0</v>
      </c>
      <c r="I5454" s="33" t="s">
        <v>326</v>
      </c>
      <c r="J5454" s="33" t="s">
        <v>316</v>
      </c>
      <c r="K5454" s="33" t="s">
        <v>80</v>
      </c>
    </row>
    <row r="5455" spans="1:11" x14ac:dyDescent="0.2">
      <c r="A5455" s="33" t="s">
        <v>664</v>
      </c>
      <c r="B5455" s="33" t="s">
        <v>338</v>
      </c>
      <c r="C5455" s="33" t="s">
        <v>246</v>
      </c>
      <c r="D5455" s="1">
        <v>46157</v>
      </c>
      <c r="E5455" s="34">
        <v>0.75555555555555554</v>
      </c>
      <c r="F5455">
        <v>454.95</v>
      </c>
      <c r="G5455">
        <v>454.95</v>
      </c>
      <c r="H5455">
        <v>0</v>
      </c>
      <c r="I5455" s="33" t="s">
        <v>326</v>
      </c>
      <c r="J5455" s="33" t="s">
        <v>316</v>
      </c>
      <c r="K5455" s="33" t="s">
        <v>80</v>
      </c>
    </row>
    <row r="5456" spans="1:11" x14ac:dyDescent="0.2">
      <c r="A5456" s="33" t="s">
        <v>664</v>
      </c>
      <c r="B5456" s="33" t="s">
        <v>346</v>
      </c>
      <c r="C5456" s="33" t="s">
        <v>247</v>
      </c>
      <c r="D5456" s="1">
        <v>46166</v>
      </c>
      <c r="E5456" s="34">
        <v>0.75347222222222221</v>
      </c>
      <c r="F5456">
        <v>454.95</v>
      </c>
      <c r="G5456">
        <v>454.95</v>
      </c>
      <c r="H5456">
        <v>0</v>
      </c>
      <c r="I5456" s="33" t="s">
        <v>326</v>
      </c>
      <c r="J5456" s="33" t="s">
        <v>342</v>
      </c>
      <c r="K5456" s="33" t="s">
        <v>77</v>
      </c>
    </row>
    <row r="5457" spans="1:11" x14ac:dyDescent="0.2">
      <c r="A5457" s="33" t="s">
        <v>665</v>
      </c>
      <c r="B5457" s="33" t="s">
        <v>317</v>
      </c>
      <c r="C5457" s="33" t="s">
        <v>19</v>
      </c>
      <c r="D5457" s="1">
        <v>45942</v>
      </c>
      <c r="E5457" s="34">
        <v>0.25</v>
      </c>
      <c r="F5457">
        <v>999</v>
      </c>
      <c r="G5457">
        <v>999</v>
      </c>
      <c r="H5457">
        <v>0</v>
      </c>
      <c r="I5457" s="33" t="s">
        <v>327</v>
      </c>
      <c r="J5457" s="33" t="s">
        <v>346</v>
      </c>
      <c r="K5457" s="33" t="s">
        <v>93</v>
      </c>
    </row>
    <row r="5458" spans="1:11" x14ac:dyDescent="0.2">
      <c r="A5458" s="33" t="s">
        <v>665</v>
      </c>
      <c r="B5458" s="33" t="s">
        <v>320</v>
      </c>
      <c r="C5458" s="33" t="s">
        <v>72</v>
      </c>
      <c r="D5458" s="1">
        <v>45950</v>
      </c>
      <c r="E5458" s="34">
        <v>0.25</v>
      </c>
      <c r="F5458">
        <v>479</v>
      </c>
      <c r="G5458">
        <v>479</v>
      </c>
      <c r="H5458">
        <v>0</v>
      </c>
      <c r="I5458" s="33" t="s">
        <v>327</v>
      </c>
      <c r="J5458" s="33" t="s">
        <v>346</v>
      </c>
      <c r="K5458" s="33" t="s">
        <v>93</v>
      </c>
    </row>
    <row r="5459" spans="1:11" x14ac:dyDescent="0.2">
      <c r="A5459" s="33" t="s">
        <v>665</v>
      </c>
      <c r="B5459" s="33" t="s">
        <v>323</v>
      </c>
      <c r="C5459" s="33" t="s">
        <v>74</v>
      </c>
      <c r="D5459" s="1">
        <v>45958</v>
      </c>
      <c r="E5459" s="34">
        <v>0.25</v>
      </c>
      <c r="F5459">
        <v>479</v>
      </c>
      <c r="G5459">
        <v>479</v>
      </c>
      <c r="H5459">
        <v>0</v>
      </c>
      <c r="I5459" s="33" t="s">
        <v>327</v>
      </c>
      <c r="J5459" s="33" t="s">
        <v>346</v>
      </c>
      <c r="K5459" s="33" t="s">
        <v>93</v>
      </c>
    </row>
    <row r="5460" spans="1:11" x14ac:dyDescent="0.2">
      <c r="A5460" s="33" t="s">
        <v>665</v>
      </c>
      <c r="B5460" s="33" t="s">
        <v>324</v>
      </c>
      <c r="C5460" s="33" t="s">
        <v>75</v>
      </c>
      <c r="D5460" s="1">
        <v>45968</v>
      </c>
      <c r="E5460" s="34">
        <v>0.25</v>
      </c>
      <c r="F5460">
        <v>479</v>
      </c>
      <c r="G5460">
        <v>479</v>
      </c>
      <c r="H5460">
        <v>0</v>
      </c>
      <c r="I5460" s="33" t="s">
        <v>327</v>
      </c>
      <c r="J5460" s="33" t="s">
        <v>346</v>
      </c>
      <c r="K5460" s="33" t="s">
        <v>93</v>
      </c>
    </row>
    <row r="5461" spans="1:11" x14ac:dyDescent="0.2">
      <c r="A5461" s="33" t="s">
        <v>665</v>
      </c>
      <c r="B5461" s="33" t="s">
        <v>325</v>
      </c>
      <c r="C5461" s="33" t="s">
        <v>76</v>
      </c>
      <c r="D5461" s="1">
        <v>45978</v>
      </c>
      <c r="E5461" s="34">
        <v>0.25</v>
      </c>
      <c r="F5461">
        <v>479</v>
      </c>
      <c r="G5461">
        <v>479</v>
      </c>
      <c r="H5461">
        <v>0</v>
      </c>
      <c r="I5461" s="33" t="s">
        <v>327</v>
      </c>
      <c r="J5461" s="33" t="s">
        <v>346</v>
      </c>
      <c r="K5461" s="33" t="s">
        <v>93</v>
      </c>
    </row>
    <row r="5462" spans="1:11" x14ac:dyDescent="0.2">
      <c r="A5462" s="33" t="s">
        <v>665</v>
      </c>
      <c r="B5462" s="33" t="s">
        <v>326</v>
      </c>
      <c r="C5462" s="33" t="s">
        <v>122</v>
      </c>
      <c r="D5462" s="1">
        <v>45990</v>
      </c>
      <c r="E5462" s="34">
        <v>0.25</v>
      </c>
      <c r="F5462">
        <v>479</v>
      </c>
      <c r="G5462">
        <v>479</v>
      </c>
      <c r="H5462">
        <v>0</v>
      </c>
      <c r="I5462" s="33" t="s">
        <v>327</v>
      </c>
      <c r="J5462" s="33" t="s">
        <v>346</v>
      </c>
      <c r="K5462" s="33" t="s">
        <v>93</v>
      </c>
    </row>
    <row r="5463" spans="1:11" x14ac:dyDescent="0.2">
      <c r="A5463" s="33" t="s">
        <v>665</v>
      </c>
      <c r="B5463" s="33" t="s">
        <v>327</v>
      </c>
      <c r="C5463" s="33" t="s">
        <v>123</v>
      </c>
      <c r="D5463" s="1">
        <v>45998</v>
      </c>
      <c r="E5463" s="34">
        <v>0.25</v>
      </c>
      <c r="F5463">
        <v>479</v>
      </c>
      <c r="G5463">
        <v>479</v>
      </c>
      <c r="H5463">
        <v>0</v>
      </c>
      <c r="I5463" s="33" t="s">
        <v>327</v>
      </c>
      <c r="J5463" s="33" t="s">
        <v>346</v>
      </c>
      <c r="K5463" s="33" t="s">
        <v>93</v>
      </c>
    </row>
    <row r="5464" spans="1:11" x14ac:dyDescent="0.2">
      <c r="A5464" s="33" t="s">
        <v>665</v>
      </c>
      <c r="B5464" s="33" t="s">
        <v>328</v>
      </c>
      <c r="C5464" s="33" t="s">
        <v>124</v>
      </c>
      <c r="D5464" s="1">
        <v>46014</v>
      </c>
      <c r="E5464" s="34">
        <v>0.25</v>
      </c>
      <c r="F5464">
        <v>479</v>
      </c>
      <c r="G5464">
        <v>479</v>
      </c>
      <c r="H5464">
        <v>0</v>
      </c>
      <c r="I5464" s="33" t="s">
        <v>327</v>
      </c>
      <c r="J5464" s="33" t="s">
        <v>346</v>
      </c>
      <c r="K5464" s="33" t="s">
        <v>93</v>
      </c>
    </row>
    <row r="5465" spans="1:11" x14ac:dyDescent="0.2">
      <c r="A5465" s="33" t="s">
        <v>665</v>
      </c>
      <c r="B5465" s="33" t="s">
        <v>316</v>
      </c>
      <c r="C5465" s="33" t="s">
        <v>125</v>
      </c>
      <c r="D5465" s="1">
        <v>46024</v>
      </c>
      <c r="E5465" s="34">
        <v>0.25</v>
      </c>
      <c r="F5465">
        <v>479</v>
      </c>
      <c r="G5465">
        <v>479</v>
      </c>
      <c r="H5465">
        <v>0</v>
      </c>
      <c r="I5465" s="33" t="s">
        <v>327</v>
      </c>
      <c r="J5465" s="33" t="s">
        <v>346</v>
      </c>
      <c r="K5465" s="33" t="s">
        <v>93</v>
      </c>
    </row>
    <row r="5466" spans="1:11" x14ac:dyDescent="0.2">
      <c r="A5466" s="33" t="s">
        <v>665</v>
      </c>
      <c r="B5466" s="33" t="s">
        <v>330</v>
      </c>
      <c r="C5466" s="33" t="s">
        <v>126</v>
      </c>
      <c r="D5466" s="1">
        <v>46032</v>
      </c>
      <c r="E5466" s="34">
        <v>0.25</v>
      </c>
      <c r="F5466">
        <v>479</v>
      </c>
      <c r="G5466">
        <v>479</v>
      </c>
      <c r="H5466">
        <v>0</v>
      </c>
      <c r="I5466" s="33" t="s">
        <v>327</v>
      </c>
      <c r="J5466" s="33" t="s">
        <v>346</v>
      </c>
      <c r="K5466" s="33" t="s">
        <v>93</v>
      </c>
    </row>
    <row r="5467" spans="1:11" x14ac:dyDescent="0.2">
      <c r="A5467" s="33" t="s">
        <v>665</v>
      </c>
      <c r="B5467" s="33" t="s">
        <v>321</v>
      </c>
      <c r="C5467" s="33" t="s">
        <v>127</v>
      </c>
      <c r="D5467" s="1">
        <v>46042</v>
      </c>
      <c r="E5467" s="34">
        <v>0.25</v>
      </c>
      <c r="F5467">
        <v>479</v>
      </c>
      <c r="G5467">
        <v>479</v>
      </c>
      <c r="H5467">
        <v>0</v>
      </c>
      <c r="I5467" s="33" t="s">
        <v>327</v>
      </c>
      <c r="J5467" s="33" t="s">
        <v>346</v>
      </c>
      <c r="K5467" s="33" t="s">
        <v>93</v>
      </c>
    </row>
    <row r="5468" spans="1:11" x14ac:dyDescent="0.2">
      <c r="A5468" s="33" t="s">
        <v>665</v>
      </c>
      <c r="B5468" s="33" t="s">
        <v>331</v>
      </c>
      <c r="C5468" s="33" t="s">
        <v>128</v>
      </c>
      <c r="D5468" s="1">
        <v>46050</v>
      </c>
      <c r="E5468" s="34">
        <v>0.25</v>
      </c>
      <c r="F5468">
        <v>480</v>
      </c>
      <c r="G5468">
        <v>480</v>
      </c>
      <c r="H5468">
        <v>0</v>
      </c>
      <c r="I5468" s="33" t="s">
        <v>327</v>
      </c>
      <c r="J5468" s="33" t="s">
        <v>346</v>
      </c>
      <c r="K5468" s="33" t="s">
        <v>93</v>
      </c>
    </row>
    <row r="5469" spans="1:11" x14ac:dyDescent="0.2">
      <c r="A5469" s="33" t="s">
        <v>665</v>
      </c>
      <c r="B5469" s="33" t="s">
        <v>332</v>
      </c>
      <c r="C5469" s="33" t="s">
        <v>129</v>
      </c>
      <c r="D5469" s="1">
        <v>46059</v>
      </c>
      <c r="E5469" s="34">
        <v>0.58750000000000002</v>
      </c>
      <c r="F5469">
        <v>480</v>
      </c>
      <c r="G5469">
        <v>480</v>
      </c>
      <c r="H5469">
        <v>0</v>
      </c>
      <c r="I5469" s="33" t="s">
        <v>327</v>
      </c>
      <c r="J5469" s="33" t="s">
        <v>346</v>
      </c>
      <c r="K5469" s="33" t="s">
        <v>93</v>
      </c>
    </row>
    <row r="5470" spans="1:11" x14ac:dyDescent="0.2">
      <c r="A5470" s="33" t="s">
        <v>665</v>
      </c>
      <c r="B5470" s="33" t="s">
        <v>322</v>
      </c>
      <c r="C5470" s="33" t="s">
        <v>130</v>
      </c>
      <c r="D5470" s="1">
        <v>46069</v>
      </c>
      <c r="E5470" s="34">
        <v>0.81666666666666665</v>
      </c>
      <c r="F5470">
        <v>480</v>
      </c>
      <c r="G5470">
        <v>480</v>
      </c>
      <c r="H5470">
        <v>0</v>
      </c>
      <c r="I5470" s="33" t="s">
        <v>327</v>
      </c>
      <c r="J5470" s="33" t="s">
        <v>321</v>
      </c>
      <c r="K5470" s="33" t="s">
        <v>90</v>
      </c>
    </row>
    <row r="5471" spans="1:11" x14ac:dyDescent="0.2">
      <c r="A5471" s="33" t="s">
        <v>665</v>
      </c>
      <c r="B5471" s="33" t="s">
        <v>333</v>
      </c>
      <c r="C5471" s="33" t="s">
        <v>131</v>
      </c>
      <c r="D5471" s="1">
        <v>46078</v>
      </c>
      <c r="E5471" s="34">
        <v>0.8354166666666667</v>
      </c>
      <c r="F5471">
        <v>480</v>
      </c>
      <c r="G5471">
        <v>480</v>
      </c>
      <c r="H5471">
        <v>0</v>
      </c>
      <c r="I5471" s="33" t="s">
        <v>327</v>
      </c>
      <c r="J5471" s="33" t="s">
        <v>321</v>
      </c>
      <c r="K5471" s="33" t="s">
        <v>90</v>
      </c>
    </row>
    <row r="5472" spans="1:11" x14ac:dyDescent="0.2">
      <c r="A5472" s="33" t="s">
        <v>665</v>
      </c>
      <c r="B5472" s="33" t="s">
        <v>334</v>
      </c>
      <c r="C5472" s="33" t="s">
        <v>132</v>
      </c>
      <c r="D5472" s="1">
        <v>46087</v>
      </c>
      <c r="E5472" s="34">
        <v>0.84444444444444444</v>
      </c>
      <c r="F5472">
        <v>490</v>
      </c>
      <c r="G5472">
        <v>490</v>
      </c>
      <c r="H5472">
        <v>0</v>
      </c>
      <c r="I5472" s="33" t="s">
        <v>327</v>
      </c>
      <c r="J5472" s="33" t="s">
        <v>321</v>
      </c>
      <c r="K5472" s="33" t="s">
        <v>90</v>
      </c>
    </row>
    <row r="5473" spans="1:11" x14ac:dyDescent="0.2">
      <c r="A5473" s="33" t="s">
        <v>666</v>
      </c>
      <c r="B5473" s="33" t="s">
        <v>317</v>
      </c>
      <c r="C5473" s="33" t="s">
        <v>19</v>
      </c>
      <c r="D5473" s="1">
        <v>45982</v>
      </c>
      <c r="E5473" s="34">
        <v>0.25</v>
      </c>
      <c r="F5473">
        <v>639.9</v>
      </c>
      <c r="G5473">
        <v>639.9</v>
      </c>
      <c r="H5473">
        <v>0</v>
      </c>
      <c r="I5473" s="33" t="s">
        <v>331</v>
      </c>
      <c r="J5473" s="33" t="s">
        <v>337</v>
      </c>
      <c r="K5473" s="33" t="s">
        <v>42</v>
      </c>
    </row>
    <row r="5474" spans="1:11" x14ac:dyDescent="0.2">
      <c r="A5474" s="33" t="s">
        <v>666</v>
      </c>
      <c r="B5474" s="33" t="s">
        <v>320</v>
      </c>
      <c r="C5474" s="33" t="s">
        <v>57</v>
      </c>
      <c r="D5474" s="1">
        <v>45992</v>
      </c>
      <c r="E5474" s="34">
        <v>0.25</v>
      </c>
      <c r="F5474">
        <v>308.05</v>
      </c>
      <c r="G5474">
        <v>308.05</v>
      </c>
      <c r="H5474">
        <v>0</v>
      </c>
      <c r="I5474" s="33" t="s">
        <v>331</v>
      </c>
      <c r="J5474" s="33" t="s">
        <v>337</v>
      </c>
      <c r="K5474" s="33" t="s">
        <v>42</v>
      </c>
    </row>
    <row r="5475" spans="1:11" x14ac:dyDescent="0.2">
      <c r="A5475" s="33" t="s">
        <v>666</v>
      </c>
      <c r="B5475" s="33" t="s">
        <v>323</v>
      </c>
      <c r="C5475" s="33" t="s">
        <v>58</v>
      </c>
      <c r="D5475" s="1">
        <v>46001</v>
      </c>
      <c r="E5475" s="34">
        <v>0.25</v>
      </c>
      <c r="F5475">
        <v>309</v>
      </c>
      <c r="G5475">
        <v>309</v>
      </c>
      <c r="H5475">
        <v>0</v>
      </c>
      <c r="I5475" s="33" t="s">
        <v>331</v>
      </c>
      <c r="J5475" s="33" t="s">
        <v>337</v>
      </c>
      <c r="K5475" s="33" t="s">
        <v>42</v>
      </c>
    </row>
    <row r="5476" spans="1:11" x14ac:dyDescent="0.2">
      <c r="A5476" s="33" t="s">
        <v>666</v>
      </c>
      <c r="B5476" s="33" t="s">
        <v>324</v>
      </c>
      <c r="C5476" s="33" t="s">
        <v>59</v>
      </c>
      <c r="D5476" s="1">
        <v>46009</v>
      </c>
      <c r="E5476" s="34">
        <v>0.25</v>
      </c>
      <c r="F5476">
        <v>309</v>
      </c>
      <c r="G5476">
        <v>309</v>
      </c>
      <c r="H5476">
        <v>0</v>
      </c>
      <c r="I5476" s="33" t="s">
        <v>331</v>
      </c>
      <c r="J5476" s="33" t="s">
        <v>337</v>
      </c>
      <c r="K5476" s="33" t="s">
        <v>42</v>
      </c>
    </row>
    <row r="5477" spans="1:11" x14ac:dyDescent="0.2">
      <c r="A5477" s="33" t="s">
        <v>666</v>
      </c>
      <c r="B5477" s="33" t="s">
        <v>325</v>
      </c>
      <c r="C5477" s="33" t="s">
        <v>60</v>
      </c>
      <c r="D5477" s="1">
        <v>46015</v>
      </c>
      <c r="E5477" s="34">
        <v>0.25</v>
      </c>
      <c r="F5477">
        <v>309</v>
      </c>
      <c r="G5477">
        <v>309</v>
      </c>
      <c r="H5477">
        <v>0</v>
      </c>
      <c r="I5477" s="33" t="s">
        <v>331</v>
      </c>
      <c r="J5477" s="33" t="s">
        <v>337</v>
      </c>
      <c r="K5477" s="33" t="s">
        <v>42</v>
      </c>
    </row>
    <row r="5478" spans="1:11" x14ac:dyDescent="0.2">
      <c r="A5478" s="33" t="s">
        <v>666</v>
      </c>
      <c r="B5478" s="33" t="s">
        <v>326</v>
      </c>
      <c r="C5478" s="33" t="s">
        <v>61</v>
      </c>
      <c r="D5478" s="1">
        <v>46026</v>
      </c>
      <c r="E5478" s="34">
        <v>0.25</v>
      </c>
      <c r="F5478">
        <v>309</v>
      </c>
      <c r="G5478">
        <v>309</v>
      </c>
      <c r="H5478">
        <v>0</v>
      </c>
      <c r="I5478" s="33" t="s">
        <v>331</v>
      </c>
      <c r="J5478" s="33" t="s">
        <v>337</v>
      </c>
      <c r="K5478" s="33" t="s">
        <v>42</v>
      </c>
    </row>
    <row r="5479" spans="1:11" x14ac:dyDescent="0.2">
      <c r="A5479" s="33" t="s">
        <v>667</v>
      </c>
      <c r="B5479" s="33" t="s">
        <v>317</v>
      </c>
      <c r="C5479" s="33" t="s">
        <v>19</v>
      </c>
      <c r="D5479" s="1">
        <v>45927</v>
      </c>
      <c r="E5479" s="34">
        <v>0.25</v>
      </c>
      <c r="F5479">
        <v>2499</v>
      </c>
      <c r="G5479">
        <v>2499</v>
      </c>
      <c r="H5479">
        <v>0</v>
      </c>
      <c r="I5479" s="33" t="s">
        <v>332</v>
      </c>
      <c r="J5479" s="33" t="s">
        <v>337</v>
      </c>
      <c r="K5479" s="33" t="s">
        <v>42</v>
      </c>
    </row>
    <row r="5480" spans="1:11" x14ac:dyDescent="0.2">
      <c r="A5480" s="33" t="s">
        <v>667</v>
      </c>
      <c r="B5480" s="33" t="s">
        <v>320</v>
      </c>
      <c r="C5480" s="33" t="s">
        <v>57</v>
      </c>
      <c r="D5480" s="1">
        <v>45931</v>
      </c>
      <c r="E5480" s="34">
        <v>0.25</v>
      </c>
      <c r="F5480">
        <v>375</v>
      </c>
      <c r="G5480">
        <v>375</v>
      </c>
      <c r="H5480">
        <v>0</v>
      </c>
      <c r="I5480" s="33" t="s">
        <v>332</v>
      </c>
      <c r="J5480" s="33" t="s">
        <v>337</v>
      </c>
      <c r="K5480" s="33" t="s">
        <v>42</v>
      </c>
    </row>
    <row r="5481" spans="1:11" x14ac:dyDescent="0.2">
      <c r="A5481" s="33" t="s">
        <v>667</v>
      </c>
      <c r="B5481" s="33" t="s">
        <v>323</v>
      </c>
      <c r="C5481" s="33" t="s">
        <v>58</v>
      </c>
      <c r="D5481" s="1">
        <v>45941</v>
      </c>
      <c r="E5481" s="34">
        <v>0.25</v>
      </c>
      <c r="F5481">
        <v>375</v>
      </c>
      <c r="G5481">
        <v>375</v>
      </c>
      <c r="H5481">
        <v>0</v>
      </c>
      <c r="I5481" s="33" t="s">
        <v>332</v>
      </c>
      <c r="J5481" s="33" t="s">
        <v>337</v>
      </c>
      <c r="K5481" s="33" t="s">
        <v>42</v>
      </c>
    </row>
    <row r="5482" spans="1:11" x14ac:dyDescent="0.2">
      <c r="A5482" s="33" t="s">
        <v>667</v>
      </c>
      <c r="B5482" s="33" t="s">
        <v>324</v>
      </c>
      <c r="C5482" s="33" t="s">
        <v>59</v>
      </c>
      <c r="D5482" s="1">
        <v>45948</v>
      </c>
      <c r="E5482" s="34">
        <v>0.25</v>
      </c>
      <c r="F5482">
        <v>375</v>
      </c>
      <c r="G5482">
        <v>375</v>
      </c>
      <c r="H5482">
        <v>0</v>
      </c>
      <c r="I5482" s="33" t="s">
        <v>332</v>
      </c>
      <c r="J5482" s="33" t="s">
        <v>337</v>
      </c>
      <c r="K5482" s="33" t="s">
        <v>42</v>
      </c>
    </row>
    <row r="5483" spans="1:11" x14ac:dyDescent="0.2">
      <c r="A5483" s="33" t="s">
        <v>667</v>
      </c>
      <c r="B5483" s="33" t="s">
        <v>325</v>
      </c>
      <c r="C5483" s="33" t="s">
        <v>60</v>
      </c>
      <c r="D5483" s="1">
        <v>45955</v>
      </c>
      <c r="E5483" s="34">
        <v>0.25</v>
      </c>
      <c r="F5483">
        <v>374.42</v>
      </c>
      <c r="G5483">
        <v>374.42</v>
      </c>
      <c r="H5483">
        <v>0</v>
      </c>
      <c r="I5483" s="33" t="s">
        <v>332</v>
      </c>
      <c r="J5483" s="33" t="s">
        <v>337</v>
      </c>
      <c r="K5483" s="33" t="s">
        <v>42</v>
      </c>
    </row>
    <row r="5484" spans="1:11" x14ac:dyDescent="0.2">
      <c r="A5484" s="33" t="s">
        <v>667</v>
      </c>
      <c r="B5484" s="33" t="s">
        <v>326</v>
      </c>
      <c r="C5484" s="33" t="s">
        <v>61</v>
      </c>
      <c r="D5484" s="1">
        <v>45965</v>
      </c>
      <c r="E5484" s="34">
        <v>0.25</v>
      </c>
      <c r="F5484">
        <v>375</v>
      </c>
      <c r="G5484">
        <v>375</v>
      </c>
      <c r="H5484">
        <v>0</v>
      </c>
      <c r="I5484" s="33" t="s">
        <v>332</v>
      </c>
      <c r="J5484" s="33" t="s">
        <v>337</v>
      </c>
      <c r="K5484" s="33" t="s">
        <v>42</v>
      </c>
    </row>
    <row r="5485" spans="1:11" x14ac:dyDescent="0.2">
      <c r="A5485" s="33" t="s">
        <v>667</v>
      </c>
      <c r="B5485" s="33" t="s">
        <v>327</v>
      </c>
      <c r="C5485" s="33" t="s">
        <v>62</v>
      </c>
      <c r="D5485" s="1">
        <v>45972</v>
      </c>
      <c r="E5485" s="34">
        <v>0.25</v>
      </c>
      <c r="F5485">
        <v>375</v>
      </c>
      <c r="G5485">
        <v>375</v>
      </c>
      <c r="H5485">
        <v>0</v>
      </c>
      <c r="I5485" s="33" t="s">
        <v>332</v>
      </c>
      <c r="J5485" s="33" t="s">
        <v>337</v>
      </c>
      <c r="K5485" s="33" t="s">
        <v>42</v>
      </c>
    </row>
    <row r="5486" spans="1:11" x14ac:dyDescent="0.2">
      <c r="A5486" s="33" t="s">
        <v>667</v>
      </c>
      <c r="B5486" s="33" t="s">
        <v>328</v>
      </c>
      <c r="C5486" s="33" t="s">
        <v>64</v>
      </c>
      <c r="D5486" s="1">
        <v>45979</v>
      </c>
      <c r="E5486" s="34">
        <v>0.25</v>
      </c>
      <c r="F5486">
        <v>375</v>
      </c>
      <c r="G5486">
        <v>375</v>
      </c>
      <c r="H5486">
        <v>0</v>
      </c>
      <c r="I5486" s="33" t="s">
        <v>332</v>
      </c>
      <c r="J5486" s="33" t="s">
        <v>337</v>
      </c>
      <c r="K5486" s="33" t="s">
        <v>42</v>
      </c>
    </row>
    <row r="5487" spans="1:11" x14ac:dyDescent="0.2">
      <c r="A5487" s="33" t="s">
        <v>667</v>
      </c>
      <c r="B5487" s="33" t="s">
        <v>316</v>
      </c>
      <c r="C5487" s="33" t="s">
        <v>65</v>
      </c>
      <c r="D5487" s="1">
        <v>45987</v>
      </c>
      <c r="E5487" s="34">
        <v>0.25</v>
      </c>
      <c r="F5487">
        <v>375</v>
      </c>
      <c r="G5487">
        <v>375</v>
      </c>
      <c r="H5487">
        <v>0</v>
      </c>
      <c r="I5487" s="33" t="s">
        <v>332</v>
      </c>
      <c r="J5487" s="33" t="s">
        <v>337</v>
      </c>
      <c r="K5487" s="33" t="s">
        <v>42</v>
      </c>
    </row>
    <row r="5488" spans="1:11" x14ac:dyDescent="0.2">
      <c r="A5488" s="33" t="s">
        <v>667</v>
      </c>
      <c r="B5488" s="33" t="s">
        <v>330</v>
      </c>
      <c r="C5488" s="33" t="s">
        <v>66</v>
      </c>
      <c r="D5488" s="1">
        <v>45994</v>
      </c>
      <c r="E5488" s="34">
        <v>0.25</v>
      </c>
      <c r="F5488">
        <v>375</v>
      </c>
      <c r="G5488">
        <v>375</v>
      </c>
      <c r="H5488">
        <v>0</v>
      </c>
      <c r="I5488" s="33" t="s">
        <v>332</v>
      </c>
      <c r="J5488" s="33" t="s">
        <v>337</v>
      </c>
      <c r="K5488" s="33" t="s">
        <v>42</v>
      </c>
    </row>
    <row r="5489" spans="1:11" x14ac:dyDescent="0.2">
      <c r="A5489" s="33" t="s">
        <v>667</v>
      </c>
      <c r="B5489" s="33" t="s">
        <v>321</v>
      </c>
      <c r="C5489" s="33" t="s">
        <v>67</v>
      </c>
      <c r="D5489" s="1">
        <v>46001</v>
      </c>
      <c r="E5489" s="34">
        <v>0.25</v>
      </c>
      <c r="F5489">
        <v>375</v>
      </c>
      <c r="G5489">
        <v>375</v>
      </c>
      <c r="H5489">
        <v>0</v>
      </c>
      <c r="I5489" s="33" t="s">
        <v>332</v>
      </c>
      <c r="J5489" s="33" t="s">
        <v>337</v>
      </c>
      <c r="K5489" s="33" t="s">
        <v>42</v>
      </c>
    </row>
    <row r="5490" spans="1:11" x14ac:dyDescent="0.2">
      <c r="A5490" s="33" t="s">
        <v>667</v>
      </c>
      <c r="B5490" s="33" t="s">
        <v>331</v>
      </c>
      <c r="C5490" s="33" t="s">
        <v>68</v>
      </c>
      <c r="D5490" s="1">
        <v>46008</v>
      </c>
      <c r="E5490" s="34">
        <v>0.25</v>
      </c>
      <c r="F5490">
        <v>375</v>
      </c>
      <c r="G5490">
        <v>375</v>
      </c>
      <c r="H5490">
        <v>0</v>
      </c>
      <c r="I5490" s="33" t="s">
        <v>332</v>
      </c>
      <c r="J5490" s="33" t="s">
        <v>337</v>
      </c>
      <c r="K5490" s="33" t="s">
        <v>42</v>
      </c>
    </row>
    <row r="5491" spans="1:11" x14ac:dyDescent="0.2">
      <c r="A5491" s="33" t="s">
        <v>667</v>
      </c>
      <c r="B5491" s="33" t="s">
        <v>332</v>
      </c>
      <c r="C5491" s="33" t="s">
        <v>69</v>
      </c>
      <c r="D5491" s="1">
        <v>46017</v>
      </c>
      <c r="E5491" s="34">
        <v>0.25</v>
      </c>
      <c r="F5491">
        <v>375</v>
      </c>
      <c r="G5491">
        <v>375</v>
      </c>
      <c r="H5491">
        <v>0</v>
      </c>
      <c r="I5491" s="33" t="s">
        <v>332</v>
      </c>
      <c r="J5491" s="33" t="s">
        <v>337</v>
      </c>
      <c r="K5491" s="33" t="s">
        <v>42</v>
      </c>
    </row>
    <row r="5492" spans="1:11" x14ac:dyDescent="0.2">
      <c r="A5492" s="33" t="s">
        <v>667</v>
      </c>
      <c r="B5492" s="33" t="s">
        <v>322</v>
      </c>
      <c r="C5492" s="33" t="s">
        <v>70</v>
      </c>
      <c r="D5492" s="1">
        <v>46025</v>
      </c>
      <c r="E5492" s="34">
        <v>0.25</v>
      </c>
      <c r="F5492">
        <v>375</v>
      </c>
      <c r="G5492">
        <v>375</v>
      </c>
      <c r="H5492">
        <v>0</v>
      </c>
      <c r="I5492" s="33" t="s">
        <v>332</v>
      </c>
      <c r="J5492" s="33" t="s">
        <v>337</v>
      </c>
      <c r="K5492" s="33" t="s">
        <v>42</v>
      </c>
    </row>
    <row r="5493" spans="1:11" x14ac:dyDescent="0.2">
      <c r="A5493" s="33" t="s">
        <v>667</v>
      </c>
      <c r="B5493" s="33" t="s">
        <v>333</v>
      </c>
      <c r="C5493" s="33" t="s">
        <v>71</v>
      </c>
      <c r="D5493" s="1">
        <v>46032</v>
      </c>
      <c r="E5493" s="34">
        <v>0.25</v>
      </c>
      <c r="F5493">
        <v>375</v>
      </c>
      <c r="G5493">
        <v>375</v>
      </c>
      <c r="H5493">
        <v>0</v>
      </c>
      <c r="I5493" s="33" t="s">
        <v>332</v>
      </c>
      <c r="J5493" s="33" t="s">
        <v>337</v>
      </c>
      <c r="K5493" s="33" t="s">
        <v>42</v>
      </c>
    </row>
    <row r="5494" spans="1:11" x14ac:dyDescent="0.2">
      <c r="A5494" s="33" t="s">
        <v>667</v>
      </c>
      <c r="B5494" s="33" t="s">
        <v>334</v>
      </c>
      <c r="C5494" s="33" t="s">
        <v>83</v>
      </c>
      <c r="D5494" s="1">
        <v>46036</v>
      </c>
      <c r="E5494" s="34">
        <v>0.25</v>
      </c>
      <c r="F5494">
        <v>375</v>
      </c>
      <c r="G5494">
        <v>375</v>
      </c>
      <c r="H5494">
        <v>0</v>
      </c>
      <c r="I5494" s="33" t="s">
        <v>332</v>
      </c>
      <c r="J5494" s="33" t="s">
        <v>337</v>
      </c>
      <c r="K5494" s="33" t="s">
        <v>42</v>
      </c>
    </row>
    <row r="5495" spans="1:11" x14ac:dyDescent="0.2">
      <c r="A5495" s="33" t="s">
        <v>667</v>
      </c>
      <c r="B5495" s="33" t="s">
        <v>335</v>
      </c>
      <c r="C5495" s="33" t="s">
        <v>85</v>
      </c>
      <c r="D5495" s="1">
        <v>46043</v>
      </c>
      <c r="E5495" s="34">
        <v>0.25</v>
      </c>
      <c r="F5495">
        <v>375</v>
      </c>
      <c r="G5495">
        <v>375</v>
      </c>
      <c r="H5495">
        <v>0</v>
      </c>
      <c r="I5495" s="33" t="s">
        <v>332</v>
      </c>
      <c r="J5495" s="33" t="s">
        <v>337</v>
      </c>
      <c r="K5495" s="33" t="s">
        <v>42</v>
      </c>
    </row>
    <row r="5496" spans="1:11" x14ac:dyDescent="0.2">
      <c r="A5496" s="33" t="s">
        <v>667</v>
      </c>
      <c r="B5496" s="33" t="s">
        <v>329</v>
      </c>
      <c r="C5496" s="33" t="s">
        <v>86</v>
      </c>
      <c r="D5496" s="1">
        <v>46050</v>
      </c>
      <c r="E5496" s="34">
        <v>0.25</v>
      </c>
      <c r="F5496">
        <v>374.42</v>
      </c>
      <c r="G5496">
        <v>374.42</v>
      </c>
      <c r="H5496">
        <v>0</v>
      </c>
      <c r="I5496" s="33" t="s">
        <v>332</v>
      </c>
      <c r="J5496" s="33" t="s">
        <v>337</v>
      </c>
      <c r="K5496" s="33" t="s">
        <v>42</v>
      </c>
    </row>
    <row r="5497" spans="1:11" x14ac:dyDescent="0.2">
      <c r="A5497" s="33" t="s">
        <v>667</v>
      </c>
      <c r="B5497" s="33" t="s">
        <v>336</v>
      </c>
      <c r="C5497" s="33" t="s">
        <v>87</v>
      </c>
      <c r="D5497" s="1">
        <v>46059</v>
      </c>
      <c r="E5497" s="34">
        <v>0.84652777777777777</v>
      </c>
      <c r="F5497">
        <v>374.42</v>
      </c>
      <c r="G5497">
        <v>374.42</v>
      </c>
      <c r="H5497">
        <v>0</v>
      </c>
      <c r="I5497" s="33" t="s">
        <v>332</v>
      </c>
      <c r="J5497" s="33" t="s">
        <v>337</v>
      </c>
      <c r="K5497" s="33" t="s">
        <v>42</v>
      </c>
    </row>
    <row r="5498" spans="1:11" x14ac:dyDescent="0.2">
      <c r="A5498" s="33" t="s">
        <v>667</v>
      </c>
      <c r="B5498" s="33" t="s">
        <v>338</v>
      </c>
      <c r="C5498" s="33" t="s">
        <v>88</v>
      </c>
      <c r="D5498" s="1">
        <v>46060</v>
      </c>
      <c r="E5498" s="34">
        <v>0.34166666666666667</v>
      </c>
      <c r="F5498">
        <v>374.42</v>
      </c>
      <c r="G5498">
        <v>374.42</v>
      </c>
      <c r="H5498">
        <v>0</v>
      </c>
      <c r="I5498" s="33" t="s">
        <v>332</v>
      </c>
      <c r="J5498" s="33" t="s">
        <v>337</v>
      </c>
      <c r="K5498" s="33" t="s">
        <v>42</v>
      </c>
    </row>
    <row r="5499" spans="1:11" x14ac:dyDescent="0.2">
      <c r="A5499" s="33" t="s">
        <v>667</v>
      </c>
      <c r="B5499" s="33" t="s">
        <v>346</v>
      </c>
      <c r="C5499" s="33" t="s">
        <v>89</v>
      </c>
      <c r="D5499" s="1">
        <v>46073</v>
      </c>
      <c r="E5499" s="34">
        <v>0.98888888888888893</v>
      </c>
      <c r="F5499">
        <v>375</v>
      </c>
      <c r="G5499">
        <v>375</v>
      </c>
      <c r="H5499">
        <v>0</v>
      </c>
      <c r="I5499" s="33" t="s">
        <v>332</v>
      </c>
      <c r="J5499" s="33" t="s">
        <v>337</v>
      </c>
      <c r="K5499" s="33" t="s">
        <v>42</v>
      </c>
    </row>
    <row r="5500" spans="1:11" x14ac:dyDescent="0.2">
      <c r="A5500" s="33" t="s">
        <v>667</v>
      </c>
      <c r="B5500" s="33" t="s">
        <v>354</v>
      </c>
      <c r="C5500" s="33" t="s">
        <v>164</v>
      </c>
      <c r="D5500" s="1">
        <v>46073</v>
      </c>
      <c r="E5500" s="34">
        <v>0.98958333333333337</v>
      </c>
      <c r="F5500">
        <v>375</v>
      </c>
      <c r="G5500">
        <v>375</v>
      </c>
      <c r="H5500">
        <v>0</v>
      </c>
      <c r="I5500" s="33" t="s">
        <v>332</v>
      </c>
      <c r="J5500" s="33" t="s">
        <v>337</v>
      </c>
      <c r="K5500" s="33" t="s">
        <v>42</v>
      </c>
    </row>
    <row r="5501" spans="1:11" x14ac:dyDescent="0.2">
      <c r="A5501" s="33" t="s">
        <v>667</v>
      </c>
      <c r="B5501" s="33" t="s">
        <v>340</v>
      </c>
      <c r="C5501" s="33" t="s">
        <v>165</v>
      </c>
      <c r="D5501" s="1">
        <v>46080</v>
      </c>
      <c r="E5501" s="34">
        <v>0.84583333333333333</v>
      </c>
      <c r="F5501">
        <v>374.42</v>
      </c>
      <c r="G5501">
        <v>374.42</v>
      </c>
      <c r="H5501">
        <v>0</v>
      </c>
      <c r="I5501" s="33" t="s">
        <v>325</v>
      </c>
      <c r="J5501" s="33" t="s">
        <v>330</v>
      </c>
      <c r="K5501" s="33" t="s">
        <v>133</v>
      </c>
    </row>
    <row r="5502" spans="1:11" x14ac:dyDescent="0.2">
      <c r="A5502" s="33" t="s">
        <v>667</v>
      </c>
      <c r="B5502" s="33" t="s">
        <v>345</v>
      </c>
      <c r="C5502" s="33" t="s">
        <v>166</v>
      </c>
      <c r="D5502" s="1">
        <v>46089</v>
      </c>
      <c r="E5502" s="34">
        <v>0.32291666666666669</v>
      </c>
      <c r="F5502">
        <v>375</v>
      </c>
      <c r="G5502">
        <v>375</v>
      </c>
      <c r="H5502">
        <v>0</v>
      </c>
      <c r="I5502" s="33" t="s">
        <v>332</v>
      </c>
      <c r="J5502" s="33" t="s">
        <v>337</v>
      </c>
      <c r="K5502" s="33" t="s">
        <v>42</v>
      </c>
    </row>
    <row r="5503" spans="1:11" x14ac:dyDescent="0.2">
      <c r="A5503" s="33" t="s">
        <v>667</v>
      </c>
      <c r="B5503" s="33" t="s">
        <v>355</v>
      </c>
      <c r="C5503" s="33" t="s">
        <v>167</v>
      </c>
      <c r="D5503" s="1">
        <v>46095</v>
      </c>
      <c r="E5503" s="34">
        <v>0.89236111111111116</v>
      </c>
      <c r="F5503">
        <v>374.42</v>
      </c>
      <c r="G5503">
        <v>374.42</v>
      </c>
      <c r="H5503">
        <v>0</v>
      </c>
      <c r="I5503" s="33" t="s">
        <v>332</v>
      </c>
      <c r="J5503" s="33" t="s">
        <v>338</v>
      </c>
      <c r="K5503" s="33" t="s">
        <v>44</v>
      </c>
    </row>
    <row r="5504" spans="1:11" x14ac:dyDescent="0.2">
      <c r="A5504" s="33" t="s">
        <v>667</v>
      </c>
      <c r="B5504" s="33" t="s">
        <v>343</v>
      </c>
      <c r="C5504" s="33" t="s">
        <v>174</v>
      </c>
      <c r="D5504" s="1">
        <v>46103</v>
      </c>
      <c r="E5504" s="34">
        <v>0.81944444444444442</v>
      </c>
      <c r="F5504">
        <v>374.42</v>
      </c>
      <c r="G5504">
        <v>374.42</v>
      </c>
      <c r="H5504">
        <v>0</v>
      </c>
      <c r="I5504" s="33" t="s">
        <v>332</v>
      </c>
      <c r="J5504" s="33" t="s">
        <v>337</v>
      </c>
      <c r="K5504" s="33" t="s">
        <v>42</v>
      </c>
    </row>
    <row r="5505" spans="1:11" x14ac:dyDescent="0.2">
      <c r="A5505" s="33" t="s">
        <v>667</v>
      </c>
      <c r="B5505" s="33" t="s">
        <v>410</v>
      </c>
      <c r="C5505" s="33" t="s">
        <v>175</v>
      </c>
      <c r="D5505" s="1">
        <v>46111</v>
      </c>
      <c r="E5505" s="34">
        <v>0.86944444444444446</v>
      </c>
      <c r="F5505">
        <v>374.42</v>
      </c>
      <c r="G5505">
        <v>374.42</v>
      </c>
      <c r="H5505">
        <v>0</v>
      </c>
      <c r="I5505" s="33" t="s">
        <v>332</v>
      </c>
      <c r="J5505" s="33" t="s">
        <v>337</v>
      </c>
      <c r="K5505" s="33" t="s">
        <v>42</v>
      </c>
    </row>
    <row r="5506" spans="1:11" x14ac:dyDescent="0.2">
      <c r="A5506" s="33" t="s">
        <v>667</v>
      </c>
      <c r="B5506" s="33" t="s">
        <v>422</v>
      </c>
      <c r="C5506" s="33" t="s">
        <v>176</v>
      </c>
      <c r="D5506" s="1">
        <v>46115</v>
      </c>
      <c r="E5506" s="34">
        <v>0.92152777777777772</v>
      </c>
      <c r="F5506">
        <v>374.42</v>
      </c>
      <c r="G5506">
        <v>374.42</v>
      </c>
      <c r="H5506">
        <v>0</v>
      </c>
      <c r="I5506" s="33" t="s">
        <v>332</v>
      </c>
      <c r="J5506" s="33" t="s">
        <v>337</v>
      </c>
      <c r="K5506" s="33" t="s">
        <v>42</v>
      </c>
    </row>
    <row r="5507" spans="1:11" x14ac:dyDescent="0.2">
      <c r="A5507" s="33" t="s">
        <v>667</v>
      </c>
      <c r="B5507" s="33" t="s">
        <v>318</v>
      </c>
      <c r="C5507" s="33" t="s">
        <v>177</v>
      </c>
      <c r="D5507" s="1">
        <v>46124</v>
      </c>
      <c r="E5507" s="34">
        <v>0.76388888888888884</v>
      </c>
      <c r="F5507">
        <v>374.42</v>
      </c>
      <c r="G5507">
        <v>374.42</v>
      </c>
      <c r="H5507">
        <v>0</v>
      </c>
      <c r="I5507" s="33" t="s">
        <v>332</v>
      </c>
      <c r="J5507" s="33" t="s">
        <v>337</v>
      </c>
      <c r="K5507" s="33" t="s">
        <v>42</v>
      </c>
    </row>
    <row r="5508" spans="1:11" x14ac:dyDescent="0.2">
      <c r="A5508" s="33" t="s">
        <v>667</v>
      </c>
      <c r="B5508" s="33" t="s">
        <v>428</v>
      </c>
      <c r="C5508" s="33" t="s">
        <v>178</v>
      </c>
      <c r="D5508" s="1">
        <v>46132</v>
      </c>
      <c r="E5508" s="34">
        <v>0.84305555555555556</v>
      </c>
      <c r="F5508">
        <v>374.42</v>
      </c>
      <c r="G5508">
        <v>374.42</v>
      </c>
      <c r="H5508">
        <v>0</v>
      </c>
      <c r="I5508" s="33" t="s">
        <v>332</v>
      </c>
      <c r="J5508" s="33" t="s">
        <v>337</v>
      </c>
      <c r="K5508" s="33" t="s">
        <v>42</v>
      </c>
    </row>
    <row r="5509" spans="1:11" x14ac:dyDescent="0.2">
      <c r="A5509" s="33" t="s">
        <v>667</v>
      </c>
      <c r="B5509" s="33" t="s">
        <v>337</v>
      </c>
      <c r="C5509" s="33" t="s">
        <v>179</v>
      </c>
      <c r="D5509" s="1">
        <v>46139</v>
      </c>
      <c r="E5509" s="34">
        <v>0.75486111111111109</v>
      </c>
      <c r="F5509">
        <v>374.42</v>
      </c>
      <c r="G5509">
        <v>374.42</v>
      </c>
      <c r="H5509">
        <v>0</v>
      </c>
      <c r="I5509" s="33" t="s">
        <v>332</v>
      </c>
      <c r="J5509" s="33" t="s">
        <v>337</v>
      </c>
      <c r="K5509" s="33" t="s">
        <v>42</v>
      </c>
    </row>
    <row r="5510" spans="1:11" x14ac:dyDescent="0.2">
      <c r="A5510" s="33" t="s">
        <v>667</v>
      </c>
      <c r="B5510" s="33" t="s">
        <v>344</v>
      </c>
      <c r="C5510" s="33" t="s">
        <v>180</v>
      </c>
      <c r="D5510" s="1">
        <v>46143</v>
      </c>
      <c r="E5510" s="34">
        <v>0.82499999999999996</v>
      </c>
      <c r="F5510">
        <v>374.42</v>
      </c>
      <c r="G5510">
        <v>374.42</v>
      </c>
      <c r="H5510">
        <v>0</v>
      </c>
      <c r="I5510" s="33" t="s">
        <v>332</v>
      </c>
      <c r="J5510" s="33" t="s">
        <v>338</v>
      </c>
      <c r="K5510" s="33" t="s">
        <v>44</v>
      </c>
    </row>
    <row r="5511" spans="1:11" x14ac:dyDescent="0.2">
      <c r="A5511" s="33" t="s">
        <v>667</v>
      </c>
      <c r="B5511" s="33" t="s">
        <v>342</v>
      </c>
      <c r="C5511" s="33" t="s">
        <v>181</v>
      </c>
      <c r="D5511" s="1">
        <v>46153</v>
      </c>
      <c r="E5511" s="34">
        <v>0.80972222222222223</v>
      </c>
      <c r="F5511">
        <v>374.42</v>
      </c>
      <c r="G5511">
        <v>374.42</v>
      </c>
      <c r="H5511">
        <v>0</v>
      </c>
      <c r="I5511" s="33" t="s">
        <v>332</v>
      </c>
      <c r="J5511" s="33" t="s">
        <v>337</v>
      </c>
      <c r="K5511" s="33" t="s">
        <v>42</v>
      </c>
    </row>
    <row r="5512" spans="1:11" x14ac:dyDescent="0.2">
      <c r="A5512" s="33" t="s">
        <v>667</v>
      </c>
      <c r="B5512" s="33" t="s">
        <v>446</v>
      </c>
      <c r="C5512" s="33" t="s">
        <v>182</v>
      </c>
      <c r="D5512" s="1">
        <v>46163</v>
      </c>
      <c r="E5512" s="34">
        <v>0.54027777777777775</v>
      </c>
      <c r="F5512">
        <v>375</v>
      </c>
      <c r="G5512">
        <v>375</v>
      </c>
      <c r="H5512">
        <v>0</v>
      </c>
      <c r="I5512" s="33" t="s">
        <v>326</v>
      </c>
      <c r="J5512" s="33" t="s">
        <v>327</v>
      </c>
      <c r="K5512" s="33" t="s">
        <v>145</v>
      </c>
    </row>
    <row r="5513" spans="1:11" x14ac:dyDescent="0.2">
      <c r="A5513" s="33" t="s">
        <v>667</v>
      </c>
      <c r="B5513" s="33" t="s">
        <v>454</v>
      </c>
      <c r="C5513" s="33" t="s">
        <v>183</v>
      </c>
      <c r="D5513" s="1">
        <v>46170</v>
      </c>
      <c r="E5513" s="34">
        <v>0.75208333333333333</v>
      </c>
      <c r="F5513">
        <v>374.42</v>
      </c>
      <c r="G5513">
        <v>374.42</v>
      </c>
      <c r="H5513">
        <v>0</v>
      </c>
      <c r="I5513" s="33" t="s">
        <v>332</v>
      </c>
      <c r="J5513" s="33" t="s">
        <v>337</v>
      </c>
      <c r="K5513" s="33" t="s">
        <v>42</v>
      </c>
    </row>
    <row r="5514" spans="1:11" x14ac:dyDescent="0.2">
      <c r="A5514" s="33" t="s">
        <v>668</v>
      </c>
      <c r="B5514" s="33" t="s">
        <v>317</v>
      </c>
      <c r="C5514" s="33" t="s">
        <v>19</v>
      </c>
      <c r="D5514" s="1">
        <v>45954</v>
      </c>
      <c r="E5514" s="34">
        <v>0.25</v>
      </c>
      <c r="F5514">
        <v>1249</v>
      </c>
      <c r="G5514">
        <v>1249</v>
      </c>
      <c r="H5514">
        <v>0</v>
      </c>
      <c r="I5514" s="33" t="s">
        <v>331</v>
      </c>
      <c r="J5514" s="33" t="s">
        <v>355</v>
      </c>
      <c r="K5514" s="33" t="s">
        <v>135</v>
      </c>
    </row>
    <row r="5515" spans="1:11" x14ac:dyDescent="0.2">
      <c r="A5515" s="33" t="s">
        <v>668</v>
      </c>
      <c r="B5515" s="33" t="s">
        <v>320</v>
      </c>
      <c r="C5515" s="33" t="s">
        <v>41</v>
      </c>
      <c r="D5515" s="1">
        <v>45962</v>
      </c>
      <c r="E5515" s="34">
        <v>0.25</v>
      </c>
      <c r="F5515">
        <v>285</v>
      </c>
      <c r="G5515">
        <v>285</v>
      </c>
      <c r="H5515">
        <v>0</v>
      </c>
      <c r="I5515" s="33" t="s">
        <v>331</v>
      </c>
      <c r="J5515" s="33" t="s">
        <v>355</v>
      </c>
      <c r="K5515" s="33" t="s">
        <v>135</v>
      </c>
    </row>
    <row r="5516" spans="1:11" x14ac:dyDescent="0.2">
      <c r="A5516" s="33" t="s">
        <v>668</v>
      </c>
      <c r="B5516" s="33" t="s">
        <v>323</v>
      </c>
      <c r="C5516" s="33" t="s">
        <v>43</v>
      </c>
      <c r="D5516" s="1">
        <v>45971</v>
      </c>
      <c r="E5516" s="34">
        <v>0.25</v>
      </c>
      <c r="F5516">
        <v>285</v>
      </c>
      <c r="G5516">
        <v>285</v>
      </c>
      <c r="H5516">
        <v>0</v>
      </c>
      <c r="I5516" s="33" t="s">
        <v>331</v>
      </c>
      <c r="J5516" s="33" t="s">
        <v>355</v>
      </c>
      <c r="K5516" s="33" t="s">
        <v>135</v>
      </c>
    </row>
    <row r="5517" spans="1:11" x14ac:dyDescent="0.2">
      <c r="A5517" s="33" t="s">
        <v>668</v>
      </c>
      <c r="B5517" s="33" t="s">
        <v>324</v>
      </c>
      <c r="C5517" s="33" t="s">
        <v>45</v>
      </c>
      <c r="D5517" s="1">
        <v>45980</v>
      </c>
      <c r="E5517" s="34">
        <v>0.25</v>
      </c>
      <c r="F5517">
        <v>285</v>
      </c>
      <c r="G5517">
        <v>285</v>
      </c>
      <c r="H5517">
        <v>0</v>
      </c>
      <c r="I5517" s="33" t="s">
        <v>331</v>
      </c>
      <c r="J5517" s="33" t="s">
        <v>355</v>
      </c>
      <c r="K5517" s="33" t="s">
        <v>135</v>
      </c>
    </row>
    <row r="5518" spans="1:11" x14ac:dyDescent="0.2">
      <c r="A5518" s="33" t="s">
        <v>668</v>
      </c>
      <c r="B5518" s="33" t="s">
        <v>325</v>
      </c>
      <c r="C5518" s="33" t="s">
        <v>46</v>
      </c>
      <c r="D5518" s="1">
        <v>45991</v>
      </c>
      <c r="E5518" s="34">
        <v>0.25</v>
      </c>
      <c r="F5518">
        <v>285</v>
      </c>
      <c r="G5518">
        <v>285</v>
      </c>
      <c r="H5518">
        <v>0</v>
      </c>
      <c r="I5518" s="33" t="s">
        <v>331</v>
      </c>
      <c r="J5518" s="33" t="s">
        <v>355</v>
      </c>
      <c r="K5518" s="33" t="s">
        <v>135</v>
      </c>
    </row>
    <row r="5519" spans="1:11" x14ac:dyDescent="0.2">
      <c r="A5519" s="33" t="s">
        <v>668</v>
      </c>
      <c r="B5519" s="33" t="s">
        <v>326</v>
      </c>
      <c r="C5519" s="33" t="s">
        <v>48</v>
      </c>
      <c r="D5519" s="1">
        <v>45998</v>
      </c>
      <c r="E5519" s="34">
        <v>0.25</v>
      </c>
      <c r="F5519">
        <v>285</v>
      </c>
      <c r="G5519">
        <v>285</v>
      </c>
      <c r="H5519">
        <v>0</v>
      </c>
      <c r="I5519" s="33" t="s">
        <v>331</v>
      </c>
      <c r="J5519" s="33" t="s">
        <v>355</v>
      </c>
      <c r="K5519" s="33" t="s">
        <v>135</v>
      </c>
    </row>
    <row r="5520" spans="1:11" x14ac:dyDescent="0.2">
      <c r="A5520" s="33" t="s">
        <v>668</v>
      </c>
      <c r="B5520" s="33" t="s">
        <v>327</v>
      </c>
      <c r="C5520" s="33" t="s">
        <v>49</v>
      </c>
      <c r="D5520" s="1">
        <v>46006</v>
      </c>
      <c r="E5520" s="34">
        <v>0.25</v>
      </c>
      <c r="F5520">
        <v>285</v>
      </c>
      <c r="G5520">
        <v>285</v>
      </c>
      <c r="H5520">
        <v>0</v>
      </c>
      <c r="I5520" s="33" t="s">
        <v>331</v>
      </c>
      <c r="J5520" s="33" t="s">
        <v>355</v>
      </c>
      <c r="K5520" s="33" t="s">
        <v>135</v>
      </c>
    </row>
    <row r="5521" spans="1:11" x14ac:dyDescent="0.2">
      <c r="A5521" s="33" t="s">
        <v>668</v>
      </c>
      <c r="B5521" s="33" t="s">
        <v>328</v>
      </c>
      <c r="C5521" s="33" t="s">
        <v>50</v>
      </c>
      <c r="D5521" s="1">
        <v>46012</v>
      </c>
      <c r="E5521" s="34">
        <v>0.25</v>
      </c>
      <c r="F5521">
        <v>285</v>
      </c>
      <c r="G5521">
        <v>285</v>
      </c>
      <c r="H5521">
        <v>0</v>
      </c>
      <c r="I5521" s="33" t="s">
        <v>331</v>
      </c>
      <c r="J5521" s="33" t="s">
        <v>355</v>
      </c>
      <c r="K5521" s="33" t="s">
        <v>135</v>
      </c>
    </row>
    <row r="5522" spans="1:11" x14ac:dyDescent="0.2">
      <c r="A5522" s="33" t="s">
        <v>668</v>
      </c>
      <c r="B5522" s="33" t="s">
        <v>316</v>
      </c>
      <c r="C5522" s="33" t="s">
        <v>51</v>
      </c>
      <c r="D5522" s="1">
        <v>46021</v>
      </c>
      <c r="E5522" s="34">
        <v>0.25</v>
      </c>
      <c r="F5522">
        <v>285</v>
      </c>
      <c r="G5522">
        <v>285</v>
      </c>
      <c r="H5522">
        <v>0</v>
      </c>
      <c r="I5522" s="33" t="s">
        <v>331</v>
      </c>
      <c r="J5522" s="33" t="s">
        <v>355</v>
      </c>
      <c r="K5522" s="33" t="s">
        <v>135</v>
      </c>
    </row>
    <row r="5523" spans="1:11" x14ac:dyDescent="0.2">
      <c r="A5523" s="33" t="s">
        <v>668</v>
      </c>
      <c r="B5523" s="33" t="s">
        <v>330</v>
      </c>
      <c r="C5523" s="33" t="s">
        <v>53</v>
      </c>
      <c r="D5523" s="1">
        <v>46028</v>
      </c>
      <c r="E5523" s="34">
        <v>0.25</v>
      </c>
      <c r="F5523">
        <v>285</v>
      </c>
      <c r="G5523">
        <v>285</v>
      </c>
      <c r="H5523">
        <v>0</v>
      </c>
      <c r="I5523" s="33" t="s">
        <v>331</v>
      </c>
      <c r="J5523" s="33" t="s">
        <v>355</v>
      </c>
      <c r="K5523" s="33" t="s">
        <v>135</v>
      </c>
    </row>
    <row r="5524" spans="1:11" x14ac:dyDescent="0.2">
      <c r="A5524" s="33" t="s">
        <v>668</v>
      </c>
      <c r="B5524" s="33" t="s">
        <v>321</v>
      </c>
      <c r="C5524" s="33" t="s">
        <v>54</v>
      </c>
      <c r="D5524" s="1">
        <v>46037</v>
      </c>
      <c r="E5524" s="34">
        <v>0.25</v>
      </c>
      <c r="F5524">
        <v>285</v>
      </c>
      <c r="G5524">
        <v>285</v>
      </c>
      <c r="H5524">
        <v>0</v>
      </c>
      <c r="I5524" s="33" t="s">
        <v>331</v>
      </c>
      <c r="J5524" s="33" t="s">
        <v>355</v>
      </c>
      <c r="K5524" s="33" t="s">
        <v>135</v>
      </c>
    </row>
    <row r="5525" spans="1:11" x14ac:dyDescent="0.2">
      <c r="A5525" s="33" t="s">
        <v>668</v>
      </c>
      <c r="B5525" s="33" t="s">
        <v>331</v>
      </c>
      <c r="C5525" s="33" t="s">
        <v>55</v>
      </c>
      <c r="D5525" s="1">
        <v>46044</v>
      </c>
      <c r="E5525" s="34">
        <v>0.25</v>
      </c>
      <c r="F5525">
        <v>285</v>
      </c>
      <c r="G5525">
        <v>285</v>
      </c>
      <c r="H5525">
        <v>0</v>
      </c>
      <c r="I5525" s="33" t="s">
        <v>331</v>
      </c>
      <c r="J5525" s="33" t="s">
        <v>355</v>
      </c>
      <c r="K5525" s="33" t="s">
        <v>135</v>
      </c>
    </row>
    <row r="5526" spans="1:11" x14ac:dyDescent="0.2">
      <c r="A5526" s="33" t="s">
        <v>668</v>
      </c>
      <c r="B5526" s="33" t="s">
        <v>332</v>
      </c>
      <c r="C5526" s="33" t="s">
        <v>91</v>
      </c>
      <c r="D5526" s="1">
        <v>46052</v>
      </c>
      <c r="E5526" s="34">
        <v>0.25</v>
      </c>
      <c r="F5526">
        <v>285</v>
      </c>
      <c r="G5526">
        <v>285</v>
      </c>
      <c r="H5526">
        <v>0</v>
      </c>
      <c r="I5526" s="33" t="s">
        <v>331</v>
      </c>
      <c r="J5526" s="33" t="s">
        <v>355</v>
      </c>
      <c r="K5526" s="33" t="s">
        <v>135</v>
      </c>
    </row>
    <row r="5527" spans="1:11" x14ac:dyDescent="0.2">
      <c r="A5527" s="33" t="s">
        <v>668</v>
      </c>
      <c r="B5527" s="33" t="s">
        <v>322</v>
      </c>
      <c r="C5527" s="33" t="s">
        <v>94</v>
      </c>
      <c r="D5527" s="1">
        <v>46059</v>
      </c>
      <c r="E5527" s="34">
        <v>0.7104166666666667</v>
      </c>
      <c r="F5527">
        <v>296</v>
      </c>
      <c r="G5527">
        <v>296</v>
      </c>
      <c r="H5527">
        <v>0</v>
      </c>
      <c r="I5527" s="33" t="s">
        <v>332</v>
      </c>
      <c r="J5527" s="33" t="s">
        <v>337</v>
      </c>
      <c r="K5527" s="33" t="s">
        <v>42</v>
      </c>
    </row>
    <row r="5528" spans="1:11" x14ac:dyDescent="0.2">
      <c r="A5528" s="33" t="s">
        <v>668</v>
      </c>
      <c r="B5528" s="33" t="s">
        <v>333</v>
      </c>
      <c r="C5528" s="33" t="s">
        <v>95</v>
      </c>
      <c r="D5528" s="1">
        <v>46066</v>
      </c>
      <c r="E5528" s="34">
        <v>0.54652777777777772</v>
      </c>
      <c r="F5528">
        <v>285</v>
      </c>
      <c r="G5528">
        <v>285</v>
      </c>
      <c r="H5528">
        <v>0</v>
      </c>
      <c r="I5528" s="33" t="s">
        <v>332</v>
      </c>
      <c r="J5528" s="33" t="s">
        <v>337</v>
      </c>
      <c r="K5528" s="33" t="s">
        <v>42</v>
      </c>
    </row>
    <row r="5529" spans="1:11" x14ac:dyDescent="0.2">
      <c r="A5529" s="33" t="s">
        <v>668</v>
      </c>
      <c r="B5529" s="33" t="s">
        <v>334</v>
      </c>
      <c r="C5529" s="33" t="s">
        <v>96</v>
      </c>
      <c r="D5529" s="1">
        <v>46073</v>
      </c>
      <c r="E5529" s="34">
        <v>0.79305555555555551</v>
      </c>
      <c r="F5529">
        <v>285</v>
      </c>
      <c r="G5529">
        <v>285</v>
      </c>
      <c r="H5529">
        <v>0</v>
      </c>
      <c r="I5529" s="33" t="s">
        <v>332</v>
      </c>
      <c r="J5529" s="33" t="s">
        <v>337</v>
      </c>
      <c r="K5529" s="33" t="s">
        <v>42</v>
      </c>
    </row>
    <row r="5530" spans="1:11" x14ac:dyDescent="0.2">
      <c r="A5530" s="33" t="s">
        <v>668</v>
      </c>
      <c r="B5530" s="33" t="s">
        <v>335</v>
      </c>
      <c r="C5530" s="33" t="s">
        <v>97</v>
      </c>
      <c r="D5530" s="1">
        <v>46080</v>
      </c>
      <c r="E5530" s="34">
        <v>0.80763888888888891</v>
      </c>
      <c r="F5530">
        <v>285</v>
      </c>
      <c r="G5530">
        <v>285</v>
      </c>
      <c r="H5530">
        <v>0</v>
      </c>
      <c r="I5530" s="33" t="s">
        <v>332</v>
      </c>
      <c r="J5530" s="33" t="s">
        <v>337</v>
      </c>
      <c r="K5530" s="33" t="s">
        <v>42</v>
      </c>
    </row>
    <row r="5531" spans="1:11" x14ac:dyDescent="0.2">
      <c r="A5531" s="33" t="s">
        <v>668</v>
      </c>
      <c r="B5531" s="33" t="s">
        <v>329</v>
      </c>
      <c r="C5531" s="33" t="s">
        <v>193</v>
      </c>
      <c r="D5531" s="1">
        <v>46088</v>
      </c>
      <c r="E5531" s="34">
        <v>0.73958333333333337</v>
      </c>
      <c r="F5531">
        <v>285</v>
      </c>
      <c r="G5531">
        <v>285</v>
      </c>
      <c r="H5531">
        <v>0</v>
      </c>
      <c r="I5531" s="33" t="s">
        <v>332</v>
      </c>
      <c r="J5531" s="33" t="s">
        <v>337</v>
      </c>
      <c r="K5531" s="33" t="s">
        <v>42</v>
      </c>
    </row>
    <row r="5532" spans="1:11" x14ac:dyDescent="0.2">
      <c r="A5532" s="33" t="s">
        <v>668</v>
      </c>
      <c r="B5532" s="33" t="s">
        <v>336</v>
      </c>
      <c r="C5532" s="33" t="s">
        <v>194</v>
      </c>
      <c r="D5532" s="1">
        <v>46094</v>
      </c>
      <c r="E5532" s="34">
        <v>0.78680555555555554</v>
      </c>
      <c r="F5532">
        <v>285</v>
      </c>
      <c r="G5532">
        <v>285</v>
      </c>
      <c r="H5532">
        <v>0</v>
      </c>
      <c r="I5532" s="33" t="s">
        <v>332</v>
      </c>
      <c r="J5532" s="33" t="s">
        <v>337</v>
      </c>
      <c r="K5532" s="33" t="s">
        <v>42</v>
      </c>
    </row>
    <row r="5533" spans="1:11" x14ac:dyDescent="0.2">
      <c r="A5533" s="33" t="s">
        <v>668</v>
      </c>
      <c r="B5533" s="33" t="s">
        <v>338</v>
      </c>
      <c r="C5533" s="33" t="s">
        <v>195</v>
      </c>
      <c r="D5533" s="1">
        <v>46103</v>
      </c>
      <c r="E5533" s="34">
        <v>0.64236111111111116</v>
      </c>
      <c r="F5533">
        <v>285</v>
      </c>
      <c r="G5533">
        <v>285</v>
      </c>
      <c r="H5533">
        <v>0</v>
      </c>
      <c r="I5533" s="33" t="s">
        <v>327</v>
      </c>
      <c r="J5533" s="33" t="s">
        <v>321</v>
      </c>
      <c r="K5533" s="33" t="s">
        <v>90</v>
      </c>
    </row>
    <row r="5534" spans="1:11" x14ac:dyDescent="0.2">
      <c r="A5534" s="33" t="s">
        <v>668</v>
      </c>
      <c r="B5534" s="33" t="s">
        <v>346</v>
      </c>
      <c r="C5534" s="33" t="s">
        <v>196</v>
      </c>
      <c r="D5534" s="1">
        <v>46110</v>
      </c>
      <c r="E5534" s="34">
        <v>0.79305555555555551</v>
      </c>
      <c r="F5534">
        <v>285</v>
      </c>
      <c r="G5534">
        <v>285</v>
      </c>
      <c r="H5534">
        <v>0</v>
      </c>
      <c r="I5534" s="33" t="s">
        <v>327</v>
      </c>
      <c r="J5534" s="33" t="s">
        <v>321</v>
      </c>
      <c r="K5534" s="33" t="s">
        <v>90</v>
      </c>
    </row>
    <row r="5535" spans="1:11" x14ac:dyDescent="0.2">
      <c r="A5535" s="33" t="s">
        <v>668</v>
      </c>
      <c r="B5535" s="33" t="s">
        <v>354</v>
      </c>
      <c r="C5535" s="33" t="s">
        <v>197</v>
      </c>
      <c r="D5535" s="1">
        <v>46120</v>
      </c>
      <c r="E5535" s="34">
        <v>0.61736111111111114</v>
      </c>
      <c r="F5535">
        <v>285</v>
      </c>
      <c r="G5535">
        <v>285</v>
      </c>
      <c r="H5535">
        <v>0</v>
      </c>
      <c r="I5535" s="33" t="s">
        <v>327</v>
      </c>
      <c r="J5535" s="33" t="s">
        <v>321</v>
      </c>
      <c r="K5535" s="33" t="s">
        <v>90</v>
      </c>
    </row>
    <row r="5536" spans="1:11" x14ac:dyDescent="0.2">
      <c r="A5536" s="33" t="s">
        <v>668</v>
      </c>
      <c r="B5536" s="33" t="s">
        <v>340</v>
      </c>
      <c r="C5536" s="33" t="s">
        <v>198</v>
      </c>
      <c r="D5536" s="1">
        <v>46128</v>
      </c>
      <c r="E5536" s="34">
        <v>0.60972222222222228</v>
      </c>
      <c r="F5536">
        <v>285</v>
      </c>
      <c r="G5536">
        <v>285</v>
      </c>
      <c r="H5536">
        <v>0</v>
      </c>
      <c r="I5536" s="33" t="s">
        <v>327</v>
      </c>
      <c r="J5536" s="33" t="s">
        <v>346</v>
      </c>
      <c r="K5536" s="33" t="s">
        <v>93</v>
      </c>
    </row>
    <row r="5537" spans="1:11" x14ac:dyDescent="0.2">
      <c r="A5537" s="33" t="s">
        <v>668</v>
      </c>
      <c r="B5537" s="33" t="s">
        <v>345</v>
      </c>
      <c r="C5537" s="33" t="s">
        <v>199</v>
      </c>
      <c r="D5537" s="1">
        <v>46138</v>
      </c>
      <c r="E5537" s="34">
        <v>0.82361111111111107</v>
      </c>
      <c r="F5537">
        <v>285</v>
      </c>
      <c r="G5537">
        <v>285</v>
      </c>
      <c r="H5537">
        <v>0</v>
      </c>
      <c r="I5537" s="33" t="s">
        <v>332</v>
      </c>
      <c r="J5537" s="33" t="s">
        <v>337</v>
      </c>
      <c r="K5537" s="33" t="s">
        <v>42</v>
      </c>
    </row>
    <row r="5538" spans="1:11" x14ac:dyDescent="0.2">
      <c r="A5538" s="33" t="s">
        <v>668</v>
      </c>
      <c r="B5538" s="33" t="s">
        <v>355</v>
      </c>
      <c r="C5538" s="33" t="s">
        <v>200</v>
      </c>
      <c r="D5538" s="1">
        <v>46147</v>
      </c>
      <c r="E5538" s="34">
        <v>0.85347222222222219</v>
      </c>
      <c r="F5538">
        <v>285</v>
      </c>
      <c r="G5538">
        <v>285</v>
      </c>
      <c r="H5538">
        <v>0</v>
      </c>
      <c r="I5538" s="33" t="s">
        <v>332</v>
      </c>
      <c r="J5538" s="33" t="s">
        <v>337</v>
      </c>
      <c r="K5538" s="33" t="s">
        <v>42</v>
      </c>
    </row>
    <row r="5539" spans="1:11" x14ac:dyDescent="0.2">
      <c r="A5539" s="33" t="s">
        <v>668</v>
      </c>
      <c r="B5539" s="33" t="s">
        <v>343</v>
      </c>
      <c r="C5539" s="33" t="s">
        <v>201</v>
      </c>
      <c r="D5539" s="1">
        <v>46155</v>
      </c>
      <c r="E5539" s="34">
        <v>0.7993055555555556</v>
      </c>
      <c r="F5539">
        <v>285</v>
      </c>
      <c r="G5539">
        <v>285</v>
      </c>
      <c r="H5539">
        <v>0</v>
      </c>
      <c r="I5539" s="33" t="s">
        <v>332</v>
      </c>
      <c r="J5539" s="33" t="s">
        <v>337</v>
      </c>
      <c r="K5539" s="33" t="s">
        <v>42</v>
      </c>
    </row>
    <row r="5540" spans="1:11" x14ac:dyDescent="0.2">
      <c r="A5540" s="33" t="s">
        <v>668</v>
      </c>
      <c r="B5540" s="33" t="s">
        <v>410</v>
      </c>
      <c r="C5540" s="33" t="s">
        <v>202</v>
      </c>
      <c r="D5540" s="1">
        <v>46163</v>
      </c>
      <c r="E5540" s="34">
        <v>0.77500000000000002</v>
      </c>
      <c r="F5540">
        <v>285</v>
      </c>
      <c r="G5540">
        <v>285</v>
      </c>
      <c r="H5540">
        <v>0</v>
      </c>
      <c r="I5540" s="33" t="s">
        <v>332</v>
      </c>
      <c r="J5540" s="33" t="s">
        <v>337</v>
      </c>
      <c r="K5540" s="33" t="s">
        <v>42</v>
      </c>
    </row>
    <row r="5541" spans="1:11" x14ac:dyDescent="0.2">
      <c r="A5541" s="33" t="s">
        <v>668</v>
      </c>
      <c r="B5541" s="33" t="s">
        <v>422</v>
      </c>
      <c r="C5541" s="33" t="s">
        <v>203</v>
      </c>
      <c r="D5541" s="1">
        <v>46170</v>
      </c>
      <c r="E5541" s="34">
        <v>0.81180555555555556</v>
      </c>
      <c r="F5541">
        <v>285</v>
      </c>
      <c r="G5541">
        <v>285</v>
      </c>
      <c r="H5541">
        <v>0</v>
      </c>
      <c r="I5541" s="33" t="s">
        <v>332</v>
      </c>
      <c r="J5541" s="33" t="s">
        <v>337</v>
      </c>
      <c r="K5541" s="33" t="s">
        <v>42</v>
      </c>
    </row>
    <row r="5542" spans="1:11" x14ac:dyDescent="0.2">
      <c r="A5542" s="33" t="s">
        <v>669</v>
      </c>
      <c r="B5542" s="33" t="s">
        <v>317</v>
      </c>
      <c r="C5542" s="33" t="s">
        <v>19</v>
      </c>
      <c r="D5542" s="1">
        <v>45977</v>
      </c>
      <c r="E5542" s="34">
        <v>0.25</v>
      </c>
      <c r="F5542">
        <v>599.9</v>
      </c>
      <c r="G5542">
        <v>599.9</v>
      </c>
      <c r="H5542">
        <v>0</v>
      </c>
      <c r="I5542" s="33" t="s">
        <v>332</v>
      </c>
      <c r="J5542" s="33" t="s">
        <v>337</v>
      </c>
      <c r="K5542" s="33" t="s">
        <v>42</v>
      </c>
    </row>
    <row r="5543" spans="1:11" x14ac:dyDescent="0.2">
      <c r="A5543" s="33" t="s">
        <v>669</v>
      </c>
      <c r="B5543" s="33" t="s">
        <v>320</v>
      </c>
      <c r="C5543" s="33" t="s">
        <v>57</v>
      </c>
      <c r="D5543" s="1">
        <v>45988</v>
      </c>
      <c r="E5543" s="34">
        <v>0.25</v>
      </c>
      <c r="F5543">
        <v>288.79000000000002</v>
      </c>
      <c r="G5543">
        <v>288.79000000000002</v>
      </c>
      <c r="H5543">
        <v>0</v>
      </c>
      <c r="I5543" s="33" t="s">
        <v>332</v>
      </c>
      <c r="J5543" s="33" t="s">
        <v>337</v>
      </c>
      <c r="K5543" s="33" t="s">
        <v>42</v>
      </c>
    </row>
    <row r="5544" spans="1:11" x14ac:dyDescent="0.2">
      <c r="A5544" s="33" t="s">
        <v>669</v>
      </c>
      <c r="B5544" s="33" t="s">
        <v>323</v>
      </c>
      <c r="C5544" s="33" t="s">
        <v>58</v>
      </c>
      <c r="D5544" s="1">
        <v>45995</v>
      </c>
      <c r="E5544" s="34">
        <v>0.25</v>
      </c>
      <c r="F5544">
        <v>288.79000000000002</v>
      </c>
      <c r="G5544">
        <v>288.79000000000002</v>
      </c>
      <c r="H5544">
        <v>0</v>
      </c>
      <c r="I5544" s="33" t="s">
        <v>332</v>
      </c>
      <c r="J5544" s="33" t="s">
        <v>337</v>
      </c>
      <c r="K5544" s="33" t="s">
        <v>42</v>
      </c>
    </row>
    <row r="5545" spans="1:11" x14ac:dyDescent="0.2">
      <c r="A5545" s="33" t="s">
        <v>669</v>
      </c>
      <c r="B5545" s="33" t="s">
        <v>324</v>
      </c>
      <c r="C5545" s="33" t="s">
        <v>59</v>
      </c>
      <c r="D5545" s="1">
        <v>46004</v>
      </c>
      <c r="E5545" s="34">
        <v>0.25</v>
      </c>
      <c r="F5545">
        <v>288.79000000000002</v>
      </c>
      <c r="G5545">
        <v>288.79000000000002</v>
      </c>
      <c r="H5545">
        <v>0</v>
      </c>
      <c r="I5545" s="33" t="s">
        <v>332</v>
      </c>
      <c r="J5545" s="33" t="s">
        <v>337</v>
      </c>
      <c r="K5545" s="33" t="s">
        <v>42</v>
      </c>
    </row>
    <row r="5546" spans="1:11" x14ac:dyDescent="0.2">
      <c r="A5546" s="33" t="s">
        <v>669</v>
      </c>
      <c r="B5546" s="33" t="s">
        <v>325</v>
      </c>
      <c r="C5546" s="33" t="s">
        <v>60</v>
      </c>
      <c r="D5546" s="1">
        <v>46011</v>
      </c>
      <c r="E5546" s="34">
        <v>0.25</v>
      </c>
      <c r="F5546">
        <v>288.79000000000002</v>
      </c>
      <c r="G5546">
        <v>288.79000000000002</v>
      </c>
      <c r="H5546">
        <v>0</v>
      </c>
      <c r="I5546" s="33" t="s">
        <v>332</v>
      </c>
      <c r="J5546" s="33" t="s">
        <v>337</v>
      </c>
      <c r="K5546" s="33" t="s">
        <v>42</v>
      </c>
    </row>
    <row r="5547" spans="1:11" x14ac:dyDescent="0.2">
      <c r="A5547" s="33" t="s">
        <v>669</v>
      </c>
      <c r="B5547" s="33" t="s">
        <v>326</v>
      </c>
      <c r="C5547" s="33" t="s">
        <v>61</v>
      </c>
      <c r="D5547" s="1">
        <v>46017</v>
      </c>
      <c r="E5547" s="34">
        <v>0.25</v>
      </c>
      <c r="F5547">
        <v>288.79000000000002</v>
      </c>
      <c r="G5547">
        <v>288.79000000000002</v>
      </c>
      <c r="H5547">
        <v>0</v>
      </c>
      <c r="I5547" s="33" t="s">
        <v>332</v>
      </c>
      <c r="J5547" s="33" t="s">
        <v>337</v>
      </c>
      <c r="K5547" s="33" t="s">
        <v>42</v>
      </c>
    </row>
    <row r="5548" spans="1:11" x14ac:dyDescent="0.2">
      <c r="A5548" s="33" t="s">
        <v>669</v>
      </c>
      <c r="B5548" s="33" t="s">
        <v>327</v>
      </c>
      <c r="C5548" s="33" t="s">
        <v>62</v>
      </c>
      <c r="D5548" s="1">
        <v>46026</v>
      </c>
      <c r="E5548" s="34">
        <v>0.25</v>
      </c>
      <c r="F5548">
        <v>288.79000000000002</v>
      </c>
      <c r="G5548">
        <v>288.79000000000002</v>
      </c>
      <c r="H5548">
        <v>0</v>
      </c>
      <c r="I5548" s="33" t="s">
        <v>332</v>
      </c>
      <c r="J5548" s="33" t="s">
        <v>337</v>
      </c>
      <c r="K5548" s="33" t="s">
        <v>42</v>
      </c>
    </row>
    <row r="5549" spans="1:11" x14ac:dyDescent="0.2">
      <c r="A5549" s="33" t="s">
        <v>669</v>
      </c>
      <c r="B5549" s="33" t="s">
        <v>328</v>
      </c>
      <c r="C5549" s="33" t="s">
        <v>64</v>
      </c>
      <c r="D5549" s="1">
        <v>46033</v>
      </c>
      <c r="E5549" s="34">
        <v>0.25</v>
      </c>
      <c r="F5549">
        <v>288.79000000000002</v>
      </c>
      <c r="G5549">
        <v>288.79000000000002</v>
      </c>
      <c r="H5549">
        <v>0</v>
      </c>
      <c r="I5549" s="33" t="s">
        <v>332</v>
      </c>
      <c r="J5549" s="33" t="s">
        <v>337</v>
      </c>
      <c r="K5549" s="33" t="s">
        <v>42</v>
      </c>
    </row>
    <row r="5550" spans="1:11" x14ac:dyDescent="0.2">
      <c r="A5550" s="33" t="s">
        <v>669</v>
      </c>
      <c r="B5550" s="33" t="s">
        <v>316</v>
      </c>
      <c r="C5550" s="33" t="s">
        <v>65</v>
      </c>
      <c r="D5550" s="1">
        <v>46045</v>
      </c>
      <c r="E5550" s="34">
        <v>0.25</v>
      </c>
      <c r="F5550">
        <v>288.79000000000002</v>
      </c>
      <c r="G5550">
        <v>288.79000000000002</v>
      </c>
      <c r="H5550">
        <v>0</v>
      </c>
      <c r="I5550" s="33" t="s">
        <v>332</v>
      </c>
      <c r="J5550" s="33" t="s">
        <v>337</v>
      </c>
      <c r="K5550" s="33" t="s">
        <v>42</v>
      </c>
    </row>
    <row r="5551" spans="1:11" x14ac:dyDescent="0.2">
      <c r="A5551" s="33" t="s">
        <v>669</v>
      </c>
      <c r="B5551" s="33" t="s">
        <v>330</v>
      </c>
      <c r="C5551" s="33" t="s">
        <v>66</v>
      </c>
      <c r="D5551" s="1">
        <v>46053</v>
      </c>
      <c r="E5551" s="34">
        <v>0.25</v>
      </c>
      <c r="F5551">
        <v>288.79000000000002</v>
      </c>
      <c r="G5551">
        <v>288.79000000000002</v>
      </c>
      <c r="H5551">
        <v>0</v>
      </c>
      <c r="I5551" s="33" t="s">
        <v>332</v>
      </c>
      <c r="J5551" s="33" t="s">
        <v>337</v>
      </c>
      <c r="K5551" s="33" t="s">
        <v>42</v>
      </c>
    </row>
    <row r="5552" spans="1:11" x14ac:dyDescent="0.2">
      <c r="A5552" s="33" t="s">
        <v>669</v>
      </c>
      <c r="B5552" s="33" t="s">
        <v>321</v>
      </c>
      <c r="C5552" s="33" t="s">
        <v>67</v>
      </c>
      <c r="D5552" s="1">
        <v>46063</v>
      </c>
      <c r="E5552" s="34">
        <v>0.80138888888888893</v>
      </c>
      <c r="F5552">
        <v>288.79000000000002</v>
      </c>
      <c r="G5552">
        <v>288.79000000000002</v>
      </c>
      <c r="H5552">
        <v>0</v>
      </c>
      <c r="I5552" s="33" t="s">
        <v>332</v>
      </c>
      <c r="J5552" s="33" t="s">
        <v>336</v>
      </c>
      <c r="K5552" s="33" t="s">
        <v>52</v>
      </c>
    </row>
    <row r="5553" spans="1:11" x14ac:dyDescent="0.2">
      <c r="A5553" s="33" t="s">
        <v>669</v>
      </c>
      <c r="B5553" s="33" t="s">
        <v>331</v>
      </c>
      <c r="C5553" s="33" t="s">
        <v>68</v>
      </c>
      <c r="D5553" s="1">
        <v>46075</v>
      </c>
      <c r="E5553" s="34">
        <v>0.80277777777777781</v>
      </c>
      <c r="F5553">
        <v>290</v>
      </c>
      <c r="G5553">
        <v>290</v>
      </c>
      <c r="H5553">
        <v>0</v>
      </c>
      <c r="I5553" s="33" t="s">
        <v>332</v>
      </c>
      <c r="J5553" s="33" t="s">
        <v>337</v>
      </c>
      <c r="K5553" s="33" t="s">
        <v>42</v>
      </c>
    </row>
    <row r="5554" spans="1:11" x14ac:dyDescent="0.2">
      <c r="A5554" s="33" t="s">
        <v>669</v>
      </c>
      <c r="B5554" s="33" t="s">
        <v>332</v>
      </c>
      <c r="C5554" s="33" t="s">
        <v>69</v>
      </c>
      <c r="D5554" s="1">
        <v>46087</v>
      </c>
      <c r="E5554" s="34">
        <v>0.97013888888888888</v>
      </c>
      <c r="F5554">
        <v>290</v>
      </c>
      <c r="G5554">
        <v>290</v>
      </c>
      <c r="H5554">
        <v>0</v>
      </c>
      <c r="I5554" s="33" t="s">
        <v>332</v>
      </c>
      <c r="J5554" s="33" t="s">
        <v>337</v>
      </c>
      <c r="K5554" s="33" t="s">
        <v>42</v>
      </c>
    </row>
    <row r="5555" spans="1:11" x14ac:dyDescent="0.2">
      <c r="A5555" s="33" t="s">
        <v>669</v>
      </c>
      <c r="B5555" s="33" t="s">
        <v>322</v>
      </c>
      <c r="C5555" s="33" t="s">
        <v>70</v>
      </c>
      <c r="D5555" s="1">
        <v>46098</v>
      </c>
      <c r="E5555" s="34">
        <v>0.55486111111111114</v>
      </c>
      <c r="F5555">
        <v>288.79000000000002</v>
      </c>
      <c r="G5555">
        <v>288.79000000000002</v>
      </c>
      <c r="H5555">
        <v>0</v>
      </c>
      <c r="I5555" s="33" t="s">
        <v>332</v>
      </c>
      <c r="J5555" s="33" t="s">
        <v>338</v>
      </c>
      <c r="K5555" s="33" t="s">
        <v>44</v>
      </c>
    </row>
    <row r="5556" spans="1:11" x14ac:dyDescent="0.2">
      <c r="A5556" s="33" t="s">
        <v>670</v>
      </c>
      <c r="B5556" s="33" t="s">
        <v>317</v>
      </c>
      <c r="C5556" s="33" t="s">
        <v>19</v>
      </c>
      <c r="D5556" s="1">
        <v>46059</v>
      </c>
      <c r="E5556" s="34">
        <v>0.77500000000000002</v>
      </c>
      <c r="F5556">
        <v>999</v>
      </c>
      <c r="G5556">
        <v>999</v>
      </c>
      <c r="H5556">
        <v>0</v>
      </c>
      <c r="I5556" s="33" t="s">
        <v>326</v>
      </c>
      <c r="J5556" s="33" t="s">
        <v>316</v>
      </c>
      <c r="K5556" s="33" t="s">
        <v>80</v>
      </c>
    </row>
    <row r="5557" spans="1:11" x14ac:dyDescent="0.2">
      <c r="A5557" s="33" t="s">
        <v>670</v>
      </c>
      <c r="B5557" s="33" t="s">
        <v>320</v>
      </c>
      <c r="C5557" s="33" t="s">
        <v>57</v>
      </c>
      <c r="D5557" s="1">
        <v>46068</v>
      </c>
      <c r="E5557" s="34">
        <v>0.75763888888888886</v>
      </c>
      <c r="F5557">
        <v>230</v>
      </c>
      <c r="G5557">
        <v>230</v>
      </c>
      <c r="H5557">
        <v>0</v>
      </c>
      <c r="I5557" s="33" t="s">
        <v>328</v>
      </c>
      <c r="J5557" s="33" t="s">
        <v>325</v>
      </c>
      <c r="K5557" s="33" t="s">
        <v>79</v>
      </c>
    </row>
    <row r="5558" spans="1:11" x14ac:dyDescent="0.2">
      <c r="A5558" s="33" t="s">
        <v>670</v>
      </c>
      <c r="B5558" s="33" t="s">
        <v>323</v>
      </c>
      <c r="C5558" s="33" t="s">
        <v>58</v>
      </c>
      <c r="D5558" s="1">
        <v>46075</v>
      </c>
      <c r="E5558" s="34">
        <v>0.72291666666666665</v>
      </c>
      <c r="F5558">
        <v>230</v>
      </c>
      <c r="G5558">
        <v>230</v>
      </c>
      <c r="H5558">
        <v>0</v>
      </c>
      <c r="I5558" s="33" t="s">
        <v>328</v>
      </c>
      <c r="J5558" s="33" t="s">
        <v>325</v>
      </c>
      <c r="K5558" s="33" t="s">
        <v>79</v>
      </c>
    </row>
    <row r="5559" spans="1:11" x14ac:dyDescent="0.2">
      <c r="A5559" s="33" t="s">
        <v>670</v>
      </c>
      <c r="B5559" s="33" t="s">
        <v>324</v>
      </c>
      <c r="C5559" s="33" t="s">
        <v>59</v>
      </c>
      <c r="D5559" s="1">
        <v>46084</v>
      </c>
      <c r="E5559" s="34">
        <v>0.48888888888888887</v>
      </c>
      <c r="F5559">
        <v>230</v>
      </c>
      <c r="G5559">
        <v>230</v>
      </c>
      <c r="H5559">
        <v>0</v>
      </c>
      <c r="I5559" s="33" t="s">
        <v>328</v>
      </c>
      <c r="J5559" s="33" t="s">
        <v>325</v>
      </c>
      <c r="K5559" s="33" t="s">
        <v>79</v>
      </c>
    </row>
    <row r="5560" spans="1:11" x14ac:dyDescent="0.2">
      <c r="A5560" s="33" t="s">
        <v>670</v>
      </c>
      <c r="B5560" s="33" t="s">
        <v>325</v>
      </c>
      <c r="C5560" s="33" t="s">
        <v>60</v>
      </c>
      <c r="D5560" s="1">
        <v>46092</v>
      </c>
      <c r="E5560" s="34">
        <v>0.43958333333333333</v>
      </c>
      <c r="F5560">
        <v>230</v>
      </c>
      <c r="G5560">
        <v>230</v>
      </c>
      <c r="H5560">
        <v>0</v>
      </c>
      <c r="I5560" s="33" t="s">
        <v>328</v>
      </c>
      <c r="J5560" s="33" t="s">
        <v>325</v>
      </c>
      <c r="K5560" s="33" t="s">
        <v>79</v>
      </c>
    </row>
    <row r="5561" spans="1:11" x14ac:dyDescent="0.2">
      <c r="A5561" s="33" t="s">
        <v>670</v>
      </c>
      <c r="B5561" s="33" t="s">
        <v>326</v>
      </c>
      <c r="C5561" s="33" t="s">
        <v>61</v>
      </c>
      <c r="D5561" s="1">
        <v>46100</v>
      </c>
      <c r="E5561" s="34">
        <v>0.50069444444444444</v>
      </c>
      <c r="F5561">
        <v>230</v>
      </c>
      <c r="G5561">
        <v>230</v>
      </c>
      <c r="H5561">
        <v>0</v>
      </c>
      <c r="I5561" s="33" t="s">
        <v>328</v>
      </c>
      <c r="J5561" s="33" t="s">
        <v>325</v>
      </c>
      <c r="K5561" s="33" t="s">
        <v>79</v>
      </c>
    </row>
    <row r="5562" spans="1:11" x14ac:dyDescent="0.2">
      <c r="A5562" s="33" t="s">
        <v>670</v>
      </c>
      <c r="B5562" s="33" t="s">
        <v>327</v>
      </c>
      <c r="C5562" s="33" t="s">
        <v>62</v>
      </c>
      <c r="D5562" s="1">
        <v>46110</v>
      </c>
      <c r="E5562" s="34">
        <v>0.76249999999999996</v>
      </c>
      <c r="F5562">
        <v>230</v>
      </c>
      <c r="G5562">
        <v>230</v>
      </c>
      <c r="H5562">
        <v>0</v>
      </c>
      <c r="I5562" s="33" t="s">
        <v>328</v>
      </c>
      <c r="J5562" s="33" t="s">
        <v>325</v>
      </c>
      <c r="K5562" s="33" t="s">
        <v>79</v>
      </c>
    </row>
    <row r="5563" spans="1:11" x14ac:dyDescent="0.2">
      <c r="A5563" s="33" t="s">
        <v>670</v>
      </c>
      <c r="B5563" s="33" t="s">
        <v>328</v>
      </c>
      <c r="C5563" s="33" t="s">
        <v>64</v>
      </c>
      <c r="D5563" s="1">
        <v>46122</v>
      </c>
      <c r="E5563" s="34">
        <v>0.91874999999999996</v>
      </c>
      <c r="F5563">
        <v>230</v>
      </c>
      <c r="G5563">
        <v>230</v>
      </c>
      <c r="H5563">
        <v>0</v>
      </c>
      <c r="I5563" s="33" t="s">
        <v>326</v>
      </c>
      <c r="J5563" s="33" t="s">
        <v>327</v>
      </c>
      <c r="K5563" s="33" t="s">
        <v>145</v>
      </c>
    </row>
    <row r="5564" spans="1:11" x14ac:dyDescent="0.2">
      <c r="A5564" s="33" t="s">
        <v>670</v>
      </c>
      <c r="B5564" s="33" t="s">
        <v>316</v>
      </c>
      <c r="C5564" s="33" t="s">
        <v>65</v>
      </c>
      <c r="D5564" s="1">
        <v>46133</v>
      </c>
      <c r="E5564" s="34">
        <v>0.56180555555555556</v>
      </c>
      <c r="F5564">
        <v>230</v>
      </c>
      <c r="G5564">
        <v>230</v>
      </c>
      <c r="H5564">
        <v>0</v>
      </c>
      <c r="I5564" s="33" t="s">
        <v>328</v>
      </c>
      <c r="J5564" s="33" t="s">
        <v>325</v>
      </c>
      <c r="K5564" s="33" t="s">
        <v>79</v>
      </c>
    </row>
    <row r="5565" spans="1:11" x14ac:dyDescent="0.2">
      <c r="A5565" s="33" t="s">
        <v>670</v>
      </c>
      <c r="B5565" s="33" t="s">
        <v>330</v>
      </c>
      <c r="C5565" s="33" t="s">
        <v>66</v>
      </c>
      <c r="D5565" s="1">
        <v>46142</v>
      </c>
      <c r="E5565" s="34">
        <v>0.51458333333333328</v>
      </c>
      <c r="F5565">
        <v>230</v>
      </c>
      <c r="G5565">
        <v>230</v>
      </c>
      <c r="H5565">
        <v>0</v>
      </c>
      <c r="I5565" s="33" t="s">
        <v>328</v>
      </c>
      <c r="J5565" s="33" t="s">
        <v>325</v>
      </c>
      <c r="K5565" s="33" t="s">
        <v>79</v>
      </c>
    </row>
    <row r="5566" spans="1:11" x14ac:dyDescent="0.2">
      <c r="A5566" s="33" t="s">
        <v>670</v>
      </c>
      <c r="B5566" s="33" t="s">
        <v>321</v>
      </c>
      <c r="C5566" s="33" t="s">
        <v>67</v>
      </c>
      <c r="D5566" s="1">
        <v>46156</v>
      </c>
      <c r="E5566" s="34">
        <v>0.46250000000000002</v>
      </c>
      <c r="F5566">
        <v>230</v>
      </c>
      <c r="G5566">
        <v>230</v>
      </c>
      <c r="H5566">
        <v>0</v>
      </c>
      <c r="I5566" s="33" t="s">
        <v>328</v>
      </c>
      <c r="J5566" s="33" t="s">
        <v>325</v>
      </c>
      <c r="K5566" s="33" t="s">
        <v>79</v>
      </c>
    </row>
    <row r="5567" spans="1:11" x14ac:dyDescent="0.2">
      <c r="A5567" s="33" t="s">
        <v>670</v>
      </c>
      <c r="B5567" s="33" t="s">
        <v>331</v>
      </c>
      <c r="C5567" s="33" t="s">
        <v>68</v>
      </c>
      <c r="D5567" s="1">
        <v>46167</v>
      </c>
      <c r="E5567" s="34">
        <v>0.71319444444444446</v>
      </c>
      <c r="F5567">
        <v>230</v>
      </c>
      <c r="G5567">
        <v>230</v>
      </c>
      <c r="H5567">
        <v>0</v>
      </c>
      <c r="I5567" s="33" t="s">
        <v>328</v>
      </c>
      <c r="J5567" s="33" t="s">
        <v>325</v>
      </c>
      <c r="K5567" s="33" t="s">
        <v>79</v>
      </c>
    </row>
    <row r="5568" spans="1:11" x14ac:dyDescent="0.2">
      <c r="A5568" s="33" t="s">
        <v>671</v>
      </c>
      <c r="B5568" s="33" t="s">
        <v>317</v>
      </c>
      <c r="C5568" s="33" t="s">
        <v>19</v>
      </c>
      <c r="D5568" s="1">
        <v>46024</v>
      </c>
      <c r="E5568" s="34">
        <v>0.25</v>
      </c>
      <c r="F5568">
        <v>799</v>
      </c>
      <c r="G5568">
        <v>799</v>
      </c>
      <c r="H5568">
        <v>0</v>
      </c>
      <c r="I5568" s="33" t="s">
        <v>324</v>
      </c>
      <c r="J5568" s="33" t="s">
        <v>339</v>
      </c>
      <c r="K5568" s="33" t="s">
        <v>56</v>
      </c>
    </row>
    <row r="5569" spans="1:11" x14ac:dyDescent="0.2">
      <c r="A5569" s="33" t="s">
        <v>671</v>
      </c>
      <c r="B5569" s="33" t="s">
        <v>320</v>
      </c>
      <c r="C5569" s="33" t="s">
        <v>72</v>
      </c>
      <c r="D5569" s="1">
        <v>46031</v>
      </c>
      <c r="E5569" s="34">
        <v>0.25</v>
      </c>
      <c r="F5569">
        <v>300</v>
      </c>
      <c r="G5569">
        <v>300</v>
      </c>
      <c r="H5569">
        <v>0</v>
      </c>
      <c r="I5569" s="33" t="s">
        <v>324</v>
      </c>
      <c r="J5569" s="33" t="s">
        <v>339</v>
      </c>
      <c r="K5569" s="33" t="s">
        <v>56</v>
      </c>
    </row>
    <row r="5570" spans="1:11" x14ac:dyDescent="0.2">
      <c r="A5570" s="33" t="s">
        <v>671</v>
      </c>
      <c r="B5570" s="33" t="s">
        <v>323</v>
      </c>
      <c r="C5570" s="33" t="s">
        <v>74</v>
      </c>
      <c r="D5570" s="1">
        <v>46045</v>
      </c>
      <c r="E5570" s="34">
        <v>0.25</v>
      </c>
      <c r="F5570">
        <v>300</v>
      </c>
      <c r="G5570">
        <v>300</v>
      </c>
      <c r="H5570">
        <v>0</v>
      </c>
      <c r="I5570" s="33" t="s">
        <v>324</v>
      </c>
      <c r="J5570" s="33" t="s">
        <v>339</v>
      </c>
      <c r="K5570" s="33" t="s">
        <v>56</v>
      </c>
    </row>
    <row r="5571" spans="1:11" x14ac:dyDescent="0.2">
      <c r="A5571" s="33" t="s">
        <v>671</v>
      </c>
      <c r="B5571" s="33" t="s">
        <v>324</v>
      </c>
      <c r="C5571" s="33" t="s">
        <v>75</v>
      </c>
      <c r="D5571" s="1">
        <v>46059</v>
      </c>
      <c r="E5571" s="34">
        <v>0.77152777777777781</v>
      </c>
      <c r="F5571">
        <v>300</v>
      </c>
      <c r="G5571">
        <v>300</v>
      </c>
      <c r="H5571">
        <v>0</v>
      </c>
      <c r="I5571" s="33" t="s">
        <v>326</v>
      </c>
      <c r="J5571" s="33" t="s">
        <v>316</v>
      </c>
      <c r="K5571" s="33" t="s">
        <v>80</v>
      </c>
    </row>
    <row r="5572" spans="1:11" x14ac:dyDescent="0.2">
      <c r="A5572" s="33" t="s">
        <v>671</v>
      </c>
      <c r="B5572" s="33" t="s">
        <v>325</v>
      </c>
      <c r="C5572" s="33" t="s">
        <v>76</v>
      </c>
      <c r="D5572" s="1">
        <v>46059</v>
      </c>
      <c r="E5572" s="34">
        <v>0.77222222222222225</v>
      </c>
      <c r="F5572">
        <v>300</v>
      </c>
      <c r="G5572">
        <v>300</v>
      </c>
      <c r="H5572">
        <v>0</v>
      </c>
      <c r="I5572" s="33" t="s">
        <v>326</v>
      </c>
      <c r="J5572" s="33" t="s">
        <v>316</v>
      </c>
      <c r="K5572" s="33" t="s">
        <v>80</v>
      </c>
    </row>
    <row r="5573" spans="1:11" x14ac:dyDescent="0.2">
      <c r="A5573" s="33" t="s">
        <v>671</v>
      </c>
      <c r="B5573" s="33" t="s">
        <v>326</v>
      </c>
      <c r="C5573" s="33" t="s">
        <v>122</v>
      </c>
      <c r="D5573" s="1">
        <v>46068</v>
      </c>
      <c r="E5573" s="34">
        <v>0.70277777777777772</v>
      </c>
      <c r="F5573">
        <v>300</v>
      </c>
      <c r="G5573">
        <v>300</v>
      </c>
      <c r="H5573">
        <v>0</v>
      </c>
      <c r="I5573" s="33" t="s">
        <v>47</v>
      </c>
      <c r="J5573" s="33" t="s">
        <v>319</v>
      </c>
      <c r="K5573" s="33" t="s">
        <v>20</v>
      </c>
    </row>
    <row r="5574" spans="1:11" x14ac:dyDescent="0.2">
      <c r="A5574" s="33" t="s">
        <v>671</v>
      </c>
      <c r="B5574" s="33" t="s">
        <v>327</v>
      </c>
      <c r="C5574" s="33" t="s">
        <v>123</v>
      </c>
      <c r="D5574" s="1">
        <v>46081</v>
      </c>
      <c r="E5574" s="34">
        <v>0.45</v>
      </c>
      <c r="F5574">
        <v>300</v>
      </c>
      <c r="G5574">
        <v>300</v>
      </c>
      <c r="H5574">
        <v>0</v>
      </c>
      <c r="I5574" s="33" t="s">
        <v>47</v>
      </c>
      <c r="J5574" s="33" t="s">
        <v>339</v>
      </c>
      <c r="K5574" s="33" t="s">
        <v>56</v>
      </c>
    </row>
    <row r="5575" spans="1:11" x14ac:dyDescent="0.2">
      <c r="A5575" s="33" t="s">
        <v>671</v>
      </c>
      <c r="B5575" s="33" t="s">
        <v>328</v>
      </c>
      <c r="C5575" s="33" t="s">
        <v>124</v>
      </c>
      <c r="D5575" s="1">
        <v>46099</v>
      </c>
      <c r="E5575" s="34">
        <v>0.54583333333333328</v>
      </c>
      <c r="F5575">
        <v>300</v>
      </c>
      <c r="G5575">
        <v>300</v>
      </c>
      <c r="H5575">
        <v>0</v>
      </c>
      <c r="I5575" s="33" t="s">
        <v>47</v>
      </c>
      <c r="J5575" s="33" t="s">
        <v>319</v>
      </c>
      <c r="K5575" s="33" t="s">
        <v>20</v>
      </c>
    </row>
    <row r="5576" spans="1:11" x14ac:dyDescent="0.2">
      <c r="A5576" s="33" t="s">
        <v>671</v>
      </c>
      <c r="B5576" s="33" t="s">
        <v>316</v>
      </c>
      <c r="C5576" s="33" t="s">
        <v>125</v>
      </c>
      <c r="D5576" s="1">
        <v>46106</v>
      </c>
      <c r="E5576" s="34">
        <v>0.72152777777777777</v>
      </c>
      <c r="F5576">
        <v>300</v>
      </c>
      <c r="G5576">
        <v>300</v>
      </c>
      <c r="H5576">
        <v>0</v>
      </c>
      <c r="I5576" s="33" t="s">
        <v>47</v>
      </c>
      <c r="J5576" s="33" t="s">
        <v>319</v>
      </c>
      <c r="K5576" s="33" t="s">
        <v>20</v>
      </c>
    </row>
    <row r="5577" spans="1:11" x14ac:dyDescent="0.2">
      <c r="A5577" s="33" t="s">
        <v>671</v>
      </c>
      <c r="B5577" s="33" t="s">
        <v>330</v>
      </c>
      <c r="C5577" s="33" t="s">
        <v>126</v>
      </c>
      <c r="D5577" s="1">
        <v>46113</v>
      </c>
      <c r="E5577" s="34">
        <v>0.63263888888888886</v>
      </c>
      <c r="F5577">
        <v>300</v>
      </c>
      <c r="G5577">
        <v>300</v>
      </c>
      <c r="H5577">
        <v>0</v>
      </c>
      <c r="I5577" s="33" t="s">
        <v>47</v>
      </c>
      <c r="J5577" s="33" t="s">
        <v>319</v>
      </c>
      <c r="K5577" s="33" t="s">
        <v>20</v>
      </c>
    </row>
    <row r="5578" spans="1:11" x14ac:dyDescent="0.2">
      <c r="A5578" s="33" t="s">
        <v>671</v>
      </c>
      <c r="B5578" s="33" t="s">
        <v>321</v>
      </c>
      <c r="C5578" s="33" t="s">
        <v>127</v>
      </c>
      <c r="D5578" s="1">
        <v>46157</v>
      </c>
      <c r="E5578" s="34">
        <v>0.79652777777777772</v>
      </c>
      <c r="F5578">
        <v>300</v>
      </c>
      <c r="G5578">
        <v>300</v>
      </c>
      <c r="H5578">
        <v>0</v>
      </c>
      <c r="I5578" s="33" t="s">
        <v>326</v>
      </c>
      <c r="J5578" s="33" t="s">
        <v>327</v>
      </c>
      <c r="K5578" s="33" t="s">
        <v>145</v>
      </c>
    </row>
    <row r="5579" spans="1:11" x14ac:dyDescent="0.2">
      <c r="A5579" s="33" t="s">
        <v>672</v>
      </c>
      <c r="B5579" s="33" t="s">
        <v>317</v>
      </c>
      <c r="C5579" s="33" t="s">
        <v>19</v>
      </c>
      <c r="D5579" s="1">
        <v>45864</v>
      </c>
      <c r="E5579" s="34">
        <v>0.25</v>
      </c>
      <c r="F5579">
        <v>799</v>
      </c>
      <c r="G5579">
        <v>799</v>
      </c>
      <c r="H5579">
        <v>0</v>
      </c>
      <c r="I5579" s="33" t="s">
        <v>321</v>
      </c>
      <c r="J5579" s="33" t="s">
        <v>332</v>
      </c>
      <c r="K5579" s="33" t="s">
        <v>81</v>
      </c>
    </row>
    <row r="5580" spans="1:11" x14ac:dyDescent="0.2">
      <c r="A5580" s="33" t="s">
        <v>672</v>
      </c>
      <c r="B5580" s="33" t="s">
        <v>320</v>
      </c>
      <c r="C5580" s="33" t="s">
        <v>21</v>
      </c>
      <c r="D5580" s="1">
        <v>45932</v>
      </c>
      <c r="E5580" s="34">
        <v>0.25</v>
      </c>
      <c r="F5580">
        <v>284</v>
      </c>
      <c r="G5580">
        <v>284</v>
      </c>
      <c r="H5580">
        <v>0</v>
      </c>
      <c r="I5580" s="33" t="s">
        <v>321</v>
      </c>
      <c r="J5580" s="33" t="s">
        <v>332</v>
      </c>
      <c r="K5580" s="33" t="s">
        <v>81</v>
      </c>
    </row>
    <row r="5581" spans="1:11" x14ac:dyDescent="0.2">
      <c r="A5581" s="33" t="s">
        <v>672</v>
      </c>
      <c r="B5581" s="33" t="s">
        <v>323</v>
      </c>
      <c r="C5581" s="33" t="s">
        <v>23</v>
      </c>
      <c r="D5581" s="1">
        <v>45947</v>
      </c>
      <c r="E5581" s="34">
        <v>0.25</v>
      </c>
      <c r="F5581">
        <v>284</v>
      </c>
      <c r="G5581">
        <v>284</v>
      </c>
      <c r="H5581">
        <v>0</v>
      </c>
      <c r="I5581" s="33" t="s">
        <v>321</v>
      </c>
      <c r="J5581" s="33" t="s">
        <v>332</v>
      </c>
      <c r="K5581" s="33" t="s">
        <v>81</v>
      </c>
    </row>
    <row r="5582" spans="1:11" x14ac:dyDescent="0.2">
      <c r="A5582" s="33" t="s">
        <v>672</v>
      </c>
      <c r="B5582" s="33" t="s">
        <v>324</v>
      </c>
      <c r="C5582" s="33" t="s">
        <v>24</v>
      </c>
      <c r="D5582" s="1">
        <v>45961</v>
      </c>
      <c r="E5582" s="34">
        <v>0.25</v>
      </c>
      <c r="F5582">
        <v>283.33</v>
      </c>
      <c r="G5582">
        <v>283.33</v>
      </c>
      <c r="H5582">
        <v>0</v>
      </c>
      <c r="I5582" s="33" t="s">
        <v>321</v>
      </c>
      <c r="J5582" s="33" t="s">
        <v>332</v>
      </c>
      <c r="K5582" s="33" t="s">
        <v>81</v>
      </c>
    </row>
    <row r="5583" spans="1:11" x14ac:dyDescent="0.2">
      <c r="A5583" s="33" t="s">
        <v>672</v>
      </c>
      <c r="B5583" s="33" t="s">
        <v>325</v>
      </c>
      <c r="C5583" s="33" t="s">
        <v>25</v>
      </c>
      <c r="D5583" s="1">
        <v>46001</v>
      </c>
      <c r="E5583" s="34">
        <v>0.25</v>
      </c>
      <c r="F5583">
        <v>284</v>
      </c>
      <c r="G5583">
        <v>284</v>
      </c>
      <c r="H5583">
        <v>0</v>
      </c>
      <c r="I5583" s="33" t="s">
        <v>321</v>
      </c>
      <c r="J5583" s="33" t="s">
        <v>332</v>
      </c>
      <c r="K5583" s="33" t="s">
        <v>81</v>
      </c>
    </row>
    <row r="5584" spans="1:11" x14ac:dyDescent="0.2">
      <c r="A5584" s="33" t="s">
        <v>672</v>
      </c>
      <c r="B5584" s="33" t="s">
        <v>326</v>
      </c>
      <c r="C5584" s="33" t="s">
        <v>26</v>
      </c>
      <c r="D5584" s="1">
        <v>46009</v>
      </c>
      <c r="E5584" s="34">
        <v>0.25</v>
      </c>
      <c r="F5584">
        <v>284</v>
      </c>
      <c r="G5584">
        <v>284</v>
      </c>
      <c r="H5584">
        <v>0</v>
      </c>
      <c r="I5584" s="33" t="s">
        <v>321</v>
      </c>
      <c r="J5584" s="33" t="s">
        <v>332</v>
      </c>
      <c r="K5584" s="33" t="s">
        <v>81</v>
      </c>
    </row>
    <row r="5585" spans="1:11" x14ac:dyDescent="0.2">
      <c r="A5585" s="33" t="s">
        <v>672</v>
      </c>
      <c r="B5585" s="33" t="s">
        <v>327</v>
      </c>
      <c r="C5585" s="33" t="s">
        <v>27</v>
      </c>
      <c r="D5585" s="1">
        <v>46017</v>
      </c>
      <c r="E5585" s="34">
        <v>0.25</v>
      </c>
      <c r="F5585">
        <v>284</v>
      </c>
      <c r="G5585">
        <v>284</v>
      </c>
      <c r="H5585">
        <v>0</v>
      </c>
      <c r="I5585" s="33" t="s">
        <v>321</v>
      </c>
      <c r="J5585" s="33" t="s">
        <v>332</v>
      </c>
      <c r="K5585" s="33" t="s">
        <v>81</v>
      </c>
    </row>
    <row r="5586" spans="1:11" x14ac:dyDescent="0.2">
      <c r="A5586" s="33" t="s">
        <v>672</v>
      </c>
      <c r="B5586" s="33" t="s">
        <v>328</v>
      </c>
      <c r="C5586" s="33" t="s">
        <v>28</v>
      </c>
      <c r="D5586" s="1">
        <v>45968</v>
      </c>
      <c r="E5586" s="34">
        <v>0.25</v>
      </c>
      <c r="F5586">
        <v>284</v>
      </c>
      <c r="G5586">
        <v>284</v>
      </c>
      <c r="H5586">
        <v>0</v>
      </c>
      <c r="I5586" s="33" t="s">
        <v>321</v>
      </c>
      <c r="J5586" s="33" t="s">
        <v>332</v>
      </c>
      <c r="K5586" s="33" t="s">
        <v>81</v>
      </c>
    </row>
    <row r="5587" spans="1:11" x14ac:dyDescent="0.2">
      <c r="A5587" s="33" t="s">
        <v>672</v>
      </c>
      <c r="B5587" s="33" t="s">
        <v>316</v>
      </c>
      <c r="C5587" s="33" t="s">
        <v>30</v>
      </c>
      <c r="D5587" s="1">
        <v>46025</v>
      </c>
      <c r="E5587" s="34">
        <v>0.25</v>
      </c>
      <c r="F5587">
        <v>284</v>
      </c>
      <c r="G5587">
        <v>284</v>
      </c>
      <c r="H5587">
        <v>0</v>
      </c>
      <c r="I5587" s="33" t="s">
        <v>321</v>
      </c>
      <c r="J5587" s="33" t="s">
        <v>332</v>
      </c>
      <c r="K5587" s="33" t="s">
        <v>81</v>
      </c>
    </row>
    <row r="5588" spans="1:11" x14ac:dyDescent="0.2">
      <c r="A5588" s="33" t="s">
        <v>672</v>
      </c>
      <c r="B5588" s="33" t="s">
        <v>330</v>
      </c>
      <c r="C5588" s="33" t="s">
        <v>31</v>
      </c>
      <c r="D5588" s="1">
        <v>46033</v>
      </c>
      <c r="E5588" s="34">
        <v>0.25</v>
      </c>
      <c r="F5588">
        <v>486</v>
      </c>
      <c r="G5588">
        <v>486</v>
      </c>
      <c r="H5588">
        <v>0</v>
      </c>
      <c r="I5588" s="33" t="s">
        <v>321</v>
      </c>
      <c r="J5588" s="33" t="s">
        <v>332</v>
      </c>
      <c r="K5588" s="33" t="s">
        <v>81</v>
      </c>
    </row>
    <row r="5589" spans="1:11" x14ac:dyDescent="0.2">
      <c r="A5589" s="33" t="s">
        <v>672</v>
      </c>
      <c r="B5589" s="33" t="s">
        <v>321</v>
      </c>
      <c r="C5589" s="33" t="s">
        <v>32</v>
      </c>
      <c r="D5589" s="1">
        <v>46041</v>
      </c>
      <c r="E5589" s="34">
        <v>0.25</v>
      </c>
      <c r="F5589">
        <v>284</v>
      </c>
      <c r="G5589">
        <v>284</v>
      </c>
      <c r="H5589">
        <v>0</v>
      </c>
      <c r="I5589" s="33" t="s">
        <v>321</v>
      </c>
      <c r="J5589" s="33" t="s">
        <v>332</v>
      </c>
      <c r="K5589" s="33" t="s">
        <v>81</v>
      </c>
    </row>
    <row r="5590" spans="1:11" x14ac:dyDescent="0.2">
      <c r="A5590" s="33" t="s">
        <v>672</v>
      </c>
      <c r="B5590" s="33" t="s">
        <v>331</v>
      </c>
      <c r="C5590" s="33" t="s">
        <v>33</v>
      </c>
      <c r="D5590" s="1">
        <v>46051</v>
      </c>
      <c r="E5590" s="34">
        <v>0.25</v>
      </c>
      <c r="F5590">
        <v>283.33</v>
      </c>
      <c r="G5590">
        <v>283.33</v>
      </c>
      <c r="H5590">
        <v>0</v>
      </c>
      <c r="I5590" s="33" t="s">
        <v>321</v>
      </c>
      <c r="J5590" s="33" t="s">
        <v>332</v>
      </c>
      <c r="K5590" s="33" t="s">
        <v>81</v>
      </c>
    </row>
    <row r="5591" spans="1:11" x14ac:dyDescent="0.2">
      <c r="A5591" s="33" t="s">
        <v>672</v>
      </c>
      <c r="B5591" s="33" t="s">
        <v>332</v>
      </c>
      <c r="C5591" s="33" t="s">
        <v>34</v>
      </c>
      <c r="D5591" s="1">
        <v>46059</v>
      </c>
      <c r="E5591" s="34">
        <v>0.77777777777777779</v>
      </c>
      <c r="F5591">
        <v>284</v>
      </c>
      <c r="G5591">
        <v>284</v>
      </c>
      <c r="H5591">
        <v>0</v>
      </c>
      <c r="I5591" s="33" t="s">
        <v>326</v>
      </c>
      <c r="J5591" s="33" t="s">
        <v>316</v>
      </c>
      <c r="K5591" s="33" t="s">
        <v>80</v>
      </c>
    </row>
    <row r="5592" spans="1:11" x14ac:dyDescent="0.2">
      <c r="A5592" s="33" t="s">
        <v>672</v>
      </c>
      <c r="B5592" s="33" t="s">
        <v>322</v>
      </c>
      <c r="C5592" s="33" t="s">
        <v>35</v>
      </c>
      <c r="D5592" s="1">
        <v>46066</v>
      </c>
      <c r="E5592" s="34">
        <v>0.84930555555555554</v>
      </c>
      <c r="F5592">
        <v>284</v>
      </c>
      <c r="G5592">
        <v>284</v>
      </c>
      <c r="H5592">
        <v>0</v>
      </c>
      <c r="I5592" s="33" t="s">
        <v>47</v>
      </c>
      <c r="J5592" s="33" t="s">
        <v>319</v>
      </c>
      <c r="K5592" s="33" t="s">
        <v>20</v>
      </c>
    </row>
    <row r="5593" spans="1:11" x14ac:dyDescent="0.2">
      <c r="A5593" s="33" t="s">
        <v>672</v>
      </c>
      <c r="B5593" s="33" t="s">
        <v>333</v>
      </c>
      <c r="C5593" s="33" t="s">
        <v>36</v>
      </c>
      <c r="D5593" s="1">
        <v>46074</v>
      </c>
      <c r="E5593" s="34">
        <v>0.95833333333333337</v>
      </c>
      <c r="F5593">
        <v>284</v>
      </c>
      <c r="G5593">
        <v>284</v>
      </c>
      <c r="H5593">
        <v>0</v>
      </c>
      <c r="I5593" s="33" t="s">
        <v>47</v>
      </c>
      <c r="J5593" s="33" t="s">
        <v>319</v>
      </c>
      <c r="K5593" s="33" t="s">
        <v>20</v>
      </c>
    </row>
    <row r="5594" spans="1:11" x14ac:dyDescent="0.2">
      <c r="A5594" s="33" t="s">
        <v>672</v>
      </c>
      <c r="B5594" s="33" t="s">
        <v>334</v>
      </c>
      <c r="C5594" s="33" t="s">
        <v>37</v>
      </c>
      <c r="D5594" s="1">
        <v>46080</v>
      </c>
      <c r="E5594" s="34">
        <v>0.95833333333333337</v>
      </c>
      <c r="F5594">
        <v>284</v>
      </c>
      <c r="G5594">
        <v>284</v>
      </c>
      <c r="H5594">
        <v>0</v>
      </c>
      <c r="I5594" s="33" t="s">
        <v>47</v>
      </c>
      <c r="J5594" s="33" t="s">
        <v>339</v>
      </c>
      <c r="K5594" s="33" t="s">
        <v>56</v>
      </c>
    </row>
    <row r="5595" spans="1:11" x14ac:dyDescent="0.2">
      <c r="A5595" s="33" t="s">
        <v>672</v>
      </c>
      <c r="B5595" s="33" t="s">
        <v>335</v>
      </c>
      <c r="C5595" s="33" t="s">
        <v>38</v>
      </c>
      <c r="D5595" s="1">
        <v>46087</v>
      </c>
      <c r="E5595" s="34">
        <v>0.75138888888888888</v>
      </c>
      <c r="F5595">
        <v>284</v>
      </c>
      <c r="G5595">
        <v>284</v>
      </c>
      <c r="H5595">
        <v>0</v>
      </c>
      <c r="I5595" s="33" t="s">
        <v>47</v>
      </c>
      <c r="J5595" s="33" t="s">
        <v>319</v>
      </c>
      <c r="K5595" s="33" t="s">
        <v>20</v>
      </c>
    </row>
    <row r="5596" spans="1:11" x14ac:dyDescent="0.2">
      <c r="A5596" s="33" t="s">
        <v>672</v>
      </c>
      <c r="B5596" s="33" t="s">
        <v>329</v>
      </c>
      <c r="C5596" s="33" t="s">
        <v>39</v>
      </c>
      <c r="D5596" s="1">
        <v>46094</v>
      </c>
      <c r="E5596" s="34">
        <v>0.76458333333333328</v>
      </c>
      <c r="F5596">
        <v>284</v>
      </c>
      <c r="G5596">
        <v>284</v>
      </c>
      <c r="H5596">
        <v>0</v>
      </c>
      <c r="I5596" s="33" t="s">
        <v>47</v>
      </c>
      <c r="J5596" s="33" t="s">
        <v>319</v>
      </c>
      <c r="K5596" s="33" t="s">
        <v>20</v>
      </c>
    </row>
    <row r="5597" spans="1:11" x14ac:dyDescent="0.2">
      <c r="A5597" s="33" t="s">
        <v>672</v>
      </c>
      <c r="B5597" s="33" t="s">
        <v>336</v>
      </c>
      <c r="C5597" s="33" t="s">
        <v>40</v>
      </c>
      <c r="D5597" s="1">
        <v>46113</v>
      </c>
      <c r="E5597" s="34">
        <v>0.77083333333333337</v>
      </c>
      <c r="F5597">
        <v>75.36</v>
      </c>
      <c r="G5597">
        <v>75.36</v>
      </c>
      <c r="H5597">
        <v>0</v>
      </c>
      <c r="I5597" s="33" t="s">
        <v>47</v>
      </c>
      <c r="J5597" s="33" t="s">
        <v>339</v>
      </c>
      <c r="K5597" s="33" t="s">
        <v>56</v>
      </c>
    </row>
    <row r="5598" spans="1:11" x14ac:dyDescent="0.2">
      <c r="A5598" s="33" t="s">
        <v>673</v>
      </c>
      <c r="B5598" s="33" t="s">
        <v>317</v>
      </c>
      <c r="C5598" s="33" t="s">
        <v>19</v>
      </c>
      <c r="D5598" s="1">
        <v>45978</v>
      </c>
      <c r="E5598" s="34">
        <v>0.25</v>
      </c>
      <c r="F5598">
        <v>0</v>
      </c>
      <c r="G5598">
        <v>0</v>
      </c>
      <c r="H5598">
        <v>0</v>
      </c>
      <c r="I5598" s="33" t="s">
        <v>316</v>
      </c>
      <c r="J5598" s="33" t="s">
        <v>339</v>
      </c>
      <c r="K5598" s="33" t="s">
        <v>56</v>
      </c>
    </row>
    <row r="5599" spans="1:11" x14ac:dyDescent="0.2">
      <c r="A5599" s="33" t="s">
        <v>673</v>
      </c>
      <c r="B5599" s="33" t="s">
        <v>320</v>
      </c>
      <c r="C5599" s="33" t="s">
        <v>158</v>
      </c>
      <c r="D5599" s="1">
        <v>45986</v>
      </c>
      <c r="E5599" s="34">
        <v>0.25</v>
      </c>
      <c r="F5599">
        <v>400</v>
      </c>
      <c r="G5599">
        <v>400</v>
      </c>
      <c r="H5599">
        <v>0</v>
      </c>
      <c r="I5599" s="33" t="s">
        <v>316</v>
      </c>
      <c r="J5599" s="33" t="s">
        <v>339</v>
      </c>
      <c r="K5599" s="33" t="s">
        <v>56</v>
      </c>
    </row>
    <row r="5600" spans="1:11" x14ac:dyDescent="0.2">
      <c r="A5600" s="33" t="s">
        <v>673</v>
      </c>
      <c r="B5600" s="33" t="s">
        <v>323</v>
      </c>
      <c r="C5600" s="33" t="s">
        <v>159</v>
      </c>
      <c r="D5600" s="1">
        <v>45994</v>
      </c>
      <c r="E5600" s="34">
        <v>0.25</v>
      </c>
      <c r="F5600">
        <v>400</v>
      </c>
      <c r="G5600">
        <v>400</v>
      </c>
      <c r="H5600">
        <v>0</v>
      </c>
      <c r="I5600" s="33" t="s">
        <v>316</v>
      </c>
      <c r="J5600" s="33" t="s">
        <v>339</v>
      </c>
      <c r="K5600" s="33" t="s">
        <v>56</v>
      </c>
    </row>
    <row r="5601" spans="1:11" x14ac:dyDescent="0.2">
      <c r="A5601" s="33" t="s">
        <v>673</v>
      </c>
      <c r="B5601" s="33" t="s">
        <v>324</v>
      </c>
      <c r="C5601" s="33" t="s">
        <v>160</v>
      </c>
      <c r="D5601" s="1">
        <v>46002</v>
      </c>
      <c r="E5601" s="34">
        <v>0.25</v>
      </c>
      <c r="F5601">
        <v>400</v>
      </c>
      <c r="G5601">
        <v>400</v>
      </c>
      <c r="H5601">
        <v>0</v>
      </c>
      <c r="I5601" s="33" t="s">
        <v>316</v>
      </c>
      <c r="J5601" s="33" t="s">
        <v>339</v>
      </c>
      <c r="K5601" s="33" t="s">
        <v>56</v>
      </c>
    </row>
    <row r="5602" spans="1:11" x14ac:dyDescent="0.2">
      <c r="A5602" s="33" t="s">
        <v>673</v>
      </c>
      <c r="B5602" s="33" t="s">
        <v>325</v>
      </c>
      <c r="C5602" s="33" t="s">
        <v>161</v>
      </c>
      <c r="D5602" s="1">
        <v>46010</v>
      </c>
      <c r="E5602" s="34">
        <v>0.25</v>
      </c>
      <c r="F5602">
        <v>409.95</v>
      </c>
      <c r="G5602">
        <v>409.95</v>
      </c>
      <c r="H5602">
        <v>0</v>
      </c>
      <c r="I5602" s="33" t="s">
        <v>316</v>
      </c>
      <c r="J5602" s="33" t="s">
        <v>339</v>
      </c>
      <c r="K5602" s="33" t="s">
        <v>56</v>
      </c>
    </row>
    <row r="5603" spans="1:11" x14ac:dyDescent="0.2">
      <c r="A5603" s="33" t="s">
        <v>673</v>
      </c>
      <c r="B5603" s="33" t="s">
        <v>326</v>
      </c>
      <c r="C5603" s="33" t="s">
        <v>162</v>
      </c>
      <c r="D5603" s="1">
        <v>46018</v>
      </c>
      <c r="E5603" s="34">
        <v>0.25</v>
      </c>
      <c r="F5603">
        <v>409</v>
      </c>
      <c r="G5603">
        <v>409</v>
      </c>
      <c r="H5603">
        <v>0</v>
      </c>
      <c r="I5603" s="33" t="s">
        <v>316</v>
      </c>
      <c r="J5603" s="33" t="s">
        <v>339</v>
      </c>
      <c r="K5603" s="33" t="s">
        <v>56</v>
      </c>
    </row>
    <row r="5604" spans="1:11" x14ac:dyDescent="0.2">
      <c r="A5604" s="33" t="s">
        <v>673</v>
      </c>
      <c r="B5604" s="33" t="s">
        <v>327</v>
      </c>
      <c r="C5604" s="33" t="s">
        <v>163</v>
      </c>
      <c r="D5604" s="1">
        <v>46026</v>
      </c>
      <c r="E5604" s="34">
        <v>0.25</v>
      </c>
      <c r="F5604">
        <v>410</v>
      </c>
      <c r="G5604">
        <v>410</v>
      </c>
      <c r="H5604">
        <v>0</v>
      </c>
      <c r="I5604" s="33" t="s">
        <v>316</v>
      </c>
      <c r="J5604" s="33" t="s">
        <v>339</v>
      </c>
      <c r="K5604" s="33" t="s">
        <v>56</v>
      </c>
    </row>
    <row r="5605" spans="1:11" x14ac:dyDescent="0.2">
      <c r="A5605" s="33" t="s">
        <v>673</v>
      </c>
      <c r="B5605" s="33" t="s">
        <v>328</v>
      </c>
      <c r="C5605" s="33" t="s">
        <v>169</v>
      </c>
      <c r="D5605" s="1">
        <v>46034</v>
      </c>
      <c r="E5605" s="34">
        <v>0.25</v>
      </c>
      <c r="F5605">
        <v>410</v>
      </c>
      <c r="G5605">
        <v>410</v>
      </c>
      <c r="H5605">
        <v>0</v>
      </c>
      <c r="I5605" s="33" t="s">
        <v>316</v>
      </c>
      <c r="J5605" s="33" t="s">
        <v>339</v>
      </c>
      <c r="K5605" s="33" t="s">
        <v>56</v>
      </c>
    </row>
    <row r="5606" spans="1:11" x14ac:dyDescent="0.2">
      <c r="A5606" s="33" t="s">
        <v>673</v>
      </c>
      <c r="B5606" s="33" t="s">
        <v>316</v>
      </c>
      <c r="C5606" s="33" t="s">
        <v>170</v>
      </c>
      <c r="D5606" s="1">
        <v>46043</v>
      </c>
      <c r="E5606" s="34">
        <v>0.25</v>
      </c>
      <c r="F5606">
        <v>410</v>
      </c>
      <c r="G5606">
        <v>410</v>
      </c>
      <c r="H5606">
        <v>0</v>
      </c>
      <c r="I5606" s="33" t="s">
        <v>316</v>
      </c>
      <c r="J5606" s="33" t="s">
        <v>339</v>
      </c>
      <c r="K5606" s="33" t="s">
        <v>56</v>
      </c>
    </row>
    <row r="5607" spans="1:11" x14ac:dyDescent="0.2">
      <c r="A5607" s="33" t="s">
        <v>673</v>
      </c>
      <c r="B5607" s="33" t="s">
        <v>330</v>
      </c>
      <c r="C5607" s="33" t="s">
        <v>171</v>
      </c>
      <c r="D5607" s="1">
        <v>46051</v>
      </c>
      <c r="E5607" s="34">
        <v>0.25</v>
      </c>
      <c r="F5607">
        <v>410</v>
      </c>
      <c r="G5607">
        <v>410</v>
      </c>
      <c r="H5607">
        <v>0</v>
      </c>
      <c r="I5607" s="33" t="s">
        <v>316</v>
      </c>
      <c r="J5607" s="33" t="s">
        <v>339</v>
      </c>
      <c r="K5607" s="33" t="s">
        <v>56</v>
      </c>
    </row>
    <row r="5608" spans="1:11" x14ac:dyDescent="0.2">
      <c r="A5608" s="33" t="s">
        <v>673</v>
      </c>
      <c r="B5608" s="33" t="s">
        <v>321</v>
      </c>
      <c r="C5608" s="33" t="s">
        <v>172</v>
      </c>
      <c r="D5608" s="1">
        <v>46059</v>
      </c>
      <c r="E5608" s="34">
        <v>0.78333333333333333</v>
      </c>
      <c r="F5608">
        <v>409.95</v>
      </c>
      <c r="G5608">
        <v>409.95</v>
      </c>
      <c r="H5608">
        <v>0</v>
      </c>
      <c r="I5608" s="33" t="s">
        <v>322</v>
      </c>
      <c r="J5608" s="33" t="s">
        <v>331</v>
      </c>
      <c r="K5608" s="33" t="s">
        <v>134</v>
      </c>
    </row>
    <row r="5609" spans="1:11" x14ac:dyDescent="0.2">
      <c r="A5609" s="33" t="s">
        <v>673</v>
      </c>
      <c r="B5609" s="33" t="s">
        <v>331</v>
      </c>
      <c r="C5609" s="33" t="s">
        <v>173</v>
      </c>
      <c r="D5609" s="1">
        <v>46068</v>
      </c>
      <c r="E5609" s="34">
        <v>0.7631944444444444</v>
      </c>
      <c r="F5609">
        <v>409.95</v>
      </c>
      <c r="G5609">
        <v>409.95</v>
      </c>
      <c r="H5609">
        <v>0</v>
      </c>
      <c r="I5609" s="33" t="s">
        <v>322</v>
      </c>
      <c r="J5609" s="33" t="s">
        <v>331</v>
      </c>
      <c r="K5609" s="33" t="s">
        <v>134</v>
      </c>
    </row>
    <row r="5610" spans="1:11" x14ac:dyDescent="0.2">
      <c r="A5610" s="33" t="s">
        <v>673</v>
      </c>
      <c r="B5610" s="33" t="s">
        <v>332</v>
      </c>
      <c r="C5610" s="33" t="s">
        <v>239</v>
      </c>
      <c r="D5610" s="1">
        <v>46088</v>
      </c>
      <c r="E5610" s="34">
        <v>0.84444444444444444</v>
      </c>
      <c r="F5610">
        <v>409.95</v>
      </c>
      <c r="G5610">
        <v>409.95</v>
      </c>
      <c r="H5610">
        <v>0</v>
      </c>
      <c r="I5610" s="33" t="s">
        <v>322</v>
      </c>
      <c r="J5610" s="33" t="s">
        <v>331</v>
      </c>
      <c r="K5610" s="33" t="s">
        <v>134</v>
      </c>
    </row>
    <row r="5611" spans="1:11" x14ac:dyDescent="0.2">
      <c r="A5611" s="33" t="s">
        <v>673</v>
      </c>
      <c r="B5611" s="33" t="s">
        <v>322</v>
      </c>
      <c r="C5611" s="33" t="s">
        <v>240</v>
      </c>
      <c r="D5611" s="1">
        <v>46095</v>
      </c>
      <c r="E5611" s="34">
        <v>0.83194444444444449</v>
      </c>
      <c r="F5611">
        <v>409.95</v>
      </c>
      <c r="G5611">
        <v>409.95</v>
      </c>
      <c r="H5611">
        <v>0</v>
      </c>
      <c r="I5611" s="33" t="s">
        <v>322</v>
      </c>
      <c r="J5611" s="33" t="s">
        <v>331</v>
      </c>
      <c r="K5611" s="33" t="s">
        <v>134</v>
      </c>
    </row>
    <row r="5612" spans="1:11" x14ac:dyDescent="0.2">
      <c r="A5612" s="33" t="s">
        <v>673</v>
      </c>
      <c r="B5612" s="33" t="s">
        <v>333</v>
      </c>
      <c r="C5612" s="33" t="s">
        <v>241</v>
      </c>
      <c r="D5612" s="1">
        <v>46103</v>
      </c>
      <c r="E5612" s="34">
        <v>0.65</v>
      </c>
      <c r="F5612">
        <v>409.95</v>
      </c>
      <c r="G5612">
        <v>409.95</v>
      </c>
      <c r="H5612">
        <v>0</v>
      </c>
      <c r="I5612" s="33" t="s">
        <v>322</v>
      </c>
      <c r="J5612" s="33" t="s">
        <v>331</v>
      </c>
      <c r="K5612" s="33" t="s">
        <v>134</v>
      </c>
    </row>
    <row r="5613" spans="1:11" x14ac:dyDescent="0.2">
      <c r="A5613" s="33" t="s">
        <v>673</v>
      </c>
      <c r="B5613" s="33" t="s">
        <v>334</v>
      </c>
      <c r="C5613" s="33" t="s">
        <v>242</v>
      </c>
      <c r="D5613" s="1">
        <v>46111</v>
      </c>
      <c r="E5613" s="34">
        <v>0.76875000000000004</v>
      </c>
      <c r="F5613">
        <v>409.95</v>
      </c>
      <c r="G5613">
        <v>409.95</v>
      </c>
      <c r="H5613">
        <v>0</v>
      </c>
      <c r="I5613" s="33" t="s">
        <v>322</v>
      </c>
      <c r="J5613" s="33" t="s">
        <v>331</v>
      </c>
      <c r="K5613" s="33" t="s">
        <v>134</v>
      </c>
    </row>
    <row r="5614" spans="1:11" x14ac:dyDescent="0.2">
      <c r="A5614" s="33" t="s">
        <v>673</v>
      </c>
      <c r="B5614" s="33" t="s">
        <v>335</v>
      </c>
      <c r="C5614" s="33" t="s">
        <v>243</v>
      </c>
      <c r="D5614" s="1">
        <v>46118</v>
      </c>
      <c r="E5614" s="34">
        <v>0.4375</v>
      </c>
      <c r="F5614">
        <v>409.95</v>
      </c>
      <c r="G5614">
        <v>409.95</v>
      </c>
      <c r="H5614">
        <v>0</v>
      </c>
      <c r="I5614" s="33" t="s">
        <v>322</v>
      </c>
      <c r="J5614" s="33" t="s">
        <v>331</v>
      </c>
      <c r="K5614" s="33" t="s">
        <v>134</v>
      </c>
    </row>
    <row r="5615" spans="1:11" x14ac:dyDescent="0.2">
      <c r="A5615" s="33" t="s">
        <v>673</v>
      </c>
      <c r="B5615" s="33" t="s">
        <v>329</v>
      </c>
      <c r="C5615" s="33" t="s">
        <v>244</v>
      </c>
      <c r="D5615" s="1">
        <v>46126</v>
      </c>
      <c r="E5615" s="34">
        <v>0.54861111111111116</v>
      </c>
      <c r="F5615">
        <v>409.95</v>
      </c>
      <c r="G5615">
        <v>409.95</v>
      </c>
      <c r="H5615">
        <v>0</v>
      </c>
      <c r="I5615" s="33" t="s">
        <v>322</v>
      </c>
      <c r="J5615" s="33" t="s">
        <v>331</v>
      </c>
      <c r="K5615" s="33" t="s">
        <v>134</v>
      </c>
    </row>
    <row r="5616" spans="1:11" x14ac:dyDescent="0.2">
      <c r="A5616" s="33" t="s">
        <v>673</v>
      </c>
      <c r="B5616" s="33" t="s">
        <v>336</v>
      </c>
      <c r="C5616" s="33" t="s">
        <v>245</v>
      </c>
      <c r="D5616" s="1">
        <v>46134</v>
      </c>
      <c r="E5616" s="34">
        <v>0.76666666666666672</v>
      </c>
      <c r="F5616">
        <v>409.95</v>
      </c>
      <c r="G5616">
        <v>409.95</v>
      </c>
      <c r="H5616">
        <v>0</v>
      </c>
      <c r="I5616" s="33" t="s">
        <v>322</v>
      </c>
      <c r="J5616" s="33" t="s">
        <v>331</v>
      </c>
      <c r="K5616" s="33" t="s">
        <v>134</v>
      </c>
    </row>
    <row r="5617" spans="1:11" x14ac:dyDescent="0.2">
      <c r="A5617" s="33" t="s">
        <v>673</v>
      </c>
      <c r="B5617" s="33" t="s">
        <v>338</v>
      </c>
      <c r="C5617" s="33" t="s">
        <v>246</v>
      </c>
      <c r="D5617" s="1">
        <v>46136</v>
      </c>
      <c r="E5617" s="34">
        <v>0.44236111111111109</v>
      </c>
      <c r="F5617">
        <v>409.95</v>
      </c>
      <c r="G5617">
        <v>409.95</v>
      </c>
      <c r="H5617">
        <v>0</v>
      </c>
      <c r="I5617" s="33" t="s">
        <v>322</v>
      </c>
      <c r="J5617" s="33" t="s">
        <v>331</v>
      </c>
      <c r="K5617" s="33" t="s">
        <v>134</v>
      </c>
    </row>
    <row r="5618" spans="1:11" x14ac:dyDescent="0.2">
      <c r="A5618" s="33" t="s">
        <v>673</v>
      </c>
      <c r="B5618" s="33" t="s">
        <v>346</v>
      </c>
      <c r="C5618" s="33" t="s">
        <v>247</v>
      </c>
      <c r="D5618" s="1">
        <v>46137</v>
      </c>
      <c r="E5618" s="34">
        <v>0.6479166666666667</v>
      </c>
      <c r="F5618">
        <v>440.55</v>
      </c>
      <c r="G5618">
        <v>440.55</v>
      </c>
      <c r="H5618">
        <v>0</v>
      </c>
      <c r="I5618" s="33" t="s">
        <v>322</v>
      </c>
      <c r="J5618" s="33" t="s">
        <v>331</v>
      </c>
      <c r="K5618" s="33" t="s">
        <v>134</v>
      </c>
    </row>
    <row r="5619" spans="1:11" x14ac:dyDescent="0.2">
      <c r="A5619" s="33" t="s">
        <v>674</v>
      </c>
      <c r="B5619" s="33" t="s">
        <v>317</v>
      </c>
      <c r="C5619" s="33" t="s">
        <v>19</v>
      </c>
      <c r="D5619" s="1">
        <v>45876</v>
      </c>
      <c r="E5619" s="34">
        <v>0.25</v>
      </c>
      <c r="F5619">
        <v>799</v>
      </c>
      <c r="G5619">
        <v>799</v>
      </c>
      <c r="H5619">
        <v>0</v>
      </c>
      <c r="I5619" s="33" t="s">
        <v>328</v>
      </c>
      <c r="J5619" s="33" t="s">
        <v>325</v>
      </c>
      <c r="K5619" s="33" t="s">
        <v>79</v>
      </c>
    </row>
    <row r="5620" spans="1:11" x14ac:dyDescent="0.2">
      <c r="A5620" s="33" t="s">
        <v>674</v>
      </c>
      <c r="B5620" s="33" t="s">
        <v>320</v>
      </c>
      <c r="C5620" s="33" t="s">
        <v>41</v>
      </c>
      <c r="D5620" s="1">
        <v>45884</v>
      </c>
      <c r="E5620" s="34">
        <v>0.25</v>
      </c>
      <c r="F5620">
        <v>180</v>
      </c>
      <c r="G5620">
        <v>180</v>
      </c>
      <c r="H5620">
        <v>0</v>
      </c>
      <c r="I5620" s="33" t="s">
        <v>328</v>
      </c>
      <c r="J5620" s="33" t="s">
        <v>325</v>
      </c>
      <c r="K5620" s="33" t="s">
        <v>79</v>
      </c>
    </row>
    <row r="5621" spans="1:11" x14ac:dyDescent="0.2">
      <c r="A5621" s="33" t="s">
        <v>674</v>
      </c>
      <c r="B5621" s="33" t="s">
        <v>323</v>
      </c>
      <c r="C5621" s="33" t="s">
        <v>43</v>
      </c>
      <c r="D5621" s="1">
        <v>45892</v>
      </c>
      <c r="E5621" s="34">
        <v>0.25</v>
      </c>
      <c r="F5621">
        <v>180</v>
      </c>
      <c r="G5621">
        <v>180</v>
      </c>
      <c r="H5621">
        <v>0</v>
      </c>
      <c r="I5621" s="33" t="s">
        <v>328</v>
      </c>
      <c r="J5621" s="33" t="s">
        <v>325</v>
      </c>
      <c r="K5621" s="33" t="s">
        <v>79</v>
      </c>
    </row>
    <row r="5622" spans="1:11" x14ac:dyDescent="0.2">
      <c r="A5622" s="33" t="s">
        <v>674</v>
      </c>
      <c r="B5622" s="33" t="s">
        <v>324</v>
      </c>
      <c r="C5622" s="33" t="s">
        <v>45</v>
      </c>
      <c r="D5622" s="1">
        <v>45899</v>
      </c>
      <c r="E5622" s="34">
        <v>0.25</v>
      </c>
      <c r="F5622">
        <v>180</v>
      </c>
      <c r="G5622">
        <v>180</v>
      </c>
      <c r="H5622">
        <v>0</v>
      </c>
      <c r="I5622" s="33" t="s">
        <v>328</v>
      </c>
      <c r="J5622" s="33" t="s">
        <v>325</v>
      </c>
      <c r="K5622" s="33" t="s">
        <v>79</v>
      </c>
    </row>
    <row r="5623" spans="1:11" x14ac:dyDescent="0.2">
      <c r="A5623" s="33" t="s">
        <v>674</v>
      </c>
      <c r="B5623" s="33" t="s">
        <v>325</v>
      </c>
      <c r="C5623" s="33" t="s">
        <v>46</v>
      </c>
      <c r="D5623" s="1">
        <v>45906</v>
      </c>
      <c r="E5623" s="34">
        <v>0.25</v>
      </c>
      <c r="F5623">
        <v>180</v>
      </c>
      <c r="G5623">
        <v>180</v>
      </c>
      <c r="H5623">
        <v>0</v>
      </c>
      <c r="I5623" s="33" t="s">
        <v>328</v>
      </c>
      <c r="J5623" s="33" t="s">
        <v>325</v>
      </c>
      <c r="K5623" s="33" t="s">
        <v>79</v>
      </c>
    </row>
    <row r="5624" spans="1:11" x14ac:dyDescent="0.2">
      <c r="A5624" s="33" t="s">
        <v>674</v>
      </c>
      <c r="B5624" s="33" t="s">
        <v>326</v>
      </c>
      <c r="C5624" s="33" t="s">
        <v>48</v>
      </c>
      <c r="D5624" s="1">
        <v>45913</v>
      </c>
      <c r="E5624" s="34">
        <v>0.25</v>
      </c>
      <c r="F5624">
        <v>180</v>
      </c>
      <c r="G5624">
        <v>180</v>
      </c>
      <c r="H5624">
        <v>0</v>
      </c>
      <c r="I5624" s="33" t="s">
        <v>328</v>
      </c>
      <c r="J5624" s="33" t="s">
        <v>325</v>
      </c>
      <c r="K5624" s="33" t="s">
        <v>79</v>
      </c>
    </row>
    <row r="5625" spans="1:11" x14ac:dyDescent="0.2">
      <c r="A5625" s="33" t="s">
        <v>674</v>
      </c>
      <c r="B5625" s="33" t="s">
        <v>327</v>
      </c>
      <c r="C5625" s="33" t="s">
        <v>49</v>
      </c>
      <c r="D5625" s="1">
        <v>45920</v>
      </c>
      <c r="E5625" s="34">
        <v>0.25</v>
      </c>
      <c r="F5625">
        <v>180</v>
      </c>
      <c r="G5625">
        <v>180</v>
      </c>
      <c r="H5625">
        <v>0</v>
      </c>
      <c r="I5625" s="33" t="s">
        <v>328</v>
      </c>
      <c r="J5625" s="33" t="s">
        <v>325</v>
      </c>
      <c r="K5625" s="33" t="s">
        <v>79</v>
      </c>
    </row>
    <row r="5626" spans="1:11" x14ac:dyDescent="0.2">
      <c r="A5626" s="33" t="s">
        <v>674</v>
      </c>
      <c r="B5626" s="33" t="s">
        <v>328</v>
      </c>
      <c r="C5626" s="33" t="s">
        <v>50</v>
      </c>
      <c r="D5626" s="1">
        <v>45928</v>
      </c>
      <c r="E5626" s="34">
        <v>0.25</v>
      </c>
      <c r="F5626">
        <v>180</v>
      </c>
      <c r="G5626">
        <v>180</v>
      </c>
      <c r="H5626">
        <v>0</v>
      </c>
      <c r="I5626" s="33" t="s">
        <v>328</v>
      </c>
      <c r="J5626" s="33" t="s">
        <v>325</v>
      </c>
      <c r="K5626" s="33" t="s">
        <v>79</v>
      </c>
    </row>
    <row r="5627" spans="1:11" x14ac:dyDescent="0.2">
      <c r="A5627" s="33" t="s">
        <v>674</v>
      </c>
      <c r="B5627" s="33" t="s">
        <v>316</v>
      </c>
      <c r="C5627" s="33" t="s">
        <v>51</v>
      </c>
      <c r="D5627" s="1">
        <v>45934</v>
      </c>
      <c r="E5627" s="34">
        <v>0.25</v>
      </c>
      <c r="F5627">
        <v>180</v>
      </c>
      <c r="G5627">
        <v>180</v>
      </c>
      <c r="H5627">
        <v>0</v>
      </c>
      <c r="I5627" s="33" t="s">
        <v>328</v>
      </c>
      <c r="J5627" s="33" t="s">
        <v>325</v>
      </c>
      <c r="K5627" s="33" t="s">
        <v>79</v>
      </c>
    </row>
    <row r="5628" spans="1:11" x14ac:dyDescent="0.2">
      <c r="A5628" s="33" t="s">
        <v>674</v>
      </c>
      <c r="B5628" s="33" t="s">
        <v>330</v>
      </c>
      <c r="C5628" s="33" t="s">
        <v>53</v>
      </c>
      <c r="D5628" s="1">
        <v>45943</v>
      </c>
      <c r="E5628" s="34">
        <v>0.25</v>
      </c>
      <c r="F5628">
        <v>180</v>
      </c>
      <c r="G5628">
        <v>180</v>
      </c>
      <c r="H5628">
        <v>0</v>
      </c>
      <c r="I5628" s="33" t="s">
        <v>328</v>
      </c>
      <c r="J5628" s="33" t="s">
        <v>325</v>
      </c>
      <c r="K5628" s="33" t="s">
        <v>79</v>
      </c>
    </row>
    <row r="5629" spans="1:11" x14ac:dyDescent="0.2">
      <c r="A5629" s="33" t="s">
        <v>674</v>
      </c>
      <c r="B5629" s="33" t="s">
        <v>321</v>
      </c>
      <c r="C5629" s="33" t="s">
        <v>54</v>
      </c>
      <c r="D5629" s="1">
        <v>45954</v>
      </c>
      <c r="E5629" s="34">
        <v>0.25</v>
      </c>
      <c r="F5629">
        <v>180</v>
      </c>
      <c r="G5629">
        <v>180</v>
      </c>
      <c r="H5629">
        <v>0</v>
      </c>
      <c r="I5629" s="33" t="s">
        <v>328</v>
      </c>
      <c r="J5629" s="33" t="s">
        <v>325</v>
      </c>
      <c r="K5629" s="33" t="s">
        <v>79</v>
      </c>
    </row>
    <row r="5630" spans="1:11" x14ac:dyDescent="0.2">
      <c r="A5630" s="33" t="s">
        <v>674</v>
      </c>
      <c r="B5630" s="33" t="s">
        <v>331</v>
      </c>
      <c r="C5630" s="33" t="s">
        <v>55</v>
      </c>
      <c r="D5630" s="1">
        <v>45961</v>
      </c>
      <c r="E5630" s="34">
        <v>0.25</v>
      </c>
      <c r="F5630">
        <v>180</v>
      </c>
      <c r="G5630">
        <v>180</v>
      </c>
      <c r="H5630">
        <v>0</v>
      </c>
      <c r="I5630" s="33" t="s">
        <v>328</v>
      </c>
      <c r="J5630" s="33" t="s">
        <v>325</v>
      </c>
      <c r="K5630" s="33" t="s">
        <v>79</v>
      </c>
    </row>
    <row r="5631" spans="1:11" x14ac:dyDescent="0.2">
      <c r="A5631" s="33" t="s">
        <v>674</v>
      </c>
      <c r="B5631" s="33" t="s">
        <v>332</v>
      </c>
      <c r="C5631" s="33" t="s">
        <v>91</v>
      </c>
      <c r="D5631" s="1">
        <v>45968</v>
      </c>
      <c r="E5631" s="34">
        <v>0.25</v>
      </c>
      <c r="F5631">
        <v>180</v>
      </c>
      <c r="G5631">
        <v>180</v>
      </c>
      <c r="H5631">
        <v>0</v>
      </c>
      <c r="I5631" s="33" t="s">
        <v>328</v>
      </c>
      <c r="J5631" s="33" t="s">
        <v>325</v>
      </c>
      <c r="K5631" s="33" t="s">
        <v>79</v>
      </c>
    </row>
    <row r="5632" spans="1:11" x14ac:dyDescent="0.2">
      <c r="A5632" s="33" t="s">
        <v>674</v>
      </c>
      <c r="B5632" s="33" t="s">
        <v>322</v>
      </c>
      <c r="C5632" s="33" t="s">
        <v>94</v>
      </c>
      <c r="D5632" s="1">
        <v>45976</v>
      </c>
      <c r="E5632" s="34">
        <v>0.25</v>
      </c>
      <c r="F5632">
        <v>180</v>
      </c>
      <c r="G5632">
        <v>180</v>
      </c>
      <c r="H5632">
        <v>0</v>
      </c>
      <c r="I5632" s="33" t="s">
        <v>328</v>
      </c>
      <c r="J5632" s="33" t="s">
        <v>325</v>
      </c>
      <c r="K5632" s="33" t="s">
        <v>79</v>
      </c>
    </row>
    <row r="5633" spans="1:11" x14ac:dyDescent="0.2">
      <c r="A5633" s="33" t="s">
        <v>674</v>
      </c>
      <c r="B5633" s="33" t="s">
        <v>333</v>
      </c>
      <c r="C5633" s="33" t="s">
        <v>95</v>
      </c>
      <c r="D5633" s="1">
        <v>45983</v>
      </c>
      <c r="E5633" s="34">
        <v>0.25</v>
      </c>
      <c r="F5633">
        <v>180</v>
      </c>
      <c r="G5633">
        <v>180</v>
      </c>
      <c r="H5633">
        <v>0</v>
      </c>
      <c r="I5633" s="33" t="s">
        <v>328</v>
      </c>
      <c r="J5633" s="33" t="s">
        <v>325</v>
      </c>
      <c r="K5633" s="33" t="s">
        <v>79</v>
      </c>
    </row>
    <row r="5634" spans="1:11" x14ac:dyDescent="0.2">
      <c r="A5634" s="33" t="s">
        <v>674</v>
      </c>
      <c r="B5634" s="33" t="s">
        <v>334</v>
      </c>
      <c r="C5634" s="33" t="s">
        <v>96</v>
      </c>
      <c r="D5634" s="1">
        <v>45990</v>
      </c>
      <c r="E5634" s="34">
        <v>0.25</v>
      </c>
      <c r="F5634">
        <v>180</v>
      </c>
      <c r="G5634">
        <v>180</v>
      </c>
      <c r="H5634">
        <v>0</v>
      </c>
      <c r="I5634" s="33" t="s">
        <v>328</v>
      </c>
      <c r="J5634" s="33" t="s">
        <v>325</v>
      </c>
      <c r="K5634" s="33" t="s">
        <v>79</v>
      </c>
    </row>
    <row r="5635" spans="1:11" x14ac:dyDescent="0.2">
      <c r="A5635" s="33" t="s">
        <v>674</v>
      </c>
      <c r="B5635" s="33" t="s">
        <v>335</v>
      </c>
      <c r="C5635" s="33" t="s">
        <v>97</v>
      </c>
      <c r="D5635" s="1">
        <v>45997</v>
      </c>
      <c r="E5635" s="34">
        <v>0.25</v>
      </c>
      <c r="F5635">
        <v>180</v>
      </c>
      <c r="G5635">
        <v>180</v>
      </c>
      <c r="H5635">
        <v>0</v>
      </c>
      <c r="I5635" s="33" t="s">
        <v>328</v>
      </c>
      <c r="J5635" s="33" t="s">
        <v>325</v>
      </c>
      <c r="K5635" s="33" t="s">
        <v>79</v>
      </c>
    </row>
    <row r="5636" spans="1:11" x14ac:dyDescent="0.2">
      <c r="A5636" s="33" t="s">
        <v>674</v>
      </c>
      <c r="B5636" s="33" t="s">
        <v>329</v>
      </c>
      <c r="C5636" s="33" t="s">
        <v>193</v>
      </c>
      <c r="D5636" s="1">
        <v>46004</v>
      </c>
      <c r="E5636" s="34">
        <v>0.25</v>
      </c>
      <c r="F5636">
        <v>180</v>
      </c>
      <c r="G5636">
        <v>180</v>
      </c>
      <c r="H5636">
        <v>0</v>
      </c>
      <c r="I5636" s="33" t="s">
        <v>328</v>
      </c>
      <c r="J5636" s="33" t="s">
        <v>325</v>
      </c>
      <c r="K5636" s="33" t="s">
        <v>79</v>
      </c>
    </row>
    <row r="5637" spans="1:11" x14ac:dyDescent="0.2">
      <c r="A5637" s="33" t="s">
        <v>674</v>
      </c>
      <c r="B5637" s="33" t="s">
        <v>336</v>
      </c>
      <c r="C5637" s="33" t="s">
        <v>194</v>
      </c>
      <c r="D5637" s="1">
        <v>46011</v>
      </c>
      <c r="E5637" s="34">
        <v>0.25</v>
      </c>
      <c r="F5637">
        <v>180</v>
      </c>
      <c r="G5637">
        <v>180</v>
      </c>
      <c r="H5637">
        <v>0</v>
      </c>
      <c r="I5637" s="33" t="s">
        <v>328</v>
      </c>
      <c r="J5637" s="33" t="s">
        <v>325</v>
      </c>
      <c r="K5637" s="33" t="s">
        <v>79</v>
      </c>
    </row>
    <row r="5638" spans="1:11" x14ac:dyDescent="0.2">
      <c r="A5638" s="33" t="s">
        <v>674</v>
      </c>
      <c r="B5638" s="33" t="s">
        <v>338</v>
      </c>
      <c r="C5638" s="33" t="s">
        <v>195</v>
      </c>
      <c r="D5638" s="1">
        <v>46024</v>
      </c>
      <c r="E5638" s="34">
        <v>0.25</v>
      </c>
      <c r="F5638">
        <v>180</v>
      </c>
      <c r="G5638">
        <v>180</v>
      </c>
      <c r="H5638">
        <v>0</v>
      </c>
      <c r="I5638" s="33" t="s">
        <v>328</v>
      </c>
      <c r="J5638" s="33" t="s">
        <v>325</v>
      </c>
      <c r="K5638" s="33" t="s">
        <v>79</v>
      </c>
    </row>
    <row r="5639" spans="1:11" x14ac:dyDescent="0.2">
      <c r="A5639" s="33" t="s">
        <v>674</v>
      </c>
      <c r="B5639" s="33" t="s">
        <v>346</v>
      </c>
      <c r="C5639" s="33" t="s">
        <v>196</v>
      </c>
      <c r="D5639" s="1">
        <v>46031</v>
      </c>
      <c r="E5639" s="34">
        <v>0.25</v>
      </c>
      <c r="F5639">
        <v>180</v>
      </c>
      <c r="G5639">
        <v>180</v>
      </c>
      <c r="H5639">
        <v>0</v>
      </c>
      <c r="I5639" s="33" t="s">
        <v>328</v>
      </c>
      <c r="J5639" s="33" t="s">
        <v>325</v>
      </c>
      <c r="K5639" s="33" t="s">
        <v>79</v>
      </c>
    </row>
    <row r="5640" spans="1:11" x14ac:dyDescent="0.2">
      <c r="A5640" s="33" t="s">
        <v>674</v>
      </c>
      <c r="B5640" s="33" t="s">
        <v>354</v>
      </c>
      <c r="C5640" s="33" t="s">
        <v>197</v>
      </c>
      <c r="D5640" s="1">
        <v>46038</v>
      </c>
      <c r="E5640" s="34">
        <v>0.25</v>
      </c>
      <c r="F5640">
        <v>180</v>
      </c>
      <c r="G5640">
        <v>180</v>
      </c>
      <c r="H5640">
        <v>0</v>
      </c>
      <c r="I5640" s="33" t="s">
        <v>328</v>
      </c>
      <c r="J5640" s="33" t="s">
        <v>325</v>
      </c>
      <c r="K5640" s="33" t="s">
        <v>79</v>
      </c>
    </row>
    <row r="5641" spans="1:11" x14ac:dyDescent="0.2">
      <c r="A5641" s="33" t="s">
        <v>674</v>
      </c>
      <c r="B5641" s="33" t="s">
        <v>340</v>
      </c>
      <c r="C5641" s="33" t="s">
        <v>198</v>
      </c>
      <c r="D5641" s="1">
        <v>46045</v>
      </c>
      <c r="E5641" s="34">
        <v>0.25</v>
      </c>
      <c r="F5641">
        <v>180</v>
      </c>
      <c r="G5641">
        <v>180</v>
      </c>
      <c r="H5641">
        <v>0</v>
      </c>
      <c r="I5641" s="33" t="s">
        <v>328</v>
      </c>
      <c r="J5641" s="33" t="s">
        <v>325</v>
      </c>
      <c r="K5641" s="33" t="s">
        <v>79</v>
      </c>
    </row>
    <row r="5642" spans="1:11" x14ac:dyDescent="0.2">
      <c r="A5642" s="33" t="s">
        <v>674</v>
      </c>
      <c r="B5642" s="33" t="s">
        <v>345</v>
      </c>
      <c r="C5642" s="33" t="s">
        <v>199</v>
      </c>
      <c r="D5642" s="1">
        <v>46052</v>
      </c>
      <c r="E5642" s="34">
        <v>0.25</v>
      </c>
      <c r="F5642">
        <v>180</v>
      </c>
      <c r="G5642">
        <v>180</v>
      </c>
      <c r="H5642">
        <v>0</v>
      </c>
      <c r="I5642" s="33" t="s">
        <v>328</v>
      </c>
      <c r="J5642" s="33" t="s">
        <v>325</v>
      </c>
      <c r="K5642" s="33" t="s">
        <v>79</v>
      </c>
    </row>
    <row r="5643" spans="1:11" x14ac:dyDescent="0.2">
      <c r="A5643" s="33" t="s">
        <v>674</v>
      </c>
      <c r="B5643" s="33" t="s">
        <v>355</v>
      </c>
      <c r="C5643" s="33" t="s">
        <v>200</v>
      </c>
      <c r="D5643" s="1">
        <v>46059</v>
      </c>
      <c r="E5643" s="34">
        <v>0.80347222222222225</v>
      </c>
      <c r="F5643">
        <v>180</v>
      </c>
      <c r="G5643">
        <v>180</v>
      </c>
      <c r="H5643">
        <v>0</v>
      </c>
      <c r="I5643" s="33" t="s">
        <v>328</v>
      </c>
      <c r="J5643" s="33" t="s">
        <v>325</v>
      </c>
      <c r="K5643" s="33" t="s">
        <v>79</v>
      </c>
    </row>
    <row r="5644" spans="1:11" x14ac:dyDescent="0.2">
      <c r="A5644" s="33" t="s">
        <v>674</v>
      </c>
      <c r="B5644" s="33" t="s">
        <v>343</v>
      </c>
      <c r="C5644" s="33" t="s">
        <v>201</v>
      </c>
      <c r="D5644" s="1">
        <v>46066</v>
      </c>
      <c r="E5644" s="34">
        <v>0.78611111111111109</v>
      </c>
      <c r="F5644">
        <v>180</v>
      </c>
      <c r="G5644">
        <v>180</v>
      </c>
      <c r="H5644">
        <v>0</v>
      </c>
      <c r="I5644" s="33" t="s">
        <v>328</v>
      </c>
      <c r="J5644" s="33" t="s">
        <v>325</v>
      </c>
      <c r="K5644" s="33" t="s">
        <v>79</v>
      </c>
    </row>
    <row r="5645" spans="1:11" x14ac:dyDescent="0.2">
      <c r="A5645" s="33" t="s">
        <v>674</v>
      </c>
      <c r="B5645" s="33" t="s">
        <v>410</v>
      </c>
      <c r="C5645" s="33" t="s">
        <v>202</v>
      </c>
      <c r="D5645" s="1">
        <v>46073</v>
      </c>
      <c r="E5645" s="34">
        <v>0.79791666666666672</v>
      </c>
      <c r="F5645">
        <v>180</v>
      </c>
      <c r="G5645">
        <v>180</v>
      </c>
      <c r="H5645">
        <v>0</v>
      </c>
      <c r="I5645" s="33" t="s">
        <v>328</v>
      </c>
      <c r="J5645" s="33" t="s">
        <v>325</v>
      </c>
      <c r="K5645" s="33" t="s">
        <v>79</v>
      </c>
    </row>
    <row r="5646" spans="1:11" x14ac:dyDescent="0.2">
      <c r="A5646" s="33" t="s">
        <v>674</v>
      </c>
      <c r="B5646" s="33" t="s">
        <v>422</v>
      </c>
      <c r="C5646" s="33" t="s">
        <v>203</v>
      </c>
      <c r="D5646" s="1">
        <v>46080</v>
      </c>
      <c r="E5646" s="34">
        <v>0.76597222222222228</v>
      </c>
      <c r="F5646">
        <v>180</v>
      </c>
      <c r="G5646">
        <v>180</v>
      </c>
      <c r="H5646">
        <v>0</v>
      </c>
      <c r="I5646" s="33" t="s">
        <v>328</v>
      </c>
      <c r="J5646" s="33" t="s">
        <v>325</v>
      </c>
      <c r="K5646" s="33" t="s">
        <v>79</v>
      </c>
    </row>
    <row r="5647" spans="1:11" x14ac:dyDescent="0.2">
      <c r="A5647" s="33" t="s">
        <v>674</v>
      </c>
      <c r="B5647" s="33" t="s">
        <v>318</v>
      </c>
      <c r="C5647" s="33" t="s">
        <v>204</v>
      </c>
      <c r="D5647" s="1">
        <v>46089</v>
      </c>
      <c r="E5647" s="34">
        <v>0.80347222222222225</v>
      </c>
      <c r="F5647">
        <v>180</v>
      </c>
      <c r="G5647">
        <v>180</v>
      </c>
      <c r="H5647">
        <v>0</v>
      </c>
      <c r="I5647" s="33" t="s">
        <v>328</v>
      </c>
      <c r="J5647" s="33" t="s">
        <v>325</v>
      </c>
      <c r="K5647" s="33" t="s">
        <v>79</v>
      </c>
    </row>
    <row r="5648" spans="1:11" x14ac:dyDescent="0.2">
      <c r="A5648" s="33" t="s">
        <v>674</v>
      </c>
      <c r="B5648" s="33" t="s">
        <v>428</v>
      </c>
      <c r="C5648" s="33" t="s">
        <v>220</v>
      </c>
      <c r="D5648" s="1">
        <v>46098</v>
      </c>
      <c r="E5648" s="34">
        <v>0.82986111111111116</v>
      </c>
      <c r="F5648">
        <v>180</v>
      </c>
      <c r="G5648">
        <v>180</v>
      </c>
      <c r="H5648">
        <v>0</v>
      </c>
      <c r="I5648" s="33" t="s">
        <v>328</v>
      </c>
      <c r="J5648" s="33" t="s">
        <v>325</v>
      </c>
      <c r="K5648" s="33" t="s">
        <v>79</v>
      </c>
    </row>
    <row r="5649" spans="1:11" x14ac:dyDescent="0.2">
      <c r="A5649" s="33" t="s">
        <v>674</v>
      </c>
      <c r="B5649" s="33" t="s">
        <v>337</v>
      </c>
      <c r="C5649" s="33" t="s">
        <v>221</v>
      </c>
      <c r="D5649" s="1">
        <v>46107</v>
      </c>
      <c r="E5649" s="34">
        <v>0.82013888888888886</v>
      </c>
      <c r="F5649">
        <v>180</v>
      </c>
      <c r="G5649">
        <v>180</v>
      </c>
      <c r="H5649">
        <v>0</v>
      </c>
      <c r="I5649" s="33" t="s">
        <v>328</v>
      </c>
      <c r="J5649" s="33" t="s">
        <v>325</v>
      </c>
      <c r="K5649" s="33" t="s">
        <v>79</v>
      </c>
    </row>
    <row r="5650" spans="1:11" x14ac:dyDescent="0.2">
      <c r="A5650" s="33" t="s">
        <v>674</v>
      </c>
      <c r="B5650" s="33" t="s">
        <v>344</v>
      </c>
      <c r="C5650" s="33" t="s">
        <v>222</v>
      </c>
      <c r="D5650" s="1">
        <v>46116</v>
      </c>
      <c r="E5650" s="34">
        <v>0.77152777777777781</v>
      </c>
      <c r="F5650">
        <v>180</v>
      </c>
      <c r="G5650">
        <v>180</v>
      </c>
      <c r="H5650">
        <v>0</v>
      </c>
      <c r="I5650" s="33" t="s">
        <v>328</v>
      </c>
      <c r="J5650" s="33" t="s">
        <v>318</v>
      </c>
      <c r="K5650" s="33" t="s">
        <v>78</v>
      </c>
    </row>
    <row r="5651" spans="1:11" x14ac:dyDescent="0.2">
      <c r="A5651" s="33" t="s">
        <v>674</v>
      </c>
      <c r="B5651" s="33" t="s">
        <v>342</v>
      </c>
      <c r="C5651" s="33" t="s">
        <v>248</v>
      </c>
      <c r="D5651" s="1">
        <v>46128</v>
      </c>
      <c r="E5651" s="34">
        <v>0.62708333333333333</v>
      </c>
      <c r="F5651">
        <v>180</v>
      </c>
      <c r="G5651">
        <v>180</v>
      </c>
      <c r="H5651">
        <v>0</v>
      </c>
      <c r="I5651" s="33" t="s">
        <v>328</v>
      </c>
      <c r="J5651" s="33" t="s">
        <v>318</v>
      </c>
      <c r="K5651" s="33" t="s">
        <v>78</v>
      </c>
    </row>
    <row r="5652" spans="1:11" x14ac:dyDescent="0.2">
      <c r="A5652" s="33" t="s">
        <v>674</v>
      </c>
      <c r="B5652" s="33" t="s">
        <v>446</v>
      </c>
      <c r="C5652" s="33" t="s">
        <v>249</v>
      </c>
      <c r="D5652" s="1">
        <v>46136</v>
      </c>
      <c r="E5652" s="34">
        <v>0.60972222222222228</v>
      </c>
      <c r="F5652">
        <v>180</v>
      </c>
      <c r="G5652">
        <v>180</v>
      </c>
      <c r="H5652">
        <v>0</v>
      </c>
      <c r="I5652" s="33" t="s">
        <v>328</v>
      </c>
      <c r="J5652" s="33" t="s">
        <v>318</v>
      </c>
      <c r="K5652" s="33" t="s">
        <v>78</v>
      </c>
    </row>
    <row r="5653" spans="1:11" x14ac:dyDescent="0.2">
      <c r="A5653" s="33" t="s">
        <v>674</v>
      </c>
      <c r="B5653" s="33" t="s">
        <v>454</v>
      </c>
      <c r="C5653" s="33" t="s">
        <v>250</v>
      </c>
      <c r="D5653" s="1">
        <v>46143</v>
      </c>
      <c r="E5653" s="34">
        <v>0.64027777777777772</v>
      </c>
      <c r="F5653">
        <v>180</v>
      </c>
      <c r="G5653">
        <v>180</v>
      </c>
      <c r="H5653">
        <v>0</v>
      </c>
      <c r="I5653" s="33" t="s">
        <v>328</v>
      </c>
      <c r="J5653" s="33" t="s">
        <v>318</v>
      </c>
      <c r="K5653" s="33" t="s">
        <v>78</v>
      </c>
    </row>
    <row r="5654" spans="1:11" x14ac:dyDescent="0.2">
      <c r="A5654" s="33" t="s">
        <v>674</v>
      </c>
      <c r="B5654" s="33" t="s">
        <v>456</v>
      </c>
      <c r="C5654" s="33" t="s">
        <v>251</v>
      </c>
      <c r="D5654" s="1">
        <v>46145</v>
      </c>
      <c r="E5654" s="34">
        <v>0.63194444444444442</v>
      </c>
      <c r="F5654">
        <v>180</v>
      </c>
      <c r="G5654">
        <v>180</v>
      </c>
      <c r="H5654">
        <v>0</v>
      </c>
      <c r="I5654" s="33" t="s">
        <v>328</v>
      </c>
      <c r="J5654" s="33" t="s">
        <v>325</v>
      </c>
      <c r="K5654" s="33" t="s">
        <v>79</v>
      </c>
    </row>
    <row r="5655" spans="1:11" x14ac:dyDescent="0.2">
      <c r="A5655" s="33" t="s">
        <v>675</v>
      </c>
      <c r="B5655" s="33" t="s">
        <v>317</v>
      </c>
      <c r="C5655" s="33" t="s">
        <v>19</v>
      </c>
      <c r="D5655" s="1">
        <v>45982</v>
      </c>
      <c r="E5655" s="34">
        <v>0.25</v>
      </c>
      <c r="F5655">
        <v>599.9</v>
      </c>
      <c r="G5655">
        <v>599.9</v>
      </c>
      <c r="H5655">
        <v>0</v>
      </c>
      <c r="I5655" s="33" t="s">
        <v>327</v>
      </c>
      <c r="J5655" s="33" t="s">
        <v>346</v>
      </c>
      <c r="K5655" s="33" t="s">
        <v>93</v>
      </c>
    </row>
    <row r="5656" spans="1:11" x14ac:dyDescent="0.2">
      <c r="A5656" s="33" t="s">
        <v>675</v>
      </c>
      <c r="B5656" s="33" t="s">
        <v>320</v>
      </c>
      <c r="C5656" s="33" t="s">
        <v>57</v>
      </c>
      <c r="D5656" s="1">
        <v>45989</v>
      </c>
      <c r="E5656" s="34">
        <v>0.25</v>
      </c>
      <c r="F5656">
        <v>288.79000000000002</v>
      </c>
      <c r="G5656">
        <v>288.79000000000002</v>
      </c>
      <c r="H5656">
        <v>0</v>
      </c>
      <c r="I5656" s="33" t="s">
        <v>327</v>
      </c>
      <c r="J5656" s="33" t="s">
        <v>346</v>
      </c>
      <c r="K5656" s="33" t="s">
        <v>93</v>
      </c>
    </row>
    <row r="5657" spans="1:11" x14ac:dyDescent="0.2">
      <c r="A5657" s="33" t="s">
        <v>675</v>
      </c>
      <c r="B5657" s="33" t="s">
        <v>323</v>
      </c>
      <c r="C5657" s="33" t="s">
        <v>58</v>
      </c>
      <c r="D5657" s="1">
        <v>45996</v>
      </c>
      <c r="E5657" s="34">
        <v>0.25</v>
      </c>
      <c r="F5657">
        <v>288.79000000000002</v>
      </c>
      <c r="G5657">
        <v>288.79000000000002</v>
      </c>
      <c r="H5657">
        <v>0</v>
      </c>
      <c r="I5657" s="33" t="s">
        <v>327</v>
      </c>
      <c r="J5657" s="33" t="s">
        <v>346</v>
      </c>
      <c r="K5657" s="33" t="s">
        <v>93</v>
      </c>
    </row>
    <row r="5658" spans="1:11" x14ac:dyDescent="0.2">
      <c r="A5658" s="33" t="s">
        <v>675</v>
      </c>
      <c r="B5658" s="33" t="s">
        <v>324</v>
      </c>
      <c r="C5658" s="33" t="s">
        <v>59</v>
      </c>
      <c r="D5658" s="1">
        <v>46003</v>
      </c>
      <c r="E5658" s="34">
        <v>0.25</v>
      </c>
      <c r="F5658">
        <v>288.79000000000002</v>
      </c>
      <c r="G5658">
        <v>288.79000000000002</v>
      </c>
      <c r="H5658">
        <v>0</v>
      </c>
      <c r="I5658" s="33" t="s">
        <v>327</v>
      </c>
      <c r="J5658" s="33" t="s">
        <v>346</v>
      </c>
      <c r="K5658" s="33" t="s">
        <v>93</v>
      </c>
    </row>
    <row r="5659" spans="1:11" x14ac:dyDescent="0.2">
      <c r="A5659" s="33" t="s">
        <v>675</v>
      </c>
      <c r="B5659" s="33" t="s">
        <v>325</v>
      </c>
      <c r="C5659" s="33" t="s">
        <v>60</v>
      </c>
      <c r="D5659" s="1">
        <v>46010</v>
      </c>
      <c r="E5659" s="34">
        <v>0.25</v>
      </c>
      <c r="F5659">
        <v>288.79000000000002</v>
      </c>
      <c r="G5659">
        <v>288.79000000000002</v>
      </c>
      <c r="H5659">
        <v>0</v>
      </c>
      <c r="I5659" s="33" t="s">
        <v>327</v>
      </c>
      <c r="J5659" s="33" t="s">
        <v>346</v>
      </c>
      <c r="K5659" s="33" t="s">
        <v>93</v>
      </c>
    </row>
    <row r="5660" spans="1:11" x14ac:dyDescent="0.2">
      <c r="A5660" s="33" t="s">
        <v>675</v>
      </c>
      <c r="B5660" s="33" t="s">
        <v>326</v>
      </c>
      <c r="C5660" s="33" t="s">
        <v>61</v>
      </c>
      <c r="D5660" s="1">
        <v>46017</v>
      </c>
      <c r="E5660" s="34">
        <v>0.25</v>
      </c>
      <c r="F5660">
        <v>288.79000000000002</v>
      </c>
      <c r="G5660">
        <v>288.79000000000002</v>
      </c>
      <c r="H5660">
        <v>0</v>
      </c>
      <c r="I5660" s="33" t="s">
        <v>327</v>
      </c>
      <c r="J5660" s="33" t="s">
        <v>346</v>
      </c>
      <c r="K5660" s="33" t="s">
        <v>93</v>
      </c>
    </row>
    <row r="5661" spans="1:11" x14ac:dyDescent="0.2">
      <c r="A5661" s="33" t="s">
        <v>675</v>
      </c>
      <c r="B5661" s="33" t="s">
        <v>327</v>
      </c>
      <c r="C5661" s="33" t="s">
        <v>62</v>
      </c>
      <c r="D5661" s="1">
        <v>46024</v>
      </c>
      <c r="E5661" s="34">
        <v>0.25</v>
      </c>
      <c r="F5661">
        <v>288.79000000000002</v>
      </c>
      <c r="G5661">
        <v>288.79000000000002</v>
      </c>
      <c r="H5661">
        <v>0</v>
      </c>
      <c r="I5661" s="33" t="s">
        <v>327</v>
      </c>
      <c r="J5661" s="33" t="s">
        <v>346</v>
      </c>
      <c r="K5661" s="33" t="s">
        <v>93</v>
      </c>
    </row>
    <row r="5662" spans="1:11" x14ac:dyDescent="0.2">
      <c r="A5662" s="33" t="s">
        <v>675</v>
      </c>
      <c r="B5662" s="33" t="s">
        <v>328</v>
      </c>
      <c r="C5662" s="33" t="s">
        <v>64</v>
      </c>
      <c r="D5662" s="1">
        <v>46031</v>
      </c>
      <c r="E5662" s="34">
        <v>0.25</v>
      </c>
      <c r="F5662">
        <v>289</v>
      </c>
      <c r="G5662">
        <v>289</v>
      </c>
      <c r="H5662">
        <v>0</v>
      </c>
      <c r="I5662" s="33" t="s">
        <v>327</v>
      </c>
      <c r="J5662" s="33" t="s">
        <v>346</v>
      </c>
      <c r="K5662" s="33" t="s">
        <v>93</v>
      </c>
    </row>
    <row r="5663" spans="1:11" x14ac:dyDescent="0.2">
      <c r="A5663" s="33" t="s">
        <v>675</v>
      </c>
      <c r="B5663" s="33" t="s">
        <v>316</v>
      </c>
      <c r="C5663" s="33" t="s">
        <v>65</v>
      </c>
      <c r="D5663" s="1">
        <v>46038</v>
      </c>
      <c r="E5663" s="34">
        <v>0.25</v>
      </c>
      <c r="F5663">
        <v>288.79000000000002</v>
      </c>
      <c r="G5663">
        <v>288.79000000000002</v>
      </c>
      <c r="H5663">
        <v>0</v>
      </c>
      <c r="I5663" s="33" t="s">
        <v>327</v>
      </c>
      <c r="J5663" s="33" t="s">
        <v>346</v>
      </c>
      <c r="K5663" s="33" t="s">
        <v>93</v>
      </c>
    </row>
    <row r="5664" spans="1:11" x14ac:dyDescent="0.2">
      <c r="A5664" s="33" t="s">
        <v>675</v>
      </c>
      <c r="B5664" s="33" t="s">
        <v>330</v>
      </c>
      <c r="C5664" s="33" t="s">
        <v>66</v>
      </c>
      <c r="D5664" s="1">
        <v>46045</v>
      </c>
      <c r="E5664" s="34">
        <v>0.25</v>
      </c>
      <c r="F5664">
        <v>288.79000000000002</v>
      </c>
      <c r="G5664">
        <v>288.79000000000002</v>
      </c>
      <c r="H5664">
        <v>0</v>
      </c>
      <c r="I5664" s="33" t="s">
        <v>327</v>
      </c>
      <c r="J5664" s="33" t="s">
        <v>346</v>
      </c>
      <c r="K5664" s="33" t="s">
        <v>93</v>
      </c>
    </row>
    <row r="5665" spans="1:11" x14ac:dyDescent="0.2">
      <c r="A5665" s="33" t="s">
        <v>675</v>
      </c>
      <c r="B5665" s="33" t="s">
        <v>321</v>
      </c>
      <c r="C5665" s="33" t="s">
        <v>67</v>
      </c>
      <c r="D5665" s="1">
        <v>46052</v>
      </c>
      <c r="E5665" s="34">
        <v>0.25</v>
      </c>
      <c r="F5665">
        <v>288.79000000000002</v>
      </c>
      <c r="G5665">
        <v>288.79000000000002</v>
      </c>
      <c r="H5665">
        <v>0</v>
      </c>
      <c r="I5665" s="33" t="s">
        <v>327</v>
      </c>
      <c r="J5665" s="33" t="s">
        <v>346</v>
      </c>
      <c r="K5665" s="33" t="s">
        <v>93</v>
      </c>
    </row>
    <row r="5666" spans="1:11" x14ac:dyDescent="0.2">
      <c r="A5666" s="33" t="s">
        <v>675</v>
      </c>
      <c r="B5666" s="33" t="s">
        <v>331</v>
      </c>
      <c r="C5666" s="33" t="s">
        <v>68</v>
      </c>
      <c r="D5666" s="1">
        <v>46059</v>
      </c>
      <c r="E5666" s="34">
        <v>0.84166666666666667</v>
      </c>
      <c r="F5666">
        <v>288.79000000000002</v>
      </c>
      <c r="G5666">
        <v>288.79000000000002</v>
      </c>
      <c r="H5666">
        <v>0</v>
      </c>
      <c r="I5666" s="33" t="s">
        <v>327</v>
      </c>
      <c r="J5666" s="33" t="s">
        <v>346</v>
      </c>
      <c r="K5666" s="33" t="s">
        <v>93</v>
      </c>
    </row>
    <row r="5667" spans="1:11" x14ac:dyDescent="0.2">
      <c r="A5667" s="33" t="s">
        <v>675</v>
      </c>
      <c r="B5667" s="33" t="s">
        <v>332</v>
      </c>
      <c r="C5667" s="33" t="s">
        <v>69</v>
      </c>
      <c r="D5667" s="1">
        <v>46066</v>
      </c>
      <c r="E5667" s="34">
        <v>0.83125000000000004</v>
      </c>
      <c r="F5667">
        <v>289</v>
      </c>
      <c r="G5667">
        <v>289</v>
      </c>
      <c r="H5667">
        <v>0</v>
      </c>
      <c r="I5667" s="33" t="s">
        <v>327</v>
      </c>
      <c r="J5667" s="33" t="s">
        <v>321</v>
      </c>
      <c r="K5667" s="33" t="s">
        <v>90</v>
      </c>
    </row>
    <row r="5668" spans="1:11" x14ac:dyDescent="0.2">
      <c r="A5668" s="33" t="s">
        <v>675</v>
      </c>
      <c r="B5668" s="33" t="s">
        <v>322</v>
      </c>
      <c r="C5668" s="33" t="s">
        <v>70</v>
      </c>
      <c r="D5668" s="1">
        <v>46073</v>
      </c>
      <c r="E5668" s="34">
        <v>0.83333333333333337</v>
      </c>
      <c r="F5668">
        <v>289</v>
      </c>
      <c r="G5668">
        <v>289</v>
      </c>
      <c r="H5668">
        <v>0</v>
      </c>
      <c r="I5668" s="33" t="s">
        <v>327</v>
      </c>
      <c r="J5668" s="33" t="s">
        <v>346</v>
      </c>
      <c r="K5668" s="33" t="s">
        <v>93</v>
      </c>
    </row>
    <row r="5669" spans="1:11" x14ac:dyDescent="0.2">
      <c r="A5669" s="33" t="s">
        <v>675</v>
      </c>
      <c r="B5669" s="33" t="s">
        <v>333</v>
      </c>
      <c r="C5669" s="33" t="s">
        <v>71</v>
      </c>
      <c r="D5669" s="1">
        <v>46080</v>
      </c>
      <c r="E5669" s="34">
        <v>0.82361111111111107</v>
      </c>
      <c r="F5669">
        <v>288.79000000000002</v>
      </c>
      <c r="G5669">
        <v>288.79000000000002</v>
      </c>
      <c r="H5669">
        <v>0</v>
      </c>
      <c r="I5669" s="33" t="s">
        <v>327</v>
      </c>
      <c r="J5669" s="33" t="s">
        <v>321</v>
      </c>
      <c r="K5669" s="33" t="s">
        <v>90</v>
      </c>
    </row>
    <row r="5670" spans="1:11" x14ac:dyDescent="0.2">
      <c r="A5670" s="33" t="s">
        <v>675</v>
      </c>
      <c r="B5670" s="33" t="s">
        <v>334</v>
      </c>
      <c r="C5670" s="33" t="s">
        <v>83</v>
      </c>
      <c r="D5670" s="1">
        <v>46087</v>
      </c>
      <c r="E5670" s="34">
        <v>0.82430555555555551</v>
      </c>
      <c r="F5670">
        <v>289</v>
      </c>
      <c r="G5670">
        <v>289</v>
      </c>
      <c r="H5670">
        <v>0</v>
      </c>
      <c r="I5670" s="33" t="s">
        <v>327</v>
      </c>
      <c r="J5670" s="33" t="s">
        <v>321</v>
      </c>
      <c r="K5670" s="33" t="s">
        <v>90</v>
      </c>
    </row>
    <row r="5671" spans="1:11" x14ac:dyDescent="0.2">
      <c r="A5671" s="33" t="s">
        <v>675</v>
      </c>
      <c r="B5671" s="33" t="s">
        <v>335</v>
      </c>
      <c r="C5671" s="33" t="s">
        <v>85</v>
      </c>
      <c r="D5671" s="1">
        <v>46094</v>
      </c>
      <c r="E5671" s="34">
        <v>0.83680555555555558</v>
      </c>
      <c r="F5671">
        <v>289</v>
      </c>
      <c r="G5671">
        <v>289</v>
      </c>
      <c r="H5671">
        <v>0</v>
      </c>
      <c r="I5671" s="33" t="s">
        <v>327</v>
      </c>
      <c r="J5671" s="33" t="s">
        <v>346</v>
      </c>
      <c r="K5671" s="33" t="s">
        <v>93</v>
      </c>
    </row>
    <row r="5672" spans="1:11" x14ac:dyDescent="0.2">
      <c r="A5672" s="33" t="s">
        <v>675</v>
      </c>
      <c r="B5672" s="33" t="s">
        <v>329</v>
      </c>
      <c r="C5672" s="33" t="s">
        <v>86</v>
      </c>
      <c r="D5672" s="1">
        <v>46101</v>
      </c>
      <c r="E5672" s="34">
        <v>0.82847222222222228</v>
      </c>
      <c r="F5672">
        <v>289</v>
      </c>
      <c r="G5672">
        <v>289</v>
      </c>
      <c r="H5672">
        <v>0</v>
      </c>
      <c r="I5672" s="33" t="s">
        <v>327</v>
      </c>
      <c r="J5672" s="33" t="s">
        <v>346</v>
      </c>
      <c r="K5672" s="33" t="s">
        <v>93</v>
      </c>
    </row>
    <row r="5673" spans="1:11" x14ac:dyDescent="0.2">
      <c r="A5673" s="33" t="s">
        <v>675</v>
      </c>
      <c r="B5673" s="33" t="s">
        <v>336</v>
      </c>
      <c r="C5673" s="33" t="s">
        <v>87</v>
      </c>
      <c r="D5673" s="1">
        <v>46108</v>
      </c>
      <c r="E5673" s="34">
        <v>0.9243055555555556</v>
      </c>
      <c r="F5673">
        <v>289</v>
      </c>
      <c r="G5673">
        <v>289</v>
      </c>
      <c r="H5673">
        <v>0</v>
      </c>
      <c r="I5673" s="33" t="s">
        <v>327</v>
      </c>
      <c r="J5673" s="33" t="s">
        <v>346</v>
      </c>
      <c r="K5673" s="33" t="s">
        <v>93</v>
      </c>
    </row>
    <row r="5674" spans="1:11" x14ac:dyDescent="0.2">
      <c r="A5674" s="33" t="s">
        <v>675</v>
      </c>
      <c r="B5674" s="33" t="s">
        <v>338</v>
      </c>
      <c r="C5674" s="33" t="s">
        <v>88</v>
      </c>
      <c r="D5674" s="1">
        <v>46115</v>
      </c>
      <c r="E5674" s="34">
        <v>0.79236111111111107</v>
      </c>
      <c r="F5674">
        <v>289</v>
      </c>
      <c r="G5674">
        <v>289</v>
      </c>
      <c r="H5674">
        <v>0</v>
      </c>
      <c r="I5674" s="33" t="s">
        <v>327</v>
      </c>
      <c r="J5674" s="33" t="s">
        <v>321</v>
      </c>
      <c r="K5674" s="33" t="s">
        <v>90</v>
      </c>
    </row>
    <row r="5675" spans="1:11" x14ac:dyDescent="0.2">
      <c r="A5675" s="33" t="s">
        <v>675</v>
      </c>
      <c r="B5675" s="33" t="s">
        <v>346</v>
      </c>
      <c r="C5675" s="33" t="s">
        <v>89</v>
      </c>
      <c r="D5675" s="1">
        <v>46122</v>
      </c>
      <c r="E5675" s="34">
        <v>0.82361111111111107</v>
      </c>
      <c r="F5675">
        <v>289</v>
      </c>
      <c r="G5675">
        <v>289</v>
      </c>
      <c r="H5675">
        <v>0</v>
      </c>
      <c r="I5675" s="33" t="s">
        <v>327</v>
      </c>
      <c r="J5675" s="33" t="s">
        <v>321</v>
      </c>
      <c r="K5675" s="33" t="s">
        <v>90</v>
      </c>
    </row>
    <row r="5676" spans="1:11" x14ac:dyDescent="0.2">
      <c r="A5676" s="33" t="s">
        <v>675</v>
      </c>
      <c r="B5676" s="33" t="s">
        <v>354</v>
      </c>
      <c r="C5676" s="33" t="s">
        <v>164</v>
      </c>
      <c r="D5676" s="1">
        <v>46133</v>
      </c>
      <c r="E5676" s="34">
        <v>0.82152777777777775</v>
      </c>
      <c r="F5676">
        <v>289</v>
      </c>
      <c r="G5676">
        <v>289</v>
      </c>
      <c r="H5676">
        <v>0</v>
      </c>
      <c r="I5676" s="33" t="s">
        <v>327</v>
      </c>
      <c r="J5676" s="33" t="s">
        <v>346</v>
      </c>
      <c r="K5676" s="33" t="s">
        <v>93</v>
      </c>
    </row>
    <row r="5677" spans="1:11" x14ac:dyDescent="0.2">
      <c r="A5677" s="33" t="s">
        <v>675</v>
      </c>
      <c r="B5677" s="33" t="s">
        <v>340</v>
      </c>
      <c r="C5677" s="33" t="s">
        <v>165</v>
      </c>
      <c r="D5677" s="1">
        <v>46155</v>
      </c>
      <c r="E5677" s="34">
        <v>0.82222222222222219</v>
      </c>
      <c r="F5677">
        <v>288.79000000000002</v>
      </c>
      <c r="G5677">
        <v>288.79000000000002</v>
      </c>
      <c r="H5677">
        <v>0</v>
      </c>
      <c r="I5677" s="33" t="s">
        <v>326</v>
      </c>
      <c r="J5677" s="33" t="s">
        <v>341</v>
      </c>
      <c r="K5677" s="33" t="s">
        <v>73</v>
      </c>
    </row>
    <row r="5678" spans="1:11" x14ac:dyDescent="0.2">
      <c r="A5678" s="33" t="s">
        <v>675</v>
      </c>
      <c r="B5678" s="33" t="s">
        <v>345</v>
      </c>
      <c r="C5678" s="33" t="s">
        <v>166</v>
      </c>
      <c r="D5678" s="1">
        <v>46165</v>
      </c>
      <c r="E5678" s="34">
        <v>0.43194444444444446</v>
      </c>
      <c r="F5678">
        <v>288.79000000000002</v>
      </c>
      <c r="G5678">
        <v>288.79000000000002</v>
      </c>
      <c r="H5678">
        <v>0</v>
      </c>
      <c r="I5678" s="33" t="s">
        <v>326</v>
      </c>
      <c r="J5678" s="33" t="s">
        <v>328</v>
      </c>
      <c r="K5678" s="33" t="s">
        <v>92</v>
      </c>
    </row>
    <row r="5679" spans="1:11" x14ac:dyDescent="0.2">
      <c r="A5679" s="33" t="s">
        <v>675</v>
      </c>
      <c r="B5679" s="33" t="s">
        <v>355</v>
      </c>
      <c r="C5679" s="33" t="s">
        <v>167</v>
      </c>
      <c r="D5679" s="1">
        <v>46173</v>
      </c>
      <c r="E5679" s="34">
        <v>0.82847222222222228</v>
      </c>
      <c r="F5679">
        <v>289</v>
      </c>
      <c r="G5679">
        <v>289</v>
      </c>
      <c r="H5679">
        <v>0</v>
      </c>
      <c r="I5679" s="33" t="s">
        <v>326</v>
      </c>
      <c r="J5679" s="33" t="s">
        <v>316</v>
      </c>
      <c r="K5679" s="33" t="s">
        <v>80</v>
      </c>
    </row>
    <row r="5680" spans="1:11" x14ac:dyDescent="0.2">
      <c r="A5680" s="33" t="s">
        <v>676</v>
      </c>
      <c r="B5680" s="33" t="s">
        <v>317</v>
      </c>
      <c r="C5680" s="33" t="s">
        <v>19</v>
      </c>
      <c r="D5680" s="1">
        <v>45938</v>
      </c>
      <c r="E5680" s="34">
        <v>0.25</v>
      </c>
      <c r="F5680">
        <v>999</v>
      </c>
      <c r="G5680">
        <v>999</v>
      </c>
      <c r="H5680">
        <v>0</v>
      </c>
      <c r="I5680" s="33" t="s">
        <v>330</v>
      </c>
      <c r="J5680" s="33" t="s">
        <v>345</v>
      </c>
      <c r="K5680" s="33" t="s">
        <v>84</v>
      </c>
    </row>
    <row r="5681" spans="1:11" x14ac:dyDescent="0.2">
      <c r="A5681" s="33" t="s">
        <v>676</v>
      </c>
      <c r="B5681" s="33" t="s">
        <v>320</v>
      </c>
      <c r="C5681" s="33" t="s">
        <v>72</v>
      </c>
      <c r="D5681" s="1">
        <v>45945</v>
      </c>
      <c r="E5681" s="34">
        <v>0.25</v>
      </c>
      <c r="F5681">
        <v>400</v>
      </c>
      <c r="G5681">
        <v>400</v>
      </c>
      <c r="H5681">
        <v>0</v>
      </c>
      <c r="I5681" s="33" t="s">
        <v>330</v>
      </c>
      <c r="J5681" s="33" t="s">
        <v>345</v>
      </c>
      <c r="K5681" s="33" t="s">
        <v>84</v>
      </c>
    </row>
    <row r="5682" spans="1:11" x14ac:dyDescent="0.2">
      <c r="A5682" s="33" t="s">
        <v>676</v>
      </c>
      <c r="B5682" s="33" t="s">
        <v>323</v>
      </c>
      <c r="C5682" s="33" t="s">
        <v>74</v>
      </c>
      <c r="D5682" s="1">
        <v>45953</v>
      </c>
      <c r="E5682" s="34">
        <v>0.25</v>
      </c>
      <c r="F5682">
        <v>400</v>
      </c>
      <c r="G5682">
        <v>400</v>
      </c>
      <c r="H5682">
        <v>0</v>
      </c>
      <c r="I5682" s="33" t="s">
        <v>330</v>
      </c>
      <c r="J5682" s="33" t="s">
        <v>345</v>
      </c>
      <c r="K5682" s="33" t="s">
        <v>84</v>
      </c>
    </row>
    <row r="5683" spans="1:11" x14ac:dyDescent="0.2">
      <c r="A5683" s="33" t="s">
        <v>676</v>
      </c>
      <c r="B5683" s="33" t="s">
        <v>324</v>
      </c>
      <c r="C5683" s="33" t="s">
        <v>75</v>
      </c>
      <c r="D5683" s="1">
        <v>45959</v>
      </c>
      <c r="E5683" s="34">
        <v>0.25</v>
      </c>
      <c r="F5683">
        <v>400</v>
      </c>
      <c r="G5683">
        <v>400</v>
      </c>
      <c r="H5683">
        <v>0</v>
      </c>
      <c r="I5683" s="33" t="s">
        <v>330</v>
      </c>
      <c r="J5683" s="33" t="s">
        <v>345</v>
      </c>
      <c r="K5683" s="33" t="s">
        <v>84</v>
      </c>
    </row>
    <row r="5684" spans="1:11" x14ac:dyDescent="0.2">
      <c r="A5684" s="33" t="s">
        <v>676</v>
      </c>
      <c r="B5684" s="33" t="s">
        <v>325</v>
      </c>
      <c r="C5684" s="33" t="s">
        <v>76</v>
      </c>
      <c r="D5684" s="1">
        <v>45970</v>
      </c>
      <c r="E5684" s="34">
        <v>0.25</v>
      </c>
      <c r="F5684">
        <v>400</v>
      </c>
      <c r="G5684">
        <v>400</v>
      </c>
      <c r="H5684">
        <v>0</v>
      </c>
      <c r="I5684" s="33" t="s">
        <v>330</v>
      </c>
      <c r="J5684" s="33" t="s">
        <v>345</v>
      </c>
      <c r="K5684" s="33" t="s">
        <v>84</v>
      </c>
    </row>
    <row r="5685" spans="1:11" x14ac:dyDescent="0.2">
      <c r="A5685" s="33" t="s">
        <v>676</v>
      </c>
      <c r="B5685" s="33" t="s">
        <v>326</v>
      </c>
      <c r="C5685" s="33" t="s">
        <v>122</v>
      </c>
      <c r="D5685" s="1">
        <v>45978</v>
      </c>
      <c r="E5685" s="34">
        <v>0.25</v>
      </c>
      <c r="F5685">
        <v>400</v>
      </c>
      <c r="G5685">
        <v>400</v>
      </c>
      <c r="H5685">
        <v>0</v>
      </c>
      <c r="I5685" s="33" t="s">
        <v>330</v>
      </c>
      <c r="J5685" s="33" t="s">
        <v>345</v>
      </c>
      <c r="K5685" s="33" t="s">
        <v>84</v>
      </c>
    </row>
    <row r="5686" spans="1:11" x14ac:dyDescent="0.2">
      <c r="A5686" s="33" t="s">
        <v>676</v>
      </c>
      <c r="B5686" s="33" t="s">
        <v>327</v>
      </c>
      <c r="C5686" s="33" t="s">
        <v>123</v>
      </c>
      <c r="D5686" s="1">
        <v>45986</v>
      </c>
      <c r="E5686" s="34">
        <v>0.25</v>
      </c>
      <c r="F5686">
        <v>400</v>
      </c>
      <c r="G5686">
        <v>400</v>
      </c>
      <c r="H5686">
        <v>0</v>
      </c>
      <c r="I5686" s="33" t="s">
        <v>330</v>
      </c>
      <c r="J5686" s="33" t="s">
        <v>345</v>
      </c>
      <c r="K5686" s="33" t="s">
        <v>84</v>
      </c>
    </row>
    <row r="5687" spans="1:11" x14ac:dyDescent="0.2">
      <c r="A5687" s="33" t="s">
        <v>676</v>
      </c>
      <c r="B5687" s="33" t="s">
        <v>328</v>
      </c>
      <c r="C5687" s="33" t="s">
        <v>124</v>
      </c>
      <c r="D5687" s="1">
        <v>45999</v>
      </c>
      <c r="E5687" s="34">
        <v>0.25</v>
      </c>
      <c r="F5687">
        <v>400</v>
      </c>
      <c r="G5687">
        <v>400</v>
      </c>
      <c r="H5687">
        <v>0</v>
      </c>
      <c r="I5687" s="33" t="s">
        <v>330</v>
      </c>
      <c r="J5687" s="33" t="s">
        <v>345</v>
      </c>
      <c r="K5687" s="33" t="s">
        <v>84</v>
      </c>
    </row>
    <row r="5688" spans="1:11" x14ac:dyDescent="0.2">
      <c r="A5688" s="33" t="s">
        <v>676</v>
      </c>
      <c r="B5688" s="33" t="s">
        <v>316</v>
      </c>
      <c r="C5688" s="33" t="s">
        <v>125</v>
      </c>
      <c r="D5688" s="1">
        <v>46006</v>
      </c>
      <c r="E5688" s="34">
        <v>0.25</v>
      </c>
      <c r="F5688">
        <v>400</v>
      </c>
      <c r="G5688">
        <v>400</v>
      </c>
      <c r="H5688">
        <v>0</v>
      </c>
      <c r="I5688" s="33" t="s">
        <v>330</v>
      </c>
      <c r="J5688" s="33" t="s">
        <v>345</v>
      </c>
      <c r="K5688" s="33" t="s">
        <v>84</v>
      </c>
    </row>
    <row r="5689" spans="1:11" x14ac:dyDescent="0.2">
      <c r="A5689" s="33" t="s">
        <v>676</v>
      </c>
      <c r="B5689" s="33" t="s">
        <v>330</v>
      </c>
      <c r="C5689" s="33" t="s">
        <v>126</v>
      </c>
      <c r="D5689" s="1">
        <v>46015</v>
      </c>
      <c r="E5689" s="34">
        <v>0.25</v>
      </c>
      <c r="F5689">
        <v>400</v>
      </c>
      <c r="G5689">
        <v>400</v>
      </c>
      <c r="H5689">
        <v>0</v>
      </c>
      <c r="I5689" s="33" t="s">
        <v>330</v>
      </c>
      <c r="J5689" s="33" t="s">
        <v>345</v>
      </c>
      <c r="K5689" s="33" t="s">
        <v>84</v>
      </c>
    </row>
    <row r="5690" spans="1:11" x14ac:dyDescent="0.2">
      <c r="A5690" s="33" t="s">
        <v>676</v>
      </c>
      <c r="B5690" s="33" t="s">
        <v>321</v>
      </c>
      <c r="C5690" s="33" t="s">
        <v>127</v>
      </c>
      <c r="D5690" s="1">
        <v>46026</v>
      </c>
      <c r="E5690" s="34">
        <v>0.25</v>
      </c>
      <c r="F5690">
        <v>400</v>
      </c>
      <c r="G5690">
        <v>400</v>
      </c>
      <c r="H5690">
        <v>0</v>
      </c>
      <c r="I5690" s="33" t="s">
        <v>330</v>
      </c>
      <c r="J5690" s="33" t="s">
        <v>345</v>
      </c>
      <c r="K5690" s="33" t="s">
        <v>84</v>
      </c>
    </row>
    <row r="5691" spans="1:11" x14ac:dyDescent="0.2">
      <c r="A5691" s="33" t="s">
        <v>676</v>
      </c>
      <c r="B5691" s="33" t="s">
        <v>331</v>
      </c>
      <c r="C5691" s="33" t="s">
        <v>128</v>
      </c>
      <c r="D5691" s="1">
        <v>46014</v>
      </c>
      <c r="E5691" s="34">
        <v>0.75</v>
      </c>
      <c r="F5691">
        <v>400</v>
      </c>
      <c r="G5691">
        <v>400</v>
      </c>
      <c r="H5691">
        <v>0</v>
      </c>
      <c r="I5691" s="33" t="s">
        <v>330</v>
      </c>
      <c r="J5691" s="33" t="s">
        <v>345</v>
      </c>
      <c r="K5691" s="33" t="s">
        <v>84</v>
      </c>
    </row>
    <row r="5692" spans="1:11" x14ac:dyDescent="0.2">
      <c r="A5692" s="33" t="s">
        <v>676</v>
      </c>
      <c r="B5692" s="33" t="s">
        <v>332</v>
      </c>
      <c r="C5692" s="33" t="s">
        <v>129</v>
      </c>
      <c r="D5692" s="1">
        <v>46059</v>
      </c>
      <c r="E5692" s="34">
        <v>0.84652777777777777</v>
      </c>
      <c r="F5692">
        <v>400</v>
      </c>
      <c r="G5692">
        <v>400</v>
      </c>
      <c r="H5692">
        <v>0</v>
      </c>
      <c r="I5692" s="33" t="s">
        <v>326</v>
      </c>
      <c r="J5692" s="33" t="s">
        <v>316</v>
      </c>
      <c r="K5692" s="33" t="s">
        <v>80</v>
      </c>
    </row>
    <row r="5693" spans="1:11" x14ac:dyDescent="0.2">
      <c r="A5693" s="33" t="s">
        <v>676</v>
      </c>
      <c r="B5693" s="33" t="s">
        <v>322</v>
      </c>
      <c r="C5693" s="33" t="s">
        <v>130</v>
      </c>
      <c r="D5693" s="1">
        <v>46076</v>
      </c>
      <c r="E5693" s="34">
        <v>0.76597222222222228</v>
      </c>
      <c r="F5693">
        <v>400</v>
      </c>
      <c r="G5693">
        <v>400</v>
      </c>
      <c r="H5693">
        <v>0</v>
      </c>
      <c r="I5693" s="33" t="s">
        <v>326</v>
      </c>
      <c r="J5693" s="33" t="s">
        <v>316</v>
      </c>
      <c r="K5693" s="33" t="s">
        <v>80</v>
      </c>
    </row>
    <row r="5694" spans="1:11" x14ac:dyDescent="0.2">
      <c r="A5694" s="33" t="s">
        <v>676</v>
      </c>
      <c r="B5694" s="33" t="s">
        <v>333</v>
      </c>
      <c r="C5694" s="33" t="s">
        <v>131</v>
      </c>
      <c r="D5694" s="1">
        <v>46089</v>
      </c>
      <c r="E5694" s="34">
        <v>0.4548611111111111</v>
      </c>
      <c r="F5694">
        <v>400</v>
      </c>
      <c r="G5694">
        <v>400</v>
      </c>
      <c r="H5694">
        <v>0</v>
      </c>
      <c r="I5694" s="33" t="s">
        <v>326</v>
      </c>
      <c r="J5694" s="33" t="s">
        <v>316</v>
      </c>
      <c r="K5694" s="33" t="s">
        <v>80</v>
      </c>
    </row>
    <row r="5695" spans="1:11" x14ac:dyDescent="0.2">
      <c r="A5695" s="33" t="s">
        <v>676</v>
      </c>
      <c r="B5695" s="33" t="s">
        <v>334</v>
      </c>
      <c r="C5695" s="33" t="s">
        <v>132</v>
      </c>
      <c r="D5695" s="1">
        <v>46101</v>
      </c>
      <c r="E5695" s="34">
        <v>0.48333333333333334</v>
      </c>
      <c r="F5695">
        <v>400</v>
      </c>
      <c r="G5695">
        <v>400</v>
      </c>
      <c r="H5695">
        <v>0</v>
      </c>
      <c r="I5695" s="33" t="s">
        <v>326</v>
      </c>
      <c r="J5695" s="33" t="s">
        <v>341</v>
      </c>
      <c r="K5695" s="33" t="s">
        <v>73</v>
      </c>
    </row>
    <row r="5696" spans="1:11" x14ac:dyDescent="0.2">
      <c r="A5696" s="33" t="s">
        <v>677</v>
      </c>
      <c r="B5696" s="33" t="s">
        <v>317</v>
      </c>
      <c r="C5696" s="33" t="s">
        <v>19</v>
      </c>
      <c r="D5696" s="1">
        <v>45949</v>
      </c>
      <c r="E5696" s="34">
        <v>0.75</v>
      </c>
      <c r="F5696">
        <v>399.5</v>
      </c>
      <c r="G5696">
        <v>399.5</v>
      </c>
      <c r="H5696">
        <v>0</v>
      </c>
      <c r="I5696" s="33" t="s">
        <v>330</v>
      </c>
      <c r="J5696" s="33" t="s">
        <v>345</v>
      </c>
      <c r="K5696" s="33" t="s">
        <v>84</v>
      </c>
    </row>
    <row r="5697" spans="1:11" x14ac:dyDescent="0.2">
      <c r="A5697" s="33" t="s">
        <v>677</v>
      </c>
      <c r="B5697" s="33" t="s">
        <v>320</v>
      </c>
      <c r="C5697" s="33" t="s">
        <v>146</v>
      </c>
      <c r="D5697" s="1">
        <v>45960</v>
      </c>
      <c r="E5697" s="34">
        <v>0.25</v>
      </c>
      <c r="F5697">
        <v>209.2</v>
      </c>
      <c r="G5697">
        <v>209.2</v>
      </c>
      <c r="H5697">
        <v>0</v>
      </c>
      <c r="I5697" s="33" t="s">
        <v>330</v>
      </c>
      <c r="J5697" s="33" t="s">
        <v>345</v>
      </c>
      <c r="K5697" s="33" t="s">
        <v>84</v>
      </c>
    </row>
    <row r="5698" spans="1:11" x14ac:dyDescent="0.2">
      <c r="A5698" s="33" t="s">
        <v>677</v>
      </c>
      <c r="B5698" s="33" t="s">
        <v>323</v>
      </c>
      <c r="C5698" s="33" t="s">
        <v>147</v>
      </c>
      <c r="D5698" s="1">
        <v>45972</v>
      </c>
      <c r="E5698" s="34">
        <v>0.25</v>
      </c>
      <c r="F5698">
        <v>209.2</v>
      </c>
      <c r="G5698">
        <v>209.2</v>
      </c>
      <c r="H5698">
        <v>0</v>
      </c>
      <c r="I5698" s="33" t="s">
        <v>330</v>
      </c>
      <c r="J5698" s="33" t="s">
        <v>345</v>
      </c>
      <c r="K5698" s="33" t="s">
        <v>84</v>
      </c>
    </row>
    <row r="5699" spans="1:11" x14ac:dyDescent="0.2">
      <c r="A5699" s="33" t="s">
        <v>677</v>
      </c>
      <c r="B5699" s="33" t="s">
        <v>324</v>
      </c>
      <c r="C5699" s="33" t="s">
        <v>148</v>
      </c>
      <c r="D5699" s="1">
        <v>46013</v>
      </c>
      <c r="E5699" s="34">
        <v>0.25</v>
      </c>
      <c r="F5699">
        <v>209.2</v>
      </c>
      <c r="G5699">
        <v>209.2</v>
      </c>
      <c r="H5699">
        <v>0</v>
      </c>
      <c r="I5699" s="33" t="s">
        <v>330</v>
      </c>
      <c r="J5699" s="33" t="s">
        <v>345</v>
      </c>
      <c r="K5699" s="33" t="s">
        <v>84</v>
      </c>
    </row>
    <row r="5700" spans="1:11" x14ac:dyDescent="0.2">
      <c r="A5700" s="33" t="s">
        <v>677</v>
      </c>
      <c r="B5700" s="33" t="s">
        <v>325</v>
      </c>
      <c r="C5700" s="33" t="s">
        <v>149</v>
      </c>
      <c r="D5700" s="1">
        <v>45977</v>
      </c>
      <c r="E5700" s="34">
        <v>0.75</v>
      </c>
      <c r="F5700">
        <v>209.2</v>
      </c>
      <c r="G5700">
        <v>209.2</v>
      </c>
      <c r="H5700">
        <v>0</v>
      </c>
      <c r="I5700" s="33" t="s">
        <v>330</v>
      </c>
      <c r="J5700" s="33" t="s">
        <v>345</v>
      </c>
      <c r="K5700" s="33" t="s">
        <v>84</v>
      </c>
    </row>
    <row r="5701" spans="1:11" x14ac:dyDescent="0.2">
      <c r="A5701" s="33" t="s">
        <v>677</v>
      </c>
      <c r="B5701" s="33" t="s">
        <v>326</v>
      </c>
      <c r="C5701" s="33" t="s">
        <v>150</v>
      </c>
      <c r="D5701" s="1">
        <v>46060</v>
      </c>
      <c r="E5701" s="34">
        <v>0.44236111111111109</v>
      </c>
      <c r="F5701">
        <v>209.2</v>
      </c>
      <c r="G5701">
        <v>209.2</v>
      </c>
      <c r="H5701">
        <v>0</v>
      </c>
      <c r="I5701" s="33" t="s">
        <v>330</v>
      </c>
      <c r="J5701" s="33" t="s">
        <v>332</v>
      </c>
      <c r="K5701" s="33" t="s">
        <v>81</v>
      </c>
    </row>
    <row r="5702" spans="1:11" x14ac:dyDescent="0.2">
      <c r="A5702" s="33" t="s">
        <v>677</v>
      </c>
      <c r="B5702" s="33" t="s">
        <v>327</v>
      </c>
      <c r="C5702" s="33" t="s">
        <v>151</v>
      </c>
      <c r="D5702" s="1">
        <v>46073</v>
      </c>
      <c r="E5702" s="34">
        <v>0.44791666666666669</v>
      </c>
      <c r="F5702">
        <v>209.2</v>
      </c>
      <c r="G5702">
        <v>209.2</v>
      </c>
      <c r="H5702">
        <v>0</v>
      </c>
      <c r="I5702" s="33" t="s">
        <v>330</v>
      </c>
      <c r="J5702" s="33" t="s">
        <v>332</v>
      </c>
      <c r="K5702" s="33" t="s">
        <v>81</v>
      </c>
    </row>
    <row r="5703" spans="1:11" x14ac:dyDescent="0.2">
      <c r="A5703" s="33" t="s">
        <v>677</v>
      </c>
      <c r="B5703" s="33" t="s">
        <v>328</v>
      </c>
      <c r="C5703" s="33" t="s">
        <v>152</v>
      </c>
      <c r="D5703" s="1">
        <v>46085</v>
      </c>
      <c r="E5703" s="34">
        <v>0.60972222222222228</v>
      </c>
      <c r="F5703">
        <v>209.2</v>
      </c>
      <c r="G5703">
        <v>209.2</v>
      </c>
      <c r="H5703">
        <v>0</v>
      </c>
      <c r="I5703" s="33" t="s">
        <v>330</v>
      </c>
      <c r="J5703" s="33" t="s">
        <v>332</v>
      </c>
      <c r="K5703" s="33" t="s">
        <v>81</v>
      </c>
    </row>
    <row r="5704" spans="1:11" x14ac:dyDescent="0.2">
      <c r="A5704" s="33" t="s">
        <v>677</v>
      </c>
      <c r="B5704" s="33" t="s">
        <v>316</v>
      </c>
      <c r="C5704" s="33" t="s">
        <v>153</v>
      </c>
      <c r="D5704" s="1">
        <v>46099</v>
      </c>
      <c r="E5704" s="34">
        <v>0.54166666666666663</v>
      </c>
      <c r="F5704">
        <v>209.2</v>
      </c>
      <c r="G5704">
        <v>209.2</v>
      </c>
      <c r="H5704">
        <v>0</v>
      </c>
      <c r="I5704" s="33" t="s">
        <v>330</v>
      </c>
      <c r="J5704" s="33" t="s">
        <v>332</v>
      </c>
      <c r="K5704" s="33" t="s">
        <v>81</v>
      </c>
    </row>
    <row r="5705" spans="1:11" x14ac:dyDescent="0.2">
      <c r="A5705" s="33" t="s">
        <v>678</v>
      </c>
      <c r="B5705" s="33" t="s">
        <v>317</v>
      </c>
      <c r="C5705" s="33" t="s">
        <v>19</v>
      </c>
      <c r="D5705" s="1">
        <v>45980</v>
      </c>
      <c r="E5705" s="34">
        <v>0.25</v>
      </c>
      <c r="F5705">
        <v>379.9</v>
      </c>
      <c r="G5705">
        <v>379.9</v>
      </c>
      <c r="H5705">
        <v>0</v>
      </c>
      <c r="I5705" s="33" t="s">
        <v>331</v>
      </c>
      <c r="J5705" s="33" t="s">
        <v>337</v>
      </c>
      <c r="K5705" s="33" t="s">
        <v>42</v>
      </c>
    </row>
    <row r="5706" spans="1:11" x14ac:dyDescent="0.2">
      <c r="A5706" s="33" t="s">
        <v>678</v>
      </c>
      <c r="B5706" s="33" t="s">
        <v>320</v>
      </c>
      <c r="C5706" s="33" t="s">
        <v>146</v>
      </c>
      <c r="D5706" s="1">
        <v>45991</v>
      </c>
      <c r="E5706" s="34">
        <v>0.25</v>
      </c>
      <c r="F5706">
        <v>249.85</v>
      </c>
      <c r="G5706">
        <v>249.85</v>
      </c>
      <c r="H5706">
        <v>0</v>
      </c>
      <c r="I5706" s="33" t="s">
        <v>331</v>
      </c>
      <c r="J5706" s="33" t="s">
        <v>337</v>
      </c>
      <c r="K5706" s="33" t="s">
        <v>42</v>
      </c>
    </row>
    <row r="5707" spans="1:11" x14ac:dyDescent="0.2">
      <c r="A5707" s="33" t="s">
        <v>678</v>
      </c>
      <c r="B5707" s="33" t="s">
        <v>323</v>
      </c>
      <c r="C5707" s="33" t="s">
        <v>147</v>
      </c>
      <c r="D5707" s="1">
        <v>45998</v>
      </c>
      <c r="E5707" s="34">
        <v>0.25</v>
      </c>
      <c r="F5707">
        <v>249.85</v>
      </c>
      <c r="G5707">
        <v>249.85</v>
      </c>
      <c r="H5707">
        <v>0</v>
      </c>
      <c r="I5707" s="33" t="s">
        <v>331</v>
      </c>
      <c r="J5707" s="33" t="s">
        <v>337</v>
      </c>
      <c r="K5707" s="33" t="s">
        <v>42</v>
      </c>
    </row>
    <row r="5708" spans="1:11" x14ac:dyDescent="0.2">
      <c r="A5708" s="33" t="s">
        <v>678</v>
      </c>
      <c r="B5708" s="33" t="s">
        <v>324</v>
      </c>
      <c r="C5708" s="33" t="s">
        <v>148</v>
      </c>
      <c r="D5708" s="1">
        <v>46006</v>
      </c>
      <c r="E5708" s="34">
        <v>0.25</v>
      </c>
      <c r="F5708">
        <v>249.85</v>
      </c>
      <c r="G5708">
        <v>249.85</v>
      </c>
      <c r="H5708">
        <v>0</v>
      </c>
      <c r="I5708" s="33" t="s">
        <v>331</v>
      </c>
      <c r="J5708" s="33" t="s">
        <v>337</v>
      </c>
      <c r="K5708" s="33" t="s">
        <v>42</v>
      </c>
    </row>
    <row r="5709" spans="1:11" x14ac:dyDescent="0.2">
      <c r="A5709" s="33" t="s">
        <v>678</v>
      </c>
      <c r="B5709" s="33" t="s">
        <v>325</v>
      </c>
      <c r="C5709" s="33" t="s">
        <v>149</v>
      </c>
      <c r="D5709" s="1">
        <v>46013</v>
      </c>
      <c r="E5709" s="34">
        <v>0.25</v>
      </c>
      <c r="F5709">
        <v>249.85</v>
      </c>
      <c r="G5709">
        <v>249.85</v>
      </c>
      <c r="H5709">
        <v>0</v>
      </c>
      <c r="I5709" s="33" t="s">
        <v>331</v>
      </c>
      <c r="J5709" s="33" t="s">
        <v>337</v>
      </c>
      <c r="K5709" s="33" t="s">
        <v>42</v>
      </c>
    </row>
    <row r="5710" spans="1:11" x14ac:dyDescent="0.2">
      <c r="A5710" s="33" t="s">
        <v>678</v>
      </c>
      <c r="B5710" s="33" t="s">
        <v>326</v>
      </c>
      <c r="C5710" s="33" t="s">
        <v>150</v>
      </c>
      <c r="D5710" s="1">
        <v>46024</v>
      </c>
      <c r="E5710" s="34">
        <v>0.25</v>
      </c>
      <c r="F5710">
        <v>249.85</v>
      </c>
      <c r="G5710">
        <v>249.85</v>
      </c>
      <c r="H5710">
        <v>0</v>
      </c>
      <c r="I5710" s="33" t="s">
        <v>331</v>
      </c>
      <c r="J5710" s="33" t="s">
        <v>337</v>
      </c>
      <c r="K5710" s="33" t="s">
        <v>42</v>
      </c>
    </row>
    <row r="5711" spans="1:11" x14ac:dyDescent="0.2">
      <c r="A5711" s="33" t="s">
        <v>678</v>
      </c>
      <c r="B5711" s="33" t="s">
        <v>327</v>
      </c>
      <c r="C5711" s="33" t="s">
        <v>151</v>
      </c>
      <c r="D5711" s="1">
        <v>46032</v>
      </c>
      <c r="E5711" s="34">
        <v>0.25</v>
      </c>
      <c r="F5711">
        <v>249.85</v>
      </c>
      <c r="G5711">
        <v>249.85</v>
      </c>
      <c r="H5711">
        <v>0</v>
      </c>
      <c r="I5711" s="33" t="s">
        <v>331</v>
      </c>
      <c r="J5711" s="33" t="s">
        <v>337</v>
      </c>
      <c r="K5711" s="33" t="s">
        <v>42</v>
      </c>
    </row>
    <row r="5712" spans="1:11" x14ac:dyDescent="0.2">
      <c r="A5712" s="33" t="s">
        <v>678</v>
      </c>
      <c r="B5712" s="33" t="s">
        <v>328</v>
      </c>
      <c r="C5712" s="33" t="s">
        <v>152</v>
      </c>
      <c r="D5712" s="1">
        <v>46040</v>
      </c>
      <c r="E5712" s="34">
        <v>0.25</v>
      </c>
      <c r="F5712">
        <v>249.85</v>
      </c>
      <c r="G5712">
        <v>249.85</v>
      </c>
      <c r="H5712">
        <v>0</v>
      </c>
      <c r="I5712" s="33" t="s">
        <v>331</v>
      </c>
      <c r="J5712" s="33" t="s">
        <v>337</v>
      </c>
      <c r="K5712" s="33" t="s">
        <v>42</v>
      </c>
    </row>
    <row r="5713" spans="1:11" x14ac:dyDescent="0.2">
      <c r="A5713" s="33" t="s">
        <v>678</v>
      </c>
      <c r="B5713" s="33" t="s">
        <v>316</v>
      </c>
      <c r="C5713" s="33" t="s">
        <v>153</v>
      </c>
      <c r="D5713" s="1">
        <v>46051</v>
      </c>
      <c r="E5713" s="34">
        <v>0.25</v>
      </c>
      <c r="F5713">
        <v>249.86</v>
      </c>
      <c r="G5713">
        <v>249.86</v>
      </c>
      <c r="H5713">
        <v>0</v>
      </c>
      <c r="I5713" s="33" t="s">
        <v>331</v>
      </c>
      <c r="J5713" s="33" t="s">
        <v>337</v>
      </c>
      <c r="K5713" s="33" t="s">
        <v>42</v>
      </c>
    </row>
    <row r="5714" spans="1:11" x14ac:dyDescent="0.2">
      <c r="A5714" s="33" t="s">
        <v>678</v>
      </c>
      <c r="B5714" s="33" t="s">
        <v>330</v>
      </c>
      <c r="C5714" s="33" t="s">
        <v>154</v>
      </c>
      <c r="D5714" s="1">
        <v>46060</v>
      </c>
      <c r="E5714" s="34">
        <v>0.66319444444444442</v>
      </c>
      <c r="F5714">
        <v>249.86</v>
      </c>
      <c r="G5714">
        <v>249.86</v>
      </c>
      <c r="H5714">
        <v>0</v>
      </c>
      <c r="I5714" s="33" t="s">
        <v>332</v>
      </c>
      <c r="J5714" s="33" t="s">
        <v>337</v>
      </c>
      <c r="K5714" s="33" t="s">
        <v>42</v>
      </c>
    </row>
    <row r="5715" spans="1:11" x14ac:dyDescent="0.2">
      <c r="A5715" s="33" t="s">
        <v>678</v>
      </c>
      <c r="B5715" s="33" t="s">
        <v>321</v>
      </c>
      <c r="C5715" s="33" t="s">
        <v>155</v>
      </c>
      <c r="D5715" s="1">
        <v>46068</v>
      </c>
      <c r="E5715" s="34">
        <v>0.40694444444444444</v>
      </c>
      <c r="F5715">
        <v>250</v>
      </c>
      <c r="G5715">
        <v>250</v>
      </c>
      <c r="H5715">
        <v>0</v>
      </c>
      <c r="I5715" s="33" t="s">
        <v>332</v>
      </c>
      <c r="J5715" s="33" t="s">
        <v>337</v>
      </c>
      <c r="K5715" s="33" t="s">
        <v>42</v>
      </c>
    </row>
    <row r="5716" spans="1:11" x14ac:dyDescent="0.2">
      <c r="A5716" s="33" t="s">
        <v>678</v>
      </c>
      <c r="B5716" s="33" t="s">
        <v>331</v>
      </c>
      <c r="C5716" s="33" t="s">
        <v>156</v>
      </c>
      <c r="D5716" s="1">
        <v>46077</v>
      </c>
      <c r="E5716" s="34">
        <v>0.47499999999999998</v>
      </c>
      <c r="F5716">
        <v>250</v>
      </c>
      <c r="G5716">
        <v>250</v>
      </c>
      <c r="H5716">
        <v>0</v>
      </c>
      <c r="I5716" s="33" t="s">
        <v>332</v>
      </c>
      <c r="J5716" s="33" t="s">
        <v>337</v>
      </c>
      <c r="K5716" s="33" t="s">
        <v>42</v>
      </c>
    </row>
    <row r="5717" spans="1:11" x14ac:dyDescent="0.2">
      <c r="A5717" s="33" t="s">
        <v>678</v>
      </c>
      <c r="B5717" s="33" t="s">
        <v>332</v>
      </c>
      <c r="C5717" s="33" t="s">
        <v>168</v>
      </c>
      <c r="D5717" s="1">
        <v>46085</v>
      </c>
      <c r="E5717" s="34">
        <v>0.8881944444444444</v>
      </c>
      <c r="F5717">
        <v>250</v>
      </c>
      <c r="G5717">
        <v>250</v>
      </c>
      <c r="H5717">
        <v>0</v>
      </c>
      <c r="I5717" s="33" t="s">
        <v>332</v>
      </c>
      <c r="J5717" s="33" t="s">
        <v>337</v>
      </c>
      <c r="K5717" s="33" t="s">
        <v>42</v>
      </c>
    </row>
    <row r="5718" spans="1:11" x14ac:dyDescent="0.2">
      <c r="A5718" s="33" t="s">
        <v>678</v>
      </c>
      <c r="B5718" s="33" t="s">
        <v>322</v>
      </c>
      <c r="C5718" s="33" t="s">
        <v>205</v>
      </c>
      <c r="D5718" s="1">
        <v>46094</v>
      </c>
      <c r="E5718" s="34">
        <v>0.77013888888888893</v>
      </c>
      <c r="F5718">
        <v>249.86</v>
      </c>
      <c r="G5718">
        <v>249.86</v>
      </c>
      <c r="H5718">
        <v>0</v>
      </c>
      <c r="I5718" s="33" t="s">
        <v>332</v>
      </c>
      <c r="J5718" s="33" t="s">
        <v>336</v>
      </c>
      <c r="K5718" s="33" t="s">
        <v>52</v>
      </c>
    </row>
    <row r="5719" spans="1:11" x14ac:dyDescent="0.2">
      <c r="A5719" s="33" t="s">
        <v>678</v>
      </c>
      <c r="B5719" s="33" t="s">
        <v>333</v>
      </c>
      <c r="C5719" s="33" t="s">
        <v>206</v>
      </c>
      <c r="D5719" s="1">
        <v>46103</v>
      </c>
      <c r="E5719" s="34">
        <v>0.80347222222222225</v>
      </c>
      <c r="F5719">
        <v>249.86</v>
      </c>
      <c r="G5719">
        <v>249.86</v>
      </c>
      <c r="H5719">
        <v>0</v>
      </c>
      <c r="I5719" s="33" t="s">
        <v>332</v>
      </c>
      <c r="J5719" s="33" t="s">
        <v>337</v>
      </c>
      <c r="K5719" s="33" t="s">
        <v>42</v>
      </c>
    </row>
    <row r="5720" spans="1:11" x14ac:dyDescent="0.2">
      <c r="A5720" s="33" t="s">
        <v>678</v>
      </c>
      <c r="B5720" s="33" t="s">
        <v>334</v>
      </c>
      <c r="C5720" s="33" t="s">
        <v>207</v>
      </c>
      <c r="D5720" s="1">
        <v>46111</v>
      </c>
      <c r="E5720" s="34">
        <v>0.75555555555555554</v>
      </c>
      <c r="F5720">
        <v>249.86</v>
      </c>
      <c r="G5720">
        <v>249.86</v>
      </c>
      <c r="H5720">
        <v>0</v>
      </c>
      <c r="I5720" s="33" t="s">
        <v>332</v>
      </c>
      <c r="J5720" s="33" t="s">
        <v>337</v>
      </c>
      <c r="K5720" s="33" t="s">
        <v>42</v>
      </c>
    </row>
    <row r="5721" spans="1:11" x14ac:dyDescent="0.2">
      <c r="A5721" s="33" t="s">
        <v>678</v>
      </c>
      <c r="B5721" s="33" t="s">
        <v>335</v>
      </c>
      <c r="C5721" s="33" t="s">
        <v>208</v>
      </c>
      <c r="D5721" s="1">
        <v>46123</v>
      </c>
      <c r="E5721" s="34">
        <v>0.82986111111111116</v>
      </c>
      <c r="F5721">
        <v>249.86</v>
      </c>
      <c r="G5721">
        <v>249.86</v>
      </c>
      <c r="H5721">
        <v>0</v>
      </c>
      <c r="I5721" s="33" t="s">
        <v>332</v>
      </c>
      <c r="J5721" s="33" t="s">
        <v>337</v>
      </c>
      <c r="K5721" s="33" t="s">
        <v>42</v>
      </c>
    </row>
    <row r="5722" spans="1:11" x14ac:dyDescent="0.2">
      <c r="A5722" s="33" t="s">
        <v>679</v>
      </c>
      <c r="B5722" s="33" t="s">
        <v>317</v>
      </c>
      <c r="C5722" s="33" t="s">
        <v>19</v>
      </c>
      <c r="D5722" s="1">
        <v>45987</v>
      </c>
      <c r="E5722" s="34">
        <v>0.25</v>
      </c>
      <c r="F5722">
        <v>1249</v>
      </c>
      <c r="G5722">
        <v>1249</v>
      </c>
      <c r="H5722">
        <v>0</v>
      </c>
      <c r="I5722" s="33" t="s">
        <v>331</v>
      </c>
      <c r="J5722" s="33" t="s">
        <v>333</v>
      </c>
      <c r="K5722" s="33" t="s">
        <v>63</v>
      </c>
    </row>
    <row r="5723" spans="1:11" x14ac:dyDescent="0.2">
      <c r="A5723" s="33" t="s">
        <v>679</v>
      </c>
      <c r="B5723" s="33" t="s">
        <v>320</v>
      </c>
      <c r="C5723" s="33" t="s">
        <v>72</v>
      </c>
      <c r="D5723" s="1">
        <v>45994</v>
      </c>
      <c r="E5723" s="34">
        <v>0.25</v>
      </c>
      <c r="F5723">
        <v>514</v>
      </c>
      <c r="G5723">
        <v>514</v>
      </c>
      <c r="H5723">
        <v>0</v>
      </c>
      <c r="I5723" s="33" t="s">
        <v>331</v>
      </c>
      <c r="J5723" s="33" t="s">
        <v>333</v>
      </c>
      <c r="K5723" s="33" t="s">
        <v>63</v>
      </c>
    </row>
    <row r="5724" spans="1:11" x14ac:dyDescent="0.2">
      <c r="A5724" s="33" t="s">
        <v>679</v>
      </c>
      <c r="B5724" s="33" t="s">
        <v>323</v>
      </c>
      <c r="C5724" s="33" t="s">
        <v>74</v>
      </c>
      <c r="D5724" s="1">
        <v>46002</v>
      </c>
      <c r="E5724" s="34">
        <v>0.25</v>
      </c>
      <c r="F5724">
        <v>514</v>
      </c>
      <c r="G5724">
        <v>514</v>
      </c>
      <c r="H5724">
        <v>0</v>
      </c>
      <c r="I5724" s="33" t="s">
        <v>331</v>
      </c>
      <c r="J5724" s="33" t="s">
        <v>333</v>
      </c>
      <c r="K5724" s="33" t="s">
        <v>63</v>
      </c>
    </row>
    <row r="5725" spans="1:11" x14ac:dyDescent="0.2">
      <c r="A5725" s="33" t="s">
        <v>679</v>
      </c>
      <c r="B5725" s="33" t="s">
        <v>324</v>
      </c>
      <c r="C5725" s="33" t="s">
        <v>75</v>
      </c>
      <c r="D5725" s="1">
        <v>46013</v>
      </c>
      <c r="E5725" s="34">
        <v>0.25</v>
      </c>
      <c r="F5725">
        <v>514</v>
      </c>
      <c r="G5725">
        <v>514</v>
      </c>
      <c r="H5725">
        <v>0</v>
      </c>
      <c r="I5725" s="33" t="s">
        <v>331</v>
      </c>
      <c r="J5725" s="33" t="s">
        <v>333</v>
      </c>
      <c r="K5725" s="33" t="s">
        <v>63</v>
      </c>
    </row>
    <row r="5726" spans="1:11" x14ac:dyDescent="0.2">
      <c r="A5726" s="33" t="s">
        <v>679</v>
      </c>
      <c r="B5726" s="33" t="s">
        <v>325</v>
      </c>
      <c r="C5726" s="33" t="s">
        <v>76</v>
      </c>
      <c r="D5726" s="1">
        <v>46019</v>
      </c>
      <c r="E5726" s="34">
        <v>0.25</v>
      </c>
      <c r="F5726">
        <v>514</v>
      </c>
      <c r="G5726">
        <v>514</v>
      </c>
      <c r="H5726">
        <v>0</v>
      </c>
      <c r="I5726" s="33" t="s">
        <v>331</v>
      </c>
      <c r="J5726" s="33" t="s">
        <v>333</v>
      </c>
      <c r="K5726" s="33" t="s">
        <v>63</v>
      </c>
    </row>
    <row r="5727" spans="1:11" x14ac:dyDescent="0.2">
      <c r="A5727" s="33" t="s">
        <v>679</v>
      </c>
      <c r="B5727" s="33" t="s">
        <v>326</v>
      </c>
      <c r="C5727" s="33" t="s">
        <v>122</v>
      </c>
      <c r="D5727" s="1">
        <v>46027</v>
      </c>
      <c r="E5727" s="34">
        <v>0.25</v>
      </c>
      <c r="F5727">
        <v>514</v>
      </c>
      <c r="G5727">
        <v>514</v>
      </c>
      <c r="H5727">
        <v>0</v>
      </c>
      <c r="I5727" s="33" t="s">
        <v>331</v>
      </c>
      <c r="J5727" s="33" t="s">
        <v>333</v>
      </c>
      <c r="K5727" s="33" t="s">
        <v>63</v>
      </c>
    </row>
    <row r="5728" spans="1:11" x14ac:dyDescent="0.2">
      <c r="A5728" s="33" t="s">
        <v>679</v>
      </c>
      <c r="B5728" s="33" t="s">
        <v>327</v>
      </c>
      <c r="C5728" s="33" t="s">
        <v>123</v>
      </c>
      <c r="D5728" s="1">
        <v>46034</v>
      </c>
      <c r="E5728" s="34">
        <v>0.25</v>
      </c>
      <c r="F5728">
        <v>514</v>
      </c>
      <c r="G5728">
        <v>514</v>
      </c>
      <c r="H5728">
        <v>0</v>
      </c>
      <c r="I5728" s="33" t="s">
        <v>331</v>
      </c>
      <c r="J5728" s="33" t="s">
        <v>333</v>
      </c>
      <c r="K5728" s="33" t="s">
        <v>63</v>
      </c>
    </row>
    <row r="5729" spans="1:11" x14ac:dyDescent="0.2">
      <c r="A5729" s="33" t="s">
        <v>679</v>
      </c>
      <c r="B5729" s="33" t="s">
        <v>328</v>
      </c>
      <c r="C5729" s="33" t="s">
        <v>124</v>
      </c>
      <c r="D5729" s="1">
        <v>46046</v>
      </c>
      <c r="E5729" s="34">
        <v>0.25</v>
      </c>
      <c r="F5729">
        <v>514</v>
      </c>
      <c r="G5729">
        <v>514</v>
      </c>
      <c r="H5729">
        <v>0</v>
      </c>
      <c r="I5729" s="33" t="s">
        <v>331</v>
      </c>
      <c r="J5729" s="33" t="s">
        <v>333</v>
      </c>
      <c r="K5729" s="33" t="s">
        <v>63</v>
      </c>
    </row>
    <row r="5730" spans="1:11" x14ac:dyDescent="0.2">
      <c r="A5730" s="33" t="s">
        <v>679</v>
      </c>
      <c r="B5730" s="33" t="s">
        <v>316</v>
      </c>
      <c r="C5730" s="33" t="s">
        <v>125</v>
      </c>
      <c r="D5730" s="1">
        <v>46051</v>
      </c>
      <c r="E5730" s="34">
        <v>0.25</v>
      </c>
      <c r="F5730">
        <v>514.9</v>
      </c>
      <c r="G5730">
        <v>514.9</v>
      </c>
      <c r="H5730">
        <v>0</v>
      </c>
      <c r="I5730" s="33" t="s">
        <v>331</v>
      </c>
      <c r="J5730" s="33" t="s">
        <v>333</v>
      </c>
      <c r="K5730" s="33" t="s">
        <v>63</v>
      </c>
    </row>
    <row r="5731" spans="1:11" x14ac:dyDescent="0.2">
      <c r="A5731" s="33" t="s">
        <v>679</v>
      </c>
      <c r="B5731" s="33" t="s">
        <v>330</v>
      </c>
      <c r="C5731" s="33" t="s">
        <v>126</v>
      </c>
      <c r="D5731" s="1">
        <v>46060</v>
      </c>
      <c r="E5731" s="34">
        <v>0.78749999999999998</v>
      </c>
      <c r="F5731">
        <v>514.9</v>
      </c>
      <c r="G5731">
        <v>514.9</v>
      </c>
      <c r="H5731">
        <v>0</v>
      </c>
      <c r="I5731" s="33" t="s">
        <v>332</v>
      </c>
      <c r="J5731" s="33" t="s">
        <v>337</v>
      </c>
      <c r="K5731" s="33" t="s">
        <v>42</v>
      </c>
    </row>
    <row r="5732" spans="1:11" x14ac:dyDescent="0.2">
      <c r="A5732" s="33" t="s">
        <v>679</v>
      </c>
      <c r="B5732" s="33" t="s">
        <v>321</v>
      </c>
      <c r="C5732" s="33" t="s">
        <v>127</v>
      </c>
      <c r="D5732" s="1">
        <v>46067</v>
      </c>
      <c r="E5732" s="34">
        <v>0.57291666666666663</v>
      </c>
      <c r="F5732">
        <v>514.9</v>
      </c>
      <c r="G5732">
        <v>514.9</v>
      </c>
      <c r="H5732">
        <v>0</v>
      </c>
      <c r="I5732" s="33" t="s">
        <v>331</v>
      </c>
      <c r="J5732" s="33" t="s">
        <v>333</v>
      </c>
      <c r="K5732" s="33" t="s">
        <v>63</v>
      </c>
    </row>
    <row r="5733" spans="1:11" x14ac:dyDescent="0.2">
      <c r="A5733" s="33" t="s">
        <v>679</v>
      </c>
      <c r="B5733" s="33" t="s">
        <v>331</v>
      </c>
      <c r="C5733" s="33" t="s">
        <v>128</v>
      </c>
      <c r="D5733" s="1">
        <v>46075</v>
      </c>
      <c r="E5733" s="34">
        <v>0.76944444444444449</v>
      </c>
      <c r="F5733">
        <v>514.9</v>
      </c>
      <c r="G5733">
        <v>514.9</v>
      </c>
      <c r="H5733">
        <v>0</v>
      </c>
      <c r="I5733" s="33" t="s">
        <v>331</v>
      </c>
      <c r="J5733" s="33" t="s">
        <v>333</v>
      </c>
      <c r="K5733" s="33" t="s">
        <v>63</v>
      </c>
    </row>
    <row r="5734" spans="1:11" x14ac:dyDescent="0.2">
      <c r="A5734" s="33" t="s">
        <v>679</v>
      </c>
      <c r="B5734" s="33" t="s">
        <v>332</v>
      </c>
      <c r="C5734" s="33" t="s">
        <v>129</v>
      </c>
      <c r="D5734" s="1">
        <v>46084</v>
      </c>
      <c r="E5734" s="34">
        <v>0.90277777777777779</v>
      </c>
      <c r="F5734">
        <v>514.9</v>
      </c>
      <c r="G5734">
        <v>514.9</v>
      </c>
      <c r="H5734">
        <v>0</v>
      </c>
      <c r="I5734" s="33" t="s">
        <v>332</v>
      </c>
      <c r="J5734" s="33" t="s">
        <v>337</v>
      </c>
      <c r="K5734" s="33" t="s">
        <v>42</v>
      </c>
    </row>
    <row r="5735" spans="1:11" x14ac:dyDescent="0.2">
      <c r="A5735" s="33" t="s">
        <v>679</v>
      </c>
      <c r="B5735" s="33" t="s">
        <v>322</v>
      </c>
      <c r="C5735" s="33" t="s">
        <v>130</v>
      </c>
      <c r="D5735" s="1">
        <v>46091</v>
      </c>
      <c r="E5735" s="34">
        <v>0.85277777777777775</v>
      </c>
      <c r="F5735">
        <v>514.9</v>
      </c>
      <c r="G5735">
        <v>514.9</v>
      </c>
      <c r="H5735">
        <v>0</v>
      </c>
      <c r="I5735" s="33" t="s">
        <v>331</v>
      </c>
      <c r="J5735" s="33" t="s">
        <v>333</v>
      </c>
      <c r="K5735" s="33" t="s">
        <v>63</v>
      </c>
    </row>
    <row r="5736" spans="1:11" x14ac:dyDescent="0.2">
      <c r="A5736" s="33" t="s">
        <v>679</v>
      </c>
      <c r="B5736" s="33" t="s">
        <v>333</v>
      </c>
      <c r="C5736" s="33" t="s">
        <v>131</v>
      </c>
      <c r="D5736" s="1">
        <v>46098</v>
      </c>
      <c r="E5736" s="34">
        <v>0.82916666666666672</v>
      </c>
      <c r="F5736">
        <v>514.9</v>
      </c>
      <c r="G5736">
        <v>514.9</v>
      </c>
      <c r="H5736">
        <v>0</v>
      </c>
      <c r="I5736" s="33" t="s">
        <v>331</v>
      </c>
      <c r="J5736" s="33" t="s">
        <v>333</v>
      </c>
      <c r="K5736" s="33" t="s">
        <v>63</v>
      </c>
    </row>
    <row r="5737" spans="1:11" x14ac:dyDescent="0.2">
      <c r="A5737" s="33" t="s">
        <v>679</v>
      </c>
      <c r="B5737" s="33" t="s">
        <v>334</v>
      </c>
      <c r="C5737" s="33" t="s">
        <v>132</v>
      </c>
      <c r="D5737" s="1">
        <v>46108</v>
      </c>
      <c r="E5737" s="34">
        <v>0.52638888888888891</v>
      </c>
      <c r="F5737">
        <v>521.15</v>
      </c>
      <c r="G5737">
        <v>521.15</v>
      </c>
      <c r="H5737">
        <v>0</v>
      </c>
      <c r="I5737" s="33" t="s">
        <v>331</v>
      </c>
      <c r="J5737" s="33" t="s">
        <v>333</v>
      </c>
      <c r="K5737" s="33" t="s">
        <v>63</v>
      </c>
    </row>
    <row r="5738" spans="1:11" x14ac:dyDescent="0.2">
      <c r="A5738" s="33" t="s">
        <v>680</v>
      </c>
      <c r="B5738" s="33" t="s">
        <v>317</v>
      </c>
      <c r="C5738" s="33" t="s">
        <v>19</v>
      </c>
      <c r="D5738" s="1">
        <v>45934</v>
      </c>
      <c r="E5738" s="34">
        <v>0.25</v>
      </c>
      <c r="F5738">
        <v>2000</v>
      </c>
      <c r="G5738">
        <v>2000</v>
      </c>
      <c r="H5738">
        <v>0</v>
      </c>
      <c r="I5738" s="33" t="s">
        <v>325</v>
      </c>
      <c r="J5738" s="33" t="s">
        <v>330</v>
      </c>
      <c r="K5738" s="33" t="s">
        <v>133</v>
      </c>
    </row>
    <row r="5739" spans="1:11" x14ac:dyDescent="0.2">
      <c r="A5739" s="33" t="s">
        <v>680</v>
      </c>
      <c r="B5739" s="33" t="s">
        <v>320</v>
      </c>
      <c r="C5739" s="33" t="s">
        <v>146</v>
      </c>
      <c r="D5739" s="1">
        <v>45934</v>
      </c>
      <c r="E5739" s="34">
        <v>0.25</v>
      </c>
      <c r="F5739">
        <v>518.77</v>
      </c>
      <c r="G5739">
        <v>518.77</v>
      </c>
      <c r="H5739">
        <v>0</v>
      </c>
      <c r="I5739" s="33" t="s">
        <v>325</v>
      </c>
      <c r="J5739" s="33" t="s">
        <v>330</v>
      </c>
      <c r="K5739" s="33" t="s">
        <v>133</v>
      </c>
    </row>
    <row r="5740" spans="1:11" x14ac:dyDescent="0.2">
      <c r="A5740" s="33" t="s">
        <v>680</v>
      </c>
      <c r="B5740" s="33" t="s">
        <v>323</v>
      </c>
      <c r="C5740" s="33" t="s">
        <v>147</v>
      </c>
      <c r="D5740" s="1">
        <v>45948</v>
      </c>
      <c r="E5740" s="34">
        <v>0.25</v>
      </c>
      <c r="F5740">
        <v>518.77</v>
      </c>
      <c r="G5740">
        <v>518.77</v>
      </c>
      <c r="H5740">
        <v>0</v>
      </c>
      <c r="I5740" s="33" t="s">
        <v>325</v>
      </c>
      <c r="J5740" s="33" t="s">
        <v>330</v>
      </c>
      <c r="K5740" s="33" t="s">
        <v>133</v>
      </c>
    </row>
    <row r="5741" spans="1:11" x14ac:dyDescent="0.2">
      <c r="A5741" s="33" t="s">
        <v>680</v>
      </c>
      <c r="B5741" s="33" t="s">
        <v>324</v>
      </c>
      <c r="C5741" s="33" t="s">
        <v>148</v>
      </c>
      <c r="D5741" s="1">
        <v>45955</v>
      </c>
      <c r="E5741" s="34">
        <v>0.25</v>
      </c>
      <c r="F5741">
        <v>518</v>
      </c>
      <c r="G5741">
        <v>518</v>
      </c>
      <c r="H5741">
        <v>0</v>
      </c>
      <c r="I5741" s="33" t="s">
        <v>325</v>
      </c>
      <c r="J5741" s="33" t="s">
        <v>330</v>
      </c>
      <c r="K5741" s="33" t="s">
        <v>133</v>
      </c>
    </row>
    <row r="5742" spans="1:11" x14ac:dyDescent="0.2">
      <c r="A5742" s="33" t="s">
        <v>680</v>
      </c>
      <c r="B5742" s="33" t="s">
        <v>325</v>
      </c>
      <c r="C5742" s="33" t="s">
        <v>149</v>
      </c>
      <c r="D5742" s="1">
        <v>45962</v>
      </c>
      <c r="E5742" s="34">
        <v>0.25</v>
      </c>
      <c r="F5742">
        <v>518</v>
      </c>
      <c r="G5742">
        <v>518</v>
      </c>
      <c r="H5742">
        <v>0</v>
      </c>
      <c r="I5742" s="33" t="s">
        <v>325</v>
      </c>
      <c r="J5742" s="33" t="s">
        <v>330</v>
      </c>
      <c r="K5742" s="33" t="s">
        <v>133</v>
      </c>
    </row>
    <row r="5743" spans="1:11" x14ac:dyDescent="0.2">
      <c r="A5743" s="33" t="s">
        <v>680</v>
      </c>
      <c r="B5743" s="33" t="s">
        <v>326</v>
      </c>
      <c r="C5743" s="33" t="s">
        <v>150</v>
      </c>
      <c r="D5743" s="1">
        <v>45969</v>
      </c>
      <c r="E5743" s="34">
        <v>0.25</v>
      </c>
      <c r="F5743">
        <v>518</v>
      </c>
      <c r="G5743">
        <v>518</v>
      </c>
      <c r="H5743">
        <v>0</v>
      </c>
      <c r="I5743" s="33" t="s">
        <v>325</v>
      </c>
      <c r="J5743" s="33" t="s">
        <v>330</v>
      </c>
      <c r="K5743" s="33" t="s">
        <v>133</v>
      </c>
    </row>
    <row r="5744" spans="1:11" x14ac:dyDescent="0.2">
      <c r="A5744" s="33" t="s">
        <v>680</v>
      </c>
      <c r="B5744" s="33" t="s">
        <v>327</v>
      </c>
      <c r="C5744" s="33" t="s">
        <v>151</v>
      </c>
      <c r="D5744" s="1">
        <v>45976</v>
      </c>
      <c r="E5744" s="34">
        <v>0.25</v>
      </c>
      <c r="F5744">
        <v>518</v>
      </c>
      <c r="G5744">
        <v>518</v>
      </c>
      <c r="H5744">
        <v>0</v>
      </c>
      <c r="I5744" s="33" t="s">
        <v>325</v>
      </c>
      <c r="J5744" s="33" t="s">
        <v>330</v>
      </c>
      <c r="K5744" s="33" t="s">
        <v>133</v>
      </c>
    </row>
    <row r="5745" spans="1:11" x14ac:dyDescent="0.2">
      <c r="A5745" s="33" t="s">
        <v>680</v>
      </c>
      <c r="B5745" s="33" t="s">
        <v>328</v>
      </c>
      <c r="C5745" s="33" t="s">
        <v>152</v>
      </c>
      <c r="D5745" s="1">
        <v>45983</v>
      </c>
      <c r="E5745" s="34">
        <v>0.25</v>
      </c>
      <c r="F5745">
        <v>518</v>
      </c>
      <c r="G5745">
        <v>518</v>
      </c>
      <c r="H5745">
        <v>0</v>
      </c>
      <c r="I5745" s="33" t="s">
        <v>325</v>
      </c>
      <c r="J5745" s="33" t="s">
        <v>330</v>
      </c>
      <c r="K5745" s="33" t="s">
        <v>133</v>
      </c>
    </row>
    <row r="5746" spans="1:11" x14ac:dyDescent="0.2">
      <c r="A5746" s="33" t="s">
        <v>680</v>
      </c>
      <c r="B5746" s="33" t="s">
        <v>316</v>
      </c>
      <c r="C5746" s="33" t="s">
        <v>153</v>
      </c>
      <c r="D5746" s="1">
        <v>45990</v>
      </c>
      <c r="E5746" s="34">
        <v>0.25</v>
      </c>
      <c r="F5746">
        <v>518</v>
      </c>
      <c r="G5746">
        <v>518</v>
      </c>
      <c r="H5746">
        <v>0</v>
      </c>
      <c r="I5746" s="33" t="s">
        <v>325</v>
      </c>
      <c r="J5746" s="33" t="s">
        <v>330</v>
      </c>
      <c r="K5746" s="33" t="s">
        <v>133</v>
      </c>
    </row>
    <row r="5747" spans="1:11" x14ac:dyDescent="0.2">
      <c r="A5747" s="33" t="s">
        <v>680</v>
      </c>
      <c r="B5747" s="33" t="s">
        <v>330</v>
      </c>
      <c r="C5747" s="33" t="s">
        <v>154</v>
      </c>
      <c r="D5747" s="1">
        <v>45997</v>
      </c>
      <c r="E5747" s="34">
        <v>0.25</v>
      </c>
      <c r="F5747">
        <v>518</v>
      </c>
      <c r="G5747">
        <v>518</v>
      </c>
      <c r="H5747">
        <v>0</v>
      </c>
      <c r="I5747" s="33" t="s">
        <v>325</v>
      </c>
      <c r="J5747" s="33" t="s">
        <v>330</v>
      </c>
      <c r="K5747" s="33" t="s">
        <v>133</v>
      </c>
    </row>
    <row r="5748" spans="1:11" x14ac:dyDescent="0.2">
      <c r="A5748" s="33" t="s">
        <v>680</v>
      </c>
      <c r="B5748" s="33" t="s">
        <v>321</v>
      </c>
      <c r="C5748" s="33" t="s">
        <v>155</v>
      </c>
      <c r="D5748" s="1">
        <v>46004</v>
      </c>
      <c r="E5748" s="34">
        <v>0.25</v>
      </c>
      <c r="F5748">
        <v>518</v>
      </c>
      <c r="G5748">
        <v>518</v>
      </c>
      <c r="H5748">
        <v>0</v>
      </c>
      <c r="I5748" s="33" t="s">
        <v>325</v>
      </c>
      <c r="J5748" s="33" t="s">
        <v>330</v>
      </c>
      <c r="K5748" s="33" t="s">
        <v>133</v>
      </c>
    </row>
    <row r="5749" spans="1:11" x14ac:dyDescent="0.2">
      <c r="A5749" s="33" t="s">
        <v>680</v>
      </c>
      <c r="B5749" s="33" t="s">
        <v>331</v>
      </c>
      <c r="C5749" s="33" t="s">
        <v>156</v>
      </c>
      <c r="D5749" s="1">
        <v>46011</v>
      </c>
      <c r="E5749" s="34">
        <v>0.25</v>
      </c>
      <c r="F5749">
        <v>518</v>
      </c>
      <c r="G5749">
        <v>518</v>
      </c>
      <c r="H5749">
        <v>0</v>
      </c>
      <c r="I5749" s="33" t="s">
        <v>325</v>
      </c>
      <c r="J5749" s="33" t="s">
        <v>330</v>
      </c>
      <c r="K5749" s="33" t="s">
        <v>133</v>
      </c>
    </row>
    <row r="5750" spans="1:11" x14ac:dyDescent="0.2">
      <c r="A5750" s="33" t="s">
        <v>680</v>
      </c>
      <c r="B5750" s="33" t="s">
        <v>332</v>
      </c>
      <c r="C5750" s="33" t="s">
        <v>168</v>
      </c>
      <c r="D5750" s="1">
        <v>46018</v>
      </c>
      <c r="E5750" s="34">
        <v>0.25</v>
      </c>
      <c r="F5750">
        <v>518</v>
      </c>
      <c r="G5750">
        <v>518</v>
      </c>
      <c r="H5750">
        <v>0</v>
      </c>
      <c r="I5750" s="33" t="s">
        <v>325</v>
      </c>
      <c r="J5750" s="33" t="s">
        <v>330</v>
      </c>
      <c r="K5750" s="33" t="s">
        <v>133</v>
      </c>
    </row>
    <row r="5751" spans="1:11" x14ac:dyDescent="0.2">
      <c r="A5751" s="33" t="s">
        <v>680</v>
      </c>
      <c r="B5751" s="33" t="s">
        <v>322</v>
      </c>
      <c r="C5751" s="33" t="s">
        <v>205</v>
      </c>
      <c r="D5751" s="1">
        <v>46025</v>
      </c>
      <c r="E5751" s="34">
        <v>0.25</v>
      </c>
      <c r="F5751">
        <v>518</v>
      </c>
      <c r="G5751">
        <v>518</v>
      </c>
      <c r="H5751">
        <v>0</v>
      </c>
      <c r="I5751" s="33" t="s">
        <v>325</v>
      </c>
      <c r="J5751" s="33" t="s">
        <v>330</v>
      </c>
      <c r="K5751" s="33" t="s">
        <v>133</v>
      </c>
    </row>
    <row r="5752" spans="1:11" x14ac:dyDescent="0.2">
      <c r="A5752" s="33" t="s">
        <v>680</v>
      </c>
      <c r="B5752" s="33" t="s">
        <v>333</v>
      </c>
      <c r="C5752" s="33" t="s">
        <v>206</v>
      </c>
      <c r="D5752" s="1">
        <v>46032</v>
      </c>
      <c r="E5752" s="34">
        <v>0.25</v>
      </c>
      <c r="F5752">
        <v>518</v>
      </c>
      <c r="G5752">
        <v>518</v>
      </c>
      <c r="H5752">
        <v>0</v>
      </c>
      <c r="I5752" s="33" t="s">
        <v>325</v>
      </c>
      <c r="J5752" s="33" t="s">
        <v>330</v>
      </c>
      <c r="K5752" s="33" t="s">
        <v>133</v>
      </c>
    </row>
    <row r="5753" spans="1:11" x14ac:dyDescent="0.2">
      <c r="A5753" s="33" t="s">
        <v>680</v>
      </c>
      <c r="B5753" s="33" t="s">
        <v>334</v>
      </c>
      <c r="C5753" s="33" t="s">
        <v>207</v>
      </c>
      <c r="D5753" s="1">
        <v>46039</v>
      </c>
      <c r="E5753" s="34">
        <v>0.25</v>
      </c>
      <c r="F5753">
        <v>518</v>
      </c>
      <c r="G5753">
        <v>518</v>
      </c>
      <c r="H5753">
        <v>0</v>
      </c>
      <c r="I5753" s="33" t="s">
        <v>325</v>
      </c>
      <c r="J5753" s="33" t="s">
        <v>330</v>
      </c>
      <c r="K5753" s="33" t="s">
        <v>133</v>
      </c>
    </row>
    <row r="5754" spans="1:11" x14ac:dyDescent="0.2">
      <c r="A5754" s="33" t="s">
        <v>680</v>
      </c>
      <c r="B5754" s="33" t="s">
        <v>335</v>
      </c>
      <c r="C5754" s="33" t="s">
        <v>208</v>
      </c>
      <c r="D5754" s="1">
        <v>46046</v>
      </c>
      <c r="E5754" s="34">
        <v>0.25</v>
      </c>
      <c r="F5754">
        <v>518</v>
      </c>
      <c r="G5754">
        <v>518</v>
      </c>
      <c r="H5754">
        <v>0</v>
      </c>
      <c r="I5754" s="33" t="s">
        <v>325</v>
      </c>
      <c r="J5754" s="33" t="s">
        <v>330</v>
      </c>
      <c r="K5754" s="33" t="s">
        <v>133</v>
      </c>
    </row>
    <row r="5755" spans="1:11" x14ac:dyDescent="0.2">
      <c r="A5755" s="33" t="s">
        <v>680</v>
      </c>
      <c r="B5755" s="33" t="s">
        <v>329</v>
      </c>
      <c r="C5755" s="33" t="s">
        <v>209</v>
      </c>
      <c r="D5755" s="1">
        <v>46053</v>
      </c>
      <c r="E5755" s="34">
        <v>0.25</v>
      </c>
      <c r="F5755">
        <v>518.77</v>
      </c>
      <c r="G5755">
        <v>518.77</v>
      </c>
      <c r="H5755">
        <v>0</v>
      </c>
      <c r="I5755" s="33" t="s">
        <v>325</v>
      </c>
      <c r="J5755" s="33" t="s">
        <v>330</v>
      </c>
      <c r="K5755" s="33" t="s">
        <v>133</v>
      </c>
    </row>
    <row r="5756" spans="1:11" x14ac:dyDescent="0.2">
      <c r="A5756" s="33" t="s">
        <v>680</v>
      </c>
      <c r="B5756" s="33" t="s">
        <v>336</v>
      </c>
      <c r="C5756" s="33" t="s">
        <v>210</v>
      </c>
      <c r="D5756" s="1">
        <v>46060</v>
      </c>
      <c r="E5756" s="34">
        <v>0.6875</v>
      </c>
      <c r="F5756">
        <v>518.77</v>
      </c>
      <c r="G5756">
        <v>518.77</v>
      </c>
      <c r="H5756">
        <v>0</v>
      </c>
      <c r="I5756" s="33" t="s">
        <v>325</v>
      </c>
      <c r="J5756" s="33" t="s">
        <v>330</v>
      </c>
      <c r="K5756" s="33" t="s">
        <v>133</v>
      </c>
    </row>
    <row r="5757" spans="1:11" x14ac:dyDescent="0.2">
      <c r="A5757" s="33" t="s">
        <v>680</v>
      </c>
      <c r="B5757" s="33" t="s">
        <v>338</v>
      </c>
      <c r="C5757" s="33" t="s">
        <v>211</v>
      </c>
      <c r="D5757" s="1">
        <v>46068</v>
      </c>
      <c r="E5757" s="34">
        <v>0.7</v>
      </c>
      <c r="F5757">
        <v>518.77</v>
      </c>
      <c r="G5757">
        <v>518.77</v>
      </c>
      <c r="H5757">
        <v>0</v>
      </c>
      <c r="I5757" s="33" t="s">
        <v>325</v>
      </c>
      <c r="J5757" s="33" t="s">
        <v>330</v>
      </c>
      <c r="K5757" s="33" t="s">
        <v>133</v>
      </c>
    </row>
    <row r="5758" spans="1:11" x14ac:dyDescent="0.2">
      <c r="A5758" s="33" t="s">
        <v>680</v>
      </c>
      <c r="B5758" s="33" t="s">
        <v>346</v>
      </c>
      <c r="C5758" s="33" t="s">
        <v>212</v>
      </c>
      <c r="D5758" s="1">
        <v>46076</v>
      </c>
      <c r="E5758" s="34">
        <v>0.95833333333333337</v>
      </c>
      <c r="F5758">
        <v>518.77</v>
      </c>
      <c r="G5758">
        <v>518.77</v>
      </c>
      <c r="H5758">
        <v>0</v>
      </c>
      <c r="I5758" s="33" t="s">
        <v>326</v>
      </c>
      <c r="J5758" s="33" t="s">
        <v>316</v>
      </c>
      <c r="K5758" s="33" t="s">
        <v>80</v>
      </c>
    </row>
    <row r="5759" spans="1:11" x14ac:dyDescent="0.2">
      <c r="A5759" s="33" t="s">
        <v>680</v>
      </c>
      <c r="B5759" s="33" t="s">
        <v>354</v>
      </c>
      <c r="C5759" s="33" t="s">
        <v>213</v>
      </c>
      <c r="D5759" s="1">
        <v>46085</v>
      </c>
      <c r="E5759" s="34">
        <v>0.75277777777777777</v>
      </c>
      <c r="F5759">
        <v>518.77</v>
      </c>
      <c r="G5759">
        <v>518.77</v>
      </c>
      <c r="H5759">
        <v>0</v>
      </c>
      <c r="I5759" s="33" t="s">
        <v>326</v>
      </c>
      <c r="J5759" s="33" t="s">
        <v>316</v>
      </c>
      <c r="K5759" s="33" t="s">
        <v>80</v>
      </c>
    </row>
    <row r="5760" spans="1:11" x14ac:dyDescent="0.2">
      <c r="A5760" s="33" t="s">
        <v>680</v>
      </c>
      <c r="B5760" s="33" t="s">
        <v>340</v>
      </c>
      <c r="C5760" s="33" t="s">
        <v>214</v>
      </c>
      <c r="D5760" s="1">
        <v>46094</v>
      </c>
      <c r="E5760" s="34">
        <v>3.1944444444444442E-2</v>
      </c>
      <c r="F5760">
        <v>518.77</v>
      </c>
      <c r="G5760">
        <v>518.77</v>
      </c>
      <c r="H5760">
        <v>0</v>
      </c>
      <c r="I5760" s="33" t="s">
        <v>326</v>
      </c>
      <c r="J5760" s="33" t="s">
        <v>316</v>
      </c>
      <c r="K5760" s="33" t="s">
        <v>80</v>
      </c>
    </row>
    <row r="5761" spans="1:11" x14ac:dyDescent="0.2">
      <c r="A5761" s="33" t="s">
        <v>680</v>
      </c>
      <c r="B5761" s="33" t="s">
        <v>345</v>
      </c>
      <c r="C5761" s="33" t="s">
        <v>215</v>
      </c>
      <c r="D5761" s="1">
        <v>46102</v>
      </c>
      <c r="E5761" s="34">
        <v>0.89097222222222228</v>
      </c>
      <c r="F5761">
        <v>518.77</v>
      </c>
      <c r="G5761">
        <v>518.77</v>
      </c>
      <c r="H5761">
        <v>0</v>
      </c>
      <c r="I5761" s="33" t="s">
        <v>326</v>
      </c>
      <c r="J5761" s="33" t="s">
        <v>327</v>
      </c>
      <c r="K5761" s="33" t="s">
        <v>145</v>
      </c>
    </row>
    <row r="5762" spans="1:11" x14ac:dyDescent="0.2">
      <c r="A5762" s="33" t="s">
        <v>680</v>
      </c>
      <c r="B5762" s="33" t="s">
        <v>355</v>
      </c>
      <c r="C5762" s="33" t="s">
        <v>216</v>
      </c>
      <c r="D5762" s="1">
        <v>46114</v>
      </c>
      <c r="E5762" s="34">
        <v>0.7631944444444444</v>
      </c>
      <c r="F5762">
        <v>518.77</v>
      </c>
      <c r="G5762">
        <v>518.77</v>
      </c>
      <c r="H5762">
        <v>0</v>
      </c>
      <c r="I5762" s="33" t="s">
        <v>47</v>
      </c>
      <c r="J5762" s="33" t="s">
        <v>319</v>
      </c>
      <c r="K5762" s="33" t="s">
        <v>20</v>
      </c>
    </row>
    <row r="5763" spans="1:11" x14ac:dyDescent="0.2">
      <c r="A5763" s="33" t="s">
        <v>680</v>
      </c>
      <c r="B5763" s="33" t="s">
        <v>343</v>
      </c>
      <c r="C5763" s="33" t="s">
        <v>217</v>
      </c>
      <c r="D5763" s="1">
        <v>46124</v>
      </c>
      <c r="E5763" s="34">
        <v>0.12986111111111112</v>
      </c>
      <c r="F5763">
        <v>518.77</v>
      </c>
      <c r="G5763">
        <v>518.77</v>
      </c>
      <c r="H5763">
        <v>0</v>
      </c>
      <c r="I5763" s="33" t="s">
        <v>326</v>
      </c>
      <c r="J5763" s="33" t="s">
        <v>327</v>
      </c>
      <c r="K5763" s="33" t="s">
        <v>145</v>
      </c>
    </row>
    <row r="5764" spans="1:11" x14ac:dyDescent="0.2">
      <c r="A5764" s="33" t="s">
        <v>681</v>
      </c>
      <c r="B5764" s="33" t="s">
        <v>317</v>
      </c>
      <c r="C5764" s="33" t="s">
        <v>19</v>
      </c>
      <c r="D5764" s="1">
        <v>45867</v>
      </c>
      <c r="E5764" s="34">
        <v>0.25</v>
      </c>
      <c r="F5764">
        <v>999</v>
      </c>
      <c r="G5764">
        <v>999</v>
      </c>
      <c r="H5764">
        <v>0</v>
      </c>
      <c r="I5764" s="33" t="s">
        <v>331</v>
      </c>
      <c r="J5764" s="33" t="s">
        <v>355</v>
      </c>
      <c r="K5764" s="33" t="s">
        <v>135</v>
      </c>
    </row>
    <row r="5765" spans="1:11" x14ac:dyDescent="0.2">
      <c r="A5765" s="33" t="s">
        <v>681</v>
      </c>
      <c r="B5765" s="33" t="s">
        <v>320</v>
      </c>
      <c r="C5765" s="33" t="s">
        <v>146</v>
      </c>
      <c r="D5765" s="1">
        <v>45873</v>
      </c>
      <c r="E5765" s="34">
        <v>0.25</v>
      </c>
      <c r="F5765">
        <v>295</v>
      </c>
      <c r="G5765">
        <v>295</v>
      </c>
      <c r="H5765">
        <v>0</v>
      </c>
      <c r="I5765" s="33" t="s">
        <v>331</v>
      </c>
      <c r="J5765" s="33" t="s">
        <v>355</v>
      </c>
      <c r="K5765" s="33" t="s">
        <v>135</v>
      </c>
    </row>
    <row r="5766" spans="1:11" x14ac:dyDescent="0.2">
      <c r="A5766" s="33" t="s">
        <v>681</v>
      </c>
      <c r="B5766" s="33" t="s">
        <v>323</v>
      </c>
      <c r="C5766" s="33" t="s">
        <v>147</v>
      </c>
      <c r="D5766" s="1">
        <v>45881</v>
      </c>
      <c r="E5766" s="34">
        <v>0.25</v>
      </c>
      <c r="F5766">
        <v>295</v>
      </c>
      <c r="G5766">
        <v>295</v>
      </c>
      <c r="H5766">
        <v>0</v>
      </c>
      <c r="I5766" s="33" t="s">
        <v>331</v>
      </c>
      <c r="J5766" s="33" t="s">
        <v>355</v>
      </c>
      <c r="K5766" s="33" t="s">
        <v>135</v>
      </c>
    </row>
    <row r="5767" spans="1:11" x14ac:dyDescent="0.2">
      <c r="A5767" s="33" t="s">
        <v>681</v>
      </c>
      <c r="B5767" s="33" t="s">
        <v>324</v>
      </c>
      <c r="C5767" s="33" t="s">
        <v>148</v>
      </c>
      <c r="D5767" s="1">
        <v>45888</v>
      </c>
      <c r="E5767" s="34">
        <v>0.25</v>
      </c>
      <c r="F5767">
        <v>295</v>
      </c>
      <c r="G5767">
        <v>295</v>
      </c>
      <c r="H5767">
        <v>0</v>
      </c>
      <c r="I5767" s="33" t="s">
        <v>331</v>
      </c>
      <c r="J5767" s="33" t="s">
        <v>355</v>
      </c>
      <c r="K5767" s="33" t="s">
        <v>135</v>
      </c>
    </row>
    <row r="5768" spans="1:11" x14ac:dyDescent="0.2">
      <c r="A5768" s="33" t="s">
        <v>681</v>
      </c>
      <c r="B5768" s="33" t="s">
        <v>325</v>
      </c>
      <c r="C5768" s="33" t="s">
        <v>149</v>
      </c>
      <c r="D5768" s="1">
        <v>45895</v>
      </c>
      <c r="E5768" s="34">
        <v>0.25</v>
      </c>
      <c r="F5768">
        <v>295</v>
      </c>
      <c r="G5768">
        <v>295</v>
      </c>
      <c r="H5768">
        <v>0</v>
      </c>
      <c r="I5768" s="33" t="s">
        <v>331</v>
      </c>
      <c r="J5768" s="33" t="s">
        <v>355</v>
      </c>
      <c r="K5768" s="33" t="s">
        <v>135</v>
      </c>
    </row>
    <row r="5769" spans="1:11" x14ac:dyDescent="0.2">
      <c r="A5769" s="33" t="s">
        <v>681</v>
      </c>
      <c r="B5769" s="33" t="s">
        <v>326</v>
      </c>
      <c r="C5769" s="33" t="s">
        <v>150</v>
      </c>
      <c r="D5769" s="1">
        <v>45902</v>
      </c>
      <c r="E5769" s="34">
        <v>0.25</v>
      </c>
      <c r="F5769">
        <v>314</v>
      </c>
      <c r="G5769">
        <v>314</v>
      </c>
      <c r="H5769">
        <v>0</v>
      </c>
      <c r="I5769" s="33" t="s">
        <v>331</v>
      </c>
      <c r="J5769" s="33" t="s">
        <v>355</v>
      </c>
      <c r="K5769" s="33" t="s">
        <v>135</v>
      </c>
    </row>
    <row r="5770" spans="1:11" x14ac:dyDescent="0.2">
      <c r="A5770" s="33" t="s">
        <v>681</v>
      </c>
      <c r="B5770" s="33" t="s">
        <v>327</v>
      </c>
      <c r="C5770" s="33" t="s">
        <v>151</v>
      </c>
      <c r="D5770" s="1">
        <v>45909</v>
      </c>
      <c r="E5770" s="34">
        <v>0.25</v>
      </c>
      <c r="F5770">
        <v>314</v>
      </c>
      <c r="G5770">
        <v>314</v>
      </c>
      <c r="H5770">
        <v>0</v>
      </c>
      <c r="I5770" s="33" t="s">
        <v>331</v>
      </c>
      <c r="J5770" s="33" t="s">
        <v>355</v>
      </c>
      <c r="K5770" s="33" t="s">
        <v>135</v>
      </c>
    </row>
    <row r="5771" spans="1:11" x14ac:dyDescent="0.2">
      <c r="A5771" s="33" t="s">
        <v>681</v>
      </c>
      <c r="B5771" s="33" t="s">
        <v>328</v>
      </c>
      <c r="C5771" s="33" t="s">
        <v>152</v>
      </c>
      <c r="D5771" s="1">
        <v>45916</v>
      </c>
      <c r="E5771" s="34">
        <v>0.25</v>
      </c>
      <c r="F5771">
        <v>314</v>
      </c>
      <c r="G5771">
        <v>314</v>
      </c>
      <c r="H5771">
        <v>0</v>
      </c>
      <c r="I5771" s="33" t="s">
        <v>331</v>
      </c>
      <c r="J5771" s="33" t="s">
        <v>355</v>
      </c>
      <c r="K5771" s="33" t="s">
        <v>135</v>
      </c>
    </row>
    <row r="5772" spans="1:11" x14ac:dyDescent="0.2">
      <c r="A5772" s="33" t="s">
        <v>681</v>
      </c>
      <c r="B5772" s="33" t="s">
        <v>316</v>
      </c>
      <c r="C5772" s="33" t="s">
        <v>153</v>
      </c>
      <c r="D5772" s="1">
        <v>45923</v>
      </c>
      <c r="E5772" s="34">
        <v>0.25</v>
      </c>
      <c r="F5772">
        <v>314</v>
      </c>
      <c r="G5772">
        <v>314</v>
      </c>
      <c r="H5772">
        <v>0</v>
      </c>
      <c r="I5772" s="33" t="s">
        <v>331</v>
      </c>
      <c r="J5772" s="33" t="s">
        <v>355</v>
      </c>
      <c r="K5772" s="33" t="s">
        <v>135</v>
      </c>
    </row>
    <row r="5773" spans="1:11" x14ac:dyDescent="0.2">
      <c r="A5773" s="33" t="s">
        <v>681</v>
      </c>
      <c r="B5773" s="33" t="s">
        <v>330</v>
      </c>
      <c r="C5773" s="33" t="s">
        <v>154</v>
      </c>
      <c r="D5773" s="1">
        <v>45930</v>
      </c>
      <c r="E5773" s="34">
        <v>0.25</v>
      </c>
      <c r="F5773">
        <v>314</v>
      </c>
      <c r="G5773">
        <v>314</v>
      </c>
      <c r="H5773">
        <v>0</v>
      </c>
      <c r="I5773" s="33" t="s">
        <v>331</v>
      </c>
      <c r="J5773" s="33" t="s">
        <v>355</v>
      </c>
      <c r="K5773" s="33" t="s">
        <v>135</v>
      </c>
    </row>
    <row r="5774" spans="1:11" x14ac:dyDescent="0.2">
      <c r="A5774" s="33" t="s">
        <v>681</v>
      </c>
      <c r="B5774" s="33" t="s">
        <v>321</v>
      </c>
      <c r="C5774" s="33" t="s">
        <v>155</v>
      </c>
      <c r="D5774" s="1">
        <v>45937</v>
      </c>
      <c r="E5774" s="34">
        <v>0.25</v>
      </c>
      <c r="F5774">
        <v>314</v>
      </c>
      <c r="G5774">
        <v>314</v>
      </c>
      <c r="H5774">
        <v>0</v>
      </c>
      <c r="I5774" s="33" t="s">
        <v>331</v>
      </c>
      <c r="J5774" s="33" t="s">
        <v>355</v>
      </c>
      <c r="K5774" s="33" t="s">
        <v>135</v>
      </c>
    </row>
    <row r="5775" spans="1:11" x14ac:dyDescent="0.2">
      <c r="A5775" s="33" t="s">
        <v>681</v>
      </c>
      <c r="B5775" s="33" t="s">
        <v>331</v>
      </c>
      <c r="C5775" s="33" t="s">
        <v>156</v>
      </c>
      <c r="D5775" s="1">
        <v>45944</v>
      </c>
      <c r="E5775" s="34">
        <v>0.25</v>
      </c>
      <c r="F5775">
        <v>314</v>
      </c>
      <c r="G5775">
        <v>314</v>
      </c>
      <c r="H5775">
        <v>0</v>
      </c>
      <c r="I5775" s="33" t="s">
        <v>331</v>
      </c>
      <c r="J5775" s="33" t="s">
        <v>355</v>
      </c>
      <c r="K5775" s="33" t="s">
        <v>135</v>
      </c>
    </row>
    <row r="5776" spans="1:11" x14ac:dyDescent="0.2">
      <c r="A5776" s="33" t="s">
        <v>681</v>
      </c>
      <c r="B5776" s="33" t="s">
        <v>332</v>
      </c>
      <c r="C5776" s="33" t="s">
        <v>168</v>
      </c>
      <c r="D5776" s="1">
        <v>45951</v>
      </c>
      <c r="E5776" s="34">
        <v>0.25</v>
      </c>
      <c r="F5776">
        <v>314</v>
      </c>
      <c r="G5776">
        <v>314</v>
      </c>
      <c r="H5776">
        <v>0</v>
      </c>
      <c r="I5776" s="33" t="s">
        <v>331</v>
      </c>
      <c r="J5776" s="33" t="s">
        <v>355</v>
      </c>
      <c r="K5776" s="33" t="s">
        <v>135</v>
      </c>
    </row>
    <row r="5777" spans="1:11" x14ac:dyDescent="0.2">
      <c r="A5777" s="33" t="s">
        <v>681</v>
      </c>
      <c r="B5777" s="33" t="s">
        <v>322</v>
      </c>
      <c r="C5777" s="33" t="s">
        <v>205</v>
      </c>
      <c r="D5777" s="1">
        <v>45958</v>
      </c>
      <c r="E5777" s="34">
        <v>0.25</v>
      </c>
      <c r="F5777">
        <v>314</v>
      </c>
      <c r="G5777">
        <v>314</v>
      </c>
      <c r="H5777">
        <v>0</v>
      </c>
      <c r="I5777" s="33" t="s">
        <v>331</v>
      </c>
      <c r="J5777" s="33" t="s">
        <v>355</v>
      </c>
      <c r="K5777" s="33" t="s">
        <v>135</v>
      </c>
    </row>
    <row r="5778" spans="1:11" x14ac:dyDescent="0.2">
      <c r="A5778" s="33" t="s">
        <v>681</v>
      </c>
      <c r="B5778" s="33" t="s">
        <v>333</v>
      </c>
      <c r="C5778" s="33" t="s">
        <v>206</v>
      </c>
      <c r="D5778" s="1">
        <v>45965</v>
      </c>
      <c r="E5778" s="34">
        <v>0.25</v>
      </c>
      <c r="F5778">
        <v>314</v>
      </c>
      <c r="G5778">
        <v>314</v>
      </c>
      <c r="H5778">
        <v>0</v>
      </c>
      <c r="I5778" s="33" t="s">
        <v>331</v>
      </c>
      <c r="J5778" s="33" t="s">
        <v>355</v>
      </c>
      <c r="K5778" s="33" t="s">
        <v>135</v>
      </c>
    </row>
    <row r="5779" spans="1:11" x14ac:dyDescent="0.2">
      <c r="A5779" s="33" t="s">
        <v>681</v>
      </c>
      <c r="B5779" s="33" t="s">
        <v>334</v>
      </c>
      <c r="C5779" s="33" t="s">
        <v>207</v>
      </c>
      <c r="D5779" s="1">
        <v>45972</v>
      </c>
      <c r="E5779" s="34">
        <v>0.25</v>
      </c>
      <c r="F5779">
        <v>314</v>
      </c>
      <c r="G5779">
        <v>314</v>
      </c>
      <c r="H5779">
        <v>0</v>
      </c>
      <c r="I5779" s="33" t="s">
        <v>331</v>
      </c>
      <c r="J5779" s="33" t="s">
        <v>355</v>
      </c>
      <c r="K5779" s="33" t="s">
        <v>135</v>
      </c>
    </row>
    <row r="5780" spans="1:11" x14ac:dyDescent="0.2">
      <c r="A5780" s="33" t="s">
        <v>681</v>
      </c>
      <c r="B5780" s="33" t="s">
        <v>335</v>
      </c>
      <c r="C5780" s="33" t="s">
        <v>208</v>
      </c>
      <c r="D5780" s="1">
        <v>45979</v>
      </c>
      <c r="E5780" s="34">
        <v>0.25</v>
      </c>
      <c r="F5780">
        <v>314</v>
      </c>
      <c r="G5780">
        <v>314</v>
      </c>
      <c r="H5780">
        <v>0</v>
      </c>
      <c r="I5780" s="33" t="s">
        <v>331</v>
      </c>
      <c r="J5780" s="33" t="s">
        <v>355</v>
      </c>
      <c r="K5780" s="33" t="s">
        <v>135</v>
      </c>
    </row>
    <row r="5781" spans="1:11" x14ac:dyDescent="0.2">
      <c r="A5781" s="33" t="s">
        <v>681</v>
      </c>
      <c r="B5781" s="33" t="s">
        <v>329</v>
      </c>
      <c r="C5781" s="33" t="s">
        <v>209</v>
      </c>
      <c r="D5781" s="1">
        <v>45986</v>
      </c>
      <c r="E5781" s="34">
        <v>0.25</v>
      </c>
      <c r="F5781">
        <v>314</v>
      </c>
      <c r="G5781">
        <v>314</v>
      </c>
      <c r="H5781">
        <v>0</v>
      </c>
      <c r="I5781" s="33" t="s">
        <v>331</v>
      </c>
      <c r="J5781" s="33" t="s">
        <v>355</v>
      </c>
      <c r="K5781" s="33" t="s">
        <v>135</v>
      </c>
    </row>
    <row r="5782" spans="1:11" x14ac:dyDescent="0.2">
      <c r="A5782" s="33" t="s">
        <v>681</v>
      </c>
      <c r="B5782" s="33" t="s">
        <v>336</v>
      </c>
      <c r="C5782" s="33" t="s">
        <v>210</v>
      </c>
      <c r="D5782" s="1">
        <v>46009</v>
      </c>
      <c r="E5782" s="34">
        <v>0.25</v>
      </c>
      <c r="F5782">
        <v>314</v>
      </c>
      <c r="G5782">
        <v>314</v>
      </c>
      <c r="H5782">
        <v>0</v>
      </c>
      <c r="I5782" s="33" t="s">
        <v>331</v>
      </c>
      <c r="J5782" s="33" t="s">
        <v>355</v>
      </c>
      <c r="K5782" s="33" t="s">
        <v>135</v>
      </c>
    </row>
    <row r="5783" spans="1:11" x14ac:dyDescent="0.2">
      <c r="A5783" s="33" t="s">
        <v>681</v>
      </c>
      <c r="B5783" s="33" t="s">
        <v>338</v>
      </c>
      <c r="C5783" s="33" t="s">
        <v>211</v>
      </c>
      <c r="D5783" s="1">
        <v>46001</v>
      </c>
      <c r="E5783" s="34">
        <v>0.25</v>
      </c>
      <c r="F5783">
        <v>314</v>
      </c>
      <c r="G5783">
        <v>314</v>
      </c>
      <c r="H5783">
        <v>0</v>
      </c>
      <c r="I5783" s="33" t="s">
        <v>331</v>
      </c>
      <c r="J5783" s="33" t="s">
        <v>355</v>
      </c>
      <c r="K5783" s="33" t="s">
        <v>135</v>
      </c>
    </row>
    <row r="5784" spans="1:11" x14ac:dyDescent="0.2">
      <c r="A5784" s="33" t="s">
        <v>681</v>
      </c>
      <c r="B5784" s="33" t="s">
        <v>346</v>
      </c>
      <c r="C5784" s="33" t="s">
        <v>212</v>
      </c>
      <c r="D5784" s="1">
        <v>46020</v>
      </c>
      <c r="E5784" s="34">
        <v>0.25</v>
      </c>
      <c r="F5784">
        <v>314</v>
      </c>
      <c r="G5784">
        <v>314</v>
      </c>
      <c r="H5784">
        <v>0</v>
      </c>
      <c r="I5784" s="33" t="s">
        <v>331</v>
      </c>
      <c r="J5784" s="33" t="s">
        <v>355</v>
      </c>
      <c r="K5784" s="33" t="s">
        <v>135</v>
      </c>
    </row>
    <row r="5785" spans="1:11" x14ac:dyDescent="0.2">
      <c r="A5785" s="33" t="s">
        <v>681</v>
      </c>
      <c r="B5785" s="33" t="s">
        <v>354</v>
      </c>
      <c r="C5785" s="33" t="s">
        <v>213</v>
      </c>
      <c r="D5785" s="1">
        <v>46027</v>
      </c>
      <c r="E5785" s="34">
        <v>0.25</v>
      </c>
      <c r="F5785">
        <v>314</v>
      </c>
      <c r="G5785">
        <v>314</v>
      </c>
      <c r="H5785">
        <v>0</v>
      </c>
      <c r="I5785" s="33" t="s">
        <v>331</v>
      </c>
      <c r="J5785" s="33" t="s">
        <v>355</v>
      </c>
      <c r="K5785" s="33" t="s">
        <v>135</v>
      </c>
    </row>
    <row r="5786" spans="1:11" x14ac:dyDescent="0.2">
      <c r="A5786" s="33" t="s">
        <v>681</v>
      </c>
      <c r="B5786" s="33" t="s">
        <v>340</v>
      </c>
      <c r="C5786" s="33" t="s">
        <v>214</v>
      </c>
      <c r="D5786" s="1">
        <v>46034</v>
      </c>
      <c r="E5786" s="34">
        <v>0.25</v>
      </c>
      <c r="F5786">
        <v>314</v>
      </c>
      <c r="G5786">
        <v>314</v>
      </c>
      <c r="H5786">
        <v>0</v>
      </c>
      <c r="I5786" s="33" t="s">
        <v>331</v>
      </c>
      <c r="J5786" s="33" t="s">
        <v>355</v>
      </c>
      <c r="K5786" s="33" t="s">
        <v>135</v>
      </c>
    </row>
    <row r="5787" spans="1:11" x14ac:dyDescent="0.2">
      <c r="A5787" s="33" t="s">
        <v>681</v>
      </c>
      <c r="B5787" s="33" t="s">
        <v>345</v>
      </c>
      <c r="C5787" s="33" t="s">
        <v>215</v>
      </c>
      <c r="D5787" s="1">
        <v>46041</v>
      </c>
      <c r="E5787" s="34">
        <v>0.25</v>
      </c>
      <c r="F5787">
        <v>314</v>
      </c>
      <c r="G5787">
        <v>314</v>
      </c>
      <c r="H5787">
        <v>0</v>
      </c>
      <c r="I5787" s="33" t="s">
        <v>331</v>
      </c>
      <c r="J5787" s="33" t="s">
        <v>355</v>
      </c>
      <c r="K5787" s="33" t="s">
        <v>135</v>
      </c>
    </row>
    <row r="5788" spans="1:11" x14ac:dyDescent="0.2">
      <c r="A5788" s="33" t="s">
        <v>681</v>
      </c>
      <c r="B5788" s="33" t="s">
        <v>355</v>
      </c>
      <c r="C5788" s="33" t="s">
        <v>216</v>
      </c>
      <c r="D5788" s="1">
        <v>46034</v>
      </c>
      <c r="E5788" s="34">
        <v>0.75</v>
      </c>
      <c r="F5788">
        <v>314.25</v>
      </c>
      <c r="G5788">
        <v>314.25</v>
      </c>
      <c r="H5788">
        <v>0</v>
      </c>
      <c r="I5788" s="33" t="s">
        <v>331</v>
      </c>
      <c r="J5788" s="33" t="s">
        <v>355</v>
      </c>
      <c r="K5788" s="33" t="s">
        <v>135</v>
      </c>
    </row>
    <row r="5789" spans="1:11" x14ac:dyDescent="0.2">
      <c r="A5789" s="33" t="s">
        <v>681</v>
      </c>
      <c r="B5789" s="33" t="s">
        <v>343</v>
      </c>
      <c r="C5789" s="33" t="s">
        <v>217</v>
      </c>
      <c r="D5789" s="1">
        <v>46054</v>
      </c>
      <c r="E5789" s="34">
        <v>0.25</v>
      </c>
      <c r="F5789">
        <v>314.23</v>
      </c>
      <c r="G5789">
        <v>314.23</v>
      </c>
      <c r="H5789">
        <v>0</v>
      </c>
      <c r="I5789" s="33" t="s">
        <v>331</v>
      </c>
      <c r="J5789" s="33" t="s">
        <v>355</v>
      </c>
      <c r="K5789" s="33" t="s">
        <v>135</v>
      </c>
    </row>
    <row r="5790" spans="1:11" x14ac:dyDescent="0.2">
      <c r="A5790" s="33" t="s">
        <v>681</v>
      </c>
      <c r="B5790" s="33" t="s">
        <v>410</v>
      </c>
      <c r="C5790" s="33" t="s">
        <v>218</v>
      </c>
      <c r="D5790" s="1">
        <v>46063</v>
      </c>
      <c r="E5790" s="34">
        <v>0.78402777777777777</v>
      </c>
      <c r="F5790">
        <v>395.52</v>
      </c>
      <c r="G5790">
        <v>395.52</v>
      </c>
      <c r="H5790">
        <v>0</v>
      </c>
      <c r="I5790" s="33" t="s">
        <v>331</v>
      </c>
      <c r="J5790" s="33" t="s">
        <v>333</v>
      </c>
      <c r="K5790" s="33" t="s">
        <v>63</v>
      </c>
    </row>
    <row r="5791" spans="1:11" x14ac:dyDescent="0.2">
      <c r="A5791" s="33" t="s">
        <v>682</v>
      </c>
      <c r="B5791" s="33" t="s">
        <v>317</v>
      </c>
      <c r="C5791" s="33" t="s">
        <v>19</v>
      </c>
      <c r="D5791" s="1">
        <v>45951</v>
      </c>
      <c r="E5791" s="34">
        <v>0.25</v>
      </c>
      <c r="F5791">
        <v>624.5</v>
      </c>
      <c r="G5791">
        <v>624.5</v>
      </c>
      <c r="H5791">
        <v>0</v>
      </c>
      <c r="I5791" s="33" t="s">
        <v>316</v>
      </c>
      <c r="J5791" s="33" t="s">
        <v>339</v>
      </c>
      <c r="K5791" s="33" t="s">
        <v>56</v>
      </c>
    </row>
    <row r="5792" spans="1:11" x14ac:dyDescent="0.2">
      <c r="A5792" s="33" t="s">
        <v>682</v>
      </c>
      <c r="B5792" s="33" t="s">
        <v>320</v>
      </c>
      <c r="C5792" s="33" t="s">
        <v>158</v>
      </c>
      <c r="D5792" s="1">
        <v>45961</v>
      </c>
      <c r="E5792" s="34">
        <v>0.25</v>
      </c>
      <c r="F5792">
        <v>238.73</v>
      </c>
      <c r="G5792">
        <v>238.73</v>
      </c>
      <c r="H5792">
        <v>0</v>
      </c>
      <c r="I5792" s="33" t="s">
        <v>316</v>
      </c>
      <c r="J5792" s="33" t="s">
        <v>339</v>
      </c>
      <c r="K5792" s="33" t="s">
        <v>56</v>
      </c>
    </row>
    <row r="5793" spans="1:11" x14ac:dyDescent="0.2">
      <c r="A5793" s="33" t="s">
        <v>682</v>
      </c>
      <c r="B5793" s="33" t="s">
        <v>323</v>
      </c>
      <c r="C5793" s="33" t="s">
        <v>159</v>
      </c>
      <c r="D5793" s="1">
        <v>45966</v>
      </c>
      <c r="E5793" s="34">
        <v>0.25</v>
      </c>
      <c r="F5793">
        <v>238.73</v>
      </c>
      <c r="G5793">
        <v>238.73</v>
      </c>
      <c r="H5793">
        <v>0</v>
      </c>
      <c r="I5793" s="33" t="s">
        <v>316</v>
      </c>
      <c r="J5793" s="33" t="s">
        <v>339</v>
      </c>
      <c r="K5793" s="33" t="s">
        <v>56</v>
      </c>
    </row>
    <row r="5794" spans="1:11" x14ac:dyDescent="0.2">
      <c r="A5794" s="33" t="s">
        <v>682</v>
      </c>
      <c r="B5794" s="33" t="s">
        <v>324</v>
      </c>
      <c r="C5794" s="33" t="s">
        <v>160</v>
      </c>
      <c r="D5794" s="1">
        <v>45975</v>
      </c>
      <c r="E5794" s="34">
        <v>0.25</v>
      </c>
      <c r="F5794">
        <v>238.73</v>
      </c>
      <c r="G5794">
        <v>238.73</v>
      </c>
      <c r="H5794">
        <v>0</v>
      </c>
      <c r="I5794" s="33" t="s">
        <v>316</v>
      </c>
      <c r="J5794" s="33" t="s">
        <v>339</v>
      </c>
      <c r="K5794" s="33" t="s">
        <v>56</v>
      </c>
    </row>
    <row r="5795" spans="1:11" x14ac:dyDescent="0.2">
      <c r="A5795" s="33" t="s">
        <v>682</v>
      </c>
      <c r="B5795" s="33" t="s">
        <v>325</v>
      </c>
      <c r="C5795" s="33" t="s">
        <v>161</v>
      </c>
      <c r="D5795" s="1">
        <v>45982</v>
      </c>
      <c r="E5795" s="34">
        <v>0.25</v>
      </c>
      <c r="F5795">
        <v>238.73</v>
      </c>
      <c r="G5795">
        <v>238.73</v>
      </c>
      <c r="H5795">
        <v>0</v>
      </c>
      <c r="I5795" s="33" t="s">
        <v>316</v>
      </c>
      <c r="J5795" s="33" t="s">
        <v>339</v>
      </c>
      <c r="K5795" s="33" t="s">
        <v>56</v>
      </c>
    </row>
    <row r="5796" spans="1:11" x14ac:dyDescent="0.2">
      <c r="A5796" s="33" t="s">
        <v>682</v>
      </c>
      <c r="B5796" s="33" t="s">
        <v>326</v>
      </c>
      <c r="C5796" s="33" t="s">
        <v>162</v>
      </c>
      <c r="D5796" s="1">
        <v>45990</v>
      </c>
      <c r="E5796" s="34">
        <v>0.25</v>
      </c>
      <c r="F5796">
        <v>238.73</v>
      </c>
      <c r="G5796">
        <v>238.73</v>
      </c>
      <c r="H5796">
        <v>0</v>
      </c>
      <c r="I5796" s="33" t="s">
        <v>316</v>
      </c>
      <c r="J5796" s="33" t="s">
        <v>339</v>
      </c>
      <c r="K5796" s="33" t="s">
        <v>56</v>
      </c>
    </row>
    <row r="5797" spans="1:11" x14ac:dyDescent="0.2">
      <c r="A5797" s="33" t="s">
        <v>682</v>
      </c>
      <c r="B5797" s="33" t="s">
        <v>327</v>
      </c>
      <c r="C5797" s="33" t="s">
        <v>163</v>
      </c>
      <c r="D5797" s="1">
        <v>45996</v>
      </c>
      <c r="E5797" s="34">
        <v>0.25</v>
      </c>
      <c r="F5797">
        <v>238.73</v>
      </c>
      <c r="G5797">
        <v>238.73</v>
      </c>
      <c r="H5797">
        <v>0</v>
      </c>
      <c r="I5797" s="33" t="s">
        <v>316</v>
      </c>
      <c r="J5797" s="33" t="s">
        <v>339</v>
      </c>
      <c r="K5797" s="33" t="s">
        <v>56</v>
      </c>
    </row>
    <row r="5798" spans="1:11" x14ac:dyDescent="0.2">
      <c r="A5798" s="33" t="s">
        <v>682</v>
      </c>
      <c r="B5798" s="33" t="s">
        <v>328</v>
      </c>
      <c r="C5798" s="33" t="s">
        <v>169</v>
      </c>
      <c r="D5798" s="1">
        <v>46003</v>
      </c>
      <c r="E5798" s="34">
        <v>0.25</v>
      </c>
      <c r="F5798">
        <v>238.73</v>
      </c>
      <c r="G5798">
        <v>238.73</v>
      </c>
      <c r="H5798">
        <v>0</v>
      </c>
      <c r="I5798" s="33" t="s">
        <v>316</v>
      </c>
      <c r="J5798" s="33" t="s">
        <v>339</v>
      </c>
      <c r="K5798" s="33" t="s">
        <v>56</v>
      </c>
    </row>
    <row r="5799" spans="1:11" x14ac:dyDescent="0.2">
      <c r="A5799" s="33" t="s">
        <v>682</v>
      </c>
      <c r="B5799" s="33" t="s">
        <v>316</v>
      </c>
      <c r="C5799" s="33" t="s">
        <v>170</v>
      </c>
      <c r="D5799" s="1">
        <v>46010</v>
      </c>
      <c r="E5799" s="34">
        <v>0.25</v>
      </c>
      <c r="F5799">
        <v>238.73</v>
      </c>
      <c r="G5799">
        <v>238.73</v>
      </c>
      <c r="H5799">
        <v>0</v>
      </c>
      <c r="I5799" s="33" t="s">
        <v>316</v>
      </c>
      <c r="J5799" s="33" t="s">
        <v>339</v>
      </c>
      <c r="K5799" s="33" t="s">
        <v>56</v>
      </c>
    </row>
    <row r="5800" spans="1:11" x14ac:dyDescent="0.2">
      <c r="A5800" s="33" t="s">
        <v>682</v>
      </c>
      <c r="B5800" s="33" t="s">
        <v>330</v>
      </c>
      <c r="C5800" s="33" t="s">
        <v>171</v>
      </c>
      <c r="D5800" s="1">
        <v>46018</v>
      </c>
      <c r="E5800" s="34">
        <v>0.25</v>
      </c>
      <c r="F5800">
        <v>239</v>
      </c>
      <c r="G5800">
        <v>239</v>
      </c>
      <c r="H5800">
        <v>0</v>
      </c>
      <c r="I5800" s="33" t="s">
        <v>316</v>
      </c>
      <c r="J5800" s="33" t="s">
        <v>339</v>
      </c>
      <c r="K5800" s="33" t="s">
        <v>56</v>
      </c>
    </row>
    <row r="5801" spans="1:11" x14ac:dyDescent="0.2">
      <c r="A5801" s="33" t="s">
        <v>682</v>
      </c>
      <c r="B5801" s="33" t="s">
        <v>321</v>
      </c>
      <c r="C5801" s="33" t="s">
        <v>172</v>
      </c>
      <c r="D5801" s="1">
        <v>46026</v>
      </c>
      <c r="E5801" s="34">
        <v>0.25</v>
      </c>
      <c r="F5801">
        <v>239</v>
      </c>
      <c r="G5801">
        <v>239</v>
      </c>
      <c r="H5801">
        <v>0</v>
      </c>
      <c r="I5801" s="33" t="s">
        <v>316</v>
      </c>
      <c r="J5801" s="33" t="s">
        <v>339</v>
      </c>
      <c r="K5801" s="33" t="s">
        <v>56</v>
      </c>
    </row>
    <row r="5802" spans="1:11" x14ac:dyDescent="0.2">
      <c r="A5802" s="33" t="s">
        <v>682</v>
      </c>
      <c r="B5802" s="33" t="s">
        <v>331</v>
      </c>
      <c r="C5802" s="33" t="s">
        <v>173</v>
      </c>
      <c r="D5802" s="1">
        <v>46034</v>
      </c>
      <c r="E5802" s="34">
        <v>0.25</v>
      </c>
      <c r="F5802">
        <v>239</v>
      </c>
      <c r="G5802">
        <v>239</v>
      </c>
      <c r="H5802">
        <v>0</v>
      </c>
      <c r="I5802" s="33" t="s">
        <v>316</v>
      </c>
      <c r="J5802" s="33" t="s">
        <v>339</v>
      </c>
      <c r="K5802" s="33" t="s">
        <v>56</v>
      </c>
    </row>
    <row r="5803" spans="1:11" x14ac:dyDescent="0.2">
      <c r="A5803" s="33" t="s">
        <v>682</v>
      </c>
      <c r="B5803" s="33" t="s">
        <v>332</v>
      </c>
      <c r="C5803" s="33" t="s">
        <v>239</v>
      </c>
      <c r="D5803" s="1">
        <v>46039</v>
      </c>
      <c r="E5803" s="34">
        <v>0.25</v>
      </c>
      <c r="F5803">
        <v>239</v>
      </c>
      <c r="G5803">
        <v>239</v>
      </c>
      <c r="H5803">
        <v>0</v>
      </c>
      <c r="I5803" s="33" t="s">
        <v>316</v>
      </c>
      <c r="J5803" s="33" t="s">
        <v>339</v>
      </c>
      <c r="K5803" s="33" t="s">
        <v>56</v>
      </c>
    </row>
    <row r="5804" spans="1:11" x14ac:dyDescent="0.2">
      <c r="A5804" s="33" t="s">
        <v>682</v>
      </c>
      <c r="B5804" s="33" t="s">
        <v>322</v>
      </c>
      <c r="C5804" s="33" t="s">
        <v>240</v>
      </c>
      <c r="D5804" s="1">
        <v>46046</v>
      </c>
      <c r="E5804" s="34">
        <v>0.25</v>
      </c>
      <c r="F5804">
        <v>239</v>
      </c>
      <c r="G5804">
        <v>239</v>
      </c>
      <c r="H5804">
        <v>0</v>
      </c>
      <c r="I5804" s="33" t="s">
        <v>316</v>
      </c>
      <c r="J5804" s="33" t="s">
        <v>339</v>
      </c>
      <c r="K5804" s="33" t="s">
        <v>56</v>
      </c>
    </row>
    <row r="5805" spans="1:11" x14ac:dyDescent="0.2">
      <c r="A5805" s="33" t="s">
        <v>682</v>
      </c>
      <c r="B5805" s="33" t="s">
        <v>333</v>
      </c>
      <c r="C5805" s="33" t="s">
        <v>241</v>
      </c>
      <c r="D5805" s="1">
        <v>46053</v>
      </c>
      <c r="E5805" s="34">
        <v>0.25</v>
      </c>
      <c r="F5805">
        <v>238.73</v>
      </c>
      <c r="G5805">
        <v>238.73</v>
      </c>
      <c r="H5805">
        <v>0</v>
      </c>
      <c r="I5805" s="33" t="s">
        <v>316</v>
      </c>
      <c r="J5805" s="33" t="s">
        <v>339</v>
      </c>
      <c r="K5805" s="33" t="s">
        <v>56</v>
      </c>
    </row>
    <row r="5806" spans="1:11" x14ac:dyDescent="0.2">
      <c r="A5806" s="33" t="s">
        <v>682</v>
      </c>
      <c r="B5806" s="33" t="s">
        <v>334</v>
      </c>
      <c r="C5806" s="33" t="s">
        <v>242</v>
      </c>
      <c r="D5806" s="1">
        <v>46060</v>
      </c>
      <c r="E5806" s="34">
        <v>0.71805555555555556</v>
      </c>
      <c r="F5806">
        <v>238.73</v>
      </c>
      <c r="G5806">
        <v>238.73</v>
      </c>
      <c r="H5806">
        <v>0</v>
      </c>
      <c r="I5806" s="33" t="s">
        <v>324</v>
      </c>
      <c r="J5806" s="33" t="s">
        <v>324</v>
      </c>
      <c r="K5806" s="33" t="s">
        <v>219</v>
      </c>
    </row>
    <row r="5807" spans="1:11" x14ac:dyDescent="0.2">
      <c r="A5807" s="33" t="s">
        <v>682</v>
      </c>
      <c r="B5807" s="33" t="s">
        <v>335</v>
      </c>
      <c r="C5807" s="33" t="s">
        <v>243</v>
      </c>
      <c r="D5807" s="1">
        <v>46068</v>
      </c>
      <c r="E5807" s="34">
        <v>0.65416666666666667</v>
      </c>
      <c r="F5807">
        <v>238.73</v>
      </c>
      <c r="G5807">
        <v>238.73</v>
      </c>
      <c r="H5807">
        <v>0</v>
      </c>
      <c r="I5807" s="33" t="s">
        <v>324</v>
      </c>
      <c r="J5807" s="33" t="s">
        <v>324</v>
      </c>
      <c r="K5807" s="33" t="s">
        <v>219</v>
      </c>
    </row>
    <row r="5808" spans="1:11" x14ac:dyDescent="0.2">
      <c r="A5808" s="33" t="s">
        <v>682</v>
      </c>
      <c r="B5808" s="33" t="s">
        <v>329</v>
      </c>
      <c r="C5808" s="33" t="s">
        <v>244</v>
      </c>
      <c r="D5808" s="1">
        <v>46068</v>
      </c>
      <c r="E5808" s="34">
        <v>0.66180555555555554</v>
      </c>
      <c r="F5808">
        <v>238.73</v>
      </c>
      <c r="G5808">
        <v>238.73</v>
      </c>
      <c r="H5808">
        <v>0</v>
      </c>
      <c r="I5808" s="33" t="s">
        <v>324</v>
      </c>
      <c r="J5808" s="33" t="s">
        <v>324</v>
      </c>
      <c r="K5808" s="33" t="s">
        <v>219</v>
      </c>
    </row>
    <row r="5809" spans="1:11" x14ac:dyDescent="0.2">
      <c r="A5809" s="33" t="s">
        <v>682</v>
      </c>
      <c r="B5809" s="33" t="s">
        <v>336</v>
      </c>
      <c r="C5809" s="33" t="s">
        <v>245</v>
      </c>
      <c r="D5809" s="1">
        <v>46068</v>
      </c>
      <c r="E5809" s="34">
        <v>0.66319444444444442</v>
      </c>
      <c r="F5809">
        <v>238.73</v>
      </c>
      <c r="G5809">
        <v>238.73</v>
      </c>
      <c r="H5809">
        <v>0</v>
      </c>
      <c r="I5809" s="33" t="s">
        <v>324</v>
      </c>
      <c r="J5809" s="33" t="s">
        <v>324</v>
      </c>
      <c r="K5809" s="33" t="s">
        <v>219</v>
      </c>
    </row>
    <row r="5810" spans="1:11" x14ac:dyDescent="0.2">
      <c r="A5810" s="33" t="s">
        <v>682</v>
      </c>
      <c r="B5810" s="33" t="s">
        <v>338</v>
      </c>
      <c r="C5810" s="33" t="s">
        <v>246</v>
      </c>
      <c r="D5810" s="1">
        <v>46082</v>
      </c>
      <c r="E5810" s="34">
        <v>0.79097222222222219</v>
      </c>
      <c r="F5810">
        <v>478</v>
      </c>
      <c r="G5810">
        <v>478</v>
      </c>
      <c r="H5810">
        <v>0</v>
      </c>
      <c r="I5810" s="33" t="s">
        <v>324</v>
      </c>
      <c r="J5810" s="33" t="s">
        <v>324</v>
      </c>
      <c r="K5810" s="33" t="s">
        <v>219</v>
      </c>
    </row>
    <row r="5811" spans="1:11" x14ac:dyDescent="0.2">
      <c r="A5811" s="33" t="s">
        <v>683</v>
      </c>
      <c r="B5811" s="33" t="s">
        <v>317</v>
      </c>
      <c r="C5811" s="33" t="s">
        <v>19</v>
      </c>
      <c r="D5811" s="1">
        <v>45885</v>
      </c>
      <c r="E5811" s="34">
        <v>0.25</v>
      </c>
      <c r="F5811">
        <v>799</v>
      </c>
      <c r="G5811">
        <v>799</v>
      </c>
      <c r="H5811">
        <v>0</v>
      </c>
      <c r="I5811" s="33" t="s">
        <v>324</v>
      </c>
      <c r="J5811" s="33" t="s">
        <v>339</v>
      </c>
      <c r="K5811" s="33" t="s">
        <v>56</v>
      </c>
    </row>
    <row r="5812" spans="1:11" x14ac:dyDescent="0.2">
      <c r="A5812" s="33" t="s">
        <v>683</v>
      </c>
      <c r="B5812" s="33" t="s">
        <v>320</v>
      </c>
      <c r="C5812" s="33" t="s">
        <v>57</v>
      </c>
      <c r="D5812" s="1">
        <v>45892</v>
      </c>
      <c r="E5812" s="34">
        <v>0.25</v>
      </c>
      <c r="F5812">
        <v>160.47</v>
      </c>
      <c r="G5812">
        <v>160.47</v>
      </c>
      <c r="H5812">
        <v>0</v>
      </c>
      <c r="I5812" s="33" t="s">
        <v>324</v>
      </c>
      <c r="J5812" s="33" t="s">
        <v>339</v>
      </c>
      <c r="K5812" s="33" t="s">
        <v>56</v>
      </c>
    </row>
    <row r="5813" spans="1:11" x14ac:dyDescent="0.2">
      <c r="A5813" s="33" t="s">
        <v>683</v>
      </c>
      <c r="B5813" s="33" t="s">
        <v>323</v>
      </c>
      <c r="C5813" s="33" t="s">
        <v>58</v>
      </c>
      <c r="D5813" s="1">
        <v>45899</v>
      </c>
      <c r="E5813" s="34">
        <v>0.25</v>
      </c>
      <c r="F5813">
        <v>160.47</v>
      </c>
      <c r="G5813">
        <v>160.47</v>
      </c>
      <c r="H5813">
        <v>0</v>
      </c>
      <c r="I5813" s="33" t="s">
        <v>324</v>
      </c>
      <c r="J5813" s="33" t="s">
        <v>339</v>
      </c>
      <c r="K5813" s="33" t="s">
        <v>56</v>
      </c>
    </row>
    <row r="5814" spans="1:11" x14ac:dyDescent="0.2">
      <c r="A5814" s="33" t="s">
        <v>683</v>
      </c>
      <c r="B5814" s="33" t="s">
        <v>324</v>
      </c>
      <c r="C5814" s="33" t="s">
        <v>59</v>
      </c>
      <c r="D5814" s="1">
        <v>45907</v>
      </c>
      <c r="E5814" s="34">
        <v>0.25</v>
      </c>
      <c r="F5814">
        <v>160.47</v>
      </c>
      <c r="G5814">
        <v>160.47</v>
      </c>
      <c r="H5814">
        <v>0</v>
      </c>
      <c r="I5814" s="33" t="s">
        <v>324</v>
      </c>
      <c r="J5814" s="33" t="s">
        <v>339</v>
      </c>
      <c r="K5814" s="33" t="s">
        <v>56</v>
      </c>
    </row>
    <row r="5815" spans="1:11" x14ac:dyDescent="0.2">
      <c r="A5815" s="33" t="s">
        <v>683</v>
      </c>
      <c r="B5815" s="33" t="s">
        <v>325</v>
      </c>
      <c r="C5815" s="33" t="s">
        <v>60</v>
      </c>
      <c r="D5815" s="1">
        <v>45913</v>
      </c>
      <c r="E5815" s="34">
        <v>0.25</v>
      </c>
      <c r="F5815">
        <v>160.47</v>
      </c>
      <c r="G5815">
        <v>160.47</v>
      </c>
      <c r="H5815">
        <v>0</v>
      </c>
      <c r="I5815" s="33" t="s">
        <v>324</v>
      </c>
      <c r="J5815" s="33" t="s">
        <v>339</v>
      </c>
      <c r="K5815" s="33" t="s">
        <v>56</v>
      </c>
    </row>
    <row r="5816" spans="1:11" x14ac:dyDescent="0.2">
      <c r="A5816" s="33" t="s">
        <v>683</v>
      </c>
      <c r="B5816" s="33" t="s">
        <v>326</v>
      </c>
      <c r="C5816" s="33" t="s">
        <v>61</v>
      </c>
      <c r="D5816" s="1">
        <v>45924</v>
      </c>
      <c r="E5816" s="34">
        <v>0.25</v>
      </c>
      <c r="F5816">
        <v>160.47</v>
      </c>
      <c r="G5816">
        <v>160.47</v>
      </c>
      <c r="H5816">
        <v>0</v>
      </c>
      <c r="I5816" s="33" t="s">
        <v>324</v>
      </c>
      <c r="J5816" s="33" t="s">
        <v>339</v>
      </c>
      <c r="K5816" s="33" t="s">
        <v>56</v>
      </c>
    </row>
    <row r="5817" spans="1:11" x14ac:dyDescent="0.2">
      <c r="A5817" s="33" t="s">
        <v>683</v>
      </c>
      <c r="B5817" s="33" t="s">
        <v>327</v>
      </c>
      <c r="C5817" s="33" t="s">
        <v>62</v>
      </c>
      <c r="D5817" s="1">
        <v>45934</v>
      </c>
      <c r="E5817" s="34">
        <v>0.25</v>
      </c>
      <c r="F5817">
        <v>160.47</v>
      </c>
      <c r="G5817">
        <v>160.47</v>
      </c>
      <c r="H5817">
        <v>0</v>
      </c>
      <c r="I5817" s="33" t="s">
        <v>324</v>
      </c>
      <c r="J5817" s="33" t="s">
        <v>339</v>
      </c>
      <c r="K5817" s="33" t="s">
        <v>56</v>
      </c>
    </row>
    <row r="5818" spans="1:11" x14ac:dyDescent="0.2">
      <c r="A5818" s="33" t="s">
        <v>683</v>
      </c>
      <c r="B5818" s="33" t="s">
        <v>328</v>
      </c>
      <c r="C5818" s="33" t="s">
        <v>64</v>
      </c>
      <c r="D5818" s="1">
        <v>45941</v>
      </c>
      <c r="E5818" s="34">
        <v>0.25</v>
      </c>
      <c r="F5818">
        <v>160.47</v>
      </c>
      <c r="G5818">
        <v>160.47</v>
      </c>
      <c r="H5818">
        <v>0</v>
      </c>
      <c r="I5818" s="33" t="s">
        <v>324</v>
      </c>
      <c r="J5818" s="33" t="s">
        <v>339</v>
      </c>
      <c r="K5818" s="33" t="s">
        <v>56</v>
      </c>
    </row>
    <row r="5819" spans="1:11" x14ac:dyDescent="0.2">
      <c r="A5819" s="33" t="s">
        <v>683</v>
      </c>
      <c r="B5819" s="33" t="s">
        <v>316</v>
      </c>
      <c r="C5819" s="33" t="s">
        <v>65</v>
      </c>
      <c r="D5819" s="1">
        <v>45948</v>
      </c>
      <c r="E5819" s="34">
        <v>0.25</v>
      </c>
      <c r="F5819">
        <v>160.47</v>
      </c>
      <c r="G5819">
        <v>160.47</v>
      </c>
      <c r="H5819">
        <v>0</v>
      </c>
      <c r="I5819" s="33" t="s">
        <v>324</v>
      </c>
      <c r="J5819" s="33" t="s">
        <v>339</v>
      </c>
      <c r="K5819" s="33" t="s">
        <v>56</v>
      </c>
    </row>
    <row r="5820" spans="1:11" x14ac:dyDescent="0.2">
      <c r="A5820" s="33" t="s">
        <v>683</v>
      </c>
      <c r="B5820" s="33" t="s">
        <v>330</v>
      </c>
      <c r="C5820" s="33" t="s">
        <v>66</v>
      </c>
      <c r="D5820" s="1">
        <v>45955</v>
      </c>
      <c r="E5820" s="34">
        <v>0.25</v>
      </c>
      <c r="F5820">
        <v>160.47</v>
      </c>
      <c r="G5820">
        <v>160.47</v>
      </c>
      <c r="H5820">
        <v>0</v>
      </c>
      <c r="I5820" s="33" t="s">
        <v>324</v>
      </c>
      <c r="J5820" s="33" t="s">
        <v>339</v>
      </c>
      <c r="K5820" s="33" t="s">
        <v>56</v>
      </c>
    </row>
    <row r="5821" spans="1:11" x14ac:dyDescent="0.2">
      <c r="A5821" s="33" t="s">
        <v>683</v>
      </c>
      <c r="B5821" s="33" t="s">
        <v>321</v>
      </c>
      <c r="C5821" s="33" t="s">
        <v>67</v>
      </c>
      <c r="D5821" s="1">
        <v>45962</v>
      </c>
      <c r="E5821" s="34">
        <v>0.25</v>
      </c>
      <c r="F5821">
        <v>160.47</v>
      </c>
      <c r="G5821">
        <v>160.47</v>
      </c>
      <c r="H5821">
        <v>0</v>
      </c>
      <c r="I5821" s="33" t="s">
        <v>324</v>
      </c>
      <c r="J5821" s="33" t="s">
        <v>339</v>
      </c>
      <c r="K5821" s="33" t="s">
        <v>56</v>
      </c>
    </row>
    <row r="5822" spans="1:11" x14ac:dyDescent="0.2">
      <c r="A5822" s="33" t="s">
        <v>683</v>
      </c>
      <c r="B5822" s="33" t="s">
        <v>331</v>
      </c>
      <c r="C5822" s="33" t="s">
        <v>68</v>
      </c>
      <c r="D5822" s="1">
        <v>45969</v>
      </c>
      <c r="E5822" s="34">
        <v>0.25</v>
      </c>
      <c r="F5822">
        <v>160.47</v>
      </c>
      <c r="G5822">
        <v>160.47</v>
      </c>
      <c r="H5822">
        <v>0</v>
      </c>
      <c r="I5822" s="33" t="s">
        <v>324</v>
      </c>
      <c r="J5822" s="33" t="s">
        <v>339</v>
      </c>
      <c r="K5822" s="33" t="s">
        <v>56</v>
      </c>
    </row>
    <row r="5823" spans="1:11" x14ac:dyDescent="0.2">
      <c r="A5823" s="33" t="s">
        <v>683</v>
      </c>
      <c r="B5823" s="33" t="s">
        <v>332</v>
      </c>
      <c r="C5823" s="33" t="s">
        <v>69</v>
      </c>
      <c r="D5823" s="1">
        <v>45977</v>
      </c>
      <c r="E5823" s="34">
        <v>0.25</v>
      </c>
      <c r="F5823">
        <v>160.47</v>
      </c>
      <c r="G5823">
        <v>160.47</v>
      </c>
      <c r="H5823">
        <v>0</v>
      </c>
      <c r="I5823" s="33" t="s">
        <v>324</v>
      </c>
      <c r="J5823" s="33" t="s">
        <v>339</v>
      </c>
      <c r="K5823" s="33" t="s">
        <v>56</v>
      </c>
    </row>
    <row r="5824" spans="1:11" x14ac:dyDescent="0.2">
      <c r="A5824" s="33" t="s">
        <v>683</v>
      </c>
      <c r="B5824" s="33" t="s">
        <v>322</v>
      </c>
      <c r="C5824" s="33" t="s">
        <v>70</v>
      </c>
      <c r="D5824" s="1">
        <v>45983</v>
      </c>
      <c r="E5824" s="34">
        <v>0.25</v>
      </c>
      <c r="F5824">
        <v>160.47</v>
      </c>
      <c r="G5824">
        <v>160.47</v>
      </c>
      <c r="H5824">
        <v>0</v>
      </c>
      <c r="I5824" s="33" t="s">
        <v>324</v>
      </c>
      <c r="J5824" s="33" t="s">
        <v>339</v>
      </c>
      <c r="K5824" s="33" t="s">
        <v>56</v>
      </c>
    </row>
    <row r="5825" spans="1:11" x14ac:dyDescent="0.2">
      <c r="A5825" s="33" t="s">
        <v>683</v>
      </c>
      <c r="B5825" s="33" t="s">
        <v>333</v>
      </c>
      <c r="C5825" s="33" t="s">
        <v>71</v>
      </c>
      <c r="D5825" s="1">
        <v>45990</v>
      </c>
      <c r="E5825" s="34">
        <v>0.25</v>
      </c>
      <c r="F5825">
        <v>160.47</v>
      </c>
      <c r="G5825">
        <v>160.47</v>
      </c>
      <c r="H5825">
        <v>0</v>
      </c>
      <c r="I5825" s="33" t="s">
        <v>324</v>
      </c>
      <c r="J5825" s="33" t="s">
        <v>339</v>
      </c>
      <c r="K5825" s="33" t="s">
        <v>56</v>
      </c>
    </row>
    <row r="5826" spans="1:11" x14ac:dyDescent="0.2">
      <c r="A5826" s="33" t="s">
        <v>683</v>
      </c>
      <c r="B5826" s="33" t="s">
        <v>334</v>
      </c>
      <c r="C5826" s="33" t="s">
        <v>83</v>
      </c>
      <c r="D5826" s="1">
        <v>45997</v>
      </c>
      <c r="E5826" s="34">
        <v>0.25</v>
      </c>
      <c r="F5826">
        <v>160.47</v>
      </c>
      <c r="G5826">
        <v>160.47</v>
      </c>
      <c r="H5826">
        <v>0</v>
      </c>
      <c r="I5826" s="33" t="s">
        <v>324</v>
      </c>
      <c r="J5826" s="33" t="s">
        <v>339</v>
      </c>
      <c r="K5826" s="33" t="s">
        <v>56</v>
      </c>
    </row>
    <row r="5827" spans="1:11" x14ac:dyDescent="0.2">
      <c r="A5827" s="33" t="s">
        <v>683</v>
      </c>
      <c r="B5827" s="33" t="s">
        <v>335</v>
      </c>
      <c r="C5827" s="33" t="s">
        <v>85</v>
      </c>
      <c r="D5827" s="1">
        <v>46004</v>
      </c>
      <c r="E5827" s="34">
        <v>0.25</v>
      </c>
      <c r="F5827">
        <v>160.47</v>
      </c>
      <c r="G5827">
        <v>160.47</v>
      </c>
      <c r="H5827">
        <v>0</v>
      </c>
      <c r="I5827" s="33" t="s">
        <v>324</v>
      </c>
      <c r="J5827" s="33" t="s">
        <v>339</v>
      </c>
      <c r="K5827" s="33" t="s">
        <v>56</v>
      </c>
    </row>
    <row r="5828" spans="1:11" x14ac:dyDescent="0.2">
      <c r="A5828" s="33" t="s">
        <v>683</v>
      </c>
      <c r="B5828" s="33" t="s">
        <v>329</v>
      </c>
      <c r="C5828" s="33" t="s">
        <v>86</v>
      </c>
      <c r="D5828" s="1">
        <v>46011</v>
      </c>
      <c r="E5828" s="34">
        <v>0.25</v>
      </c>
      <c r="F5828">
        <v>160.47</v>
      </c>
      <c r="G5828">
        <v>160.47</v>
      </c>
      <c r="H5828">
        <v>0</v>
      </c>
      <c r="I5828" s="33" t="s">
        <v>324</v>
      </c>
      <c r="J5828" s="33" t="s">
        <v>339</v>
      </c>
      <c r="K5828" s="33" t="s">
        <v>56</v>
      </c>
    </row>
    <row r="5829" spans="1:11" x14ac:dyDescent="0.2">
      <c r="A5829" s="33" t="s">
        <v>683</v>
      </c>
      <c r="B5829" s="33" t="s">
        <v>336</v>
      </c>
      <c r="C5829" s="33" t="s">
        <v>87</v>
      </c>
      <c r="D5829" s="1">
        <v>46018</v>
      </c>
      <c r="E5829" s="34">
        <v>0.25</v>
      </c>
      <c r="F5829">
        <v>160</v>
      </c>
      <c r="G5829">
        <v>160</v>
      </c>
      <c r="H5829">
        <v>0</v>
      </c>
      <c r="I5829" s="33" t="s">
        <v>324</v>
      </c>
      <c r="J5829" s="33" t="s">
        <v>339</v>
      </c>
      <c r="K5829" s="33" t="s">
        <v>56</v>
      </c>
    </row>
    <row r="5830" spans="1:11" x14ac:dyDescent="0.2">
      <c r="A5830" s="33" t="s">
        <v>683</v>
      </c>
      <c r="B5830" s="33" t="s">
        <v>338</v>
      </c>
      <c r="C5830" s="33" t="s">
        <v>88</v>
      </c>
      <c r="D5830" s="1">
        <v>46026</v>
      </c>
      <c r="E5830" s="34">
        <v>0.25</v>
      </c>
      <c r="F5830">
        <v>160</v>
      </c>
      <c r="G5830">
        <v>160</v>
      </c>
      <c r="H5830">
        <v>0</v>
      </c>
      <c r="I5830" s="33" t="s">
        <v>324</v>
      </c>
      <c r="J5830" s="33" t="s">
        <v>339</v>
      </c>
      <c r="K5830" s="33" t="s">
        <v>56</v>
      </c>
    </row>
    <row r="5831" spans="1:11" x14ac:dyDescent="0.2">
      <c r="A5831" s="33" t="s">
        <v>683</v>
      </c>
      <c r="B5831" s="33" t="s">
        <v>346</v>
      </c>
      <c r="C5831" s="33" t="s">
        <v>89</v>
      </c>
      <c r="D5831" s="1">
        <v>46032</v>
      </c>
      <c r="E5831" s="34">
        <v>0.25</v>
      </c>
      <c r="F5831">
        <v>160</v>
      </c>
      <c r="G5831">
        <v>160</v>
      </c>
      <c r="H5831">
        <v>0</v>
      </c>
      <c r="I5831" s="33" t="s">
        <v>324</v>
      </c>
      <c r="J5831" s="33" t="s">
        <v>339</v>
      </c>
      <c r="K5831" s="33" t="s">
        <v>56</v>
      </c>
    </row>
    <row r="5832" spans="1:11" x14ac:dyDescent="0.2">
      <c r="A5832" s="33" t="s">
        <v>683</v>
      </c>
      <c r="B5832" s="33" t="s">
        <v>354</v>
      </c>
      <c r="C5832" s="33" t="s">
        <v>164</v>
      </c>
      <c r="D5832" s="1">
        <v>46053</v>
      </c>
      <c r="E5832" s="34">
        <v>0.25</v>
      </c>
      <c r="F5832">
        <v>160.47</v>
      </c>
      <c r="G5832">
        <v>160.47</v>
      </c>
      <c r="H5832">
        <v>0</v>
      </c>
      <c r="I5832" s="33" t="s">
        <v>324</v>
      </c>
      <c r="J5832" s="33" t="s">
        <v>339</v>
      </c>
      <c r="K5832" s="33" t="s">
        <v>56</v>
      </c>
    </row>
    <row r="5833" spans="1:11" x14ac:dyDescent="0.2">
      <c r="A5833" s="33" t="s">
        <v>683</v>
      </c>
      <c r="B5833" s="33" t="s">
        <v>340</v>
      </c>
      <c r="C5833" s="33" t="s">
        <v>165</v>
      </c>
      <c r="D5833" s="1">
        <v>46060</v>
      </c>
      <c r="E5833" s="34">
        <v>0.73888888888888893</v>
      </c>
      <c r="F5833">
        <v>160.47</v>
      </c>
      <c r="G5833">
        <v>160.47</v>
      </c>
      <c r="H5833">
        <v>0</v>
      </c>
      <c r="I5833" s="33" t="s">
        <v>324</v>
      </c>
      <c r="J5833" s="33" t="s">
        <v>324</v>
      </c>
      <c r="K5833" s="33" t="s">
        <v>219</v>
      </c>
    </row>
    <row r="5834" spans="1:11" x14ac:dyDescent="0.2">
      <c r="A5834" s="33" t="s">
        <v>683</v>
      </c>
      <c r="B5834" s="33" t="s">
        <v>345</v>
      </c>
      <c r="C5834" s="33" t="s">
        <v>166</v>
      </c>
      <c r="D5834" s="1">
        <v>46068</v>
      </c>
      <c r="E5834" s="34">
        <v>0.63055555555555554</v>
      </c>
      <c r="F5834">
        <v>160.47</v>
      </c>
      <c r="G5834">
        <v>160.47</v>
      </c>
      <c r="H5834">
        <v>0</v>
      </c>
      <c r="I5834" s="33" t="s">
        <v>324</v>
      </c>
      <c r="J5834" s="33" t="s">
        <v>324</v>
      </c>
      <c r="K5834" s="33" t="s">
        <v>219</v>
      </c>
    </row>
    <row r="5835" spans="1:11" x14ac:dyDescent="0.2">
      <c r="A5835" s="33" t="s">
        <v>683</v>
      </c>
      <c r="B5835" s="33" t="s">
        <v>355</v>
      </c>
      <c r="C5835" s="33" t="s">
        <v>167</v>
      </c>
      <c r="D5835" s="1">
        <v>46075</v>
      </c>
      <c r="E5835" s="34">
        <v>0.61319444444444449</v>
      </c>
      <c r="F5835">
        <v>160.47</v>
      </c>
      <c r="G5835">
        <v>160.47</v>
      </c>
      <c r="H5835">
        <v>0</v>
      </c>
      <c r="I5835" s="33" t="s">
        <v>324</v>
      </c>
      <c r="J5835" s="33" t="s">
        <v>324</v>
      </c>
      <c r="K5835" s="33" t="s">
        <v>219</v>
      </c>
    </row>
    <row r="5836" spans="1:11" x14ac:dyDescent="0.2">
      <c r="A5836" s="33" t="s">
        <v>683</v>
      </c>
      <c r="B5836" s="33" t="s">
        <v>343</v>
      </c>
      <c r="C5836" s="33" t="s">
        <v>174</v>
      </c>
      <c r="D5836" s="1">
        <v>46081</v>
      </c>
      <c r="E5836" s="34">
        <v>0.79236111111111107</v>
      </c>
      <c r="F5836">
        <v>160.47</v>
      </c>
      <c r="G5836">
        <v>160.47</v>
      </c>
      <c r="H5836">
        <v>0</v>
      </c>
      <c r="I5836" s="33" t="s">
        <v>324</v>
      </c>
      <c r="J5836" s="33" t="s">
        <v>324</v>
      </c>
      <c r="K5836" s="33" t="s">
        <v>219</v>
      </c>
    </row>
    <row r="5837" spans="1:11" x14ac:dyDescent="0.2">
      <c r="A5837" s="33" t="s">
        <v>683</v>
      </c>
      <c r="B5837" s="33" t="s">
        <v>410</v>
      </c>
      <c r="C5837" s="33" t="s">
        <v>175</v>
      </c>
      <c r="D5837" s="1">
        <v>46089</v>
      </c>
      <c r="E5837" s="34">
        <v>0.76666666666666672</v>
      </c>
      <c r="F5837">
        <v>160.47</v>
      </c>
      <c r="G5837">
        <v>160.47</v>
      </c>
      <c r="H5837">
        <v>0</v>
      </c>
      <c r="I5837" s="33" t="s">
        <v>324</v>
      </c>
      <c r="J5837" s="33" t="s">
        <v>324</v>
      </c>
      <c r="K5837" s="33" t="s">
        <v>219</v>
      </c>
    </row>
    <row r="5838" spans="1:11" x14ac:dyDescent="0.2">
      <c r="A5838" s="33" t="s">
        <v>683</v>
      </c>
      <c r="B5838" s="33" t="s">
        <v>422</v>
      </c>
      <c r="C5838" s="33" t="s">
        <v>176</v>
      </c>
      <c r="D5838" s="1">
        <v>46096</v>
      </c>
      <c r="E5838" s="34">
        <v>0.50069444444444444</v>
      </c>
      <c r="F5838">
        <v>160.47</v>
      </c>
      <c r="G5838">
        <v>160.47</v>
      </c>
      <c r="H5838">
        <v>0</v>
      </c>
      <c r="I5838" s="33" t="s">
        <v>324</v>
      </c>
      <c r="J5838" s="33" t="s">
        <v>324</v>
      </c>
      <c r="K5838" s="33" t="s">
        <v>219</v>
      </c>
    </row>
    <row r="5839" spans="1:11" x14ac:dyDescent="0.2">
      <c r="A5839" s="33" t="s">
        <v>683</v>
      </c>
      <c r="B5839" s="33" t="s">
        <v>318</v>
      </c>
      <c r="C5839" s="33" t="s">
        <v>177</v>
      </c>
      <c r="D5839" s="1">
        <v>46102</v>
      </c>
      <c r="E5839" s="34">
        <v>0.83819444444444446</v>
      </c>
      <c r="F5839">
        <v>161</v>
      </c>
      <c r="G5839">
        <v>161</v>
      </c>
      <c r="H5839">
        <v>0</v>
      </c>
      <c r="I5839" s="33" t="s">
        <v>327</v>
      </c>
      <c r="J5839" s="33" t="s">
        <v>321</v>
      </c>
      <c r="K5839" s="33" t="s">
        <v>90</v>
      </c>
    </row>
    <row r="5840" spans="1:11" x14ac:dyDescent="0.2">
      <c r="A5840" s="33" t="s">
        <v>683</v>
      </c>
      <c r="B5840" s="33" t="s">
        <v>428</v>
      </c>
      <c r="C5840" s="33" t="s">
        <v>178</v>
      </c>
      <c r="D5840" s="1">
        <v>46103</v>
      </c>
      <c r="E5840" s="34">
        <v>0.4465277777777778</v>
      </c>
      <c r="F5840">
        <v>160.47</v>
      </c>
      <c r="G5840">
        <v>160.47</v>
      </c>
      <c r="H5840">
        <v>0</v>
      </c>
      <c r="I5840" s="33" t="s">
        <v>324</v>
      </c>
      <c r="J5840" s="33" t="s">
        <v>324</v>
      </c>
      <c r="K5840" s="33" t="s">
        <v>219</v>
      </c>
    </row>
    <row r="5841" spans="1:11" x14ac:dyDescent="0.2">
      <c r="A5841" s="33" t="s">
        <v>683</v>
      </c>
      <c r="B5841" s="33" t="s">
        <v>337</v>
      </c>
      <c r="C5841" s="33" t="s">
        <v>179</v>
      </c>
      <c r="D5841" s="1">
        <v>46110</v>
      </c>
      <c r="E5841" s="34">
        <v>0.66666666666666663</v>
      </c>
      <c r="F5841">
        <v>160.47</v>
      </c>
      <c r="G5841">
        <v>160.47</v>
      </c>
      <c r="H5841">
        <v>0</v>
      </c>
      <c r="I5841" s="33" t="s">
        <v>324</v>
      </c>
      <c r="J5841" s="33" t="s">
        <v>324</v>
      </c>
      <c r="K5841" s="33" t="s">
        <v>219</v>
      </c>
    </row>
    <row r="5842" spans="1:11" x14ac:dyDescent="0.2">
      <c r="A5842" s="33" t="s">
        <v>684</v>
      </c>
      <c r="B5842" s="33" t="s">
        <v>317</v>
      </c>
      <c r="C5842" s="33" t="s">
        <v>19</v>
      </c>
      <c r="D5842" s="1">
        <v>45920</v>
      </c>
      <c r="E5842" s="34">
        <v>0.25</v>
      </c>
      <c r="F5842">
        <v>1249.5</v>
      </c>
      <c r="G5842">
        <v>1249.5</v>
      </c>
      <c r="H5842">
        <v>0</v>
      </c>
      <c r="I5842" s="33" t="s">
        <v>330</v>
      </c>
      <c r="J5842" s="33" t="s">
        <v>345</v>
      </c>
      <c r="K5842" s="33" t="s">
        <v>84</v>
      </c>
    </row>
    <row r="5843" spans="1:11" x14ac:dyDescent="0.2">
      <c r="A5843" s="33" t="s">
        <v>684</v>
      </c>
      <c r="B5843" s="33" t="s">
        <v>320</v>
      </c>
      <c r="C5843" s="33" t="s">
        <v>57</v>
      </c>
      <c r="D5843" s="1">
        <v>45927</v>
      </c>
      <c r="E5843" s="34">
        <v>0.25</v>
      </c>
      <c r="F5843">
        <v>280.79000000000002</v>
      </c>
      <c r="G5843">
        <v>280.79000000000002</v>
      </c>
      <c r="H5843">
        <v>0</v>
      </c>
      <c r="I5843" s="33" t="s">
        <v>330</v>
      </c>
      <c r="J5843" s="33" t="s">
        <v>345</v>
      </c>
      <c r="K5843" s="33" t="s">
        <v>84</v>
      </c>
    </row>
    <row r="5844" spans="1:11" x14ac:dyDescent="0.2">
      <c r="A5844" s="33" t="s">
        <v>684</v>
      </c>
      <c r="B5844" s="33" t="s">
        <v>323</v>
      </c>
      <c r="C5844" s="33" t="s">
        <v>58</v>
      </c>
      <c r="D5844" s="1">
        <v>45934</v>
      </c>
      <c r="E5844" s="34">
        <v>0.25</v>
      </c>
      <c r="F5844">
        <v>280.79000000000002</v>
      </c>
      <c r="G5844">
        <v>280.79000000000002</v>
      </c>
      <c r="H5844">
        <v>0</v>
      </c>
      <c r="I5844" s="33" t="s">
        <v>330</v>
      </c>
      <c r="J5844" s="33" t="s">
        <v>345</v>
      </c>
      <c r="K5844" s="33" t="s">
        <v>84</v>
      </c>
    </row>
    <row r="5845" spans="1:11" x14ac:dyDescent="0.2">
      <c r="A5845" s="33" t="s">
        <v>684</v>
      </c>
      <c r="B5845" s="33" t="s">
        <v>324</v>
      </c>
      <c r="C5845" s="33" t="s">
        <v>59</v>
      </c>
      <c r="D5845" s="1">
        <v>45946</v>
      </c>
      <c r="E5845" s="34">
        <v>0.25</v>
      </c>
      <c r="F5845">
        <v>280.79000000000002</v>
      </c>
      <c r="G5845">
        <v>280.79000000000002</v>
      </c>
      <c r="H5845">
        <v>0</v>
      </c>
      <c r="I5845" s="33" t="s">
        <v>330</v>
      </c>
      <c r="J5845" s="33" t="s">
        <v>345</v>
      </c>
      <c r="K5845" s="33" t="s">
        <v>84</v>
      </c>
    </row>
    <row r="5846" spans="1:11" x14ac:dyDescent="0.2">
      <c r="A5846" s="33" t="s">
        <v>684</v>
      </c>
      <c r="B5846" s="33" t="s">
        <v>325</v>
      </c>
      <c r="C5846" s="33" t="s">
        <v>60</v>
      </c>
      <c r="D5846" s="1">
        <v>45955</v>
      </c>
      <c r="E5846" s="34">
        <v>0.25</v>
      </c>
      <c r="F5846">
        <v>290</v>
      </c>
      <c r="G5846">
        <v>290</v>
      </c>
      <c r="H5846">
        <v>0</v>
      </c>
      <c r="I5846" s="33" t="s">
        <v>330</v>
      </c>
      <c r="J5846" s="33" t="s">
        <v>345</v>
      </c>
      <c r="K5846" s="33" t="s">
        <v>84</v>
      </c>
    </row>
    <row r="5847" spans="1:11" x14ac:dyDescent="0.2">
      <c r="A5847" s="33" t="s">
        <v>684</v>
      </c>
      <c r="B5847" s="33" t="s">
        <v>326</v>
      </c>
      <c r="C5847" s="33" t="s">
        <v>61</v>
      </c>
      <c r="D5847" s="1">
        <v>45966</v>
      </c>
      <c r="E5847" s="34">
        <v>0.25</v>
      </c>
      <c r="F5847">
        <v>281</v>
      </c>
      <c r="G5847">
        <v>281</v>
      </c>
      <c r="H5847">
        <v>0</v>
      </c>
      <c r="I5847" s="33" t="s">
        <v>330</v>
      </c>
      <c r="J5847" s="33" t="s">
        <v>345</v>
      </c>
      <c r="K5847" s="33" t="s">
        <v>84</v>
      </c>
    </row>
    <row r="5848" spans="1:11" x14ac:dyDescent="0.2">
      <c r="A5848" s="33" t="s">
        <v>684</v>
      </c>
      <c r="B5848" s="33" t="s">
        <v>327</v>
      </c>
      <c r="C5848" s="33" t="s">
        <v>62</v>
      </c>
      <c r="D5848" s="1">
        <v>45973</v>
      </c>
      <c r="E5848" s="34">
        <v>0.25</v>
      </c>
      <c r="F5848">
        <v>281</v>
      </c>
      <c r="G5848">
        <v>281</v>
      </c>
      <c r="H5848">
        <v>0</v>
      </c>
      <c r="I5848" s="33" t="s">
        <v>330</v>
      </c>
      <c r="J5848" s="33" t="s">
        <v>345</v>
      </c>
      <c r="K5848" s="33" t="s">
        <v>84</v>
      </c>
    </row>
    <row r="5849" spans="1:11" x14ac:dyDescent="0.2">
      <c r="A5849" s="33" t="s">
        <v>684</v>
      </c>
      <c r="B5849" s="33" t="s">
        <v>328</v>
      </c>
      <c r="C5849" s="33" t="s">
        <v>64</v>
      </c>
      <c r="D5849" s="1">
        <v>45983</v>
      </c>
      <c r="E5849" s="34">
        <v>0.25</v>
      </c>
      <c r="F5849">
        <v>281</v>
      </c>
      <c r="G5849">
        <v>281</v>
      </c>
      <c r="H5849">
        <v>0</v>
      </c>
      <c r="I5849" s="33" t="s">
        <v>330</v>
      </c>
      <c r="J5849" s="33" t="s">
        <v>345</v>
      </c>
      <c r="K5849" s="33" t="s">
        <v>84</v>
      </c>
    </row>
    <row r="5850" spans="1:11" x14ac:dyDescent="0.2">
      <c r="A5850" s="33" t="s">
        <v>684</v>
      </c>
      <c r="B5850" s="33" t="s">
        <v>316</v>
      </c>
      <c r="C5850" s="33" t="s">
        <v>65</v>
      </c>
      <c r="D5850" s="1">
        <v>45997</v>
      </c>
      <c r="E5850" s="34">
        <v>0.25</v>
      </c>
      <c r="F5850">
        <v>281</v>
      </c>
      <c r="G5850">
        <v>281</v>
      </c>
      <c r="H5850">
        <v>0</v>
      </c>
      <c r="I5850" s="33" t="s">
        <v>330</v>
      </c>
      <c r="J5850" s="33" t="s">
        <v>345</v>
      </c>
      <c r="K5850" s="33" t="s">
        <v>84</v>
      </c>
    </row>
    <row r="5851" spans="1:11" x14ac:dyDescent="0.2">
      <c r="A5851" s="33" t="s">
        <v>684</v>
      </c>
      <c r="B5851" s="33" t="s">
        <v>330</v>
      </c>
      <c r="C5851" s="33" t="s">
        <v>66</v>
      </c>
      <c r="D5851" s="1">
        <v>46004</v>
      </c>
      <c r="E5851" s="34">
        <v>0.25</v>
      </c>
      <c r="F5851">
        <v>281</v>
      </c>
      <c r="G5851">
        <v>281</v>
      </c>
      <c r="H5851">
        <v>0</v>
      </c>
      <c r="I5851" s="33" t="s">
        <v>330</v>
      </c>
      <c r="J5851" s="33" t="s">
        <v>345</v>
      </c>
      <c r="K5851" s="33" t="s">
        <v>84</v>
      </c>
    </row>
    <row r="5852" spans="1:11" x14ac:dyDescent="0.2">
      <c r="A5852" s="33" t="s">
        <v>684</v>
      </c>
      <c r="B5852" s="33" t="s">
        <v>321</v>
      </c>
      <c r="C5852" s="33" t="s">
        <v>67</v>
      </c>
      <c r="D5852" s="1">
        <v>46015</v>
      </c>
      <c r="E5852" s="34">
        <v>0.25</v>
      </c>
      <c r="F5852">
        <v>281</v>
      </c>
      <c r="G5852">
        <v>281</v>
      </c>
      <c r="H5852">
        <v>0</v>
      </c>
      <c r="I5852" s="33" t="s">
        <v>330</v>
      </c>
      <c r="J5852" s="33" t="s">
        <v>345</v>
      </c>
      <c r="K5852" s="33" t="s">
        <v>84</v>
      </c>
    </row>
    <row r="5853" spans="1:11" x14ac:dyDescent="0.2">
      <c r="A5853" s="33" t="s">
        <v>684</v>
      </c>
      <c r="B5853" s="33" t="s">
        <v>331</v>
      </c>
      <c r="C5853" s="33" t="s">
        <v>68</v>
      </c>
      <c r="D5853" s="1">
        <v>46028</v>
      </c>
      <c r="E5853" s="34">
        <v>0.25</v>
      </c>
      <c r="F5853">
        <v>281</v>
      </c>
      <c r="G5853">
        <v>281</v>
      </c>
      <c r="H5853">
        <v>0</v>
      </c>
      <c r="I5853" s="33" t="s">
        <v>330</v>
      </c>
      <c r="J5853" s="33" t="s">
        <v>345</v>
      </c>
      <c r="K5853" s="33" t="s">
        <v>84</v>
      </c>
    </row>
    <row r="5854" spans="1:11" x14ac:dyDescent="0.2">
      <c r="A5854" s="33" t="s">
        <v>684</v>
      </c>
      <c r="B5854" s="33" t="s">
        <v>332</v>
      </c>
      <c r="C5854" s="33" t="s">
        <v>69</v>
      </c>
      <c r="D5854" s="1">
        <v>46036</v>
      </c>
      <c r="E5854" s="34">
        <v>0.25</v>
      </c>
      <c r="F5854">
        <v>281</v>
      </c>
      <c r="G5854">
        <v>281</v>
      </c>
      <c r="H5854">
        <v>0</v>
      </c>
      <c r="I5854" s="33" t="s">
        <v>330</v>
      </c>
      <c r="J5854" s="33" t="s">
        <v>345</v>
      </c>
      <c r="K5854" s="33" t="s">
        <v>84</v>
      </c>
    </row>
    <row r="5855" spans="1:11" x14ac:dyDescent="0.2">
      <c r="A5855" s="33" t="s">
        <v>684</v>
      </c>
      <c r="B5855" s="33" t="s">
        <v>322</v>
      </c>
      <c r="C5855" s="33" t="s">
        <v>70</v>
      </c>
      <c r="D5855" s="1">
        <v>46039</v>
      </c>
      <c r="E5855" s="34">
        <v>0.25</v>
      </c>
      <c r="F5855">
        <v>281</v>
      </c>
      <c r="G5855">
        <v>281</v>
      </c>
      <c r="H5855">
        <v>0</v>
      </c>
      <c r="I5855" s="33" t="s">
        <v>330</v>
      </c>
      <c r="J5855" s="33" t="s">
        <v>345</v>
      </c>
      <c r="K5855" s="33" t="s">
        <v>84</v>
      </c>
    </row>
    <row r="5856" spans="1:11" x14ac:dyDescent="0.2">
      <c r="A5856" s="33" t="s">
        <v>684</v>
      </c>
      <c r="B5856" s="33" t="s">
        <v>333</v>
      </c>
      <c r="C5856" s="33" t="s">
        <v>71</v>
      </c>
      <c r="D5856" s="1">
        <v>46017</v>
      </c>
      <c r="E5856" s="34">
        <v>0.75</v>
      </c>
      <c r="F5856">
        <v>280.79000000000002</v>
      </c>
      <c r="G5856">
        <v>280.79000000000002</v>
      </c>
      <c r="H5856">
        <v>0</v>
      </c>
      <c r="I5856" s="33" t="s">
        <v>330</v>
      </c>
      <c r="J5856" s="33" t="s">
        <v>345</v>
      </c>
      <c r="K5856" s="33" t="s">
        <v>84</v>
      </c>
    </row>
    <row r="5857" spans="1:11" x14ac:dyDescent="0.2">
      <c r="A5857" s="33" t="s">
        <v>684</v>
      </c>
      <c r="B5857" s="33" t="s">
        <v>334</v>
      </c>
      <c r="C5857" s="33" t="s">
        <v>83</v>
      </c>
      <c r="D5857" s="1">
        <v>46060</v>
      </c>
      <c r="E5857" s="34">
        <v>0.75208333333333333</v>
      </c>
      <c r="F5857">
        <v>280.79000000000002</v>
      </c>
      <c r="G5857">
        <v>280.79000000000002</v>
      </c>
      <c r="H5857">
        <v>0</v>
      </c>
      <c r="I5857" s="33" t="s">
        <v>330</v>
      </c>
      <c r="J5857" s="33" t="s">
        <v>332</v>
      </c>
      <c r="K5857" s="33" t="s">
        <v>81</v>
      </c>
    </row>
    <row r="5858" spans="1:11" x14ac:dyDescent="0.2">
      <c r="A5858" s="33" t="s">
        <v>684</v>
      </c>
      <c r="B5858" s="33" t="s">
        <v>335</v>
      </c>
      <c r="C5858" s="33" t="s">
        <v>85</v>
      </c>
      <c r="D5858" s="1">
        <v>46068</v>
      </c>
      <c r="E5858" s="34">
        <v>0.73402777777777772</v>
      </c>
      <c r="F5858">
        <v>281</v>
      </c>
      <c r="G5858">
        <v>281</v>
      </c>
      <c r="H5858">
        <v>0</v>
      </c>
      <c r="I5858" s="33" t="s">
        <v>326</v>
      </c>
      <c r="J5858" s="33" t="s">
        <v>316</v>
      </c>
      <c r="K5858" s="33" t="s">
        <v>80</v>
      </c>
    </row>
    <row r="5859" spans="1:11" x14ac:dyDescent="0.2">
      <c r="A5859" s="33" t="s">
        <v>684</v>
      </c>
      <c r="B5859" s="33" t="s">
        <v>329</v>
      </c>
      <c r="C5859" s="33" t="s">
        <v>86</v>
      </c>
      <c r="D5859" s="1">
        <v>46074</v>
      </c>
      <c r="E5859" s="34">
        <v>0.75208333333333333</v>
      </c>
      <c r="F5859">
        <v>280.79000000000002</v>
      </c>
      <c r="G5859">
        <v>280.79000000000002</v>
      </c>
      <c r="H5859">
        <v>0</v>
      </c>
      <c r="I5859" s="33" t="s">
        <v>326</v>
      </c>
      <c r="J5859" s="33" t="s">
        <v>328</v>
      </c>
      <c r="K5859" s="33" t="s">
        <v>92</v>
      </c>
    </row>
    <row r="5860" spans="1:11" x14ac:dyDescent="0.2">
      <c r="A5860" s="33" t="s">
        <v>684</v>
      </c>
      <c r="B5860" s="33" t="s">
        <v>336</v>
      </c>
      <c r="C5860" s="33" t="s">
        <v>87</v>
      </c>
      <c r="D5860" s="1">
        <v>46086</v>
      </c>
      <c r="E5860" s="34">
        <v>0.4375</v>
      </c>
      <c r="F5860">
        <v>281</v>
      </c>
      <c r="G5860">
        <v>281</v>
      </c>
      <c r="H5860">
        <v>0</v>
      </c>
      <c r="I5860" s="33" t="s">
        <v>47</v>
      </c>
      <c r="J5860" s="33" t="s">
        <v>319</v>
      </c>
      <c r="K5860" s="33" t="s">
        <v>20</v>
      </c>
    </row>
    <row r="5861" spans="1:11" x14ac:dyDescent="0.2">
      <c r="A5861" s="33" t="s">
        <v>684</v>
      </c>
      <c r="B5861" s="33" t="s">
        <v>338</v>
      </c>
      <c r="C5861" s="33" t="s">
        <v>88</v>
      </c>
      <c r="D5861" s="1">
        <v>46094</v>
      </c>
      <c r="E5861" s="34">
        <v>0.73055555555555551</v>
      </c>
      <c r="F5861">
        <v>281</v>
      </c>
      <c r="G5861">
        <v>281</v>
      </c>
      <c r="H5861">
        <v>0</v>
      </c>
      <c r="I5861" s="33" t="s">
        <v>326</v>
      </c>
      <c r="J5861" s="33" t="s">
        <v>316</v>
      </c>
      <c r="K5861" s="33" t="s">
        <v>80</v>
      </c>
    </row>
    <row r="5862" spans="1:11" x14ac:dyDescent="0.2">
      <c r="A5862" s="33" t="s">
        <v>684</v>
      </c>
      <c r="B5862" s="33" t="s">
        <v>346</v>
      </c>
      <c r="C5862" s="33" t="s">
        <v>89</v>
      </c>
      <c r="D5862" s="1">
        <v>46102</v>
      </c>
      <c r="E5862" s="34">
        <v>0.82499999999999996</v>
      </c>
      <c r="F5862">
        <v>280.79000000000002</v>
      </c>
      <c r="G5862">
        <v>280.79000000000002</v>
      </c>
      <c r="H5862">
        <v>0</v>
      </c>
      <c r="I5862" s="33" t="s">
        <v>326</v>
      </c>
      <c r="J5862" s="33" t="s">
        <v>328</v>
      </c>
      <c r="K5862" s="33" t="s">
        <v>92</v>
      </c>
    </row>
    <row r="5863" spans="1:11" x14ac:dyDescent="0.2">
      <c r="A5863" s="33" t="s">
        <v>684</v>
      </c>
      <c r="B5863" s="33" t="s">
        <v>354</v>
      </c>
      <c r="C5863" s="33" t="s">
        <v>164</v>
      </c>
      <c r="D5863" s="1">
        <v>46114</v>
      </c>
      <c r="E5863" s="34">
        <v>0.76180555555555551</v>
      </c>
      <c r="F5863">
        <v>280.79000000000002</v>
      </c>
      <c r="G5863">
        <v>280.79000000000002</v>
      </c>
      <c r="H5863">
        <v>0</v>
      </c>
      <c r="I5863" s="33" t="s">
        <v>324</v>
      </c>
      <c r="J5863" s="33" t="s">
        <v>324</v>
      </c>
      <c r="K5863" s="33" t="s">
        <v>219</v>
      </c>
    </row>
    <row r="5864" spans="1:11" x14ac:dyDescent="0.2">
      <c r="A5864" s="33" t="s">
        <v>684</v>
      </c>
      <c r="B5864" s="33" t="s">
        <v>340</v>
      </c>
      <c r="C5864" s="33" t="s">
        <v>165</v>
      </c>
      <c r="D5864" s="1">
        <v>46123</v>
      </c>
      <c r="E5864" s="34">
        <v>0.75</v>
      </c>
      <c r="F5864">
        <v>281</v>
      </c>
      <c r="G5864">
        <v>281</v>
      </c>
      <c r="H5864">
        <v>0</v>
      </c>
      <c r="I5864" s="33" t="s">
        <v>47</v>
      </c>
      <c r="J5864" s="33" t="s">
        <v>319</v>
      </c>
      <c r="K5864" s="33" t="s">
        <v>20</v>
      </c>
    </row>
    <row r="5865" spans="1:11" x14ac:dyDescent="0.2">
      <c r="A5865" s="33" t="s">
        <v>684</v>
      </c>
      <c r="B5865" s="33" t="s">
        <v>345</v>
      </c>
      <c r="C5865" s="33" t="s">
        <v>166</v>
      </c>
      <c r="D5865" s="1">
        <v>46137</v>
      </c>
      <c r="E5865" s="34">
        <v>0.52500000000000002</v>
      </c>
      <c r="F5865">
        <v>280.79000000000002</v>
      </c>
      <c r="G5865">
        <v>280.79000000000002</v>
      </c>
      <c r="H5865">
        <v>0</v>
      </c>
      <c r="I5865" s="33" t="s">
        <v>326</v>
      </c>
      <c r="J5865" s="33" t="s">
        <v>328</v>
      </c>
      <c r="K5865" s="33" t="s">
        <v>92</v>
      </c>
    </row>
    <row r="5866" spans="1:11" x14ac:dyDescent="0.2">
      <c r="A5866" s="33" t="s">
        <v>684</v>
      </c>
      <c r="B5866" s="33" t="s">
        <v>355</v>
      </c>
      <c r="C5866" s="33" t="s">
        <v>167</v>
      </c>
      <c r="D5866" s="1">
        <v>46151</v>
      </c>
      <c r="E5866" s="34">
        <v>0.74236111111111114</v>
      </c>
      <c r="F5866">
        <v>280.79000000000002</v>
      </c>
      <c r="G5866">
        <v>280.79000000000002</v>
      </c>
      <c r="H5866">
        <v>0</v>
      </c>
      <c r="I5866" s="33" t="s">
        <v>326</v>
      </c>
      <c r="J5866" s="33" t="s">
        <v>328</v>
      </c>
      <c r="K5866" s="33" t="s">
        <v>92</v>
      </c>
    </row>
    <row r="5867" spans="1:11" x14ac:dyDescent="0.2">
      <c r="A5867" s="33" t="s">
        <v>684</v>
      </c>
      <c r="B5867" s="33" t="s">
        <v>343</v>
      </c>
      <c r="C5867" s="33" t="s">
        <v>174</v>
      </c>
      <c r="D5867" s="1">
        <v>46162</v>
      </c>
      <c r="E5867" s="34">
        <v>0.37638888888888888</v>
      </c>
      <c r="F5867">
        <v>280.79000000000002</v>
      </c>
      <c r="G5867">
        <v>280.79000000000002</v>
      </c>
      <c r="H5867">
        <v>0</v>
      </c>
      <c r="I5867" s="33" t="s">
        <v>326</v>
      </c>
      <c r="J5867" s="33" t="s">
        <v>327</v>
      </c>
      <c r="K5867" s="33" t="s">
        <v>145</v>
      </c>
    </row>
    <row r="5868" spans="1:11" x14ac:dyDescent="0.2">
      <c r="A5868" s="33" t="s">
        <v>685</v>
      </c>
      <c r="B5868" s="33" t="s">
        <v>317</v>
      </c>
      <c r="C5868" s="33" t="s">
        <v>19</v>
      </c>
      <c r="D5868" s="1">
        <v>45978</v>
      </c>
      <c r="E5868" s="34">
        <v>0.25</v>
      </c>
      <c r="F5868">
        <v>549.9</v>
      </c>
      <c r="G5868">
        <v>549.9</v>
      </c>
      <c r="H5868">
        <v>0</v>
      </c>
      <c r="I5868" s="33" t="s">
        <v>325</v>
      </c>
      <c r="J5868" s="33" t="s">
        <v>330</v>
      </c>
      <c r="K5868" s="33" t="s">
        <v>133</v>
      </c>
    </row>
    <row r="5869" spans="1:11" x14ac:dyDescent="0.2">
      <c r="A5869" s="33" t="s">
        <v>685</v>
      </c>
      <c r="B5869" s="33" t="s">
        <v>320</v>
      </c>
      <c r="C5869" s="33" t="s">
        <v>57</v>
      </c>
      <c r="D5869" s="1">
        <v>45985</v>
      </c>
      <c r="E5869" s="34">
        <v>0.25</v>
      </c>
      <c r="F5869">
        <v>264.72000000000003</v>
      </c>
      <c r="G5869">
        <v>264.72000000000003</v>
      </c>
      <c r="H5869">
        <v>0</v>
      </c>
      <c r="I5869" s="33" t="s">
        <v>325</v>
      </c>
      <c r="J5869" s="33" t="s">
        <v>330</v>
      </c>
      <c r="K5869" s="33" t="s">
        <v>133</v>
      </c>
    </row>
    <row r="5870" spans="1:11" x14ac:dyDescent="0.2">
      <c r="A5870" s="33" t="s">
        <v>685</v>
      </c>
      <c r="B5870" s="33" t="s">
        <v>323</v>
      </c>
      <c r="C5870" s="33" t="s">
        <v>58</v>
      </c>
      <c r="D5870" s="1">
        <v>45992</v>
      </c>
      <c r="E5870" s="34">
        <v>0.25</v>
      </c>
      <c r="F5870">
        <v>264.72000000000003</v>
      </c>
      <c r="G5870">
        <v>264.72000000000003</v>
      </c>
      <c r="H5870">
        <v>0</v>
      </c>
      <c r="I5870" s="33" t="s">
        <v>325</v>
      </c>
      <c r="J5870" s="33" t="s">
        <v>330</v>
      </c>
      <c r="K5870" s="33" t="s">
        <v>133</v>
      </c>
    </row>
    <row r="5871" spans="1:11" x14ac:dyDescent="0.2">
      <c r="A5871" s="33" t="s">
        <v>685</v>
      </c>
      <c r="B5871" s="33" t="s">
        <v>324</v>
      </c>
      <c r="C5871" s="33" t="s">
        <v>59</v>
      </c>
      <c r="D5871" s="1">
        <v>45999</v>
      </c>
      <c r="E5871" s="34">
        <v>0.25</v>
      </c>
      <c r="F5871">
        <v>264.72000000000003</v>
      </c>
      <c r="G5871">
        <v>264.72000000000003</v>
      </c>
      <c r="H5871">
        <v>0</v>
      </c>
      <c r="I5871" s="33" t="s">
        <v>325</v>
      </c>
      <c r="J5871" s="33" t="s">
        <v>330</v>
      </c>
      <c r="K5871" s="33" t="s">
        <v>133</v>
      </c>
    </row>
    <row r="5872" spans="1:11" x14ac:dyDescent="0.2">
      <c r="A5872" s="33" t="s">
        <v>685</v>
      </c>
      <c r="B5872" s="33" t="s">
        <v>325</v>
      </c>
      <c r="C5872" s="33" t="s">
        <v>60</v>
      </c>
      <c r="D5872" s="1">
        <v>45999</v>
      </c>
      <c r="E5872" s="34">
        <v>0.25</v>
      </c>
      <c r="F5872">
        <v>264.72000000000003</v>
      </c>
      <c r="G5872">
        <v>264.72000000000003</v>
      </c>
      <c r="H5872">
        <v>0</v>
      </c>
      <c r="I5872" s="33" t="s">
        <v>325</v>
      </c>
      <c r="J5872" s="33" t="s">
        <v>330</v>
      </c>
      <c r="K5872" s="33" t="s">
        <v>133</v>
      </c>
    </row>
    <row r="5873" spans="1:11" x14ac:dyDescent="0.2">
      <c r="A5873" s="33" t="s">
        <v>685</v>
      </c>
      <c r="B5873" s="33" t="s">
        <v>326</v>
      </c>
      <c r="C5873" s="33" t="s">
        <v>61</v>
      </c>
      <c r="D5873" s="1">
        <v>46014</v>
      </c>
      <c r="E5873" s="34">
        <v>0.25</v>
      </c>
      <c r="F5873">
        <v>270</v>
      </c>
      <c r="G5873">
        <v>270</v>
      </c>
      <c r="H5873">
        <v>0</v>
      </c>
      <c r="I5873" s="33" t="s">
        <v>325</v>
      </c>
      <c r="J5873" s="33" t="s">
        <v>330</v>
      </c>
      <c r="K5873" s="33" t="s">
        <v>133</v>
      </c>
    </row>
    <row r="5874" spans="1:11" x14ac:dyDescent="0.2">
      <c r="A5874" s="33" t="s">
        <v>685</v>
      </c>
      <c r="B5874" s="33" t="s">
        <v>327</v>
      </c>
      <c r="C5874" s="33" t="s">
        <v>62</v>
      </c>
      <c r="D5874" s="1">
        <v>46020</v>
      </c>
      <c r="E5874" s="34">
        <v>0.25</v>
      </c>
      <c r="F5874">
        <v>270</v>
      </c>
      <c r="G5874">
        <v>270</v>
      </c>
      <c r="H5874">
        <v>0</v>
      </c>
      <c r="I5874" s="33" t="s">
        <v>325</v>
      </c>
      <c r="J5874" s="33" t="s">
        <v>330</v>
      </c>
      <c r="K5874" s="33" t="s">
        <v>133</v>
      </c>
    </row>
    <row r="5875" spans="1:11" x14ac:dyDescent="0.2">
      <c r="A5875" s="33" t="s">
        <v>685</v>
      </c>
      <c r="B5875" s="33" t="s">
        <v>328</v>
      </c>
      <c r="C5875" s="33" t="s">
        <v>64</v>
      </c>
      <c r="D5875" s="1">
        <v>46027</v>
      </c>
      <c r="E5875" s="34">
        <v>0.25</v>
      </c>
      <c r="F5875">
        <v>270</v>
      </c>
      <c r="G5875">
        <v>270</v>
      </c>
      <c r="H5875">
        <v>0</v>
      </c>
      <c r="I5875" s="33" t="s">
        <v>325</v>
      </c>
      <c r="J5875" s="33" t="s">
        <v>330</v>
      </c>
      <c r="K5875" s="33" t="s">
        <v>133</v>
      </c>
    </row>
    <row r="5876" spans="1:11" x14ac:dyDescent="0.2">
      <c r="A5876" s="33" t="s">
        <v>685</v>
      </c>
      <c r="B5876" s="33" t="s">
        <v>316</v>
      </c>
      <c r="C5876" s="33" t="s">
        <v>65</v>
      </c>
      <c r="D5876" s="1">
        <v>46034</v>
      </c>
      <c r="E5876" s="34">
        <v>0.25</v>
      </c>
      <c r="F5876">
        <v>270</v>
      </c>
      <c r="G5876">
        <v>270</v>
      </c>
      <c r="H5876">
        <v>0</v>
      </c>
      <c r="I5876" s="33" t="s">
        <v>325</v>
      </c>
      <c r="J5876" s="33" t="s">
        <v>330</v>
      </c>
      <c r="K5876" s="33" t="s">
        <v>133</v>
      </c>
    </row>
    <row r="5877" spans="1:11" x14ac:dyDescent="0.2">
      <c r="A5877" s="33" t="s">
        <v>685</v>
      </c>
      <c r="B5877" s="33" t="s">
        <v>330</v>
      </c>
      <c r="C5877" s="33" t="s">
        <v>66</v>
      </c>
      <c r="D5877" s="1">
        <v>46041</v>
      </c>
      <c r="E5877" s="34">
        <v>0.25</v>
      </c>
      <c r="F5877">
        <v>270</v>
      </c>
      <c r="G5877">
        <v>270</v>
      </c>
      <c r="H5877">
        <v>0</v>
      </c>
      <c r="I5877" s="33" t="s">
        <v>325</v>
      </c>
      <c r="J5877" s="33" t="s">
        <v>330</v>
      </c>
      <c r="K5877" s="33" t="s">
        <v>133</v>
      </c>
    </row>
    <row r="5878" spans="1:11" x14ac:dyDescent="0.2">
      <c r="A5878" s="33" t="s">
        <v>685</v>
      </c>
      <c r="B5878" s="33" t="s">
        <v>321</v>
      </c>
      <c r="C5878" s="33" t="s">
        <v>67</v>
      </c>
      <c r="D5878" s="1">
        <v>46052</v>
      </c>
      <c r="E5878" s="34">
        <v>0.25</v>
      </c>
      <c r="F5878">
        <v>264.72000000000003</v>
      </c>
      <c r="G5878">
        <v>264.72000000000003</v>
      </c>
      <c r="H5878">
        <v>0</v>
      </c>
      <c r="I5878" s="33" t="s">
        <v>325</v>
      </c>
      <c r="J5878" s="33" t="s">
        <v>330</v>
      </c>
      <c r="K5878" s="33" t="s">
        <v>133</v>
      </c>
    </row>
    <row r="5879" spans="1:11" x14ac:dyDescent="0.2">
      <c r="A5879" s="33" t="s">
        <v>685</v>
      </c>
      <c r="B5879" s="33" t="s">
        <v>331</v>
      </c>
      <c r="C5879" s="33" t="s">
        <v>68</v>
      </c>
      <c r="D5879" s="1">
        <v>46060</v>
      </c>
      <c r="E5879" s="34">
        <v>0.7583333333333333</v>
      </c>
      <c r="F5879">
        <v>264.72000000000003</v>
      </c>
      <c r="G5879">
        <v>264.72000000000003</v>
      </c>
      <c r="H5879">
        <v>0</v>
      </c>
      <c r="I5879" s="33" t="s">
        <v>325</v>
      </c>
      <c r="J5879" s="33" t="s">
        <v>330</v>
      </c>
      <c r="K5879" s="33" t="s">
        <v>133</v>
      </c>
    </row>
    <row r="5880" spans="1:11" x14ac:dyDescent="0.2">
      <c r="A5880" s="33" t="s">
        <v>685</v>
      </c>
      <c r="B5880" s="33" t="s">
        <v>332</v>
      </c>
      <c r="C5880" s="33" t="s">
        <v>69</v>
      </c>
      <c r="D5880" s="1">
        <v>46070</v>
      </c>
      <c r="E5880" s="34">
        <v>0.81597222222222221</v>
      </c>
      <c r="F5880">
        <v>264.72000000000003</v>
      </c>
      <c r="G5880">
        <v>264.72000000000003</v>
      </c>
      <c r="H5880">
        <v>0</v>
      </c>
      <c r="I5880" s="33" t="s">
        <v>325</v>
      </c>
      <c r="J5880" s="33" t="s">
        <v>330</v>
      </c>
      <c r="K5880" s="33" t="s">
        <v>133</v>
      </c>
    </row>
    <row r="5881" spans="1:11" x14ac:dyDescent="0.2">
      <c r="A5881" s="33" t="s">
        <v>685</v>
      </c>
      <c r="B5881" s="33" t="s">
        <v>322</v>
      </c>
      <c r="C5881" s="33" t="s">
        <v>70</v>
      </c>
      <c r="D5881" s="1">
        <v>46070</v>
      </c>
      <c r="E5881" s="34">
        <v>0.81597222222222221</v>
      </c>
      <c r="F5881">
        <v>264.72000000000003</v>
      </c>
      <c r="G5881">
        <v>264.72000000000003</v>
      </c>
      <c r="H5881">
        <v>0</v>
      </c>
      <c r="I5881" s="33" t="s">
        <v>325</v>
      </c>
      <c r="J5881" s="33" t="s">
        <v>330</v>
      </c>
      <c r="K5881" s="33" t="s">
        <v>133</v>
      </c>
    </row>
    <row r="5882" spans="1:11" x14ac:dyDescent="0.2">
      <c r="A5882" s="33" t="s">
        <v>685</v>
      </c>
      <c r="B5882" s="33" t="s">
        <v>333</v>
      </c>
      <c r="C5882" s="33" t="s">
        <v>71</v>
      </c>
      <c r="D5882" s="1">
        <v>46078</v>
      </c>
      <c r="E5882" s="34">
        <v>0.71250000000000002</v>
      </c>
      <c r="F5882">
        <v>264.72000000000003</v>
      </c>
      <c r="G5882">
        <v>264.72000000000003</v>
      </c>
      <c r="H5882">
        <v>0</v>
      </c>
      <c r="I5882" s="33" t="s">
        <v>325</v>
      </c>
      <c r="J5882" s="33" t="s">
        <v>330</v>
      </c>
      <c r="K5882" s="33" t="s">
        <v>133</v>
      </c>
    </row>
    <row r="5883" spans="1:11" x14ac:dyDescent="0.2">
      <c r="A5883" s="33" t="s">
        <v>685</v>
      </c>
      <c r="B5883" s="33" t="s">
        <v>334</v>
      </c>
      <c r="C5883" s="33" t="s">
        <v>83</v>
      </c>
      <c r="D5883" s="1">
        <v>46087</v>
      </c>
      <c r="E5883" s="34">
        <v>0.56597222222222221</v>
      </c>
      <c r="F5883">
        <v>270</v>
      </c>
      <c r="G5883">
        <v>270</v>
      </c>
      <c r="H5883">
        <v>0</v>
      </c>
      <c r="I5883" s="33" t="s">
        <v>324</v>
      </c>
      <c r="J5883" s="33" t="s">
        <v>324</v>
      </c>
      <c r="K5883" s="33" t="s">
        <v>219</v>
      </c>
    </row>
    <row r="5884" spans="1:11" x14ac:dyDescent="0.2">
      <c r="A5884" s="33" t="s">
        <v>686</v>
      </c>
      <c r="B5884" s="33" t="s">
        <v>317</v>
      </c>
      <c r="C5884" s="33" t="s">
        <v>19</v>
      </c>
      <c r="D5884" s="1">
        <v>45990</v>
      </c>
      <c r="E5884" s="34">
        <v>0.25</v>
      </c>
      <c r="F5884">
        <v>1249</v>
      </c>
      <c r="G5884">
        <v>1249</v>
      </c>
      <c r="H5884">
        <v>0</v>
      </c>
      <c r="I5884" s="33" t="s">
        <v>327</v>
      </c>
      <c r="J5884" s="33" t="s">
        <v>346</v>
      </c>
      <c r="K5884" s="33" t="s">
        <v>93</v>
      </c>
    </row>
    <row r="5885" spans="1:11" x14ac:dyDescent="0.2">
      <c r="A5885" s="33" t="s">
        <v>686</v>
      </c>
      <c r="B5885" s="33" t="s">
        <v>320</v>
      </c>
      <c r="C5885" s="33" t="s">
        <v>57</v>
      </c>
      <c r="D5885" s="1">
        <v>45997</v>
      </c>
      <c r="E5885" s="34">
        <v>0.25</v>
      </c>
      <c r="F5885">
        <v>254.08</v>
      </c>
      <c r="G5885">
        <v>254.08</v>
      </c>
      <c r="H5885">
        <v>0</v>
      </c>
      <c r="I5885" s="33" t="s">
        <v>327</v>
      </c>
      <c r="J5885" s="33" t="s">
        <v>346</v>
      </c>
      <c r="K5885" s="33" t="s">
        <v>93</v>
      </c>
    </row>
    <row r="5886" spans="1:11" x14ac:dyDescent="0.2">
      <c r="A5886" s="33" t="s">
        <v>686</v>
      </c>
      <c r="B5886" s="33" t="s">
        <v>323</v>
      </c>
      <c r="C5886" s="33" t="s">
        <v>58</v>
      </c>
      <c r="D5886" s="1">
        <v>46004</v>
      </c>
      <c r="E5886" s="34">
        <v>0.25</v>
      </c>
      <c r="F5886">
        <v>254.08</v>
      </c>
      <c r="G5886">
        <v>254.08</v>
      </c>
      <c r="H5886">
        <v>0</v>
      </c>
      <c r="I5886" s="33" t="s">
        <v>327</v>
      </c>
      <c r="J5886" s="33" t="s">
        <v>346</v>
      </c>
      <c r="K5886" s="33" t="s">
        <v>93</v>
      </c>
    </row>
    <row r="5887" spans="1:11" x14ac:dyDescent="0.2">
      <c r="A5887" s="33" t="s">
        <v>686</v>
      </c>
      <c r="B5887" s="33" t="s">
        <v>324</v>
      </c>
      <c r="C5887" s="33" t="s">
        <v>59</v>
      </c>
      <c r="D5887" s="1">
        <v>46011</v>
      </c>
      <c r="E5887" s="34">
        <v>0.25</v>
      </c>
      <c r="F5887">
        <v>254.08</v>
      </c>
      <c r="G5887">
        <v>254.08</v>
      </c>
      <c r="H5887">
        <v>0</v>
      </c>
      <c r="I5887" s="33" t="s">
        <v>327</v>
      </c>
      <c r="J5887" s="33" t="s">
        <v>346</v>
      </c>
      <c r="K5887" s="33" t="s">
        <v>93</v>
      </c>
    </row>
    <row r="5888" spans="1:11" x14ac:dyDescent="0.2">
      <c r="A5888" s="33" t="s">
        <v>686</v>
      </c>
      <c r="B5888" s="33" t="s">
        <v>325</v>
      </c>
      <c r="C5888" s="33" t="s">
        <v>60</v>
      </c>
      <c r="D5888" s="1">
        <v>46018</v>
      </c>
      <c r="E5888" s="34">
        <v>0.25</v>
      </c>
      <c r="F5888">
        <v>254.08</v>
      </c>
      <c r="G5888">
        <v>254.08</v>
      </c>
      <c r="H5888">
        <v>0</v>
      </c>
      <c r="I5888" s="33" t="s">
        <v>327</v>
      </c>
      <c r="J5888" s="33" t="s">
        <v>346</v>
      </c>
      <c r="K5888" s="33" t="s">
        <v>93</v>
      </c>
    </row>
    <row r="5889" spans="1:11" x14ac:dyDescent="0.2">
      <c r="A5889" s="33" t="s">
        <v>686</v>
      </c>
      <c r="B5889" s="33" t="s">
        <v>326</v>
      </c>
      <c r="C5889" s="33" t="s">
        <v>61</v>
      </c>
      <c r="D5889" s="1">
        <v>46024</v>
      </c>
      <c r="E5889" s="34">
        <v>0.25</v>
      </c>
      <c r="F5889">
        <v>254.08</v>
      </c>
      <c r="G5889">
        <v>254.08</v>
      </c>
      <c r="H5889">
        <v>0</v>
      </c>
      <c r="I5889" s="33" t="s">
        <v>327</v>
      </c>
      <c r="J5889" s="33" t="s">
        <v>346</v>
      </c>
      <c r="K5889" s="33" t="s">
        <v>93</v>
      </c>
    </row>
    <row r="5890" spans="1:11" x14ac:dyDescent="0.2">
      <c r="A5890" s="33" t="s">
        <v>686</v>
      </c>
      <c r="B5890" s="33" t="s">
        <v>327</v>
      </c>
      <c r="C5890" s="33" t="s">
        <v>62</v>
      </c>
      <c r="D5890" s="1">
        <v>46032</v>
      </c>
      <c r="E5890" s="34">
        <v>0.25</v>
      </c>
      <c r="F5890">
        <v>254.08</v>
      </c>
      <c r="G5890">
        <v>254.08</v>
      </c>
      <c r="H5890">
        <v>0</v>
      </c>
      <c r="I5890" s="33" t="s">
        <v>327</v>
      </c>
      <c r="J5890" s="33" t="s">
        <v>346</v>
      </c>
      <c r="K5890" s="33" t="s">
        <v>93</v>
      </c>
    </row>
    <row r="5891" spans="1:11" x14ac:dyDescent="0.2">
      <c r="A5891" s="33" t="s">
        <v>686</v>
      </c>
      <c r="B5891" s="33" t="s">
        <v>328</v>
      </c>
      <c r="C5891" s="33" t="s">
        <v>64</v>
      </c>
      <c r="D5891" s="1">
        <v>46039</v>
      </c>
      <c r="E5891" s="34">
        <v>0.25</v>
      </c>
      <c r="F5891">
        <v>254.08</v>
      </c>
      <c r="G5891">
        <v>254.08</v>
      </c>
      <c r="H5891">
        <v>0</v>
      </c>
      <c r="I5891" s="33" t="s">
        <v>327</v>
      </c>
      <c r="J5891" s="33" t="s">
        <v>346</v>
      </c>
      <c r="K5891" s="33" t="s">
        <v>93</v>
      </c>
    </row>
    <row r="5892" spans="1:11" x14ac:dyDescent="0.2">
      <c r="A5892" s="33" t="s">
        <v>686</v>
      </c>
      <c r="B5892" s="33" t="s">
        <v>316</v>
      </c>
      <c r="C5892" s="33" t="s">
        <v>65</v>
      </c>
      <c r="D5892" s="1">
        <v>46046</v>
      </c>
      <c r="E5892" s="34">
        <v>0.25</v>
      </c>
      <c r="F5892">
        <v>254.08</v>
      </c>
      <c r="G5892">
        <v>254.08</v>
      </c>
      <c r="H5892">
        <v>0</v>
      </c>
      <c r="I5892" s="33" t="s">
        <v>327</v>
      </c>
      <c r="J5892" s="33" t="s">
        <v>346</v>
      </c>
      <c r="K5892" s="33" t="s">
        <v>93</v>
      </c>
    </row>
    <row r="5893" spans="1:11" x14ac:dyDescent="0.2">
      <c r="A5893" s="33" t="s">
        <v>686</v>
      </c>
      <c r="B5893" s="33" t="s">
        <v>330</v>
      </c>
      <c r="C5893" s="33" t="s">
        <v>66</v>
      </c>
      <c r="D5893" s="1">
        <v>46053</v>
      </c>
      <c r="E5893" s="34">
        <v>0.25</v>
      </c>
      <c r="F5893">
        <v>254.07</v>
      </c>
      <c r="G5893">
        <v>254.07</v>
      </c>
      <c r="H5893">
        <v>0</v>
      </c>
      <c r="I5893" s="33" t="s">
        <v>327</v>
      </c>
      <c r="J5893" s="33" t="s">
        <v>346</v>
      </c>
      <c r="K5893" s="33" t="s">
        <v>93</v>
      </c>
    </row>
    <row r="5894" spans="1:11" x14ac:dyDescent="0.2">
      <c r="A5894" s="33" t="s">
        <v>686</v>
      </c>
      <c r="B5894" s="33" t="s">
        <v>321</v>
      </c>
      <c r="C5894" s="33" t="s">
        <v>67</v>
      </c>
      <c r="D5894" s="1">
        <v>46060</v>
      </c>
      <c r="E5894" s="34">
        <v>0.76458333333333328</v>
      </c>
      <c r="F5894">
        <v>254.07</v>
      </c>
      <c r="G5894">
        <v>254.07</v>
      </c>
      <c r="H5894">
        <v>0</v>
      </c>
      <c r="I5894" s="33" t="s">
        <v>327</v>
      </c>
      <c r="J5894" s="33" t="s">
        <v>346</v>
      </c>
      <c r="K5894" s="33" t="s">
        <v>93</v>
      </c>
    </row>
    <row r="5895" spans="1:11" x14ac:dyDescent="0.2">
      <c r="A5895" s="33" t="s">
        <v>686</v>
      </c>
      <c r="B5895" s="33" t="s">
        <v>331</v>
      </c>
      <c r="C5895" s="33" t="s">
        <v>68</v>
      </c>
      <c r="D5895" s="1">
        <v>46067</v>
      </c>
      <c r="E5895" s="34">
        <v>0.83402777777777781</v>
      </c>
      <c r="F5895">
        <v>254.07</v>
      </c>
      <c r="G5895">
        <v>254.07</v>
      </c>
      <c r="H5895">
        <v>0</v>
      </c>
      <c r="I5895" s="33" t="s">
        <v>327</v>
      </c>
      <c r="J5895" s="33" t="s">
        <v>346</v>
      </c>
      <c r="K5895" s="33" t="s">
        <v>93</v>
      </c>
    </row>
    <row r="5896" spans="1:11" x14ac:dyDescent="0.2">
      <c r="A5896" s="33" t="s">
        <v>686</v>
      </c>
      <c r="B5896" s="33" t="s">
        <v>332</v>
      </c>
      <c r="C5896" s="33" t="s">
        <v>69</v>
      </c>
      <c r="D5896" s="1">
        <v>46074</v>
      </c>
      <c r="E5896" s="34">
        <v>0.74305555555555558</v>
      </c>
      <c r="F5896">
        <v>254.07</v>
      </c>
      <c r="G5896">
        <v>254.07</v>
      </c>
      <c r="H5896">
        <v>0</v>
      </c>
      <c r="I5896" s="33" t="s">
        <v>327</v>
      </c>
      <c r="J5896" s="33" t="s">
        <v>346</v>
      </c>
      <c r="K5896" s="33" t="s">
        <v>93</v>
      </c>
    </row>
    <row r="5897" spans="1:11" x14ac:dyDescent="0.2">
      <c r="A5897" s="33" t="s">
        <v>686</v>
      </c>
      <c r="B5897" s="33" t="s">
        <v>322</v>
      </c>
      <c r="C5897" s="33" t="s">
        <v>70</v>
      </c>
      <c r="D5897" s="1">
        <v>46081</v>
      </c>
      <c r="E5897" s="34">
        <v>0.68194444444444446</v>
      </c>
      <c r="F5897">
        <v>254.07</v>
      </c>
      <c r="G5897">
        <v>254.07</v>
      </c>
      <c r="H5897">
        <v>0</v>
      </c>
      <c r="I5897" s="33" t="s">
        <v>327</v>
      </c>
      <c r="J5897" s="33" t="s">
        <v>321</v>
      </c>
      <c r="K5897" s="33" t="s">
        <v>90</v>
      </c>
    </row>
    <row r="5898" spans="1:11" x14ac:dyDescent="0.2">
      <c r="A5898" s="33" t="s">
        <v>686</v>
      </c>
      <c r="B5898" s="33" t="s">
        <v>333</v>
      </c>
      <c r="C5898" s="33" t="s">
        <v>71</v>
      </c>
      <c r="D5898" s="1">
        <v>46088</v>
      </c>
      <c r="E5898" s="34">
        <v>0.72777777777777775</v>
      </c>
      <c r="F5898">
        <v>254.07</v>
      </c>
      <c r="G5898">
        <v>254.07</v>
      </c>
      <c r="H5898">
        <v>0</v>
      </c>
      <c r="I5898" s="33" t="s">
        <v>327</v>
      </c>
      <c r="J5898" s="33" t="s">
        <v>321</v>
      </c>
      <c r="K5898" s="33" t="s">
        <v>90</v>
      </c>
    </row>
    <row r="5899" spans="1:11" x14ac:dyDescent="0.2">
      <c r="A5899" s="33" t="s">
        <v>686</v>
      </c>
      <c r="B5899" s="33" t="s">
        <v>334</v>
      </c>
      <c r="C5899" s="33" t="s">
        <v>83</v>
      </c>
      <c r="D5899" s="1">
        <v>46095</v>
      </c>
      <c r="E5899" s="34">
        <v>0.66805555555555551</v>
      </c>
      <c r="F5899">
        <v>255</v>
      </c>
      <c r="G5899">
        <v>255</v>
      </c>
      <c r="H5899">
        <v>0</v>
      </c>
      <c r="I5899" s="33" t="s">
        <v>327</v>
      </c>
      <c r="J5899" s="33" t="s">
        <v>346</v>
      </c>
      <c r="K5899" s="33" t="s">
        <v>93</v>
      </c>
    </row>
    <row r="5900" spans="1:11" x14ac:dyDescent="0.2">
      <c r="A5900" s="33" t="s">
        <v>686</v>
      </c>
      <c r="B5900" s="33" t="s">
        <v>335</v>
      </c>
      <c r="C5900" s="33" t="s">
        <v>85</v>
      </c>
      <c r="D5900" s="1">
        <v>46102</v>
      </c>
      <c r="E5900" s="34">
        <v>0.75555555555555554</v>
      </c>
      <c r="F5900">
        <v>254.07</v>
      </c>
      <c r="G5900">
        <v>254.07</v>
      </c>
      <c r="H5900">
        <v>0</v>
      </c>
      <c r="I5900" s="33" t="s">
        <v>327</v>
      </c>
      <c r="J5900" s="33" t="s">
        <v>321</v>
      </c>
      <c r="K5900" s="33" t="s">
        <v>90</v>
      </c>
    </row>
    <row r="5901" spans="1:11" x14ac:dyDescent="0.2">
      <c r="A5901" s="33" t="s">
        <v>686</v>
      </c>
      <c r="B5901" s="33" t="s">
        <v>329</v>
      </c>
      <c r="C5901" s="33" t="s">
        <v>86</v>
      </c>
      <c r="D5901" s="1">
        <v>46109</v>
      </c>
      <c r="E5901" s="34">
        <v>0.72222222222222221</v>
      </c>
      <c r="F5901">
        <v>254.07</v>
      </c>
      <c r="G5901">
        <v>254.07</v>
      </c>
      <c r="H5901">
        <v>0</v>
      </c>
      <c r="I5901" s="33" t="s">
        <v>327</v>
      </c>
      <c r="J5901" s="33" t="s">
        <v>346</v>
      </c>
      <c r="K5901" s="33" t="s">
        <v>93</v>
      </c>
    </row>
    <row r="5902" spans="1:11" x14ac:dyDescent="0.2">
      <c r="A5902" s="33" t="s">
        <v>686</v>
      </c>
      <c r="B5902" s="33" t="s">
        <v>336</v>
      </c>
      <c r="C5902" s="33" t="s">
        <v>87</v>
      </c>
      <c r="D5902" s="1">
        <v>46116</v>
      </c>
      <c r="E5902" s="34">
        <v>0.68888888888888888</v>
      </c>
      <c r="F5902">
        <v>254.07</v>
      </c>
      <c r="G5902">
        <v>254.07</v>
      </c>
      <c r="H5902">
        <v>0</v>
      </c>
      <c r="I5902" s="33" t="s">
        <v>327</v>
      </c>
      <c r="J5902" s="33" t="s">
        <v>321</v>
      </c>
      <c r="K5902" s="33" t="s">
        <v>90</v>
      </c>
    </row>
    <row r="5903" spans="1:11" x14ac:dyDescent="0.2">
      <c r="A5903" s="33" t="s">
        <v>686</v>
      </c>
      <c r="B5903" s="33" t="s">
        <v>338</v>
      </c>
      <c r="C5903" s="33" t="s">
        <v>88</v>
      </c>
      <c r="D5903" s="1">
        <v>46123</v>
      </c>
      <c r="E5903" s="34">
        <v>0.67569444444444449</v>
      </c>
      <c r="F5903">
        <v>254.07</v>
      </c>
      <c r="G5903">
        <v>254.07</v>
      </c>
      <c r="H5903">
        <v>0</v>
      </c>
      <c r="I5903" s="33" t="s">
        <v>327</v>
      </c>
      <c r="J5903" s="33" t="s">
        <v>321</v>
      </c>
      <c r="K5903" s="33" t="s">
        <v>90</v>
      </c>
    </row>
    <row r="5904" spans="1:11" x14ac:dyDescent="0.2">
      <c r="A5904" s="33" t="s">
        <v>686</v>
      </c>
      <c r="B5904" s="33" t="s">
        <v>346</v>
      </c>
      <c r="C5904" s="33" t="s">
        <v>89</v>
      </c>
      <c r="D5904" s="1">
        <v>46132</v>
      </c>
      <c r="E5904" s="34">
        <v>0.43402777777777779</v>
      </c>
      <c r="F5904">
        <v>254.07</v>
      </c>
      <c r="G5904">
        <v>254.07</v>
      </c>
      <c r="H5904">
        <v>0</v>
      </c>
      <c r="I5904" s="33" t="s">
        <v>327</v>
      </c>
      <c r="J5904" s="33" t="s">
        <v>346</v>
      </c>
      <c r="K5904" s="33" t="s">
        <v>93</v>
      </c>
    </row>
    <row r="5905" spans="1:11" x14ac:dyDescent="0.2">
      <c r="A5905" s="33" t="s">
        <v>686</v>
      </c>
      <c r="B5905" s="33" t="s">
        <v>354</v>
      </c>
      <c r="C5905" s="33" t="s">
        <v>164</v>
      </c>
      <c r="D5905" s="1">
        <v>46144</v>
      </c>
      <c r="E5905" s="34">
        <v>0.77777777777777779</v>
      </c>
      <c r="F5905">
        <v>254.07</v>
      </c>
      <c r="G5905">
        <v>254.07</v>
      </c>
      <c r="H5905">
        <v>0</v>
      </c>
      <c r="I5905" s="33" t="s">
        <v>324</v>
      </c>
      <c r="J5905" s="33" t="s">
        <v>324</v>
      </c>
      <c r="K5905" s="33" t="s">
        <v>219</v>
      </c>
    </row>
    <row r="5906" spans="1:11" x14ac:dyDescent="0.2">
      <c r="A5906" s="33" t="s">
        <v>686</v>
      </c>
      <c r="B5906" s="33" t="s">
        <v>340</v>
      </c>
      <c r="C5906" s="33" t="s">
        <v>165</v>
      </c>
      <c r="D5906" s="1">
        <v>46158</v>
      </c>
      <c r="E5906" s="34">
        <v>0.75555555555555554</v>
      </c>
      <c r="F5906">
        <v>254.07</v>
      </c>
      <c r="G5906">
        <v>254.07</v>
      </c>
      <c r="H5906">
        <v>0</v>
      </c>
      <c r="I5906" s="33" t="s">
        <v>326</v>
      </c>
      <c r="J5906" s="33" t="s">
        <v>341</v>
      </c>
      <c r="K5906" s="33" t="s">
        <v>73</v>
      </c>
    </row>
    <row r="5907" spans="1:11" x14ac:dyDescent="0.2">
      <c r="A5907" s="33" t="s">
        <v>687</v>
      </c>
      <c r="B5907" s="33" t="s">
        <v>317</v>
      </c>
      <c r="C5907" s="33" t="s">
        <v>19</v>
      </c>
      <c r="D5907" s="1">
        <v>46011</v>
      </c>
      <c r="E5907" s="34">
        <v>0.25</v>
      </c>
      <c r="F5907">
        <v>1249</v>
      </c>
      <c r="G5907">
        <v>1249</v>
      </c>
      <c r="H5907">
        <v>0</v>
      </c>
      <c r="I5907" s="33" t="s">
        <v>321</v>
      </c>
      <c r="J5907" s="33" t="s">
        <v>329</v>
      </c>
      <c r="K5907" s="33" t="s">
        <v>29</v>
      </c>
    </row>
    <row r="5908" spans="1:11" x14ac:dyDescent="0.2">
      <c r="A5908" s="33" t="s">
        <v>687</v>
      </c>
      <c r="B5908" s="33" t="s">
        <v>320</v>
      </c>
      <c r="C5908" s="33" t="s">
        <v>41</v>
      </c>
      <c r="D5908" s="1">
        <v>46018</v>
      </c>
      <c r="E5908" s="34">
        <v>0.25</v>
      </c>
      <c r="F5908">
        <v>292</v>
      </c>
      <c r="G5908">
        <v>292</v>
      </c>
      <c r="H5908">
        <v>0</v>
      </c>
      <c r="I5908" s="33" t="s">
        <v>321</v>
      </c>
      <c r="J5908" s="33" t="s">
        <v>329</v>
      </c>
      <c r="K5908" s="33" t="s">
        <v>29</v>
      </c>
    </row>
    <row r="5909" spans="1:11" x14ac:dyDescent="0.2">
      <c r="A5909" s="33" t="s">
        <v>687</v>
      </c>
      <c r="B5909" s="33" t="s">
        <v>323</v>
      </c>
      <c r="C5909" s="33" t="s">
        <v>43</v>
      </c>
      <c r="D5909" s="1">
        <v>46025</v>
      </c>
      <c r="E5909" s="34">
        <v>0.25</v>
      </c>
      <c r="F5909">
        <v>292</v>
      </c>
      <c r="G5909">
        <v>292</v>
      </c>
      <c r="H5909">
        <v>0</v>
      </c>
      <c r="I5909" s="33" t="s">
        <v>321</v>
      </c>
      <c r="J5909" s="33" t="s">
        <v>329</v>
      </c>
      <c r="K5909" s="33" t="s">
        <v>29</v>
      </c>
    </row>
    <row r="5910" spans="1:11" x14ac:dyDescent="0.2">
      <c r="A5910" s="33" t="s">
        <v>687</v>
      </c>
      <c r="B5910" s="33" t="s">
        <v>324</v>
      </c>
      <c r="C5910" s="33" t="s">
        <v>45</v>
      </c>
      <c r="D5910" s="1">
        <v>46032</v>
      </c>
      <c r="E5910" s="34">
        <v>0.25</v>
      </c>
      <c r="F5910">
        <v>292</v>
      </c>
      <c r="G5910">
        <v>292</v>
      </c>
      <c r="H5910">
        <v>0</v>
      </c>
      <c r="I5910" s="33" t="s">
        <v>321</v>
      </c>
      <c r="J5910" s="33" t="s">
        <v>329</v>
      </c>
      <c r="K5910" s="33" t="s">
        <v>29</v>
      </c>
    </row>
    <row r="5911" spans="1:11" x14ac:dyDescent="0.2">
      <c r="A5911" s="33" t="s">
        <v>687</v>
      </c>
      <c r="B5911" s="33" t="s">
        <v>325</v>
      </c>
      <c r="C5911" s="33" t="s">
        <v>46</v>
      </c>
      <c r="D5911" s="1">
        <v>46039</v>
      </c>
      <c r="E5911" s="34">
        <v>0.25</v>
      </c>
      <c r="F5911">
        <v>292</v>
      </c>
      <c r="G5911">
        <v>292</v>
      </c>
      <c r="H5911">
        <v>0</v>
      </c>
      <c r="I5911" s="33" t="s">
        <v>321</v>
      </c>
      <c r="J5911" s="33" t="s">
        <v>329</v>
      </c>
      <c r="K5911" s="33" t="s">
        <v>29</v>
      </c>
    </row>
    <row r="5912" spans="1:11" x14ac:dyDescent="0.2">
      <c r="A5912" s="33" t="s">
        <v>687</v>
      </c>
      <c r="B5912" s="33" t="s">
        <v>326</v>
      </c>
      <c r="C5912" s="33" t="s">
        <v>48</v>
      </c>
      <c r="D5912" s="1">
        <v>46045</v>
      </c>
      <c r="E5912" s="34">
        <v>0.75</v>
      </c>
      <c r="F5912">
        <v>292</v>
      </c>
      <c r="G5912">
        <v>292</v>
      </c>
      <c r="H5912">
        <v>0</v>
      </c>
      <c r="I5912" s="33" t="s">
        <v>321</v>
      </c>
      <c r="J5912" s="33" t="s">
        <v>329</v>
      </c>
      <c r="K5912" s="33" t="s">
        <v>29</v>
      </c>
    </row>
    <row r="5913" spans="1:11" x14ac:dyDescent="0.2">
      <c r="A5913" s="33" t="s">
        <v>687</v>
      </c>
      <c r="B5913" s="33" t="s">
        <v>327</v>
      </c>
      <c r="C5913" s="33" t="s">
        <v>49</v>
      </c>
      <c r="D5913" s="1">
        <v>46053</v>
      </c>
      <c r="E5913" s="34">
        <v>0.25</v>
      </c>
      <c r="F5913">
        <v>291</v>
      </c>
      <c r="G5913">
        <v>291</v>
      </c>
      <c r="H5913">
        <v>0</v>
      </c>
      <c r="I5913" s="33" t="s">
        <v>321</v>
      </c>
      <c r="J5913" s="33" t="s">
        <v>329</v>
      </c>
      <c r="K5913" s="33" t="s">
        <v>29</v>
      </c>
    </row>
    <row r="5914" spans="1:11" x14ac:dyDescent="0.2">
      <c r="A5914" s="33" t="s">
        <v>687</v>
      </c>
      <c r="B5914" s="33" t="s">
        <v>328</v>
      </c>
      <c r="C5914" s="33" t="s">
        <v>50</v>
      </c>
      <c r="D5914" s="1">
        <v>46060</v>
      </c>
      <c r="E5914" s="34">
        <v>0.80277777777777781</v>
      </c>
      <c r="F5914">
        <v>291</v>
      </c>
      <c r="G5914">
        <v>291</v>
      </c>
      <c r="H5914">
        <v>0</v>
      </c>
      <c r="I5914" s="33" t="s">
        <v>321</v>
      </c>
      <c r="J5914" s="33" t="s">
        <v>322</v>
      </c>
      <c r="K5914" s="33" t="s">
        <v>22</v>
      </c>
    </row>
    <row r="5915" spans="1:11" x14ac:dyDescent="0.2">
      <c r="A5915" s="33" t="s">
        <v>687</v>
      </c>
      <c r="B5915" s="33" t="s">
        <v>316</v>
      </c>
      <c r="C5915" s="33" t="s">
        <v>51</v>
      </c>
      <c r="D5915" s="1">
        <v>46067</v>
      </c>
      <c r="E5915" s="34">
        <v>0.49027777777777776</v>
      </c>
      <c r="F5915">
        <v>291</v>
      </c>
      <c r="G5915">
        <v>291</v>
      </c>
      <c r="H5915">
        <v>0</v>
      </c>
      <c r="I5915" s="33" t="s">
        <v>321</v>
      </c>
      <c r="J5915" s="33" t="s">
        <v>329</v>
      </c>
      <c r="K5915" s="33" t="s">
        <v>29</v>
      </c>
    </row>
    <row r="5916" spans="1:11" x14ac:dyDescent="0.2">
      <c r="A5916" s="33" t="s">
        <v>687</v>
      </c>
      <c r="B5916" s="33" t="s">
        <v>330</v>
      </c>
      <c r="C5916" s="33" t="s">
        <v>53</v>
      </c>
      <c r="D5916" s="1">
        <v>46074</v>
      </c>
      <c r="E5916" s="34">
        <v>0.68888888888888888</v>
      </c>
      <c r="F5916">
        <v>291</v>
      </c>
      <c r="G5916">
        <v>291</v>
      </c>
      <c r="H5916">
        <v>0</v>
      </c>
      <c r="I5916" s="33" t="s">
        <v>321</v>
      </c>
      <c r="J5916" s="33" t="s">
        <v>329</v>
      </c>
      <c r="K5916" s="33" t="s">
        <v>29</v>
      </c>
    </row>
    <row r="5917" spans="1:11" x14ac:dyDescent="0.2">
      <c r="A5917" s="33" t="s">
        <v>687</v>
      </c>
      <c r="B5917" s="33" t="s">
        <v>321</v>
      </c>
      <c r="C5917" s="33" t="s">
        <v>54</v>
      </c>
      <c r="D5917" s="1">
        <v>46081</v>
      </c>
      <c r="E5917" s="34">
        <v>0.77152777777777781</v>
      </c>
      <c r="F5917">
        <v>291</v>
      </c>
      <c r="G5917">
        <v>291</v>
      </c>
      <c r="H5917">
        <v>0</v>
      </c>
      <c r="I5917" s="33" t="s">
        <v>321</v>
      </c>
      <c r="J5917" s="33" t="s">
        <v>322</v>
      </c>
      <c r="K5917" s="33" t="s">
        <v>22</v>
      </c>
    </row>
    <row r="5918" spans="1:11" x14ac:dyDescent="0.2">
      <c r="A5918" s="33" t="s">
        <v>687</v>
      </c>
      <c r="B5918" s="33" t="s">
        <v>331</v>
      </c>
      <c r="C5918" s="33" t="s">
        <v>55</v>
      </c>
      <c r="D5918" s="1">
        <v>46088</v>
      </c>
      <c r="E5918" s="34">
        <v>0.83680555555555558</v>
      </c>
      <c r="F5918">
        <v>291</v>
      </c>
      <c r="G5918">
        <v>291</v>
      </c>
      <c r="H5918">
        <v>0</v>
      </c>
      <c r="I5918" s="33" t="s">
        <v>321</v>
      </c>
      <c r="J5918" s="33" t="s">
        <v>329</v>
      </c>
      <c r="K5918" s="33" t="s">
        <v>29</v>
      </c>
    </row>
    <row r="5919" spans="1:11" x14ac:dyDescent="0.2">
      <c r="A5919" s="33" t="s">
        <v>687</v>
      </c>
      <c r="B5919" s="33" t="s">
        <v>332</v>
      </c>
      <c r="C5919" s="33" t="s">
        <v>91</v>
      </c>
      <c r="D5919" s="1">
        <v>46097</v>
      </c>
      <c r="E5919" s="34">
        <v>0.76666666666666672</v>
      </c>
      <c r="F5919">
        <v>291</v>
      </c>
      <c r="G5919">
        <v>291</v>
      </c>
      <c r="H5919">
        <v>0</v>
      </c>
      <c r="I5919" s="33" t="s">
        <v>321</v>
      </c>
      <c r="J5919" s="33" t="s">
        <v>329</v>
      </c>
      <c r="K5919" s="33" t="s">
        <v>29</v>
      </c>
    </row>
    <row r="5920" spans="1:11" x14ac:dyDescent="0.2">
      <c r="A5920" s="33" t="s">
        <v>687</v>
      </c>
      <c r="B5920" s="33" t="s">
        <v>322</v>
      </c>
      <c r="C5920" s="33" t="s">
        <v>94</v>
      </c>
      <c r="D5920" s="1">
        <v>46102</v>
      </c>
      <c r="E5920" s="34">
        <v>0.65833333333333333</v>
      </c>
      <c r="F5920">
        <v>291</v>
      </c>
      <c r="G5920">
        <v>291</v>
      </c>
      <c r="H5920">
        <v>0</v>
      </c>
      <c r="I5920" s="33" t="s">
        <v>321</v>
      </c>
      <c r="J5920" s="33" t="s">
        <v>329</v>
      </c>
      <c r="K5920" s="33" t="s">
        <v>29</v>
      </c>
    </row>
    <row r="5921" spans="1:11" x14ac:dyDescent="0.2">
      <c r="A5921" s="33" t="s">
        <v>687</v>
      </c>
      <c r="B5921" s="33" t="s">
        <v>333</v>
      </c>
      <c r="C5921" s="33" t="s">
        <v>95</v>
      </c>
      <c r="D5921" s="1">
        <v>46112</v>
      </c>
      <c r="E5921" s="34">
        <v>0.68333333333333335</v>
      </c>
      <c r="F5921">
        <v>291</v>
      </c>
      <c r="G5921">
        <v>291</v>
      </c>
      <c r="H5921">
        <v>0</v>
      </c>
      <c r="I5921" s="33" t="s">
        <v>321</v>
      </c>
      <c r="J5921" s="33" t="s">
        <v>329</v>
      </c>
      <c r="K5921" s="33" t="s">
        <v>29</v>
      </c>
    </row>
    <row r="5922" spans="1:11" x14ac:dyDescent="0.2">
      <c r="A5922" s="33" t="s">
        <v>687</v>
      </c>
      <c r="B5922" s="33" t="s">
        <v>334</v>
      </c>
      <c r="C5922" s="33" t="s">
        <v>96</v>
      </c>
      <c r="D5922" s="1">
        <v>46118</v>
      </c>
      <c r="E5922" s="34">
        <v>0.52500000000000002</v>
      </c>
      <c r="F5922">
        <v>291</v>
      </c>
      <c r="G5922">
        <v>291</v>
      </c>
      <c r="H5922">
        <v>0</v>
      </c>
      <c r="I5922" s="33" t="s">
        <v>321</v>
      </c>
      <c r="J5922" s="33" t="s">
        <v>329</v>
      </c>
      <c r="K5922" s="33" t="s">
        <v>29</v>
      </c>
    </row>
    <row r="5923" spans="1:11" x14ac:dyDescent="0.2">
      <c r="A5923" s="33" t="s">
        <v>687</v>
      </c>
      <c r="B5923" s="33" t="s">
        <v>335</v>
      </c>
      <c r="C5923" s="33" t="s">
        <v>97</v>
      </c>
      <c r="D5923" s="1">
        <v>46126</v>
      </c>
      <c r="E5923" s="34">
        <v>0.65555555555555556</v>
      </c>
      <c r="F5923">
        <v>291</v>
      </c>
      <c r="G5923">
        <v>291</v>
      </c>
      <c r="H5923">
        <v>0</v>
      </c>
      <c r="I5923" s="33" t="s">
        <v>321</v>
      </c>
      <c r="J5923" s="33" t="s">
        <v>329</v>
      </c>
      <c r="K5923" s="33" t="s">
        <v>29</v>
      </c>
    </row>
    <row r="5924" spans="1:11" x14ac:dyDescent="0.2">
      <c r="A5924" s="33" t="s">
        <v>687</v>
      </c>
      <c r="B5924" s="33" t="s">
        <v>329</v>
      </c>
      <c r="C5924" s="33" t="s">
        <v>193</v>
      </c>
      <c r="D5924" s="1">
        <v>46132</v>
      </c>
      <c r="E5924" s="34">
        <v>0.67083333333333328</v>
      </c>
      <c r="F5924">
        <v>291</v>
      </c>
      <c r="G5924">
        <v>291</v>
      </c>
      <c r="H5924">
        <v>0</v>
      </c>
      <c r="I5924" s="33" t="s">
        <v>321</v>
      </c>
      <c r="J5924" s="33" t="s">
        <v>329</v>
      </c>
      <c r="K5924" s="33" t="s">
        <v>29</v>
      </c>
    </row>
    <row r="5925" spans="1:11" x14ac:dyDescent="0.2">
      <c r="A5925" s="33" t="s">
        <v>687</v>
      </c>
      <c r="B5925" s="33" t="s">
        <v>336</v>
      </c>
      <c r="C5925" s="33" t="s">
        <v>194</v>
      </c>
      <c r="D5925" s="1">
        <v>46140</v>
      </c>
      <c r="E5925" s="34">
        <v>0.83472222222222225</v>
      </c>
      <c r="F5925">
        <v>291</v>
      </c>
      <c r="G5925">
        <v>291</v>
      </c>
      <c r="H5925">
        <v>0</v>
      </c>
      <c r="I5925" s="33" t="s">
        <v>321</v>
      </c>
      <c r="J5925" s="33" t="s">
        <v>329</v>
      </c>
      <c r="K5925" s="33" t="s">
        <v>29</v>
      </c>
    </row>
    <row r="5926" spans="1:11" x14ac:dyDescent="0.2">
      <c r="A5926" s="33" t="s">
        <v>687</v>
      </c>
      <c r="B5926" s="33" t="s">
        <v>338</v>
      </c>
      <c r="C5926" s="33" t="s">
        <v>195</v>
      </c>
      <c r="D5926" s="1">
        <v>46150</v>
      </c>
      <c r="E5926" s="34">
        <v>0.55763888888888891</v>
      </c>
      <c r="F5926">
        <v>291</v>
      </c>
      <c r="G5926">
        <v>291</v>
      </c>
      <c r="H5926">
        <v>0</v>
      </c>
      <c r="I5926" s="33" t="s">
        <v>321</v>
      </c>
      <c r="J5926" s="33" t="s">
        <v>329</v>
      </c>
      <c r="K5926" s="33" t="s">
        <v>29</v>
      </c>
    </row>
    <row r="5927" spans="1:11" x14ac:dyDescent="0.2">
      <c r="A5927" s="33" t="s">
        <v>687</v>
      </c>
      <c r="B5927" s="33" t="s">
        <v>346</v>
      </c>
      <c r="C5927" s="33" t="s">
        <v>196</v>
      </c>
      <c r="D5927" s="1">
        <v>46158</v>
      </c>
      <c r="E5927" s="34">
        <v>0.81319444444444444</v>
      </c>
      <c r="F5927">
        <v>291</v>
      </c>
      <c r="G5927">
        <v>291</v>
      </c>
      <c r="H5927">
        <v>0</v>
      </c>
      <c r="I5927" s="33" t="s">
        <v>321</v>
      </c>
      <c r="J5927" s="33" t="s">
        <v>329</v>
      </c>
      <c r="K5927" s="33" t="s">
        <v>29</v>
      </c>
    </row>
    <row r="5928" spans="1:11" x14ac:dyDescent="0.2">
      <c r="A5928" s="33" t="s">
        <v>687</v>
      </c>
      <c r="B5928" s="33" t="s">
        <v>354</v>
      </c>
      <c r="C5928" s="33" t="s">
        <v>197</v>
      </c>
      <c r="D5928" s="1">
        <v>46166</v>
      </c>
      <c r="E5928" s="34">
        <v>0.55138888888888893</v>
      </c>
      <c r="F5928">
        <v>291</v>
      </c>
      <c r="G5928">
        <v>291</v>
      </c>
      <c r="H5928">
        <v>0</v>
      </c>
      <c r="I5928" s="33" t="s">
        <v>321</v>
      </c>
      <c r="J5928" s="33" t="s">
        <v>329</v>
      </c>
      <c r="K5928" s="33" t="s">
        <v>29</v>
      </c>
    </row>
    <row r="5929" spans="1:11" x14ac:dyDescent="0.2">
      <c r="A5929" s="33" t="s">
        <v>687</v>
      </c>
      <c r="B5929" s="33" t="s">
        <v>340</v>
      </c>
      <c r="C5929" s="33" t="s">
        <v>198</v>
      </c>
      <c r="D5929" s="1">
        <v>46173</v>
      </c>
      <c r="E5929" s="34">
        <v>0.64375000000000004</v>
      </c>
      <c r="F5929">
        <v>291</v>
      </c>
      <c r="G5929">
        <v>291</v>
      </c>
      <c r="H5929">
        <v>0</v>
      </c>
      <c r="I5929" s="33" t="s">
        <v>321</v>
      </c>
      <c r="J5929" s="33" t="s">
        <v>329</v>
      </c>
      <c r="K5929" s="33" t="s">
        <v>29</v>
      </c>
    </row>
    <row r="5930" spans="1:11" x14ac:dyDescent="0.2">
      <c r="A5930" s="33" t="s">
        <v>688</v>
      </c>
      <c r="B5930" s="33" t="s">
        <v>317</v>
      </c>
      <c r="C5930" s="33" t="s">
        <v>19</v>
      </c>
      <c r="D5930" s="1">
        <v>45819</v>
      </c>
      <c r="E5930" s="34">
        <v>0.25</v>
      </c>
      <c r="F5930">
        <v>1249</v>
      </c>
      <c r="G5930">
        <v>1249</v>
      </c>
      <c r="H5930">
        <v>0</v>
      </c>
      <c r="I5930" s="33" t="s">
        <v>325</v>
      </c>
      <c r="J5930" s="33" t="s">
        <v>339</v>
      </c>
      <c r="K5930" s="33" t="s">
        <v>56</v>
      </c>
    </row>
    <row r="5931" spans="1:11" x14ac:dyDescent="0.2">
      <c r="A5931" s="33" t="s">
        <v>688</v>
      </c>
      <c r="B5931" s="33" t="s">
        <v>320</v>
      </c>
      <c r="C5931" s="33" t="s">
        <v>57</v>
      </c>
      <c r="D5931" s="1">
        <v>45824</v>
      </c>
      <c r="E5931" s="34">
        <v>0.25</v>
      </c>
      <c r="F5931">
        <v>227.33</v>
      </c>
      <c r="G5931">
        <v>227.33</v>
      </c>
      <c r="H5931">
        <v>0</v>
      </c>
      <c r="I5931" s="33" t="s">
        <v>325</v>
      </c>
      <c r="J5931" s="33" t="s">
        <v>339</v>
      </c>
      <c r="K5931" s="33" t="s">
        <v>56</v>
      </c>
    </row>
    <row r="5932" spans="1:11" x14ac:dyDescent="0.2">
      <c r="A5932" s="33" t="s">
        <v>688</v>
      </c>
      <c r="B5932" s="33" t="s">
        <v>323</v>
      </c>
      <c r="C5932" s="33" t="s">
        <v>58</v>
      </c>
      <c r="D5932" s="1">
        <v>45833</v>
      </c>
      <c r="E5932" s="34">
        <v>0.25</v>
      </c>
      <c r="F5932">
        <v>227.33</v>
      </c>
      <c r="G5932">
        <v>227.33</v>
      </c>
      <c r="H5932">
        <v>0</v>
      </c>
      <c r="I5932" s="33" t="s">
        <v>325</v>
      </c>
      <c r="J5932" s="33" t="s">
        <v>339</v>
      </c>
      <c r="K5932" s="33" t="s">
        <v>56</v>
      </c>
    </row>
    <row r="5933" spans="1:11" x14ac:dyDescent="0.2">
      <c r="A5933" s="33" t="s">
        <v>688</v>
      </c>
      <c r="B5933" s="33" t="s">
        <v>324</v>
      </c>
      <c r="C5933" s="33" t="s">
        <v>59</v>
      </c>
      <c r="D5933" s="1">
        <v>45841</v>
      </c>
      <c r="E5933" s="34">
        <v>0.25</v>
      </c>
      <c r="F5933">
        <v>227.33</v>
      </c>
      <c r="G5933">
        <v>227.33</v>
      </c>
      <c r="H5933">
        <v>0</v>
      </c>
      <c r="I5933" s="33" t="s">
        <v>325</v>
      </c>
      <c r="J5933" s="33" t="s">
        <v>339</v>
      </c>
      <c r="K5933" s="33" t="s">
        <v>56</v>
      </c>
    </row>
    <row r="5934" spans="1:11" x14ac:dyDescent="0.2">
      <c r="A5934" s="33" t="s">
        <v>688</v>
      </c>
      <c r="B5934" s="33" t="s">
        <v>325</v>
      </c>
      <c r="C5934" s="33" t="s">
        <v>60</v>
      </c>
      <c r="D5934" s="1">
        <v>45849</v>
      </c>
      <c r="E5934" s="34">
        <v>0.25</v>
      </c>
      <c r="F5934">
        <v>227.33</v>
      </c>
      <c r="G5934">
        <v>227.33</v>
      </c>
      <c r="H5934">
        <v>0</v>
      </c>
      <c r="I5934" s="33" t="s">
        <v>325</v>
      </c>
      <c r="J5934" s="33" t="s">
        <v>339</v>
      </c>
      <c r="K5934" s="33" t="s">
        <v>56</v>
      </c>
    </row>
    <row r="5935" spans="1:11" x14ac:dyDescent="0.2">
      <c r="A5935" s="33" t="s">
        <v>688</v>
      </c>
      <c r="B5935" s="33" t="s">
        <v>326</v>
      </c>
      <c r="C5935" s="33" t="s">
        <v>61</v>
      </c>
      <c r="D5935" s="1">
        <v>45857</v>
      </c>
      <c r="E5935" s="34">
        <v>0.25</v>
      </c>
      <c r="F5935">
        <v>227.33</v>
      </c>
      <c r="G5935">
        <v>227.33</v>
      </c>
      <c r="H5935">
        <v>0</v>
      </c>
      <c r="I5935" s="33" t="s">
        <v>325</v>
      </c>
      <c r="J5935" s="33" t="s">
        <v>339</v>
      </c>
      <c r="K5935" s="33" t="s">
        <v>56</v>
      </c>
    </row>
    <row r="5936" spans="1:11" x14ac:dyDescent="0.2">
      <c r="A5936" s="33" t="s">
        <v>688</v>
      </c>
      <c r="B5936" s="33" t="s">
        <v>327</v>
      </c>
      <c r="C5936" s="33" t="s">
        <v>62</v>
      </c>
      <c r="D5936" s="1">
        <v>45859</v>
      </c>
      <c r="E5936" s="34">
        <v>0.25</v>
      </c>
      <c r="F5936">
        <v>227.33</v>
      </c>
      <c r="G5936">
        <v>227.33</v>
      </c>
      <c r="H5936">
        <v>0</v>
      </c>
      <c r="I5936" s="33" t="s">
        <v>325</v>
      </c>
      <c r="J5936" s="33" t="s">
        <v>339</v>
      </c>
      <c r="K5936" s="33" t="s">
        <v>56</v>
      </c>
    </row>
    <row r="5937" spans="1:11" x14ac:dyDescent="0.2">
      <c r="A5937" s="33" t="s">
        <v>688</v>
      </c>
      <c r="B5937" s="33" t="s">
        <v>328</v>
      </c>
      <c r="C5937" s="33" t="s">
        <v>64</v>
      </c>
      <c r="D5937" s="1">
        <v>45871</v>
      </c>
      <c r="E5937" s="34">
        <v>0.25</v>
      </c>
      <c r="F5937">
        <v>227.33</v>
      </c>
      <c r="G5937">
        <v>227.33</v>
      </c>
      <c r="H5937">
        <v>0</v>
      </c>
      <c r="I5937" s="33" t="s">
        <v>325</v>
      </c>
      <c r="J5937" s="33" t="s">
        <v>339</v>
      </c>
      <c r="K5937" s="33" t="s">
        <v>56</v>
      </c>
    </row>
    <row r="5938" spans="1:11" x14ac:dyDescent="0.2">
      <c r="A5938" s="33" t="s">
        <v>688</v>
      </c>
      <c r="B5938" s="33" t="s">
        <v>316</v>
      </c>
      <c r="C5938" s="33" t="s">
        <v>65</v>
      </c>
      <c r="D5938" s="1">
        <v>45878</v>
      </c>
      <c r="E5938" s="34">
        <v>0.25</v>
      </c>
      <c r="F5938">
        <v>227.33</v>
      </c>
      <c r="G5938">
        <v>227.33</v>
      </c>
      <c r="H5938">
        <v>0</v>
      </c>
      <c r="I5938" s="33" t="s">
        <v>325</v>
      </c>
      <c r="J5938" s="33" t="s">
        <v>339</v>
      </c>
      <c r="K5938" s="33" t="s">
        <v>56</v>
      </c>
    </row>
    <row r="5939" spans="1:11" x14ac:dyDescent="0.2">
      <c r="A5939" s="33" t="s">
        <v>688</v>
      </c>
      <c r="B5939" s="33" t="s">
        <v>330</v>
      </c>
      <c r="C5939" s="33" t="s">
        <v>66</v>
      </c>
      <c r="D5939" s="1">
        <v>45886</v>
      </c>
      <c r="E5939" s="34">
        <v>0.25</v>
      </c>
      <c r="F5939">
        <v>227.33</v>
      </c>
      <c r="G5939">
        <v>227.33</v>
      </c>
      <c r="H5939">
        <v>0</v>
      </c>
      <c r="I5939" s="33" t="s">
        <v>325</v>
      </c>
      <c r="J5939" s="33" t="s">
        <v>339</v>
      </c>
      <c r="K5939" s="33" t="s">
        <v>56</v>
      </c>
    </row>
    <row r="5940" spans="1:11" x14ac:dyDescent="0.2">
      <c r="A5940" s="33" t="s">
        <v>688</v>
      </c>
      <c r="B5940" s="33" t="s">
        <v>321</v>
      </c>
      <c r="C5940" s="33" t="s">
        <v>67</v>
      </c>
      <c r="D5940" s="1">
        <v>45893</v>
      </c>
      <c r="E5940" s="34">
        <v>0.25</v>
      </c>
      <c r="F5940">
        <v>227.33</v>
      </c>
      <c r="G5940">
        <v>227.33</v>
      </c>
      <c r="H5940">
        <v>0</v>
      </c>
      <c r="I5940" s="33" t="s">
        <v>325</v>
      </c>
      <c r="J5940" s="33" t="s">
        <v>339</v>
      </c>
      <c r="K5940" s="33" t="s">
        <v>56</v>
      </c>
    </row>
    <row r="5941" spans="1:11" x14ac:dyDescent="0.2">
      <c r="A5941" s="33" t="s">
        <v>688</v>
      </c>
      <c r="B5941" s="33" t="s">
        <v>331</v>
      </c>
      <c r="C5941" s="33" t="s">
        <v>68</v>
      </c>
      <c r="D5941" s="1">
        <v>45899</v>
      </c>
      <c r="E5941" s="34">
        <v>0.25</v>
      </c>
      <c r="F5941">
        <v>227.33</v>
      </c>
      <c r="G5941">
        <v>227.33</v>
      </c>
      <c r="H5941">
        <v>0</v>
      </c>
      <c r="I5941" s="33" t="s">
        <v>325</v>
      </c>
      <c r="J5941" s="33" t="s">
        <v>339</v>
      </c>
      <c r="K5941" s="33" t="s">
        <v>56</v>
      </c>
    </row>
    <row r="5942" spans="1:11" x14ac:dyDescent="0.2">
      <c r="A5942" s="33" t="s">
        <v>688</v>
      </c>
      <c r="B5942" s="33" t="s">
        <v>332</v>
      </c>
      <c r="C5942" s="33" t="s">
        <v>69</v>
      </c>
      <c r="D5942" s="1">
        <v>45906</v>
      </c>
      <c r="E5942" s="34">
        <v>0.25</v>
      </c>
      <c r="F5942">
        <v>227.33</v>
      </c>
      <c r="G5942">
        <v>227.33</v>
      </c>
      <c r="H5942">
        <v>0</v>
      </c>
      <c r="I5942" s="33" t="s">
        <v>325</v>
      </c>
      <c r="J5942" s="33" t="s">
        <v>339</v>
      </c>
      <c r="K5942" s="33" t="s">
        <v>56</v>
      </c>
    </row>
    <row r="5943" spans="1:11" x14ac:dyDescent="0.2">
      <c r="A5943" s="33" t="s">
        <v>688</v>
      </c>
      <c r="B5943" s="33" t="s">
        <v>322</v>
      </c>
      <c r="C5943" s="33" t="s">
        <v>70</v>
      </c>
      <c r="D5943" s="1">
        <v>45913</v>
      </c>
      <c r="E5943" s="34">
        <v>0.25</v>
      </c>
      <c r="F5943">
        <v>227.33</v>
      </c>
      <c r="G5943">
        <v>227.33</v>
      </c>
      <c r="H5943">
        <v>0</v>
      </c>
      <c r="I5943" s="33" t="s">
        <v>325</v>
      </c>
      <c r="J5943" s="33" t="s">
        <v>339</v>
      </c>
      <c r="K5943" s="33" t="s">
        <v>56</v>
      </c>
    </row>
    <row r="5944" spans="1:11" x14ac:dyDescent="0.2">
      <c r="A5944" s="33" t="s">
        <v>688</v>
      </c>
      <c r="B5944" s="33" t="s">
        <v>333</v>
      </c>
      <c r="C5944" s="33" t="s">
        <v>71</v>
      </c>
      <c r="D5944" s="1">
        <v>45920</v>
      </c>
      <c r="E5944" s="34">
        <v>0.25</v>
      </c>
      <c r="F5944">
        <v>227.33</v>
      </c>
      <c r="G5944">
        <v>227.33</v>
      </c>
      <c r="H5944">
        <v>0</v>
      </c>
      <c r="I5944" s="33" t="s">
        <v>325</v>
      </c>
      <c r="J5944" s="33" t="s">
        <v>339</v>
      </c>
      <c r="K5944" s="33" t="s">
        <v>56</v>
      </c>
    </row>
    <row r="5945" spans="1:11" x14ac:dyDescent="0.2">
      <c r="A5945" s="33" t="s">
        <v>688</v>
      </c>
      <c r="B5945" s="33" t="s">
        <v>334</v>
      </c>
      <c r="C5945" s="33" t="s">
        <v>83</v>
      </c>
      <c r="D5945" s="1">
        <v>45927</v>
      </c>
      <c r="E5945" s="34">
        <v>0.25</v>
      </c>
      <c r="F5945">
        <v>230</v>
      </c>
      <c r="G5945">
        <v>230</v>
      </c>
      <c r="H5945">
        <v>0</v>
      </c>
      <c r="I5945" s="33" t="s">
        <v>325</v>
      </c>
      <c r="J5945" s="33" t="s">
        <v>339</v>
      </c>
      <c r="K5945" s="33" t="s">
        <v>56</v>
      </c>
    </row>
    <row r="5946" spans="1:11" x14ac:dyDescent="0.2">
      <c r="A5946" s="33" t="s">
        <v>688</v>
      </c>
      <c r="B5946" s="33" t="s">
        <v>335</v>
      </c>
      <c r="C5946" s="33" t="s">
        <v>85</v>
      </c>
      <c r="D5946" s="1">
        <v>45934</v>
      </c>
      <c r="E5946" s="34">
        <v>0.25</v>
      </c>
      <c r="F5946">
        <v>230</v>
      </c>
      <c r="G5946">
        <v>230</v>
      </c>
      <c r="H5946">
        <v>0</v>
      </c>
      <c r="I5946" s="33" t="s">
        <v>325</v>
      </c>
      <c r="J5946" s="33" t="s">
        <v>339</v>
      </c>
      <c r="K5946" s="33" t="s">
        <v>56</v>
      </c>
    </row>
    <row r="5947" spans="1:11" x14ac:dyDescent="0.2">
      <c r="A5947" s="33" t="s">
        <v>688</v>
      </c>
      <c r="B5947" s="33" t="s">
        <v>329</v>
      </c>
      <c r="C5947" s="33" t="s">
        <v>86</v>
      </c>
      <c r="D5947" s="1">
        <v>45941</v>
      </c>
      <c r="E5947" s="34">
        <v>0.25</v>
      </c>
      <c r="F5947">
        <v>227.33</v>
      </c>
      <c r="G5947">
        <v>227.33</v>
      </c>
      <c r="H5947">
        <v>0</v>
      </c>
      <c r="I5947" s="33" t="s">
        <v>325</v>
      </c>
      <c r="J5947" s="33" t="s">
        <v>339</v>
      </c>
      <c r="K5947" s="33" t="s">
        <v>56</v>
      </c>
    </row>
    <row r="5948" spans="1:11" x14ac:dyDescent="0.2">
      <c r="A5948" s="33" t="s">
        <v>688</v>
      </c>
      <c r="B5948" s="33" t="s">
        <v>336</v>
      </c>
      <c r="C5948" s="33" t="s">
        <v>87</v>
      </c>
      <c r="D5948" s="1">
        <v>45948</v>
      </c>
      <c r="E5948" s="34">
        <v>0.25</v>
      </c>
      <c r="F5948">
        <v>230</v>
      </c>
      <c r="G5948">
        <v>230</v>
      </c>
      <c r="H5948">
        <v>0</v>
      </c>
      <c r="I5948" s="33" t="s">
        <v>325</v>
      </c>
      <c r="J5948" s="33" t="s">
        <v>339</v>
      </c>
      <c r="K5948" s="33" t="s">
        <v>56</v>
      </c>
    </row>
    <row r="5949" spans="1:11" x14ac:dyDescent="0.2">
      <c r="A5949" s="33" t="s">
        <v>688</v>
      </c>
      <c r="B5949" s="33" t="s">
        <v>338</v>
      </c>
      <c r="C5949" s="33" t="s">
        <v>88</v>
      </c>
      <c r="D5949" s="1">
        <v>45955</v>
      </c>
      <c r="E5949" s="34">
        <v>0.25</v>
      </c>
      <c r="F5949">
        <v>227.33</v>
      </c>
      <c r="G5949">
        <v>227.33</v>
      </c>
      <c r="H5949">
        <v>0</v>
      </c>
      <c r="I5949" s="33" t="s">
        <v>325</v>
      </c>
      <c r="J5949" s="33" t="s">
        <v>339</v>
      </c>
      <c r="K5949" s="33" t="s">
        <v>56</v>
      </c>
    </row>
    <row r="5950" spans="1:11" x14ac:dyDescent="0.2">
      <c r="A5950" s="33" t="s">
        <v>688</v>
      </c>
      <c r="B5950" s="33" t="s">
        <v>346</v>
      </c>
      <c r="C5950" s="33" t="s">
        <v>89</v>
      </c>
      <c r="D5950" s="1">
        <v>45962</v>
      </c>
      <c r="E5950" s="34">
        <v>0.25</v>
      </c>
      <c r="F5950">
        <v>230</v>
      </c>
      <c r="G5950">
        <v>230</v>
      </c>
      <c r="H5950">
        <v>0</v>
      </c>
      <c r="I5950" s="33" t="s">
        <v>325</v>
      </c>
      <c r="J5950" s="33" t="s">
        <v>339</v>
      </c>
      <c r="K5950" s="33" t="s">
        <v>56</v>
      </c>
    </row>
    <row r="5951" spans="1:11" x14ac:dyDescent="0.2">
      <c r="A5951" s="33" t="s">
        <v>688</v>
      </c>
      <c r="B5951" s="33" t="s">
        <v>354</v>
      </c>
      <c r="C5951" s="33" t="s">
        <v>164</v>
      </c>
      <c r="D5951" s="1">
        <v>45967</v>
      </c>
      <c r="E5951" s="34">
        <v>0.25</v>
      </c>
      <c r="F5951">
        <v>230</v>
      </c>
      <c r="G5951">
        <v>230</v>
      </c>
      <c r="H5951">
        <v>0</v>
      </c>
      <c r="I5951" s="33" t="s">
        <v>325</v>
      </c>
      <c r="J5951" s="33" t="s">
        <v>339</v>
      </c>
      <c r="K5951" s="33" t="s">
        <v>56</v>
      </c>
    </row>
    <row r="5952" spans="1:11" x14ac:dyDescent="0.2">
      <c r="A5952" s="33" t="s">
        <v>688</v>
      </c>
      <c r="B5952" s="33" t="s">
        <v>340</v>
      </c>
      <c r="C5952" s="33" t="s">
        <v>165</v>
      </c>
      <c r="D5952" s="1">
        <v>45976</v>
      </c>
      <c r="E5952" s="34">
        <v>0.25</v>
      </c>
      <c r="F5952">
        <v>230</v>
      </c>
      <c r="G5952">
        <v>230</v>
      </c>
      <c r="H5952">
        <v>0</v>
      </c>
      <c r="I5952" s="33" t="s">
        <v>325</v>
      </c>
      <c r="J5952" s="33" t="s">
        <v>339</v>
      </c>
      <c r="K5952" s="33" t="s">
        <v>56</v>
      </c>
    </row>
    <row r="5953" spans="1:11" x14ac:dyDescent="0.2">
      <c r="A5953" s="33" t="s">
        <v>688</v>
      </c>
      <c r="B5953" s="33" t="s">
        <v>345</v>
      </c>
      <c r="C5953" s="33" t="s">
        <v>166</v>
      </c>
      <c r="D5953" s="1">
        <v>45982</v>
      </c>
      <c r="E5953" s="34">
        <v>0.25</v>
      </c>
      <c r="F5953">
        <v>230</v>
      </c>
      <c r="G5953">
        <v>230</v>
      </c>
      <c r="H5953">
        <v>0</v>
      </c>
      <c r="I5953" s="33" t="s">
        <v>325</v>
      </c>
      <c r="J5953" s="33" t="s">
        <v>339</v>
      </c>
      <c r="K5953" s="33" t="s">
        <v>56</v>
      </c>
    </row>
    <row r="5954" spans="1:11" x14ac:dyDescent="0.2">
      <c r="A5954" s="33" t="s">
        <v>688</v>
      </c>
      <c r="B5954" s="33" t="s">
        <v>355</v>
      </c>
      <c r="C5954" s="33" t="s">
        <v>167</v>
      </c>
      <c r="D5954" s="1">
        <v>45990</v>
      </c>
      <c r="E5954" s="34">
        <v>0.25</v>
      </c>
      <c r="F5954">
        <v>230</v>
      </c>
      <c r="G5954">
        <v>230</v>
      </c>
      <c r="H5954">
        <v>0</v>
      </c>
      <c r="I5954" s="33" t="s">
        <v>325</v>
      </c>
      <c r="J5954" s="33" t="s">
        <v>339</v>
      </c>
      <c r="K5954" s="33" t="s">
        <v>56</v>
      </c>
    </row>
    <row r="5955" spans="1:11" x14ac:dyDescent="0.2">
      <c r="A5955" s="33" t="s">
        <v>688</v>
      </c>
      <c r="B5955" s="33" t="s">
        <v>343</v>
      </c>
      <c r="C5955" s="33" t="s">
        <v>174</v>
      </c>
      <c r="D5955" s="1">
        <v>45997</v>
      </c>
      <c r="E5955" s="34">
        <v>0.25</v>
      </c>
      <c r="F5955">
        <v>230</v>
      </c>
      <c r="G5955">
        <v>230</v>
      </c>
      <c r="H5955">
        <v>0</v>
      </c>
      <c r="I5955" s="33" t="s">
        <v>325</v>
      </c>
      <c r="J5955" s="33" t="s">
        <v>339</v>
      </c>
      <c r="K5955" s="33" t="s">
        <v>56</v>
      </c>
    </row>
    <row r="5956" spans="1:11" x14ac:dyDescent="0.2">
      <c r="A5956" s="33" t="s">
        <v>688</v>
      </c>
      <c r="B5956" s="33" t="s">
        <v>410</v>
      </c>
      <c r="C5956" s="33" t="s">
        <v>175</v>
      </c>
      <c r="D5956" s="1">
        <v>46004</v>
      </c>
      <c r="E5956" s="34">
        <v>0.25</v>
      </c>
      <c r="F5956">
        <v>230</v>
      </c>
      <c r="G5956">
        <v>230</v>
      </c>
      <c r="H5956">
        <v>0</v>
      </c>
      <c r="I5956" s="33" t="s">
        <v>325</v>
      </c>
      <c r="J5956" s="33" t="s">
        <v>339</v>
      </c>
      <c r="K5956" s="33" t="s">
        <v>56</v>
      </c>
    </row>
    <row r="5957" spans="1:11" x14ac:dyDescent="0.2">
      <c r="A5957" s="33" t="s">
        <v>688</v>
      </c>
      <c r="B5957" s="33" t="s">
        <v>422</v>
      </c>
      <c r="C5957" s="33" t="s">
        <v>176</v>
      </c>
      <c r="D5957" s="1">
        <v>46011</v>
      </c>
      <c r="E5957" s="34">
        <v>0.25</v>
      </c>
      <c r="F5957">
        <v>230</v>
      </c>
      <c r="G5957">
        <v>230</v>
      </c>
      <c r="H5957">
        <v>0</v>
      </c>
      <c r="I5957" s="33" t="s">
        <v>325</v>
      </c>
      <c r="J5957" s="33" t="s">
        <v>339</v>
      </c>
      <c r="K5957" s="33" t="s">
        <v>56</v>
      </c>
    </row>
    <row r="5958" spans="1:11" x14ac:dyDescent="0.2">
      <c r="A5958" s="33" t="s">
        <v>688</v>
      </c>
      <c r="B5958" s="33" t="s">
        <v>318</v>
      </c>
      <c r="C5958" s="33" t="s">
        <v>177</v>
      </c>
      <c r="D5958" s="1">
        <v>46018</v>
      </c>
      <c r="E5958" s="34">
        <v>0.25</v>
      </c>
      <c r="F5958">
        <v>230</v>
      </c>
      <c r="G5958">
        <v>230</v>
      </c>
      <c r="H5958">
        <v>0</v>
      </c>
      <c r="I5958" s="33" t="s">
        <v>325</v>
      </c>
      <c r="J5958" s="33" t="s">
        <v>339</v>
      </c>
      <c r="K5958" s="33" t="s">
        <v>56</v>
      </c>
    </row>
    <row r="5959" spans="1:11" x14ac:dyDescent="0.2">
      <c r="A5959" s="33" t="s">
        <v>688</v>
      </c>
      <c r="B5959" s="33" t="s">
        <v>428</v>
      </c>
      <c r="C5959" s="33" t="s">
        <v>178</v>
      </c>
      <c r="D5959" s="1">
        <v>46024</v>
      </c>
      <c r="E5959" s="34">
        <v>0.25</v>
      </c>
      <c r="F5959">
        <v>230</v>
      </c>
      <c r="G5959">
        <v>230</v>
      </c>
      <c r="H5959">
        <v>0</v>
      </c>
      <c r="I5959" s="33" t="s">
        <v>325</v>
      </c>
      <c r="J5959" s="33" t="s">
        <v>339</v>
      </c>
      <c r="K5959" s="33" t="s">
        <v>56</v>
      </c>
    </row>
    <row r="5960" spans="1:11" x14ac:dyDescent="0.2">
      <c r="A5960" s="33" t="s">
        <v>688</v>
      </c>
      <c r="B5960" s="33" t="s">
        <v>337</v>
      </c>
      <c r="C5960" s="33" t="s">
        <v>179</v>
      </c>
      <c r="D5960" s="1">
        <v>46032</v>
      </c>
      <c r="E5960" s="34">
        <v>0.25</v>
      </c>
      <c r="F5960">
        <v>230</v>
      </c>
      <c r="G5960">
        <v>230</v>
      </c>
      <c r="H5960">
        <v>0</v>
      </c>
      <c r="I5960" s="33" t="s">
        <v>325</v>
      </c>
      <c r="J5960" s="33" t="s">
        <v>339</v>
      </c>
      <c r="K5960" s="33" t="s">
        <v>56</v>
      </c>
    </row>
    <row r="5961" spans="1:11" x14ac:dyDescent="0.2">
      <c r="A5961" s="33" t="s">
        <v>688</v>
      </c>
      <c r="B5961" s="33" t="s">
        <v>344</v>
      </c>
      <c r="C5961" s="33" t="s">
        <v>180</v>
      </c>
      <c r="D5961" s="1">
        <v>46039</v>
      </c>
      <c r="E5961" s="34">
        <v>0.25</v>
      </c>
      <c r="F5961">
        <v>230</v>
      </c>
      <c r="G5961">
        <v>230</v>
      </c>
      <c r="H5961">
        <v>0</v>
      </c>
      <c r="I5961" s="33" t="s">
        <v>325</v>
      </c>
      <c r="J5961" s="33" t="s">
        <v>339</v>
      </c>
      <c r="K5961" s="33" t="s">
        <v>56</v>
      </c>
    </row>
    <row r="5962" spans="1:11" x14ac:dyDescent="0.2">
      <c r="A5962" s="33" t="s">
        <v>688</v>
      </c>
      <c r="B5962" s="33" t="s">
        <v>342</v>
      </c>
      <c r="C5962" s="33" t="s">
        <v>181</v>
      </c>
      <c r="D5962" s="1">
        <v>46042</v>
      </c>
      <c r="E5962" s="34">
        <v>0.75</v>
      </c>
      <c r="F5962">
        <v>227</v>
      </c>
      <c r="G5962">
        <v>227</v>
      </c>
      <c r="H5962">
        <v>0</v>
      </c>
      <c r="I5962" s="33" t="s">
        <v>325</v>
      </c>
      <c r="J5962" s="33" t="s">
        <v>339</v>
      </c>
      <c r="K5962" s="33" t="s">
        <v>56</v>
      </c>
    </row>
    <row r="5963" spans="1:11" x14ac:dyDescent="0.2">
      <c r="A5963" s="33" t="s">
        <v>688</v>
      </c>
      <c r="B5963" s="33" t="s">
        <v>446</v>
      </c>
      <c r="C5963" s="33" t="s">
        <v>182</v>
      </c>
      <c r="D5963" s="1">
        <v>46053</v>
      </c>
      <c r="E5963" s="34">
        <v>0.25</v>
      </c>
      <c r="F5963">
        <v>227.33</v>
      </c>
      <c r="G5963">
        <v>227.33</v>
      </c>
      <c r="H5963">
        <v>0</v>
      </c>
      <c r="I5963" s="33" t="s">
        <v>325</v>
      </c>
      <c r="J5963" s="33" t="s">
        <v>339</v>
      </c>
      <c r="K5963" s="33" t="s">
        <v>56</v>
      </c>
    </row>
    <row r="5964" spans="1:11" x14ac:dyDescent="0.2">
      <c r="A5964" s="33" t="s">
        <v>688</v>
      </c>
      <c r="B5964" s="33" t="s">
        <v>454</v>
      </c>
      <c r="C5964" s="33" t="s">
        <v>183</v>
      </c>
      <c r="D5964" s="1">
        <v>46060</v>
      </c>
      <c r="E5964" s="34">
        <v>0.84236111111111112</v>
      </c>
      <c r="F5964">
        <v>227.33</v>
      </c>
      <c r="G5964">
        <v>227.33</v>
      </c>
      <c r="H5964">
        <v>0</v>
      </c>
      <c r="I5964" s="33" t="s">
        <v>325</v>
      </c>
      <c r="J5964" s="33" t="s">
        <v>330</v>
      </c>
      <c r="K5964" s="33" t="s">
        <v>133</v>
      </c>
    </row>
    <row r="5965" spans="1:11" x14ac:dyDescent="0.2">
      <c r="A5965" s="33" t="s">
        <v>688</v>
      </c>
      <c r="B5965" s="33" t="s">
        <v>456</v>
      </c>
      <c r="C5965" s="33" t="s">
        <v>184</v>
      </c>
      <c r="D5965" s="1">
        <v>46074</v>
      </c>
      <c r="E5965" s="34">
        <v>0.83194444444444449</v>
      </c>
      <c r="F5965">
        <v>227.33</v>
      </c>
      <c r="G5965">
        <v>227.33</v>
      </c>
      <c r="H5965">
        <v>0</v>
      </c>
      <c r="I5965" s="33" t="s">
        <v>325</v>
      </c>
      <c r="J5965" s="33" t="s">
        <v>330</v>
      </c>
      <c r="K5965" s="33" t="s">
        <v>133</v>
      </c>
    </row>
    <row r="5966" spans="1:11" x14ac:dyDescent="0.2">
      <c r="A5966" s="33" t="s">
        <v>688</v>
      </c>
      <c r="B5966" s="33" t="s">
        <v>458</v>
      </c>
      <c r="C5966" s="33" t="s">
        <v>185</v>
      </c>
      <c r="D5966" s="1">
        <v>46081</v>
      </c>
      <c r="E5966" s="34">
        <v>0.84652777777777777</v>
      </c>
      <c r="F5966">
        <v>227.33</v>
      </c>
      <c r="G5966">
        <v>227.33</v>
      </c>
      <c r="H5966">
        <v>0</v>
      </c>
      <c r="I5966" s="33" t="s">
        <v>325</v>
      </c>
      <c r="J5966" s="33" t="s">
        <v>330</v>
      </c>
      <c r="K5966" s="33" t="s">
        <v>133</v>
      </c>
    </row>
    <row r="5967" spans="1:11" x14ac:dyDescent="0.2">
      <c r="A5967" s="33" t="s">
        <v>688</v>
      </c>
      <c r="B5967" s="33" t="s">
        <v>460</v>
      </c>
      <c r="C5967" s="33" t="s">
        <v>186</v>
      </c>
      <c r="D5967" s="1">
        <v>46089</v>
      </c>
      <c r="E5967" s="34">
        <v>0.54374999999999996</v>
      </c>
      <c r="F5967">
        <v>227.33</v>
      </c>
      <c r="G5967">
        <v>227.33</v>
      </c>
      <c r="H5967">
        <v>0</v>
      </c>
      <c r="I5967" s="33" t="s">
        <v>324</v>
      </c>
      <c r="J5967" s="33" t="s">
        <v>324</v>
      </c>
      <c r="K5967" s="33" t="s">
        <v>219</v>
      </c>
    </row>
    <row r="5968" spans="1:11" x14ac:dyDescent="0.2">
      <c r="A5968" s="33" t="s">
        <v>688</v>
      </c>
      <c r="B5968" s="33" t="s">
        <v>347</v>
      </c>
      <c r="C5968" s="33" t="s">
        <v>187</v>
      </c>
      <c r="D5968" s="1">
        <v>46097</v>
      </c>
      <c r="E5968" s="34">
        <v>0.67361111111111116</v>
      </c>
      <c r="F5968">
        <v>227.33</v>
      </c>
      <c r="G5968">
        <v>227.33</v>
      </c>
      <c r="H5968">
        <v>0</v>
      </c>
      <c r="I5968" s="33" t="s">
        <v>325</v>
      </c>
      <c r="J5968" s="33" t="s">
        <v>330</v>
      </c>
      <c r="K5968" s="33" t="s">
        <v>133</v>
      </c>
    </row>
    <row r="5969" spans="1:11" x14ac:dyDescent="0.2">
      <c r="A5969" s="33" t="s">
        <v>688</v>
      </c>
      <c r="B5969" s="33" t="s">
        <v>349</v>
      </c>
      <c r="C5969" s="33" t="s">
        <v>190</v>
      </c>
      <c r="D5969" s="1">
        <v>46097</v>
      </c>
      <c r="E5969" s="34">
        <v>0.6791666666666667</v>
      </c>
      <c r="F5969">
        <v>227.33</v>
      </c>
      <c r="G5969">
        <v>227.33</v>
      </c>
      <c r="H5969">
        <v>0</v>
      </c>
      <c r="I5969" s="33" t="s">
        <v>325</v>
      </c>
      <c r="J5969" s="33" t="s">
        <v>330</v>
      </c>
      <c r="K5969" s="33" t="s">
        <v>133</v>
      </c>
    </row>
    <row r="5970" spans="1:11" x14ac:dyDescent="0.2">
      <c r="A5970" s="33" t="s">
        <v>688</v>
      </c>
      <c r="B5970" s="33" t="s">
        <v>349</v>
      </c>
      <c r="C5970" s="33" t="s">
        <v>189</v>
      </c>
      <c r="D5970" s="1">
        <v>46097</v>
      </c>
      <c r="E5970" s="34">
        <v>0.68055555555555558</v>
      </c>
      <c r="F5970">
        <v>227.33</v>
      </c>
      <c r="G5970">
        <v>227.33</v>
      </c>
      <c r="H5970">
        <v>0</v>
      </c>
      <c r="I5970" s="33" t="s">
        <v>325</v>
      </c>
      <c r="J5970" s="33" t="s">
        <v>330</v>
      </c>
      <c r="K5970" s="33" t="s">
        <v>133</v>
      </c>
    </row>
    <row r="5971" spans="1:11" x14ac:dyDescent="0.2">
      <c r="A5971" s="33" t="s">
        <v>688</v>
      </c>
      <c r="B5971" s="33" t="s">
        <v>350</v>
      </c>
      <c r="C5971" s="33" t="s">
        <v>188</v>
      </c>
      <c r="D5971" s="1">
        <v>46097</v>
      </c>
      <c r="E5971" s="34">
        <v>0.68194444444444446</v>
      </c>
      <c r="F5971">
        <v>227.33</v>
      </c>
      <c r="G5971">
        <v>227.33</v>
      </c>
      <c r="H5971">
        <v>0</v>
      </c>
      <c r="I5971" s="33" t="s">
        <v>325</v>
      </c>
      <c r="J5971" s="33" t="s">
        <v>330</v>
      </c>
      <c r="K5971" s="33" t="s">
        <v>133</v>
      </c>
    </row>
    <row r="5972" spans="1:11" x14ac:dyDescent="0.2">
      <c r="A5972" s="33" t="s">
        <v>688</v>
      </c>
      <c r="B5972" s="33" t="s">
        <v>351</v>
      </c>
      <c r="C5972" s="33" t="s">
        <v>191</v>
      </c>
      <c r="D5972" s="1">
        <v>46097</v>
      </c>
      <c r="E5972" s="34">
        <v>0.68263888888888891</v>
      </c>
      <c r="F5972">
        <v>227.33</v>
      </c>
      <c r="G5972">
        <v>227.33</v>
      </c>
      <c r="H5972">
        <v>0</v>
      </c>
      <c r="I5972" s="33" t="s">
        <v>325</v>
      </c>
      <c r="J5972" s="33" t="s">
        <v>330</v>
      </c>
      <c r="K5972" s="33" t="s">
        <v>133</v>
      </c>
    </row>
    <row r="5973" spans="1:11" x14ac:dyDescent="0.2">
      <c r="A5973" s="33" t="s">
        <v>688</v>
      </c>
      <c r="B5973" s="33" t="s">
        <v>526</v>
      </c>
      <c r="C5973" s="33" t="s">
        <v>192</v>
      </c>
      <c r="D5973" s="1">
        <v>46097</v>
      </c>
      <c r="E5973" s="34">
        <v>0.68263888888888891</v>
      </c>
      <c r="F5973">
        <v>227.33</v>
      </c>
      <c r="G5973">
        <v>227.33</v>
      </c>
      <c r="H5973">
        <v>0</v>
      </c>
      <c r="I5973" s="33" t="s">
        <v>325</v>
      </c>
      <c r="J5973" s="33" t="s">
        <v>330</v>
      </c>
      <c r="K5973" s="33" t="s">
        <v>133</v>
      </c>
    </row>
    <row r="5974" spans="1:11" x14ac:dyDescent="0.2">
      <c r="A5974" s="33" t="s">
        <v>689</v>
      </c>
      <c r="B5974" s="33" t="s">
        <v>317</v>
      </c>
      <c r="C5974" s="33" t="s">
        <v>19</v>
      </c>
      <c r="D5974" s="1">
        <v>45888</v>
      </c>
      <c r="E5974" s="34">
        <v>0.25</v>
      </c>
      <c r="F5974">
        <v>624.5</v>
      </c>
      <c r="G5974">
        <v>624.5</v>
      </c>
      <c r="H5974">
        <v>0</v>
      </c>
      <c r="I5974" s="33" t="s">
        <v>326</v>
      </c>
      <c r="J5974" s="33" t="s">
        <v>339</v>
      </c>
      <c r="K5974" s="33" t="s">
        <v>56</v>
      </c>
    </row>
    <row r="5975" spans="1:11" x14ac:dyDescent="0.2">
      <c r="A5975" s="33" t="s">
        <v>689</v>
      </c>
      <c r="B5975" s="33" t="s">
        <v>320</v>
      </c>
      <c r="C5975" s="33" t="s">
        <v>158</v>
      </c>
      <c r="D5975" s="1">
        <v>45975</v>
      </c>
      <c r="E5975" s="34">
        <v>0.25</v>
      </c>
      <c r="F5975">
        <v>319</v>
      </c>
      <c r="G5975">
        <v>319</v>
      </c>
      <c r="H5975">
        <v>0</v>
      </c>
      <c r="I5975" s="33" t="s">
        <v>326</v>
      </c>
      <c r="J5975" s="33" t="s">
        <v>339</v>
      </c>
      <c r="K5975" s="33" t="s">
        <v>56</v>
      </c>
    </row>
    <row r="5976" spans="1:11" x14ac:dyDescent="0.2">
      <c r="A5976" s="33" t="s">
        <v>689</v>
      </c>
      <c r="B5976" s="33" t="s">
        <v>323</v>
      </c>
      <c r="C5976" s="33" t="s">
        <v>159</v>
      </c>
      <c r="D5976" s="1">
        <v>45982</v>
      </c>
      <c r="E5976" s="34">
        <v>0.25</v>
      </c>
      <c r="F5976">
        <v>319</v>
      </c>
      <c r="G5976">
        <v>319</v>
      </c>
      <c r="H5976">
        <v>0</v>
      </c>
      <c r="I5976" s="33" t="s">
        <v>326</v>
      </c>
      <c r="J5976" s="33" t="s">
        <v>339</v>
      </c>
      <c r="K5976" s="33" t="s">
        <v>56</v>
      </c>
    </row>
    <row r="5977" spans="1:11" x14ac:dyDescent="0.2">
      <c r="A5977" s="33" t="s">
        <v>689</v>
      </c>
      <c r="B5977" s="33" t="s">
        <v>324</v>
      </c>
      <c r="C5977" s="33" t="s">
        <v>160</v>
      </c>
      <c r="D5977" s="1">
        <v>46019</v>
      </c>
      <c r="E5977" s="34">
        <v>0.25</v>
      </c>
      <c r="F5977">
        <v>319</v>
      </c>
      <c r="G5977">
        <v>319</v>
      </c>
      <c r="H5977">
        <v>0</v>
      </c>
      <c r="I5977" s="33" t="s">
        <v>326</v>
      </c>
      <c r="J5977" s="33" t="s">
        <v>339</v>
      </c>
      <c r="K5977" s="33" t="s">
        <v>56</v>
      </c>
    </row>
    <row r="5978" spans="1:11" x14ac:dyDescent="0.2">
      <c r="A5978" s="33" t="s">
        <v>689</v>
      </c>
      <c r="B5978" s="33" t="s">
        <v>325</v>
      </c>
      <c r="C5978" s="33" t="s">
        <v>161</v>
      </c>
      <c r="D5978" s="1">
        <v>46033</v>
      </c>
      <c r="E5978" s="34">
        <v>0.25</v>
      </c>
      <c r="F5978">
        <v>319</v>
      </c>
      <c r="G5978">
        <v>319</v>
      </c>
      <c r="H5978">
        <v>0</v>
      </c>
      <c r="I5978" s="33" t="s">
        <v>326</v>
      </c>
      <c r="J5978" s="33" t="s">
        <v>339</v>
      </c>
      <c r="K5978" s="33" t="s">
        <v>56</v>
      </c>
    </row>
    <row r="5979" spans="1:11" x14ac:dyDescent="0.2">
      <c r="A5979" s="33" t="s">
        <v>689</v>
      </c>
      <c r="B5979" s="33" t="s">
        <v>326</v>
      </c>
      <c r="C5979" s="33" t="s">
        <v>162</v>
      </c>
      <c r="D5979" s="1">
        <v>46042</v>
      </c>
      <c r="E5979" s="34">
        <v>0.25</v>
      </c>
      <c r="F5979">
        <v>319</v>
      </c>
      <c r="G5979">
        <v>319</v>
      </c>
      <c r="H5979">
        <v>0</v>
      </c>
      <c r="I5979" s="33" t="s">
        <v>326</v>
      </c>
      <c r="J5979" s="33" t="s">
        <v>339</v>
      </c>
      <c r="K5979" s="33" t="s">
        <v>56</v>
      </c>
    </row>
    <row r="5980" spans="1:11" x14ac:dyDescent="0.2">
      <c r="A5980" s="33" t="s">
        <v>689</v>
      </c>
      <c r="B5980" s="33" t="s">
        <v>327</v>
      </c>
      <c r="C5980" s="33" t="s">
        <v>163</v>
      </c>
      <c r="D5980" s="1">
        <v>46052</v>
      </c>
      <c r="E5980" s="34">
        <v>0.25</v>
      </c>
      <c r="F5980">
        <v>318.73</v>
      </c>
      <c r="G5980">
        <v>318.73</v>
      </c>
      <c r="H5980">
        <v>0</v>
      </c>
      <c r="I5980" s="33" t="s">
        <v>326</v>
      </c>
      <c r="J5980" s="33" t="s">
        <v>339</v>
      </c>
      <c r="K5980" s="33" t="s">
        <v>56</v>
      </c>
    </row>
    <row r="5981" spans="1:11" x14ac:dyDescent="0.2">
      <c r="A5981" s="33" t="s">
        <v>689</v>
      </c>
      <c r="B5981" s="33" t="s">
        <v>328</v>
      </c>
      <c r="C5981" s="33" t="s">
        <v>169</v>
      </c>
      <c r="D5981" s="1">
        <v>46067</v>
      </c>
      <c r="E5981" s="34">
        <v>0.95</v>
      </c>
      <c r="F5981">
        <v>320</v>
      </c>
      <c r="G5981">
        <v>320</v>
      </c>
      <c r="H5981">
        <v>0</v>
      </c>
      <c r="I5981" s="33" t="s">
        <v>47</v>
      </c>
      <c r="J5981" s="33" t="s">
        <v>319</v>
      </c>
      <c r="K5981" s="33" t="s">
        <v>20</v>
      </c>
    </row>
    <row r="5982" spans="1:11" x14ac:dyDescent="0.2">
      <c r="A5982" s="33" t="s">
        <v>689</v>
      </c>
      <c r="B5982" s="33" t="s">
        <v>316</v>
      </c>
      <c r="C5982" s="33" t="s">
        <v>170</v>
      </c>
      <c r="D5982" s="1">
        <v>46080</v>
      </c>
      <c r="E5982" s="34">
        <v>0.88194444444444442</v>
      </c>
      <c r="F5982">
        <v>318.75</v>
      </c>
      <c r="G5982">
        <v>318.75</v>
      </c>
      <c r="H5982">
        <v>0</v>
      </c>
      <c r="I5982" s="33" t="s">
        <v>326</v>
      </c>
      <c r="J5982" s="33" t="s">
        <v>316</v>
      </c>
      <c r="K5982" s="33" t="s">
        <v>80</v>
      </c>
    </row>
    <row r="5983" spans="1:11" x14ac:dyDescent="0.2">
      <c r="A5983" s="33" t="s">
        <v>689</v>
      </c>
      <c r="B5983" s="33" t="s">
        <v>330</v>
      </c>
      <c r="C5983" s="33" t="s">
        <v>171</v>
      </c>
      <c r="D5983" s="1">
        <v>46094</v>
      </c>
      <c r="E5983" s="34">
        <v>0.95416666666666672</v>
      </c>
      <c r="F5983">
        <v>319</v>
      </c>
      <c r="G5983">
        <v>319</v>
      </c>
      <c r="H5983">
        <v>0</v>
      </c>
      <c r="I5983" s="33" t="s">
        <v>47</v>
      </c>
      <c r="J5983" s="33" t="s">
        <v>319</v>
      </c>
      <c r="K5983" s="33" t="s">
        <v>20</v>
      </c>
    </row>
    <row r="5984" spans="1:11" x14ac:dyDescent="0.2">
      <c r="A5984" s="33" t="s">
        <v>689</v>
      </c>
      <c r="B5984" s="33" t="s">
        <v>321</v>
      </c>
      <c r="C5984" s="33" t="s">
        <v>172</v>
      </c>
      <c r="D5984" s="1">
        <v>46103</v>
      </c>
      <c r="E5984" s="34">
        <v>0.9506944444444444</v>
      </c>
      <c r="F5984">
        <v>319</v>
      </c>
      <c r="G5984">
        <v>319</v>
      </c>
      <c r="H5984">
        <v>0</v>
      </c>
      <c r="I5984" s="33" t="s">
        <v>47</v>
      </c>
      <c r="J5984" s="33" t="s">
        <v>319</v>
      </c>
      <c r="K5984" s="33" t="s">
        <v>20</v>
      </c>
    </row>
    <row r="5985" spans="1:11" x14ac:dyDescent="0.2">
      <c r="A5985" s="33" t="s">
        <v>689</v>
      </c>
      <c r="B5985" s="33" t="s">
        <v>331</v>
      </c>
      <c r="C5985" s="33" t="s">
        <v>173</v>
      </c>
      <c r="D5985" s="1">
        <v>46113</v>
      </c>
      <c r="E5985" s="34">
        <v>0.81388888888888888</v>
      </c>
      <c r="F5985">
        <v>319</v>
      </c>
      <c r="G5985">
        <v>319</v>
      </c>
      <c r="H5985">
        <v>0</v>
      </c>
      <c r="I5985" s="33" t="s">
        <v>327</v>
      </c>
      <c r="J5985" s="33" t="s">
        <v>321</v>
      </c>
      <c r="K5985" s="33" t="s">
        <v>90</v>
      </c>
    </row>
    <row r="5986" spans="1:11" x14ac:dyDescent="0.2">
      <c r="A5986" s="33" t="s">
        <v>689</v>
      </c>
      <c r="B5986" s="33" t="s">
        <v>332</v>
      </c>
      <c r="C5986" s="33" t="s">
        <v>239</v>
      </c>
      <c r="D5986" s="1">
        <v>46126</v>
      </c>
      <c r="E5986" s="34">
        <v>0.76111111111111107</v>
      </c>
      <c r="F5986">
        <v>319</v>
      </c>
      <c r="G5986">
        <v>319</v>
      </c>
      <c r="H5986">
        <v>0</v>
      </c>
      <c r="I5986" s="33" t="s">
        <v>326</v>
      </c>
      <c r="J5986" s="33" t="s">
        <v>342</v>
      </c>
      <c r="K5986" s="33" t="s">
        <v>77</v>
      </c>
    </row>
    <row r="5987" spans="1:11" x14ac:dyDescent="0.2">
      <c r="A5987" s="33" t="s">
        <v>689</v>
      </c>
      <c r="B5987" s="33" t="s">
        <v>322</v>
      </c>
      <c r="C5987" s="33" t="s">
        <v>240</v>
      </c>
      <c r="D5987" s="1">
        <v>46145</v>
      </c>
      <c r="E5987" s="34">
        <v>0.39791666666666664</v>
      </c>
      <c r="F5987">
        <v>318.75</v>
      </c>
      <c r="G5987">
        <v>318.75</v>
      </c>
      <c r="H5987">
        <v>0</v>
      </c>
      <c r="I5987" s="33" t="s">
        <v>47</v>
      </c>
      <c r="J5987" s="33" t="s">
        <v>339</v>
      </c>
      <c r="K5987" s="33" t="s">
        <v>56</v>
      </c>
    </row>
    <row r="5988" spans="1:11" x14ac:dyDescent="0.2">
      <c r="A5988" s="33" t="s">
        <v>689</v>
      </c>
      <c r="B5988" s="33" t="s">
        <v>333</v>
      </c>
      <c r="C5988" s="33" t="s">
        <v>241</v>
      </c>
      <c r="D5988" s="1">
        <v>46158</v>
      </c>
      <c r="E5988" s="34">
        <v>0.85347222222222219</v>
      </c>
      <c r="F5988">
        <v>318.75</v>
      </c>
      <c r="G5988">
        <v>318.75</v>
      </c>
      <c r="H5988">
        <v>0</v>
      </c>
      <c r="I5988" s="33" t="s">
        <v>325</v>
      </c>
      <c r="J5988" s="33" t="s">
        <v>330</v>
      </c>
      <c r="K5988" s="33" t="s">
        <v>133</v>
      </c>
    </row>
    <row r="5989" spans="1:11" x14ac:dyDescent="0.2">
      <c r="A5989" s="33" t="s">
        <v>689</v>
      </c>
      <c r="B5989" s="33" t="s">
        <v>334</v>
      </c>
      <c r="C5989" s="33" t="s">
        <v>242</v>
      </c>
      <c r="D5989" s="1">
        <v>46169</v>
      </c>
      <c r="E5989" s="34">
        <v>0.74652777777777779</v>
      </c>
      <c r="F5989">
        <v>318.75</v>
      </c>
      <c r="G5989">
        <v>318.75</v>
      </c>
      <c r="H5989">
        <v>0</v>
      </c>
      <c r="I5989" s="33" t="s">
        <v>324</v>
      </c>
      <c r="J5989" s="33" t="s">
        <v>690</v>
      </c>
      <c r="K5989" s="33" t="s">
        <v>252</v>
      </c>
    </row>
    <row r="5990" spans="1:11" x14ac:dyDescent="0.2">
      <c r="A5990" s="33" t="s">
        <v>691</v>
      </c>
      <c r="B5990" s="33" t="s">
        <v>317</v>
      </c>
      <c r="C5990" s="33" t="s">
        <v>19</v>
      </c>
      <c r="D5990" s="1">
        <v>45784</v>
      </c>
      <c r="E5990" s="34">
        <v>0.25</v>
      </c>
      <c r="F5990">
        <v>999</v>
      </c>
      <c r="G5990">
        <v>999</v>
      </c>
      <c r="H5990">
        <v>0</v>
      </c>
      <c r="I5990" s="33" t="s">
        <v>326</v>
      </c>
      <c r="J5990" s="33" t="s">
        <v>339</v>
      </c>
      <c r="K5990" s="33" t="s">
        <v>56</v>
      </c>
    </row>
    <row r="5991" spans="1:11" x14ac:dyDescent="0.2">
      <c r="A5991" s="33" t="s">
        <v>691</v>
      </c>
      <c r="B5991" s="33" t="s">
        <v>320</v>
      </c>
      <c r="C5991" s="33" t="s">
        <v>57</v>
      </c>
      <c r="D5991" s="1">
        <v>45791</v>
      </c>
      <c r="E5991" s="34">
        <v>0.25</v>
      </c>
      <c r="F5991">
        <v>230</v>
      </c>
      <c r="G5991">
        <v>230</v>
      </c>
      <c r="H5991">
        <v>0</v>
      </c>
      <c r="I5991" s="33" t="s">
        <v>326</v>
      </c>
      <c r="J5991" s="33" t="s">
        <v>339</v>
      </c>
      <c r="K5991" s="33" t="s">
        <v>56</v>
      </c>
    </row>
    <row r="5992" spans="1:11" x14ac:dyDescent="0.2">
      <c r="A5992" s="33" t="s">
        <v>691</v>
      </c>
      <c r="B5992" s="33" t="s">
        <v>323</v>
      </c>
      <c r="C5992" s="33" t="s">
        <v>58</v>
      </c>
      <c r="D5992" s="1">
        <v>45799</v>
      </c>
      <c r="E5992" s="34">
        <v>0.25</v>
      </c>
      <c r="F5992">
        <v>230</v>
      </c>
      <c r="G5992">
        <v>230</v>
      </c>
      <c r="H5992">
        <v>0</v>
      </c>
      <c r="I5992" s="33" t="s">
        <v>326</v>
      </c>
      <c r="J5992" s="33" t="s">
        <v>339</v>
      </c>
      <c r="K5992" s="33" t="s">
        <v>56</v>
      </c>
    </row>
    <row r="5993" spans="1:11" x14ac:dyDescent="0.2">
      <c r="A5993" s="33" t="s">
        <v>691</v>
      </c>
      <c r="B5993" s="33" t="s">
        <v>324</v>
      </c>
      <c r="C5993" s="33" t="s">
        <v>59</v>
      </c>
      <c r="D5993" s="1">
        <v>45806</v>
      </c>
      <c r="E5993" s="34">
        <v>0.25</v>
      </c>
      <c r="F5993">
        <v>230</v>
      </c>
      <c r="G5993">
        <v>230</v>
      </c>
      <c r="H5993">
        <v>0</v>
      </c>
      <c r="I5993" s="33" t="s">
        <v>326</v>
      </c>
      <c r="J5993" s="33" t="s">
        <v>339</v>
      </c>
      <c r="K5993" s="33" t="s">
        <v>56</v>
      </c>
    </row>
    <row r="5994" spans="1:11" x14ac:dyDescent="0.2">
      <c r="A5994" s="33" t="s">
        <v>691</v>
      </c>
      <c r="B5994" s="33" t="s">
        <v>325</v>
      </c>
      <c r="C5994" s="33" t="s">
        <v>60</v>
      </c>
      <c r="D5994" s="1">
        <v>45813</v>
      </c>
      <c r="E5994" s="34">
        <v>0.25</v>
      </c>
      <c r="F5994">
        <v>230</v>
      </c>
      <c r="G5994">
        <v>230</v>
      </c>
      <c r="H5994">
        <v>0</v>
      </c>
      <c r="I5994" s="33" t="s">
        <v>326</v>
      </c>
      <c r="J5994" s="33" t="s">
        <v>339</v>
      </c>
      <c r="K5994" s="33" t="s">
        <v>56</v>
      </c>
    </row>
    <row r="5995" spans="1:11" x14ac:dyDescent="0.2">
      <c r="A5995" s="33" t="s">
        <v>691</v>
      </c>
      <c r="B5995" s="33" t="s">
        <v>326</v>
      </c>
      <c r="C5995" s="33" t="s">
        <v>61</v>
      </c>
      <c r="D5995" s="1">
        <v>45820</v>
      </c>
      <c r="E5995" s="34">
        <v>0.25</v>
      </c>
      <c r="F5995">
        <v>230</v>
      </c>
      <c r="G5995">
        <v>230</v>
      </c>
      <c r="H5995">
        <v>0</v>
      </c>
      <c r="I5995" s="33" t="s">
        <v>326</v>
      </c>
      <c r="J5995" s="33" t="s">
        <v>339</v>
      </c>
      <c r="K5995" s="33" t="s">
        <v>56</v>
      </c>
    </row>
    <row r="5996" spans="1:11" x14ac:dyDescent="0.2">
      <c r="A5996" s="33" t="s">
        <v>691</v>
      </c>
      <c r="B5996" s="33" t="s">
        <v>327</v>
      </c>
      <c r="C5996" s="33" t="s">
        <v>62</v>
      </c>
      <c r="D5996" s="1">
        <v>45827</v>
      </c>
      <c r="E5996" s="34">
        <v>0.25</v>
      </c>
      <c r="F5996">
        <v>230</v>
      </c>
      <c r="G5996">
        <v>230</v>
      </c>
      <c r="H5996">
        <v>0</v>
      </c>
      <c r="I5996" s="33" t="s">
        <v>326</v>
      </c>
      <c r="J5996" s="33" t="s">
        <v>339</v>
      </c>
      <c r="K5996" s="33" t="s">
        <v>56</v>
      </c>
    </row>
    <row r="5997" spans="1:11" x14ac:dyDescent="0.2">
      <c r="A5997" s="33" t="s">
        <v>691</v>
      </c>
      <c r="B5997" s="33" t="s">
        <v>328</v>
      </c>
      <c r="C5997" s="33" t="s">
        <v>64</v>
      </c>
      <c r="D5997" s="1">
        <v>45834</v>
      </c>
      <c r="E5997" s="34">
        <v>0.25</v>
      </c>
      <c r="F5997">
        <v>230</v>
      </c>
      <c r="G5997">
        <v>230</v>
      </c>
      <c r="H5997">
        <v>0</v>
      </c>
      <c r="I5997" s="33" t="s">
        <v>326</v>
      </c>
      <c r="J5997" s="33" t="s">
        <v>339</v>
      </c>
      <c r="K5997" s="33" t="s">
        <v>56</v>
      </c>
    </row>
    <row r="5998" spans="1:11" x14ac:dyDescent="0.2">
      <c r="A5998" s="33" t="s">
        <v>691</v>
      </c>
      <c r="B5998" s="33" t="s">
        <v>316</v>
      </c>
      <c r="C5998" s="33" t="s">
        <v>65</v>
      </c>
      <c r="D5998" s="1">
        <v>45849</v>
      </c>
      <c r="E5998" s="34">
        <v>0.25</v>
      </c>
      <c r="F5998">
        <v>230</v>
      </c>
      <c r="G5998">
        <v>230</v>
      </c>
      <c r="H5998">
        <v>0</v>
      </c>
      <c r="I5998" s="33" t="s">
        <v>326</v>
      </c>
      <c r="J5998" s="33" t="s">
        <v>339</v>
      </c>
      <c r="K5998" s="33" t="s">
        <v>56</v>
      </c>
    </row>
    <row r="5999" spans="1:11" x14ac:dyDescent="0.2">
      <c r="A5999" s="33" t="s">
        <v>691</v>
      </c>
      <c r="B5999" s="33" t="s">
        <v>330</v>
      </c>
      <c r="C5999" s="33" t="s">
        <v>66</v>
      </c>
      <c r="D5999" s="1">
        <v>45856</v>
      </c>
      <c r="E5999" s="34">
        <v>0.25</v>
      </c>
      <c r="F5999">
        <v>230</v>
      </c>
      <c r="G5999">
        <v>230</v>
      </c>
      <c r="H5999">
        <v>0</v>
      </c>
      <c r="I5999" s="33" t="s">
        <v>326</v>
      </c>
      <c r="J5999" s="33" t="s">
        <v>339</v>
      </c>
      <c r="K5999" s="33" t="s">
        <v>56</v>
      </c>
    </row>
    <row r="6000" spans="1:11" x14ac:dyDescent="0.2">
      <c r="A6000" s="33" t="s">
        <v>691</v>
      </c>
      <c r="B6000" s="33" t="s">
        <v>321</v>
      </c>
      <c r="C6000" s="33" t="s">
        <v>67</v>
      </c>
      <c r="D6000" s="1">
        <v>45863</v>
      </c>
      <c r="E6000" s="34">
        <v>0.25</v>
      </c>
      <c r="F6000">
        <v>230</v>
      </c>
      <c r="G6000">
        <v>230</v>
      </c>
      <c r="H6000">
        <v>0</v>
      </c>
      <c r="I6000" s="33" t="s">
        <v>326</v>
      </c>
      <c r="J6000" s="33" t="s">
        <v>339</v>
      </c>
      <c r="K6000" s="33" t="s">
        <v>56</v>
      </c>
    </row>
    <row r="6001" spans="1:11" x14ac:dyDescent="0.2">
      <c r="A6001" s="33" t="s">
        <v>691</v>
      </c>
      <c r="B6001" s="33" t="s">
        <v>331</v>
      </c>
      <c r="C6001" s="33" t="s">
        <v>68</v>
      </c>
      <c r="D6001" s="1">
        <v>45870</v>
      </c>
      <c r="E6001" s="34">
        <v>0.25</v>
      </c>
      <c r="F6001">
        <v>230</v>
      </c>
      <c r="G6001">
        <v>230</v>
      </c>
      <c r="H6001">
        <v>0</v>
      </c>
      <c r="I6001" s="33" t="s">
        <v>326</v>
      </c>
      <c r="J6001" s="33" t="s">
        <v>339</v>
      </c>
      <c r="K6001" s="33" t="s">
        <v>56</v>
      </c>
    </row>
    <row r="6002" spans="1:11" x14ac:dyDescent="0.2">
      <c r="A6002" s="33" t="s">
        <v>691</v>
      </c>
      <c r="B6002" s="33" t="s">
        <v>332</v>
      </c>
      <c r="C6002" s="33" t="s">
        <v>69</v>
      </c>
      <c r="D6002" s="1">
        <v>45887</v>
      </c>
      <c r="E6002" s="34">
        <v>0.25</v>
      </c>
      <c r="F6002">
        <v>230</v>
      </c>
      <c r="G6002">
        <v>230</v>
      </c>
      <c r="H6002">
        <v>0</v>
      </c>
      <c r="I6002" s="33" t="s">
        <v>326</v>
      </c>
      <c r="J6002" s="33" t="s">
        <v>339</v>
      </c>
      <c r="K6002" s="33" t="s">
        <v>56</v>
      </c>
    </row>
    <row r="6003" spans="1:11" x14ac:dyDescent="0.2">
      <c r="A6003" s="33" t="s">
        <v>691</v>
      </c>
      <c r="B6003" s="33" t="s">
        <v>322</v>
      </c>
      <c r="C6003" s="33" t="s">
        <v>70</v>
      </c>
      <c r="D6003" s="1">
        <v>45892</v>
      </c>
      <c r="E6003" s="34">
        <v>0.25</v>
      </c>
      <c r="F6003">
        <v>230</v>
      </c>
      <c r="G6003">
        <v>230</v>
      </c>
      <c r="H6003">
        <v>0</v>
      </c>
      <c r="I6003" s="33" t="s">
        <v>326</v>
      </c>
      <c r="J6003" s="33" t="s">
        <v>339</v>
      </c>
      <c r="K6003" s="33" t="s">
        <v>56</v>
      </c>
    </row>
    <row r="6004" spans="1:11" x14ac:dyDescent="0.2">
      <c r="A6004" s="33" t="s">
        <v>691</v>
      </c>
      <c r="B6004" s="33" t="s">
        <v>333</v>
      </c>
      <c r="C6004" s="33" t="s">
        <v>71</v>
      </c>
      <c r="D6004" s="1">
        <v>45899</v>
      </c>
      <c r="E6004" s="34">
        <v>0.25</v>
      </c>
      <c r="F6004">
        <v>230</v>
      </c>
      <c r="G6004">
        <v>230</v>
      </c>
      <c r="H6004">
        <v>0</v>
      </c>
      <c r="I6004" s="33" t="s">
        <v>326</v>
      </c>
      <c r="J6004" s="33" t="s">
        <v>339</v>
      </c>
      <c r="K6004" s="33" t="s">
        <v>56</v>
      </c>
    </row>
    <row r="6005" spans="1:11" x14ac:dyDescent="0.2">
      <c r="A6005" s="33" t="s">
        <v>691</v>
      </c>
      <c r="B6005" s="33" t="s">
        <v>334</v>
      </c>
      <c r="C6005" s="33" t="s">
        <v>83</v>
      </c>
      <c r="D6005" s="1">
        <v>45906</v>
      </c>
      <c r="E6005" s="34">
        <v>0.25</v>
      </c>
      <c r="F6005">
        <v>230</v>
      </c>
      <c r="G6005">
        <v>230</v>
      </c>
      <c r="H6005">
        <v>0</v>
      </c>
      <c r="I6005" s="33" t="s">
        <v>326</v>
      </c>
      <c r="J6005" s="33" t="s">
        <v>339</v>
      </c>
      <c r="K6005" s="33" t="s">
        <v>56</v>
      </c>
    </row>
    <row r="6006" spans="1:11" x14ac:dyDescent="0.2">
      <c r="A6006" s="33" t="s">
        <v>691</v>
      </c>
      <c r="B6006" s="33" t="s">
        <v>335</v>
      </c>
      <c r="C6006" s="33" t="s">
        <v>85</v>
      </c>
      <c r="D6006" s="1">
        <v>45915</v>
      </c>
      <c r="E6006" s="34">
        <v>0.25</v>
      </c>
      <c r="F6006">
        <v>230</v>
      </c>
      <c r="G6006">
        <v>230</v>
      </c>
      <c r="H6006">
        <v>0</v>
      </c>
      <c r="I6006" s="33" t="s">
        <v>326</v>
      </c>
      <c r="J6006" s="33" t="s">
        <v>339</v>
      </c>
      <c r="K6006" s="33" t="s">
        <v>56</v>
      </c>
    </row>
    <row r="6007" spans="1:11" x14ac:dyDescent="0.2">
      <c r="A6007" s="33" t="s">
        <v>691</v>
      </c>
      <c r="B6007" s="33" t="s">
        <v>329</v>
      </c>
      <c r="C6007" s="33" t="s">
        <v>86</v>
      </c>
      <c r="D6007" s="1">
        <v>45922</v>
      </c>
      <c r="E6007" s="34">
        <v>0.25</v>
      </c>
      <c r="F6007">
        <v>230</v>
      </c>
      <c r="G6007">
        <v>230</v>
      </c>
      <c r="H6007">
        <v>0</v>
      </c>
      <c r="I6007" s="33" t="s">
        <v>326</v>
      </c>
      <c r="J6007" s="33" t="s">
        <v>339</v>
      </c>
      <c r="K6007" s="33" t="s">
        <v>56</v>
      </c>
    </row>
    <row r="6008" spans="1:11" x14ac:dyDescent="0.2">
      <c r="A6008" s="33" t="s">
        <v>691</v>
      </c>
      <c r="B6008" s="33" t="s">
        <v>336</v>
      </c>
      <c r="C6008" s="33" t="s">
        <v>87</v>
      </c>
      <c r="D6008" s="1">
        <v>45932</v>
      </c>
      <c r="E6008" s="34">
        <v>0.25</v>
      </c>
      <c r="F6008">
        <v>230</v>
      </c>
      <c r="G6008">
        <v>230</v>
      </c>
      <c r="H6008">
        <v>0</v>
      </c>
      <c r="I6008" s="33" t="s">
        <v>326</v>
      </c>
      <c r="J6008" s="33" t="s">
        <v>339</v>
      </c>
      <c r="K6008" s="33" t="s">
        <v>56</v>
      </c>
    </row>
    <row r="6009" spans="1:11" x14ac:dyDescent="0.2">
      <c r="A6009" s="33" t="s">
        <v>691</v>
      </c>
      <c r="B6009" s="33" t="s">
        <v>338</v>
      </c>
      <c r="C6009" s="33" t="s">
        <v>88</v>
      </c>
      <c r="D6009" s="1">
        <v>45940</v>
      </c>
      <c r="E6009" s="34">
        <v>0.25</v>
      </c>
      <c r="F6009">
        <v>230</v>
      </c>
      <c r="G6009">
        <v>230</v>
      </c>
      <c r="H6009">
        <v>0</v>
      </c>
      <c r="I6009" s="33" t="s">
        <v>326</v>
      </c>
      <c r="J6009" s="33" t="s">
        <v>339</v>
      </c>
      <c r="K6009" s="33" t="s">
        <v>56</v>
      </c>
    </row>
    <row r="6010" spans="1:11" x14ac:dyDescent="0.2">
      <c r="A6010" s="33" t="s">
        <v>691</v>
      </c>
      <c r="B6010" s="33" t="s">
        <v>346</v>
      </c>
      <c r="C6010" s="33" t="s">
        <v>89</v>
      </c>
      <c r="D6010" s="1">
        <v>45947</v>
      </c>
      <c r="E6010" s="34">
        <v>0.25</v>
      </c>
      <c r="F6010">
        <v>230</v>
      </c>
      <c r="G6010">
        <v>230</v>
      </c>
      <c r="H6010">
        <v>0</v>
      </c>
      <c r="I6010" s="33" t="s">
        <v>326</v>
      </c>
      <c r="J6010" s="33" t="s">
        <v>339</v>
      </c>
      <c r="K6010" s="33" t="s">
        <v>56</v>
      </c>
    </row>
    <row r="6011" spans="1:11" x14ac:dyDescent="0.2">
      <c r="A6011" s="33" t="s">
        <v>691</v>
      </c>
      <c r="B6011" s="33" t="s">
        <v>354</v>
      </c>
      <c r="C6011" s="33" t="s">
        <v>164</v>
      </c>
      <c r="D6011" s="1">
        <v>45954</v>
      </c>
      <c r="E6011" s="34">
        <v>0.25</v>
      </c>
      <c r="F6011">
        <v>230</v>
      </c>
      <c r="G6011">
        <v>230</v>
      </c>
      <c r="H6011">
        <v>0</v>
      </c>
      <c r="I6011" s="33" t="s">
        <v>326</v>
      </c>
      <c r="J6011" s="33" t="s">
        <v>339</v>
      </c>
      <c r="K6011" s="33" t="s">
        <v>56</v>
      </c>
    </row>
    <row r="6012" spans="1:11" x14ac:dyDescent="0.2">
      <c r="A6012" s="33" t="s">
        <v>691</v>
      </c>
      <c r="B6012" s="33" t="s">
        <v>340</v>
      </c>
      <c r="C6012" s="33" t="s">
        <v>165</v>
      </c>
      <c r="D6012" s="1">
        <v>45964</v>
      </c>
      <c r="E6012" s="34">
        <v>0.25</v>
      </c>
      <c r="F6012">
        <v>230</v>
      </c>
      <c r="G6012">
        <v>230</v>
      </c>
      <c r="H6012">
        <v>0</v>
      </c>
      <c r="I6012" s="33" t="s">
        <v>326</v>
      </c>
      <c r="J6012" s="33" t="s">
        <v>339</v>
      </c>
      <c r="K6012" s="33" t="s">
        <v>56</v>
      </c>
    </row>
    <row r="6013" spans="1:11" x14ac:dyDescent="0.2">
      <c r="A6013" s="33" t="s">
        <v>691</v>
      </c>
      <c r="B6013" s="33" t="s">
        <v>345</v>
      </c>
      <c r="C6013" s="33" t="s">
        <v>166</v>
      </c>
      <c r="D6013" s="1">
        <v>45972</v>
      </c>
      <c r="E6013" s="34">
        <v>0.25</v>
      </c>
      <c r="F6013">
        <v>230</v>
      </c>
      <c r="G6013">
        <v>230</v>
      </c>
      <c r="H6013">
        <v>0</v>
      </c>
      <c r="I6013" s="33" t="s">
        <v>326</v>
      </c>
      <c r="J6013" s="33" t="s">
        <v>339</v>
      </c>
      <c r="K6013" s="33" t="s">
        <v>56</v>
      </c>
    </row>
    <row r="6014" spans="1:11" x14ac:dyDescent="0.2">
      <c r="A6014" s="33" t="s">
        <v>691</v>
      </c>
      <c r="B6014" s="33" t="s">
        <v>355</v>
      </c>
      <c r="C6014" s="33" t="s">
        <v>167</v>
      </c>
      <c r="D6014" s="1">
        <v>45981</v>
      </c>
      <c r="E6014" s="34">
        <v>0.25</v>
      </c>
      <c r="F6014">
        <v>230</v>
      </c>
      <c r="G6014">
        <v>230</v>
      </c>
      <c r="H6014">
        <v>0</v>
      </c>
      <c r="I6014" s="33" t="s">
        <v>326</v>
      </c>
      <c r="J6014" s="33" t="s">
        <v>339</v>
      </c>
      <c r="K6014" s="33" t="s">
        <v>56</v>
      </c>
    </row>
    <row r="6015" spans="1:11" x14ac:dyDescent="0.2">
      <c r="A6015" s="33" t="s">
        <v>691</v>
      </c>
      <c r="B6015" s="33" t="s">
        <v>343</v>
      </c>
      <c r="C6015" s="33" t="s">
        <v>174</v>
      </c>
      <c r="D6015" s="1">
        <v>45990</v>
      </c>
      <c r="E6015" s="34">
        <v>0.25</v>
      </c>
      <c r="F6015">
        <v>230</v>
      </c>
      <c r="G6015">
        <v>230</v>
      </c>
      <c r="H6015">
        <v>0</v>
      </c>
      <c r="I6015" s="33" t="s">
        <v>326</v>
      </c>
      <c r="J6015" s="33" t="s">
        <v>339</v>
      </c>
      <c r="K6015" s="33" t="s">
        <v>56</v>
      </c>
    </row>
    <row r="6016" spans="1:11" x14ac:dyDescent="0.2">
      <c r="A6016" s="33" t="s">
        <v>691</v>
      </c>
      <c r="B6016" s="33" t="s">
        <v>410</v>
      </c>
      <c r="C6016" s="33" t="s">
        <v>175</v>
      </c>
      <c r="D6016" s="1">
        <v>45999</v>
      </c>
      <c r="E6016" s="34">
        <v>0.25</v>
      </c>
      <c r="F6016">
        <v>230</v>
      </c>
      <c r="G6016">
        <v>230</v>
      </c>
      <c r="H6016">
        <v>0</v>
      </c>
      <c r="I6016" s="33" t="s">
        <v>326</v>
      </c>
      <c r="J6016" s="33" t="s">
        <v>339</v>
      </c>
      <c r="K6016" s="33" t="s">
        <v>56</v>
      </c>
    </row>
    <row r="6017" spans="1:11" x14ac:dyDescent="0.2">
      <c r="A6017" s="33" t="s">
        <v>691</v>
      </c>
      <c r="B6017" s="33" t="s">
        <v>422</v>
      </c>
      <c r="C6017" s="33" t="s">
        <v>176</v>
      </c>
      <c r="D6017" s="1">
        <v>46007</v>
      </c>
      <c r="E6017" s="34">
        <v>0.25</v>
      </c>
      <c r="F6017">
        <v>230</v>
      </c>
      <c r="G6017">
        <v>230</v>
      </c>
      <c r="H6017">
        <v>0</v>
      </c>
      <c r="I6017" s="33" t="s">
        <v>326</v>
      </c>
      <c r="J6017" s="33" t="s">
        <v>339</v>
      </c>
      <c r="K6017" s="33" t="s">
        <v>56</v>
      </c>
    </row>
    <row r="6018" spans="1:11" x14ac:dyDescent="0.2">
      <c r="A6018" s="33" t="s">
        <v>691</v>
      </c>
      <c r="B6018" s="33" t="s">
        <v>318</v>
      </c>
      <c r="C6018" s="33" t="s">
        <v>177</v>
      </c>
      <c r="D6018" s="1">
        <v>46015</v>
      </c>
      <c r="E6018" s="34">
        <v>0.25</v>
      </c>
      <c r="F6018">
        <v>230</v>
      </c>
      <c r="G6018">
        <v>230</v>
      </c>
      <c r="H6018">
        <v>0</v>
      </c>
      <c r="I6018" s="33" t="s">
        <v>326</v>
      </c>
      <c r="J6018" s="33" t="s">
        <v>339</v>
      </c>
      <c r="K6018" s="33" t="s">
        <v>56</v>
      </c>
    </row>
    <row r="6019" spans="1:11" x14ac:dyDescent="0.2">
      <c r="A6019" s="33" t="s">
        <v>691</v>
      </c>
      <c r="B6019" s="33" t="s">
        <v>428</v>
      </c>
      <c r="C6019" s="33" t="s">
        <v>178</v>
      </c>
      <c r="D6019" s="1">
        <v>46024</v>
      </c>
      <c r="E6019" s="34">
        <v>0.25</v>
      </c>
      <c r="F6019">
        <v>230</v>
      </c>
      <c r="G6019">
        <v>230</v>
      </c>
      <c r="H6019">
        <v>0</v>
      </c>
      <c r="I6019" s="33" t="s">
        <v>326</v>
      </c>
      <c r="J6019" s="33" t="s">
        <v>339</v>
      </c>
      <c r="K6019" s="33" t="s">
        <v>56</v>
      </c>
    </row>
    <row r="6020" spans="1:11" x14ac:dyDescent="0.2">
      <c r="A6020" s="33" t="s">
        <v>691</v>
      </c>
      <c r="B6020" s="33" t="s">
        <v>337</v>
      </c>
      <c r="C6020" s="33" t="s">
        <v>179</v>
      </c>
      <c r="D6020" s="1">
        <v>46034</v>
      </c>
      <c r="E6020" s="34">
        <v>0.25</v>
      </c>
      <c r="F6020">
        <v>230</v>
      </c>
      <c r="G6020">
        <v>230</v>
      </c>
      <c r="H6020">
        <v>0</v>
      </c>
      <c r="I6020" s="33" t="s">
        <v>326</v>
      </c>
      <c r="J6020" s="33" t="s">
        <v>339</v>
      </c>
      <c r="K6020" s="33" t="s">
        <v>56</v>
      </c>
    </row>
    <row r="6021" spans="1:11" x14ac:dyDescent="0.2">
      <c r="A6021" s="33" t="s">
        <v>691</v>
      </c>
      <c r="B6021" s="33" t="s">
        <v>344</v>
      </c>
      <c r="C6021" s="33" t="s">
        <v>180</v>
      </c>
      <c r="D6021" s="1">
        <v>46045</v>
      </c>
      <c r="E6021" s="34">
        <v>0.25</v>
      </c>
      <c r="F6021">
        <v>230</v>
      </c>
      <c r="G6021">
        <v>230</v>
      </c>
      <c r="H6021">
        <v>0</v>
      </c>
      <c r="I6021" s="33" t="s">
        <v>326</v>
      </c>
      <c r="J6021" s="33" t="s">
        <v>339</v>
      </c>
      <c r="K6021" s="33" t="s">
        <v>56</v>
      </c>
    </row>
    <row r="6022" spans="1:11" x14ac:dyDescent="0.2">
      <c r="A6022" s="33" t="s">
        <v>691</v>
      </c>
      <c r="B6022" s="33" t="s">
        <v>342</v>
      </c>
      <c r="C6022" s="33" t="s">
        <v>181</v>
      </c>
      <c r="D6022" s="1">
        <v>46053</v>
      </c>
      <c r="E6022" s="34">
        <v>0.25</v>
      </c>
      <c r="F6022">
        <v>230</v>
      </c>
      <c r="G6022">
        <v>230</v>
      </c>
      <c r="H6022">
        <v>0</v>
      </c>
      <c r="I6022" s="33" t="s">
        <v>326</v>
      </c>
      <c r="J6022" s="33" t="s">
        <v>339</v>
      </c>
      <c r="K6022" s="33" t="s">
        <v>56</v>
      </c>
    </row>
    <row r="6023" spans="1:11" x14ac:dyDescent="0.2">
      <c r="A6023" s="33" t="s">
        <v>691</v>
      </c>
      <c r="B6023" s="33" t="s">
        <v>446</v>
      </c>
      <c r="C6023" s="33" t="s">
        <v>182</v>
      </c>
      <c r="D6023" s="1">
        <v>46063</v>
      </c>
      <c r="E6023" s="34">
        <v>0.77916666666666667</v>
      </c>
      <c r="F6023">
        <v>230</v>
      </c>
      <c r="G6023">
        <v>230</v>
      </c>
      <c r="H6023">
        <v>0</v>
      </c>
      <c r="I6023" s="33" t="s">
        <v>326</v>
      </c>
      <c r="J6023" s="33" t="s">
        <v>316</v>
      </c>
      <c r="K6023" s="33" t="s">
        <v>80</v>
      </c>
    </row>
    <row r="6024" spans="1:11" x14ac:dyDescent="0.2">
      <c r="A6024" s="33" t="s">
        <v>691</v>
      </c>
      <c r="B6024" s="33" t="s">
        <v>454</v>
      </c>
      <c r="C6024" s="33" t="s">
        <v>183</v>
      </c>
      <c r="D6024" s="1">
        <v>46073</v>
      </c>
      <c r="E6024" s="34">
        <v>0.82291666666666663</v>
      </c>
      <c r="F6024">
        <v>230</v>
      </c>
      <c r="G6024">
        <v>230</v>
      </c>
      <c r="H6024">
        <v>0</v>
      </c>
      <c r="I6024" s="33" t="s">
        <v>326</v>
      </c>
      <c r="J6024" s="33" t="s">
        <v>47</v>
      </c>
      <c r="K6024" s="33" t="s">
        <v>47</v>
      </c>
    </row>
    <row r="6025" spans="1:11" x14ac:dyDescent="0.2">
      <c r="A6025" s="33" t="s">
        <v>691</v>
      </c>
      <c r="B6025" s="33" t="s">
        <v>456</v>
      </c>
      <c r="C6025" s="33" t="s">
        <v>184</v>
      </c>
      <c r="D6025" s="1">
        <v>46082</v>
      </c>
      <c r="E6025" s="34">
        <v>0.8208333333333333</v>
      </c>
      <c r="F6025">
        <v>230</v>
      </c>
      <c r="G6025">
        <v>230</v>
      </c>
      <c r="H6025">
        <v>0</v>
      </c>
      <c r="I6025" s="33" t="s">
        <v>326</v>
      </c>
      <c r="J6025" s="33" t="s">
        <v>47</v>
      </c>
      <c r="K6025" s="33" t="s">
        <v>47</v>
      </c>
    </row>
    <row r="6026" spans="1:11" x14ac:dyDescent="0.2">
      <c r="A6026" s="33" t="s">
        <v>691</v>
      </c>
      <c r="B6026" s="33" t="s">
        <v>458</v>
      </c>
      <c r="C6026" s="33" t="s">
        <v>185</v>
      </c>
      <c r="D6026" s="1">
        <v>46089</v>
      </c>
      <c r="E6026" s="34">
        <v>0.80972222222222223</v>
      </c>
      <c r="F6026">
        <v>230</v>
      </c>
      <c r="G6026">
        <v>230</v>
      </c>
      <c r="H6026">
        <v>0</v>
      </c>
      <c r="I6026" s="33" t="s">
        <v>326</v>
      </c>
      <c r="J6026" s="33" t="s">
        <v>316</v>
      </c>
      <c r="K6026" s="33" t="s">
        <v>80</v>
      </c>
    </row>
    <row r="6027" spans="1:11" x14ac:dyDescent="0.2">
      <c r="A6027" s="33" t="s">
        <v>691</v>
      </c>
      <c r="B6027" s="33" t="s">
        <v>460</v>
      </c>
      <c r="C6027" s="33" t="s">
        <v>186</v>
      </c>
      <c r="D6027" s="1">
        <v>46098</v>
      </c>
      <c r="E6027" s="34">
        <v>0.86527777777777781</v>
      </c>
      <c r="F6027">
        <v>230</v>
      </c>
      <c r="G6027">
        <v>230</v>
      </c>
      <c r="H6027">
        <v>0</v>
      </c>
      <c r="I6027" s="33" t="s">
        <v>326</v>
      </c>
      <c r="J6027" s="33" t="s">
        <v>327</v>
      </c>
      <c r="K6027" s="33" t="s">
        <v>145</v>
      </c>
    </row>
    <row r="6028" spans="1:11" x14ac:dyDescent="0.2">
      <c r="A6028" s="33" t="s">
        <v>691</v>
      </c>
      <c r="B6028" s="33" t="s">
        <v>347</v>
      </c>
      <c r="C6028" s="33" t="s">
        <v>187</v>
      </c>
      <c r="D6028" s="1">
        <v>46107</v>
      </c>
      <c r="E6028" s="34">
        <v>0.79097222222222219</v>
      </c>
      <c r="F6028">
        <v>230</v>
      </c>
      <c r="G6028">
        <v>230</v>
      </c>
      <c r="H6028">
        <v>0</v>
      </c>
      <c r="I6028" s="33" t="s">
        <v>326</v>
      </c>
      <c r="J6028" s="33" t="s">
        <v>327</v>
      </c>
      <c r="K6028" s="33" t="s">
        <v>145</v>
      </c>
    </row>
    <row r="6029" spans="1:11" x14ac:dyDescent="0.2">
      <c r="A6029" s="33" t="s">
        <v>691</v>
      </c>
      <c r="B6029" s="33" t="s">
        <v>348</v>
      </c>
      <c r="C6029" s="33" t="s">
        <v>188</v>
      </c>
      <c r="D6029" s="1">
        <v>46114</v>
      </c>
      <c r="E6029" s="34">
        <v>0.69930555555555551</v>
      </c>
      <c r="F6029">
        <v>230</v>
      </c>
      <c r="G6029">
        <v>230</v>
      </c>
      <c r="H6029">
        <v>0</v>
      </c>
      <c r="I6029" s="33" t="s">
        <v>326</v>
      </c>
      <c r="J6029" s="33" t="s">
        <v>327</v>
      </c>
      <c r="K6029" s="33" t="s">
        <v>145</v>
      </c>
    </row>
    <row r="6030" spans="1:11" x14ac:dyDescent="0.2">
      <c r="A6030" s="33" t="s">
        <v>691</v>
      </c>
      <c r="B6030" s="33" t="s">
        <v>349</v>
      </c>
      <c r="C6030" s="33" t="s">
        <v>189</v>
      </c>
      <c r="D6030" s="1">
        <v>46128</v>
      </c>
      <c r="E6030" s="34">
        <v>0.81527777777777777</v>
      </c>
      <c r="F6030">
        <v>230</v>
      </c>
      <c r="G6030">
        <v>230</v>
      </c>
      <c r="H6030">
        <v>0</v>
      </c>
      <c r="I6030" s="33" t="s">
        <v>326</v>
      </c>
      <c r="J6030" s="33" t="s">
        <v>327</v>
      </c>
      <c r="K6030" s="33" t="s">
        <v>145</v>
      </c>
    </row>
    <row r="6031" spans="1:11" x14ac:dyDescent="0.2">
      <c r="A6031" s="33" t="s">
        <v>691</v>
      </c>
      <c r="B6031" s="33" t="s">
        <v>350</v>
      </c>
      <c r="C6031" s="33" t="s">
        <v>190</v>
      </c>
      <c r="D6031" s="1">
        <v>46139</v>
      </c>
      <c r="E6031" s="34">
        <v>0.77430555555555558</v>
      </c>
      <c r="F6031">
        <v>230</v>
      </c>
      <c r="G6031">
        <v>230</v>
      </c>
      <c r="H6031">
        <v>0</v>
      </c>
      <c r="I6031" s="33" t="s">
        <v>326</v>
      </c>
      <c r="J6031" s="33" t="s">
        <v>327</v>
      </c>
      <c r="K6031" s="33" t="s">
        <v>145</v>
      </c>
    </row>
    <row r="6032" spans="1:11" x14ac:dyDescent="0.2">
      <c r="A6032" s="33" t="s">
        <v>691</v>
      </c>
      <c r="B6032" s="33" t="s">
        <v>351</v>
      </c>
      <c r="C6032" s="33" t="s">
        <v>191</v>
      </c>
      <c r="D6032" s="1">
        <v>46149</v>
      </c>
      <c r="E6032" s="34">
        <v>0.59930555555555554</v>
      </c>
      <c r="F6032">
        <v>230</v>
      </c>
      <c r="G6032">
        <v>230</v>
      </c>
      <c r="H6032">
        <v>0</v>
      </c>
      <c r="I6032" s="33" t="s">
        <v>326</v>
      </c>
      <c r="J6032" s="33" t="s">
        <v>327</v>
      </c>
      <c r="K6032" s="33" t="s">
        <v>145</v>
      </c>
    </row>
    <row r="6033" spans="1:11" x14ac:dyDescent="0.2">
      <c r="A6033" s="33" t="s">
        <v>691</v>
      </c>
      <c r="B6033" s="33" t="s">
        <v>526</v>
      </c>
      <c r="C6033" s="33" t="s">
        <v>192</v>
      </c>
      <c r="D6033" s="1">
        <v>46149</v>
      </c>
      <c r="E6033" s="34">
        <v>0.60486111111111107</v>
      </c>
      <c r="F6033">
        <v>230</v>
      </c>
      <c r="G6033">
        <v>230</v>
      </c>
      <c r="H6033">
        <v>0</v>
      </c>
      <c r="I6033" s="33" t="s">
        <v>326</v>
      </c>
      <c r="J6033" s="33" t="s">
        <v>327</v>
      </c>
      <c r="K6033" s="33" t="s">
        <v>145</v>
      </c>
    </row>
    <row r="6034" spans="1:11" x14ac:dyDescent="0.2">
      <c r="A6034" s="33" t="s">
        <v>692</v>
      </c>
      <c r="B6034" s="33" t="s">
        <v>317</v>
      </c>
      <c r="C6034" s="33" t="s">
        <v>19</v>
      </c>
      <c r="D6034" s="1">
        <v>45814</v>
      </c>
      <c r="E6034" s="34">
        <v>0.25</v>
      </c>
      <c r="F6034">
        <v>0</v>
      </c>
      <c r="G6034">
        <v>0</v>
      </c>
      <c r="H6034">
        <v>0</v>
      </c>
      <c r="I6034" s="33" t="s">
        <v>321</v>
      </c>
      <c r="J6034" s="33" t="s">
        <v>325</v>
      </c>
      <c r="K6034" s="33" t="s">
        <v>79</v>
      </c>
    </row>
    <row r="6035" spans="1:11" x14ac:dyDescent="0.2">
      <c r="A6035" s="33" t="s">
        <v>692</v>
      </c>
      <c r="B6035" s="33" t="s">
        <v>320</v>
      </c>
      <c r="C6035" s="33" t="s">
        <v>57</v>
      </c>
      <c r="D6035" s="1">
        <v>45814</v>
      </c>
      <c r="E6035" s="34">
        <v>0.25</v>
      </c>
      <c r="F6035">
        <v>690</v>
      </c>
      <c r="G6035">
        <v>690</v>
      </c>
      <c r="H6035">
        <v>0</v>
      </c>
      <c r="I6035" s="33" t="s">
        <v>321</v>
      </c>
      <c r="J6035" s="33" t="s">
        <v>325</v>
      </c>
      <c r="K6035" s="33" t="s">
        <v>79</v>
      </c>
    </row>
    <row r="6036" spans="1:11" x14ac:dyDescent="0.2">
      <c r="A6036" s="33" t="s">
        <v>692</v>
      </c>
      <c r="B6036" s="33" t="s">
        <v>323</v>
      </c>
      <c r="C6036" s="33" t="s">
        <v>58</v>
      </c>
      <c r="D6036" s="1">
        <v>45822</v>
      </c>
      <c r="E6036" s="34">
        <v>0.25</v>
      </c>
      <c r="F6036">
        <v>690</v>
      </c>
      <c r="G6036">
        <v>690</v>
      </c>
      <c r="H6036">
        <v>0</v>
      </c>
      <c r="I6036" s="33" t="s">
        <v>321</v>
      </c>
      <c r="J6036" s="33" t="s">
        <v>325</v>
      </c>
      <c r="K6036" s="33" t="s">
        <v>79</v>
      </c>
    </row>
    <row r="6037" spans="1:11" x14ac:dyDescent="0.2">
      <c r="A6037" s="33" t="s">
        <v>692</v>
      </c>
      <c r="B6037" s="33" t="s">
        <v>324</v>
      </c>
      <c r="C6037" s="33" t="s">
        <v>59</v>
      </c>
      <c r="D6037" s="1">
        <v>45829</v>
      </c>
      <c r="E6037" s="34">
        <v>0.25</v>
      </c>
      <c r="F6037">
        <v>690</v>
      </c>
      <c r="G6037">
        <v>690</v>
      </c>
      <c r="H6037">
        <v>0</v>
      </c>
      <c r="I6037" s="33" t="s">
        <v>321</v>
      </c>
      <c r="J6037" s="33" t="s">
        <v>325</v>
      </c>
      <c r="K6037" s="33" t="s">
        <v>79</v>
      </c>
    </row>
    <row r="6038" spans="1:11" x14ac:dyDescent="0.2">
      <c r="A6038" s="33" t="s">
        <v>692</v>
      </c>
      <c r="B6038" s="33" t="s">
        <v>325</v>
      </c>
      <c r="C6038" s="33" t="s">
        <v>60</v>
      </c>
      <c r="D6038" s="1">
        <v>45844</v>
      </c>
      <c r="E6038" s="34">
        <v>0.25</v>
      </c>
      <c r="F6038">
        <v>690</v>
      </c>
      <c r="G6038">
        <v>690</v>
      </c>
      <c r="H6038">
        <v>0</v>
      </c>
      <c r="I6038" s="33" t="s">
        <v>321</v>
      </c>
      <c r="J6038" s="33" t="s">
        <v>325</v>
      </c>
      <c r="K6038" s="33" t="s">
        <v>79</v>
      </c>
    </row>
    <row r="6039" spans="1:11" x14ac:dyDescent="0.2">
      <c r="A6039" s="33" t="s">
        <v>692</v>
      </c>
      <c r="B6039" s="33" t="s">
        <v>326</v>
      </c>
      <c r="C6039" s="33" t="s">
        <v>61</v>
      </c>
      <c r="D6039" s="1">
        <v>45851</v>
      </c>
      <c r="E6039" s="34">
        <v>0.25</v>
      </c>
      <c r="F6039">
        <v>690</v>
      </c>
      <c r="G6039">
        <v>690</v>
      </c>
      <c r="H6039">
        <v>0</v>
      </c>
      <c r="I6039" s="33" t="s">
        <v>321</v>
      </c>
      <c r="J6039" s="33" t="s">
        <v>325</v>
      </c>
      <c r="K6039" s="33" t="s">
        <v>79</v>
      </c>
    </row>
    <row r="6040" spans="1:11" x14ac:dyDescent="0.2">
      <c r="A6040" s="33" t="s">
        <v>692</v>
      </c>
      <c r="B6040" s="33" t="s">
        <v>327</v>
      </c>
      <c r="C6040" s="33" t="s">
        <v>62</v>
      </c>
      <c r="D6040" s="1">
        <v>45858</v>
      </c>
      <c r="E6040" s="34">
        <v>0.25</v>
      </c>
      <c r="F6040">
        <v>690</v>
      </c>
      <c r="G6040">
        <v>690</v>
      </c>
      <c r="H6040">
        <v>0</v>
      </c>
      <c r="I6040" s="33" t="s">
        <v>321</v>
      </c>
      <c r="J6040" s="33" t="s">
        <v>325</v>
      </c>
      <c r="K6040" s="33" t="s">
        <v>79</v>
      </c>
    </row>
    <row r="6041" spans="1:11" x14ac:dyDescent="0.2">
      <c r="A6041" s="33" t="s">
        <v>692</v>
      </c>
      <c r="B6041" s="33" t="s">
        <v>328</v>
      </c>
      <c r="C6041" s="33" t="s">
        <v>64</v>
      </c>
      <c r="D6041" s="1">
        <v>45865</v>
      </c>
      <c r="E6041" s="34">
        <v>0.25</v>
      </c>
      <c r="F6041">
        <v>690</v>
      </c>
      <c r="G6041">
        <v>690</v>
      </c>
      <c r="H6041">
        <v>0</v>
      </c>
      <c r="I6041" s="33" t="s">
        <v>321</v>
      </c>
      <c r="J6041" s="33" t="s">
        <v>325</v>
      </c>
      <c r="K6041" s="33" t="s">
        <v>79</v>
      </c>
    </row>
    <row r="6042" spans="1:11" x14ac:dyDescent="0.2">
      <c r="A6042" s="33" t="s">
        <v>692</v>
      </c>
      <c r="B6042" s="33" t="s">
        <v>316</v>
      </c>
      <c r="C6042" s="33" t="s">
        <v>65</v>
      </c>
      <c r="D6042" s="1">
        <v>45874</v>
      </c>
      <c r="E6042" s="34">
        <v>0.25</v>
      </c>
      <c r="F6042">
        <v>690</v>
      </c>
      <c r="G6042">
        <v>690</v>
      </c>
      <c r="H6042">
        <v>0</v>
      </c>
      <c r="I6042" s="33" t="s">
        <v>321</v>
      </c>
      <c r="J6042" s="33" t="s">
        <v>325</v>
      </c>
      <c r="K6042" s="33" t="s">
        <v>79</v>
      </c>
    </row>
    <row r="6043" spans="1:11" x14ac:dyDescent="0.2">
      <c r="A6043" s="33" t="s">
        <v>692</v>
      </c>
      <c r="B6043" s="33" t="s">
        <v>330</v>
      </c>
      <c r="C6043" s="33" t="s">
        <v>66</v>
      </c>
      <c r="D6043" s="1">
        <v>45883</v>
      </c>
      <c r="E6043" s="34">
        <v>0.25</v>
      </c>
      <c r="F6043">
        <v>690</v>
      </c>
      <c r="G6043">
        <v>690</v>
      </c>
      <c r="H6043">
        <v>0</v>
      </c>
      <c r="I6043" s="33" t="s">
        <v>321</v>
      </c>
      <c r="J6043" s="33" t="s">
        <v>325</v>
      </c>
      <c r="K6043" s="33" t="s">
        <v>79</v>
      </c>
    </row>
    <row r="6044" spans="1:11" x14ac:dyDescent="0.2">
      <c r="A6044" s="33" t="s">
        <v>692</v>
      </c>
      <c r="B6044" s="33" t="s">
        <v>321</v>
      </c>
      <c r="C6044" s="33" t="s">
        <v>67</v>
      </c>
      <c r="D6044" s="1">
        <v>45892</v>
      </c>
      <c r="E6044" s="34">
        <v>0.25</v>
      </c>
      <c r="F6044">
        <v>690</v>
      </c>
      <c r="G6044">
        <v>690</v>
      </c>
      <c r="H6044">
        <v>0</v>
      </c>
      <c r="I6044" s="33" t="s">
        <v>321</v>
      </c>
      <c r="J6044" s="33" t="s">
        <v>325</v>
      </c>
      <c r="K6044" s="33" t="s">
        <v>79</v>
      </c>
    </row>
    <row r="6045" spans="1:11" x14ac:dyDescent="0.2">
      <c r="A6045" s="33" t="s">
        <v>692</v>
      </c>
      <c r="B6045" s="33" t="s">
        <v>331</v>
      </c>
      <c r="C6045" s="33" t="s">
        <v>68</v>
      </c>
      <c r="D6045" s="1">
        <v>45899</v>
      </c>
      <c r="E6045" s="34">
        <v>0.25</v>
      </c>
      <c r="F6045">
        <v>690</v>
      </c>
      <c r="G6045">
        <v>690</v>
      </c>
      <c r="H6045">
        <v>0</v>
      </c>
      <c r="I6045" s="33" t="s">
        <v>321</v>
      </c>
      <c r="J6045" s="33" t="s">
        <v>325</v>
      </c>
      <c r="K6045" s="33" t="s">
        <v>79</v>
      </c>
    </row>
    <row r="6046" spans="1:11" x14ac:dyDescent="0.2">
      <c r="A6046" s="33" t="s">
        <v>692</v>
      </c>
      <c r="B6046" s="33" t="s">
        <v>332</v>
      </c>
      <c r="C6046" s="33" t="s">
        <v>69</v>
      </c>
      <c r="D6046" s="1">
        <v>45908</v>
      </c>
      <c r="E6046" s="34">
        <v>0.25</v>
      </c>
      <c r="F6046">
        <v>690</v>
      </c>
      <c r="G6046">
        <v>690</v>
      </c>
      <c r="H6046">
        <v>0</v>
      </c>
      <c r="I6046" s="33" t="s">
        <v>321</v>
      </c>
      <c r="J6046" s="33" t="s">
        <v>325</v>
      </c>
      <c r="K6046" s="33" t="s">
        <v>79</v>
      </c>
    </row>
    <row r="6047" spans="1:11" x14ac:dyDescent="0.2">
      <c r="A6047" s="33" t="s">
        <v>692</v>
      </c>
      <c r="B6047" s="33" t="s">
        <v>322</v>
      </c>
      <c r="C6047" s="33" t="s">
        <v>70</v>
      </c>
      <c r="D6047" s="1">
        <v>45914</v>
      </c>
      <c r="E6047" s="34">
        <v>0.25</v>
      </c>
      <c r="F6047">
        <v>690</v>
      </c>
      <c r="G6047">
        <v>690</v>
      </c>
      <c r="H6047">
        <v>0</v>
      </c>
      <c r="I6047" s="33" t="s">
        <v>321</v>
      </c>
      <c r="J6047" s="33" t="s">
        <v>325</v>
      </c>
      <c r="K6047" s="33" t="s">
        <v>79</v>
      </c>
    </row>
    <row r="6048" spans="1:11" x14ac:dyDescent="0.2">
      <c r="A6048" s="33" t="s">
        <v>692</v>
      </c>
      <c r="B6048" s="33" t="s">
        <v>333</v>
      </c>
      <c r="C6048" s="33" t="s">
        <v>71</v>
      </c>
      <c r="D6048" s="1">
        <v>45921</v>
      </c>
      <c r="E6048" s="34">
        <v>0.25</v>
      </c>
      <c r="F6048">
        <v>690</v>
      </c>
      <c r="G6048">
        <v>690</v>
      </c>
      <c r="H6048">
        <v>0</v>
      </c>
      <c r="I6048" s="33" t="s">
        <v>321</v>
      </c>
      <c r="J6048" s="33" t="s">
        <v>325</v>
      </c>
      <c r="K6048" s="33" t="s">
        <v>79</v>
      </c>
    </row>
    <row r="6049" spans="1:11" x14ac:dyDescent="0.2">
      <c r="A6049" s="33" t="s">
        <v>692</v>
      </c>
      <c r="B6049" s="33" t="s">
        <v>334</v>
      </c>
      <c r="C6049" s="33" t="s">
        <v>83</v>
      </c>
      <c r="D6049" s="1">
        <v>45930</v>
      </c>
      <c r="E6049" s="34">
        <v>0.25</v>
      </c>
      <c r="F6049">
        <v>690</v>
      </c>
      <c r="G6049">
        <v>690</v>
      </c>
      <c r="H6049">
        <v>0</v>
      </c>
      <c r="I6049" s="33" t="s">
        <v>321</v>
      </c>
      <c r="J6049" s="33" t="s">
        <v>325</v>
      </c>
      <c r="K6049" s="33" t="s">
        <v>79</v>
      </c>
    </row>
    <row r="6050" spans="1:11" x14ac:dyDescent="0.2">
      <c r="A6050" s="33" t="s">
        <v>692</v>
      </c>
      <c r="B6050" s="33" t="s">
        <v>335</v>
      </c>
      <c r="C6050" s="33" t="s">
        <v>85</v>
      </c>
      <c r="D6050" s="1">
        <v>45941</v>
      </c>
      <c r="E6050" s="34">
        <v>0.25</v>
      </c>
      <c r="F6050">
        <v>690</v>
      </c>
      <c r="G6050">
        <v>690</v>
      </c>
      <c r="H6050">
        <v>0</v>
      </c>
      <c r="I6050" s="33" t="s">
        <v>321</v>
      </c>
      <c r="J6050" s="33" t="s">
        <v>325</v>
      </c>
      <c r="K6050" s="33" t="s">
        <v>79</v>
      </c>
    </row>
    <row r="6051" spans="1:11" x14ac:dyDescent="0.2">
      <c r="A6051" s="33" t="s">
        <v>692</v>
      </c>
      <c r="B6051" s="33" t="s">
        <v>329</v>
      </c>
      <c r="C6051" s="33" t="s">
        <v>86</v>
      </c>
      <c r="D6051" s="1">
        <v>45949</v>
      </c>
      <c r="E6051" s="34">
        <v>0.25</v>
      </c>
      <c r="F6051">
        <v>690</v>
      </c>
      <c r="G6051">
        <v>690</v>
      </c>
      <c r="H6051">
        <v>0</v>
      </c>
      <c r="I6051" s="33" t="s">
        <v>321</v>
      </c>
      <c r="J6051" s="33" t="s">
        <v>325</v>
      </c>
      <c r="K6051" s="33" t="s">
        <v>79</v>
      </c>
    </row>
    <row r="6052" spans="1:11" x14ac:dyDescent="0.2">
      <c r="A6052" s="33" t="s">
        <v>692</v>
      </c>
      <c r="B6052" s="33" t="s">
        <v>336</v>
      </c>
      <c r="C6052" s="33" t="s">
        <v>87</v>
      </c>
      <c r="D6052" s="1">
        <v>45956</v>
      </c>
      <c r="E6052" s="34">
        <v>0.25</v>
      </c>
      <c r="F6052">
        <v>690</v>
      </c>
      <c r="G6052">
        <v>690</v>
      </c>
      <c r="H6052">
        <v>0</v>
      </c>
      <c r="I6052" s="33" t="s">
        <v>321</v>
      </c>
      <c r="J6052" s="33" t="s">
        <v>325</v>
      </c>
      <c r="K6052" s="33" t="s">
        <v>79</v>
      </c>
    </row>
    <row r="6053" spans="1:11" x14ac:dyDescent="0.2">
      <c r="A6053" s="33" t="s">
        <v>692</v>
      </c>
      <c r="B6053" s="33" t="s">
        <v>338</v>
      </c>
      <c r="C6053" s="33" t="s">
        <v>88</v>
      </c>
      <c r="D6053" s="1">
        <v>45964</v>
      </c>
      <c r="E6053" s="34">
        <v>0.25</v>
      </c>
      <c r="F6053">
        <v>690</v>
      </c>
      <c r="G6053">
        <v>690</v>
      </c>
      <c r="H6053">
        <v>0</v>
      </c>
      <c r="I6053" s="33" t="s">
        <v>321</v>
      </c>
      <c r="J6053" s="33" t="s">
        <v>325</v>
      </c>
      <c r="K6053" s="33" t="s">
        <v>79</v>
      </c>
    </row>
    <row r="6054" spans="1:11" x14ac:dyDescent="0.2">
      <c r="A6054" s="33" t="s">
        <v>692</v>
      </c>
      <c r="B6054" s="33" t="s">
        <v>346</v>
      </c>
      <c r="C6054" s="33" t="s">
        <v>89</v>
      </c>
      <c r="D6054" s="1">
        <v>45972</v>
      </c>
      <c r="E6054" s="34">
        <v>0.25</v>
      </c>
      <c r="F6054">
        <v>690</v>
      </c>
      <c r="G6054">
        <v>690</v>
      </c>
      <c r="H6054">
        <v>0</v>
      </c>
      <c r="I6054" s="33" t="s">
        <v>321</v>
      </c>
      <c r="J6054" s="33" t="s">
        <v>325</v>
      </c>
      <c r="K6054" s="33" t="s">
        <v>79</v>
      </c>
    </row>
    <row r="6055" spans="1:11" x14ac:dyDescent="0.2">
      <c r="A6055" s="33" t="s">
        <v>692</v>
      </c>
      <c r="B6055" s="33" t="s">
        <v>354</v>
      </c>
      <c r="C6055" s="33" t="s">
        <v>164</v>
      </c>
      <c r="D6055" s="1">
        <v>45980</v>
      </c>
      <c r="E6055" s="34">
        <v>0.25</v>
      </c>
      <c r="F6055">
        <v>690</v>
      </c>
      <c r="G6055">
        <v>690</v>
      </c>
      <c r="H6055">
        <v>0</v>
      </c>
      <c r="I6055" s="33" t="s">
        <v>321</v>
      </c>
      <c r="J6055" s="33" t="s">
        <v>325</v>
      </c>
      <c r="K6055" s="33" t="s">
        <v>79</v>
      </c>
    </row>
    <row r="6056" spans="1:11" x14ac:dyDescent="0.2">
      <c r="A6056" s="33" t="s">
        <v>692</v>
      </c>
      <c r="B6056" s="33" t="s">
        <v>340</v>
      </c>
      <c r="C6056" s="33" t="s">
        <v>165</v>
      </c>
      <c r="D6056" s="1">
        <v>45988</v>
      </c>
      <c r="E6056" s="34">
        <v>0.25</v>
      </c>
      <c r="F6056">
        <v>690</v>
      </c>
      <c r="G6056">
        <v>690</v>
      </c>
      <c r="H6056">
        <v>0</v>
      </c>
      <c r="I6056" s="33" t="s">
        <v>321</v>
      </c>
      <c r="J6056" s="33" t="s">
        <v>325</v>
      </c>
      <c r="K6056" s="33" t="s">
        <v>79</v>
      </c>
    </row>
    <row r="6057" spans="1:11" x14ac:dyDescent="0.2">
      <c r="A6057" s="33" t="s">
        <v>692</v>
      </c>
      <c r="B6057" s="33" t="s">
        <v>345</v>
      </c>
      <c r="C6057" s="33" t="s">
        <v>166</v>
      </c>
      <c r="D6057" s="1">
        <v>45996</v>
      </c>
      <c r="E6057" s="34">
        <v>0.25</v>
      </c>
      <c r="F6057">
        <v>690</v>
      </c>
      <c r="G6057">
        <v>690</v>
      </c>
      <c r="H6057">
        <v>0</v>
      </c>
      <c r="I6057" s="33" t="s">
        <v>321</v>
      </c>
      <c r="J6057" s="33" t="s">
        <v>325</v>
      </c>
      <c r="K6057" s="33" t="s">
        <v>79</v>
      </c>
    </row>
    <row r="6058" spans="1:11" x14ac:dyDescent="0.2">
      <c r="A6058" s="33" t="s">
        <v>692</v>
      </c>
      <c r="B6058" s="33" t="s">
        <v>355</v>
      </c>
      <c r="C6058" s="33" t="s">
        <v>167</v>
      </c>
      <c r="D6058" s="1">
        <v>46004</v>
      </c>
      <c r="E6058" s="34">
        <v>0.25</v>
      </c>
      <c r="F6058">
        <v>690</v>
      </c>
      <c r="G6058">
        <v>690</v>
      </c>
      <c r="H6058">
        <v>0</v>
      </c>
      <c r="I6058" s="33" t="s">
        <v>321</v>
      </c>
      <c r="J6058" s="33" t="s">
        <v>325</v>
      </c>
      <c r="K6058" s="33" t="s">
        <v>79</v>
      </c>
    </row>
    <row r="6059" spans="1:11" x14ac:dyDescent="0.2">
      <c r="A6059" s="33" t="s">
        <v>692</v>
      </c>
      <c r="B6059" s="33" t="s">
        <v>343</v>
      </c>
      <c r="C6059" s="33" t="s">
        <v>174</v>
      </c>
      <c r="D6059" s="1">
        <v>46012</v>
      </c>
      <c r="E6059" s="34">
        <v>0.25</v>
      </c>
      <c r="F6059">
        <v>690</v>
      </c>
      <c r="G6059">
        <v>690</v>
      </c>
      <c r="H6059">
        <v>0</v>
      </c>
      <c r="I6059" s="33" t="s">
        <v>321</v>
      </c>
      <c r="J6059" s="33" t="s">
        <v>325</v>
      </c>
      <c r="K6059" s="33" t="s">
        <v>79</v>
      </c>
    </row>
    <row r="6060" spans="1:11" x14ac:dyDescent="0.2">
      <c r="A6060" s="33" t="s">
        <v>692</v>
      </c>
      <c r="B6060" s="33" t="s">
        <v>410</v>
      </c>
      <c r="C6060" s="33" t="s">
        <v>175</v>
      </c>
      <c r="D6060" s="1">
        <v>46020</v>
      </c>
      <c r="E6060" s="34">
        <v>0.25</v>
      </c>
      <c r="F6060">
        <v>690</v>
      </c>
      <c r="G6060">
        <v>690</v>
      </c>
      <c r="H6060">
        <v>0</v>
      </c>
      <c r="I6060" s="33" t="s">
        <v>321</v>
      </c>
      <c r="J6060" s="33" t="s">
        <v>325</v>
      </c>
      <c r="K6060" s="33" t="s">
        <v>79</v>
      </c>
    </row>
    <row r="6061" spans="1:11" x14ac:dyDescent="0.2">
      <c r="A6061" s="33" t="s">
        <v>692</v>
      </c>
      <c r="B6061" s="33" t="s">
        <v>422</v>
      </c>
      <c r="C6061" s="33" t="s">
        <v>176</v>
      </c>
      <c r="D6061" s="1">
        <v>46027</v>
      </c>
      <c r="E6061" s="34">
        <v>0.25</v>
      </c>
      <c r="F6061">
        <v>690</v>
      </c>
      <c r="G6061">
        <v>690</v>
      </c>
      <c r="H6061">
        <v>0</v>
      </c>
      <c r="I6061" s="33" t="s">
        <v>321</v>
      </c>
      <c r="J6061" s="33" t="s">
        <v>325</v>
      </c>
      <c r="K6061" s="33" t="s">
        <v>79</v>
      </c>
    </row>
    <row r="6062" spans="1:11" x14ac:dyDescent="0.2">
      <c r="A6062" s="33" t="s">
        <v>692</v>
      </c>
      <c r="B6062" s="33" t="s">
        <v>318</v>
      </c>
      <c r="C6062" s="33" t="s">
        <v>177</v>
      </c>
      <c r="D6062" s="1">
        <v>46032</v>
      </c>
      <c r="E6062" s="34">
        <v>0.25</v>
      </c>
      <c r="F6062">
        <v>690</v>
      </c>
      <c r="G6062">
        <v>690</v>
      </c>
      <c r="H6062">
        <v>0</v>
      </c>
      <c r="I6062" s="33" t="s">
        <v>321</v>
      </c>
      <c r="J6062" s="33" t="s">
        <v>325</v>
      </c>
      <c r="K6062" s="33" t="s">
        <v>79</v>
      </c>
    </row>
    <row r="6063" spans="1:11" x14ac:dyDescent="0.2">
      <c r="A6063" s="33" t="s">
        <v>692</v>
      </c>
      <c r="B6063" s="33" t="s">
        <v>428</v>
      </c>
      <c r="C6063" s="33" t="s">
        <v>178</v>
      </c>
      <c r="D6063" s="1">
        <v>46039</v>
      </c>
      <c r="E6063" s="34">
        <v>0.25</v>
      </c>
      <c r="F6063">
        <v>690</v>
      </c>
      <c r="G6063">
        <v>690</v>
      </c>
      <c r="H6063">
        <v>0</v>
      </c>
      <c r="I6063" s="33" t="s">
        <v>321</v>
      </c>
      <c r="J6063" s="33" t="s">
        <v>325</v>
      </c>
      <c r="K6063" s="33" t="s">
        <v>79</v>
      </c>
    </row>
    <row r="6064" spans="1:11" x14ac:dyDescent="0.2">
      <c r="A6064" s="33" t="s">
        <v>692</v>
      </c>
      <c r="B6064" s="33" t="s">
        <v>337</v>
      </c>
      <c r="C6064" s="33" t="s">
        <v>179</v>
      </c>
      <c r="D6064" s="1">
        <v>46046</v>
      </c>
      <c r="E6064" s="34">
        <v>0.25</v>
      </c>
      <c r="F6064">
        <v>690</v>
      </c>
      <c r="G6064">
        <v>690</v>
      </c>
      <c r="H6064">
        <v>0</v>
      </c>
      <c r="I6064" s="33" t="s">
        <v>321</v>
      </c>
      <c r="J6064" s="33" t="s">
        <v>325</v>
      </c>
      <c r="K6064" s="33" t="s">
        <v>79</v>
      </c>
    </row>
    <row r="6065" spans="1:11" x14ac:dyDescent="0.2">
      <c r="A6065" s="33" t="s">
        <v>692</v>
      </c>
      <c r="B6065" s="33" t="s">
        <v>344</v>
      </c>
      <c r="C6065" s="33" t="s">
        <v>180</v>
      </c>
      <c r="D6065" s="1">
        <v>46053</v>
      </c>
      <c r="E6065" s="34">
        <v>0.25</v>
      </c>
      <c r="F6065">
        <v>690.23</v>
      </c>
      <c r="G6065">
        <v>690.23</v>
      </c>
      <c r="H6065">
        <v>0</v>
      </c>
      <c r="I6065" s="33" t="s">
        <v>321</v>
      </c>
      <c r="J6065" s="33" t="s">
        <v>325</v>
      </c>
      <c r="K6065" s="33" t="s">
        <v>79</v>
      </c>
    </row>
    <row r="6066" spans="1:11" x14ac:dyDescent="0.2">
      <c r="A6066" s="33" t="s">
        <v>692</v>
      </c>
      <c r="B6066" s="33" t="s">
        <v>342</v>
      </c>
      <c r="C6066" s="33" t="s">
        <v>181</v>
      </c>
      <c r="D6066" s="1">
        <v>46060</v>
      </c>
      <c r="E6066" s="34">
        <v>0.95972222222222225</v>
      </c>
      <c r="F6066">
        <v>690.23</v>
      </c>
      <c r="G6066">
        <v>690.23</v>
      </c>
      <c r="H6066">
        <v>0</v>
      </c>
      <c r="I6066" s="33" t="s">
        <v>328</v>
      </c>
      <c r="J6066" s="33" t="s">
        <v>325</v>
      </c>
      <c r="K6066" s="33" t="s">
        <v>79</v>
      </c>
    </row>
    <row r="6067" spans="1:11" x14ac:dyDescent="0.2">
      <c r="A6067" s="33" t="s">
        <v>692</v>
      </c>
      <c r="B6067" s="33" t="s">
        <v>446</v>
      </c>
      <c r="C6067" s="33" t="s">
        <v>182</v>
      </c>
      <c r="D6067" s="1">
        <v>46068</v>
      </c>
      <c r="E6067" s="34">
        <v>0.68888888888888888</v>
      </c>
      <c r="F6067">
        <v>690.23</v>
      </c>
      <c r="G6067">
        <v>690.23</v>
      </c>
      <c r="H6067">
        <v>0</v>
      </c>
      <c r="I6067" s="33" t="s">
        <v>328</v>
      </c>
      <c r="J6067" s="33" t="s">
        <v>325</v>
      </c>
      <c r="K6067" s="33" t="s">
        <v>79</v>
      </c>
    </row>
    <row r="6068" spans="1:11" x14ac:dyDescent="0.2">
      <c r="A6068" s="33" t="s">
        <v>692</v>
      </c>
      <c r="B6068" s="33" t="s">
        <v>454</v>
      </c>
      <c r="C6068" s="33" t="s">
        <v>183</v>
      </c>
      <c r="D6068" s="1">
        <v>46077</v>
      </c>
      <c r="E6068" s="34">
        <v>0.55486111111111114</v>
      </c>
      <c r="F6068">
        <v>690.23</v>
      </c>
      <c r="G6068">
        <v>690.23</v>
      </c>
      <c r="H6068">
        <v>0</v>
      </c>
      <c r="I6068" s="33" t="s">
        <v>328</v>
      </c>
      <c r="J6068" s="33" t="s">
        <v>325</v>
      </c>
      <c r="K6068" s="33" t="s">
        <v>79</v>
      </c>
    </row>
    <row r="6069" spans="1:11" x14ac:dyDescent="0.2">
      <c r="A6069" s="33" t="s">
        <v>692</v>
      </c>
      <c r="B6069" s="33" t="s">
        <v>456</v>
      </c>
      <c r="C6069" s="33" t="s">
        <v>184</v>
      </c>
      <c r="D6069" s="1">
        <v>46084</v>
      </c>
      <c r="E6069" s="34">
        <v>0.65277777777777779</v>
      </c>
      <c r="F6069">
        <v>690.23</v>
      </c>
      <c r="G6069">
        <v>690.23</v>
      </c>
      <c r="H6069">
        <v>0</v>
      </c>
      <c r="I6069" s="33" t="s">
        <v>328</v>
      </c>
      <c r="J6069" s="33" t="s">
        <v>325</v>
      </c>
      <c r="K6069" s="33" t="s">
        <v>79</v>
      </c>
    </row>
    <row r="6070" spans="1:11" x14ac:dyDescent="0.2">
      <c r="A6070" s="33" t="s">
        <v>692</v>
      </c>
      <c r="B6070" s="33" t="s">
        <v>458</v>
      </c>
      <c r="C6070" s="33" t="s">
        <v>185</v>
      </c>
      <c r="D6070" s="1">
        <v>46091</v>
      </c>
      <c r="E6070" s="34">
        <v>0.75555555555555554</v>
      </c>
      <c r="F6070">
        <v>690.23</v>
      </c>
      <c r="G6070">
        <v>690.23</v>
      </c>
      <c r="H6070">
        <v>0</v>
      </c>
      <c r="I6070" s="33" t="s">
        <v>328</v>
      </c>
      <c r="J6070" s="33" t="s">
        <v>325</v>
      </c>
      <c r="K6070" s="33" t="s">
        <v>79</v>
      </c>
    </row>
    <row r="6071" spans="1:11" x14ac:dyDescent="0.2">
      <c r="A6071" s="33" t="s">
        <v>692</v>
      </c>
      <c r="B6071" s="33" t="s">
        <v>460</v>
      </c>
      <c r="C6071" s="33" t="s">
        <v>186</v>
      </c>
      <c r="D6071" s="1">
        <v>46097</v>
      </c>
      <c r="E6071" s="34">
        <v>0.70902777777777781</v>
      </c>
      <c r="F6071">
        <v>690.23</v>
      </c>
      <c r="G6071">
        <v>690.23</v>
      </c>
      <c r="H6071">
        <v>0</v>
      </c>
      <c r="I6071" s="33" t="s">
        <v>328</v>
      </c>
      <c r="J6071" s="33" t="s">
        <v>325</v>
      </c>
      <c r="K6071" s="33" t="s">
        <v>79</v>
      </c>
    </row>
    <row r="6072" spans="1:11" x14ac:dyDescent="0.2">
      <c r="A6072" s="33" t="s">
        <v>692</v>
      </c>
      <c r="B6072" s="33" t="s">
        <v>347</v>
      </c>
      <c r="C6072" s="33" t="s">
        <v>187</v>
      </c>
      <c r="D6072" s="1">
        <v>46104</v>
      </c>
      <c r="E6072" s="34">
        <v>0.80833333333333335</v>
      </c>
      <c r="F6072">
        <v>690.23</v>
      </c>
      <c r="G6072">
        <v>690.23</v>
      </c>
      <c r="H6072">
        <v>0</v>
      </c>
      <c r="I6072" s="33" t="s">
        <v>328</v>
      </c>
      <c r="J6072" s="33" t="s">
        <v>325</v>
      </c>
      <c r="K6072" s="33" t="s">
        <v>79</v>
      </c>
    </row>
    <row r="6073" spans="1:11" x14ac:dyDescent="0.2">
      <c r="A6073" s="33" t="s">
        <v>692</v>
      </c>
      <c r="B6073" s="33" t="s">
        <v>348</v>
      </c>
      <c r="C6073" s="33" t="s">
        <v>188</v>
      </c>
      <c r="D6073" s="1">
        <v>46114</v>
      </c>
      <c r="E6073" s="34">
        <v>0.61250000000000004</v>
      </c>
      <c r="F6073">
        <v>690.23</v>
      </c>
      <c r="G6073">
        <v>690.23</v>
      </c>
      <c r="H6073">
        <v>0</v>
      </c>
      <c r="I6073" s="33" t="s">
        <v>328</v>
      </c>
      <c r="J6073" s="33" t="s">
        <v>318</v>
      </c>
      <c r="K6073" s="33" t="s">
        <v>78</v>
      </c>
    </row>
    <row r="6074" spans="1:11" x14ac:dyDescent="0.2">
      <c r="A6074" s="33" t="s">
        <v>692</v>
      </c>
      <c r="B6074" s="33" t="s">
        <v>349</v>
      </c>
      <c r="C6074" s="33" t="s">
        <v>189</v>
      </c>
      <c r="D6074" s="1">
        <v>46122</v>
      </c>
      <c r="E6074" s="34">
        <v>0.45624999999999999</v>
      </c>
      <c r="F6074">
        <v>690.23</v>
      </c>
      <c r="G6074">
        <v>690.23</v>
      </c>
      <c r="H6074">
        <v>0</v>
      </c>
      <c r="I6074" s="33" t="s">
        <v>328</v>
      </c>
      <c r="J6074" s="33" t="s">
        <v>325</v>
      </c>
      <c r="K6074" s="33" t="s">
        <v>79</v>
      </c>
    </row>
    <row r="6075" spans="1:11" x14ac:dyDescent="0.2">
      <c r="A6075" s="33" t="s">
        <v>692</v>
      </c>
      <c r="B6075" s="33" t="s">
        <v>350</v>
      </c>
      <c r="C6075" s="33" t="s">
        <v>190</v>
      </c>
      <c r="D6075" s="1">
        <v>46129</v>
      </c>
      <c r="E6075" s="34">
        <v>0.49861111111111112</v>
      </c>
      <c r="F6075">
        <v>690.23</v>
      </c>
      <c r="G6075">
        <v>690.23</v>
      </c>
      <c r="H6075">
        <v>0</v>
      </c>
      <c r="I6075" s="33" t="s">
        <v>328</v>
      </c>
      <c r="J6075" s="33" t="s">
        <v>318</v>
      </c>
      <c r="K6075" s="33" t="s">
        <v>78</v>
      </c>
    </row>
    <row r="6076" spans="1:11" x14ac:dyDescent="0.2">
      <c r="A6076" s="33" t="s">
        <v>692</v>
      </c>
      <c r="B6076" s="33" t="s">
        <v>351</v>
      </c>
      <c r="C6076" s="33" t="s">
        <v>191</v>
      </c>
      <c r="D6076" s="1">
        <v>46138</v>
      </c>
      <c r="E6076" s="34">
        <v>0.60624999999999996</v>
      </c>
      <c r="F6076">
        <v>690.23</v>
      </c>
      <c r="G6076">
        <v>690.23</v>
      </c>
      <c r="H6076">
        <v>0</v>
      </c>
      <c r="I6076" s="33" t="s">
        <v>328</v>
      </c>
      <c r="J6076" s="33" t="s">
        <v>318</v>
      </c>
      <c r="K6076" s="33" t="s">
        <v>78</v>
      </c>
    </row>
    <row r="6077" spans="1:11" x14ac:dyDescent="0.2">
      <c r="A6077" s="33" t="s">
        <v>692</v>
      </c>
      <c r="B6077" s="33" t="s">
        <v>526</v>
      </c>
      <c r="C6077" s="33" t="s">
        <v>192</v>
      </c>
      <c r="D6077" s="1">
        <v>46145</v>
      </c>
      <c r="E6077" s="34">
        <v>0.84722222222222221</v>
      </c>
      <c r="F6077">
        <v>697.24</v>
      </c>
      <c r="G6077">
        <v>697.24</v>
      </c>
      <c r="H6077">
        <v>0</v>
      </c>
      <c r="I6077" s="33" t="s">
        <v>328</v>
      </c>
      <c r="J6077" s="33" t="s">
        <v>325</v>
      </c>
      <c r="K6077" s="33" t="s">
        <v>79</v>
      </c>
    </row>
    <row r="6078" spans="1:11" x14ac:dyDescent="0.2">
      <c r="A6078" s="33" t="s">
        <v>693</v>
      </c>
      <c r="B6078" s="33" t="s">
        <v>317</v>
      </c>
      <c r="C6078" s="33" t="s">
        <v>19</v>
      </c>
      <c r="D6078" s="1">
        <v>45618</v>
      </c>
      <c r="E6078" s="34">
        <v>0.25</v>
      </c>
      <c r="F6078">
        <v>1499</v>
      </c>
      <c r="G6078">
        <v>1499</v>
      </c>
      <c r="H6078">
        <v>0</v>
      </c>
      <c r="I6078" s="33" t="s">
        <v>331</v>
      </c>
      <c r="J6078" s="33" t="s">
        <v>333</v>
      </c>
      <c r="K6078" s="33" t="s">
        <v>63</v>
      </c>
    </row>
    <row r="6079" spans="1:11" x14ac:dyDescent="0.2">
      <c r="A6079" s="33" t="s">
        <v>693</v>
      </c>
      <c r="B6079" s="33" t="s">
        <v>320</v>
      </c>
      <c r="C6079" s="33" t="s">
        <v>57</v>
      </c>
      <c r="D6079" s="1">
        <v>45625</v>
      </c>
      <c r="E6079" s="34">
        <v>0.25</v>
      </c>
      <c r="F6079">
        <v>316</v>
      </c>
      <c r="G6079">
        <v>316</v>
      </c>
      <c r="H6079">
        <v>0</v>
      </c>
      <c r="I6079" s="33" t="s">
        <v>331</v>
      </c>
      <c r="J6079" s="33" t="s">
        <v>333</v>
      </c>
      <c r="K6079" s="33" t="s">
        <v>63</v>
      </c>
    </row>
    <row r="6080" spans="1:11" x14ac:dyDescent="0.2">
      <c r="A6080" s="33" t="s">
        <v>693</v>
      </c>
      <c r="B6080" s="33" t="s">
        <v>323</v>
      </c>
      <c r="C6080" s="33" t="s">
        <v>58</v>
      </c>
      <c r="D6080" s="1">
        <v>45632</v>
      </c>
      <c r="E6080" s="34">
        <v>0.25</v>
      </c>
      <c r="F6080">
        <v>316</v>
      </c>
      <c r="G6080">
        <v>316</v>
      </c>
      <c r="H6080">
        <v>0</v>
      </c>
      <c r="I6080" s="33" t="s">
        <v>331</v>
      </c>
      <c r="J6080" s="33" t="s">
        <v>333</v>
      </c>
      <c r="K6080" s="33" t="s">
        <v>63</v>
      </c>
    </row>
    <row r="6081" spans="1:11" x14ac:dyDescent="0.2">
      <c r="A6081" s="33" t="s">
        <v>693</v>
      </c>
      <c r="B6081" s="33" t="s">
        <v>324</v>
      </c>
      <c r="C6081" s="33" t="s">
        <v>59</v>
      </c>
      <c r="D6081" s="1">
        <v>45639</v>
      </c>
      <c r="E6081" s="34">
        <v>0.25</v>
      </c>
      <c r="F6081">
        <v>316</v>
      </c>
      <c r="G6081">
        <v>316</v>
      </c>
      <c r="H6081">
        <v>0</v>
      </c>
      <c r="I6081" s="33" t="s">
        <v>331</v>
      </c>
      <c r="J6081" s="33" t="s">
        <v>333</v>
      </c>
      <c r="K6081" s="33" t="s">
        <v>63</v>
      </c>
    </row>
    <row r="6082" spans="1:11" x14ac:dyDescent="0.2">
      <c r="A6082" s="33" t="s">
        <v>693</v>
      </c>
      <c r="B6082" s="33" t="s">
        <v>325</v>
      </c>
      <c r="C6082" s="33" t="s">
        <v>60</v>
      </c>
      <c r="D6082" s="1">
        <v>45646</v>
      </c>
      <c r="E6082" s="34">
        <v>0.25</v>
      </c>
      <c r="F6082">
        <v>316</v>
      </c>
      <c r="G6082">
        <v>316</v>
      </c>
      <c r="H6082">
        <v>0</v>
      </c>
      <c r="I6082" s="33" t="s">
        <v>331</v>
      </c>
      <c r="J6082" s="33" t="s">
        <v>333</v>
      </c>
      <c r="K6082" s="33" t="s">
        <v>63</v>
      </c>
    </row>
    <row r="6083" spans="1:11" x14ac:dyDescent="0.2">
      <c r="A6083" s="33" t="s">
        <v>693</v>
      </c>
      <c r="B6083" s="33" t="s">
        <v>326</v>
      </c>
      <c r="C6083" s="33" t="s">
        <v>61</v>
      </c>
      <c r="D6083" s="1">
        <v>45653</v>
      </c>
      <c r="E6083" s="34">
        <v>0.25</v>
      </c>
      <c r="F6083">
        <v>316</v>
      </c>
      <c r="G6083">
        <v>316</v>
      </c>
      <c r="H6083">
        <v>0</v>
      </c>
      <c r="I6083" s="33" t="s">
        <v>331</v>
      </c>
      <c r="J6083" s="33" t="s">
        <v>333</v>
      </c>
      <c r="K6083" s="33" t="s">
        <v>63</v>
      </c>
    </row>
    <row r="6084" spans="1:11" x14ac:dyDescent="0.2">
      <c r="A6084" s="33" t="s">
        <v>693</v>
      </c>
      <c r="B6084" s="33" t="s">
        <v>327</v>
      </c>
      <c r="C6084" s="33" t="s">
        <v>62</v>
      </c>
      <c r="D6084" s="1">
        <v>45660</v>
      </c>
      <c r="E6084" s="34">
        <v>0.25</v>
      </c>
      <c r="F6084">
        <v>316</v>
      </c>
      <c r="G6084">
        <v>316</v>
      </c>
      <c r="H6084">
        <v>0</v>
      </c>
      <c r="I6084" s="33" t="s">
        <v>331</v>
      </c>
      <c r="J6084" s="33" t="s">
        <v>333</v>
      </c>
      <c r="K6084" s="33" t="s">
        <v>63</v>
      </c>
    </row>
    <row r="6085" spans="1:11" x14ac:dyDescent="0.2">
      <c r="A6085" s="33" t="s">
        <v>693</v>
      </c>
      <c r="B6085" s="33" t="s">
        <v>328</v>
      </c>
      <c r="C6085" s="33" t="s">
        <v>64</v>
      </c>
      <c r="D6085" s="1">
        <v>45667</v>
      </c>
      <c r="E6085" s="34">
        <v>0.25</v>
      </c>
      <c r="F6085">
        <v>316</v>
      </c>
      <c r="G6085">
        <v>316</v>
      </c>
      <c r="H6085">
        <v>0</v>
      </c>
      <c r="I6085" s="33" t="s">
        <v>331</v>
      </c>
      <c r="J6085" s="33" t="s">
        <v>333</v>
      </c>
      <c r="K6085" s="33" t="s">
        <v>63</v>
      </c>
    </row>
    <row r="6086" spans="1:11" x14ac:dyDescent="0.2">
      <c r="A6086" s="33" t="s">
        <v>693</v>
      </c>
      <c r="B6086" s="33" t="s">
        <v>316</v>
      </c>
      <c r="C6086" s="33" t="s">
        <v>65</v>
      </c>
      <c r="D6086" s="1">
        <v>45674</v>
      </c>
      <c r="E6086" s="34">
        <v>0.25</v>
      </c>
      <c r="F6086">
        <v>316</v>
      </c>
      <c r="G6086">
        <v>316</v>
      </c>
      <c r="H6086">
        <v>0</v>
      </c>
      <c r="I6086" s="33" t="s">
        <v>331</v>
      </c>
      <c r="J6086" s="33" t="s">
        <v>333</v>
      </c>
      <c r="K6086" s="33" t="s">
        <v>63</v>
      </c>
    </row>
    <row r="6087" spans="1:11" x14ac:dyDescent="0.2">
      <c r="A6087" s="33" t="s">
        <v>693</v>
      </c>
      <c r="B6087" s="33" t="s">
        <v>330</v>
      </c>
      <c r="C6087" s="33" t="s">
        <v>66</v>
      </c>
      <c r="D6087" s="1">
        <v>45681</v>
      </c>
      <c r="E6087" s="34">
        <v>0.25</v>
      </c>
      <c r="F6087">
        <v>316</v>
      </c>
      <c r="G6087">
        <v>316</v>
      </c>
      <c r="H6087">
        <v>0</v>
      </c>
      <c r="I6087" s="33" t="s">
        <v>331</v>
      </c>
      <c r="J6087" s="33" t="s">
        <v>333</v>
      </c>
      <c r="K6087" s="33" t="s">
        <v>63</v>
      </c>
    </row>
    <row r="6088" spans="1:11" x14ac:dyDescent="0.2">
      <c r="A6088" s="33" t="s">
        <v>693</v>
      </c>
      <c r="B6088" s="33" t="s">
        <v>321</v>
      </c>
      <c r="C6088" s="33" t="s">
        <v>67</v>
      </c>
      <c r="D6088" s="1">
        <v>45688</v>
      </c>
      <c r="E6088" s="34">
        <v>0.25</v>
      </c>
      <c r="F6088">
        <v>316</v>
      </c>
      <c r="G6088">
        <v>316</v>
      </c>
      <c r="H6088">
        <v>0</v>
      </c>
      <c r="I6088" s="33" t="s">
        <v>331</v>
      </c>
      <c r="J6088" s="33" t="s">
        <v>333</v>
      </c>
      <c r="K6088" s="33" t="s">
        <v>63</v>
      </c>
    </row>
    <row r="6089" spans="1:11" x14ac:dyDescent="0.2">
      <c r="A6089" s="33" t="s">
        <v>693</v>
      </c>
      <c r="B6089" s="33" t="s">
        <v>331</v>
      </c>
      <c r="C6089" s="33" t="s">
        <v>68</v>
      </c>
      <c r="D6089" s="1">
        <v>45695</v>
      </c>
      <c r="E6089" s="34">
        <v>0.25</v>
      </c>
      <c r="F6089">
        <v>316</v>
      </c>
      <c r="G6089">
        <v>316</v>
      </c>
      <c r="H6089">
        <v>0</v>
      </c>
      <c r="I6089" s="33" t="s">
        <v>331</v>
      </c>
      <c r="J6089" s="33" t="s">
        <v>333</v>
      </c>
      <c r="K6089" s="33" t="s">
        <v>63</v>
      </c>
    </row>
    <row r="6090" spans="1:11" x14ac:dyDescent="0.2">
      <c r="A6090" s="33" t="s">
        <v>693</v>
      </c>
      <c r="B6090" s="33" t="s">
        <v>332</v>
      </c>
      <c r="C6090" s="33" t="s">
        <v>69</v>
      </c>
      <c r="D6090" s="1">
        <v>45702</v>
      </c>
      <c r="E6090" s="34">
        <v>0.25</v>
      </c>
      <c r="F6090">
        <v>316</v>
      </c>
      <c r="G6090">
        <v>316</v>
      </c>
      <c r="H6090">
        <v>0</v>
      </c>
      <c r="I6090" s="33" t="s">
        <v>331</v>
      </c>
      <c r="J6090" s="33" t="s">
        <v>333</v>
      </c>
      <c r="K6090" s="33" t="s">
        <v>63</v>
      </c>
    </row>
    <row r="6091" spans="1:11" x14ac:dyDescent="0.2">
      <c r="A6091" s="33" t="s">
        <v>693</v>
      </c>
      <c r="B6091" s="33" t="s">
        <v>322</v>
      </c>
      <c r="C6091" s="33" t="s">
        <v>70</v>
      </c>
      <c r="D6091" s="1">
        <v>45709</v>
      </c>
      <c r="E6091" s="34">
        <v>0.25</v>
      </c>
      <c r="F6091">
        <v>316</v>
      </c>
      <c r="G6091">
        <v>316</v>
      </c>
      <c r="H6091">
        <v>0</v>
      </c>
      <c r="I6091" s="33" t="s">
        <v>331</v>
      </c>
      <c r="J6091" s="33" t="s">
        <v>333</v>
      </c>
      <c r="K6091" s="33" t="s">
        <v>63</v>
      </c>
    </row>
    <row r="6092" spans="1:11" x14ac:dyDescent="0.2">
      <c r="A6092" s="33" t="s">
        <v>693</v>
      </c>
      <c r="B6092" s="33" t="s">
        <v>333</v>
      </c>
      <c r="C6092" s="33" t="s">
        <v>71</v>
      </c>
      <c r="D6092" s="1">
        <v>45716</v>
      </c>
      <c r="E6092" s="34">
        <v>0.25</v>
      </c>
      <c r="F6092">
        <v>316</v>
      </c>
      <c r="G6092">
        <v>316</v>
      </c>
      <c r="H6092">
        <v>0</v>
      </c>
      <c r="I6092" s="33" t="s">
        <v>331</v>
      </c>
      <c r="J6092" s="33" t="s">
        <v>333</v>
      </c>
      <c r="K6092" s="33" t="s">
        <v>63</v>
      </c>
    </row>
    <row r="6093" spans="1:11" x14ac:dyDescent="0.2">
      <c r="A6093" s="33" t="s">
        <v>693</v>
      </c>
      <c r="B6093" s="33" t="s">
        <v>334</v>
      </c>
      <c r="C6093" s="33" t="s">
        <v>83</v>
      </c>
      <c r="D6093" s="1">
        <v>45723</v>
      </c>
      <c r="E6093" s="34">
        <v>0.25</v>
      </c>
      <c r="F6093">
        <v>316</v>
      </c>
      <c r="G6093">
        <v>316</v>
      </c>
      <c r="H6093">
        <v>0</v>
      </c>
      <c r="I6093" s="33" t="s">
        <v>331</v>
      </c>
      <c r="J6093" s="33" t="s">
        <v>333</v>
      </c>
      <c r="K6093" s="33" t="s">
        <v>63</v>
      </c>
    </row>
    <row r="6094" spans="1:11" x14ac:dyDescent="0.2">
      <c r="A6094" s="33" t="s">
        <v>693</v>
      </c>
      <c r="B6094" s="33" t="s">
        <v>335</v>
      </c>
      <c r="C6094" s="33" t="s">
        <v>85</v>
      </c>
      <c r="D6094" s="1">
        <v>45730</v>
      </c>
      <c r="E6094" s="34">
        <v>0.25</v>
      </c>
      <c r="F6094">
        <v>316</v>
      </c>
      <c r="G6094">
        <v>316</v>
      </c>
      <c r="H6094">
        <v>0</v>
      </c>
      <c r="I6094" s="33" t="s">
        <v>331</v>
      </c>
      <c r="J6094" s="33" t="s">
        <v>333</v>
      </c>
      <c r="K6094" s="33" t="s">
        <v>63</v>
      </c>
    </row>
    <row r="6095" spans="1:11" x14ac:dyDescent="0.2">
      <c r="A6095" s="33" t="s">
        <v>693</v>
      </c>
      <c r="B6095" s="33" t="s">
        <v>329</v>
      </c>
      <c r="C6095" s="33" t="s">
        <v>86</v>
      </c>
      <c r="D6095" s="1">
        <v>45737</v>
      </c>
      <c r="E6095" s="34">
        <v>0.25</v>
      </c>
      <c r="F6095">
        <v>316</v>
      </c>
      <c r="G6095">
        <v>316</v>
      </c>
      <c r="H6095">
        <v>0</v>
      </c>
      <c r="I6095" s="33" t="s">
        <v>331</v>
      </c>
      <c r="J6095" s="33" t="s">
        <v>333</v>
      </c>
      <c r="K6095" s="33" t="s">
        <v>63</v>
      </c>
    </row>
    <row r="6096" spans="1:11" x14ac:dyDescent="0.2">
      <c r="A6096" s="33" t="s">
        <v>693</v>
      </c>
      <c r="B6096" s="33" t="s">
        <v>336</v>
      </c>
      <c r="C6096" s="33" t="s">
        <v>87</v>
      </c>
      <c r="D6096" s="1">
        <v>45744</v>
      </c>
      <c r="E6096" s="34">
        <v>0.25</v>
      </c>
      <c r="F6096">
        <v>316</v>
      </c>
      <c r="G6096">
        <v>316</v>
      </c>
      <c r="H6096">
        <v>0</v>
      </c>
      <c r="I6096" s="33" t="s">
        <v>331</v>
      </c>
      <c r="J6096" s="33" t="s">
        <v>333</v>
      </c>
      <c r="K6096" s="33" t="s">
        <v>63</v>
      </c>
    </row>
    <row r="6097" spans="1:11" x14ac:dyDescent="0.2">
      <c r="A6097" s="33" t="s">
        <v>693</v>
      </c>
      <c r="B6097" s="33" t="s">
        <v>338</v>
      </c>
      <c r="C6097" s="33" t="s">
        <v>88</v>
      </c>
      <c r="D6097" s="1">
        <v>45752</v>
      </c>
      <c r="E6097" s="34">
        <v>0.25</v>
      </c>
      <c r="F6097">
        <v>316</v>
      </c>
      <c r="G6097">
        <v>316</v>
      </c>
      <c r="H6097">
        <v>0</v>
      </c>
      <c r="I6097" s="33" t="s">
        <v>331</v>
      </c>
      <c r="J6097" s="33" t="s">
        <v>333</v>
      </c>
      <c r="K6097" s="33" t="s">
        <v>63</v>
      </c>
    </row>
    <row r="6098" spans="1:11" x14ac:dyDescent="0.2">
      <c r="A6098" s="33" t="s">
        <v>693</v>
      </c>
      <c r="B6098" s="33" t="s">
        <v>346</v>
      </c>
      <c r="C6098" s="33" t="s">
        <v>89</v>
      </c>
      <c r="D6098" s="1">
        <v>45758</v>
      </c>
      <c r="E6098" s="34">
        <v>0.25</v>
      </c>
      <c r="F6098">
        <v>316</v>
      </c>
      <c r="G6098">
        <v>316</v>
      </c>
      <c r="H6098">
        <v>0</v>
      </c>
      <c r="I6098" s="33" t="s">
        <v>331</v>
      </c>
      <c r="J6098" s="33" t="s">
        <v>333</v>
      </c>
      <c r="K6098" s="33" t="s">
        <v>63</v>
      </c>
    </row>
    <row r="6099" spans="1:11" x14ac:dyDescent="0.2">
      <c r="A6099" s="33" t="s">
        <v>693</v>
      </c>
      <c r="B6099" s="33" t="s">
        <v>354</v>
      </c>
      <c r="C6099" s="33" t="s">
        <v>164</v>
      </c>
      <c r="D6099" s="1">
        <v>45765</v>
      </c>
      <c r="E6099" s="34">
        <v>0.25</v>
      </c>
      <c r="F6099">
        <v>316</v>
      </c>
      <c r="G6099">
        <v>316</v>
      </c>
      <c r="H6099">
        <v>0</v>
      </c>
      <c r="I6099" s="33" t="s">
        <v>331</v>
      </c>
      <c r="J6099" s="33" t="s">
        <v>333</v>
      </c>
      <c r="K6099" s="33" t="s">
        <v>63</v>
      </c>
    </row>
    <row r="6100" spans="1:11" x14ac:dyDescent="0.2">
      <c r="A6100" s="33" t="s">
        <v>693</v>
      </c>
      <c r="B6100" s="33" t="s">
        <v>340</v>
      </c>
      <c r="C6100" s="33" t="s">
        <v>165</v>
      </c>
      <c r="D6100" s="1">
        <v>45772</v>
      </c>
      <c r="E6100" s="34">
        <v>0.25</v>
      </c>
      <c r="F6100">
        <v>316</v>
      </c>
      <c r="G6100">
        <v>316</v>
      </c>
      <c r="H6100">
        <v>0</v>
      </c>
      <c r="I6100" s="33" t="s">
        <v>331</v>
      </c>
      <c r="J6100" s="33" t="s">
        <v>333</v>
      </c>
      <c r="K6100" s="33" t="s">
        <v>63</v>
      </c>
    </row>
    <row r="6101" spans="1:11" x14ac:dyDescent="0.2">
      <c r="A6101" s="33" t="s">
        <v>693</v>
      </c>
      <c r="B6101" s="33" t="s">
        <v>345</v>
      </c>
      <c r="C6101" s="33" t="s">
        <v>166</v>
      </c>
      <c r="D6101" s="1">
        <v>45779</v>
      </c>
      <c r="E6101" s="34">
        <v>0.25</v>
      </c>
      <c r="F6101">
        <v>316</v>
      </c>
      <c r="G6101">
        <v>316</v>
      </c>
      <c r="H6101">
        <v>0</v>
      </c>
      <c r="I6101" s="33" t="s">
        <v>331</v>
      </c>
      <c r="J6101" s="33" t="s">
        <v>333</v>
      </c>
      <c r="K6101" s="33" t="s">
        <v>63</v>
      </c>
    </row>
    <row r="6102" spans="1:11" x14ac:dyDescent="0.2">
      <c r="A6102" s="33" t="s">
        <v>693</v>
      </c>
      <c r="B6102" s="33" t="s">
        <v>355</v>
      </c>
      <c r="C6102" s="33" t="s">
        <v>167</v>
      </c>
      <c r="D6102" s="1">
        <v>45786</v>
      </c>
      <c r="E6102" s="34">
        <v>0.25</v>
      </c>
      <c r="F6102">
        <v>316</v>
      </c>
      <c r="G6102">
        <v>316</v>
      </c>
      <c r="H6102">
        <v>0</v>
      </c>
      <c r="I6102" s="33" t="s">
        <v>331</v>
      </c>
      <c r="J6102" s="33" t="s">
        <v>333</v>
      </c>
      <c r="K6102" s="33" t="s">
        <v>63</v>
      </c>
    </row>
    <row r="6103" spans="1:11" x14ac:dyDescent="0.2">
      <c r="A6103" s="33" t="s">
        <v>693</v>
      </c>
      <c r="B6103" s="33" t="s">
        <v>343</v>
      </c>
      <c r="C6103" s="33" t="s">
        <v>174</v>
      </c>
      <c r="D6103" s="1">
        <v>45793</v>
      </c>
      <c r="E6103" s="34">
        <v>0.25</v>
      </c>
      <c r="F6103">
        <v>316</v>
      </c>
      <c r="G6103">
        <v>316</v>
      </c>
      <c r="H6103">
        <v>0</v>
      </c>
      <c r="I6103" s="33" t="s">
        <v>331</v>
      </c>
      <c r="J6103" s="33" t="s">
        <v>333</v>
      </c>
      <c r="K6103" s="33" t="s">
        <v>63</v>
      </c>
    </row>
    <row r="6104" spans="1:11" x14ac:dyDescent="0.2">
      <c r="A6104" s="33" t="s">
        <v>693</v>
      </c>
      <c r="B6104" s="33" t="s">
        <v>410</v>
      </c>
      <c r="C6104" s="33" t="s">
        <v>175</v>
      </c>
      <c r="D6104" s="1">
        <v>45800</v>
      </c>
      <c r="E6104" s="34">
        <v>0.25</v>
      </c>
      <c r="F6104">
        <v>316</v>
      </c>
      <c r="G6104">
        <v>316</v>
      </c>
      <c r="H6104">
        <v>0</v>
      </c>
      <c r="I6104" s="33" t="s">
        <v>331</v>
      </c>
      <c r="J6104" s="33" t="s">
        <v>333</v>
      </c>
      <c r="K6104" s="33" t="s">
        <v>63</v>
      </c>
    </row>
    <row r="6105" spans="1:11" x14ac:dyDescent="0.2">
      <c r="A6105" s="33" t="s">
        <v>693</v>
      </c>
      <c r="B6105" s="33" t="s">
        <v>422</v>
      </c>
      <c r="C6105" s="33" t="s">
        <v>176</v>
      </c>
      <c r="D6105" s="1">
        <v>45808</v>
      </c>
      <c r="E6105" s="34">
        <v>0.25</v>
      </c>
      <c r="F6105">
        <v>316</v>
      </c>
      <c r="G6105">
        <v>316</v>
      </c>
      <c r="H6105">
        <v>0</v>
      </c>
      <c r="I6105" s="33" t="s">
        <v>331</v>
      </c>
      <c r="J6105" s="33" t="s">
        <v>333</v>
      </c>
      <c r="K6105" s="33" t="s">
        <v>63</v>
      </c>
    </row>
    <row r="6106" spans="1:11" x14ac:dyDescent="0.2">
      <c r="A6106" s="33" t="s">
        <v>693</v>
      </c>
      <c r="B6106" s="33" t="s">
        <v>318</v>
      </c>
      <c r="C6106" s="33" t="s">
        <v>177</v>
      </c>
      <c r="D6106" s="1">
        <v>45814</v>
      </c>
      <c r="E6106" s="34">
        <v>0.25</v>
      </c>
      <c r="F6106">
        <v>316</v>
      </c>
      <c r="G6106">
        <v>316</v>
      </c>
      <c r="H6106">
        <v>0</v>
      </c>
      <c r="I6106" s="33" t="s">
        <v>331</v>
      </c>
      <c r="J6106" s="33" t="s">
        <v>333</v>
      </c>
      <c r="K6106" s="33" t="s">
        <v>63</v>
      </c>
    </row>
    <row r="6107" spans="1:11" x14ac:dyDescent="0.2">
      <c r="A6107" s="33" t="s">
        <v>693</v>
      </c>
      <c r="B6107" s="33" t="s">
        <v>428</v>
      </c>
      <c r="C6107" s="33" t="s">
        <v>178</v>
      </c>
      <c r="D6107" s="1">
        <v>45822</v>
      </c>
      <c r="E6107" s="34">
        <v>0.25</v>
      </c>
      <c r="F6107">
        <v>316</v>
      </c>
      <c r="G6107">
        <v>316</v>
      </c>
      <c r="H6107">
        <v>0</v>
      </c>
      <c r="I6107" s="33" t="s">
        <v>331</v>
      </c>
      <c r="J6107" s="33" t="s">
        <v>333</v>
      </c>
      <c r="K6107" s="33" t="s">
        <v>63</v>
      </c>
    </row>
    <row r="6108" spans="1:11" x14ac:dyDescent="0.2">
      <c r="A6108" s="33" t="s">
        <v>693</v>
      </c>
      <c r="B6108" s="33" t="s">
        <v>337</v>
      </c>
      <c r="C6108" s="33" t="s">
        <v>179</v>
      </c>
      <c r="D6108" s="1">
        <v>45831</v>
      </c>
      <c r="E6108" s="34">
        <v>0.25</v>
      </c>
      <c r="F6108">
        <v>316</v>
      </c>
      <c r="G6108">
        <v>316</v>
      </c>
      <c r="H6108">
        <v>0</v>
      </c>
      <c r="I6108" s="33" t="s">
        <v>331</v>
      </c>
      <c r="J6108" s="33" t="s">
        <v>333</v>
      </c>
      <c r="K6108" s="33" t="s">
        <v>63</v>
      </c>
    </row>
    <row r="6109" spans="1:11" x14ac:dyDescent="0.2">
      <c r="A6109" s="33" t="s">
        <v>693</v>
      </c>
      <c r="B6109" s="33" t="s">
        <v>344</v>
      </c>
      <c r="C6109" s="33" t="s">
        <v>180</v>
      </c>
      <c r="D6109" s="1">
        <v>45845</v>
      </c>
      <c r="E6109" s="34">
        <v>0.25</v>
      </c>
      <c r="F6109">
        <v>316</v>
      </c>
      <c r="G6109">
        <v>316</v>
      </c>
      <c r="H6109">
        <v>0</v>
      </c>
      <c r="I6109" s="33" t="s">
        <v>331</v>
      </c>
      <c r="J6109" s="33" t="s">
        <v>333</v>
      </c>
      <c r="K6109" s="33" t="s">
        <v>63</v>
      </c>
    </row>
    <row r="6110" spans="1:11" x14ac:dyDescent="0.2">
      <c r="A6110" s="33" t="s">
        <v>693</v>
      </c>
      <c r="B6110" s="33" t="s">
        <v>342</v>
      </c>
      <c r="C6110" s="33" t="s">
        <v>181</v>
      </c>
      <c r="D6110" s="1">
        <v>45861</v>
      </c>
      <c r="E6110" s="34">
        <v>0.25</v>
      </c>
      <c r="F6110">
        <v>316.27999999999997</v>
      </c>
      <c r="G6110">
        <v>316.27999999999997</v>
      </c>
      <c r="H6110">
        <v>0</v>
      </c>
      <c r="I6110" s="33" t="s">
        <v>331</v>
      </c>
      <c r="J6110" s="33" t="s">
        <v>333</v>
      </c>
      <c r="K6110" s="33" t="s">
        <v>63</v>
      </c>
    </row>
    <row r="6111" spans="1:11" x14ac:dyDescent="0.2">
      <c r="A6111" s="33" t="s">
        <v>693</v>
      </c>
      <c r="B6111" s="33" t="s">
        <v>446</v>
      </c>
      <c r="C6111" s="33" t="s">
        <v>182</v>
      </c>
      <c r="D6111" s="1">
        <v>45892</v>
      </c>
      <c r="E6111" s="34">
        <v>0.25</v>
      </c>
      <c r="F6111">
        <v>316</v>
      </c>
      <c r="G6111">
        <v>316</v>
      </c>
      <c r="H6111">
        <v>0</v>
      </c>
      <c r="I6111" s="33" t="s">
        <v>331</v>
      </c>
      <c r="J6111" s="33" t="s">
        <v>333</v>
      </c>
      <c r="K6111" s="33" t="s">
        <v>63</v>
      </c>
    </row>
    <row r="6112" spans="1:11" x14ac:dyDescent="0.2">
      <c r="A6112" s="33" t="s">
        <v>693</v>
      </c>
      <c r="B6112" s="33" t="s">
        <v>454</v>
      </c>
      <c r="C6112" s="33" t="s">
        <v>183</v>
      </c>
      <c r="D6112" s="1">
        <v>45944</v>
      </c>
      <c r="E6112" s="34">
        <v>0.25</v>
      </c>
      <c r="F6112">
        <v>316.27999999999997</v>
      </c>
      <c r="G6112">
        <v>316.27999999999997</v>
      </c>
      <c r="H6112">
        <v>0</v>
      </c>
      <c r="I6112" s="33" t="s">
        <v>331</v>
      </c>
      <c r="J6112" s="33" t="s">
        <v>333</v>
      </c>
      <c r="K6112" s="33" t="s">
        <v>63</v>
      </c>
    </row>
    <row r="6113" spans="1:11" x14ac:dyDescent="0.2">
      <c r="A6113" s="33" t="s">
        <v>693</v>
      </c>
      <c r="B6113" s="33" t="s">
        <v>456</v>
      </c>
      <c r="C6113" s="33" t="s">
        <v>184</v>
      </c>
      <c r="D6113" s="1">
        <v>46003</v>
      </c>
      <c r="E6113" s="34">
        <v>0.25</v>
      </c>
      <c r="F6113">
        <v>316.27999999999997</v>
      </c>
      <c r="G6113">
        <v>316.27999999999997</v>
      </c>
      <c r="H6113">
        <v>0</v>
      </c>
      <c r="I6113" s="33" t="s">
        <v>331</v>
      </c>
      <c r="J6113" s="33" t="s">
        <v>333</v>
      </c>
      <c r="K6113" s="33" t="s">
        <v>63</v>
      </c>
    </row>
    <row r="6114" spans="1:11" x14ac:dyDescent="0.2">
      <c r="A6114" s="33" t="s">
        <v>693</v>
      </c>
      <c r="B6114" s="33" t="s">
        <v>458</v>
      </c>
      <c r="C6114" s="33" t="s">
        <v>185</v>
      </c>
      <c r="D6114" s="1">
        <v>46021</v>
      </c>
      <c r="E6114" s="34">
        <v>0.25</v>
      </c>
      <c r="F6114">
        <v>316.27999999999997</v>
      </c>
      <c r="G6114">
        <v>316.27999999999997</v>
      </c>
      <c r="H6114">
        <v>0</v>
      </c>
      <c r="I6114" s="33" t="s">
        <v>331</v>
      </c>
      <c r="J6114" s="33" t="s">
        <v>333</v>
      </c>
      <c r="K6114" s="33" t="s">
        <v>63</v>
      </c>
    </row>
    <row r="6115" spans="1:11" x14ac:dyDescent="0.2">
      <c r="A6115" s="33" t="s">
        <v>693</v>
      </c>
      <c r="B6115" s="33" t="s">
        <v>460</v>
      </c>
      <c r="C6115" s="33" t="s">
        <v>186</v>
      </c>
      <c r="D6115" s="1">
        <v>46029</v>
      </c>
      <c r="E6115" s="34">
        <v>0.25</v>
      </c>
      <c r="F6115">
        <v>316.27999999999997</v>
      </c>
      <c r="G6115">
        <v>316.27999999999997</v>
      </c>
      <c r="H6115">
        <v>0</v>
      </c>
      <c r="I6115" s="33" t="s">
        <v>331</v>
      </c>
      <c r="J6115" s="33" t="s">
        <v>333</v>
      </c>
      <c r="K6115" s="33" t="s">
        <v>63</v>
      </c>
    </row>
    <row r="6116" spans="1:11" x14ac:dyDescent="0.2">
      <c r="A6116" s="33" t="s">
        <v>693</v>
      </c>
      <c r="B6116" s="33" t="s">
        <v>347</v>
      </c>
      <c r="C6116" s="33" t="s">
        <v>187</v>
      </c>
      <c r="D6116" s="1">
        <v>46037</v>
      </c>
      <c r="E6116" s="34">
        <v>0.25</v>
      </c>
      <c r="F6116">
        <v>316.27999999999997</v>
      </c>
      <c r="G6116">
        <v>316.27999999999997</v>
      </c>
      <c r="H6116">
        <v>0</v>
      </c>
      <c r="I6116" s="33" t="s">
        <v>331</v>
      </c>
      <c r="J6116" s="33" t="s">
        <v>333</v>
      </c>
      <c r="K6116" s="33" t="s">
        <v>63</v>
      </c>
    </row>
    <row r="6117" spans="1:11" x14ac:dyDescent="0.2">
      <c r="A6117" s="33" t="s">
        <v>693</v>
      </c>
      <c r="B6117" s="33" t="s">
        <v>348</v>
      </c>
      <c r="C6117" s="33" t="s">
        <v>188</v>
      </c>
      <c r="D6117" s="1">
        <v>46044</v>
      </c>
      <c r="E6117" s="34">
        <v>0.25</v>
      </c>
      <c r="F6117">
        <v>316.27999999999997</v>
      </c>
      <c r="G6117">
        <v>316.27999999999997</v>
      </c>
      <c r="H6117">
        <v>0</v>
      </c>
      <c r="I6117" s="33" t="s">
        <v>331</v>
      </c>
      <c r="J6117" s="33" t="s">
        <v>333</v>
      </c>
      <c r="K6117" s="33" t="s">
        <v>63</v>
      </c>
    </row>
    <row r="6118" spans="1:11" x14ac:dyDescent="0.2">
      <c r="A6118" s="33" t="s">
        <v>693</v>
      </c>
      <c r="B6118" s="33" t="s">
        <v>349</v>
      </c>
      <c r="C6118" s="33" t="s">
        <v>189</v>
      </c>
      <c r="D6118" s="1">
        <v>46053</v>
      </c>
      <c r="E6118" s="34">
        <v>0.25</v>
      </c>
      <c r="F6118">
        <v>316.27999999999997</v>
      </c>
      <c r="G6118">
        <v>316.27999999999997</v>
      </c>
      <c r="H6118">
        <v>0</v>
      </c>
      <c r="I6118" s="33" t="s">
        <v>331</v>
      </c>
      <c r="J6118" s="33" t="s">
        <v>333</v>
      </c>
      <c r="K6118" s="33" t="s">
        <v>63</v>
      </c>
    </row>
    <row r="6119" spans="1:11" x14ac:dyDescent="0.2">
      <c r="A6119" s="33" t="s">
        <v>693</v>
      </c>
      <c r="B6119" s="33" t="s">
        <v>350</v>
      </c>
      <c r="C6119" s="33" t="s">
        <v>190</v>
      </c>
      <c r="D6119" s="1">
        <v>46060</v>
      </c>
      <c r="E6119" s="34">
        <v>0.98541666666666672</v>
      </c>
      <c r="F6119">
        <v>316.27999999999997</v>
      </c>
      <c r="G6119">
        <v>316.27999999999997</v>
      </c>
      <c r="H6119">
        <v>0</v>
      </c>
      <c r="I6119" s="33" t="s">
        <v>47</v>
      </c>
      <c r="J6119" s="33" t="s">
        <v>339</v>
      </c>
      <c r="K6119" s="33" t="s">
        <v>56</v>
      </c>
    </row>
    <row r="6120" spans="1:11" x14ac:dyDescent="0.2">
      <c r="A6120" s="33" t="s">
        <v>693</v>
      </c>
      <c r="B6120" s="33" t="s">
        <v>351</v>
      </c>
      <c r="C6120" s="33" t="s">
        <v>191</v>
      </c>
      <c r="D6120" s="1">
        <v>46069</v>
      </c>
      <c r="E6120" s="34">
        <v>0.9291666666666667</v>
      </c>
      <c r="F6120">
        <v>641.48</v>
      </c>
      <c r="G6120">
        <v>641.48</v>
      </c>
      <c r="H6120">
        <v>0</v>
      </c>
      <c r="I6120" s="33" t="s">
        <v>47</v>
      </c>
      <c r="J6120" s="33" t="s">
        <v>319</v>
      </c>
      <c r="K6120" s="33" t="s">
        <v>20</v>
      </c>
    </row>
    <row r="6121" spans="1:11" x14ac:dyDescent="0.2">
      <c r="A6121" s="33" t="s">
        <v>694</v>
      </c>
      <c r="B6121" s="33" t="s">
        <v>317</v>
      </c>
      <c r="C6121" s="33" t="s">
        <v>19</v>
      </c>
      <c r="D6121" s="1">
        <v>46018</v>
      </c>
      <c r="E6121" s="34">
        <v>0.25</v>
      </c>
      <c r="F6121">
        <v>0</v>
      </c>
      <c r="G6121">
        <v>0</v>
      </c>
      <c r="H6121">
        <v>0</v>
      </c>
      <c r="I6121" s="33" t="s">
        <v>325</v>
      </c>
      <c r="J6121" s="33" t="s">
        <v>330</v>
      </c>
      <c r="K6121" s="33" t="s">
        <v>133</v>
      </c>
    </row>
    <row r="6122" spans="1:11" x14ac:dyDescent="0.2">
      <c r="A6122" s="33" t="s">
        <v>694</v>
      </c>
      <c r="B6122" s="33" t="s">
        <v>320</v>
      </c>
      <c r="C6122" s="33" t="s">
        <v>57</v>
      </c>
      <c r="D6122" s="1">
        <v>46018</v>
      </c>
      <c r="E6122" s="34">
        <v>0.25</v>
      </c>
      <c r="F6122">
        <v>164</v>
      </c>
      <c r="G6122">
        <v>164</v>
      </c>
      <c r="H6122">
        <v>0</v>
      </c>
      <c r="I6122" s="33" t="s">
        <v>325</v>
      </c>
      <c r="J6122" s="33" t="s">
        <v>330</v>
      </c>
      <c r="K6122" s="33" t="s">
        <v>133</v>
      </c>
    </row>
    <row r="6123" spans="1:11" x14ac:dyDescent="0.2">
      <c r="A6123" s="33" t="s">
        <v>694</v>
      </c>
      <c r="B6123" s="33" t="s">
        <v>323</v>
      </c>
      <c r="C6123" s="33" t="s">
        <v>58</v>
      </c>
      <c r="D6123" s="1">
        <v>46032</v>
      </c>
      <c r="E6123" s="34">
        <v>0.25</v>
      </c>
      <c r="F6123">
        <v>164</v>
      </c>
      <c r="G6123">
        <v>164</v>
      </c>
      <c r="H6123">
        <v>0</v>
      </c>
      <c r="I6123" s="33" t="s">
        <v>325</v>
      </c>
      <c r="J6123" s="33" t="s">
        <v>330</v>
      </c>
      <c r="K6123" s="33" t="s">
        <v>133</v>
      </c>
    </row>
    <row r="6124" spans="1:11" x14ac:dyDescent="0.2">
      <c r="A6124" s="33" t="s">
        <v>694</v>
      </c>
      <c r="B6124" s="33" t="s">
        <v>324</v>
      </c>
      <c r="C6124" s="33" t="s">
        <v>59</v>
      </c>
      <c r="D6124" s="1">
        <v>46039</v>
      </c>
      <c r="E6124" s="34">
        <v>0.25</v>
      </c>
      <c r="F6124">
        <v>164</v>
      </c>
      <c r="G6124">
        <v>164</v>
      </c>
      <c r="H6124">
        <v>0</v>
      </c>
      <c r="I6124" s="33" t="s">
        <v>325</v>
      </c>
      <c r="J6124" s="33" t="s">
        <v>330</v>
      </c>
      <c r="K6124" s="33" t="s">
        <v>133</v>
      </c>
    </row>
    <row r="6125" spans="1:11" x14ac:dyDescent="0.2">
      <c r="A6125" s="33" t="s">
        <v>694</v>
      </c>
      <c r="B6125" s="33" t="s">
        <v>325</v>
      </c>
      <c r="C6125" s="33" t="s">
        <v>60</v>
      </c>
      <c r="D6125" s="1">
        <v>46038</v>
      </c>
      <c r="E6125" s="34">
        <v>0.75</v>
      </c>
      <c r="F6125">
        <v>163.47999999999999</v>
      </c>
      <c r="G6125">
        <v>163.47999999999999</v>
      </c>
      <c r="H6125">
        <v>0</v>
      </c>
      <c r="I6125" s="33" t="s">
        <v>325</v>
      </c>
      <c r="J6125" s="33" t="s">
        <v>330</v>
      </c>
      <c r="K6125" s="33" t="s">
        <v>133</v>
      </c>
    </row>
    <row r="6126" spans="1:11" x14ac:dyDescent="0.2">
      <c r="A6126" s="33" t="s">
        <v>694</v>
      </c>
      <c r="B6126" s="33" t="s">
        <v>326</v>
      </c>
      <c r="C6126" s="33" t="s">
        <v>61</v>
      </c>
      <c r="D6126" s="1">
        <v>46053</v>
      </c>
      <c r="E6126" s="34">
        <v>0.25</v>
      </c>
      <c r="F6126">
        <v>163.47999999999999</v>
      </c>
      <c r="G6126">
        <v>163.47999999999999</v>
      </c>
      <c r="H6126">
        <v>0</v>
      </c>
      <c r="I6126" s="33" t="s">
        <v>325</v>
      </c>
      <c r="J6126" s="33" t="s">
        <v>330</v>
      </c>
      <c r="K6126" s="33" t="s">
        <v>133</v>
      </c>
    </row>
    <row r="6127" spans="1:11" x14ac:dyDescent="0.2">
      <c r="A6127" s="33" t="s">
        <v>694</v>
      </c>
      <c r="B6127" s="33" t="s">
        <v>327</v>
      </c>
      <c r="C6127" s="33" t="s">
        <v>62</v>
      </c>
      <c r="D6127" s="1">
        <v>46060</v>
      </c>
      <c r="E6127" s="34">
        <v>0.99097222222222225</v>
      </c>
      <c r="F6127">
        <v>164</v>
      </c>
      <c r="G6127">
        <v>164</v>
      </c>
      <c r="H6127">
        <v>0</v>
      </c>
      <c r="I6127" s="33" t="s">
        <v>47</v>
      </c>
      <c r="J6127" s="33" t="s">
        <v>339</v>
      </c>
      <c r="K6127" s="33" t="s">
        <v>56</v>
      </c>
    </row>
    <row r="6128" spans="1:11" x14ac:dyDescent="0.2">
      <c r="A6128" s="33" t="s">
        <v>694</v>
      </c>
      <c r="B6128" s="33" t="s">
        <v>328</v>
      </c>
      <c r="C6128" s="33" t="s">
        <v>64</v>
      </c>
      <c r="D6128" s="1">
        <v>46067</v>
      </c>
      <c r="E6128" s="34">
        <v>0.94722222222222219</v>
      </c>
      <c r="F6128">
        <v>164</v>
      </c>
      <c r="G6128">
        <v>164</v>
      </c>
      <c r="H6128">
        <v>0</v>
      </c>
      <c r="I6128" s="33" t="s">
        <v>47</v>
      </c>
      <c r="J6128" s="33" t="s">
        <v>319</v>
      </c>
      <c r="K6128" s="33" t="s">
        <v>20</v>
      </c>
    </row>
    <row r="6129" spans="1:11" x14ac:dyDescent="0.2">
      <c r="A6129" s="33" t="s">
        <v>694</v>
      </c>
      <c r="B6129" s="33" t="s">
        <v>316</v>
      </c>
      <c r="C6129" s="33" t="s">
        <v>65</v>
      </c>
      <c r="D6129" s="1">
        <v>46074</v>
      </c>
      <c r="E6129" s="34">
        <v>0.97083333333333333</v>
      </c>
      <c r="F6129">
        <v>164</v>
      </c>
      <c r="G6129">
        <v>164</v>
      </c>
      <c r="H6129">
        <v>0</v>
      </c>
      <c r="I6129" s="33" t="s">
        <v>47</v>
      </c>
      <c r="J6129" s="33" t="s">
        <v>319</v>
      </c>
      <c r="K6129" s="33" t="s">
        <v>20</v>
      </c>
    </row>
    <row r="6130" spans="1:11" x14ac:dyDescent="0.2">
      <c r="A6130" s="33" t="s">
        <v>694</v>
      </c>
      <c r="B6130" s="33" t="s">
        <v>330</v>
      </c>
      <c r="C6130" s="33" t="s">
        <v>66</v>
      </c>
      <c r="D6130" s="1">
        <v>46081</v>
      </c>
      <c r="E6130" s="34">
        <v>0.95625000000000004</v>
      </c>
      <c r="F6130">
        <v>164</v>
      </c>
      <c r="G6130">
        <v>164</v>
      </c>
      <c r="H6130">
        <v>0</v>
      </c>
      <c r="I6130" s="33" t="s">
        <v>47</v>
      </c>
      <c r="J6130" s="33" t="s">
        <v>319</v>
      </c>
      <c r="K6130" s="33" t="s">
        <v>20</v>
      </c>
    </row>
    <row r="6131" spans="1:11" x14ac:dyDescent="0.2">
      <c r="A6131" s="33" t="s">
        <v>694</v>
      </c>
      <c r="B6131" s="33" t="s">
        <v>321</v>
      </c>
      <c r="C6131" s="33" t="s">
        <v>67</v>
      </c>
      <c r="D6131" s="1">
        <v>46089</v>
      </c>
      <c r="E6131" s="34">
        <v>0.77777777777777779</v>
      </c>
      <c r="F6131">
        <v>164</v>
      </c>
      <c r="G6131">
        <v>164</v>
      </c>
      <c r="H6131">
        <v>0</v>
      </c>
      <c r="I6131" s="33" t="s">
        <v>47</v>
      </c>
      <c r="J6131" s="33" t="s">
        <v>319</v>
      </c>
      <c r="K6131" s="33" t="s">
        <v>20</v>
      </c>
    </row>
    <row r="6132" spans="1:11" x14ac:dyDescent="0.2">
      <c r="A6132" s="33" t="s">
        <v>694</v>
      </c>
      <c r="B6132" s="33" t="s">
        <v>331</v>
      </c>
      <c r="C6132" s="33" t="s">
        <v>68</v>
      </c>
      <c r="D6132" s="1">
        <v>46096</v>
      </c>
      <c r="E6132" s="34">
        <v>0.95694444444444449</v>
      </c>
      <c r="F6132">
        <v>164</v>
      </c>
      <c r="G6132">
        <v>164</v>
      </c>
      <c r="H6132">
        <v>0</v>
      </c>
      <c r="I6132" s="33" t="s">
        <v>47</v>
      </c>
      <c r="J6132" s="33" t="s">
        <v>319</v>
      </c>
      <c r="K6132" s="33" t="s">
        <v>20</v>
      </c>
    </row>
    <row r="6133" spans="1:11" x14ac:dyDescent="0.2">
      <c r="A6133" s="33" t="s">
        <v>694</v>
      </c>
      <c r="B6133" s="33" t="s">
        <v>332</v>
      </c>
      <c r="C6133" s="33" t="s">
        <v>69</v>
      </c>
      <c r="D6133" s="1">
        <v>46102</v>
      </c>
      <c r="E6133" s="34">
        <v>0.84861111111111109</v>
      </c>
      <c r="F6133">
        <v>163.47999999999999</v>
      </c>
      <c r="G6133">
        <v>163.47999999999999</v>
      </c>
      <c r="H6133">
        <v>0</v>
      </c>
      <c r="I6133" s="33" t="s">
        <v>325</v>
      </c>
      <c r="J6133" s="33" t="s">
        <v>330</v>
      </c>
      <c r="K6133" s="33" t="s">
        <v>133</v>
      </c>
    </row>
    <row r="6134" spans="1:11" x14ac:dyDescent="0.2">
      <c r="A6134" s="33" t="s">
        <v>694</v>
      </c>
      <c r="B6134" s="33" t="s">
        <v>322</v>
      </c>
      <c r="C6134" s="33" t="s">
        <v>70</v>
      </c>
      <c r="D6134" s="1">
        <v>46109</v>
      </c>
      <c r="E6134" s="34">
        <v>0.96736111111111112</v>
      </c>
      <c r="F6134">
        <v>164</v>
      </c>
      <c r="G6134">
        <v>164</v>
      </c>
      <c r="H6134">
        <v>0</v>
      </c>
      <c r="I6134" s="33" t="s">
        <v>47</v>
      </c>
      <c r="J6134" s="33" t="s">
        <v>319</v>
      </c>
      <c r="K6134" s="33" t="s">
        <v>20</v>
      </c>
    </row>
    <row r="6135" spans="1:11" x14ac:dyDescent="0.2">
      <c r="A6135" s="33" t="s">
        <v>694</v>
      </c>
      <c r="B6135" s="33" t="s">
        <v>333</v>
      </c>
      <c r="C6135" s="33" t="s">
        <v>71</v>
      </c>
      <c r="D6135" s="1">
        <v>46119</v>
      </c>
      <c r="E6135" s="34">
        <v>0.54513888888888884</v>
      </c>
      <c r="F6135">
        <v>164</v>
      </c>
      <c r="G6135">
        <v>164</v>
      </c>
      <c r="H6135">
        <v>0</v>
      </c>
      <c r="I6135" s="33" t="s">
        <v>47</v>
      </c>
      <c r="J6135" s="33" t="s">
        <v>319</v>
      </c>
      <c r="K6135" s="33" t="s">
        <v>20</v>
      </c>
    </row>
    <row r="6136" spans="1:11" x14ac:dyDescent="0.2">
      <c r="A6136" s="33" t="s">
        <v>694</v>
      </c>
      <c r="B6136" s="33" t="s">
        <v>334</v>
      </c>
      <c r="C6136" s="33" t="s">
        <v>83</v>
      </c>
      <c r="D6136" s="1">
        <v>46123</v>
      </c>
      <c r="E6136" s="34">
        <v>0.78472222222222221</v>
      </c>
      <c r="F6136">
        <v>163.47999999999999</v>
      </c>
      <c r="G6136">
        <v>163.47999999999999</v>
      </c>
      <c r="H6136">
        <v>0</v>
      </c>
      <c r="I6136" s="33" t="s">
        <v>325</v>
      </c>
      <c r="J6136" s="33" t="s">
        <v>330</v>
      </c>
      <c r="K6136" s="33" t="s">
        <v>133</v>
      </c>
    </row>
    <row r="6137" spans="1:11" x14ac:dyDescent="0.2">
      <c r="A6137" s="33" t="s">
        <v>694</v>
      </c>
      <c r="B6137" s="33" t="s">
        <v>335</v>
      </c>
      <c r="C6137" s="33" t="s">
        <v>85</v>
      </c>
      <c r="D6137" s="1">
        <v>46130</v>
      </c>
      <c r="E6137" s="34">
        <v>0.94722222222222219</v>
      </c>
      <c r="F6137">
        <v>164</v>
      </c>
      <c r="G6137">
        <v>164</v>
      </c>
      <c r="H6137">
        <v>0</v>
      </c>
      <c r="I6137" s="33" t="s">
        <v>47</v>
      </c>
      <c r="J6137" s="33" t="s">
        <v>319</v>
      </c>
      <c r="K6137" s="33" t="s">
        <v>20</v>
      </c>
    </row>
    <row r="6138" spans="1:11" x14ac:dyDescent="0.2">
      <c r="A6138" s="33" t="s">
        <v>694</v>
      </c>
      <c r="B6138" s="33" t="s">
        <v>329</v>
      </c>
      <c r="C6138" s="33" t="s">
        <v>86</v>
      </c>
      <c r="D6138" s="1">
        <v>46139</v>
      </c>
      <c r="E6138" s="34">
        <v>0.76388888888888884</v>
      </c>
      <c r="F6138">
        <v>164</v>
      </c>
      <c r="G6138">
        <v>164</v>
      </c>
      <c r="H6138">
        <v>0</v>
      </c>
      <c r="I6138" s="33" t="s">
        <v>47</v>
      </c>
      <c r="J6138" s="33" t="s">
        <v>319</v>
      </c>
      <c r="K6138" s="33" t="s">
        <v>20</v>
      </c>
    </row>
    <row r="6139" spans="1:11" x14ac:dyDescent="0.2">
      <c r="A6139" s="33" t="s">
        <v>694</v>
      </c>
      <c r="B6139" s="33" t="s">
        <v>336</v>
      </c>
      <c r="C6139" s="33" t="s">
        <v>87</v>
      </c>
      <c r="D6139" s="1">
        <v>46145</v>
      </c>
      <c r="E6139" s="34">
        <v>0.40138888888888891</v>
      </c>
      <c r="F6139">
        <v>164</v>
      </c>
      <c r="G6139">
        <v>164</v>
      </c>
      <c r="H6139">
        <v>0</v>
      </c>
      <c r="I6139" s="33" t="s">
        <v>47</v>
      </c>
      <c r="J6139" s="33" t="s">
        <v>339</v>
      </c>
      <c r="K6139" s="33" t="s">
        <v>56</v>
      </c>
    </row>
    <row r="6140" spans="1:11" x14ac:dyDescent="0.2">
      <c r="A6140" s="33" t="s">
        <v>694</v>
      </c>
      <c r="B6140" s="33" t="s">
        <v>338</v>
      </c>
      <c r="C6140" s="33" t="s">
        <v>88</v>
      </c>
      <c r="D6140" s="1">
        <v>46152</v>
      </c>
      <c r="E6140" s="34">
        <v>0.7944444444444444</v>
      </c>
      <c r="F6140">
        <v>163.47999999999999</v>
      </c>
      <c r="G6140">
        <v>163.47999999999999</v>
      </c>
      <c r="H6140">
        <v>0</v>
      </c>
      <c r="I6140" s="33" t="s">
        <v>325</v>
      </c>
      <c r="J6140" s="33" t="s">
        <v>330</v>
      </c>
      <c r="K6140" s="33" t="s">
        <v>133</v>
      </c>
    </row>
    <row r="6141" spans="1:11" x14ac:dyDescent="0.2">
      <c r="A6141" s="33" t="s">
        <v>694</v>
      </c>
      <c r="B6141" s="33" t="s">
        <v>346</v>
      </c>
      <c r="C6141" s="33" t="s">
        <v>89</v>
      </c>
      <c r="D6141" s="1">
        <v>46159</v>
      </c>
      <c r="E6141" s="34">
        <v>0.73402777777777772</v>
      </c>
      <c r="F6141">
        <v>164</v>
      </c>
      <c r="G6141">
        <v>164</v>
      </c>
      <c r="H6141">
        <v>0</v>
      </c>
      <c r="I6141" s="33" t="s">
        <v>326</v>
      </c>
      <c r="J6141" s="33" t="s">
        <v>316</v>
      </c>
      <c r="K6141" s="33" t="s">
        <v>80</v>
      </c>
    </row>
    <row r="6142" spans="1:11" x14ac:dyDescent="0.2">
      <c r="A6142" s="33" t="s">
        <v>694</v>
      </c>
      <c r="B6142" s="33" t="s">
        <v>354</v>
      </c>
      <c r="C6142" s="33" t="s">
        <v>164</v>
      </c>
      <c r="D6142" s="1">
        <v>46165</v>
      </c>
      <c r="E6142" s="34">
        <v>0.93541666666666667</v>
      </c>
      <c r="F6142">
        <v>164</v>
      </c>
      <c r="G6142">
        <v>164</v>
      </c>
      <c r="H6142">
        <v>0</v>
      </c>
      <c r="I6142" s="33" t="s">
        <v>326</v>
      </c>
      <c r="J6142" s="33" t="s">
        <v>327</v>
      </c>
      <c r="K6142" s="33" t="s">
        <v>145</v>
      </c>
    </row>
    <row r="6143" spans="1:11" x14ac:dyDescent="0.2">
      <c r="A6143" s="33" t="s">
        <v>694</v>
      </c>
      <c r="B6143" s="33" t="s">
        <v>340</v>
      </c>
      <c r="C6143" s="33" t="s">
        <v>165</v>
      </c>
      <c r="D6143" s="1">
        <v>46172</v>
      </c>
      <c r="E6143" s="34">
        <v>0.81388888888888888</v>
      </c>
      <c r="F6143">
        <v>163.47999999999999</v>
      </c>
      <c r="G6143">
        <v>163.47999999999999</v>
      </c>
      <c r="H6143">
        <v>0</v>
      </c>
      <c r="I6143" s="33" t="s">
        <v>325</v>
      </c>
      <c r="J6143" s="33" t="s">
        <v>647</v>
      </c>
      <c r="K6143" s="33" t="s">
        <v>223</v>
      </c>
    </row>
    <row r="6144" spans="1:11" x14ac:dyDescent="0.2">
      <c r="A6144" s="33" t="s">
        <v>695</v>
      </c>
      <c r="B6144" s="33" t="s">
        <v>317</v>
      </c>
      <c r="C6144" s="33" t="s">
        <v>19</v>
      </c>
      <c r="D6144" s="1">
        <v>45863</v>
      </c>
      <c r="E6144" s="34">
        <v>0.25</v>
      </c>
      <c r="F6144">
        <v>0</v>
      </c>
      <c r="G6144">
        <v>0</v>
      </c>
      <c r="H6144">
        <v>0</v>
      </c>
      <c r="I6144" s="33" t="s">
        <v>325</v>
      </c>
      <c r="J6144" s="33" t="s">
        <v>339</v>
      </c>
      <c r="K6144" s="33" t="s">
        <v>56</v>
      </c>
    </row>
    <row r="6145" spans="1:11" x14ac:dyDescent="0.2">
      <c r="A6145" s="33" t="s">
        <v>695</v>
      </c>
      <c r="B6145" s="33" t="s">
        <v>320</v>
      </c>
      <c r="C6145" s="33" t="s">
        <v>253</v>
      </c>
      <c r="D6145" s="1">
        <v>45863</v>
      </c>
      <c r="E6145" s="34">
        <v>0.25</v>
      </c>
      <c r="F6145">
        <v>529.28</v>
      </c>
      <c r="G6145">
        <v>529.28</v>
      </c>
      <c r="H6145">
        <v>0</v>
      </c>
      <c r="I6145" s="33" t="s">
        <v>325</v>
      </c>
      <c r="J6145" s="33" t="s">
        <v>339</v>
      </c>
      <c r="K6145" s="33" t="s">
        <v>56</v>
      </c>
    </row>
    <row r="6146" spans="1:11" x14ac:dyDescent="0.2">
      <c r="A6146" s="33" t="s">
        <v>695</v>
      </c>
      <c r="B6146" s="33" t="s">
        <v>323</v>
      </c>
      <c r="C6146" s="33" t="s">
        <v>254</v>
      </c>
      <c r="D6146" s="1">
        <v>46015</v>
      </c>
      <c r="E6146" s="34">
        <v>0.25</v>
      </c>
      <c r="F6146">
        <v>630</v>
      </c>
      <c r="G6146">
        <v>630</v>
      </c>
      <c r="H6146">
        <v>0</v>
      </c>
      <c r="I6146" s="33" t="s">
        <v>325</v>
      </c>
      <c r="J6146" s="33" t="s">
        <v>339</v>
      </c>
      <c r="K6146" s="33" t="s">
        <v>56</v>
      </c>
    </row>
    <row r="6147" spans="1:11" x14ac:dyDescent="0.2">
      <c r="A6147" s="33" t="s">
        <v>695</v>
      </c>
      <c r="B6147" s="33" t="s">
        <v>324</v>
      </c>
      <c r="C6147" s="33" t="s">
        <v>255</v>
      </c>
      <c r="D6147" s="1">
        <v>46025</v>
      </c>
      <c r="E6147" s="34">
        <v>0.25</v>
      </c>
      <c r="F6147">
        <v>530</v>
      </c>
      <c r="G6147">
        <v>530</v>
      </c>
      <c r="H6147">
        <v>0</v>
      </c>
      <c r="I6147" s="33" t="s">
        <v>325</v>
      </c>
      <c r="J6147" s="33" t="s">
        <v>339</v>
      </c>
      <c r="K6147" s="33" t="s">
        <v>56</v>
      </c>
    </row>
    <row r="6148" spans="1:11" x14ac:dyDescent="0.2">
      <c r="A6148" s="33" t="s">
        <v>695</v>
      </c>
      <c r="B6148" s="33" t="s">
        <v>325</v>
      </c>
      <c r="C6148" s="33" t="s">
        <v>256</v>
      </c>
      <c r="D6148" s="1">
        <v>46032</v>
      </c>
      <c r="E6148" s="34">
        <v>0.25</v>
      </c>
      <c r="F6148">
        <v>530</v>
      </c>
      <c r="G6148">
        <v>530</v>
      </c>
      <c r="H6148">
        <v>0</v>
      </c>
      <c r="I6148" s="33" t="s">
        <v>325</v>
      </c>
      <c r="J6148" s="33" t="s">
        <v>339</v>
      </c>
      <c r="K6148" s="33" t="s">
        <v>56</v>
      </c>
    </row>
    <row r="6149" spans="1:11" x14ac:dyDescent="0.2">
      <c r="A6149" s="33" t="s">
        <v>695</v>
      </c>
      <c r="B6149" s="33" t="s">
        <v>326</v>
      </c>
      <c r="C6149" s="33" t="s">
        <v>257</v>
      </c>
      <c r="D6149" s="1">
        <v>46039</v>
      </c>
      <c r="E6149" s="34">
        <v>0.25</v>
      </c>
      <c r="F6149">
        <v>530</v>
      </c>
      <c r="G6149">
        <v>530</v>
      </c>
      <c r="H6149">
        <v>0</v>
      </c>
      <c r="I6149" s="33" t="s">
        <v>325</v>
      </c>
      <c r="J6149" s="33" t="s">
        <v>339</v>
      </c>
      <c r="K6149" s="33" t="s">
        <v>56</v>
      </c>
    </row>
    <row r="6150" spans="1:11" x14ac:dyDescent="0.2">
      <c r="A6150" s="33" t="s">
        <v>695</v>
      </c>
      <c r="B6150" s="33" t="s">
        <v>327</v>
      </c>
      <c r="C6150" s="33" t="s">
        <v>258</v>
      </c>
      <c r="D6150" s="1">
        <v>46045</v>
      </c>
      <c r="E6150" s="34">
        <v>0.25</v>
      </c>
      <c r="F6150">
        <v>530</v>
      </c>
      <c r="G6150">
        <v>530</v>
      </c>
      <c r="H6150">
        <v>0</v>
      </c>
      <c r="I6150" s="33" t="s">
        <v>325</v>
      </c>
      <c r="J6150" s="33" t="s">
        <v>339</v>
      </c>
      <c r="K6150" s="33" t="s">
        <v>56</v>
      </c>
    </row>
    <row r="6151" spans="1:11" x14ac:dyDescent="0.2">
      <c r="A6151" s="33" t="s">
        <v>695</v>
      </c>
      <c r="B6151" s="33" t="s">
        <v>328</v>
      </c>
      <c r="C6151" s="33" t="s">
        <v>259</v>
      </c>
      <c r="D6151" s="1">
        <v>46054</v>
      </c>
      <c r="E6151" s="34">
        <v>0.25</v>
      </c>
      <c r="F6151">
        <v>529.27</v>
      </c>
      <c r="G6151">
        <v>529.27</v>
      </c>
      <c r="H6151">
        <v>0</v>
      </c>
      <c r="I6151" s="33" t="s">
        <v>325</v>
      </c>
      <c r="J6151" s="33" t="s">
        <v>339</v>
      </c>
      <c r="K6151" s="33" t="s">
        <v>56</v>
      </c>
    </row>
    <row r="6152" spans="1:11" x14ac:dyDescent="0.2">
      <c r="A6152" s="33" t="s">
        <v>695</v>
      </c>
      <c r="B6152" s="33" t="s">
        <v>316</v>
      </c>
      <c r="C6152" s="33" t="s">
        <v>260</v>
      </c>
      <c r="D6152" s="1">
        <v>46060</v>
      </c>
      <c r="E6152" s="34">
        <v>0.99513888888888891</v>
      </c>
      <c r="F6152">
        <v>530</v>
      </c>
      <c r="G6152">
        <v>530</v>
      </c>
      <c r="H6152">
        <v>0</v>
      </c>
      <c r="I6152" s="33" t="s">
        <v>47</v>
      </c>
      <c r="J6152" s="33" t="s">
        <v>339</v>
      </c>
      <c r="K6152" s="33" t="s">
        <v>56</v>
      </c>
    </row>
    <row r="6153" spans="1:11" x14ac:dyDescent="0.2">
      <c r="A6153" s="33" t="s">
        <v>695</v>
      </c>
      <c r="B6153" s="33" t="s">
        <v>330</v>
      </c>
      <c r="C6153" s="33" t="s">
        <v>261</v>
      </c>
      <c r="D6153" s="1">
        <v>46068</v>
      </c>
      <c r="E6153" s="34">
        <v>0.90416666666666667</v>
      </c>
      <c r="F6153">
        <v>530</v>
      </c>
      <c r="G6153">
        <v>530</v>
      </c>
      <c r="H6153">
        <v>0</v>
      </c>
      <c r="I6153" s="33" t="s">
        <v>47</v>
      </c>
      <c r="J6153" s="33" t="s">
        <v>319</v>
      </c>
      <c r="K6153" s="33" t="s">
        <v>20</v>
      </c>
    </row>
    <row r="6154" spans="1:11" x14ac:dyDescent="0.2">
      <c r="A6154" s="33" t="s">
        <v>695</v>
      </c>
      <c r="B6154" s="33" t="s">
        <v>321</v>
      </c>
      <c r="C6154" s="33" t="s">
        <v>262</v>
      </c>
      <c r="D6154" s="1">
        <v>46077</v>
      </c>
      <c r="E6154" s="34">
        <v>0.79374999999999996</v>
      </c>
      <c r="F6154">
        <v>530</v>
      </c>
      <c r="G6154">
        <v>530</v>
      </c>
      <c r="H6154">
        <v>0</v>
      </c>
      <c r="I6154" s="33" t="s">
        <v>47</v>
      </c>
      <c r="J6154" s="33" t="s">
        <v>319</v>
      </c>
      <c r="K6154" s="33" t="s">
        <v>20</v>
      </c>
    </row>
    <row r="6155" spans="1:11" x14ac:dyDescent="0.2">
      <c r="A6155" s="33" t="s">
        <v>695</v>
      </c>
      <c r="B6155" s="33" t="s">
        <v>331</v>
      </c>
      <c r="C6155" s="33" t="s">
        <v>263</v>
      </c>
      <c r="D6155" s="1">
        <v>46085</v>
      </c>
      <c r="E6155" s="34">
        <v>0.3527777777777778</v>
      </c>
      <c r="F6155">
        <v>530</v>
      </c>
      <c r="G6155">
        <v>530</v>
      </c>
      <c r="H6155">
        <v>0</v>
      </c>
      <c r="I6155" s="33" t="s">
        <v>47</v>
      </c>
      <c r="J6155" s="33" t="s">
        <v>319</v>
      </c>
      <c r="K6155" s="33" t="s">
        <v>20</v>
      </c>
    </row>
    <row r="6156" spans="1:11" x14ac:dyDescent="0.2">
      <c r="A6156" s="33" t="s">
        <v>695</v>
      </c>
      <c r="B6156" s="33" t="s">
        <v>332</v>
      </c>
      <c r="C6156" s="33" t="s">
        <v>264</v>
      </c>
      <c r="D6156" s="1">
        <v>46091</v>
      </c>
      <c r="E6156" s="34">
        <v>0.73541666666666672</v>
      </c>
      <c r="F6156">
        <v>530</v>
      </c>
      <c r="G6156">
        <v>530</v>
      </c>
      <c r="H6156">
        <v>0</v>
      </c>
      <c r="I6156" s="33" t="s">
        <v>47</v>
      </c>
      <c r="J6156" s="33" t="s">
        <v>319</v>
      </c>
      <c r="K6156" s="33" t="s">
        <v>20</v>
      </c>
    </row>
    <row r="6157" spans="1:11" x14ac:dyDescent="0.2">
      <c r="A6157" s="33" t="s">
        <v>695</v>
      </c>
      <c r="B6157" s="33" t="s">
        <v>322</v>
      </c>
      <c r="C6157" s="33" t="s">
        <v>265</v>
      </c>
      <c r="D6157" s="1">
        <v>46096</v>
      </c>
      <c r="E6157" s="34">
        <v>0.95486111111111116</v>
      </c>
      <c r="F6157">
        <v>530</v>
      </c>
      <c r="G6157">
        <v>530</v>
      </c>
      <c r="H6157">
        <v>0</v>
      </c>
      <c r="I6157" s="33" t="s">
        <v>47</v>
      </c>
      <c r="J6157" s="33" t="s">
        <v>319</v>
      </c>
      <c r="K6157" s="33" t="s">
        <v>20</v>
      </c>
    </row>
    <row r="6158" spans="1:11" x14ac:dyDescent="0.2">
      <c r="A6158" s="33" t="s">
        <v>695</v>
      </c>
      <c r="B6158" s="33" t="s">
        <v>333</v>
      </c>
      <c r="C6158" s="33" t="s">
        <v>266</v>
      </c>
      <c r="D6158" s="1">
        <v>46102</v>
      </c>
      <c r="E6158" s="34">
        <v>0.96180555555555558</v>
      </c>
      <c r="F6158">
        <v>530</v>
      </c>
      <c r="G6158">
        <v>530</v>
      </c>
      <c r="H6158">
        <v>0</v>
      </c>
      <c r="I6158" s="33" t="s">
        <v>47</v>
      </c>
      <c r="J6158" s="33" t="s">
        <v>319</v>
      </c>
      <c r="K6158" s="33" t="s">
        <v>20</v>
      </c>
    </row>
    <row r="6159" spans="1:11" x14ac:dyDescent="0.2">
      <c r="A6159" s="33" t="s">
        <v>695</v>
      </c>
      <c r="B6159" s="33" t="s">
        <v>334</v>
      </c>
      <c r="C6159" s="33" t="s">
        <v>267</v>
      </c>
      <c r="D6159" s="1">
        <v>46111</v>
      </c>
      <c r="E6159" s="34">
        <v>0.79305555555555551</v>
      </c>
      <c r="F6159">
        <v>530</v>
      </c>
      <c r="G6159">
        <v>530</v>
      </c>
      <c r="H6159">
        <v>0</v>
      </c>
      <c r="I6159" s="33" t="s">
        <v>47</v>
      </c>
      <c r="J6159" s="33" t="s">
        <v>319</v>
      </c>
      <c r="K6159" s="33" t="s">
        <v>20</v>
      </c>
    </row>
    <row r="6160" spans="1:11" x14ac:dyDescent="0.2">
      <c r="A6160" s="33" t="s">
        <v>695</v>
      </c>
      <c r="B6160" s="33" t="s">
        <v>335</v>
      </c>
      <c r="C6160" s="33" t="s">
        <v>268</v>
      </c>
      <c r="D6160" s="1">
        <v>46119</v>
      </c>
      <c r="E6160" s="34">
        <v>0.55138888888888893</v>
      </c>
      <c r="F6160">
        <v>530</v>
      </c>
      <c r="G6160">
        <v>530</v>
      </c>
      <c r="H6160">
        <v>0</v>
      </c>
      <c r="I6160" s="33" t="s">
        <v>47</v>
      </c>
      <c r="J6160" s="33" t="s">
        <v>319</v>
      </c>
      <c r="K6160" s="33" t="s">
        <v>20</v>
      </c>
    </row>
    <row r="6161" spans="1:11" x14ac:dyDescent="0.2">
      <c r="A6161" s="33" t="s">
        <v>695</v>
      </c>
      <c r="B6161" s="33" t="s">
        <v>329</v>
      </c>
      <c r="C6161" s="33" t="s">
        <v>269</v>
      </c>
      <c r="D6161" s="1">
        <v>46123</v>
      </c>
      <c r="E6161" s="34">
        <v>0.75416666666666665</v>
      </c>
      <c r="F6161">
        <v>530</v>
      </c>
      <c r="G6161">
        <v>530</v>
      </c>
      <c r="H6161">
        <v>0</v>
      </c>
      <c r="I6161" s="33" t="s">
        <v>47</v>
      </c>
      <c r="J6161" s="33" t="s">
        <v>319</v>
      </c>
      <c r="K6161" s="33" t="s">
        <v>20</v>
      </c>
    </row>
    <row r="6162" spans="1:11" x14ac:dyDescent="0.2">
      <c r="A6162" s="33" t="s">
        <v>695</v>
      </c>
      <c r="B6162" s="33" t="s">
        <v>336</v>
      </c>
      <c r="C6162" s="33" t="s">
        <v>270</v>
      </c>
      <c r="D6162" s="1">
        <v>46133</v>
      </c>
      <c r="E6162" s="34">
        <v>0.7895833333333333</v>
      </c>
      <c r="F6162">
        <v>530</v>
      </c>
      <c r="G6162">
        <v>530</v>
      </c>
      <c r="H6162">
        <v>0</v>
      </c>
      <c r="I6162" s="33" t="s">
        <v>47</v>
      </c>
      <c r="J6162" s="33" t="s">
        <v>319</v>
      </c>
      <c r="K6162" s="33" t="s">
        <v>20</v>
      </c>
    </row>
    <row r="6163" spans="1:11" x14ac:dyDescent="0.2">
      <c r="A6163" s="33" t="s">
        <v>695</v>
      </c>
      <c r="B6163" s="33" t="s">
        <v>338</v>
      </c>
      <c r="C6163" s="33" t="s">
        <v>271</v>
      </c>
      <c r="D6163" s="1">
        <v>46142</v>
      </c>
      <c r="E6163" s="34">
        <v>0.95138888888888884</v>
      </c>
      <c r="F6163">
        <v>530</v>
      </c>
      <c r="G6163">
        <v>530</v>
      </c>
      <c r="H6163">
        <v>0</v>
      </c>
      <c r="I6163" s="33" t="s">
        <v>47</v>
      </c>
      <c r="J6163" s="33" t="s">
        <v>319</v>
      </c>
      <c r="K6163" s="33" t="s">
        <v>20</v>
      </c>
    </row>
    <row r="6164" spans="1:11" x14ac:dyDescent="0.2">
      <c r="A6164" s="33" t="s">
        <v>695</v>
      </c>
      <c r="B6164" s="33" t="s">
        <v>346</v>
      </c>
      <c r="C6164" s="33" t="s">
        <v>272</v>
      </c>
      <c r="D6164" s="1">
        <v>46153</v>
      </c>
      <c r="E6164" s="34">
        <v>0.95833333333333337</v>
      </c>
      <c r="F6164">
        <v>530</v>
      </c>
      <c r="G6164">
        <v>530</v>
      </c>
      <c r="H6164">
        <v>0</v>
      </c>
      <c r="I6164" s="33" t="s">
        <v>47</v>
      </c>
      <c r="J6164" s="33" t="s">
        <v>319</v>
      </c>
      <c r="K6164" s="33" t="s">
        <v>20</v>
      </c>
    </row>
    <row r="6165" spans="1:11" x14ac:dyDescent="0.2">
      <c r="A6165" s="33" t="s">
        <v>695</v>
      </c>
      <c r="B6165" s="33" t="s">
        <v>354</v>
      </c>
      <c r="C6165" s="33" t="s">
        <v>273</v>
      </c>
      <c r="D6165" s="1">
        <v>46158</v>
      </c>
      <c r="E6165" s="34">
        <v>0.81597222222222221</v>
      </c>
      <c r="F6165">
        <v>529.28</v>
      </c>
      <c r="G6165">
        <v>529.28</v>
      </c>
      <c r="H6165">
        <v>0</v>
      </c>
      <c r="I6165" s="33" t="s">
        <v>326</v>
      </c>
      <c r="J6165" s="33" t="s">
        <v>328</v>
      </c>
      <c r="K6165" s="33" t="s">
        <v>92</v>
      </c>
    </row>
    <row r="6166" spans="1:11" x14ac:dyDescent="0.2">
      <c r="A6166" s="33" t="s">
        <v>696</v>
      </c>
      <c r="B6166" s="33" t="s">
        <v>317</v>
      </c>
      <c r="C6166" s="33" t="s">
        <v>19</v>
      </c>
      <c r="D6166" s="1">
        <v>46015</v>
      </c>
      <c r="E6166" s="34">
        <v>0.25</v>
      </c>
      <c r="F6166">
        <v>799</v>
      </c>
      <c r="G6166">
        <v>799</v>
      </c>
      <c r="H6166">
        <v>0</v>
      </c>
      <c r="I6166" s="33" t="s">
        <v>321</v>
      </c>
      <c r="J6166" s="33" t="s">
        <v>322</v>
      </c>
      <c r="K6166" s="33" t="s">
        <v>22</v>
      </c>
    </row>
    <row r="6167" spans="1:11" x14ac:dyDescent="0.2">
      <c r="A6167" s="33" t="s">
        <v>696</v>
      </c>
      <c r="B6167" s="33" t="s">
        <v>320</v>
      </c>
      <c r="C6167" s="33" t="s">
        <v>57</v>
      </c>
      <c r="D6167" s="1">
        <v>46039</v>
      </c>
      <c r="E6167" s="34">
        <v>0.25</v>
      </c>
      <c r="F6167">
        <v>160.47</v>
      </c>
      <c r="G6167">
        <v>160.47</v>
      </c>
      <c r="H6167">
        <v>0</v>
      </c>
      <c r="I6167" s="33" t="s">
        <v>321</v>
      </c>
      <c r="J6167" s="33" t="s">
        <v>322</v>
      </c>
      <c r="K6167" s="33" t="s">
        <v>22</v>
      </c>
    </row>
    <row r="6168" spans="1:11" x14ac:dyDescent="0.2">
      <c r="A6168" s="33" t="s">
        <v>696</v>
      </c>
      <c r="B6168" s="33" t="s">
        <v>323</v>
      </c>
      <c r="C6168" s="33" t="s">
        <v>58</v>
      </c>
      <c r="D6168" s="1">
        <v>46028</v>
      </c>
      <c r="E6168" s="34">
        <v>0.75</v>
      </c>
      <c r="F6168">
        <v>160.47</v>
      </c>
      <c r="G6168">
        <v>160.47</v>
      </c>
      <c r="H6168">
        <v>0</v>
      </c>
      <c r="I6168" s="33" t="s">
        <v>321</v>
      </c>
      <c r="J6168" s="33" t="s">
        <v>322</v>
      </c>
      <c r="K6168" s="33" t="s">
        <v>22</v>
      </c>
    </row>
    <row r="6169" spans="1:11" x14ac:dyDescent="0.2">
      <c r="A6169" s="33" t="s">
        <v>696</v>
      </c>
      <c r="B6169" s="33" t="s">
        <v>324</v>
      </c>
      <c r="C6169" s="33" t="s">
        <v>59</v>
      </c>
      <c r="D6169" s="1">
        <v>46061</v>
      </c>
      <c r="E6169" s="34">
        <v>0.56041666666666667</v>
      </c>
      <c r="F6169">
        <v>160.47</v>
      </c>
      <c r="G6169">
        <v>160.47</v>
      </c>
      <c r="H6169">
        <v>0</v>
      </c>
      <c r="I6169" s="33" t="s">
        <v>321</v>
      </c>
      <c r="J6169" s="33" t="s">
        <v>329</v>
      </c>
      <c r="K6169" s="33" t="s">
        <v>29</v>
      </c>
    </row>
    <row r="6170" spans="1:11" x14ac:dyDescent="0.2">
      <c r="A6170" s="33" t="s">
        <v>696</v>
      </c>
      <c r="B6170" s="33" t="s">
        <v>325</v>
      </c>
      <c r="C6170" s="33" t="s">
        <v>60</v>
      </c>
      <c r="D6170" s="1">
        <v>46068</v>
      </c>
      <c r="E6170" s="34">
        <v>0.5756944444444444</v>
      </c>
      <c r="F6170">
        <v>160.47</v>
      </c>
      <c r="G6170">
        <v>160.47</v>
      </c>
      <c r="H6170">
        <v>0</v>
      </c>
      <c r="I6170" s="33" t="s">
        <v>321</v>
      </c>
      <c r="J6170" s="33" t="s">
        <v>329</v>
      </c>
      <c r="K6170" s="33" t="s">
        <v>29</v>
      </c>
    </row>
    <row r="6171" spans="1:11" x14ac:dyDescent="0.2">
      <c r="A6171" s="33" t="s">
        <v>696</v>
      </c>
      <c r="B6171" s="33" t="s">
        <v>326</v>
      </c>
      <c r="C6171" s="33" t="s">
        <v>61</v>
      </c>
      <c r="D6171" s="1">
        <v>46081</v>
      </c>
      <c r="E6171" s="34">
        <v>0.7729166666666667</v>
      </c>
      <c r="F6171">
        <v>160.47</v>
      </c>
      <c r="G6171">
        <v>160.47</v>
      </c>
      <c r="H6171">
        <v>0</v>
      </c>
      <c r="I6171" s="33" t="s">
        <v>321</v>
      </c>
      <c r="J6171" s="33" t="s">
        <v>322</v>
      </c>
      <c r="K6171" s="33" t="s">
        <v>22</v>
      </c>
    </row>
    <row r="6172" spans="1:11" x14ac:dyDescent="0.2">
      <c r="A6172" s="33" t="s">
        <v>696</v>
      </c>
      <c r="B6172" s="33" t="s">
        <v>327</v>
      </c>
      <c r="C6172" s="33" t="s">
        <v>62</v>
      </c>
      <c r="D6172" s="1">
        <v>46095</v>
      </c>
      <c r="E6172" s="34">
        <v>0.79166666666666663</v>
      </c>
      <c r="F6172">
        <v>160.47</v>
      </c>
      <c r="G6172">
        <v>160.47</v>
      </c>
      <c r="H6172">
        <v>0</v>
      </c>
      <c r="I6172" s="33" t="s">
        <v>321</v>
      </c>
      <c r="J6172" s="33" t="s">
        <v>329</v>
      </c>
      <c r="K6172" s="33" t="s">
        <v>29</v>
      </c>
    </row>
    <row r="6173" spans="1:11" x14ac:dyDescent="0.2">
      <c r="A6173" s="33" t="s">
        <v>696</v>
      </c>
      <c r="B6173" s="33" t="s">
        <v>328</v>
      </c>
      <c r="C6173" s="33" t="s">
        <v>64</v>
      </c>
      <c r="D6173" s="1">
        <v>46103</v>
      </c>
      <c r="E6173" s="34">
        <v>0.60347222222222219</v>
      </c>
      <c r="F6173">
        <v>160.47</v>
      </c>
      <c r="G6173">
        <v>160.47</v>
      </c>
      <c r="H6173">
        <v>0</v>
      </c>
      <c r="I6173" s="33" t="s">
        <v>321</v>
      </c>
      <c r="J6173" s="33" t="s">
        <v>329</v>
      </c>
      <c r="K6173" s="33" t="s">
        <v>29</v>
      </c>
    </row>
    <row r="6174" spans="1:11" x14ac:dyDescent="0.2">
      <c r="A6174" s="33" t="s">
        <v>696</v>
      </c>
      <c r="B6174" s="33" t="s">
        <v>316</v>
      </c>
      <c r="C6174" s="33" t="s">
        <v>65</v>
      </c>
      <c r="D6174" s="1">
        <v>46114</v>
      </c>
      <c r="E6174" s="34">
        <v>0.83611111111111114</v>
      </c>
      <c r="F6174">
        <v>160.47</v>
      </c>
      <c r="G6174">
        <v>160.47</v>
      </c>
      <c r="H6174">
        <v>0</v>
      </c>
      <c r="I6174" s="33" t="s">
        <v>321</v>
      </c>
      <c r="J6174" s="33" t="s">
        <v>329</v>
      </c>
      <c r="K6174" s="33" t="s">
        <v>29</v>
      </c>
    </row>
    <row r="6175" spans="1:11" x14ac:dyDescent="0.2">
      <c r="A6175" s="33" t="s">
        <v>696</v>
      </c>
      <c r="B6175" s="33" t="s">
        <v>330</v>
      </c>
      <c r="C6175" s="33" t="s">
        <v>66</v>
      </c>
      <c r="D6175" s="1">
        <v>46123</v>
      </c>
      <c r="E6175" s="34">
        <v>0.77708333333333335</v>
      </c>
      <c r="F6175">
        <v>160.47</v>
      </c>
      <c r="G6175">
        <v>160.47</v>
      </c>
      <c r="H6175">
        <v>0</v>
      </c>
      <c r="I6175" s="33" t="s">
        <v>321</v>
      </c>
      <c r="J6175" s="33" t="s">
        <v>329</v>
      </c>
      <c r="K6175" s="33" t="s">
        <v>29</v>
      </c>
    </row>
    <row r="6176" spans="1:11" x14ac:dyDescent="0.2">
      <c r="A6176" s="33" t="s">
        <v>696</v>
      </c>
      <c r="B6176" s="33" t="s">
        <v>321</v>
      </c>
      <c r="C6176" s="33" t="s">
        <v>67</v>
      </c>
      <c r="D6176" s="1">
        <v>46130</v>
      </c>
      <c r="E6176" s="34">
        <v>0.72777777777777775</v>
      </c>
      <c r="F6176">
        <v>160.47</v>
      </c>
      <c r="G6176">
        <v>160.47</v>
      </c>
      <c r="H6176">
        <v>0</v>
      </c>
      <c r="I6176" s="33" t="s">
        <v>321</v>
      </c>
      <c r="J6176" s="33" t="s">
        <v>322</v>
      </c>
      <c r="K6176" s="33" t="s">
        <v>22</v>
      </c>
    </row>
    <row r="6177" spans="1:11" x14ac:dyDescent="0.2">
      <c r="A6177" s="33" t="s">
        <v>696</v>
      </c>
      <c r="B6177" s="33" t="s">
        <v>331</v>
      </c>
      <c r="C6177" s="33" t="s">
        <v>68</v>
      </c>
      <c r="D6177" s="1">
        <v>46144</v>
      </c>
      <c r="E6177" s="34">
        <v>0.44583333333333336</v>
      </c>
      <c r="F6177">
        <v>160.47</v>
      </c>
      <c r="G6177">
        <v>160.47</v>
      </c>
      <c r="H6177">
        <v>0</v>
      </c>
      <c r="I6177" s="33" t="s">
        <v>321</v>
      </c>
      <c r="J6177" s="33" t="s">
        <v>329</v>
      </c>
      <c r="K6177" s="33" t="s">
        <v>29</v>
      </c>
    </row>
    <row r="6178" spans="1:11" x14ac:dyDescent="0.2">
      <c r="A6178" s="33" t="s">
        <v>696</v>
      </c>
      <c r="B6178" s="33" t="s">
        <v>332</v>
      </c>
      <c r="C6178" s="33" t="s">
        <v>69</v>
      </c>
      <c r="D6178" s="1">
        <v>46151</v>
      </c>
      <c r="E6178" s="34">
        <v>0.82430555555555551</v>
      </c>
      <c r="F6178">
        <v>160.47</v>
      </c>
      <c r="G6178">
        <v>160.47</v>
      </c>
      <c r="H6178">
        <v>0</v>
      </c>
      <c r="I6178" s="33" t="s">
        <v>321</v>
      </c>
      <c r="J6178" s="33" t="s">
        <v>329</v>
      </c>
      <c r="K6178" s="33" t="s">
        <v>29</v>
      </c>
    </row>
    <row r="6179" spans="1:11" x14ac:dyDescent="0.2">
      <c r="A6179" s="33" t="s">
        <v>696</v>
      </c>
      <c r="B6179" s="33" t="s">
        <v>322</v>
      </c>
      <c r="C6179" s="33" t="s">
        <v>70</v>
      </c>
      <c r="D6179" s="1">
        <v>46158</v>
      </c>
      <c r="E6179" s="34">
        <v>0.76458333333333328</v>
      </c>
      <c r="F6179">
        <v>160.47</v>
      </c>
      <c r="G6179">
        <v>160.47</v>
      </c>
      <c r="H6179">
        <v>0</v>
      </c>
      <c r="I6179" s="33" t="s">
        <v>321</v>
      </c>
      <c r="J6179" s="33" t="s">
        <v>329</v>
      </c>
      <c r="K6179" s="33" t="s">
        <v>29</v>
      </c>
    </row>
    <row r="6180" spans="1:11" x14ac:dyDescent="0.2">
      <c r="A6180" s="33" t="s">
        <v>696</v>
      </c>
      <c r="B6180" s="33" t="s">
        <v>333</v>
      </c>
      <c r="C6180" s="33" t="s">
        <v>71</v>
      </c>
      <c r="D6180" s="1">
        <v>46165</v>
      </c>
      <c r="E6180" s="34">
        <v>0.78333333333333333</v>
      </c>
      <c r="F6180">
        <v>160.47</v>
      </c>
      <c r="G6180">
        <v>160.47</v>
      </c>
      <c r="H6180">
        <v>0</v>
      </c>
      <c r="I6180" s="33" t="s">
        <v>321</v>
      </c>
      <c r="J6180" s="33" t="s">
        <v>329</v>
      </c>
      <c r="K6180" s="33" t="s">
        <v>29</v>
      </c>
    </row>
    <row r="6181" spans="1:11" x14ac:dyDescent="0.2">
      <c r="A6181" s="33" t="s">
        <v>696</v>
      </c>
      <c r="B6181" s="33" t="s">
        <v>334</v>
      </c>
      <c r="C6181" s="33" t="s">
        <v>83</v>
      </c>
      <c r="D6181" s="1">
        <v>46172</v>
      </c>
      <c r="E6181" s="34">
        <v>0.69027777777777777</v>
      </c>
      <c r="F6181">
        <v>160.47</v>
      </c>
      <c r="G6181">
        <v>160.47</v>
      </c>
      <c r="H6181">
        <v>0</v>
      </c>
      <c r="I6181" s="33" t="s">
        <v>321</v>
      </c>
      <c r="J6181" s="33" t="s">
        <v>322</v>
      </c>
      <c r="K6181" s="33" t="s">
        <v>22</v>
      </c>
    </row>
    <row r="6182" spans="1:11" x14ac:dyDescent="0.2">
      <c r="A6182" s="33" t="s">
        <v>697</v>
      </c>
      <c r="B6182" s="33" t="s">
        <v>317</v>
      </c>
      <c r="C6182" s="33" t="s">
        <v>19</v>
      </c>
      <c r="D6182" s="1">
        <v>45979</v>
      </c>
      <c r="E6182" s="34">
        <v>0.25</v>
      </c>
      <c r="F6182">
        <v>819.9</v>
      </c>
      <c r="G6182">
        <v>819.9</v>
      </c>
      <c r="H6182">
        <v>0</v>
      </c>
      <c r="I6182" s="33" t="s">
        <v>327</v>
      </c>
      <c r="J6182" s="33" t="s">
        <v>321</v>
      </c>
      <c r="K6182" s="33" t="s">
        <v>90</v>
      </c>
    </row>
    <row r="6183" spans="1:11" x14ac:dyDescent="0.2">
      <c r="A6183" s="33" t="s">
        <v>697</v>
      </c>
      <c r="B6183" s="33" t="s">
        <v>320</v>
      </c>
      <c r="C6183" s="33" t="s">
        <v>57</v>
      </c>
      <c r="D6183" s="1">
        <v>45985</v>
      </c>
      <c r="E6183" s="34">
        <v>0.25</v>
      </c>
      <c r="F6183">
        <v>394.7</v>
      </c>
      <c r="G6183">
        <v>394.7</v>
      </c>
      <c r="H6183">
        <v>0</v>
      </c>
      <c r="I6183" s="33" t="s">
        <v>327</v>
      </c>
      <c r="J6183" s="33" t="s">
        <v>321</v>
      </c>
      <c r="K6183" s="33" t="s">
        <v>90</v>
      </c>
    </row>
    <row r="6184" spans="1:11" x14ac:dyDescent="0.2">
      <c r="A6184" s="33" t="s">
        <v>697</v>
      </c>
      <c r="B6184" s="33" t="s">
        <v>323</v>
      </c>
      <c r="C6184" s="33" t="s">
        <v>58</v>
      </c>
      <c r="D6184" s="1">
        <v>45991</v>
      </c>
      <c r="E6184" s="34">
        <v>0.25</v>
      </c>
      <c r="F6184">
        <v>374.7</v>
      </c>
      <c r="G6184">
        <v>374.7</v>
      </c>
      <c r="H6184">
        <v>0</v>
      </c>
      <c r="I6184" s="33" t="s">
        <v>327</v>
      </c>
      <c r="J6184" s="33" t="s">
        <v>321</v>
      </c>
      <c r="K6184" s="33" t="s">
        <v>90</v>
      </c>
    </row>
    <row r="6185" spans="1:11" x14ac:dyDescent="0.2">
      <c r="A6185" s="33" t="s">
        <v>697</v>
      </c>
      <c r="B6185" s="33" t="s">
        <v>324</v>
      </c>
      <c r="C6185" s="33" t="s">
        <v>59</v>
      </c>
      <c r="D6185" s="1">
        <v>45996</v>
      </c>
      <c r="E6185" s="34">
        <v>0.25</v>
      </c>
      <c r="F6185">
        <v>394.7</v>
      </c>
      <c r="G6185">
        <v>394.7</v>
      </c>
      <c r="H6185">
        <v>0</v>
      </c>
      <c r="I6185" s="33" t="s">
        <v>327</v>
      </c>
      <c r="J6185" s="33" t="s">
        <v>321</v>
      </c>
      <c r="K6185" s="33" t="s">
        <v>90</v>
      </c>
    </row>
    <row r="6186" spans="1:11" x14ac:dyDescent="0.2">
      <c r="A6186" s="33" t="s">
        <v>697</v>
      </c>
      <c r="B6186" s="33" t="s">
        <v>325</v>
      </c>
      <c r="C6186" s="33" t="s">
        <v>60</v>
      </c>
      <c r="D6186" s="1">
        <v>46005</v>
      </c>
      <c r="E6186" s="34">
        <v>0.25</v>
      </c>
      <c r="F6186">
        <v>394.7</v>
      </c>
      <c r="G6186">
        <v>394.7</v>
      </c>
      <c r="H6186">
        <v>0</v>
      </c>
      <c r="I6186" s="33" t="s">
        <v>327</v>
      </c>
      <c r="J6186" s="33" t="s">
        <v>321</v>
      </c>
      <c r="K6186" s="33" t="s">
        <v>90</v>
      </c>
    </row>
    <row r="6187" spans="1:11" x14ac:dyDescent="0.2">
      <c r="A6187" s="33" t="s">
        <v>697</v>
      </c>
      <c r="B6187" s="33" t="s">
        <v>326</v>
      </c>
      <c r="C6187" s="33" t="s">
        <v>61</v>
      </c>
      <c r="D6187" s="1">
        <v>46011</v>
      </c>
      <c r="E6187" s="34">
        <v>0.25</v>
      </c>
      <c r="F6187">
        <v>394.7</v>
      </c>
      <c r="G6187">
        <v>394.7</v>
      </c>
      <c r="H6187">
        <v>0</v>
      </c>
      <c r="I6187" s="33" t="s">
        <v>327</v>
      </c>
      <c r="J6187" s="33" t="s">
        <v>321</v>
      </c>
      <c r="K6187" s="33" t="s">
        <v>90</v>
      </c>
    </row>
    <row r="6188" spans="1:11" x14ac:dyDescent="0.2">
      <c r="A6188" s="33" t="s">
        <v>697</v>
      </c>
      <c r="B6188" s="33" t="s">
        <v>327</v>
      </c>
      <c r="C6188" s="33" t="s">
        <v>62</v>
      </c>
      <c r="D6188" s="1">
        <v>46019</v>
      </c>
      <c r="E6188" s="34">
        <v>0.25</v>
      </c>
      <c r="F6188">
        <v>394.7</v>
      </c>
      <c r="G6188">
        <v>394.7</v>
      </c>
      <c r="H6188">
        <v>0</v>
      </c>
      <c r="I6188" s="33" t="s">
        <v>327</v>
      </c>
      <c r="J6188" s="33" t="s">
        <v>321</v>
      </c>
      <c r="K6188" s="33" t="s">
        <v>90</v>
      </c>
    </row>
    <row r="6189" spans="1:11" x14ac:dyDescent="0.2">
      <c r="A6189" s="33" t="s">
        <v>697</v>
      </c>
      <c r="B6189" s="33" t="s">
        <v>328</v>
      </c>
      <c r="C6189" s="33" t="s">
        <v>64</v>
      </c>
      <c r="D6189" s="1">
        <v>46027</v>
      </c>
      <c r="E6189" s="34">
        <v>0.25</v>
      </c>
      <c r="F6189">
        <v>394.7</v>
      </c>
      <c r="G6189">
        <v>394.7</v>
      </c>
      <c r="H6189">
        <v>0</v>
      </c>
      <c r="I6189" s="33" t="s">
        <v>327</v>
      </c>
      <c r="J6189" s="33" t="s">
        <v>321</v>
      </c>
      <c r="K6189" s="33" t="s">
        <v>90</v>
      </c>
    </row>
    <row r="6190" spans="1:11" x14ac:dyDescent="0.2">
      <c r="A6190" s="33" t="s">
        <v>697</v>
      </c>
      <c r="B6190" s="33" t="s">
        <v>316</v>
      </c>
      <c r="C6190" s="33" t="s">
        <v>65</v>
      </c>
      <c r="D6190" s="1">
        <v>46034</v>
      </c>
      <c r="E6190" s="34">
        <v>0.25</v>
      </c>
      <c r="F6190">
        <v>394.7</v>
      </c>
      <c r="G6190">
        <v>394.7</v>
      </c>
      <c r="H6190">
        <v>0</v>
      </c>
      <c r="I6190" s="33" t="s">
        <v>327</v>
      </c>
      <c r="J6190" s="33" t="s">
        <v>321</v>
      </c>
      <c r="K6190" s="33" t="s">
        <v>90</v>
      </c>
    </row>
    <row r="6191" spans="1:11" x14ac:dyDescent="0.2">
      <c r="A6191" s="33" t="s">
        <v>697</v>
      </c>
      <c r="B6191" s="33" t="s">
        <v>330</v>
      </c>
      <c r="C6191" s="33" t="s">
        <v>66</v>
      </c>
      <c r="D6191" s="1">
        <v>46048</v>
      </c>
      <c r="E6191" s="34">
        <v>0.25</v>
      </c>
      <c r="F6191">
        <v>394.75</v>
      </c>
      <c r="G6191">
        <v>394.75</v>
      </c>
      <c r="H6191">
        <v>0</v>
      </c>
      <c r="I6191" s="33" t="s">
        <v>327</v>
      </c>
      <c r="J6191" s="33" t="s">
        <v>321</v>
      </c>
      <c r="K6191" s="33" t="s">
        <v>90</v>
      </c>
    </row>
    <row r="6192" spans="1:11" x14ac:dyDescent="0.2">
      <c r="A6192" s="33" t="s">
        <v>697</v>
      </c>
      <c r="B6192" s="33" t="s">
        <v>321</v>
      </c>
      <c r="C6192" s="33" t="s">
        <v>67</v>
      </c>
      <c r="D6192" s="1">
        <v>46048</v>
      </c>
      <c r="E6192" s="34">
        <v>0.25</v>
      </c>
      <c r="F6192">
        <v>394.75</v>
      </c>
      <c r="G6192">
        <v>394.75</v>
      </c>
      <c r="H6192">
        <v>0</v>
      </c>
      <c r="I6192" s="33" t="s">
        <v>327</v>
      </c>
      <c r="J6192" s="33" t="s">
        <v>321</v>
      </c>
      <c r="K6192" s="33" t="s">
        <v>90</v>
      </c>
    </row>
    <row r="6193" spans="1:11" x14ac:dyDescent="0.2">
      <c r="A6193" s="33" t="s">
        <v>697</v>
      </c>
      <c r="B6193" s="33" t="s">
        <v>331</v>
      </c>
      <c r="C6193" s="33" t="s">
        <v>68</v>
      </c>
      <c r="D6193" s="1">
        <v>46061</v>
      </c>
      <c r="E6193" s="34">
        <v>0.57986111111111116</v>
      </c>
      <c r="F6193">
        <v>394.75</v>
      </c>
      <c r="G6193">
        <v>394.75</v>
      </c>
      <c r="H6193">
        <v>0</v>
      </c>
      <c r="I6193" s="33" t="s">
        <v>327</v>
      </c>
      <c r="J6193" s="33" t="s">
        <v>346</v>
      </c>
      <c r="K6193" s="33" t="s">
        <v>93</v>
      </c>
    </row>
    <row r="6194" spans="1:11" x14ac:dyDescent="0.2">
      <c r="A6194" s="33" t="s">
        <v>697</v>
      </c>
      <c r="B6194" s="33" t="s">
        <v>332</v>
      </c>
      <c r="C6194" s="33" t="s">
        <v>69</v>
      </c>
      <c r="D6194" s="1">
        <v>46069</v>
      </c>
      <c r="E6194" s="34">
        <v>0.66041666666666665</v>
      </c>
      <c r="F6194">
        <v>394.75</v>
      </c>
      <c r="G6194">
        <v>394.75</v>
      </c>
      <c r="H6194">
        <v>0</v>
      </c>
      <c r="I6194" s="33" t="s">
        <v>327</v>
      </c>
      <c r="J6194" s="33" t="s">
        <v>346</v>
      </c>
      <c r="K6194" s="33" t="s">
        <v>93</v>
      </c>
    </row>
    <row r="6195" spans="1:11" x14ac:dyDescent="0.2">
      <c r="A6195" s="33" t="s">
        <v>697</v>
      </c>
      <c r="B6195" s="33" t="s">
        <v>322</v>
      </c>
      <c r="C6195" s="33" t="s">
        <v>70</v>
      </c>
      <c r="D6195" s="1">
        <v>46076</v>
      </c>
      <c r="E6195" s="34">
        <v>0.71319444444444446</v>
      </c>
      <c r="F6195">
        <v>395</v>
      </c>
      <c r="G6195">
        <v>395</v>
      </c>
      <c r="H6195">
        <v>0</v>
      </c>
      <c r="I6195" s="33" t="s">
        <v>327</v>
      </c>
      <c r="J6195" s="33" t="s">
        <v>321</v>
      </c>
      <c r="K6195" s="33" t="s">
        <v>90</v>
      </c>
    </row>
    <row r="6196" spans="1:11" x14ac:dyDescent="0.2">
      <c r="A6196" s="33" t="s">
        <v>697</v>
      </c>
      <c r="B6196" s="33" t="s">
        <v>333</v>
      </c>
      <c r="C6196" s="33" t="s">
        <v>71</v>
      </c>
      <c r="D6196" s="1">
        <v>46084</v>
      </c>
      <c r="E6196" s="34">
        <v>0.6694444444444444</v>
      </c>
      <c r="F6196">
        <v>394.75</v>
      </c>
      <c r="G6196">
        <v>394.75</v>
      </c>
      <c r="H6196">
        <v>0</v>
      </c>
      <c r="I6196" s="33" t="s">
        <v>327</v>
      </c>
      <c r="J6196" s="33" t="s">
        <v>321</v>
      </c>
      <c r="K6196" s="33" t="s">
        <v>90</v>
      </c>
    </row>
    <row r="6197" spans="1:11" x14ac:dyDescent="0.2">
      <c r="A6197" s="33" t="s">
        <v>697</v>
      </c>
      <c r="B6197" s="33" t="s">
        <v>334</v>
      </c>
      <c r="C6197" s="33" t="s">
        <v>83</v>
      </c>
      <c r="D6197" s="1">
        <v>46090</v>
      </c>
      <c r="E6197" s="34">
        <v>0.90486111111111112</v>
      </c>
      <c r="F6197">
        <v>395</v>
      </c>
      <c r="G6197">
        <v>395</v>
      </c>
      <c r="H6197">
        <v>0</v>
      </c>
      <c r="I6197" s="33" t="s">
        <v>327</v>
      </c>
      <c r="J6197" s="33" t="s">
        <v>321</v>
      </c>
      <c r="K6197" s="33" t="s">
        <v>90</v>
      </c>
    </row>
    <row r="6198" spans="1:11" x14ac:dyDescent="0.2">
      <c r="A6198" s="33" t="s">
        <v>697</v>
      </c>
      <c r="B6198" s="33" t="s">
        <v>335</v>
      </c>
      <c r="C6198" s="33" t="s">
        <v>85</v>
      </c>
      <c r="D6198" s="1">
        <v>46096</v>
      </c>
      <c r="E6198" s="34">
        <v>0.54791666666666672</v>
      </c>
      <c r="F6198">
        <v>394.75</v>
      </c>
      <c r="G6198">
        <v>394.75</v>
      </c>
      <c r="H6198">
        <v>0</v>
      </c>
      <c r="I6198" s="33" t="s">
        <v>327</v>
      </c>
      <c r="J6198" s="33" t="s">
        <v>346</v>
      </c>
      <c r="K6198" s="33" t="s">
        <v>93</v>
      </c>
    </row>
    <row r="6199" spans="1:11" x14ac:dyDescent="0.2">
      <c r="A6199" s="33" t="s">
        <v>697</v>
      </c>
      <c r="B6199" s="33" t="s">
        <v>329</v>
      </c>
      <c r="C6199" s="33" t="s">
        <v>86</v>
      </c>
      <c r="D6199" s="1">
        <v>46104</v>
      </c>
      <c r="E6199" s="34">
        <v>0.80833333333333335</v>
      </c>
      <c r="F6199">
        <v>394.75</v>
      </c>
      <c r="G6199">
        <v>394.75</v>
      </c>
      <c r="H6199">
        <v>0</v>
      </c>
      <c r="I6199" s="33" t="s">
        <v>327</v>
      </c>
      <c r="J6199" s="33" t="s">
        <v>321</v>
      </c>
      <c r="K6199" s="33" t="s">
        <v>90</v>
      </c>
    </row>
    <row r="6200" spans="1:11" x14ac:dyDescent="0.2">
      <c r="A6200" s="33" t="s">
        <v>697</v>
      </c>
      <c r="B6200" s="33" t="s">
        <v>336</v>
      </c>
      <c r="C6200" s="33" t="s">
        <v>87</v>
      </c>
      <c r="D6200" s="1">
        <v>46113</v>
      </c>
      <c r="E6200" s="34">
        <v>0.51527777777777772</v>
      </c>
      <c r="F6200">
        <v>395</v>
      </c>
      <c r="G6200">
        <v>395</v>
      </c>
      <c r="H6200">
        <v>0</v>
      </c>
      <c r="I6200" s="33" t="s">
        <v>327</v>
      </c>
      <c r="J6200" s="33" t="s">
        <v>321</v>
      </c>
      <c r="K6200" s="33" t="s">
        <v>90</v>
      </c>
    </row>
    <row r="6201" spans="1:11" x14ac:dyDescent="0.2">
      <c r="A6201" s="33" t="s">
        <v>697</v>
      </c>
      <c r="B6201" s="33" t="s">
        <v>338</v>
      </c>
      <c r="C6201" s="33" t="s">
        <v>88</v>
      </c>
      <c r="D6201" s="1">
        <v>46121</v>
      </c>
      <c r="E6201" s="34">
        <v>0.69027777777777777</v>
      </c>
      <c r="F6201">
        <v>395</v>
      </c>
      <c r="G6201">
        <v>395</v>
      </c>
      <c r="H6201">
        <v>0</v>
      </c>
      <c r="I6201" s="33" t="s">
        <v>327</v>
      </c>
      <c r="J6201" s="33" t="s">
        <v>321</v>
      </c>
      <c r="K6201" s="33" t="s">
        <v>90</v>
      </c>
    </row>
    <row r="6202" spans="1:11" x14ac:dyDescent="0.2">
      <c r="A6202" s="33" t="s">
        <v>697</v>
      </c>
      <c r="B6202" s="33" t="s">
        <v>346</v>
      </c>
      <c r="C6202" s="33" t="s">
        <v>89</v>
      </c>
      <c r="D6202" s="1">
        <v>46129</v>
      </c>
      <c r="E6202" s="34">
        <v>0.77569444444444446</v>
      </c>
      <c r="F6202">
        <v>394.75</v>
      </c>
      <c r="G6202">
        <v>394.75</v>
      </c>
      <c r="H6202">
        <v>0</v>
      </c>
      <c r="I6202" s="33" t="s">
        <v>331</v>
      </c>
      <c r="J6202" s="33" t="s">
        <v>321</v>
      </c>
      <c r="K6202" s="33" t="s">
        <v>90</v>
      </c>
    </row>
    <row r="6203" spans="1:11" x14ac:dyDescent="0.2">
      <c r="A6203" s="33" t="s">
        <v>697</v>
      </c>
      <c r="B6203" s="33" t="s">
        <v>354</v>
      </c>
      <c r="C6203" s="33" t="s">
        <v>164</v>
      </c>
      <c r="D6203" s="1">
        <v>46137</v>
      </c>
      <c r="E6203" s="34">
        <v>0.48055555555555557</v>
      </c>
      <c r="F6203">
        <v>394.75</v>
      </c>
      <c r="G6203">
        <v>394.75</v>
      </c>
      <c r="H6203">
        <v>0</v>
      </c>
      <c r="I6203" s="33" t="s">
        <v>331</v>
      </c>
      <c r="J6203" s="33" t="s">
        <v>321</v>
      </c>
      <c r="K6203" s="33" t="s">
        <v>90</v>
      </c>
    </row>
    <row r="6204" spans="1:11" x14ac:dyDescent="0.2">
      <c r="A6204" s="33" t="s">
        <v>697</v>
      </c>
      <c r="B6204" s="33" t="s">
        <v>340</v>
      </c>
      <c r="C6204" s="33" t="s">
        <v>165</v>
      </c>
      <c r="D6204" s="1">
        <v>46144</v>
      </c>
      <c r="E6204" s="34">
        <v>0.63055555555555554</v>
      </c>
      <c r="F6204">
        <v>394.75</v>
      </c>
      <c r="G6204">
        <v>394.75</v>
      </c>
      <c r="H6204">
        <v>0</v>
      </c>
      <c r="I6204" s="33" t="s">
        <v>331</v>
      </c>
      <c r="J6204" s="33" t="s">
        <v>321</v>
      </c>
      <c r="K6204" s="33" t="s">
        <v>90</v>
      </c>
    </row>
    <row r="6205" spans="1:11" x14ac:dyDescent="0.2">
      <c r="A6205" s="33" t="s">
        <v>697</v>
      </c>
      <c r="B6205" s="33" t="s">
        <v>345</v>
      </c>
      <c r="C6205" s="33" t="s">
        <v>166</v>
      </c>
      <c r="D6205" s="1">
        <v>46151</v>
      </c>
      <c r="E6205" s="34">
        <v>0.80902777777777779</v>
      </c>
      <c r="F6205">
        <v>394.75</v>
      </c>
      <c r="G6205">
        <v>394.75</v>
      </c>
      <c r="H6205">
        <v>0</v>
      </c>
      <c r="I6205" s="33" t="s">
        <v>331</v>
      </c>
      <c r="J6205" s="33" t="s">
        <v>321</v>
      </c>
      <c r="K6205" s="33" t="s">
        <v>90</v>
      </c>
    </row>
    <row r="6206" spans="1:11" x14ac:dyDescent="0.2">
      <c r="A6206" s="33" t="s">
        <v>697</v>
      </c>
      <c r="B6206" s="33" t="s">
        <v>355</v>
      </c>
      <c r="C6206" s="33" t="s">
        <v>167</v>
      </c>
      <c r="D6206" s="1">
        <v>46160</v>
      </c>
      <c r="E6206" s="34">
        <v>0.79513888888888884</v>
      </c>
      <c r="F6206">
        <v>394.75</v>
      </c>
      <c r="G6206">
        <v>394.75</v>
      </c>
      <c r="H6206">
        <v>0</v>
      </c>
      <c r="I6206" s="33" t="s">
        <v>331</v>
      </c>
      <c r="J6206" s="33" t="s">
        <v>321</v>
      </c>
      <c r="K6206" s="33" t="s">
        <v>90</v>
      </c>
    </row>
    <row r="6207" spans="1:11" x14ac:dyDescent="0.2">
      <c r="A6207" s="33" t="s">
        <v>697</v>
      </c>
      <c r="B6207" s="33" t="s">
        <v>343</v>
      </c>
      <c r="C6207" s="33" t="s">
        <v>174</v>
      </c>
      <c r="D6207" s="1">
        <v>46167</v>
      </c>
      <c r="E6207" s="34">
        <v>0.86388888888888893</v>
      </c>
      <c r="F6207">
        <v>394.75</v>
      </c>
      <c r="G6207">
        <v>394.75</v>
      </c>
      <c r="H6207">
        <v>0</v>
      </c>
      <c r="I6207" s="33" t="s">
        <v>331</v>
      </c>
      <c r="J6207" s="33" t="s">
        <v>321</v>
      </c>
      <c r="K6207" s="33" t="s">
        <v>90</v>
      </c>
    </row>
    <row r="6208" spans="1:11" x14ac:dyDescent="0.2">
      <c r="A6208" s="33" t="s">
        <v>697</v>
      </c>
      <c r="B6208" s="33" t="s">
        <v>410</v>
      </c>
      <c r="C6208" s="33" t="s">
        <v>175</v>
      </c>
      <c r="D6208" s="1">
        <v>46173</v>
      </c>
      <c r="E6208" s="34">
        <v>0.71458333333333335</v>
      </c>
      <c r="F6208">
        <v>394.75</v>
      </c>
      <c r="G6208">
        <v>394.75</v>
      </c>
      <c r="H6208">
        <v>0</v>
      </c>
      <c r="I6208" s="33" t="s">
        <v>331</v>
      </c>
      <c r="J6208" s="33" t="s">
        <v>321</v>
      </c>
      <c r="K6208" s="33" t="s">
        <v>90</v>
      </c>
    </row>
    <row r="6209" spans="1:11" x14ac:dyDescent="0.2">
      <c r="A6209" s="33" t="s">
        <v>698</v>
      </c>
      <c r="B6209" s="33" t="s">
        <v>317</v>
      </c>
      <c r="C6209" s="33" t="s">
        <v>19</v>
      </c>
      <c r="D6209" s="1">
        <v>45828</v>
      </c>
      <c r="E6209" s="34">
        <v>0.25</v>
      </c>
      <c r="F6209">
        <v>799</v>
      </c>
      <c r="G6209">
        <v>799</v>
      </c>
      <c r="H6209">
        <v>0</v>
      </c>
      <c r="I6209" s="33" t="s">
        <v>316</v>
      </c>
      <c r="J6209" s="33" t="s">
        <v>339</v>
      </c>
      <c r="K6209" s="33" t="s">
        <v>56</v>
      </c>
    </row>
    <row r="6210" spans="1:11" x14ac:dyDescent="0.2">
      <c r="A6210" s="33" t="s">
        <v>698</v>
      </c>
      <c r="B6210" s="33" t="s">
        <v>320</v>
      </c>
      <c r="C6210" s="33" t="s">
        <v>57</v>
      </c>
      <c r="D6210" s="1">
        <v>45835</v>
      </c>
      <c r="E6210" s="34">
        <v>0.25</v>
      </c>
      <c r="F6210">
        <v>160</v>
      </c>
      <c r="G6210">
        <v>160</v>
      </c>
      <c r="H6210">
        <v>0</v>
      </c>
      <c r="I6210" s="33" t="s">
        <v>316</v>
      </c>
      <c r="J6210" s="33" t="s">
        <v>339</v>
      </c>
      <c r="K6210" s="33" t="s">
        <v>56</v>
      </c>
    </row>
    <row r="6211" spans="1:11" x14ac:dyDescent="0.2">
      <c r="A6211" s="33" t="s">
        <v>698</v>
      </c>
      <c r="B6211" s="33" t="s">
        <v>323</v>
      </c>
      <c r="C6211" s="33" t="s">
        <v>58</v>
      </c>
      <c r="D6211" s="1">
        <v>45842</v>
      </c>
      <c r="E6211" s="34">
        <v>0.25</v>
      </c>
      <c r="F6211">
        <v>160</v>
      </c>
      <c r="G6211">
        <v>160</v>
      </c>
      <c r="H6211">
        <v>0</v>
      </c>
      <c r="I6211" s="33" t="s">
        <v>316</v>
      </c>
      <c r="J6211" s="33" t="s">
        <v>339</v>
      </c>
      <c r="K6211" s="33" t="s">
        <v>56</v>
      </c>
    </row>
    <row r="6212" spans="1:11" x14ac:dyDescent="0.2">
      <c r="A6212" s="33" t="s">
        <v>698</v>
      </c>
      <c r="B6212" s="33" t="s">
        <v>324</v>
      </c>
      <c r="C6212" s="33" t="s">
        <v>59</v>
      </c>
      <c r="D6212" s="1">
        <v>45849</v>
      </c>
      <c r="E6212" s="34">
        <v>0.25</v>
      </c>
      <c r="F6212">
        <v>160</v>
      </c>
      <c r="G6212">
        <v>160</v>
      </c>
      <c r="H6212">
        <v>0</v>
      </c>
      <c r="I6212" s="33" t="s">
        <v>316</v>
      </c>
      <c r="J6212" s="33" t="s">
        <v>339</v>
      </c>
      <c r="K6212" s="33" t="s">
        <v>56</v>
      </c>
    </row>
    <row r="6213" spans="1:11" x14ac:dyDescent="0.2">
      <c r="A6213" s="33" t="s">
        <v>698</v>
      </c>
      <c r="B6213" s="33" t="s">
        <v>325</v>
      </c>
      <c r="C6213" s="33" t="s">
        <v>60</v>
      </c>
      <c r="D6213" s="1">
        <v>45863</v>
      </c>
      <c r="E6213" s="34">
        <v>0.25</v>
      </c>
      <c r="F6213">
        <v>160</v>
      </c>
      <c r="G6213">
        <v>160</v>
      </c>
      <c r="H6213">
        <v>0</v>
      </c>
      <c r="I6213" s="33" t="s">
        <v>316</v>
      </c>
      <c r="J6213" s="33" t="s">
        <v>339</v>
      </c>
      <c r="K6213" s="33" t="s">
        <v>56</v>
      </c>
    </row>
    <row r="6214" spans="1:11" x14ac:dyDescent="0.2">
      <c r="A6214" s="33" t="s">
        <v>698</v>
      </c>
      <c r="B6214" s="33" t="s">
        <v>326</v>
      </c>
      <c r="C6214" s="33" t="s">
        <v>61</v>
      </c>
      <c r="D6214" s="1">
        <v>45870</v>
      </c>
      <c r="E6214" s="34">
        <v>0.25</v>
      </c>
      <c r="F6214">
        <v>160</v>
      </c>
      <c r="G6214">
        <v>160</v>
      </c>
      <c r="H6214">
        <v>0</v>
      </c>
      <c r="I6214" s="33" t="s">
        <v>316</v>
      </c>
      <c r="J6214" s="33" t="s">
        <v>339</v>
      </c>
      <c r="K6214" s="33" t="s">
        <v>56</v>
      </c>
    </row>
    <row r="6215" spans="1:11" x14ac:dyDescent="0.2">
      <c r="A6215" s="33" t="s">
        <v>698</v>
      </c>
      <c r="B6215" s="33" t="s">
        <v>327</v>
      </c>
      <c r="C6215" s="33" t="s">
        <v>62</v>
      </c>
      <c r="D6215" s="1">
        <v>45877</v>
      </c>
      <c r="E6215" s="34">
        <v>0.25</v>
      </c>
      <c r="F6215">
        <v>160</v>
      </c>
      <c r="G6215">
        <v>160</v>
      </c>
      <c r="H6215">
        <v>0</v>
      </c>
      <c r="I6215" s="33" t="s">
        <v>316</v>
      </c>
      <c r="J6215" s="33" t="s">
        <v>339</v>
      </c>
      <c r="K6215" s="33" t="s">
        <v>56</v>
      </c>
    </row>
    <row r="6216" spans="1:11" x14ac:dyDescent="0.2">
      <c r="A6216" s="33" t="s">
        <v>698</v>
      </c>
      <c r="B6216" s="33" t="s">
        <v>328</v>
      </c>
      <c r="C6216" s="33" t="s">
        <v>64</v>
      </c>
      <c r="D6216" s="1">
        <v>45884</v>
      </c>
      <c r="E6216" s="34">
        <v>0.25</v>
      </c>
      <c r="F6216">
        <v>160</v>
      </c>
      <c r="G6216">
        <v>160</v>
      </c>
      <c r="H6216">
        <v>0</v>
      </c>
      <c r="I6216" s="33" t="s">
        <v>316</v>
      </c>
      <c r="J6216" s="33" t="s">
        <v>339</v>
      </c>
      <c r="K6216" s="33" t="s">
        <v>56</v>
      </c>
    </row>
    <row r="6217" spans="1:11" x14ac:dyDescent="0.2">
      <c r="A6217" s="33" t="s">
        <v>698</v>
      </c>
      <c r="B6217" s="33" t="s">
        <v>316</v>
      </c>
      <c r="C6217" s="33" t="s">
        <v>65</v>
      </c>
      <c r="D6217" s="1">
        <v>45891</v>
      </c>
      <c r="E6217" s="34">
        <v>0.25</v>
      </c>
      <c r="F6217">
        <v>160</v>
      </c>
      <c r="G6217">
        <v>160</v>
      </c>
      <c r="H6217">
        <v>0</v>
      </c>
      <c r="I6217" s="33" t="s">
        <v>316</v>
      </c>
      <c r="J6217" s="33" t="s">
        <v>339</v>
      </c>
      <c r="K6217" s="33" t="s">
        <v>56</v>
      </c>
    </row>
    <row r="6218" spans="1:11" x14ac:dyDescent="0.2">
      <c r="A6218" s="33" t="s">
        <v>698</v>
      </c>
      <c r="B6218" s="33" t="s">
        <v>330</v>
      </c>
      <c r="C6218" s="33" t="s">
        <v>66</v>
      </c>
      <c r="D6218" s="1">
        <v>45898</v>
      </c>
      <c r="E6218" s="34">
        <v>0.25</v>
      </c>
      <c r="F6218">
        <v>160</v>
      </c>
      <c r="G6218">
        <v>160</v>
      </c>
      <c r="H6218">
        <v>0</v>
      </c>
      <c r="I6218" s="33" t="s">
        <v>316</v>
      </c>
      <c r="J6218" s="33" t="s">
        <v>339</v>
      </c>
      <c r="K6218" s="33" t="s">
        <v>56</v>
      </c>
    </row>
    <row r="6219" spans="1:11" x14ac:dyDescent="0.2">
      <c r="A6219" s="33" t="s">
        <v>698</v>
      </c>
      <c r="B6219" s="33" t="s">
        <v>321</v>
      </c>
      <c r="C6219" s="33" t="s">
        <v>67</v>
      </c>
      <c r="D6219" s="1">
        <v>45905</v>
      </c>
      <c r="E6219" s="34">
        <v>0.25</v>
      </c>
      <c r="F6219">
        <v>160</v>
      </c>
      <c r="G6219">
        <v>160</v>
      </c>
      <c r="H6219">
        <v>0</v>
      </c>
      <c r="I6219" s="33" t="s">
        <v>316</v>
      </c>
      <c r="J6219" s="33" t="s">
        <v>339</v>
      </c>
      <c r="K6219" s="33" t="s">
        <v>56</v>
      </c>
    </row>
    <row r="6220" spans="1:11" x14ac:dyDescent="0.2">
      <c r="A6220" s="33" t="s">
        <v>698</v>
      </c>
      <c r="B6220" s="33" t="s">
        <v>331</v>
      </c>
      <c r="C6220" s="33" t="s">
        <v>68</v>
      </c>
      <c r="D6220" s="1">
        <v>45912</v>
      </c>
      <c r="E6220" s="34">
        <v>0.25</v>
      </c>
      <c r="F6220">
        <v>160</v>
      </c>
      <c r="G6220">
        <v>160</v>
      </c>
      <c r="H6220">
        <v>0</v>
      </c>
      <c r="I6220" s="33" t="s">
        <v>316</v>
      </c>
      <c r="J6220" s="33" t="s">
        <v>339</v>
      </c>
      <c r="K6220" s="33" t="s">
        <v>56</v>
      </c>
    </row>
    <row r="6221" spans="1:11" x14ac:dyDescent="0.2">
      <c r="A6221" s="33" t="s">
        <v>698</v>
      </c>
      <c r="B6221" s="33" t="s">
        <v>332</v>
      </c>
      <c r="C6221" s="33" t="s">
        <v>69</v>
      </c>
      <c r="D6221" s="1">
        <v>45919</v>
      </c>
      <c r="E6221" s="34">
        <v>0.25</v>
      </c>
      <c r="F6221">
        <v>160</v>
      </c>
      <c r="G6221">
        <v>160</v>
      </c>
      <c r="H6221">
        <v>0</v>
      </c>
      <c r="I6221" s="33" t="s">
        <v>316</v>
      </c>
      <c r="J6221" s="33" t="s">
        <v>339</v>
      </c>
      <c r="K6221" s="33" t="s">
        <v>56</v>
      </c>
    </row>
    <row r="6222" spans="1:11" x14ac:dyDescent="0.2">
      <c r="A6222" s="33" t="s">
        <v>698</v>
      </c>
      <c r="B6222" s="33" t="s">
        <v>322</v>
      </c>
      <c r="C6222" s="33" t="s">
        <v>70</v>
      </c>
      <c r="D6222" s="1">
        <v>45926</v>
      </c>
      <c r="E6222" s="34">
        <v>0.25</v>
      </c>
      <c r="F6222">
        <v>160</v>
      </c>
      <c r="G6222">
        <v>160</v>
      </c>
      <c r="H6222">
        <v>0</v>
      </c>
      <c r="I6222" s="33" t="s">
        <v>316</v>
      </c>
      <c r="J6222" s="33" t="s">
        <v>339</v>
      </c>
      <c r="K6222" s="33" t="s">
        <v>56</v>
      </c>
    </row>
    <row r="6223" spans="1:11" x14ac:dyDescent="0.2">
      <c r="A6223" s="33" t="s">
        <v>698</v>
      </c>
      <c r="B6223" s="33" t="s">
        <v>333</v>
      </c>
      <c r="C6223" s="33" t="s">
        <v>71</v>
      </c>
      <c r="D6223" s="1">
        <v>45933</v>
      </c>
      <c r="E6223" s="34">
        <v>0.25</v>
      </c>
      <c r="F6223">
        <v>160</v>
      </c>
      <c r="G6223">
        <v>160</v>
      </c>
      <c r="H6223">
        <v>0</v>
      </c>
      <c r="I6223" s="33" t="s">
        <v>316</v>
      </c>
      <c r="J6223" s="33" t="s">
        <v>339</v>
      </c>
      <c r="K6223" s="33" t="s">
        <v>56</v>
      </c>
    </row>
    <row r="6224" spans="1:11" x14ac:dyDescent="0.2">
      <c r="A6224" s="33" t="s">
        <v>698</v>
      </c>
      <c r="B6224" s="33" t="s">
        <v>334</v>
      </c>
      <c r="C6224" s="33" t="s">
        <v>83</v>
      </c>
      <c r="D6224" s="1">
        <v>45940</v>
      </c>
      <c r="E6224" s="34">
        <v>0.25</v>
      </c>
      <c r="F6224">
        <v>160</v>
      </c>
      <c r="G6224">
        <v>160</v>
      </c>
      <c r="H6224">
        <v>0</v>
      </c>
      <c r="I6224" s="33" t="s">
        <v>316</v>
      </c>
      <c r="J6224" s="33" t="s">
        <v>339</v>
      </c>
      <c r="K6224" s="33" t="s">
        <v>56</v>
      </c>
    </row>
    <row r="6225" spans="1:11" x14ac:dyDescent="0.2">
      <c r="A6225" s="33" t="s">
        <v>698</v>
      </c>
      <c r="B6225" s="33" t="s">
        <v>335</v>
      </c>
      <c r="C6225" s="33" t="s">
        <v>85</v>
      </c>
      <c r="D6225" s="1">
        <v>45947</v>
      </c>
      <c r="E6225" s="34">
        <v>0.25</v>
      </c>
      <c r="F6225">
        <v>160</v>
      </c>
      <c r="G6225">
        <v>160</v>
      </c>
      <c r="H6225">
        <v>0</v>
      </c>
      <c r="I6225" s="33" t="s">
        <v>316</v>
      </c>
      <c r="J6225" s="33" t="s">
        <v>339</v>
      </c>
      <c r="K6225" s="33" t="s">
        <v>56</v>
      </c>
    </row>
    <row r="6226" spans="1:11" x14ac:dyDescent="0.2">
      <c r="A6226" s="33" t="s">
        <v>698</v>
      </c>
      <c r="B6226" s="33" t="s">
        <v>329</v>
      </c>
      <c r="C6226" s="33" t="s">
        <v>86</v>
      </c>
      <c r="D6226" s="1">
        <v>45954</v>
      </c>
      <c r="E6226" s="34">
        <v>0.25</v>
      </c>
      <c r="F6226">
        <v>160</v>
      </c>
      <c r="G6226">
        <v>160</v>
      </c>
      <c r="H6226">
        <v>0</v>
      </c>
      <c r="I6226" s="33" t="s">
        <v>316</v>
      </c>
      <c r="J6226" s="33" t="s">
        <v>339</v>
      </c>
      <c r="K6226" s="33" t="s">
        <v>56</v>
      </c>
    </row>
    <row r="6227" spans="1:11" x14ac:dyDescent="0.2">
      <c r="A6227" s="33" t="s">
        <v>698</v>
      </c>
      <c r="B6227" s="33" t="s">
        <v>336</v>
      </c>
      <c r="C6227" s="33" t="s">
        <v>87</v>
      </c>
      <c r="D6227" s="1">
        <v>45961</v>
      </c>
      <c r="E6227" s="34">
        <v>0.25</v>
      </c>
      <c r="F6227">
        <v>160</v>
      </c>
      <c r="G6227">
        <v>160</v>
      </c>
      <c r="H6227">
        <v>0</v>
      </c>
      <c r="I6227" s="33" t="s">
        <v>316</v>
      </c>
      <c r="J6227" s="33" t="s">
        <v>339</v>
      </c>
      <c r="K6227" s="33" t="s">
        <v>56</v>
      </c>
    </row>
    <row r="6228" spans="1:11" x14ac:dyDescent="0.2">
      <c r="A6228" s="33" t="s">
        <v>698</v>
      </c>
      <c r="B6228" s="33" t="s">
        <v>338</v>
      </c>
      <c r="C6228" s="33" t="s">
        <v>88</v>
      </c>
      <c r="D6228" s="1">
        <v>45969</v>
      </c>
      <c r="E6228" s="34">
        <v>0.25</v>
      </c>
      <c r="F6228">
        <v>160</v>
      </c>
      <c r="G6228">
        <v>160</v>
      </c>
      <c r="H6228">
        <v>0</v>
      </c>
      <c r="I6228" s="33" t="s">
        <v>316</v>
      </c>
      <c r="J6228" s="33" t="s">
        <v>339</v>
      </c>
      <c r="K6228" s="33" t="s">
        <v>56</v>
      </c>
    </row>
    <row r="6229" spans="1:11" x14ac:dyDescent="0.2">
      <c r="A6229" s="33" t="s">
        <v>698</v>
      </c>
      <c r="B6229" s="33" t="s">
        <v>346</v>
      </c>
      <c r="C6229" s="33" t="s">
        <v>89</v>
      </c>
      <c r="D6229" s="1">
        <v>45976</v>
      </c>
      <c r="E6229" s="34">
        <v>0.25</v>
      </c>
      <c r="F6229">
        <v>160</v>
      </c>
      <c r="G6229">
        <v>160</v>
      </c>
      <c r="H6229">
        <v>0</v>
      </c>
      <c r="I6229" s="33" t="s">
        <v>316</v>
      </c>
      <c r="J6229" s="33" t="s">
        <v>339</v>
      </c>
      <c r="K6229" s="33" t="s">
        <v>56</v>
      </c>
    </row>
    <row r="6230" spans="1:11" x14ac:dyDescent="0.2">
      <c r="A6230" s="33" t="s">
        <v>698</v>
      </c>
      <c r="B6230" s="33" t="s">
        <v>354</v>
      </c>
      <c r="C6230" s="33" t="s">
        <v>164</v>
      </c>
      <c r="D6230" s="1">
        <v>45983</v>
      </c>
      <c r="E6230" s="34">
        <v>0.25</v>
      </c>
      <c r="F6230">
        <v>160</v>
      </c>
      <c r="G6230">
        <v>160</v>
      </c>
      <c r="H6230">
        <v>0</v>
      </c>
      <c r="I6230" s="33" t="s">
        <v>316</v>
      </c>
      <c r="J6230" s="33" t="s">
        <v>339</v>
      </c>
      <c r="K6230" s="33" t="s">
        <v>56</v>
      </c>
    </row>
    <row r="6231" spans="1:11" x14ac:dyDescent="0.2">
      <c r="A6231" s="33" t="s">
        <v>698</v>
      </c>
      <c r="B6231" s="33" t="s">
        <v>340</v>
      </c>
      <c r="C6231" s="33" t="s">
        <v>165</v>
      </c>
      <c r="D6231" s="1">
        <v>45991</v>
      </c>
      <c r="E6231" s="34">
        <v>0.25</v>
      </c>
      <c r="F6231">
        <v>160</v>
      </c>
      <c r="G6231">
        <v>160</v>
      </c>
      <c r="H6231">
        <v>0</v>
      </c>
      <c r="I6231" s="33" t="s">
        <v>316</v>
      </c>
      <c r="J6231" s="33" t="s">
        <v>339</v>
      </c>
      <c r="K6231" s="33" t="s">
        <v>56</v>
      </c>
    </row>
    <row r="6232" spans="1:11" x14ac:dyDescent="0.2">
      <c r="A6232" s="33" t="s">
        <v>698</v>
      </c>
      <c r="B6232" s="33" t="s">
        <v>345</v>
      </c>
      <c r="C6232" s="33" t="s">
        <v>166</v>
      </c>
      <c r="D6232" s="1">
        <v>45998</v>
      </c>
      <c r="E6232" s="34">
        <v>0.25</v>
      </c>
      <c r="F6232">
        <v>160</v>
      </c>
      <c r="G6232">
        <v>160</v>
      </c>
      <c r="H6232">
        <v>0</v>
      </c>
      <c r="I6232" s="33" t="s">
        <v>316</v>
      </c>
      <c r="J6232" s="33" t="s">
        <v>339</v>
      </c>
      <c r="K6232" s="33" t="s">
        <v>56</v>
      </c>
    </row>
    <row r="6233" spans="1:11" x14ac:dyDescent="0.2">
      <c r="A6233" s="33" t="s">
        <v>698</v>
      </c>
      <c r="B6233" s="33" t="s">
        <v>355</v>
      </c>
      <c r="C6233" s="33" t="s">
        <v>167</v>
      </c>
      <c r="D6233" s="1">
        <v>46005</v>
      </c>
      <c r="E6233" s="34">
        <v>0.25</v>
      </c>
      <c r="F6233">
        <v>160</v>
      </c>
      <c r="G6233">
        <v>160</v>
      </c>
      <c r="H6233">
        <v>0</v>
      </c>
      <c r="I6233" s="33" t="s">
        <v>316</v>
      </c>
      <c r="J6233" s="33" t="s">
        <v>339</v>
      </c>
      <c r="K6233" s="33" t="s">
        <v>56</v>
      </c>
    </row>
    <row r="6234" spans="1:11" x14ac:dyDescent="0.2">
      <c r="A6234" s="33" t="s">
        <v>698</v>
      </c>
      <c r="B6234" s="33" t="s">
        <v>343</v>
      </c>
      <c r="C6234" s="33" t="s">
        <v>174</v>
      </c>
      <c r="D6234" s="1">
        <v>46013</v>
      </c>
      <c r="E6234" s="34">
        <v>0.25</v>
      </c>
      <c r="F6234">
        <v>160</v>
      </c>
      <c r="G6234">
        <v>160</v>
      </c>
      <c r="H6234">
        <v>0</v>
      </c>
      <c r="I6234" s="33" t="s">
        <v>316</v>
      </c>
      <c r="J6234" s="33" t="s">
        <v>339</v>
      </c>
      <c r="K6234" s="33" t="s">
        <v>56</v>
      </c>
    </row>
    <row r="6235" spans="1:11" x14ac:dyDescent="0.2">
      <c r="A6235" s="33" t="s">
        <v>698</v>
      </c>
      <c r="B6235" s="33" t="s">
        <v>410</v>
      </c>
      <c r="C6235" s="33" t="s">
        <v>175</v>
      </c>
      <c r="D6235" s="1">
        <v>46020</v>
      </c>
      <c r="E6235" s="34">
        <v>0.25</v>
      </c>
      <c r="F6235">
        <v>160</v>
      </c>
      <c r="G6235">
        <v>160</v>
      </c>
      <c r="H6235">
        <v>0</v>
      </c>
      <c r="I6235" s="33" t="s">
        <v>316</v>
      </c>
      <c r="J6235" s="33" t="s">
        <v>339</v>
      </c>
      <c r="K6235" s="33" t="s">
        <v>56</v>
      </c>
    </row>
    <row r="6236" spans="1:11" x14ac:dyDescent="0.2">
      <c r="A6236" s="33" t="s">
        <v>698</v>
      </c>
      <c r="B6236" s="33" t="s">
        <v>422</v>
      </c>
      <c r="C6236" s="33" t="s">
        <v>176</v>
      </c>
      <c r="D6236" s="1">
        <v>46029</v>
      </c>
      <c r="E6236" s="34">
        <v>0.25</v>
      </c>
      <c r="F6236">
        <v>160</v>
      </c>
      <c r="G6236">
        <v>160</v>
      </c>
      <c r="H6236">
        <v>0</v>
      </c>
      <c r="I6236" s="33" t="s">
        <v>316</v>
      </c>
      <c r="J6236" s="33" t="s">
        <v>339</v>
      </c>
      <c r="K6236" s="33" t="s">
        <v>56</v>
      </c>
    </row>
    <row r="6237" spans="1:11" x14ac:dyDescent="0.2">
      <c r="A6237" s="33" t="s">
        <v>698</v>
      </c>
      <c r="B6237" s="33" t="s">
        <v>318</v>
      </c>
      <c r="C6237" s="33" t="s">
        <v>177</v>
      </c>
      <c r="D6237" s="1">
        <v>46036</v>
      </c>
      <c r="E6237" s="34">
        <v>0.25</v>
      </c>
      <c r="F6237">
        <v>160</v>
      </c>
      <c r="G6237">
        <v>160</v>
      </c>
      <c r="H6237">
        <v>0</v>
      </c>
      <c r="I6237" s="33" t="s">
        <v>316</v>
      </c>
      <c r="J6237" s="33" t="s">
        <v>339</v>
      </c>
      <c r="K6237" s="33" t="s">
        <v>56</v>
      </c>
    </row>
    <row r="6238" spans="1:11" x14ac:dyDescent="0.2">
      <c r="A6238" s="33" t="s">
        <v>698</v>
      </c>
      <c r="B6238" s="33" t="s">
        <v>428</v>
      </c>
      <c r="C6238" s="33" t="s">
        <v>178</v>
      </c>
      <c r="D6238" s="1">
        <v>46043</v>
      </c>
      <c r="E6238" s="34">
        <v>0.25</v>
      </c>
      <c r="F6238">
        <v>160</v>
      </c>
      <c r="G6238">
        <v>160</v>
      </c>
      <c r="H6238">
        <v>0</v>
      </c>
      <c r="I6238" s="33" t="s">
        <v>316</v>
      </c>
      <c r="J6238" s="33" t="s">
        <v>339</v>
      </c>
      <c r="K6238" s="33" t="s">
        <v>56</v>
      </c>
    </row>
    <row r="6239" spans="1:11" x14ac:dyDescent="0.2">
      <c r="A6239" s="33" t="s">
        <v>698</v>
      </c>
      <c r="B6239" s="33" t="s">
        <v>337</v>
      </c>
      <c r="C6239" s="33" t="s">
        <v>179</v>
      </c>
      <c r="D6239" s="1">
        <v>46052</v>
      </c>
      <c r="E6239" s="34">
        <v>0.25</v>
      </c>
      <c r="F6239">
        <v>160.47</v>
      </c>
      <c r="G6239">
        <v>160.47</v>
      </c>
      <c r="H6239">
        <v>0</v>
      </c>
      <c r="I6239" s="33" t="s">
        <v>316</v>
      </c>
      <c r="J6239" s="33" t="s">
        <v>339</v>
      </c>
      <c r="K6239" s="33" t="s">
        <v>56</v>
      </c>
    </row>
    <row r="6240" spans="1:11" x14ac:dyDescent="0.2">
      <c r="A6240" s="33" t="s">
        <v>698</v>
      </c>
      <c r="B6240" s="33" t="s">
        <v>344</v>
      </c>
      <c r="C6240" s="33" t="s">
        <v>180</v>
      </c>
      <c r="D6240" s="1">
        <v>46061</v>
      </c>
      <c r="E6240" s="34">
        <v>0.58125000000000004</v>
      </c>
      <c r="F6240">
        <v>160.47</v>
      </c>
      <c r="G6240">
        <v>160.47</v>
      </c>
      <c r="H6240">
        <v>0</v>
      </c>
      <c r="I6240" s="33" t="s">
        <v>322</v>
      </c>
      <c r="J6240" s="33" t="s">
        <v>331</v>
      </c>
      <c r="K6240" s="33" t="s">
        <v>134</v>
      </c>
    </row>
    <row r="6241" spans="1:11" x14ac:dyDescent="0.2">
      <c r="A6241" s="33" t="s">
        <v>698</v>
      </c>
      <c r="B6241" s="33" t="s">
        <v>342</v>
      </c>
      <c r="C6241" s="33" t="s">
        <v>181</v>
      </c>
      <c r="D6241" s="1">
        <v>46069</v>
      </c>
      <c r="E6241" s="34">
        <v>0.78263888888888888</v>
      </c>
      <c r="F6241">
        <v>160.47</v>
      </c>
      <c r="G6241">
        <v>160.47</v>
      </c>
      <c r="H6241">
        <v>0</v>
      </c>
      <c r="I6241" s="33" t="s">
        <v>322</v>
      </c>
      <c r="J6241" s="33" t="s">
        <v>331</v>
      </c>
      <c r="K6241" s="33" t="s">
        <v>134</v>
      </c>
    </row>
    <row r="6242" spans="1:11" x14ac:dyDescent="0.2">
      <c r="A6242" s="33" t="s">
        <v>698</v>
      </c>
      <c r="B6242" s="33" t="s">
        <v>446</v>
      </c>
      <c r="C6242" s="33" t="s">
        <v>182</v>
      </c>
      <c r="D6242" s="1">
        <v>46078</v>
      </c>
      <c r="E6242" s="34">
        <v>0.53333333333333333</v>
      </c>
      <c r="F6242">
        <v>160.47</v>
      </c>
      <c r="G6242">
        <v>160.47</v>
      </c>
      <c r="H6242">
        <v>0</v>
      </c>
      <c r="I6242" s="33" t="s">
        <v>322</v>
      </c>
      <c r="J6242" s="33" t="s">
        <v>331</v>
      </c>
      <c r="K6242" s="33" t="s">
        <v>134</v>
      </c>
    </row>
    <row r="6243" spans="1:11" x14ac:dyDescent="0.2">
      <c r="A6243" s="33" t="s">
        <v>698</v>
      </c>
      <c r="B6243" s="33" t="s">
        <v>454</v>
      </c>
      <c r="C6243" s="33" t="s">
        <v>183</v>
      </c>
      <c r="D6243" s="1">
        <v>46085</v>
      </c>
      <c r="E6243" s="34">
        <v>0.68263888888888891</v>
      </c>
      <c r="F6243">
        <v>160.47</v>
      </c>
      <c r="G6243">
        <v>160.47</v>
      </c>
      <c r="H6243">
        <v>0</v>
      </c>
      <c r="I6243" s="33" t="s">
        <v>322</v>
      </c>
      <c r="J6243" s="33" t="s">
        <v>331</v>
      </c>
      <c r="K6243" s="33" t="s">
        <v>134</v>
      </c>
    </row>
    <row r="6244" spans="1:11" x14ac:dyDescent="0.2">
      <c r="A6244" s="33" t="s">
        <v>698</v>
      </c>
      <c r="B6244" s="33" t="s">
        <v>456</v>
      </c>
      <c r="C6244" s="33" t="s">
        <v>184</v>
      </c>
      <c r="D6244" s="1">
        <v>46096</v>
      </c>
      <c r="E6244" s="34">
        <v>0.70972222222222225</v>
      </c>
      <c r="F6244">
        <v>160.47</v>
      </c>
      <c r="G6244">
        <v>160.47</v>
      </c>
      <c r="H6244">
        <v>0</v>
      </c>
      <c r="I6244" s="33" t="s">
        <v>322</v>
      </c>
      <c r="J6244" s="33" t="s">
        <v>331</v>
      </c>
      <c r="K6244" s="33" t="s">
        <v>134</v>
      </c>
    </row>
    <row r="6245" spans="1:11" x14ac:dyDescent="0.2">
      <c r="A6245" s="33" t="s">
        <v>698</v>
      </c>
      <c r="B6245" s="33" t="s">
        <v>458</v>
      </c>
      <c r="C6245" s="33" t="s">
        <v>185</v>
      </c>
      <c r="D6245" s="1">
        <v>46112</v>
      </c>
      <c r="E6245" s="34">
        <v>0.70833333333333337</v>
      </c>
      <c r="F6245">
        <v>160.47</v>
      </c>
      <c r="G6245">
        <v>160.47</v>
      </c>
      <c r="H6245">
        <v>0</v>
      </c>
      <c r="I6245" s="33" t="s">
        <v>322</v>
      </c>
      <c r="J6245" s="33" t="s">
        <v>331</v>
      </c>
      <c r="K6245" s="33" t="s">
        <v>134</v>
      </c>
    </row>
    <row r="6246" spans="1:11" x14ac:dyDescent="0.2">
      <c r="A6246" s="33" t="s">
        <v>698</v>
      </c>
      <c r="B6246" s="33" t="s">
        <v>460</v>
      </c>
      <c r="C6246" s="33" t="s">
        <v>186</v>
      </c>
      <c r="D6246" s="1">
        <v>46121</v>
      </c>
      <c r="E6246" s="34">
        <v>0.67013888888888884</v>
      </c>
      <c r="F6246">
        <v>160.47</v>
      </c>
      <c r="G6246">
        <v>160.47</v>
      </c>
      <c r="H6246">
        <v>0</v>
      </c>
      <c r="I6246" s="33" t="s">
        <v>322</v>
      </c>
      <c r="J6246" s="33" t="s">
        <v>331</v>
      </c>
      <c r="K6246" s="33" t="s">
        <v>134</v>
      </c>
    </row>
    <row r="6247" spans="1:11" x14ac:dyDescent="0.2">
      <c r="A6247" s="33" t="s">
        <v>698</v>
      </c>
      <c r="B6247" s="33" t="s">
        <v>347</v>
      </c>
      <c r="C6247" s="33" t="s">
        <v>187</v>
      </c>
      <c r="D6247" s="1">
        <v>46129</v>
      </c>
      <c r="E6247" s="34">
        <v>0.62777777777777777</v>
      </c>
      <c r="F6247">
        <v>160.47</v>
      </c>
      <c r="G6247">
        <v>160.47</v>
      </c>
      <c r="H6247">
        <v>0</v>
      </c>
      <c r="I6247" s="33" t="s">
        <v>322</v>
      </c>
      <c r="J6247" s="33" t="s">
        <v>331</v>
      </c>
      <c r="K6247" s="33" t="s">
        <v>134</v>
      </c>
    </row>
    <row r="6248" spans="1:11" x14ac:dyDescent="0.2">
      <c r="A6248" s="33" t="s">
        <v>698</v>
      </c>
      <c r="B6248" s="33" t="s">
        <v>348</v>
      </c>
      <c r="C6248" s="33" t="s">
        <v>188</v>
      </c>
      <c r="D6248" s="1">
        <v>46137</v>
      </c>
      <c r="E6248" s="34">
        <v>0.58750000000000002</v>
      </c>
      <c r="F6248">
        <v>160.47</v>
      </c>
      <c r="G6248">
        <v>160.47</v>
      </c>
      <c r="H6248">
        <v>0</v>
      </c>
      <c r="I6248" s="33" t="s">
        <v>322</v>
      </c>
      <c r="J6248" s="33" t="s">
        <v>331</v>
      </c>
      <c r="K6248" s="33" t="s">
        <v>134</v>
      </c>
    </row>
    <row r="6249" spans="1:11" x14ac:dyDescent="0.2">
      <c r="A6249" s="33" t="s">
        <v>698</v>
      </c>
      <c r="B6249" s="33" t="s">
        <v>349</v>
      </c>
      <c r="C6249" s="33" t="s">
        <v>189</v>
      </c>
      <c r="D6249" s="1">
        <v>46145</v>
      </c>
      <c r="E6249" s="34">
        <v>0.45555555555555555</v>
      </c>
      <c r="F6249">
        <v>655.29999999999995</v>
      </c>
      <c r="G6249">
        <v>655.29999999999995</v>
      </c>
      <c r="H6249">
        <v>0</v>
      </c>
      <c r="I6249" s="33" t="s">
        <v>322</v>
      </c>
      <c r="J6249" s="33" t="s">
        <v>331</v>
      </c>
      <c r="K6249" s="33" t="s">
        <v>134</v>
      </c>
    </row>
    <row r="6250" spans="1:11" x14ac:dyDescent="0.2">
      <c r="A6250" s="33" t="s">
        <v>699</v>
      </c>
      <c r="B6250" s="33" t="s">
        <v>317</v>
      </c>
      <c r="C6250" s="33" t="s">
        <v>19</v>
      </c>
      <c r="D6250" s="1">
        <v>45830</v>
      </c>
      <c r="E6250" s="34">
        <v>0.25</v>
      </c>
      <c r="F6250">
        <v>1250</v>
      </c>
      <c r="G6250">
        <v>1250</v>
      </c>
      <c r="H6250">
        <v>0</v>
      </c>
      <c r="I6250" s="33" t="s">
        <v>328</v>
      </c>
      <c r="J6250" s="33" t="s">
        <v>339</v>
      </c>
      <c r="K6250" s="33" t="s">
        <v>56</v>
      </c>
    </row>
    <row r="6251" spans="1:11" x14ac:dyDescent="0.2">
      <c r="A6251" s="33" t="s">
        <v>699</v>
      </c>
      <c r="B6251" s="33" t="s">
        <v>320</v>
      </c>
      <c r="C6251" s="33" t="s">
        <v>57</v>
      </c>
      <c r="D6251" s="1">
        <v>45837</v>
      </c>
      <c r="E6251" s="34">
        <v>0.25</v>
      </c>
      <c r="F6251">
        <v>228</v>
      </c>
      <c r="G6251">
        <v>228</v>
      </c>
      <c r="H6251">
        <v>0</v>
      </c>
      <c r="I6251" s="33" t="s">
        <v>328</v>
      </c>
      <c r="J6251" s="33" t="s">
        <v>339</v>
      </c>
      <c r="K6251" s="33" t="s">
        <v>56</v>
      </c>
    </row>
    <row r="6252" spans="1:11" x14ac:dyDescent="0.2">
      <c r="A6252" s="33" t="s">
        <v>699</v>
      </c>
      <c r="B6252" s="33" t="s">
        <v>323</v>
      </c>
      <c r="C6252" s="33" t="s">
        <v>58</v>
      </c>
      <c r="D6252" s="1">
        <v>45844</v>
      </c>
      <c r="E6252" s="34">
        <v>0.25</v>
      </c>
      <c r="F6252">
        <v>228</v>
      </c>
      <c r="G6252">
        <v>228</v>
      </c>
      <c r="H6252">
        <v>0</v>
      </c>
      <c r="I6252" s="33" t="s">
        <v>328</v>
      </c>
      <c r="J6252" s="33" t="s">
        <v>339</v>
      </c>
      <c r="K6252" s="33" t="s">
        <v>56</v>
      </c>
    </row>
    <row r="6253" spans="1:11" x14ac:dyDescent="0.2">
      <c r="A6253" s="33" t="s">
        <v>699</v>
      </c>
      <c r="B6253" s="33" t="s">
        <v>324</v>
      </c>
      <c r="C6253" s="33" t="s">
        <v>59</v>
      </c>
      <c r="D6253" s="1">
        <v>45851</v>
      </c>
      <c r="E6253" s="34">
        <v>0.25</v>
      </c>
      <c r="F6253">
        <v>228</v>
      </c>
      <c r="G6253">
        <v>228</v>
      </c>
      <c r="H6253">
        <v>0</v>
      </c>
      <c r="I6253" s="33" t="s">
        <v>328</v>
      </c>
      <c r="J6253" s="33" t="s">
        <v>339</v>
      </c>
      <c r="K6253" s="33" t="s">
        <v>56</v>
      </c>
    </row>
    <row r="6254" spans="1:11" x14ac:dyDescent="0.2">
      <c r="A6254" s="33" t="s">
        <v>699</v>
      </c>
      <c r="B6254" s="33" t="s">
        <v>325</v>
      </c>
      <c r="C6254" s="33" t="s">
        <v>60</v>
      </c>
      <c r="D6254" s="1">
        <v>45858</v>
      </c>
      <c r="E6254" s="34">
        <v>0.25</v>
      </c>
      <c r="F6254">
        <v>228</v>
      </c>
      <c r="G6254">
        <v>228</v>
      </c>
      <c r="H6254">
        <v>0</v>
      </c>
      <c r="I6254" s="33" t="s">
        <v>328</v>
      </c>
      <c r="J6254" s="33" t="s">
        <v>339</v>
      </c>
      <c r="K6254" s="33" t="s">
        <v>56</v>
      </c>
    </row>
    <row r="6255" spans="1:11" x14ac:dyDescent="0.2">
      <c r="A6255" s="33" t="s">
        <v>699</v>
      </c>
      <c r="B6255" s="33" t="s">
        <v>326</v>
      </c>
      <c r="C6255" s="33" t="s">
        <v>61</v>
      </c>
      <c r="D6255" s="1">
        <v>45865</v>
      </c>
      <c r="E6255" s="34">
        <v>0.25</v>
      </c>
      <c r="F6255">
        <v>228</v>
      </c>
      <c r="G6255">
        <v>228</v>
      </c>
      <c r="H6255">
        <v>0</v>
      </c>
      <c r="I6255" s="33" t="s">
        <v>328</v>
      </c>
      <c r="J6255" s="33" t="s">
        <v>339</v>
      </c>
      <c r="K6255" s="33" t="s">
        <v>56</v>
      </c>
    </row>
    <row r="6256" spans="1:11" x14ac:dyDescent="0.2">
      <c r="A6256" s="33" t="s">
        <v>699</v>
      </c>
      <c r="B6256" s="33" t="s">
        <v>327</v>
      </c>
      <c r="C6256" s="33" t="s">
        <v>62</v>
      </c>
      <c r="D6256" s="1">
        <v>45872</v>
      </c>
      <c r="E6256" s="34">
        <v>0.25</v>
      </c>
      <c r="F6256">
        <v>228</v>
      </c>
      <c r="G6256">
        <v>228</v>
      </c>
      <c r="H6256">
        <v>0</v>
      </c>
      <c r="I6256" s="33" t="s">
        <v>328</v>
      </c>
      <c r="J6256" s="33" t="s">
        <v>339</v>
      </c>
      <c r="K6256" s="33" t="s">
        <v>56</v>
      </c>
    </row>
    <row r="6257" spans="1:11" x14ac:dyDescent="0.2">
      <c r="A6257" s="33" t="s">
        <v>699</v>
      </c>
      <c r="B6257" s="33" t="s">
        <v>328</v>
      </c>
      <c r="C6257" s="33" t="s">
        <v>64</v>
      </c>
      <c r="D6257" s="1">
        <v>45879</v>
      </c>
      <c r="E6257" s="34">
        <v>0.25</v>
      </c>
      <c r="F6257">
        <v>228</v>
      </c>
      <c r="G6257">
        <v>228</v>
      </c>
      <c r="H6257">
        <v>0</v>
      </c>
      <c r="I6257" s="33" t="s">
        <v>328</v>
      </c>
      <c r="J6257" s="33" t="s">
        <v>339</v>
      </c>
      <c r="K6257" s="33" t="s">
        <v>56</v>
      </c>
    </row>
    <row r="6258" spans="1:11" x14ac:dyDescent="0.2">
      <c r="A6258" s="33" t="s">
        <v>699</v>
      </c>
      <c r="B6258" s="33" t="s">
        <v>316</v>
      </c>
      <c r="C6258" s="33" t="s">
        <v>65</v>
      </c>
      <c r="D6258" s="1">
        <v>45886</v>
      </c>
      <c r="E6258" s="34">
        <v>0.25</v>
      </c>
      <c r="F6258">
        <v>228</v>
      </c>
      <c r="G6258">
        <v>228</v>
      </c>
      <c r="H6258">
        <v>0</v>
      </c>
      <c r="I6258" s="33" t="s">
        <v>328</v>
      </c>
      <c r="J6258" s="33" t="s">
        <v>339</v>
      </c>
      <c r="K6258" s="33" t="s">
        <v>56</v>
      </c>
    </row>
    <row r="6259" spans="1:11" x14ac:dyDescent="0.2">
      <c r="A6259" s="33" t="s">
        <v>699</v>
      </c>
      <c r="B6259" s="33" t="s">
        <v>330</v>
      </c>
      <c r="C6259" s="33" t="s">
        <v>66</v>
      </c>
      <c r="D6259" s="1">
        <v>45893</v>
      </c>
      <c r="E6259" s="34">
        <v>0.25</v>
      </c>
      <c r="F6259">
        <v>228</v>
      </c>
      <c r="G6259">
        <v>228</v>
      </c>
      <c r="H6259">
        <v>0</v>
      </c>
      <c r="I6259" s="33" t="s">
        <v>328</v>
      </c>
      <c r="J6259" s="33" t="s">
        <v>339</v>
      </c>
      <c r="K6259" s="33" t="s">
        <v>56</v>
      </c>
    </row>
    <row r="6260" spans="1:11" x14ac:dyDescent="0.2">
      <c r="A6260" s="33" t="s">
        <v>699</v>
      </c>
      <c r="B6260" s="33" t="s">
        <v>321</v>
      </c>
      <c r="C6260" s="33" t="s">
        <v>67</v>
      </c>
      <c r="D6260" s="1">
        <v>45900</v>
      </c>
      <c r="E6260" s="34">
        <v>0.25</v>
      </c>
      <c r="F6260">
        <v>228</v>
      </c>
      <c r="G6260">
        <v>228</v>
      </c>
      <c r="H6260">
        <v>0</v>
      </c>
      <c r="I6260" s="33" t="s">
        <v>328</v>
      </c>
      <c r="J6260" s="33" t="s">
        <v>339</v>
      </c>
      <c r="K6260" s="33" t="s">
        <v>56</v>
      </c>
    </row>
    <row r="6261" spans="1:11" x14ac:dyDescent="0.2">
      <c r="A6261" s="33" t="s">
        <v>699</v>
      </c>
      <c r="B6261" s="33" t="s">
        <v>331</v>
      </c>
      <c r="C6261" s="33" t="s">
        <v>68</v>
      </c>
      <c r="D6261" s="1">
        <v>45907</v>
      </c>
      <c r="E6261" s="34">
        <v>0.25</v>
      </c>
      <c r="F6261">
        <v>228</v>
      </c>
      <c r="G6261">
        <v>228</v>
      </c>
      <c r="H6261">
        <v>0</v>
      </c>
      <c r="I6261" s="33" t="s">
        <v>328</v>
      </c>
      <c r="J6261" s="33" t="s">
        <v>339</v>
      </c>
      <c r="K6261" s="33" t="s">
        <v>56</v>
      </c>
    </row>
    <row r="6262" spans="1:11" x14ac:dyDescent="0.2">
      <c r="A6262" s="33" t="s">
        <v>699</v>
      </c>
      <c r="B6262" s="33" t="s">
        <v>332</v>
      </c>
      <c r="C6262" s="33" t="s">
        <v>69</v>
      </c>
      <c r="D6262" s="1">
        <v>45914</v>
      </c>
      <c r="E6262" s="34">
        <v>0.25</v>
      </c>
      <c r="F6262">
        <v>228</v>
      </c>
      <c r="G6262">
        <v>228</v>
      </c>
      <c r="H6262">
        <v>0</v>
      </c>
      <c r="I6262" s="33" t="s">
        <v>328</v>
      </c>
      <c r="J6262" s="33" t="s">
        <v>339</v>
      </c>
      <c r="K6262" s="33" t="s">
        <v>56</v>
      </c>
    </row>
    <row r="6263" spans="1:11" x14ac:dyDescent="0.2">
      <c r="A6263" s="33" t="s">
        <v>699</v>
      </c>
      <c r="B6263" s="33" t="s">
        <v>322</v>
      </c>
      <c r="C6263" s="33" t="s">
        <v>70</v>
      </c>
      <c r="D6263" s="1">
        <v>45921</v>
      </c>
      <c r="E6263" s="34">
        <v>0.25</v>
      </c>
      <c r="F6263">
        <v>228</v>
      </c>
      <c r="G6263">
        <v>228</v>
      </c>
      <c r="H6263">
        <v>0</v>
      </c>
      <c r="I6263" s="33" t="s">
        <v>328</v>
      </c>
      <c r="J6263" s="33" t="s">
        <v>339</v>
      </c>
      <c r="K6263" s="33" t="s">
        <v>56</v>
      </c>
    </row>
    <row r="6264" spans="1:11" x14ac:dyDescent="0.2">
      <c r="A6264" s="33" t="s">
        <v>699</v>
      </c>
      <c r="B6264" s="33" t="s">
        <v>333</v>
      </c>
      <c r="C6264" s="33" t="s">
        <v>71</v>
      </c>
      <c r="D6264" s="1">
        <v>45928</v>
      </c>
      <c r="E6264" s="34">
        <v>0.25</v>
      </c>
      <c r="F6264">
        <v>228</v>
      </c>
      <c r="G6264">
        <v>228</v>
      </c>
      <c r="H6264">
        <v>0</v>
      </c>
      <c r="I6264" s="33" t="s">
        <v>328</v>
      </c>
      <c r="J6264" s="33" t="s">
        <v>339</v>
      </c>
      <c r="K6264" s="33" t="s">
        <v>56</v>
      </c>
    </row>
    <row r="6265" spans="1:11" x14ac:dyDescent="0.2">
      <c r="A6265" s="33" t="s">
        <v>699</v>
      </c>
      <c r="B6265" s="33" t="s">
        <v>334</v>
      </c>
      <c r="C6265" s="33" t="s">
        <v>83</v>
      </c>
      <c r="D6265" s="1">
        <v>45935</v>
      </c>
      <c r="E6265" s="34">
        <v>0.25</v>
      </c>
      <c r="F6265">
        <v>228</v>
      </c>
      <c r="G6265">
        <v>228</v>
      </c>
      <c r="H6265">
        <v>0</v>
      </c>
      <c r="I6265" s="33" t="s">
        <v>328</v>
      </c>
      <c r="J6265" s="33" t="s">
        <v>339</v>
      </c>
      <c r="K6265" s="33" t="s">
        <v>56</v>
      </c>
    </row>
    <row r="6266" spans="1:11" x14ac:dyDescent="0.2">
      <c r="A6266" s="33" t="s">
        <v>699</v>
      </c>
      <c r="B6266" s="33" t="s">
        <v>335</v>
      </c>
      <c r="C6266" s="33" t="s">
        <v>85</v>
      </c>
      <c r="D6266" s="1">
        <v>45942</v>
      </c>
      <c r="E6266" s="34">
        <v>0.25</v>
      </c>
      <c r="F6266">
        <v>228</v>
      </c>
      <c r="G6266">
        <v>228</v>
      </c>
      <c r="H6266">
        <v>0</v>
      </c>
      <c r="I6266" s="33" t="s">
        <v>328</v>
      </c>
      <c r="J6266" s="33" t="s">
        <v>339</v>
      </c>
      <c r="K6266" s="33" t="s">
        <v>56</v>
      </c>
    </row>
    <row r="6267" spans="1:11" x14ac:dyDescent="0.2">
      <c r="A6267" s="33" t="s">
        <v>699</v>
      </c>
      <c r="B6267" s="33" t="s">
        <v>329</v>
      </c>
      <c r="C6267" s="33" t="s">
        <v>86</v>
      </c>
      <c r="D6267" s="1">
        <v>45949</v>
      </c>
      <c r="E6267" s="34">
        <v>0.25</v>
      </c>
      <c r="F6267">
        <v>228</v>
      </c>
      <c r="G6267">
        <v>228</v>
      </c>
      <c r="H6267">
        <v>0</v>
      </c>
      <c r="I6267" s="33" t="s">
        <v>328</v>
      </c>
      <c r="J6267" s="33" t="s">
        <v>339</v>
      </c>
      <c r="K6267" s="33" t="s">
        <v>56</v>
      </c>
    </row>
    <row r="6268" spans="1:11" x14ac:dyDescent="0.2">
      <c r="A6268" s="33" t="s">
        <v>699</v>
      </c>
      <c r="B6268" s="33" t="s">
        <v>336</v>
      </c>
      <c r="C6268" s="33" t="s">
        <v>87</v>
      </c>
      <c r="D6268" s="1">
        <v>45956</v>
      </c>
      <c r="E6268" s="34">
        <v>0.25</v>
      </c>
      <c r="F6268">
        <v>228</v>
      </c>
      <c r="G6268">
        <v>228</v>
      </c>
      <c r="H6268">
        <v>0</v>
      </c>
      <c r="I6268" s="33" t="s">
        <v>328</v>
      </c>
      <c r="J6268" s="33" t="s">
        <v>339</v>
      </c>
      <c r="K6268" s="33" t="s">
        <v>56</v>
      </c>
    </row>
    <row r="6269" spans="1:11" x14ac:dyDescent="0.2">
      <c r="A6269" s="33" t="s">
        <v>699</v>
      </c>
      <c r="B6269" s="33" t="s">
        <v>338</v>
      </c>
      <c r="C6269" s="33" t="s">
        <v>88</v>
      </c>
      <c r="D6269" s="1">
        <v>45963</v>
      </c>
      <c r="E6269" s="34">
        <v>0.25</v>
      </c>
      <c r="F6269">
        <v>228</v>
      </c>
      <c r="G6269">
        <v>228</v>
      </c>
      <c r="H6269">
        <v>0</v>
      </c>
      <c r="I6269" s="33" t="s">
        <v>328</v>
      </c>
      <c r="J6269" s="33" t="s">
        <v>339</v>
      </c>
      <c r="K6269" s="33" t="s">
        <v>56</v>
      </c>
    </row>
    <row r="6270" spans="1:11" x14ac:dyDescent="0.2">
      <c r="A6270" s="33" t="s">
        <v>699</v>
      </c>
      <c r="B6270" s="33" t="s">
        <v>346</v>
      </c>
      <c r="C6270" s="33" t="s">
        <v>89</v>
      </c>
      <c r="D6270" s="1">
        <v>45970</v>
      </c>
      <c r="E6270" s="34">
        <v>0.25</v>
      </c>
      <c r="F6270">
        <v>228</v>
      </c>
      <c r="G6270">
        <v>228</v>
      </c>
      <c r="H6270">
        <v>0</v>
      </c>
      <c r="I6270" s="33" t="s">
        <v>328</v>
      </c>
      <c r="J6270" s="33" t="s">
        <v>339</v>
      </c>
      <c r="K6270" s="33" t="s">
        <v>56</v>
      </c>
    </row>
    <row r="6271" spans="1:11" x14ac:dyDescent="0.2">
      <c r="A6271" s="33" t="s">
        <v>699</v>
      </c>
      <c r="B6271" s="33" t="s">
        <v>354</v>
      </c>
      <c r="C6271" s="33" t="s">
        <v>164</v>
      </c>
      <c r="D6271" s="1">
        <v>45977</v>
      </c>
      <c r="E6271" s="34">
        <v>0.25</v>
      </c>
      <c r="F6271">
        <v>228</v>
      </c>
      <c r="G6271">
        <v>228</v>
      </c>
      <c r="H6271">
        <v>0</v>
      </c>
      <c r="I6271" s="33" t="s">
        <v>328</v>
      </c>
      <c r="J6271" s="33" t="s">
        <v>339</v>
      </c>
      <c r="K6271" s="33" t="s">
        <v>56</v>
      </c>
    </row>
    <row r="6272" spans="1:11" x14ac:dyDescent="0.2">
      <c r="A6272" s="33" t="s">
        <v>699</v>
      </c>
      <c r="B6272" s="33" t="s">
        <v>340</v>
      </c>
      <c r="C6272" s="33" t="s">
        <v>165</v>
      </c>
      <c r="D6272" s="1">
        <v>45984</v>
      </c>
      <c r="E6272" s="34">
        <v>0.25</v>
      </c>
      <c r="F6272">
        <v>228</v>
      </c>
      <c r="G6272">
        <v>228</v>
      </c>
      <c r="H6272">
        <v>0</v>
      </c>
      <c r="I6272" s="33" t="s">
        <v>328</v>
      </c>
      <c r="J6272" s="33" t="s">
        <v>339</v>
      </c>
      <c r="K6272" s="33" t="s">
        <v>56</v>
      </c>
    </row>
    <row r="6273" spans="1:11" x14ac:dyDescent="0.2">
      <c r="A6273" s="33" t="s">
        <v>699</v>
      </c>
      <c r="B6273" s="33" t="s">
        <v>345</v>
      </c>
      <c r="C6273" s="33" t="s">
        <v>166</v>
      </c>
      <c r="D6273" s="1">
        <v>45991</v>
      </c>
      <c r="E6273" s="34">
        <v>0.25</v>
      </c>
      <c r="F6273">
        <v>228</v>
      </c>
      <c r="G6273">
        <v>228</v>
      </c>
      <c r="H6273">
        <v>0</v>
      </c>
      <c r="I6273" s="33" t="s">
        <v>328</v>
      </c>
      <c r="J6273" s="33" t="s">
        <v>339</v>
      </c>
      <c r="K6273" s="33" t="s">
        <v>56</v>
      </c>
    </row>
    <row r="6274" spans="1:11" x14ac:dyDescent="0.2">
      <c r="A6274" s="33" t="s">
        <v>699</v>
      </c>
      <c r="B6274" s="33" t="s">
        <v>355</v>
      </c>
      <c r="C6274" s="33" t="s">
        <v>167</v>
      </c>
      <c r="D6274" s="1">
        <v>45998</v>
      </c>
      <c r="E6274" s="34">
        <v>0.25</v>
      </c>
      <c r="F6274">
        <v>228</v>
      </c>
      <c r="G6274">
        <v>228</v>
      </c>
      <c r="H6274">
        <v>0</v>
      </c>
      <c r="I6274" s="33" t="s">
        <v>328</v>
      </c>
      <c r="J6274" s="33" t="s">
        <v>339</v>
      </c>
      <c r="K6274" s="33" t="s">
        <v>56</v>
      </c>
    </row>
    <row r="6275" spans="1:11" x14ac:dyDescent="0.2">
      <c r="A6275" s="33" t="s">
        <v>699</v>
      </c>
      <c r="B6275" s="33" t="s">
        <v>343</v>
      </c>
      <c r="C6275" s="33" t="s">
        <v>174</v>
      </c>
      <c r="D6275" s="1">
        <v>46005</v>
      </c>
      <c r="E6275" s="34">
        <v>0.25</v>
      </c>
      <c r="F6275">
        <v>228</v>
      </c>
      <c r="G6275">
        <v>228</v>
      </c>
      <c r="H6275">
        <v>0</v>
      </c>
      <c r="I6275" s="33" t="s">
        <v>328</v>
      </c>
      <c r="J6275" s="33" t="s">
        <v>339</v>
      </c>
      <c r="K6275" s="33" t="s">
        <v>56</v>
      </c>
    </row>
    <row r="6276" spans="1:11" x14ac:dyDescent="0.2">
      <c r="A6276" s="33" t="s">
        <v>699</v>
      </c>
      <c r="B6276" s="33" t="s">
        <v>410</v>
      </c>
      <c r="C6276" s="33" t="s">
        <v>175</v>
      </c>
      <c r="D6276" s="1">
        <v>46012</v>
      </c>
      <c r="E6276" s="34">
        <v>0.25</v>
      </c>
      <c r="F6276">
        <v>228</v>
      </c>
      <c r="G6276">
        <v>228</v>
      </c>
      <c r="H6276">
        <v>0</v>
      </c>
      <c r="I6276" s="33" t="s">
        <v>328</v>
      </c>
      <c r="J6276" s="33" t="s">
        <v>339</v>
      </c>
      <c r="K6276" s="33" t="s">
        <v>56</v>
      </c>
    </row>
    <row r="6277" spans="1:11" x14ac:dyDescent="0.2">
      <c r="A6277" s="33" t="s">
        <v>699</v>
      </c>
      <c r="B6277" s="33" t="s">
        <v>422</v>
      </c>
      <c r="C6277" s="33" t="s">
        <v>176</v>
      </c>
      <c r="D6277" s="1">
        <v>46019</v>
      </c>
      <c r="E6277" s="34">
        <v>0.25</v>
      </c>
      <c r="F6277">
        <v>228</v>
      </c>
      <c r="G6277">
        <v>228</v>
      </c>
      <c r="H6277">
        <v>0</v>
      </c>
      <c r="I6277" s="33" t="s">
        <v>328</v>
      </c>
      <c r="J6277" s="33" t="s">
        <v>339</v>
      </c>
      <c r="K6277" s="33" t="s">
        <v>56</v>
      </c>
    </row>
    <row r="6278" spans="1:11" x14ac:dyDescent="0.2">
      <c r="A6278" s="33" t="s">
        <v>699</v>
      </c>
      <c r="B6278" s="33" t="s">
        <v>318</v>
      </c>
      <c r="C6278" s="33" t="s">
        <v>177</v>
      </c>
      <c r="D6278" s="1">
        <v>46026</v>
      </c>
      <c r="E6278" s="34">
        <v>0.25</v>
      </c>
      <c r="F6278">
        <v>228</v>
      </c>
      <c r="G6278">
        <v>228</v>
      </c>
      <c r="H6278">
        <v>0</v>
      </c>
      <c r="I6278" s="33" t="s">
        <v>328</v>
      </c>
      <c r="J6278" s="33" t="s">
        <v>339</v>
      </c>
      <c r="K6278" s="33" t="s">
        <v>56</v>
      </c>
    </row>
    <row r="6279" spans="1:11" x14ac:dyDescent="0.2">
      <c r="A6279" s="33" t="s">
        <v>699</v>
      </c>
      <c r="B6279" s="33" t="s">
        <v>428</v>
      </c>
      <c r="C6279" s="33" t="s">
        <v>178</v>
      </c>
      <c r="D6279" s="1">
        <v>46033</v>
      </c>
      <c r="E6279" s="34">
        <v>0.25</v>
      </c>
      <c r="F6279">
        <v>228</v>
      </c>
      <c r="G6279">
        <v>228</v>
      </c>
      <c r="H6279">
        <v>0</v>
      </c>
      <c r="I6279" s="33" t="s">
        <v>328</v>
      </c>
      <c r="J6279" s="33" t="s">
        <v>339</v>
      </c>
      <c r="K6279" s="33" t="s">
        <v>56</v>
      </c>
    </row>
    <row r="6280" spans="1:11" x14ac:dyDescent="0.2">
      <c r="A6280" s="33" t="s">
        <v>699</v>
      </c>
      <c r="B6280" s="33" t="s">
        <v>337</v>
      </c>
      <c r="C6280" s="33" t="s">
        <v>179</v>
      </c>
      <c r="D6280" s="1">
        <v>46040</v>
      </c>
      <c r="E6280" s="34">
        <v>0.25</v>
      </c>
      <c r="F6280">
        <v>228</v>
      </c>
      <c r="G6280">
        <v>228</v>
      </c>
      <c r="H6280">
        <v>0</v>
      </c>
      <c r="I6280" s="33" t="s">
        <v>328</v>
      </c>
      <c r="J6280" s="33" t="s">
        <v>339</v>
      </c>
      <c r="K6280" s="33" t="s">
        <v>56</v>
      </c>
    </row>
    <row r="6281" spans="1:11" x14ac:dyDescent="0.2">
      <c r="A6281" s="33" t="s">
        <v>699</v>
      </c>
      <c r="B6281" s="33" t="s">
        <v>344</v>
      </c>
      <c r="C6281" s="33" t="s">
        <v>180</v>
      </c>
      <c r="D6281" s="1">
        <v>46046</v>
      </c>
      <c r="E6281" s="34">
        <v>0.75</v>
      </c>
      <c r="F6281">
        <v>227.33</v>
      </c>
      <c r="G6281">
        <v>227.33</v>
      </c>
      <c r="H6281">
        <v>0</v>
      </c>
      <c r="I6281" s="33" t="s">
        <v>328</v>
      </c>
      <c r="J6281" s="33" t="s">
        <v>339</v>
      </c>
      <c r="K6281" s="33" t="s">
        <v>56</v>
      </c>
    </row>
    <row r="6282" spans="1:11" x14ac:dyDescent="0.2">
      <c r="A6282" s="33" t="s">
        <v>699</v>
      </c>
      <c r="B6282" s="33" t="s">
        <v>342</v>
      </c>
      <c r="C6282" s="33" t="s">
        <v>181</v>
      </c>
      <c r="D6282" s="1">
        <v>46054</v>
      </c>
      <c r="E6282" s="34">
        <v>0.25</v>
      </c>
      <c r="F6282">
        <v>227.33</v>
      </c>
      <c r="G6282">
        <v>227.33</v>
      </c>
      <c r="H6282">
        <v>0</v>
      </c>
      <c r="I6282" s="33" t="s">
        <v>328</v>
      </c>
      <c r="J6282" s="33" t="s">
        <v>339</v>
      </c>
      <c r="K6282" s="33" t="s">
        <v>56</v>
      </c>
    </row>
    <row r="6283" spans="1:11" x14ac:dyDescent="0.2">
      <c r="A6283" s="33" t="s">
        <v>699</v>
      </c>
      <c r="B6283" s="33" t="s">
        <v>446</v>
      </c>
      <c r="C6283" s="33" t="s">
        <v>182</v>
      </c>
      <c r="D6283" s="1">
        <v>46061</v>
      </c>
      <c r="E6283" s="34">
        <v>0.64166666666666672</v>
      </c>
      <c r="F6283">
        <v>227.33</v>
      </c>
      <c r="G6283">
        <v>227.33</v>
      </c>
      <c r="H6283">
        <v>0</v>
      </c>
      <c r="I6283" s="33" t="s">
        <v>328</v>
      </c>
      <c r="J6283" s="33" t="s">
        <v>325</v>
      </c>
      <c r="K6283" s="33" t="s">
        <v>79</v>
      </c>
    </row>
    <row r="6284" spans="1:11" x14ac:dyDescent="0.2">
      <c r="A6284" s="33" t="s">
        <v>699</v>
      </c>
      <c r="B6284" s="33" t="s">
        <v>454</v>
      </c>
      <c r="C6284" s="33" t="s">
        <v>183</v>
      </c>
      <c r="D6284" s="1">
        <v>46068</v>
      </c>
      <c r="E6284" s="34">
        <v>0.67361111111111116</v>
      </c>
      <c r="F6284">
        <v>227.33</v>
      </c>
      <c r="G6284">
        <v>227.33</v>
      </c>
      <c r="H6284">
        <v>0</v>
      </c>
      <c r="I6284" s="33" t="s">
        <v>328</v>
      </c>
      <c r="J6284" s="33" t="s">
        <v>325</v>
      </c>
      <c r="K6284" s="33" t="s">
        <v>79</v>
      </c>
    </row>
    <row r="6285" spans="1:11" x14ac:dyDescent="0.2">
      <c r="A6285" s="33" t="s">
        <v>699</v>
      </c>
      <c r="B6285" s="33" t="s">
        <v>456</v>
      </c>
      <c r="C6285" s="33" t="s">
        <v>184</v>
      </c>
      <c r="D6285" s="1">
        <v>46075</v>
      </c>
      <c r="E6285" s="34">
        <v>0.5493055555555556</v>
      </c>
      <c r="F6285">
        <v>227.33</v>
      </c>
      <c r="G6285">
        <v>227.33</v>
      </c>
      <c r="H6285">
        <v>0</v>
      </c>
      <c r="I6285" s="33" t="s">
        <v>328</v>
      </c>
      <c r="J6285" s="33" t="s">
        <v>325</v>
      </c>
      <c r="K6285" s="33" t="s">
        <v>79</v>
      </c>
    </row>
    <row r="6286" spans="1:11" x14ac:dyDescent="0.2">
      <c r="A6286" s="33" t="s">
        <v>699</v>
      </c>
      <c r="B6286" s="33" t="s">
        <v>458</v>
      </c>
      <c r="C6286" s="33" t="s">
        <v>185</v>
      </c>
      <c r="D6286" s="1">
        <v>46082</v>
      </c>
      <c r="E6286" s="34">
        <v>0.73750000000000004</v>
      </c>
      <c r="F6286">
        <v>227.33</v>
      </c>
      <c r="G6286">
        <v>227.33</v>
      </c>
      <c r="H6286">
        <v>0</v>
      </c>
      <c r="I6286" s="33" t="s">
        <v>328</v>
      </c>
      <c r="J6286" s="33" t="s">
        <v>325</v>
      </c>
      <c r="K6286" s="33" t="s">
        <v>79</v>
      </c>
    </row>
    <row r="6287" spans="1:11" x14ac:dyDescent="0.2">
      <c r="A6287" s="33" t="s">
        <v>699</v>
      </c>
      <c r="B6287" s="33" t="s">
        <v>460</v>
      </c>
      <c r="C6287" s="33" t="s">
        <v>186</v>
      </c>
      <c r="D6287" s="1">
        <v>46089</v>
      </c>
      <c r="E6287" s="34">
        <v>0.60555555555555551</v>
      </c>
      <c r="F6287">
        <v>227.33</v>
      </c>
      <c r="G6287">
        <v>227.33</v>
      </c>
      <c r="H6287">
        <v>0</v>
      </c>
      <c r="I6287" s="33" t="s">
        <v>328</v>
      </c>
      <c r="J6287" s="33" t="s">
        <v>325</v>
      </c>
      <c r="K6287" s="33" t="s">
        <v>79</v>
      </c>
    </row>
    <row r="6288" spans="1:11" x14ac:dyDescent="0.2">
      <c r="A6288" s="33" t="s">
        <v>699</v>
      </c>
      <c r="B6288" s="33" t="s">
        <v>347</v>
      </c>
      <c r="C6288" s="33" t="s">
        <v>187</v>
      </c>
      <c r="D6288" s="1">
        <v>46096</v>
      </c>
      <c r="E6288" s="34">
        <v>0.70208333333333328</v>
      </c>
      <c r="F6288">
        <v>227.33</v>
      </c>
      <c r="G6288">
        <v>227.33</v>
      </c>
      <c r="H6288">
        <v>0</v>
      </c>
      <c r="I6288" s="33" t="s">
        <v>328</v>
      </c>
      <c r="J6288" s="33" t="s">
        <v>325</v>
      </c>
      <c r="K6288" s="33" t="s">
        <v>79</v>
      </c>
    </row>
    <row r="6289" spans="1:11" x14ac:dyDescent="0.2">
      <c r="A6289" s="33" t="s">
        <v>699</v>
      </c>
      <c r="B6289" s="33" t="s">
        <v>348</v>
      </c>
      <c r="C6289" s="33" t="s">
        <v>188</v>
      </c>
      <c r="D6289" s="1">
        <v>46103</v>
      </c>
      <c r="E6289" s="34">
        <v>0.56805555555555554</v>
      </c>
      <c r="F6289">
        <v>227.33</v>
      </c>
      <c r="G6289">
        <v>227.33</v>
      </c>
      <c r="H6289">
        <v>0</v>
      </c>
      <c r="I6289" s="33" t="s">
        <v>328</v>
      </c>
      <c r="J6289" s="33" t="s">
        <v>325</v>
      </c>
      <c r="K6289" s="33" t="s">
        <v>79</v>
      </c>
    </row>
    <row r="6290" spans="1:11" x14ac:dyDescent="0.2">
      <c r="A6290" s="33" t="s">
        <v>699</v>
      </c>
      <c r="B6290" s="33" t="s">
        <v>349</v>
      </c>
      <c r="C6290" s="33" t="s">
        <v>189</v>
      </c>
      <c r="D6290" s="1">
        <v>46110</v>
      </c>
      <c r="E6290" s="34">
        <v>0.6</v>
      </c>
      <c r="F6290">
        <v>227.33</v>
      </c>
      <c r="G6290">
        <v>227.33</v>
      </c>
      <c r="H6290">
        <v>0</v>
      </c>
      <c r="I6290" s="33" t="s">
        <v>328</v>
      </c>
      <c r="J6290" s="33" t="s">
        <v>318</v>
      </c>
      <c r="K6290" s="33" t="s">
        <v>78</v>
      </c>
    </row>
    <row r="6291" spans="1:11" x14ac:dyDescent="0.2">
      <c r="A6291" s="33" t="s">
        <v>699</v>
      </c>
      <c r="B6291" s="33" t="s">
        <v>350</v>
      </c>
      <c r="C6291" s="33" t="s">
        <v>190</v>
      </c>
      <c r="D6291" s="1">
        <v>46117</v>
      </c>
      <c r="E6291" s="34">
        <v>0.58750000000000002</v>
      </c>
      <c r="F6291">
        <v>227.33</v>
      </c>
      <c r="G6291">
        <v>227.33</v>
      </c>
      <c r="H6291">
        <v>0</v>
      </c>
      <c r="I6291" s="33" t="s">
        <v>328</v>
      </c>
      <c r="J6291" s="33" t="s">
        <v>318</v>
      </c>
      <c r="K6291" s="33" t="s">
        <v>78</v>
      </c>
    </row>
    <row r="6292" spans="1:11" x14ac:dyDescent="0.2">
      <c r="A6292" s="33" t="s">
        <v>699</v>
      </c>
      <c r="B6292" s="33" t="s">
        <v>351</v>
      </c>
      <c r="C6292" s="33" t="s">
        <v>191</v>
      </c>
      <c r="D6292" s="1">
        <v>46124</v>
      </c>
      <c r="E6292" s="34">
        <v>0.59722222222222221</v>
      </c>
      <c r="F6292">
        <v>227.33</v>
      </c>
      <c r="G6292">
        <v>227.33</v>
      </c>
      <c r="H6292">
        <v>0</v>
      </c>
      <c r="I6292" s="33" t="s">
        <v>328</v>
      </c>
      <c r="J6292" s="33" t="s">
        <v>325</v>
      </c>
      <c r="K6292" s="33" t="s">
        <v>79</v>
      </c>
    </row>
    <row r="6293" spans="1:11" x14ac:dyDescent="0.2">
      <c r="A6293" s="33" t="s">
        <v>699</v>
      </c>
      <c r="B6293" s="33" t="s">
        <v>526</v>
      </c>
      <c r="C6293" s="33" t="s">
        <v>192</v>
      </c>
      <c r="D6293" s="1">
        <v>46131</v>
      </c>
      <c r="E6293" s="34">
        <v>0.58402777777777781</v>
      </c>
      <c r="F6293">
        <v>227.33</v>
      </c>
      <c r="G6293">
        <v>227.33</v>
      </c>
      <c r="H6293">
        <v>0</v>
      </c>
      <c r="I6293" s="33" t="s">
        <v>328</v>
      </c>
      <c r="J6293" s="33" t="s">
        <v>325</v>
      </c>
      <c r="K6293" s="33" t="s">
        <v>79</v>
      </c>
    </row>
    <row r="6294" spans="1:11" x14ac:dyDescent="0.2">
      <c r="A6294" s="33" t="s">
        <v>700</v>
      </c>
      <c r="B6294" s="33" t="s">
        <v>317</v>
      </c>
      <c r="C6294" s="33" t="s">
        <v>19</v>
      </c>
      <c r="D6294" s="1">
        <v>45799</v>
      </c>
      <c r="E6294" s="34">
        <v>0.25</v>
      </c>
      <c r="F6294">
        <v>799</v>
      </c>
      <c r="G6294">
        <v>799</v>
      </c>
      <c r="H6294">
        <v>0</v>
      </c>
      <c r="I6294" s="33" t="s">
        <v>328</v>
      </c>
      <c r="J6294" s="33" t="s">
        <v>325</v>
      </c>
      <c r="K6294" s="33" t="s">
        <v>79</v>
      </c>
    </row>
    <row r="6295" spans="1:11" x14ac:dyDescent="0.2">
      <c r="A6295" s="33" t="s">
        <v>700</v>
      </c>
      <c r="B6295" s="33" t="s">
        <v>320</v>
      </c>
      <c r="C6295" s="33" t="s">
        <v>57</v>
      </c>
      <c r="D6295" s="1">
        <v>45806</v>
      </c>
      <c r="E6295" s="34">
        <v>0.25</v>
      </c>
      <c r="F6295">
        <v>161</v>
      </c>
      <c r="G6295">
        <v>161</v>
      </c>
      <c r="H6295">
        <v>0</v>
      </c>
      <c r="I6295" s="33" t="s">
        <v>328</v>
      </c>
      <c r="J6295" s="33" t="s">
        <v>325</v>
      </c>
      <c r="K6295" s="33" t="s">
        <v>79</v>
      </c>
    </row>
    <row r="6296" spans="1:11" x14ac:dyDescent="0.2">
      <c r="A6296" s="33" t="s">
        <v>700</v>
      </c>
      <c r="B6296" s="33" t="s">
        <v>323</v>
      </c>
      <c r="C6296" s="33" t="s">
        <v>58</v>
      </c>
      <c r="D6296" s="1">
        <v>45813</v>
      </c>
      <c r="E6296" s="34">
        <v>0.25</v>
      </c>
      <c r="F6296">
        <v>161</v>
      </c>
      <c r="G6296">
        <v>161</v>
      </c>
      <c r="H6296">
        <v>0</v>
      </c>
      <c r="I6296" s="33" t="s">
        <v>328</v>
      </c>
      <c r="J6296" s="33" t="s">
        <v>325</v>
      </c>
      <c r="K6296" s="33" t="s">
        <v>79</v>
      </c>
    </row>
    <row r="6297" spans="1:11" x14ac:dyDescent="0.2">
      <c r="A6297" s="33" t="s">
        <v>700</v>
      </c>
      <c r="B6297" s="33" t="s">
        <v>324</v>
      </c>
      <c r="C6297" s="33" t="s">
        <v>59</v>
      </c>
      <c r="D6297" s="1">
        <v>45820</v>
      </c>
      <c r="E6297" s="34">
        <v>0.25</v>
      </c>
      <c r="F6297">
        <v>161</v>
      </c>
      <c r="G6297">
        <v>161</v>
      </c>
      <c r="H6297">
        <v>0</v>
      </c>
      <c r="I6297" s="33" t="s">
        <v>328</v>
      </c>
      <c r="J6297" s="33" t="s">
        <v>325</v>
      </c>
      <c r="K6297" s="33" t="s">
        <v>79</v>
      </c>
    </row>
    <row r="6298" spans="1:11" x14ac:dyDescent="0.2">
      <c r="A6298" s="33" t="s">
        <v>700</v>
      </c>
      <c r="B6298" s="33" t="s">
        <v>325</v>
      </c>
      <c r="C6298" s="33" t="s">
        <v>60</v>
      </c>
      <c r="D6298" s="1">
        <v>45827</v>
      </c>
      <c r="E6298" s="34">
        <v>0.25</v>
      </c>
      <c r="F6298">
        <v>161</v>
      </c>
      <c r="G6298">
        <v>161</v>
      </c>
      <c r="H6298">
        <v>0</v>
      </c>
      <c r="I6298" s="33" t="s">
        <v>328</v>
      </c>
      <c r="J6298" s="33" t="s">
        <v>325</v>
      </c>
      <c r="K6298" s="33" t="s">
        <v>79</v>
      </c>
    </row>
    <row r="6299" spans="1:11" x14ac:dyDescent="0.2">
      <c r="A6299" s="33" t="s">
        <v>700</v>
      </c>
      <c r="B6299" s="33" t="s">
        <v>326</v>
      </c>
      <c r="C6299" s="33" t="s">
        <v>61</v>
      </c>
      <c r="D6299" s="1">
        <v>45834</v>
      </c>
      <c r="E6299" s="34">
        <v>0.25</v>
      </c>
      <c r="F6299">
        <v>161</v>
      </c>
      <c r="G6299">
        <v>161</v>
      </c>
      <c r="H6299">
        <v>0</v>
      </c>
      <c r="I6299" s="33" t="s">
        <v>328</v>
      </c>
      <c r="J6299" s="33" t="s">
        <v>325</v>
      </c>
      <c r="K6299" s="33" t="s">
        <v>79</v>
      </c>
    </row>
    <row r="6300" spans="1:11" x14ac:dyDescent="0.2">
      <c r="A6300" s="33" t="s">
        <v>700</v>
      </c>
      <c r="B6300" s="33" t="s">
        <v>327</v>
      </c>
      <c r="C6300" s="33" t="s">
        <v>62</v>
      </c>
      <c r="D6300" s="1">
        <v>45841</v>
      </c>
      <c r="E6300" s="34">
        <v>0.25</v>
      </c>
      <c r="F6300">
        <v>160.47</v>
      </c>
      <c r="G6300">
        <v>160.47</v>
      </c>
      <c r="H6300">
        <v>0</v>
      </c>
      <c r="I6300" s="33" t="s">
        <v>328</v>
      </c>
      <c r="J6300" s="33" t="s">
        <v>325</v>
      </c>
      <c r="K6300" s="33" t="s">
        <v>79</v>
      </c>
    </row>
    <row r="6301" spans="1:11" x14ac:dyDescent="0.2">
      <c r="A6301" s="33" t="s">
        <v>700</v>
      </c>
      <c r="B6301" s="33" t="s">
        <v>328</v>
      </c>
      <c r="C6301" s="33" t="s">
        <v>64</v>
      </c>
      <c r="D6301" s="1">
        <v>45848</v>
      </c>
      <c r="E6301" s="34">
        <v>0.25</v>
      </c>
      <c r="F6301">
        <v>161</v>
      </c>
      <c r="G6301">
        <v>161</v>
      </c>
      <c r="H6301">
        <v>0</v>
      </c>
      <c r="I6301" s="33" t="s">
        <v>328</v>
      </c>
      <c r="J6301" s="33" t="s">
        <v>325</v>
      </c>
      <c r="K6301" s="33" t="s">
        <v>79</v>
      </c>
    </row>
    <row r="6302" spans="1:11" x14ac:dyDescent="0.2">
      <c r="A6302" s="33" t="s">
        <v>700</v>
      </c>
      <c r="B6302" s="33" t="s">
        <v>316</v>
      </c>
      <c r="C6302" s="33" t="s">
        <v>65</v>
      </c>
      <c r="D6302" s="1">
        <v>45855</v>
      </c>
      <c r="E6302" s="34">
        <v>0.25</v>
      </c>
      <c r="F6302">
        <v>161</v>
      </c>
      <c r="G6302">
        <v>161</v>
      </c>
      <c r="H6302">
        <v>0</v>
      </c>
      <c r="I6302" s="33" t="s">
        <v>328</v>
      </c>
      <c r="J6302" s="33" t="s">
        <v>325</v>
      </c>
      <c r="K6302" s="33" t="s">
        <v>79</v>
      </c>
    </row>
    <row r="6303" spans="1:11" x14ac:dyDescent="0.2">
      <c r="A6303" s="33" t="s">
        <v>700</v>
      </c>
      <c r="B6303" s="33" t="s">
        <v>330</v>
      </c>
      <c r="C6303" s="33" t="s">
        <v>66</v>
      </c>
      <c r="D6303" s="1">
        <v>45862</v>
      </c>
      <c r="E6303" s="34">
        <v>0.25</v>
      </c>
      <c r="F6303">
        <v>161</v>
      </c>
      <c r="G6303">
        <v>161</v>
      </c>
      <c r="H6303">
        <v>0</v>
      </c>
      <c r="I6303" s="33" t="s">
        <v>328</v>
      </c>
      <c r="J6303" s="33" t="s">
        <v>325</v>
      </c>
      <c r="K6303" s="33" t="s">
        <v>79</v>
      </c>
    </row>
    <row r="6304" spans="1:11" x14ac:dyDescent="0.2">
      <c r="A6304" s="33" t="s">
        <v>700</v>
      </c>
      <c r="B6304" s="33" t="s">
        <v>321</v>
      </c>
      <c r="C6304" s="33" t="s">
        <v>67</v>
      </c>
      <c r="D6304" s="1">
        <v>45869</v>
      </c>
      <c r="E6304" s="34">
        <v>0.25</v>
      </c>
      <c r="F6304">
        <v>161</v>
      </c>
      <c r="G6304">
        <v>161</v>
      </c>
      <c r="H6304">
        <v>0</v>
      </c>
      <c r="I6304" s="33" t="s">
        <v>328</v>
      </c>
      <c r="J6304" s="33" t="s">
        <v>325</v>
      </c>
      <c r="K6304" s="33" t="s">
        <v>79</v>
      </c>
    </row>
    <row r="6305" spans="1:11" x14ac:dyDescent="0.2">
      <c r="A6305" s="33" t="s">
        <v>700</v>
      </c>
      <c r="B6305" s="33" t="s">
        <v>331</v>
      </c>
      <c r="C6305" s="33" t="s">
        <v>68</v>
      </c>
      <c r="D6305" s="1">
        <v>45876</v>
      </c>
      <c r="E6305" s="34">
        <v>0.25</v>
      </c>
      <c r="F6305">
        <v>161</v>
      </c>
      <c r="G6305">
        <v>161</v>
      </c>
      <c r="H6305">
        <v>0</v>
      </c>
      <c r="I6305" s="33" t="s">
        <v>328</v>
      </c>
      <c r="J6305" s="33" t="s">
        <v>325</v>
      </c>
      <c r="K6305" s="33" t="s">
        <v>79</v>
      </c>
    </row>
    <row r="6306" spans="1:11" x14ac:dyDescent="0.2">
      <c r="A6306" s="33" t="s">
        <v>700</v>
      </c>
      <c r="B6306" s="33" t="s">
        <v>332</v>
      </c>
      <c r="C6306" s="33" t="s">
        <v>69</v>
      </c>
      <c r="D6306" s="1">
        <v>45883</v>
      </c>
      <c r="E6306" s="34">
        <v>0.25</v>
      </c>
      <c r="F6306">
        <v>161</v>
      </c>
      <c r="G6306">
        <v>161</v>
      </c>
      <c r="H6306">
        <v>0</v>
      </c>
      <c r="I6306" s="33" t="s">
        <v>328</v>
      </c>
      <c r="J6306" s="33" t="s">
        <v>325</v>
      </c>
      <c r="K6306" s="33" t="s">
        <v>79</v>
      </c>
    </row>
    <row r="6307" spans="1:11" x14ac:dyDescent="0.2">
      <c r="A6307" s="33" t="s">
        <v>700</v>
      </c>
      <c r="B6307" s="33" t="s">
        <v>322</v>
      </c>
      <c r="C6307" s="33" t="s">
        <v>70</v>
      </c>
      <c r="D6307" s="1">
        <v>45886</v>
      </c>
      <c r="E6307" s="34">
        <v>0.25</v>
      </c>
      <c r="F6307">
        <v>161</v>
      </c>
      <c r="G6307">
        <v>161</v>
      </c>
      <c r="H6307">
        <v>0</v>
      </c>
      <c r="I6307" s="33" t="s">
        <v>328</v>
      </c>
      <c r="J6307" s="33" t="s">
        <v>325</v>
      </c>
      <c r="K6307" s="33" t="s">
        <v>79</v>
      </c>
    </row>
    <row r="6308" spans="1:11" x14ac:dyDescent="0.2">
      <c r="A6308" s="33" t="s">
        <v>700</v>
      </c>
      <c r="B6308" s="33" t="s">
        <v>333</v>
      </c>
      <c r="C6308" s="33" t="s">
        <v>71</v>
      </c>
      <c r="D6308" s="1">
        <v>45893</v>
      </c>
      <c r="E6308" s="34">
        <v>0.25</v>
      </c>
      <c r="F6308">
        <v>161</v>
      </c>
      <c r="G6308">
        <v>161</v>
      </c>
      <c r="H6308">
        <v>0</v>
      </c>
      <c r="I6308" s="33" t="s">
        <v>328</v>
      </c>
      <c r="J6308" s="33" t="s">
        <v>325</v>
      </c>
      <c r="K6308" s="33" t="s">
        <v>79</v>
      </c>
    </row>
    <row r="6309" spans="1:11" x14ac:dyDescent="0.2">
      <c r="A6309" s="33" t="s">
        <v>700</v>
      </c>
      <c r="B6309" s="33" t="s">
        <v>334</v>
      </c>
      <c r="C6309" s="33" t="s">
        <v>83</v>
      </c>
      <c r="D6309" s="1">
        <v>45900</v>
      </c>
      <c r="E6309" s="34">
        <v>0.25</v>
      </c>
      <c r="F6309">
        <v>161</v>
      </c>
      <c r="G6309">
        <v>161</v>
      </c>
      <c r="H6309">
        <v>0</v>
      </c>
      <c r="I6309" s="33" t="s">
        <v>328</v>
      </c>
      <c r="J6309" s="33" t="s">
        <v>325</v>
      </c>
      <c r="K6309" s="33" t="s">
        <v>79</v>
      </c>
    </row>
    <row r="6310" spans="1:11" x14ac:dyDescent="0.2">
      <c r="A6310" s="33" t="s">
        <v>700</v>
      </c>
      <c r="B6310" s="33" t="s">
        <v>335</v>
      </c>
      <c r="C6310" s="33" t="s">
        <v>85</v>
      </c>
      <c r="D6310" s="1">
        <v>45907</v>
      </c>
      <c r="E6310" s="34">
        <v>0.25</v>
      </c>
      <c r="F6310">
        <v>161</v>
      </c>
      <c r="G6310">
        <v>161</v>
      </c>
      <c r="H6310">
        <v>0</v>
      </c>
      <c r="I6310" s="33" t="s">
        <v>328</v>
      </c>
      <c r="J6310" s="33" t="s">
        <v>325</v>
      </c>
      <c r="K6310" s="33" t="s">
        <v>79</v>
      </c>
    </row>
    <row r="6311" spans="1:11" x14ac:dyDescent="0.2">
      <c r="A6311" s="33" t="s">
        <v>700</v>
      </c>
      <c r="B6311" s="33" t="s">
        <v>329</v>
      </c>
      <c r="C6311" s="33" t="s">
        <v>86</v>
      </c>
      <c r="D6311" s="1">
        <v>45914</v>
      </c>
      <c r="E6311" s="34">
        <v>0.25</v>
      </c>
      <c r="F6311">
        <v>161</v>
      </c>
      <c r="G6311">
        <v>161</v>
      </c>
      <c r="H6311">
        <v>0</v>
      </c>
      <c r="I6311" s="33" t="s">
        <v>328</v>
      </c>
      <c r="J6311" s="33" t="s">
        <v>325</v>
      </c>
      <c r="K6311" s="33" t="s">
        <v>79</v>
      </c>
    </row>
    <row r="6312" spans="1:11" x14ac:dyDescent="0.2">
      <c r="A6312" s="33" t="s">
        <v>700</v>
      </c>
      <c r="B6312" s="33" t="s">
        <v>336</v>
      </c>
      <c r="C6312" s="33" t="s">
        <v>87</v>
      </c>
      <c r="D6312" s="1">
        <v>45921</v>
      </c>
      <c r="E6312" s="34">
        <v>0.25</v>
      </c>
      <c r="F6312">
        <v>161</v>
      </c>
      <c r="G6312">
        <v>161</v>
      </c>
      <c r="H6312">
        <v>0</v>
      </c>
      <c r="I6312" s="33" t="s">
        <v>328</v>
      </c>
      <c r="J6312" s="33" t="s">
        <v>325</v>
      </c>
      <c r="K6312" s="33" t="s">
        <v>79</v>
      </c>
    </row>
    <row r="6313" spans="1:11" x14ac:dyDescent="0.2">
      <c r="A6313" s="33" t="s">
        <v>700</v>
      </c>
      <c r="B6313" s="33" t="s">
        <v>338</v>
      </c>
      <c r="C6313" s="33" t="s">
        <v>88</v>
      </c>
      <c r="D6313" s="1">
        <v>45928</v>
      </c>
      <c r="E6313" s="34">
        <v>0.25</v>
      </c>
      <c r="F6313">
        <v>161</v>
      </c>
      <c r="G6313">
        <v>161</v>
      </c>
      <c r="H6313">
        <v>0</v>
      </c>
      <c r="I6313" s="33" t="s">
        <v>328</v>
      </c>
      <c r="J6313" s="33" t="s">
        <v>325</v>
      </c>
      <c r="K6313" s="33" t="s">
        <v>79</v>
      </c>
    </row>
    <row r="6314" spans="1:11" x14ac:dyDescent="0.2">
      <c r="A6314" s="33" t="s">
        <v>700</v>
      </c>
      <c r="B6314" s="33" t="s">
        <v>346</v>
      </c>
      <c r="C6314" s="33" t="s">
        <v>89</v>
      </c>
      <c r="D6314" s="1">
        <v>45935</v>
      </c>
      <c r="E6314" s="34">
        <v>0.25</v>
      </c>
      <c r="F6314">
        <v>161</v>
      </c>
      <c r="G6314">
        <v>161</v>
      </c>
      <c r="H6314">
        <v>0</v>
      </c>
      <c r="I6314" s="33" t="s">
        <v>328</v>
      </c>
      <c r="J6314" s="33" t="s">
        <v>325</v>
      </c>
      <c r="K6314" s="33" t="s">
        <v>79</v>
      </c>
    </row>
    <row r="6315" spans="1:11" x14ac:dyDescent="0.2">
      <c r="A6315" s="33" t="s">
        <v>700</v>
      </c>
      <c r="B6315" s="33" t="s">
        <v>354</v>
      </c>
      <c r="C6315" s="33" t="s">
        <v>164</v>
      </c>
      <c r="D6315" s="1">
        <v>45943</v>
      </c>
      <c r="E6315" s="34">
        <v>0.25</v>
      </c>
      <c r="F6315">
        <v>161</v>
      </c>
      <c r="G6315">
        <v>161</v>
      </c>
      <c r="H6315">
        <v>0</v>
      </c>
      <c r="I6315" s="33" t="s">
        <v>328</v>
      </c>
      <c r="J6315" s="33" t="s">
        <v>325</v>
      </c>
      <c r="K6315" s="33" t="s">
        <v>79</v>
      </c>
    </row>
    <row r="6316" spans="1:11" x14ac:dyDescent="0.2">
      <c r="A6316" s="33" t="s">
        <v>700</v>
      </c>
      <c r="B6316" s="33" t="s">
        <v>340</v>
      </c>
      <c r="C6316" s="33" t="s">
        <v>165</v>
      </c>
      <c r="D6316" s="1">
        <v>45949</v>
      </c>
      <c r="E6316" s="34">
        <v>0.25</v>
      </c>
      <c r="F6316">
        <v>161</v>
      </c>
      <c r="G6316">
        <v>161</v>
      </c>
      <c r="H6316">
        <v>0</v>
      </c>
      <c r="I6316" s="33" t="s">
        <v>328</v>
      </c>
      <c r="J6316" s="33" t="s">
        <v>325</v>
      </c>
      <c r="K6316" s="33" t="s">
        <v>79</v>
      </c>
    </row>
    <row r="6317" spans="1:11" x14ac:dyDescent="0.2">
      <c r="A6317" s="33" t="s">
        <v>700</v>
      </c>
      <c r="B6317" s="33" t="s">
        <v>345</v>
      </c>
      <c r="C6317" s="33" t="s">
        <v>166</v>
      </c>
      <c r="D6317" s="1">
        <v>45956</v>
      </c>
      <c r="E6317" s="34">
        <v>0.25</v>
      </c>
      <c r="F6317">
        <v>161</v>
      </c>
      <c r="G6317">
        <v>161</v>
      </c>
      <c r="H6317">
        <v>0</v>
      </c>
      <c r="I6317" s="33" t="s">
        <v>328</v>
      </c>
      <c r="J6317" s="33" t="s">
        <v>325</v>
      </c>
      <c r="K6317" s="33" t="s">
        <v>79</v>
      </c>
    </row>
    <row r="6318" spans="1:11" x14ac:dyDescent="0.2">
      <c r="A6318" s="33" t="s">
        <v>700</v>
      </c>
      <c r="B6318" s="33" t="s">
        <v>355</v>
      </c>
      <c r="C6318" s="33" t="s">
        <v>167</v>
      </c>
      <c r="D6318" s="1">
        <v>45963</v>
      </c>
      <c r="E6318" s="34">
        <v>0.25</v>
      </c>
      <c r="F6318">
        <v>161</v>
      </c>
      <c r="G6318">
        <v>161</v>
      </c>
      <c r="H6318">
        <v>0</v>
      </c>
      <c r="I6318" s="33" t="s">
        <v>328</v>
      </c>
      <c r="J6318" s="33" t="s">
        <v>325</v>
      </c>
      <c r="K6318" s="33" t="s">
        <v>79</v>
      </c>
    </row>
    <row r="6319" spans="1:11" x14ac:dyDescent="0.2">
      <c r="A6319" s="33" t="s">
        <v>700</v>
      </c>
      <c r="B6319" s="33" t="s">
        <v>343</v>
      </c>
      <c r="C6319" s="33" t="s">
        <v>174</v>
      </c>
      <c r="D6319" s="1">
        <v>45970</v>
      </c>
      <c r="E6319" s="34">
        <v>0.25</v>
      </c>
      <c r="F6319">
        <v>161</v>
      </c>
      <c r="G6319">
        <v>161</v>
      </c>
      <c r="H6319">
        <v>0</v>
      </c>
      <c r="I6319" s="33" t="s">
        <v>328</v>
      </c>
      <c r="J6319" s="33" t="s">
        <v>325</v>
      </c>
      <c r="K6319" s="33" t="s">
        <v>79</v>
      </c>
    </row>
    <row r="6320" spans="1:11" x14ac:dyDescent="0.2">
      <c r="A6320" s="33" t="s">
        <v>700</v>
      </c>
      <c r="B6320" s="33" t="s">
        <v>410</v>
      </c>
      <c r="C6320" s="33" t="s">
        <v>175</v>
      </c>
      <c r="D6320" s="1">
        <v>45977</v>
      </c>
      <c r="E6320" s="34">
        <v>0.25</v>
      </c>
      <c r="F6320">
        <v>161</v>
      </c>
      <c r="G6320">
        <v>161</v>
      </c>
      <c r="H6320">
        <v>0</v>
      </c>
      <c r="I6320" s="33" t="s">
        <v>328</v>
      </c>
      <c r="J6320" s="33" t="s">
        <v>325</v>
      </c>
      <c r="K6320" s="33" t="s">
        <v>79</v>
      </c>
    </row>
    <row r="6321" spans="1:11" x14ac:dyDescent="0.2">
      <c r="A6321" s="33" t="s">
        <v>700</v>
      </c>
      <c r="B6321" s="33" t="s">
        <v>422</v>
      </c>
      <c r="C6321" s="33" t="s">
        <v>176</v>
      </c>
      <c r="D6321" s="1">
        <v>45984</v>
      </c>
      <c r="E6321" s="34">
        <v>0.25</v>
      </c>
      <c r="F6321">
        <v>161</v>
      </c>
      <c r="G6321">
        <v>161</v>
      </c>
      <c r="H6321">
        <v>0</v>
      </c>
      <c r="I6321" s="33" t="s">
        <v>328</v>
      </c>
      <c r="J6321" s="33" t="s">
        <v>325</v>
      </c>
      <c r="K6321" s="33" t="s">
        <v>79</v>
      </c>
    </row>
    <row r="6322" spans="1:11" x14ac:dyDescent="0.2">
      <c r="A6322" s="33" t="s">
        <v>700</v>
      </c>
      <c r="B6322" s="33" t="s">
        <v>318</v>
      </c>
      <c r="C6322" s="33" t="s">
        <v>177</v>
      </c>
      <c r="D6322" s="1">
        <v>45991</v>
      </c>
      <c r="E6322" s="34">
        <v>0.25</v>
      </c>
      <c r="F6322">
        <v>161</v>
      </c>
      <c r="G6322">
        <v>161</v>
      </c>
      <c r="H6322">
        <v>0</v>
      </c>
      <c r="I6322" s="33" t="s">
        <v>328</v>
      </c>
      <c r="J6322" s="33" t="s">
        <v>325</v>
      </c>
      <c r="K6322" s="33" t="s">
        <v>79</v>
      </c>
    </row>
    <row r="6323" spans="1:11" x14ac:dyDescent="0.2">
      <c r="A6323" s="33" t="s">
        <v>700</v>
      </c>
      <c r="B6323" s="33" t="s">
        <v>428</v>
      </c>
      <c r="C6323" s="33" t="s">
        <v>178</v>
      </c>
      <c r="D6323" s="1">
        <v>45998</v>
      </c>
      <c r="E6323" s="34">
        <v>0.25</v>
      </c>
      <c r="F6323">
        <v>161</v>
      </c>
      <c r="G6323">
        <v>161</v>
      </c>
      <c r="H6323">
        <v>0</v>
      </c>
      <c r="I6323" s="33" t="s">
        <v>328</v>
      </c>
      <c r="J6323" s="33" t="s">
        <v>325</v>
      </c>
      <c r="K6323" s="33" t="s">
        <v>79</v>
      </c>
    </row>
    <row r="6324" spans="1:11" x14ac:dyDescent="0.2">
      <c r="A6324" s="33" t="s">
        <v>700</v>
      </c>
      <c r="B6324" s="33" t="s">
        <v>337</v>
      </c>
      <c r="C6324" s="33" t="s">
        <v>179</v>
      </c>
      <c r="D6324" s="1">
        <v>46005</v>
      </c>
      <c r="E6324" s="34">
        <v>0.25</v>
      </c>
      <c r="F6324">
        <v>161</v>
      </c>
      <c r="G6324">
        <v>161</v>
      </c>
      <c r="H6324">
        <v>0</v>
      </c>
      <c r="I6324" s="33" t="s">
        <v>328</v>
      </c>
      <c r="J6324" s="33" t="s">
        <v>325</v>
      </c>
      <c r="K6324" s="33" t="s">
        <v>79</v>
      </c>
    </row>
    <row r="6325" spans="1:11" x14ac:dyDescent="0.2">
      <c r="A6325" s="33" t="s">
        <v>700</v>
      </c>
      <c r="B6325" s="33" t="s">
        <v>344</v>
      </c>
      <c r="C6325" s="33" t="s">
        <v>180</v>
      </c>
      <c r="D6325" s="1">
        <v>46012</v>
      </c>
      <c r="E6325" s="34">
        <v>0.25</v>
      </c>
      <c r="F6325">
        <v>161</v>
      </c>
      <c r="G6325">
        <v>161</v>
      </c>
      <c r="H6325">
        <v>0</v>
      </c>
      <c r="I6325" s="33" t="s">
        <v>328</v>
      </c>
      <c r="J6325" s="33" t="s">
        <v>325</v>
      </c>
      <c r="K6325" s="33" t="s">
        <v>79</v>
      </c>
    </row>
    <row r="6326" spans="1:11" x14ac:dyDescent="0.2">
      <c r="A6326" s="33" t="s">
        <v>700</v>
      </c>
      <c r="B6326" s="33" t="s">
        <v>342</v>
      </c>
      <c r="C6326" s="33" t="s">
        <v>181</v>
      </c>
      <c r="D6326" s="1">
        <v>46019</v>
      </c>
      <c r="E6326" s="34">
        <v>0.25</v>
      </c>
      <c r="F6326">
        <v>161</v>
      </c>
      <c r="G6326">
        <v>161</v>
      </c>
      <c r="H6326">
        <v>0</v>
      </c>
      <c r="I6326" s="33" t="s">
        <v>328</v>
      </c>
      <c r="J6326" s="33" t="s">
        <v>325</v>
      </c>
      <c r="K6326" s="33" t="s">
        <v>79</v>
      </c>
    </row>
    <row r="6327" spans="1:11" x14ac:dyDescent="0.2">
      <c r="A6327" s="33" t="s">
        <v>700</v>
      </c>
      <c r="B6327" s="33" t="s">
        <v>446</v>
      </c>
      <c r="C6327" s="33" t="s">
        <v>182</v>
      </c>
      <c r="D6327" s="1">
        <v>46026</v>
      </c>
      <c r="E6327" s="34">
        <v>0.25</v>
      </c>
      <c r="F6327">
        <v>161</v>
      </c>
      <c r="G6327">
        <v>161</v>
      </c>
      <c r="H6327">
        <v>0</v>
      </c>
      <c r="I6327" s="33" t="s">
        <v>328</v>
      </c>
      <c r="J6327" s="33" t="s">
        <v>325</v>
      </c>
      <c r="K6327" s="33" t="s">
        <v>79</v>
      </c>
    </row>
    <row r="6328" spans="1:11" x14ac:dyDescent="0.2">
      <c r="A6328" s="33" t="s">
        <v>700</v>
      </c>
      <c r="B6328" s="33" t="s">
        <v>454</v>
      </c>
      <c r="C6328" s="33" t="s">
        <v>183</v>
      </c>
      <c r="D6328" s="1">
        <v>46033</v>
      </c>
      <c r="E6328" s="34">
        <v>0.25</v>
      </c>
      <c r="F6328">
        <v>161</v>
      </c>
      <c r="G6328">
        <v>161</v>
      </c>
      <c r="H6328">
        <v>0</v>
      </c>
      <c r="I6328" s="33" t="s">
        <v>328</v>
      </c>
      <c r="J6328" s="33" t="s">
        <v>325</v>
      </c>
      <c r="K6328" s="33" t="s">
        <v>79</v>
      </c>
    </row>
    <row r="6329" spans="1:11" x14ac:dyDescent="0.2">
      <c r="A6329" s="33" t="s">
        <v>700</v>
      </c>
      <c r="B6329" s="33" t="s">
        <v>456</v>
      </c>
      <c r="C6329" s="33" t="s">
        <v>184</v>
      </c>
      <c r="D6329" s="1">
        <v>46040</v>
      </c>
      <c r="E6329" s="34">
        <v>0.25</v>
      </c>
      <c r="F6329">
        <v>161</v>
      </c>
      <c r="G6329">
        <v>161</v>
      </c>
      <c r="H6329">
        <v>0</v>
      </c>
      <c r="I6329" s="33" t="s">
        <v>328</v>
      </c>
      <c r="J6329" s="33" t="s">
        <v>325</v>
      </c>
      <c r="K6329" s="33" t="s">
        <v>79</v>
      </c>
    </row>
    <row r="6330" spans="1:11" x14ac:dyDescent="0.2">
      <c r="A6330" s="33" t="s">
        <v>700</v>
      </c>
      <c r="B6330" s="33" t="s">
        <v>458</v>
      </c>
      <c r="C6330" s="33" t="s">
        <v>185</v>
      </c>
      <c r="D6330" s="1">
        <v>46050</v>
      </c>
      <c r="E6330" s="34">
        <v>0.75</v>
      </c>
      <c r="F6330">
        <v>161</v>
      </c>
      <c r="G6330">
        <v>161</v>
      </c>
      <c r="H6330">
        <v>0</v>
      </c>
      <c r="I6330" s="33" t="s">
        <v>328</v>
      </c>
      <c r="J6330" s="33" t="s">
        <v>325</v>
      </c>
      <c r="K6330" s="33" t="s">
        <v>79</v>
      </c>
    </row>
    <row r="6331" spans="1:11" x14ac:dyDescent="0.2">
      <c r="A6331" s="33" t="s">
        <v>700</v>
      </c>
      <c r="B6331" s="33" t="s">
        <v>460</v>
      </c>
      <c r="C6331" s="33" t="s">
        <v>186</v>
      </c>
      <c r="D6331" s="1">
        <v>46054</v>
      </c>
      <c r="E6331" s="34">
        <v>0.25</v>
      </c>
      <c r="F6331">
        <v>160.47</v>
      </c>
      <c r="G6331">
        <v>160.47</v>
      </c>
      <c r="H6331">
        <v>0</v>
      </c>
      <c r="I6331" s="33" t="s">
        <v>328</v>
      </c>
      <c r="J6331" s="33" t="s">
        <v>325</v>
      </c>
      <c r="K6331" s="33" t="s">
        <v>79</v>
      </c>
    </row>
    <row r="6332" spans="1:11" x14ac:dyDescent="0.2">
      <c r="A6332" s="33" t="s">
        <v>700</v>
      </c>
      <c r="B6332" s="33" t="s">
        <v>347</v>
      </c>
      <c r="C6332" s="33" t="s">
        <v>187</v>
      </c>
      <c r="D6332" s="1">
        <v>46061</v>
      </c>
      <c r="E6332" s="34">
        <v>0.64652777777777781</v>
      </c>
      <c r="F6332">
        <v>160.47</v>
      </c>
      <c r="G6332">
        <v>160.47</v>
      </c>
      <c r="H6332">
        <v>0</v>
      </c>
      <c r="I6332" s="33" t="s">
        <v>328</v>
      </c>
      <c r="J6332" s="33" t="s">
        <v>325</v>
      </c>
      <c r="K6332" s="33" t="s">
        <v>79</v>
      </c>
    </row>
    <row r="6333" spans="1:11" x14ac:dyDescent="0.2">
      <c r="A6333" s="33" t="s">
        <v>700</v>
      </c>
      <c r="B6333" s="33" t="s">
        <v>348</v>
      </c>
      <c r="C6333" s="33" t="s">
        <v>188</v>
      </c>
      <c r="D6333" s="1">
        <v>46068</v>
      </c>
      <c r="E6333" s="34">
        <v>0.67291666666666672</v>
      </c>
      <c r="F6333">
        <v>160.47</v>
      </c>
      <c r="G6333">
        <v>160.47</v>
      </c>
      <c r="H6333">
        <v>0</v>
      </c>
      <c r="I6333" s="33" t="s">
        <v>328</v>
      </c>
      <c r="J6333" s="33" t="s">
        <v>325</v>
      </c>
      <c r="K6333" s="33" t="s">
        <v>79</v>
      </c>
    </row>
    <row r="6334" spans="1:11" x14ac:dyDescent="0.2">
      <c r="A6334" s="33" t="s">
        <v>700</v>
      </c>
      <c r="B6334" s="33" t="s">
        <v>349</v>
      </c>
      <c r="C6334" s="33" t="s">
        <v>189</v>
      </c>
      <c r="D6334" s="1">
        <v>46075</v>
      </c>
      <c r="E6334" s="34">
        <v>0.54861111111111116</v>
      </c>
      <c r="F6334">
        <v>160.47</v>
      </c>
      <c r="G6334">
        <v>160.47</v>
      </c>
      <c r="H6334">
        <v>0</v>
      </c>
      <c r="I6334" s="33" t="s">
        <v>328</v>
      </c>
      <c r="J6334" s="33" t="s">
        <v>325</v>
      </c>
      <c r="K6334" s="33" t="s">
        <v>79</v>
      </c>
    </row>
    <row r="6335" spans="1:11" x14ac:dyDescent="0.2">
      <c r="A6335" s="33" t="s">
        <v>700</v>
      </c>
      <c r="B6335" s="33" t="s">
        <v>350</v>
      </c>
      <c r="C6335" s="33" t="s">
        <v>190</v>
      </c>
      <c r="D6335" s="1">
        <v>46082</v>
      </c>
      <c r="E6335" s="34">
        <v>0.73888888888888893</v>
      </c>
      <c r="F6335">
        <v>160.47</v>
      </c>
      <c r="G6335">
        <v>160.47</v>
      </c>
      <c r="H6335">
        <v>0</v>
      </c>
      <c r="I6335" s="33" t="s">
        <v>328</v>
      </c>
      <c r="J6335" s="33" t="s">
        <v>325</v>
      </c>
      <c r="K6335" s="33" t="s">
        <v>79</v>
      </c>
    </row>
    <row r="6336" spans="1:11" x14ac:dyDescent="0.2">
      <c r="A6336" s="33" t="s">
        <v>700</v>
      </c>
      <c r="B6336" s="33" t="s">
        <v>351</v>
      </c>
      <c r="C6336" s="33" t="s">
        <v>191</v>
      </c>
      <c r="D6336" s="1">
        <v>46082</v>
      </c>
      <c r="E6336" s="34">
        <v>0.74097222222222225</v>
      </c>
      <c r="F6336">
        <v>160.47</v>
      </c>
      <c r="G6336">
        <v>160.47</v>
      </c>
      <c r="H6336">
        <v>0</v>
      </c>
      <c r="I6336" s="33" t="s">
        <v>328</v>
      </c>
      <c r="J6336" s="33" t="s">
        <v>325</v>
      </c>
      <c r="K6336" s="33" t="s">
        <v>79</v>
      </c>
    </row>
    <row r="6337" spans="1:11" x14ac:dyDescent="0.2">
      <c r="A6337" s="33" t="s">
        <v>700</v>
      </c>
      <c r="B6337" s="33" t="s">
        <v>526</v>
      </c>
      <c r="C6337" s="33" t="s">
        <v>192</v>
      </c>
      <c r="D6337" s="1">
        <v>46082</v>
      </c>
      <c r="E6337" s="34">
        <v>0.7416666666666667</v>
      </c>
      <c r="F6337">
        <v>160.47</v>
      </c>
      <c r="G6337">
        <v>160.47</v>
      </c>
      <c r="H6337">
        <v>0</v>
      </c>
      <c r="I6337" s="33" t="s">
        <v>328</v>
      </c>
      <c r="J6337" s="33" t="s">
        <v>325</v>
      </c>
      <c r="K6337" s="33" t="s">
        <v>79</v>
      </c>
    </row>
    <row r="6338" spans="1:11" x14ac:dyDescent="0.2">
      <c r="A6338" s="33" t="s">
        <v>701</v>
      </c>
      <c r="B6338" s="33" t="s">
        <v>317</v>
      </c>
      <c r="C6338" s="33" t="s">
        <v>19</v>
      </c>
      <c r="D6338" s="1">
        <v>45976</v>
      </c>
      <c r="E6338" s="34">
        <v>0.25</v>
      </c>
      <c r="F6338">
        <v>0</v>
      </c>
      <c r="G6338">
        <v>0</v>
      </c>
      <c r="H6338">
        <v>0</v>
      </c>
      <c r="I6338" s="33" t="s">
        <v>332</v>
      </c>
      <c r="J6338" s="33" t="s">
        <v>337</v>
      </c>
      <c r="K6338" s="33" t="s">
        <v>42</v>
      </c>
    </row>
    <row r="6339" spans="1:11" x14ac:dyDescent="0.2">
      <c r="A6339" s="33" t="s">
        <v>701</v>
      </c>
      <c r="B6339" s="33" t="s">
        <v>320</v>
      </c>
      <c r="C6339" s="33" t="s">
        <v>146</v>
      </c>
      <c r="D6339" s="1">
        <v>45983</v>
      </c>
      <c r="E6339" s="34">
        <v>0.25</v>
      </c>
      <c r="F6339">
        <v>370</v>
      </c>
      <c r="G6339">
        <v>370</v>
      </c>
      <c r="H6339">
        <v>0</v>
      </c>
      <c r="I6339" s="33" t="s">
        <v>332</v>
      </c>
      <c r="J6339" s="33" t="s">
        <v>337</v>
      </c>
      <c r="K6339" s="33" t="s">
        <v>42</v>
      </c>
    </row>
    <row r="6340" spans="1:11" x14ac:dyDescent="0.2">
      <c r="A6340" s="33" t="s">
        <v>701</v>
      </c>
      <c r="B6340" s="33" t="s">
        <v>323</v>
      </c>
      <c r="C6340" s="33" t="s">
        <v>147</v>
      </c>
      <c r="D6340" s="1">
        <v>45990</v>
      </c>
      <c r="E6340" s="34">
        <v>0.25</v>
      </c>
      <c r="F6340">
        <v>370</v>
      </c>
      <c r="G6340">
        <v>370</v>
      </c>
      <c r="H6340">
        <v>0</v>
      </c>
      <c r="I6340" s="33" t="s">
        <v>332</v>
      </c>
      <c r="J6340" s="33" t="s">
        <v>337</v>
      </c>
      <c r="K6340" s="33" t="s">
        <v>42</v>
      </c>
    </row>
    <row r="6341" spans="1:11" x14ac:dyDescent="0.2">
      <c r="A6341" s="33" t="s">
        <v>701</v>
      </c>
      <c r="B6341" s="33" t="s">
        <v>324</v>
      </c>
      <c r="C6341" s="33" t="s">
        <v>148</v>
      </c>
      <c r="D6341" s="1">
        <v>45997</v>
      </c>
      <c r="E6341" s="34">
        <v>0.25</v>
      </c>
      <c r="F6341">
        <v>370</v>
      </c>
      <c r="G6341">
        <v>370</v>
      </c>
      <c r="H6341">
        <v>0</v>
      </c>
      <c r="I6341" s="33" t="s">
        <v>332</v>
      </c>
      <c r="J6341" s="33" t="s">
        <v>337</v>
      </c>
      <c r="K6341" s="33" t="s">
        <v>42</v>
      </c>
    </row>
    <row r="6342" spans="1:11" x14ac:dyDescent="0.2">
      <c r="A6342" s="33" t="s">
        <v>701</v>
      </c>
      <c r="B6342" s="33" t="s">
        <v>325</v>
      </c>
      <c r="C6342" s="33" t="s">
        <v>149</v>
      </c>
      <c r="D6342" s="1">
        <v>46004</v>
      </c>
      <c r="E6342" s="34">
        <v>0.25</v>
      </c>
      <c r="F6342">
        <v>370</v>
      </c>
      <c r="G6342">
        <v>370</v>
      </c>
      <c r="H6342">
        <v>0</v>
      </c>
      <c r="I6342" s="33" t="s">
        <v>332</v>
      </c>
      <c r="J6342" s="33" t="s">
        <v>337</v>
      </c>
      <c r="K6342" s="33" t="s">
        <v>42</v>
      </c>
    </row>
    <row r="6343" spans="1:11" x14ac:dyDescent="0.2">
      <c r="A6343" s="33" t="s">
        <v>701</v>
      </c>
      <c r="B6343" s="33" t="s">
        <v>326</v>
      </c>
      <c r="C6343" s="33" t="s">
        <v>150</v>
      </c>
      <c r="D6343" s="1">
        <v>46011</v>
      </c>
      <c r="E6343" s="34">
        <v>0.25</v>
      </c>
      <c r="F6343">
        <v>370</v>
      </c>
      <c r="G6343">
        <v>370</v>
      </c>
      <c r="H6343">
        <v>0</v>
      </c>
      <c r="I6343" s="33" t="s">
        <v>332</v>
      </c>
      <c r="J6343" s="33" t="s">
        <v>337</v>
      </c>
      <c r="K6343" s="33" t="s">
        <v>42</v>
      </c>
    </row>
    <row r="6344" spans="1:11" x14ac:dyDescent="0.2">
      <c r="A6344" s="33" t="s">
        <v>701</v>
      </c>
      <c r="B6344" s="33" t="s">
        <v>327</v>
      </c>
      <c r="C6344" s="33" t="s">
        <v>151</v>
      </c>
      <c r="D6344" s="1">
        <v>46018</v>
      </c>
      <c r="E6344" s="34">
        <v>0.25</v>
      </c>
      <c r="F6344">
        <v>370</v>
      </c>
      <c r="G6344">
        <v>370</v>
      </c>
      <c r="H6344">
        <v>0</v>
      </c>
      <c r="I6344" s="33" t="s">
        <v>332</v>
      </c>
      <c r="J6344" s="33" t="s">
        <v>337</v>
      </c>
      <c r="K6344" s="33" t="s">
        <v>42</v>
      </c>
    </row>
    <row r="6345" spans="1:11" x14ac:dyDescent="0.2">
      <c r="A6345" s="33" t="s">
        <v>701</v>
      </c>
      <c r="B6345" s="33" t="s">
        <v>328</v>
      </c>
      <c r="C6345" s="33" t="s">
        <v>152</v>
      </c>
      <c r="D6345" s="1">
        <v>46026</v>
      </c>
      <c r="E6345" s="34">
        <v>0.25</v>
      </c>
      <c r="F6345">
        <v>370</v>
      </c>
      <c r="G6345">
        <v>370</v>
      </c>
      <c r="H6345">
        <v>0</v>
      </c>
      <c r="I6345" s="33" t="s">
        <v>332</v>
      </c>
      <c r="J6345" s="33" t="s">
        <v>337</v>
      </c>
      <c r="K6345" s="33" t="s">
        <v>42</v>
      </c>
    </row>
    <row r="6346" spans="1:11" x14ac:dyDescent="0.2">
      <c r="A6346" s="33" t="s">
        <v>701</v>
      </c>
      <c r="B6346" s="33" t="s">
        <v>316</v>
      </c>
      <c r="C6346" s="33" t="s">
        <v>153</v>
      </c>
      <c r="D6346" s="1">
        <v>46031</v>
      </c>
      <c r="E6346" s="34">
        <v>0.75</v>
      </c>
      <c r="F6346">
        <v>369.17</v>
      </c>
      <c r="G6346">
        <v>369.17</v>
      </c>
      <c r="H6346">
        <v>0</v>
      </c>
      <c r="I6346" s="33" t="s">
        <v>332</v>
      </c>
      <c r="J6346" s="33" t="s">
        <v>337</v>
      </c>
      <c r="K6346" s="33" t="s">
        <v>42</v>
      </c>
    </row>
    <row r="6347" spans="1:11" x14ac:dyDescent="0.2">
      <c r="A6347" s="33" t="s">
        <v>701</v>
      </c>
      <c r="B6347" s="33" t="s">
        <v>330</v>
      </c>
      <c r="C6347" s="33" t="s">
        <v>154</v>
      </c>
      <c r="D6347" s="1">
        <v>46061</v>
      </c>
      <c r="E6347" s="34">
        <v>0.64722222222222225</v>
      </c>
      <c r="F6347">
        <v>370</v>
      </c>
      <c r="G6347">
        <v>370</v>
      </c>
      <c r="H6347">
        <v>0</v>
      </c>
      <c r="I6347" s="33" t="s">
        <v>332</v>
      </c>
      <c r="J6347" s="33" t="s">
        <v>337</v>
      </c>
      <c r="K6347" s="33" t="s">
        <v>42</v>
      </c>
    </row>
    <row r="6348" spans="1:11" x14ac:dyDescent="0.2">
      <c r="A6348" s="33" t="s">
        <v>701</v>
      </c>
      <c r="B6348" s="33" t="s">
        <v>321</v>
      </c>
      <c r="C6348" s="33" t="s">
        <v>155</v>
      </c>
      <c r="D6348" s="1">
        <v>46069</v>
      </c>
      <c r="E6348" s="34">
        <v>0.68958333333333333</v>
      </c>
      <c r="F6348">
        <v>370</v>
      </c>
      <c r="G6348">
        <v>370</v>
      </c>
      <c r="H6348">
        <v>0</v>
      </c>
      <c r="I6348" s="33" t="s">
        <v>332</v>
      </c>
      <c r="J6348" s="33" t="s">
        <v>337</v>
      </c>
      <c r="K6348" s="33" t="s">
        <v>42</v>
      </c>
    </row>
    <row r="6349" spans="1:11" x14ac:dyDescent="0.2">
      <c r="A6349" s="33" t="s">
        <v>701</v>
      </c>
      <c r="B6349" s="33" t="s">
        <v>331</v>
      </c>
      <c r="C6349" s="33" t="s">
        <v>156</v>
      </c>
      <c r="D6349" s="1">
        <v>46081</v>
      </c>
      <c r="E6349" s="34">
        <v>0.60555555555555551</v>
      </c>
      <c r="F6349">
        <v>370</v>
      </c>
      <c r="G6349">
        <v>370</v>
      </c>
      <c r="H6349">
        <v>0</v>
      </c>
      <c r="I6349" s="33" t="s">
        <v>332</v>
      </c>
      <c r="J6349" s="33" t="s">
        <v>337</v>
      </c>
      <c r="K6349" s="33" t="s">
        <v>42</v>
      </c>
    </row>
    <row r="6350" spans="1:11" x14ac:dyDescent="0.2">
      <c r="A6350" s="33" t="s">
        <v>701</v>
      </c>
      <c r="B6350" s="33" t="s">
        <v>332</v>
      </c>
      <c r="C6350" s="33" t="s">
        <v>168</v>
      </c>
      <c r="D6350" s="1">
        <v>46088</v>
      </c>
      <c r="E6350" s="34">
        <v>0.85763888888888884</v>
      </c>
      <c r="F6350">
        <v>369.17</v>
      </c>
      <c r="G6350">
        <v>369.17</v>
      </c>
      <c r="H6350">
        <v>0</v>
      </c>
      <c r="I6350" s="33" t="s">
        <v>332</v>
      </c>
      <c r="J6350" s="33" t="s">
        <v>337</v>
      </c>
      <c r="K6350" s="33" t="s">
        <v>42</v>
      </c>
    </row>
    <row r="6351" spans="1:11" x14ac:dyDescent="0.2">
      <c r="A6351" s="33" t="s">
        <v>701</v>
      </c>
      <c r="B6351" s="33" t="s">
        <v>322</v>
      </c>
      <c r="C6351" s="33" t="s">
        <v>205</v>
      </c>
      <c r="D6351" s="1">
        <v>46097</v>
      </c>
      <c r="E6351" s="34">
        <v>0.78333333333333333</v>
      </c>
      <c r="F6351">
        <v>370</v>
      </c>
      <c r="G6351">
        <v>370</v>
      </c>
      <c r="H6351">
        <v>0</v>
      </c>
      <c r="I6351" s="33" t="s">
        <v>332</v>
      </c>
      <c r="J6351" s="33" t="s">
        <v>338</v>
      </c>
      <c r="K6351" s="33" t="s">
        <v>44</v>
      </c>
    </row>
    <row r="6352" spans="1:11" x14ac:dyDescent="0.2">
      <c r="A6352" s="33" t="s">
        <v>701</v>
      </c>
      <c r="B6352" s="33" t="s">
        <v>333</v>
      </c>
      <c r="C6352" s="33" t="s">
        <v>206</v>
      </c>
      <c r="D6352" s="1">
        <v>46108</v>
      </c>
      <c r="E6352" s="34">
        <v>0.5805555555555556</v>
      </c>
      <c r="F6352">
        <v>370</v>
      </c>
      <c r="G6352">
        <v>370</v>
      </c>
      <c r="H6352">
        <v>0</v>
      </c>
      <c r="I6352" s="33" t="s">
        <v>332</v>
      </c>
      <c r="J6352" s="33" t="s">
        <v>337</v>
      </c>
      <c r="K6352" s="33" t="s">
        <v>42</v>
      </c>
    </row>
    <row r="6353" spans="1:11" x14ac:dyDescent="0.2">
      <c r="A6353" s="33" t="s">
        <v>701</v>
      </c>
      <c r="B6353" s="33" t="s">
        <v>334</v>
      </c>
      <c r="C6353" s="33" t="s">
        <v>207</v>
      </c>
      <c r="D6353" s="1">
        <v>46118</v>
      </c>
      <c r="E6353" s="34">
        <v>0.75277777777777777</v>
      </c>
      <c r="F6353">
        <v>369.17</v>
      </c>
      <c r="G6353">
        <v>369.17</v>
      </c>
      <c r="H6353">
        <v>0</v>
      </c>
      <c r="I6353" s="33" t="s">
        <v>332</v>
      </c>
      <c r="J6353" s="33" t="s">
        <v>337</v>
      </c>
      <c r="K6353" s="33" t="s">
        <v>42</v>
      </c>
    </row>
    <row r="6354" spans="1:11" x14ac:dyDescent="0.2">
      <c r="A6354" s="33" t="s">
        <v>701</v>
      </c>
      <c r="B6354" s="33" t="s">
        <v>335</v>
      </c>
      <c r="C6354" s="33" t="s">
        <v>208</v>
      </c>
      <c r="D6354" s="1">
        <v>46127</v>
      </c>
      <c r="E6354" s="34">
        <v>0.77777777777777779</v>
      </c>
      <c r="F6354">
        <v>369.17</v>
      </c>
      <c r="G6354">
        <v>369.17</v>
      </c>
      <c r="H6354">
        <v>0</v>
      </c>
      <c r="I6354" s="33" t="s">
        <v>332</v>
      </c>
      <c r="J6354" s="33" t="s">
        <v>337</v>
      </c>
      <c r="K6354" s="33" t="s">
        <v>42</v>
      </c>
    </row>
    <row r="6355" spans="1:11" x14ac:dyDescent="0.2">
      <c r="A6355" s="33" t="s">
        <v>701</v>
      </c>
      <c r="B6355" s="33" t="s">
        <v>329</v>
      </c>
      <c r="C6355" s="33" t="s">
        <v>209</v>
      </c>
      <c r="D6355" s="1">
        <v>46136</v>
      </c>
      <c r="E6355" s="34">
        <v>0.75694444444444442</v>
      </c>
      <c r="F6355">
        <v>369.17</v>
      </c>
      <c r="G6355">
        <v>369.17</v>
      </c>
      <c r="H6355">
        <v>0</v>
      </c>
      <c r="I6355" s="33" t="s">
        <v>332</v>
      </c>
      <c r="J6355" s="33" t="s">
        <v>337</v>
      </c>
      <c r="K6355" s="33" t="s">
        <v>42</v>
      </c>
    </row>
    <row r="6356" spans="1:11" x14ac:dyDescent="0.2">
      <c r="A6356" s="33" t="s">
        <v>701</v>
      </c>
      <c r="B6356" s="33" t="s">
        <v>336</v>
      </c>
      <c r="C6356" s="33" t="s">
        <v>210</v>
      </c>
      <c r="D6356" s="1">
        <v>46147</v>
      </c>
      <c r="E6356" s="34">
        <v>0.7055555555555556</v>
      </c>
      <c r="F6356">
        <v>369.17</v>
      </c>
      <c r="G6356">
        <v>369.17</v>
      </c>
      <c r="H6356">
        <v>0</v>
      </c>
      <c r="I6356" s="33" t="s">
        <v>332</v>
      </c>
      <c r="J6356" s="33" t="s">
        <v>338</v>
      </c>
      <c r="K6356" s="33" t="s">
        <v>44</v>
      </c>
    </row>
    <row r="6357" spans="1:11" x14ac:dyDescent="0.2">
      <c r="A6357" s="33" t="s">
        <v>701</v>
      </c>
      <c r="B6357" s="33" t="s">
        <v>338</v>
      </c>
      <c r="C6357" s="33" t="s">
        <v>211</v>
      </c>
      <c r="D6357" s="1">
        <v>46157</v>
      </c>
      <c r="E6357" s="34">
        <v>0.67222222222222228</v>
      </c>
      <c r="F6357">
        <v>369.17</v>
      </c>
      <c r="G6357">
        <v>369.17</v>
      </c>
      <c r="H6357">
        <v>0</v>
      </c>
      <c r="I6357" s="33" t="s">
        <v>332</v>
      </c>
      <c r="J6357" s="33" t="s">
        <v>337</v>
      </c>
      <c r="K6357" s="33" t="s">
        <v>42</v>
      </c>
    </row>
    <row r="6358" spans="1:11" x14ac:dyDescent="0.2">
      <c r="A6358" s="33" t="s">
        <v>701</v>
      </c>
      <c r="B6358" s="33" t="s">
        <v>346</v>
      </c>
      <c r="C6358" s="33" t="s">
        <v>212</v>
      </c>
      <c r="D6358" s="1">
        <v>46164</v>
      </c>
      <c r="E6358" s="34">
        <v>0.6381944444444444</v>
      </c>
      <c r="F6358">
        <v>369.17</v>
      </c>
      <c r="G6358">
        <v>369.17</v>
      </c>
      <c r="H6358">
        <v>0</v>
      </c>
      <c r="I6358" s="33" t="s">
        <v>332</v>
      </c>
      <c r="J6358" s="33" t="s">
        <v>337</v>
      </c>
      <c r="K6358" s="33" t="s">
        <v>42</v>
      </c>
    </row>
    <row r="6359" spans="1:11" x14ac:dyDescent="0.2">
      <c r="A6359" s="33" t="s">
        <v>701</v>
      </c>
      <c r="B6359" s="33" t="s">
        <v>354</v>
      </c>
      <c r="C6359" s="33" t="s">
        <v>213</v>
      </c>
      <c r="D6359" s="1">
        <v>46171</v>
      </c>
      <c r="E6359" s="34">
        <v>0.7055555555555556</v>
      </c>
      <c r="F6359">
        <v>369.17</v>
      </c>
      <c r="G6359">
        <v>369.17</v>
      </c>
      <c r="H6359">
        <v>0</v>
      </c>
      <c r="I6359" s="33" t="s">
        <v>332</v>
      </c>
      <c r="J6359" s="33" t="s">
        <v>337</v>
      </c>
      <c r="K6359" s="33" t="s">
        <v>42</v>
      </c>
    </row>
    <row r="6360" spans="1:11" x14ac:dyDescent="0.2">
      <c r="A6360" s="33" t="s">
        <v>702</v>
      </c>
      <c r="B6360" s="33" t="s">
        <v>317</v>
      </c>
      <c r="C6360" s="33" t="s">
        <v>19</v>
      </c>
      <c r="D6360" s="1">
        <v>45977</v>
      </c>
      <c r="E6360" s="34">
        <v>0.25</v>
      </c>
      <c r="F6360">
        <v>399.9</v>
      </c>
      <c r="G6360">
        <v>399.9</v>
      </c>
      <c r="H6360">
        <v>0</v>
      </c>
      <c r="I6360" s="33" t="s">
        <v>332</v>
      </c>
      <c r="J6360" s="33" t="s">
        <v>337</v>
      </c>
      <c r="K6360" s="33" t="s">
        <v>42</v>
      </c>
    </row>
    <row r="6361" spans="1:11" x14ac:dyDescent="0.2">
      <c r="A6361" s="33" t="s">
        <v>702</v>
      </c>
      <c r="B6361" s="33" t="s">
        <v>320</v>
      </c>
      <c r="C6361" s="33" t="s">
        <v>41</v>
      </c>
      <c r="D6361" s="1">
        <v>45983</v>
      </c>
      <c r="E6361" s="34">
        <v>0.25</v>
      </c>
      <c r="F6361">
        <v>216</v>
      </c>
      <c r="G6361">
        <v>216</v>
      </c>
      <c r="H6361">
        <v>0</v>
      </c>
      <c r="I6361" s="33" t="s">
        <v>332</v>
      </c>
      <c r="J6361" s="33" t="s">
        <v>337</v>
      </c>
      <c r="K6361" s="33" t="s">
        <v>42</v>
      </c>
    </row>
    <row r="6362" spans="1:11" x14ac:dyDescent="0.2">
      <c r="A6362" s="33" t="s">
        <v>702</v>
      </c>
      <c r="B6362" s="33" t="s">
        <v>323</v>
      </c>
      <c r="C6362" s="33" t="s">
        <v>43</v>
      </c>
      <c r="D6362" s="1">
        <v>45991</v>
      </c>
      <c r="E6362" s="34">
        <v>0.25</v>
      </c>
      <c r="F6362">
        <v>216</v>
      </c>
      <c r="G6362">
        <v>216</v>
      </c>
      <c r="H6362">
        <v>0</v>
      </c>
      <c r="I6362" s="33" t="s">
        <v>332</v>
      </c>
      <c r="J6362" s="33" t="s">
        <v>337</v>
      </c>
      <c r="K6362" s="33" t="s">
        <v>42</v>
      </c>
    </row>
    <row r="6363" spans="1:11" x14ac:dyDescent="0.2">
      <c r="A6363" s="33" t="s">
        <v>702</v>
      </c>
      <c r="B6363" s="33" t="s">
        <v>324</v>
      </c>
      <c r="C6363" s="33" t="s">
        <v>45</v>
      </c>
      <c r="D6363" s="1">
        <v>45998</v>
      </c>
      <c r="E6363" s="34">
        <v>0.25</v>
      </c>
      <c r="F6363">
        <v>216</v>
      </c>
      <c r="G6363">
        <v>216</v>
      </c>
      <c r="H6363">
        <v>0</v>
      </c>
      <c r="I6363" s="33" t="s">
        <v>332</v>
      </c>
      <c r="J6363" s="33" t="s">
        <v>337</v>
      </c>
      <c r="K6363" s="33" t="s">
        <v>42</v>
      </c>
    </row>
    <row r="6364" spans="1:11" x14ac:dyDescent="0.2">
      <c r="A6364" s="33" t="s">
        <v>702</v>
      </c>
      <c r="B6364" s="33" t="s">
        <v>325</v>
      </c>
      <c r="C6364" s="33" t="s">
        <v>46</v>
      </c>
      <c r="D6364" s="1">
        <v>46005</v>
      </c>
      <c r="E6364" s="34">
        <v>0.25</v>
      </c>
      <c r="F6364">
        <v>216</v>
      </c>
      <c r="G6364">
        <v>216</v>
      </c>
      <c r="H6364">
        <v>0</v>
      </c>
      <c r="I6364" s="33" t="s">
        <v>332</v>
      </c>
      <c r="J6364" s="33" t="s">
        <v>337</v>
      </c>
      <c r="K6364" s="33" t="s">
        <v>42</v>
      </c>
    </row>
    <row r="6365" spans="1:11" x14ac:dyDescent="0.2">
      <c r="A6365" s="33" t="s">
        <v>702</v>
      </c>
      <c r="B6365" s="33" t="s">
        <v>326</v>
      </c>
      <c r="C6365" s="33" t="s">
        <v>48</v>
      </c>
      <c r="D6365" s="1">
        <v>46012</v>
      </c>
      <c r="E6365" s="34">
        <v>0.25</v>
      </c>
      <c r="F6365">
        <v>216</v>
      </c>
      <c r="G6365">
        <v>216</v>
      </c>
      <c r="H6365">
        <v>0</v>
      </c>
      <c r="I6365" s="33" t="s">
        <v>332</v>
      </c>
      <c r="J6365" s="33" t="s">
        <v>337</v>
      </c>
      <c r="K6365" s="33" t="s">
        <v>42</v>
      </c>
    </row>
    <row r="6366" spans="1:11" x14ac:dyDescent="0.2">
      <c r="A6366" s="33" t="s">
        <v>702</v>
      </c>
      <c r="B6366" s="33" t="s">
        <v>327</v>
      </c>
      <c r="C6366" s="33" t="s">
        <v>49</v>
      </c>
      <c r="D6366" s="1">
        <v>46019</v>
      </c>
      <c r="E6366" s="34">
        <v>0.25</v>
      </c>
      <c r="F6366">
        <v>216</v>
      </c>
      <c r="G6366">
        <v>216</v>
      </c>
      <c r="H6366">
        <v>0</v>
      </c>
      <c r="I6366" s="33" t="s">
        <v>332</v>
      </c>
      <c r="J6366" s="33" t="s">
        <v>337</v>
      </c>
      <c r="K6366" s="33" t="s">
        <v>42</v>
      </c>
    </row>
    <row r="6367" spans="1:11" x14ac:dyDescent="0.2">
      <c r="A6367" s="33" t="s">
        <v>702</v>
      </c>
      <c r="B6367" s="33" t="s">
        <v>328</v>
      </c>
      <c r="C6367" s="33" t="s">
        <v>50</v>
      </c>
      <c r="D6367" s="1">
        <v>46026</v>
      </c>
      <c r="E6367" s="34">
        <v>0.25</v>
      </c>
      <c r="F6367">
        <v>216</v>
      </c>
      <c r="G6367">
        <v>216</v>
      </c>
      <c r="H6367">
        <v>0</v>
      </c>
      <c r="I6367" s="33" t="s">
        <v>332</v>
      </c>
      <c r="J6367" s="33" t="s">
        <v>337</v>
      </c>
      <c r="K6367" s="33" t="s">
        <v>42</v>
      </c>
    </row>
    <row r="6368" spans="1:11" x14ac:dyDescent="0.2">
      <c r="A6368" s="33" t="s">
        <v>702</v>
      </c>
      <c r="B6368" s="33" t="s">
        <v>316</v>
      </c>
      <c r="C6368" s="33" t="s">
        <v>51</v>
      </c>
      <c r="D6368" s="1">
        <v>46033</v>
      </c>
      <c r="E6368" s="34">
        <v>0.25</v>
      </c>
      <c r="F6368">
        <v>216</v>
      </c>
      <c r="G6368">
        <v>216</v>
      </c>
      <c r="H6368">
        <v>0</v>
      </c>
      <c r="I6368" s="33" t="s">
        <v>332</v>
      </c>
      <c r="J6368" s="33" t="s">
        <v>337</v>
      </c>
      <c r="K6368" s="33" t="s">
        <v>42</v>
      </c>
    </row>
    <row r="6369" spans="1:11" x14ac:dyDescent="0.2">
      <c r="A6369" s="33" t="s">
        <v>702</v>
      </c>
      <c r="B6369" s="33" t="s">
        <v>330</v>
      </c>
      <c r="C6369" s="33" t="s">
        <v>53</v>
      </c>
      <c r="D6369" s="1">
        <v>46040</v>
      </c>
      <c r="E6369" s="34">
        <v>0.25</v>
      </c>
      <c r="F6369">
        <v>216</v>
      </c>
      <c r="G6369">
        <v>216</v>
      </c>
      <c r="H6369">
        <v>0</v>
      </c>
      <c r="I6369" s="33" t="s">
        <v>332</v>
      </c>
      <c r="J6369" s="33" t="s">
        <v>337</v>
      </c>
      <c r="K6369" s="33" t="s">
        <v>42</v>
      </c>
    </row>
    <row r="6370" spans="1:11" x14ac:dyDescent="0.2">
      <c r="A6370" s="33" t="s">
        <v>702</v>
      </c>
      <c r="B6370" s="33" t="s">
        <v>321</v>
      </c>
      <c r="C6370" s="33" t="s">
        <v>54</v>
      </c>
      <c r="D6370" s="1">
        <v>46046</v>
      </c>
      <c r="E6370" s="34">
        <v>0.75</v>
      </c>
      <c r="F6370">
        <v>216.57</v>
      </c>
      <c r="G6370">
        <v>216.57</v>
      </c>
      <c r="H6370">
        <v>0</v>
      </c>
      <c r="I6370" s="33" t="s">
        <v>332</v>
      </c>
      <c r="J6370" s="33" t="s">
        <v>337</v>
      </c>
      <c r="K6370" s="33" t="s">
        <v>42</v>
      </c>
    </row>
    <row r="6371" spans="1:11" x14ac:dyDescent="0.2">
      <c r="A6371" s="33" t="s">
        <v>702</v>
      </c>
      <c r="B6371" s="33" t="s">
        <v>331</v>
      </c>
      <c r="C6371" s="33" t="s">
        <v>55</v>
      </c>
      <c r="D6371" s="1">
        <v>46054</v>
      </c>
      <c r="E6371" s="34">
        <v>0.25</v>
      </c>
      <c r="F6371">
        <v>216.57</v>
      </c>
      <c r="G6371">
        <v>216.57</v>
      </c>
      <c r="H6371">
        <v>0</v>
      </c>
      <c r="I6371" s="33" t="s">
        <v>332</v>
      </c>
      <c r="J6371" s="33" t="s">
        <v>337</v>
      </c>
      <c r="K6371" s="33" t="s">
        <v>42</v>
      </c>
    </row>
    <row r="6372" spans="1:11" x14ac:dyDescent="0.2">
      <c r="A6372" s="33" t="s">
        <v>702</v>
      </c>
      <c r="B6372" s="33" t="s">
        <v>332</v>
      </c>
      <c r="C6372" s="33" t="s">
        <v>91</v>
      </c>
      <c r="D6372" s="1">
        <v>46061</v>
      </c>
      <c r="E6372" s="34">
        <v>0.71111111111111114</v>
      </c>
      <c r="F6372">
        <v>216.57</v>
      </c>
      <c r="G6372">
        <v>216.57</v>
      </c>
      <c r="H6372">
        <v>0</v>
      </c>
      <c r="I6372" s="33" t="s">
        <v>332</v>
      </c>
      <c r="J6372" s="33" t="s">
        <v>337</v>
      </c>
      <c r="K6372" s="33" t="s">
        <v>42</v>
      </c>
    </row>
    <row r="6373" spans="1:11" x14ac:dyDescent="0.2">
      <c r="A6373" s="33" t="s">
        <v>702</v>
      </c>
      <c r="B6373" s="33" t="s">
        <v>322</v>
      </c>
      <c r="C6373" s="33" t="s">
        <v>94</v>
      </c>
      <c r="D6373" s="1">
        <v>46068</v>
      </c>
      <c r="E6373" s="34">
        <v>0.6069444444444444</v>
      </c>
      <c r="F6373">
        <v>216.57</v>
      </c>
      <c r="G6373">
        <v>216.57</v>
      </c>
      <c r="H6373">
        <v>0</v>
      </c>
      <c r="I6373" s="33" t="s">
        <v>332</v>
      </c>
      <c r="J6373" s="33" t="s">
        <v>337</v>
      </c>
      <c r="K6373" s="33" t="s">
        <v>42</v>
      </c>
    </row>
    <row r="6374" spans="1:11" x14ac:dyDescent="0.2">
      <c r="A6374" s="33" t="s">
        <v>702</v>
      </c>
      <c r="B6374" s="33" t="s">
        <v>333</v>
      </c>
      <c r="C6374" s="33" t="s">
        <v>95</v>
      </c>
      <c r="D6374" s="1">
        <v>46075</v>
      </c>
      <c r="E6374" s="34">
        <v>0.78888888888888886</v>
      </c>
      <c r="F6374">
        <v>216.57</v>
      </c>
      <c r="G6374">
        <v>216.57</v>
      </c>
      <c r="H6374">
        <v>0</v>
      </c>
      <c r="I6374" s="33" t="s">
        <v>332</v>
      </c>
      <c r="J6374" s="33" t="s">
        <v>337</v>
      </c>
      <c r="K6374" s="33" t="s">
        <v>42</v>
      </c>
    </row>
    <row r="6375" spans="1:11" x14ac:dyDescent="0.2">
      <c r="A6375" s="33" t="s">
        <v>702</v>
      </c>
      <c r="B6375" s="33" t="s">
        <v>334</v>
      </c>
      <c r="C6375" s="33" t="s">
        <v>96</v>
      </c>
      <c r="D6375" s="1">
        <v>46082</v>
      </c>
      <c r="E6375" s="34">
        <v>0.75347222222222221</v>
      </c>
      <c r="F6375">
        <v>216.57</v>
      </c>
      <c r="G6375">
        <v>216.57</v>
      </c>
      <c r="H6375">
        <v>0</v>
      </c>
      <c r="I6375" s="33" t="s">
        <v>332</v>
      </c>
      <c r="J6375" s="33" t="s">
        <v>338</v>
      </c>
      <c r="K6375" s="33" t="s">
        <v>44</v>
      </c>
    </row>
    <row r="6376" spans="1:11" x14ac:dyDescent="0.2">
      <c r="A6376" s="33" t="s">
        <v>702</v>
      </c>
      <c r="B6376" s="33" t="s">
        <v>335</v>
      </c>
      <c r="C6376" s="33" t="s">
        <v>97</v>
      </c>
      <c r="D6376" s="1">
        <v>46089</v>
      </c>
      <c r="E6376" s="34">
        <v>0.61111111111111116</v>
      </c>
      <c r="F6376">
        <v>216.57</v>
      </c>
      <c r="G6376">
        <v>216.57</v>
      </c>
      <c r="H6376">
        <v>0</v>
      </c>
      <c r="I6376" s="33" t="s">
        <v>332</v>
      </c>
      <c r="J6376" s="33" t="s">
        <v>337</v>
      </c>
      <c r="K6376" s="33" t="s">
        <v>42</v>
      </c>
    </row>
    <row r="6377" spans="1:11" x14ac:dyDescent="0.2">
      <c r="A6377" s="33" t="s">
        <v>702</v>
      </c>
      <c r="B6377" s="33" t="s">
        <v>329</v>
      </c>
      <c r="C6377" s="33" t="s">
        <v>193</v>
      </c>
      <c r="D6377" s="1">
        <v>46096</v>
      </c>
      <c r="E6377" s="34">
        <v>0.6958333333333333</v>
      </c>
      <c r="F6377">
        <v>216.57</v>
      </c>
      <c r="G6377">
        <v>216.57</v>
      </c>
      <c r="H6377">
        <v>0</v>
      </c>
      <c r="I6377" s="33" t="s">
        <v>332</v>
      </c>
      <c r="J6377" s="33" t="s">
        <v>338</v>
      </c>
      <c r="K6377" s="33" t="s">
        <v>44</v>
      </c>
    </row>
    <row r="6378" spans="1:11" x14ac:dyDescent="0.2">
      <c r="A6378" s="33" t="s">
        <v>702</v>
      </c>
      <c r="B6378" s="33" t="s">
        <v>336</v>
      </c>
      <c r="C6378" s="33" t="s">
        <v>194</v>
      </c>
      <c r="D6378" s="1">
        <v>46103</v>
      </c>
      <c r="E6378" s="34">
        <v>0.62777777777777777</v>
      </c>
      <c r="F6378">
        <v>216.57</v>
      </c>
      <c r="G6378">
        <v>216.57</v>
      </c>
      <c r="H6378">
        <v>0</v>
      </c>
      <c r="I6378" s="33" t="s">
        <v>332</v>
      </c>
      <c r="J6378" s="33" t="s">
        <v>336</v>
      </c>
      <c r="K6378" s="33" t="s">
        <v>52</v>
      </c>
    </row>
    <row r="6379" spans="1:11" x14ac:dyDescent="0.2">
      <c r="A6379" s="33" t="s">
        <v>702</v>
      </c>
      <c r="B6379" s="33" t="s">
        <v>338</v>
      </c>
      <c r="C6379" s="33" t="s">
        <v>195</v>
      </c>
      <c r="D6379" s="1">
        <v>46113</v>
      </c>
      <c r="E6379" s="34">
        <v>0.78680555555555554</v>
      </c>
      <c r="F6379">
        <v>216.57</v>
      </c>
      <c r="G6379">
        <v>216.57</v>
      </c>
      <c r="H6379">
        <v>0</v>
      </c>
      <c r="I6379" s="33" t="s">
        <v>332</v>
      </c>
      <c r="J6379" s="33" t="s">
        <v>336</v>
      </c>
      <c r="K6379" s="33" t="s">
        <v>52</v>
      </c>
    </row>
    <row r="6380" spans="1:11" x14ac:dyDescent="0.2">
      <c r="A6380" s="33" t="s">
        <v>702</v>
      </c>
      <c r="B6380" s="33" t="s">
        <v>346</v>
      </c>
      <c r="C6380" s="33" t="s">
        <v>196</v>
      </c>
      <c r="D6380" s="1">
        <v>46117</v>
      </c>
      <c r="E6380" s="34">
        <v>0.6479166666666667</v>
      </c>
      <c r="F6380">
        <v>216.57</v>
      </c>
      <c r="G6380">
        <v>216.57</v>
      </c>
      <c r="H6380">
        <v>0</v>
      </c>
      <c r="I6380" s="33" t="s">
        <v>332</v>
      </c>
      <c r="J6380" s="33" t="s">
        <v>336</v>
      </c>
      <c r="K6380" s="33" t="s">
        <v>52</v>
      </c>
    </row>
    <row r="6381" spans="1:11" x14ac:dyDescent="0.2">
      <c r="A6381" s="33" t="s">
        <v>702</v>
      </c>
      <c r="B6381" s="33" t="s">
        <v>354</v>
      </c>
      <c r="C6381" s="33" t="s">
        <v>197</v>
      </c>
      <c r="D6381" s="1">
        <v>46124</v>
      </c>
      <c r="E6381" s="34">
        <v>0.7368055555555556</v>
      </c>
      <c r="F6381">
        <v>216.57</v>
      </c>
      <c r="G6381">
        <v>216.57</v>
      </c>
      <c r="H6381">
        <v>0</v>
      </c>
      <c r="I6381" s="33" t="s">
        <v>332</v>
      </c>
      <c r="J6381" s="33" t="s">
        <v>336</v>
      </c>
      <c r="K6381" s="33" t="s">
        <v>52</v>
      </c>
    </row>
    <row r="6382" spans="1:11" x14ac:dyDescent="0.2">
      <c r="A6382" s="33" t="s">
        <v>702</v>
      </c>
      <c r="B6382" s="33" t="s">
        <v>340</v>
      </c>
      <c r="C6382" s="33" t="s">
        <v>198</v>
      </c>
      <c r="D6382" s="1">
        <v>46131</v>
      </c>
      <c r="E6382" s="34">
        <v>0.74861111111111112</v>
      </c>
      <c r="F6382">
        <v>216.57</v>
      </c>
      <c r="G6382">
        <v>216.57</v>
      </c>
      <c r="H6382">
        <v>0</v>
      </c>
      <c r="I6382" s="33" t="s">
        <v>332</v>
      </c>
      <c r="J6382" s="33" t="s">
        <v>337</v>
      </c>
      <c r="K6382" s="33" t="s">
        <v>42</v>
      </c>
    </row>
    <row r="6383" spans="1:11" x14ac:dyDescent="0.2">
      <c r="A6383" s="33" t="s">
        <v>702</v>
      </c>
      <c r="B6383" s="33" t="s">
        <v>345</v>
      </c>
      <c r="C6383" s="33" t="s">
        <v>199</v>
      </c>
      <c r="D6383" s="1">
        <v>46138</v>
      </c>
      <c r="E6383" s="34">
        <v>0.75763888888888886</v>
      </c>
      <c r="F6383">
        <v>216.57</v>
      </c>
      <c r="G6383">
        <v>216.57</v>
      </c>
      <c r="H6383">
        <v>0</v>
      </c>
      <c r="I6383" s="33" t="s">
        <v>332</v>
      </c>
      <c r="J6383" s="33" t="s">
        <v>338</v>
      </c>
      <c r="K6383" s="33" t="s">
        <v>44</v>
      </c>
    </row>
    <row r="6384" spans="1:11" x14ac:dyDescent="0.2">
      <c r="A6384" s="33" t="s">
        <v>702</v>
      </c>
      <c r="B6384" s="33" t="s">
        <v>355</v>
      </c>
      <c r="C6384" s="33" t="s">
        <v>200</v>
      </c>
      <c r="D6384" s="1">
        <v>46145</v>
      </c>
      <c r="E6384" s="34">
        <v>0.8</v>
      </c>
      <c r="F6384">
        <v>216.57</v>
      </c>
      <c r="G6384">
        <v>216.57</v>
      </c>
      <c r="H6384">
        <v>0</v>
      </c>
      <c r="I6384" s="33" t="s">
        <v>332</v>
      </c>
      <c r="J6384" s="33" t="s">
        <v>337</v>
      </c>
      <c r="K6384" s="33" t="s">
        <v>42</v>
      </c>
    </row>
    <row r="6385" spans="1:11" x14ac:dyDescent="0.2">
      <c r="A6385" s="33" t="s">
        <v>702</v>
      </c>
      <c r="B6385" s="33" t="s">
        <v>343</v>
      </c>
      <c r="C6385" s="33" t="s">
        <v>201</v>
      </c>
      <c r="D6385" s="1">
        <v>46151</v>
      </c>
      <c r="E6385" s="34">
        <v>0.74097222222222225</v>
      </c>
      <c r="F6385">
        <v>216.57</v>
      </c>
      <c r="G6385">
        <v>216.57</v>
      </c>
      <c r="H6385">
        <v>0</v>
      </c>
      <c r="I6385" s="33" t="s">
        <v>332</v>
      </c>
      <c r="J6385" s="33" t="s">
        <v>338</v>
      </c>
      <c r="K6385" s="33" t="s">
        <v>44</v>
      </c>
    </row>
    <row r="6386" spans="1:11" x14ac:dyDescent="0.2">
      <c r="A6386" s="33" t="s">
        <v>702</v>
      </c>
      <c r="B6386" s="33" t="s">
        <v>410</v>
      </c>
      <c r="C6386" s="33" t="s">
        <v>202</v>
      </c>
      <c r="D6386" s="1">
        <v>46159</v>
      </c>
      <c r="E6386" s="34">
        <v>0.77569444444444446</v>
      </c>
      <c r="F6386">
        <v>216.57</v>
      </c>
      <c r="G6386">
        <v>216.57</v>
      </c>
      <c r="H6386">
        <v>0</v>
      </c>
      <c r="I6386" s="33" t="s">
        <v>332</v>
      </c>
      <c r="J6386" s="33" t="s">
        <v>336</v>
      </c>
      <c r="K6386" s="33" t="s">
        <v>52</v>
      </c>
    </row>
    <row r="6387" spans="1:11" x14ac:dyDescent="0.2">
      <c r="A6387" s="33" t="s">
        <v>702</v>
      </c>
      <c r="B6387" s="33" t="s">
        <v>422</v>
      </c>
      <c r="C6387" s="33" t="s">
        <v>203</v>
      </c>
      <c r="D6387" s="1">
        <v>46166</v>
      </c>
      <c r="E6387" s="34">
        <v>0.68125000000000002</v>
      </c>
      <c r="F6387">
        <v>216.57</v>
      </c>
      <c r="G6387">
        <v>216.57</v>
      </c>
      <c r="H6387">
        <v>0</v>
      </c>
      <c r="I6387" s="33" t="s">
        <v>332</v>
      </c>
      <c r="J6387" s="33" t="s">
        <v>338</v>
      </c>
      <c r="K6387" s="33" t="s">
        <v>44</v>
      </c>
    </row>
    <row r="6388" spans="1:11" x14ac:dyDescent="0.2">
      <c r="A6388" s="33" t="s">
        <v>702</v>
      </c>
      <c r="B6388" s="33" t="s">
        <v>318</v>
      </c>
      <c r="C6388" s="33" t="s">
        <v>204</v>
      </c>
      <c r="D6388" s="1">
        <v>46173</v>
      </c>
      <c r="E6388" s="34">
        <v>0.78541666666666665</v>
      </c>
      <c r="F6388">
        <v>216.57</v>
      </c>
      <c r="G6388">
        <v>216.57</v>
      </c>
      <c r="H6388">
        <v>0</v>
      </c>
      <c r="I6388" s="33" t="s">
        <v>332</v>
      </c>
      <c r="J6388" s="33" t="s">
        <v>338</v>
      </c>
      <c r="K6388" s="33" t="s">
        <v>44</v>
      </c>
    </row>
    <row r="6389" spans="1:11" x14ac:dyDescent="0.2">
      <c r="A6389" s="33" t="s">
        <v>703</v>
      </c>
      <c r="B6389" s="33" t="s">
        <v>317</v>
      </c>
      <c r="C6389" s="33" t="s">
        <v>19</v>
      </c>
      <c r="D6389" s="1">
        <v>45933</v>
      </c>
      <c r="E6389" s="34">
        <v>0.25</v>
      </c>
      <c r="F6389">
        <v>799</v>
      </c>
      <c r="G6389">
        <v>799</v>
      </c>
      <c r="H6389">
        <v>0</v>
      </c>
      <c r="I6389" s="33" t="s">
        <v>325</v>
      </c>
      <c r="J6389" s="33" t="s">
        <v>330</v>
      </c>
      <c r="K6389" s="33" t="s">
        <v>133</v>
      </c>
    </row>
    <row r="6390" spans="1:11" x14ac:dyDescent="0.2">
      <c r="A6390" s="33" t="s">
        <v>703</v>
      </c>
      <c r="B6390" s="33" t="s">
        <v>320</v>
      </c>
      <c r="C6390" s="33" t="s">
        <v>146</v>
      </c>
      <c r="D6390" s="1">
        <v>45940</v>
      </c>
      <c r="E6390" s="34">
        <v>0.25</v>
      </c>
      <c r="F6390">
        <v>241</v>
      </c>
      <c r="G6390">
        <v>241</v>
      </c>
      <c r="H6390">
        <v>0</v>
      </c>
      <c r="I6390" s="33" t="s">
        <v>325</v>
      </c>
      <c r="J6390" s="33" t="s">
        <v>330</v>
      </c>
      <c r="K6390" s="33" t="s">
        <v>133</v>
      </c>
    </row>
    <row r="6391" spans="1:11" x14ac:dyDescent="0.2">
      <c r="A6391" s="33" t="s">
        <v>703</v>
      </c>
      <c r="B6391" s="33" t="s">
        <v>323</v>
      </c>
      <c r="C6391" s="33" t="s">
        <v>147</v>
      </c>
      <c r="D6391" s="1">
        <v>45948</v>
      </c>
      <c r="E6391" s="34">
        <v>0.25</v>
      </c>
      <c r="F6391">
        <v>241</v>
      </c>
      <c r="G6391">
        <v>241</v>
      </c>
      <c r="H6391">
        <v>0</v>
      </c>
      <c r="I6391" s="33" t="s">
        <v>325</v>
      </c>
      <c r="J6391" s="33" t="s">
        <v>330</v>
      </c>
      <c r="K6391" s="33" t="s">
        <v>133</v>
      </c>
    </row>
    <row r="6392" spans="1:11" x14ac:dyDescent="0.2">
      <c r="A6392" s="33" t="s">
        <v>703</v>
      </c>
      <c r="B6392" s="33" t="s">
        <v>324</v>
      </c>
      <c r="C6392" s="33" t="s">
        <v>148</v>
      </c>
      <c r="D6392" s="1">
        <v>45954</v>
      </c>
      <c r="E6392" s="34">
        <v>0.25</v>
      </c>
      <c r="F6392">
        <v>241</v>
      </c>
      <c r="G6392">
        <v>241</v>
      </c>
      <c r="H6392">
        <v>0</v>
      </c>
      <c r="I6392" s="33" t="s">
        <v>325</v>
      </c>
      <c r="J6392" s="33" t="s">
        <v>330</v>
      </c>
      <c r="K6392" s="33" t="s">
        <v>133</v>
      </c>
    </row>
    <row r="6393" spans="1:11" x14ac:dyDescent="0.2">
      <c r="A6393" s="33" t="s">
        <v>703</v>
      </c>
      <c r="B6393" s="33" t="s">
        <v>325</v>
      </c>
      <c r="C6393" s="33" t="s">
        <v>149</v>
      </c>
      <c r="D6393" s="1">
        <v>45962</v>
      </c>
      <c r="E6393" s="34">
        <v>0.25</v>
      </c>
      <c r="F6393">
        <v>241</v>
      </c>
      <c r="G6393">
        <v>241</v>
      </c>
      <c r="H6393">
        <v>0</v>
      </c>
      <c r="I6393" s="33" t="s">
        <v>325</v>
      </c>
      <c r="J6393" s="33" t="s">
        <v>330</v>
      </c>
      <c r="K6393" s="33" t="s">
        <v>133</v>
      </c>
    </row>
    <row r="6394" spans="1:11" x14ac:dyDescent="0.2">
      <c r="A6394" s="33" t="s">
        <v>703</v>
      </c>
      <c r="B6394" s="33" t="s">
        <v>326</v>
      </c>
      <c r="C6394" s="33" t="s">
        <v>150</v>
      </c>
      <c r="D6394" s="1">
        <v>45968</v>
      </c>
      <c r="E6394" s="34">
        <v>0.25</v>
      </c>
      <c r="F6394">
        <v>241</v>
      </c>
      <c r="G6394">
        <v>241</v>
      </c>
      <c r="H6394">
        <v>0</v>
      </c>
      <c r="I6394" s="33" t="s">
        <v>325</v>
      </c>
      <c r="J6394" s="33" t="s">
        <v>330</v>
      </c>
      <c r="K6394" s="33" t="s">
        <v>133</v>
      </c>
    </row>
    <row r="6395" spans="1:11" x14ac:dyDescent="0.2">
      <c r="A6395" s="33" t="s">
        <v>703</v>
      </c>
      <c r="B6395" s="33" t="s">
        <v>327</v>
      </c>
      <c r="C6395" s="33" t="s">
        <v>151</v>
      </c>
      <c r="D6395" s="1">
        <v>45977</v>
      </c>
      <c r="E6395" s="34">
        <v>0.25</v>
      </c>
      <c r="F6395">
        <v>241</v>
      </c>
      <c r="G6395">
        <v>241</v>
      </c>
      <c r="H6395">
        <v>0</v>
      </c>
      <c r="I6395" s="33" t="s">
        <v>325</v>
      </c>
      <c r="J6395" s="33" t="s">
        <v>330</v>
      </c>
      <c r="K6395" s="33" t="s">
        <v>133</v>
      </c>
    </row>
    <row r="6396" spans="1:11" x14ac:dyDescent="0.2">
      <c r="A6396" s="33" t="s">
        <v>703</v>
      </c>
      <c r="B6396" s="33" t="s">
        <v>328</v>
      </c>
      <c r="C6396" s="33" t="s">
        <v>152</v>
      </c>
      <c r="D6396" s="1">
        <v>45984</v>
      </c>
      <c r="E6396" s="34">
        <v>0.25</v>
      </c>
      <c r="F6396">
        <v>241</v>
      </c>
      <c r="G6396">
        <v>241</v>
      </c>
      <c r="H6396">
        <v>0</v>
      </c>
      <c r="I6396" s="33" t="s">
        <v>325</v>
      </c>
      <c r="J6396" s="33" t="s">
        <v>330</v>
      </c>
      <c r="K6396" s="33" t="s">
        <v>133</v>
      </c>
    </row>
    <row r="6397" spans="1:11" x14ac:dyDescent="0.2">
      <c r="A6397" s="33" t="s">
        <v>703</v>
      </c>
      <c r="B6397" s="33" t="s">
        <v>316</v>
      </c>
      <c r="C6397" s="33" t="s">
        <v>153</v>
      </c>
      <c r="D6397" s="1">
        <v>45991</v>
      </c>
      <c r="E6397" s="34">
        <v>0.25</v>
      </c>
      <c r="F6397">
        <v>241</v>
      </c>
      <c r="G6397">
        <v>241</v>
      </c>
      <c r="H6397">
        <v>0</v>
      </c>
      <c r="I6397" s="33" t="s">
        <v>325</v>
      </c>
      <c r="J6397" s="33" t="s">
        <v>330</v>
      </c>
      <c r="K6397" s="33" t="s">
        <v>133</v>
      </c>
    </row>
    <row r="6398" spans="1:11" x14ac:dyDescent="0.2">
      <c r="A6398" s="33" t="s">
        <v>703</v>
      </c>
      <c r="B6398" s="33" t="s">
        <v>330</v>
      </c>
      <c r="C6398" s="33" t="s">
        <v>154</v>
      </c>
      <c r="D6398" s="1">
        <v>45998</v>
      </c>
      <c r="E6398" s="34">
        <v>0.25</v>
      </c>
      <c r="F6398">
        <v>241</v>
      </c>
      <c r="G6398">
        <v>241</v>
      </c>
      <c r="H6398">
        <v>0</v>
      </c>
      <c r="I6398" s="33" t="s">
        <v>325</v>
      </c>
      <c r="J6398" s="33" t="s">
        <v>330</v>
      </c>
      <c r="K6398" s="33" t="s">
        <v>133</v>
      </c>
    </row>
    <row r="6399" spans="1:11" x14ac:dyDescent="0.2">
      <c r="A6399" s="33" t="s">
        <v>703</v>
      </c>
      <c r="B6399" s="33" t="s">
        <v>321</v>
      </c>
      <c r="C6399" s="33" t="s">
        <v>155</v>
      </c>
      <c r="D6399" s="1">
        <v>46005</v>
      </c>
      <c r="E6399" s="34">
        <v>0.25</v>
      </c>
      <c r="F6399">
        <v>241</v>
      </c>
      <c r="G6399">
        <v>241</v>
      </c>
      <c r="H6399">
        <v>0</v>
      </c>
      <c r="I6399" s="33" t="s">
        <v>325</v>
      </c>
      <c r="J6399" s="33" t="s">
        <v>330</v>
      </c>
      <c r="K6399" s="33" t="s">
        <v>133</v>
      </c>
    </row>
    <row r="6400" spans="1:11" x14ac:dyDescent="0.2">
      <c r="A6400" s="33" t="s">
        <v>703</v>
      </c>
      <c r="B6400" s="33" t="s">
        <v>331</v>
      </c>
      <c r="C6400" s="33" t="s">
        <v>156</v>
      </c>
      <c r="D6400" s="1">
        <v>46012</v>
      </c>
      <c r="E6400" s="34">
        <v>0.25</v>
      </c>
      <c r="F6400">
        <v>241</v>
      </c>
      <c r="G6400">
        <v>241</v>
      </c>
      <c r="H6400">
        <v>0</v>
      </c>
      <c r="I6400" s="33" t="s">
        <v>325</v>
      </c>
      <c r="J6400" s="33" t="s">
        <v>330</v>
      </c>
      <c r="K6400" s="33" t="s">
        <v>133</v>
      </c>
    </row>
    <row r="6401" spans="1:11" x14ac:dyDescent="0.2">
      <c r="A6401" s="33" t="s">
        <v>703</v>
      </c>
      <c r="B6401" s="33" t="s">
        <v>332</v>
      </c>
      <c r="C6401" s="33" t="s">
        <v>168</v>
      </c>
      <c r="D6401" s="1">
        <v>46019</v>
      </c>
      <c r="E6401" s="34">
        <v>0.25</v>
      </c>
      <c r="F6401">
        <v>241</v>
      </c>
      <c r="G6401">
        <v>241</v>
      </c>
      <c r="H6401">
        <v>0</v>
      </c>
      <c r="I6401" s="33" t="s">
        <v>325</v>
      </c>
      <c r="J6401" s="33" t="s">
        <v>330</v>
      </c>
      <c r="K6401" s="33" t="s">
        <v>133</v>
      </c>
    </row>
    <row r="6402" spans="1:11" x14ac:dyDescent="0.2">
      <c r="A6402" s="33" t="s">
        <v>703</v>
      </c>
      <c r="B6402" s="33" t="s">
        <v>322</v>
      </c>
      <c r="C6402" s="33" t="s">
        <v>205</v>
      </c>
      <c r="D6402" s="1">
        <v>46026</v>
      </c>
      <c r="E6402" s="34">
        <v>0.25</v>
      </c>
      <c r="F6402">
        <v>241</v>
      </c>
      <c r="G6402">
        <v>241</v>
      </c>
      <c r="H6402">
        <v>0</v>
      </c>
      <c r="I6402" s="33" t="s">
        <v>325</v>
      </c>
      <c r="J6402" s="33" t="s">
        <v>330</v>
      </c>
      <c r="K6402" s="33" t="s">
        <v>133</v>
      </c>
    </row>
    <row r="6403" spans="1:11" x14ac:dyDescent="0.2">
      <c r="A6403" s="33" t="s">
        <v>703</v>
      </c>
      <c r="B6403" s="33" t="s">
        <v>333</v>
      </c>
      <c r="C6403" s="33" t="s">
        <v>206</v>
      </c>
      <c r="D6403" s="1">
        <v>46033</v>
      </c>
      <c r="E6403" s="34">
        <v>0.25</v>
      </c>
      <c r="F6403">
        <v>241</v>
      </c>
      <c r="G6403">
        <v>241</v>
      </c>
      <c r="H6403">
        <v>0</v>
      </c>
      <c r="I6403" s="33" t="s">
        <v>325</v>
      </c>
      <c r="J6403" s="33" t="s">
        <v>330</v>
      </c>
      <c r="K6403" s="33" t="s">
        <v>133</v>
      </c>
    </row>
    <row r="6404" spans="1:11" x14ac:dyDescent="0.2">
      <c r="A6404" s="33" t="s">
        <v>703</v>
      </c>
      <c r="B6404" s="33" t="s">
        <v>334</v>
      </c>
      <c r="C6404" s="33" t="s">
        <v>207</v>
      </c>
      <c r="D6404" s="1">
        <v>46040</v>
      </c>
      <c r="E6404" s="34">
        <v>0.25</v>
      </c>
      <c r="F6404">
        <v>241</v>
      </c>
      <c r="G6404">
        <v>241</v>
      </c>
      <c r="H6404">
        <v>0</v>
      </c>
      <c r="I6404" s="33" t="s">
        <v>325</v>
      </c>
      <c r="J6404" s="33" t="s">
        <v>330</v>
      </c>
      <c r="K6404" s="33" t="s">
        <v>133</v>
      </c>
    </row>
    <row r="6405" spans="1:11" x14ac:dyDescent="0.2">
      <c r="A6405" s="33" t="s">
        <v>703</v>
      </c>
      <c r="B6405" s="33" t="s">
        <v>335</v>
      </c>
      <c r="C6405" s="33" t="s">
        <v>208</v>
      </c>
      <c r="D6405" s="1">
        <v>46044</v>
      </c>
      <c r="E6405" s="34">
        <v>0.75</v>
      </c>
      <c r="F6405">
        <v>241.15</v>
      </c>
      <c r="G6405">
        <v>241.15</v>
      </c>
      <c r="H6405">
        <v>0</v>
      </c>
      <c r="I6405" s="33" t="s">
        <v>325</v>
      </c>
      <c r="J6405" s="33" t="s">
        <v>330</v>
      </c>
      <c r="K6405" s="33" t="s">
        <v>133</v>
      </c>
    </row>
    <row r="6406" spans="1:11" x14ac:dyDescent="0.2">
      <c r="A6406" s="33" t="s">
        <v>703</v>
      </c>
      <c r="B6406" s="33" t="s">
        <v>329</v>
      </c>
      <c r="C6406" s="33" t="s">
        <v>209</v>
      </c>
      <c r="D6406" s="1">
        <v>46054</v>
      </c>
      <c r="E6406" s="34">
        <v>0.25</v>
      </c>
      <c r="F6406">
        <v>241.15</v>
      </c>
      <c r="G6406">
        <v>241.15</v>
      </c>
      <c r="H6406">
        <v>0</v>
      </c>
      <c r="I6406" s="33" t="s">
        <v>325</v>
      </c>
      <c r="J6406" s="33" t="s">
        <v>330</v>
      </c>
      <c r="K6406" s="33" t="s">
        <v>133</v>
      </c>
    </row>
    <row r="6407" spans="1:11" x14ac:dyDescent="0.2">
      <c r="A6407" s="33" t="s">
        <v>703</v>
      </c>
      <c r="B6407" s="33" t="s">
        <v>336</v>
      </c>
      <c r="C6407" s="33" t="s">
        <v>210</v>
      </c>
      <c r="D6407" s="1">
        <v>46061</v>
      </c>
      <c r="E6407" s="34">
        <v>0.75902777777777775</v>
      </c>
      <c r="F6407">
        <v>241.15</v>
      </c>
      <c r="G6407">
        <v>241.15</v>
      </c>
      <c r="H6407">
        <v>0</v>
      </c>
      <c r="I6407" s="33" t="s">
        <v>325</v>
      </c>
      <c r="J6407" s="33" t="s">
        <v>330</v>
      </c>
      <c r="K6407" s="33" t="s">
        <v>133</v>
      </c>
    </row>
    <row r="6408" spans="1:11" x14ac:dyDescent="0.2">
      <c r="A6408" s="33" t="s">
        <v>703</v>
      </c>
      <c r="B6408" s="33" t="s">
        <v>338</v>
      </c>
      <c r="C6408" s="33" t="s">
        <v>211</v>
      </c>
      <c r="D6408" s="1">
        <v>46068</v>
      </c>
      <c r="E6408" s="34">
        <v>0.80694444444444446</v>
      </c>
      <c r="F6408">
        <v>241.15</v>
      </c>
      <c r="G6408">
        <v>241.15</v>
      </c>
      <c r="H6408">
        <v>0</v>
      </c>
      <c r="I6408" s="33" t="s">
        <v>325</v>
      </c>
      <c r="J6408" s="33" t="s">
        <v>330</v>
      </c>
      <c r="K6408" s="33" t="s">
        <v>133</v>
      </c>
    </row>
    <row r="6409" spans="1:11" x14ac:dyDescent="0.2">
      <c r="A6409" s="33" t="s">
        <v>703</v>
      </c>
      <c r="B6409" s="33" t="s">
        <v>346</v>
      </c>
      <c r="C6409" s="33" t="s">
        <v>212</v>
      </c>
      <c r="D6409" s="1">
        <v>46075</v>
      </c>
      <c r="E6409" s="34">
        <v>0.51944444444444449</v>
      </c>
      <c r="F6409">
        <v>241.15</v>
      </c>
      <c r="G6409">
        <v>241.15</v>
      </c>
      <c r="H6409">
        <v>0</v>
      </c>
      <c r="I6409" s="33" t="s">
        <v>325</v>
      </c>
      <c r="J6409" s="33" t="s">
        <v>330</v>
      </c>
      <c r="K6409" s="33" t="s">
        <v>133</v>
      </c>
    </row>
    <row r="6410" spans="1:11" x14ac:dyDescent="0.2">
      <c r="A6410" s="33" t="s">
        <v>703</v>
      </c>
      <c r="B6410" s="33" t="s">
        <v>354</v>
      </c>
      <c r="C6410" s="33" t="s">
        <v>213</v>
      </c>
      <c r="D6410" s="1">
        <v>46082</v>
      </c>
      <c r="E6410" s="34">
        <v>0.81597222222222221</v>
      </c>
      <c r="F6410">
        <v>241.15</v>
      </c>
      <c r="G6410">
        <v>241.15</v>
      </c>
      <c r="H6410">
        <v>0</v>
      </c>
      <c r="I6410" s="33" t="s">
        <v>325</v>
      </c>
      <c r="J6410" s="33" t="s">
        <v>330</v>
      </c>
      <c r="K6410" s="33" t="s">
        <v>133</v>
      </c>
    </row>
    <row r="6411" spans="1:11" x14ac:dyDescent="0.2">
      <c r="A6411" s="33" t="s">
        <v>703</v>
      </c>
      <c r="B6411" s="33" t="s">
        <v>340</v>
      </c>
      <c r="C6411" s="33" t="s">
        <v>214</v>
      </c>
      <c r="D6411" s="1">
        <v>46093</v>
      </c>
      <c r="E6411" s="34">
        <v>0.73124999999999996</v>
      </c>
      <c r="F6411">
        <v>241.15</v>
      </c>
      <c r="G6411">
        <v>241.15</v>
      </c>
      <c r="H6411">
        <v>0</v>
      </c>
      <c r="I6411" s="33" t="s">
        <v>325</v>
      </c>
      <c r="J6411" s="33" t="s">
        <v>330</v>
      </c>
      <c r="K6411" s="33" t="s">
        <v>133</v>
      </c>
    </row>
    <row r="6412" spans="1:11" x14ac:dyDescent="0.2">
      <c r="A6412" s="33" t="s">
        <v>703</v>
      </c>
      <c r="B6412" s="33" t="s">
        <v>345</v>
      </c>
      <c r="C6412" s="33" t="s">
        <v>215</v>
      </c>
      <c r="D6412" s="1">
        <v>46110</v>
      </c>
      <c r="E6412" s="34">
        <v>0.60833333333333328</v>
      </c>
      <c r="F6412">
        <v>241.15</v>
      </c>
      <c r="G6412">
        <v>241.15</v>
      </c>
      <c r="H6412">
        <v>0</v>
      </c>
      <c r="I6412" s="33" t="s">
        <v>325</v>
      </c>
      <c r="J6412" s="33" t="s">
        <v>330</v>
      </c>
      <c r="K6412" s="33" t="s">
        <v>133</v>
      </c>
    </row>
    <row r="6413" spans="1:11" x14ac:dyDescent="0.2">
      <c r="A6413" s="33" t="s">
        <v>703</v>
      </c>
      <c r="B6413" s="33" t="s">
        <v>355</v>
      </c>
      <c r="C6413" s="33" t="s">
        <v>216</v>
      </c>
      <c r="D6413" s="1">
        <v>46117</v>
      </c>
      <c r="E6413" s="34">
        <v>0.78263888888888888</v>
      </c>
      <c r="F6413">
        <v>241.15</v>
      </c>
      <c r="G6413">
        <v>241.15</v>
      </c>
      <c r="H6413">
        <v>0</v>
      </c>
      <c r="I6413" s="33" t="s">
        <v>325</v>
      </c>
      <c r="J6413" s="33" t="s">
        <v>330</v>
      </c>
      <c r="K6413" s="33" t="s">
        <v>133</v>
      </c>
    </row>
    <row r="6414" spans="1:11" x14ac:dyDescent="0.2">
      <c r="A6414" s="33" t="s">
        <v>703</v>
      </c>
      <c r="B6414" s="33" t="s">
        <v>343</v>
      </c>
      <c r="C6414" s="33" t="s">
        <v>217</v>
      </c>
      <c r="D6414" s="1">
        <v>46130</v>
      </c>
      <c r="E6414" s="34">
        <v>0.79097222222222219</v>
      </c>
      <c r="F6414">
        <v>241.15</v>
      </c>
      <c r="G6414">
        <v>241.15</v>
      </c>
      <c r="H6414">
        <v>0</v>
      </c>
      <c r="I6414" s="33" t="s">
        <v>325</v>
      </c>
      <c r="J6414" s="33" t="s">
        <v>330</v>
      </c>
      <c r="K6414" s="33" t="s">
        <v>133</v>
      </c>
    </row>
    <row r="6415" spans="1:11" x14ac:dyDescent="0.2">
      <c r="A6415" s="33" t="s">
        <v>703</v>
      </c>
      <c r="B6415" s="33" t="s">
        <v>410</v>
      </c>
      <c r="C6415" s="33" t="s">
        <v>218</v>
      </c>
      <c r="D6415" s="1">
        <v>46130</v>
      </c>
      <c r="E6415" s="34">
        <v>0.79236111111111107</v>
      </c>
      <c r="F6415">
        <v>728.15</v>
      </c>
      <c r="G6415">
        <v>728.15</v>
      </c>
      <c r="H6415">
        <v>0</v>
      </c>
      <c r="I6415" s="33" t="s">
        <v>325</v>
      </c>
      <c r="J6415" s="33" t="s">
        <v>330</v>
      </c>
      <c r="K6415" s="33" t="s">
        <v>133</v>
      </c>
    </row>
    <row r="6416" spans="1:11" x14ac:dyDescent="0.2">
      <c r="A6416" s="33" t="s">
        <v>704</v>
      </c>
      <c r="B6416" s="33" t="s">
        <v>317</v>
      </c>
      <c r="C6416" s="33" t="s">
        <v>19</v>
      </c>
      <c r="D6416" s="1">
        <v>45922</v>
      </c>
      <c r="E6416" s="34">
        <v>0.25</v>
      </c>
      <c r="F6416">
        <v>1250</v>
      </c>
      <c r="G6416">
        <v>1250</v>
      </c>
      <c r="H6416">
        <v>0</v>
      </c>
      <c r="I6416" s="33" t="s">
        <v>325</v>
      </c>
      <c r="J6416" s="33" t="s">
        <v>316</v>
      </c>
      <c r="K6416" s="33" t="s">
        <v>80</v>
      </c>
    </row>
    <row r="6417" spans="1:11" x14ac:dyDescent="0.2">
      <c r="A6417" s="33" t="s">
        <v>704</v>
      </c>
      <c r="B6417" s="33" t="s">
        <v>320</v>
      </c>
      <c r="C6417" s="33" t="s">
        <v>57</v>
      </c>
      <c r="D6417" s="1">
        <v>45928</v>
      </c>
      <c r="E6417" s="34">
        <v>0.25</v>
      </c>
      <c r="F6417">
        <v>280</v>
      </c>
      <c r="G6417">
        <v>280</v>
      </c>
      <c r="H6417">
        <v>0</v>
      </c>
      <c r="I6417" s="33" t="s">
        <v>325</v>
      </c>
      <c r="J6417" s="33" t="s">
        <v>316</v>
      </c>
      <c r="K6417" s="33" t="s">
        <v>80</v>
      </c>
    </row>
    <row r="6418" spans="1:11" x14ac:dyDescent="0.2">
      <c r="A6418" s="33" t="s">
        <v>704</v>
      </c>
      <c r="B6418" s="33" t="s">
        <v>323</v>
      </c>
      <c r="C6418" s="33" t="s">
        <v>58</v>
      </c>
      <c r="D6418" s="1">
        <v>45933</v>
      </c>
      <c r="E6418" s="34">
        <v>0.25</v>
      </c>
      <c r="F6418">
        <v>280</v>
      </c>
      <c r="G6418">
        <v>280</v>
      </c>
      <c r="H6418">
        <v>0</v>
      </c>
      <c r="I6418" s="33" t="s">
        <v>325</v>
      </c>
      <c r="J6418" s="33" t="s">
        <v>316</v>
      </c>
      <c r="K6418" s="33" t="s">
        <v>80</v>
      </c>
    </row>
    <row r="6419" spans="1:11" x14ac:dyDescent="0.2">
      <c r="A6419" s="33" t="s">
        <v>704</v>
      </c>
      <c r="B6419" s="33" t="s">
        <v>324</v>
      </c>
      <c r="C6419" s="33" t="s">
        <v>59</v>
      </c>
      <c r="D6419" s="1">
        <v>45940</v>
      </c>
      <c r="E6419" s="34">
        <v>0.25</v>
      </c>
      <c r="F6419">
        <v>280</v>
      </c>
      <c r="G6419">
        <v>280</v>
      </c>
      <c r="H6419">
        <v>0</v>
      </c>
      <c r="I6419" s="33" t="s">
        <v>325</v>
      </c>
      <c r="J6419" s="33" t="s">
        <v>316</v>
      </c>
      <c r="K6419" s="33" t="s">
        <v>80</v>
      </c>
    </row>
    <row r="6420" spans="1:11" x14ac:dyDescent="0.2">
      <c r="A6420" s="33" t="s">
        <v>704</v>
      </c>
      <c r="B6420" s="33" t="s">
        <v>325</v>
      </c>
      <c r="C6420" s="33" t="s">
        <v>60</v>
      </c>
      <c r="D6420" s="1">
        <v>45948</v>
      </c>
      <c r="E6420" s="34">
        <v>0.25</v>
      </c>
      <c r="F6420">
        <v>280</v>
      </c>
      <c r="G6420">
        <v>280</v>
      </c>
      <c r="H6420">
        <v>0</v>
      </c>
      <c r="I6420" s="33" t="s">
        <v>325</v>
      </c>
      <c r="J6420" s="33" t="s">
        <v>316</v>
      </c>
      <c r="K6420" s="33" t="s">
        <v>80</v>
      </c>
    </row>
    <row r="6421" spans="1:11" x14ac:dyDescent="0.2">
      <c r="A6421" s="33" t="s">
        <v>704</v>
      </c>
      <c r="B6421" s="33" t="s">
        <v>326</v>
      </c>
      <c r="C6421" s="33" t="s">
        <v>61</v>
      </c>
      <c r="D6421" s="1">
        <v>45954</v>
      </c>
      <c r="E6421" s="34">
        <v>0.25</v>
      </c>
      <c r="F6421">
        <v>280</v>
      </c>
      <c r="G6421">
        <v>280</v>
      </c>
      <c r="H6421">
        <v>0</v>
      </c>
      <c r="I6421" s="33" t="s">
        <v>325</v>
      </c>
      <c r="J6421" s="33" t="s">
        <v>316</v>
      </c>
      <c r="K6421" s="33" t="s">
        <v>80</v>
      </c>
    </row>
    <row r="6422" spans="1:11" x14ac:dyDescent="0.2">
      <c r="A6422" s="33" t="s">
        <v>704</v>
      </c>
      <c r="B6422" s="33" t="s">
        <v>327</v>
      </c>
      <c r="C6422" s="33" t="s">
        <v>62</v>
      </c>
      <c r="D6422" s="1">
        <v>45962</v>
      </c>
      <c r="E6422" s="34">
        <v>0.25</v>
      </c>
      <c r="F6422">
        <v>280</v>
      </c>
      <c r="G6422">
        <v>280</v>
      </c>
      <c r="H6422">
        <v>0</v>
      </c>
      <c r="I6422" s="33" t="s">
        <v>325</v>
      </c>
      <c r="J6422" s="33" t="s">
        <v>316</v>
      </c>
      <c r="K6422" s="33" t="s">
        <v>80</v>
      </c>
    </row>
    <row r="6423" spans="1:11" x14ac:dyDescent="0.2">
      <c r="A6423" s="33" t="s">
        <v>704</v>
      </c>
      <c r="B6423" s="33" t="s">
        <v>328</v>
      </c>
      <c r="C6423" s="33" t="s">
        <v>64</v>
      </c>
      <c r="D6423" s="1">
        <v>45968</v>
      </c>
      <c r="E6423" s="34">
        <v>0.25</v>
      </c>
      <c r="F6423">
        <v>280</v>
      </c>
      <c r="G6423">
        <v>280</v>
      </c>
      <c r="H6423">
        <v>0</v>
      </c>
      <c r="I6423" s="33" t="s">
        <v>325</v>
      </c>
      <c r="J6423" s="33" t="s">
        <v>316</v>
      </c>
      <c r="K6423" s="33" t="s">
        <v>80</v>
      </c>
    </row>
    <row r="6424" spans="1:11" x14ac:dyDescent="0.2">
      <c r="A6424" s="33" t="s">
        <v>704</v>
      </c>
      <c r="B6424" s="33" t="s">
        <v>316</v>
      </c>
      <c r="C6424" s="33" t="s">
        <v>65</v>
      </c>
      <c r="D6424" s="1">
        <v>45977</v>
      </c>
      <c r="E6424" s="34">
        <v>0.25</v>
      </c>
      <c r="F6424">
        <v>280</v>
      </c>
      <c r="G6424">
        <v>280</v>
      </c>
      <c r="H6424">
        <v>0</v>
      </c>
      <c r="I6424" s="33" t="s">
        <v>325</v>
      </c>
      <c r="J6424" s="33" t="s">
        <v>316</v>
      </c>
      <c r="K6424" s="33" t="s">
        <v>80</v>
      </c>
    </row>
    <row r="6425" spans="1:11" x14ac:dyDescent="0.2">
      <c r="A6425" s="33" t="s">
        <v>704</v>
      </c>
      <c r="B6425" s="33" t="s">
        <v>330</v>
      </c>
      <c r="C6425" s="33" t="s">
        <v>66</v>
      </c>
      <c r="D6425" s="1">
        <v>45984</v>
      </c>
      <c r="E6425" s="34">
        <v>0.25</v>
      </c>
      <c r="F6425">
        <v>280</v>
      </c>
      <c r="G6425">
        <v>280</v>
      </c>
      <c r="H6425">
        <v>0</v>
      </c>
      <c r="I6425" s="33" t="s">
        <v>325</v>
      </c>
      <c r="J6425" s="33" t="s">
        <v>316</v>
      </c>
      <c r="K6425" s="33" t="s">
        <v>80</v>
      </c>
    </row>
    <row r="6426" spans="1:11" x14ac:dyDescent="0.2">
      <c r="A6426" s="33" t="s">
        <v>704</v>
      </c>
      <c r="B6426" s="33" t="s">
        <v>321</v>
      </c>
      <c r="C6426" s="33" t="s">
        <v>67</v>
      </c>
      <c r="D6426" s="1">
        <v>45991</v>
      </c>
      <c r="E6426" s="34">
        <v>0.25</v>
      </c>
      <c r="F6426">
        <v>280</v>
      </c>
      <c r="G6426">
        <v>280</v>
      </c>
      <c r="H6426">
        <v>0</v>
      </c>
      <c r="I6426" s="33" t="s">
        <v>325</v>
      </c>
      <c r="J6426" s="33" t="s">
        <v>316</v>
      </c>
      <c r="K6426" s="33" t="s">
        <v>80</v>
      </c>
    </row>
    <row r="6427" spans="1:11" x14ac:dyDescent="0.2">
      <c r="A6427" s="33" t="s">
        <v>704</v>
      </c>
      <c r="B6427" s="33" t="s">
        <v>331</v>
      </c>
      <c r="C6427" s="33" t="s">
        <v>68</v>
      </c>
      <c r="D6427" s="1">
        <v>45998</v>
      </c>
      <c r="E6427" s="34">
        <v>0.25</v>
      </c>
      <c r="F6427">
        <v>280</v>
      </c>
      <c r="G6427">
        <v>280</v>
      </c>
      <c r="H6427">
        <v>0</v>
      </c>
      <c r="I6427" s="33" t="s">
        <v>325</v>
      </c>
      <c r="J6427" s="33" t="s">
        <v>316</v>
      </c>
      <c r="K6427" s="33" t="s">
        <v>80</v>
      </c>
    </row>
    <row r="6428" spans="1:11" x14ac:dyDescent="0.2">
      <c r="A6428" s="33" t="s">
        <v>704</v>
      </c>
      <c r="B6428" s="33" t="s">
        <v>332</v>
      </c>
      <c r="C6428" s="33" t="s">
        <v>69</v>
      </c>
      <c r="D6428" s="1">
        <v>46005</v>
      </c>
      <c r="E6428" s="34">
        <v>0.25</v>
      </c>
      <c r="F6428">
        <v>280</v>
      </c>
      <c r="G6428">
        <v>280</v>
      </c>
      <c r="H6428">
        <v>0</v>
      </c>
      <c r="I6428" s="33" t="s">
        <v>325</v>
      </c>
      <c r="J6428" s="33" t="s">
        <v>316</v>
      </c>
      <c r="K6428" s="33" t="s">
        <v>80</v>
      </c>
    </row>
    <row r="6429" spans="1:11" x14ac:dyDescent="0.2">
      <c r="A6429" s="33" t="s">
        <v>704</v>
      </c>
      <c r="B6429" s="33" t="s">
        <v>322</v>
      </c>
      <c r="C6429" s="33" t="s">
        <v>70</v>
      </c>
      <c r="D6429" s="1">
        <v>46012</v>
      </c>
      <c r="E6429" s="34">
        <v>0.25</v>
      </c>
      <c r="F6429">
        <v>280</v>
      </c>
      <c r="G6429">
        <v>280</v>
      </c>
      <c r="H6429">
        <v>0</v>
      </c>
      <c r="I6429" s="33" t="s">
        <v>325</v>
      </c>
      <c r="J6429" s="33" t="s">
        <v>316</v>
      </c>
      <c r="K6429" s="33" t="s">
        <v>80</v>
      </c>
    </row>
    <row r="6430" spans="1:11" x14ac:dyDescent="0.2">
      <c r="A6430" s="33" t="s">
        <v>704</v>
      </c>
      <c r="B6430" s="33" t="s">
        <v>333</v>
      </c>
      <c r="C6430" s="33" t="s">
        <v>71</v>
      </c>
      <c r="D6430" s="1">
        <v>46019</v>
      </c>
      <c r="E6430" s="34">
        <v>0.25</v>
      </c>
      <c r="F6430">
        <v>280</v>
      </c>
      <c r="G6430">
        <v>280</v>
      </c>
      <c r="H6430">
        <v>0</v>
      </c>
      <c r="I6430" s="33" t="s">
        <v>325</v>
      </c>
      <c r="J6430" s="33" t="s">
        <v>316</v>
      </c>
      <c r="K6430" s="33" t="s">
        <v>80</v>
      </c>
    </row>
    <row r="6431" spans="1:11" x14ac:dyDescent="0.2">
      <c r="A6431" s="33" t="s">
        <v>704</v>
      </c>
      <c r="B6431" s="33" t="s">
        <v>334</v>
      </c>
      <c r="C6431" s="33" t="s">
        <v>83</v>
      </c>
      <c r="D6431" s="1">
        <v>46026</v>
      </c>
      <c r="E6431" s="34">
        <v>0.25</v>
      </c>
      <c r="F6431">
        <v>280</v>
      </c>
      <c r="G6431">
        <v>280</v>
      </c>
      <c r="H6431">
        <v>0</v>
      </c>
      <c r="I6431" s="33" t="s">
        <v>325</v>
      </c>
      <c r="J6431" s="33" t="s">
        <v>316</v>
      </c>
      <c r="K6431" s="33" t="s">
        <v>80</v>
      </c>
    </row>
    <row r="6432" spans="1:11" x14ac:dyDescent="0.2">
      <c r="A6432" s="33" t="s">
        <v>704</v>
      </c>
      <c r="B6432" s="33" t="s">
        <v>335</v>
      </c>
      <c r="C6432" s="33" t="s">
        <v>85</v>
      </c>
      <c r="D6432" s="1">
        <v>46033</v>
      </c>
      <c r="E6432" s="34">
        <v>0.25</v>
      </c>
      <c r="F6432">
        <v>280</v>
      </c>
      <c r="G6432">
        <v>280</v>
      </c>
      <c r="H6432">
        <v>0</v>
      </c>
      <c r="I6432" s="33" t="s">
        <v>325</v>
      </c>
      <c r="J6432" s="33" t="s">
        <v>316</v>
      </c>
      <c r="K6432" s="33" t="s">
        <v>80</v>
      </c>
    </row>
    <row r="6433" spans="1:11" x14ac:dyDescent="0.2">
      <c r="A6433" s="33" t="s">
        <v>704</v>
      </c>
      <c r="B6433" s="33" t="s">
        <v>329</v>
      </c>
      <c r="C6433" s="33" t="s">
        <v>86</v>
      </c>
      <c r="D6433" s="1">
        <v>46040</v>
      </c>
      <c r="E6433" s="34">
        <v>0.25</v>
      </c>
      <c r="F6433">
        <v>280</v>
      </c>
      <c r="G6433">
        <v>280</v>
      </c>
      <c r="H6433">
        <v>0</v>
      </c>
      <c r="I6433" s="33" t="s">
        <v>325</v>
      </c>
      <c r="J6433" s="33" t="s">
        <v>316</v>
      </c>
      <c r="K6433" s="33" t="s">
        <v>80</v>
      </c>
    </row>
    <row r="6434" spans="1:11" x14ac:dyDescent="0.2">
      <c r="A6434" s="33" t="s">
        <v>704</v>
      </c>
      <c r="B6434" s="33" t="s">
        <v>336</v>
      </c>
      <c r="C6434" s="33" t="s">
        <v>87</v>
      </c>
      <c r="D6434" s="1">
        <v>46047</v>
      </c>
      <c r="E6434" s="34">
        <v>0.75</v>
      </c>
      <c r="F6434">
        <v>280.76</v>
      </c>
      <c r="G6434">
        <v>280.76</v>
      </c>
      <c r="H6434">
        <v>0</v>
      </c>
      <c r="I6434" s="33" t="s">
        <v>325</v>
      </c>
      <c r="J6434" s="33" t="s">
        <v>316</v>
      </c>
      <c r="K6434" s="33" t="s">
        <v>80</v>
      </c>
    </row>
    <row r="6435" spans="1:11" x14ac:dyDescent="0.2">
      <c r="A6435" s="33" t="s">
        <v>704</v>
      </c>
      <c r="B6435" s="33" t="s">
        <v>338</v>
      </c>
      <c r="C6435" s="33" t="s">
        <v>88</v>
      </c>
      <c r="D6435" s="1">
        <v>46054</v>
      </c>
      <c r="E6435" s="34">
        <v>0.25</v>
      </c>
      <c r="F6435">
        <v>280.76</v>
      </c>
      <c r="G6435">
        <v>280.76</v>
      </c>
      <c r="H6435">
        <v>0</v>
      </c>
      <c r="I6435" s="33" t="s">
        <v>325</v>
      </c>
      <c r="J6435" s="33" t="s">
        <v>316</v>
      </c>
      <c r="K6435" s="33" t="s">
        <v>80</v>
      </c>
    </row>
    <row r="6436" spans="1:11" x14ac:dyDescent="0.2">
      <c r="A6436" s="33" t="s">
        <v>704</v>
      </c>
      <c r="B6436" s="33" t="s">
        <v>346</v>
      </c>
      <c r="C6436" s="33" t="s">
        <v>89</v>
      </c>
      <c r="D6436" s="1">
        <v>46061</v>
      </c>
      <c r="E6436" s="34">
        <v>0.75972222222222219</v>
      </c>
      <c r="F6436">
        <v>280.76</v>
      </c>
      <c r="G6436">
        <v>280.76</v>
      </c>
      <c r="H6436">
        <v>0</v>
      </c>
      <c r="I6436" s="33" t="s">
        <v>325</v>
      </c>
      <c r="J6436" s="33" t="s">
        <v>330</v>
      </c>
      <c r="K6436" s="33" t="s">
        <v>133</v>
      </c>
    </row>
    <row r="6437" spans="1:11" x14ac:dyDescent="0.2">
      <c r="A6437" s="33" t="s">
        <v>704</v>
      </c>
      <c r="B6437" s="33" t="s">
        <v>354</v>
      </c>
      <c r="C6437" s="33" t="s">
        <v>164</v>
      </c>
      <c r="D6437" s="1">
        <v>46068</v>
      </c>
      <c r="E6437" s="34">
        <v>0.80763888888888891</v>
      </c>
      <c r="F6437">
        <v>280.76</v>
      </c>
      <c r="G6437">
        <v>280.76</v>
      </c>
      <c r="H6437">
        <v>0</v>
      </c>
      <c r="I6437" s="33" t="s">
        <v>325</v>
      </c>
      <c r="J6437" s="33" t="s">
        <v>330</v>
      </c>
      <c r="K6437" s="33" t="s">
        <v>133</v>
      </c>
    </row>
    <row r="6438" spans="1:11" x14ac:dyDescent="0.2">
      <c r="A6438" s="33" t="s">
        <v>704</v>
      </c>
      <c r="B6438" s="33" t="s">
        <v>340</v>
      </c>
      <c r="C6438" s="33" t="s">
        <v>165</v>
      </c>
      <c r="D6438" s="1">
        <v>46075</v>
      </c>
      <c r="E6438" s="34">
        <v>0.52013888888888893</v>
      </c>
      <c r="F6438">
        <v>280.76</v>
      </c>
      <c r="G6438">
        <v>280.76</v>
      </c>
      <c r="H6438">
        <v>0</v>
      </c>
      <c r="I6438" s="33" t="s">
        <v>325</v>
      </c>
      <c r="J6438" s="33" t="s">
        <v>330</v>
      </c>
      <c r="K6438" s="33" t="s">
        <v>133</v>
      </c>
    </row>
    <row r="6439" spans="1:11" x14ac:dyDescent="0.2">
      <c r="A6439" s="33" t="s">
        <v>704</v>
      </c>
      <c r="B6439" s="33" t="s">
        <v>345</v>
      </c>
      <c r="C6439" s="33" t="s">
        <v>166</v>
      </c>
      <c r="D6439" s="1">
        <v>46082</v>
      </c>
      <c r="E6439" s="34">
        <v>0.81666666666666665</v>
      </c>
      <c r="F6439">
        <v>280.76</v>
      </c>
      <c r="G6439">
        <v>280.76</v>
      </c>
      <c r="H6439">
        <v>0</v>
      </c>
      <c r="I6439" s="33" t="s">
        <v>325</v>
      </c>
      <c r="J6439" s="33" t="s">
        <v>330</v>
      </c>
      <c r="K6439" s="33" t="s">
        <v>133</v>
      </c>
    </row>
    <row r="6440" spans="1:11" x14ac:dyDescent="0.2">
      <c r="A6440" s="33" t="s">
        <v>704</v>
      </c>
      <c r="B6440" s="33" t="s">
        <v>355</v>
      </c>
      <c r="C6440" s="33" t="s">
        <v>167</v>
      </c>
      <c r="D6440" s="1">
        <v>46093</v>
      </c>
      <c r="E6440" s="34">
        <v>0.7319444444444444</v>
      </c>
      <c r="F6440">
        <v>280.76</v>
      </c>
      <c r="G6440">
        <v>280.76</v>
      </c>
      <c r="H6440">
        <v>0</v>
      </c>
      <c r="I6440" s="33" t="s">
        <v>325</v>
      </c>
      <c r="J6440" s="33" t="s">
        <v>330</v>
      </c>
      <c r="K6440" s="33" t="s">
        <v>133</v>
      </c>
    </row>
    <row r="6441" spans="1:11" x14ac:dyDescent="0.2">
      <c r="A6441" s="33" t="s">
        <v>704</v>
      </c>
      <c r="B6441" s="33" t="s">
        <v>343</v>
      </c>
      <c r="C6441" s="33" t="s">
        <v>174</v>
      </c>
      <c r="D6441" s="1">
        <v>46110</v>
      </c>
      <c r="E6441" s="34">
        <v>0.60902777777777772</v>
      </c>
      <c r="F6441">
        <v>280.76</v>
      </c>
      <c r="G6441">
        <v>280.76</v>
      </c>
      <c r="H6441">
        <v>0</v>
      </c>
      <c r="I6441" s="33" t="s">
        <v>325</v>
      </c>
      <c r="J6441" s="33" t="s">
        <v>330</v>
      </c>
      <c r="K6441" s="33" t="s">
        <v>133</v>
      </c>
    </row>
    <row r="6442" spans="1:11" x14ac:dyDescent="0.2">
      <c r="A6442" s="33" t="s">
        <v>704</v>
      </c>
      <c r="B6442" s="33" t="s">
        <v>410</v>
      </c>
      <c r="C6442" s="33" t="s">
        <v>175</v>
      </c>
      <c r="D6442" s="1">
        <v>46117</v>
      </c>
      <c r="E6442" s="34">
        <v>0.78333333333333333</v>
      </c>
      <c r="F6442">
        <v>280.76</v>
      </c>
      <c r="G6442">
        <v>280.76</v>
      </c>
      <c r="H6442">
        <v>0</v>
      </c>
      <c r="I6442" s="33" t="s">
        <v>325</v>
      </c>
      <c r="J6442" s="33" t="s">
        <v>330</v>
      </c>
      <c r="K6442" s="33" t="s">
        <v>133</v>
      </c>
    </row>
    <row r="6443" spans="1:11" x14ac:dyDescent="0.2">
      <c r="A6443" s="33" t="s">
        <v>704</v>
      </c>
      <c r="B6443" s="33" t="s">
        <v>422</v>
      </c>
      <c r="C6443" s="33" t="s">
        <v>176</v>
      </c>
      <c r="D6443" s="1">
        <v>46130</v>
      </c>
      <c r="E6443" s="34">
        <v>0.79374999999999996</v>
      </c>
      <c r="F6443">
        <v>280.76</v>
      </c>
      <c r="G6443">
        <v>280.76</v>
      </c>
      <c r="H6443">
        <v>0</v>
      </c>
      <c r="I6443" s="33" t="s">
        <v>325</v>
      </c>
      <c r="J6443" s="33" t="s">
        <v>330</v>
      </c>
      <c r="K6443" s="33" t="s">
        <v>133</v>
      </c>
    </row>
    <row r="6444" spans="1:11" x14ac:dyDescent="0.2">
      <c r="A6444" s="33" t="s">
        <v>704</v>
      </c>
      <c r="B6444" s="33" t="s">
        <v>318</v>
      </c>
      <c r="C6444" s="33" t="s">
        <v>177</v>
      </c>
      <c r="D6444" s="1">
        <v>46138</v>
      </c>
      <c r="E6444" s="34">
        <v>0.83819444444444446</v>
      </c>
      <c r="F6444">
        <v>280.76</v>
      </c>
      <c r="G6444">
        <v>280.76</v>
      </c>
      <c r="H6444">
        <v>0</v>
      </c>
      <c r="I6444" s="33" t="s">
        <v>325</v>
      </c>
      <c r="J6444" s="33" t="s">
        <v>330</v>
      </c>
      <c r="K6444" s="33" t="s">
        <v>133</v>
      </c>
    </row>
    <row r="6445" spans="1:11" x14ac:dyDescent="0.2">
      <c r="A6445" s="33" t="s">
        <v>704</v>
      </c>
      <c r="B6445" s="33" t="s">
        <v>428</v>
      </c>
      <c r="C6445" s="33" t="s">
        <v>178</v>
      </c>
      <c r="D6445" s="1">
        <v>46151</v>
      </c>
      <c r="E6445" s="34">
        <v>0.70972222222222225</v>
      </c>
      <c r="F6445">
        <v>280.76</v>
      </c>
      <c r="G6445">
        <v>280.76</v>
      </c>
      <c r="H6445">
        <v>0</v>
      </c>
      <c r="I6445" s="33" t="s">
        <v>325</v>
      </c>
      <c r="J6445" s="33" t="s">
        <v>330</v>
      </c>
      <c r="K6445" s="33" t="s">
        <v>133</v>
      </c>
    </row>
    <row r="6446" spans="1:11" x14ac:dyDescent="0.2">
      <c r="A6446" s="33" t="s">
        <v>704</v>
      </c>
      <c r="B6446" s="33" t="s">
        <v>337</v>
      </c>
      <c r="C6446" s="33" t="s">
        <v>179</v>
      </c>
      <c r="D6446" s="1">
        <v>46159</v>
      </c>
      <c r="E6446" s="34">
        <v>0.75972222222222219</v>
      </c>
      <c r="F6446">
        <v>280.76</v>
      </c>
      <c r="G6446">
        <v>280.76</v>
      </c>
      <c r="H6446">
        <v>0</v>
      </c>
      <c r="I6446" s="33" t="s">
        <v>325</v>
      </c>
      <c r="J6446" s="33" t="s">
        <v>330</v>
      </c>
      <c r="K6446" s="33" t="s">
        <v>133</v>
      </c>
    </row>
    <row r="6447" spans="1:11" x14ac:dyDescent="0.2">
      <c r="A6447" s="33" t="s">
        <v>704</v>
      </c>
      <c r="B6447" s="33" t="s">
        <v>344</v>
      </c>
      <c r="C6447" s="33" t="s">
        <v>180</v>
      </c>
      <c r="D6447" s="1">
        <v>46173</v>
      </c>
      <c r="E6447" s="34">
        <v>0.75138888888888888</v>
      </c>
      <c r="F6447">
        <v>281</v>
      </c>
      <c r="G6447">
        <v>281</v>
      </c>
      <c r="H6447">
        <v>0</v>
      </c>
      <c r="I6447" s="33" t="s">
        <v>325</v>
      </c>
      <c r="J6447" s="33" t="s">
        <v>647</v>
      </c>
      <c r="K6447" s="33" t="s">
        <v>223</v>
      </c>
    </row>
    <row r="6448" spans="1:11" x14ac:dyDescent="0.2">
      <c r="A6448" s="33" t="s">
        <v>705</v>
      </c>
      <c r="B6448" s="33" t="s">
        <v>317</v>
      </c>
      <c r="C6448" s="33" t="s">
        <v>19</v>
      </c>
      <c r="D6448" s="1">
        <v>45809</v>
      </c>
      <c r="E6448" s="34">
        <v>0.25</v>
      </c>
      <c r="F6448">
        <v>799</v>
      </c>
      <c r="G6448">
        <v>799</v>
      </c>
      <c r="H6448">
        <v>0</v>
      </c>
      <c r="I6448" s="33" t="s">
        <v>316</v>
      </c>
      <c r="J6448" s="33" t="s">
        <v>331</v>
      </c>
      <c r="K6448" s="33" t="s">
        <v>134</v>
      </c>
    </row>
    <row r="6449" spans="1:11" x14ac:dyDescent="0.2">
      <c r="A6449" s="33" t="s">
        <v>705</v>
      </c>
      <c r="B6449" s="33" t="s">
        <v>320</v>
      </c>
      <c r="C6449" s="33" t="s">
        <v>41</v>
      </c>
      <c r="D6449" s="1">
        <v>45816</v>
      </c>
      <c r="E6449" s="34">
        <v>0.25</v>
      </c>
      <c r="F6449">
        <v>180</v>
      </c>
      <c r="G6449">
        <v>180</v>
      </c>
      <c r="H6449">
        <v>0</v>
      </c>
      <c r="I6449" s="33" t="s">
        <v>316</v>
      </c>
      <c r="J6449" s="33" t="s">
        <v>331</v>
      </c>
      <c r="K6449" s="33" t="s">
        <v>134</v>
      </c>
    </row>
    <row r="6450" spans="1:11" x14ac:dyDescent="0.2">
      <c r="A6450" s="33" t="s">
        <v>705</v>
      </c>
      <c r="B6450" s="33" t="s">
        <v>323</v>
      </c>
      <c r="C6450" s="33" t="s">
        <v>43</v>
      </c>
      <c r="D6450" s="1">
        <v>45823</v>
      </c>
      <c r="E6450" s="34">
        <v>0.25</v>
      </c>
      <c r="F6450">
        <v>180</v>
      </c>
      <c r="G6450">
        <v>180</v>
      </c>
      <c r="H6450">
        <v>0</v>
      </c>
      <c r="I6450" s="33" t="s">
        <v>316</v>
      </c>
      <c r="J6450" s="33" t="s">
        <v>331</v>
      </c>
      <c r="K6450" s="33" t="s">
        <v>134</v>
      </c>
    </row>
    <row r="6451" spans="1:11" x14ac:dyDescent="0.2">
      <c r="A6451" s="33" t="s">
        <v>705</v>
      </c>
      <c r="B6451" s="33" t="s">
        <v>324</v>
      </c>
      <c r="C6451" s="33" t="s">
        <v>45</v>
      </c>
      <c r="D6451" s="1">
        <v>45830</v>
      </c>
      <c r="E6451" s="34">
        <v>0.25</v>
      </c>
      <c r="F6451">
        <v>180</v>
      </c>
      <c r="G6451">
        <v>180</v>
      </c>
      <c r="H6451">
        <v>0</v>
      </c>
      <c r="I6451" s="33" t="s">
        <v>316</v>
      </c>
      <c r="J6451" s="33" t="s">
        <v>331</v>
      </c>
      <c r="K6451" s="33" t="s">
        <v>134</v>
      </c>
    </row>
    <row r="6452" spans="1:11" x14ac:dyDescent="0.2">
      <c r="A6452" s="33" t="s">
        <v>705</v>
      </c>
      <c r="B6452" s="33" t="s">
        <v>325</v>
      </c>
      <c r="C6452" s="33" t="s">
        <v>46</v>
      </c>
      <c r="D6452" s="1">
        <v>45837</v>
      </c>
      <c r="E6452" s="34">
        <v>0.25</v>
      </c>
      <c r="F6452">
        <v>180</v>
      </c>
      <c r="G6452">
        <v>180</v>
      </c>
      <c r="H6452">
        <v>0</v>
      </c>
      <c r="I6452" s="33" t="s">
        <v>316</v>
      </c>
      <c r="J6452" s="33" t="s">
        <v>331</v>
      </c>
      <c r="K6452" s="33" t="s">
        <v>134</v>
      </c>
    </row>
    <row r="6453" spans="1:11" x14ac:dyDescent="0.2">
      <c r="A6453" s="33" t="s">
        <v>705</v>
      </c>
      <c r="B6453" s="33" t="s">
        <v>326</v>
      </c>
      <c r="C6453" s="33" t="s">
        <v>48</v>
      </c>
      <c r="D6453" s="1">
        <v>45844</v>
      </c>
      <c r="E6453" s="34">
        <v>0.25</v>
      </c>
      <c r="F6453">
        <v>180</v>
      </c>
      <c r="G6453">
        <v>180</v>
      </c>
      <c r="H6453">
        <v>0</v>
      </c>
      <c r="I6453" s="33" t="s">
        <v>316</v>
      </c>
      <c r="J6453" s="33" t="s">
        <v>331</v>
      </c>
      <c r="K6453" s="33" t="s">
        <v>134</v>
      </c>
    </row>
    <row r="6454" spans="1:11" x14ac:dyDescent="0.2">
      <c r="A6454" s="33" t="s">
        <v>705</v>
      </c>
      <c r="B6454" s="33" t="s">
        <v>327</v>
      </c>
      <c r="C6454" s="33" t="s">
        <v>49</v>
      </c>
      <c r="D6454" s="1">
        <v>45851</v>
      </c>
      <c r="E6454" s="34">
        <v>0.25</v>
      </c>
      <c r="F6454">
        <v>180</v>
      </c>
      <c r="G6454">
        <v>180</v>
      </c>
      <c r="H6454">
        <v>0</v>
      </c>
      <c r="I6454" s="33" t="s">
        <v>316</v>
      </c>
      <c r="J6454" s="33" t="s">
        <v>331</v>
      </c>
      <c r="K6454" s="33" t="s">
        <v>134</v>
      </c>
    </row>
    <row r="6455" spans="1:11" x14ac:dyDescent="0.2">
      <c r="A6455" s="33" t="s">
        <v>705</v>
      </c>
      <c r="B6455" s="33" t="s">
        <v>328</v>
      </c>
      <c r="C6455" s="33" t="s">
        <v>50</v>
      </c>
      <c r="D6455" s="1">
        <v>45858</v>
      </c>
      <c r="E6455" s="34">
        <v>0.25</v>
      </c>
      <c r="F6455">
        <v>180</v>
      </c>
      <c r="G6455">
        <v>180</v>
      </c>
      <c r="H6455">
        <v>0</v>
      </c>
      <c r="I6455" s="33" t="s">
        <v>316</v>
      </c>
      <c r="J6455" s="33" t="s">
        <v>331</v>
      </c>
      <c r="K6455" s="33" t="s">
        <v>134</v>
      </c>
    </row>
    <row r="6456" spans="1:11" x14ac:dyDescent="0.2">
      <c r="A6456" s="33" t="s">
        <v>705</v>
      </c>
      <c r="B6456" s="33" t="s">
        <v>316</v>
      </c>
      <c r="C6456" s="33" t="s">
        <v>51</v>
      </c>
      <c r="D6456" s="1">
        <v>45865</v>
      </c>
      <c r="E6456" s="34">
        <v>0.25</v>
      </c>
      <c r="F6456">
        <v>180</v>
      </c>
      <c r="G6456">
        <v>180</v>
      </c>
      <c r="H6456">
        <v>0</v>
      </c>
      <c r="I6456" s="33" t="s">
        <v>316</v>
      </c>
      <c r="J6456" s="33" t="s">
        <v>331</v>
      </c>
      <c r="K6456" s="33" t="s">
        <v>134</v>
      </c>
    </row>
    <row r="6457" spans="1:11" x14ac:dyDescent="0.2">
      <c r="A6457" s="33" t="s">
        <v>705</v>
      </c>
      <c r="B6457" s="33" t="s">
        <v>330</v>
      </c>
      <c r="C6457" s="33" t="s">
        <v>53</v>
      </c>
      <c r="D6457" s="1">
        <v>45872</v>
      </c>
      <c r="E6457" s="34">
        <v>0.25</v>
      </c>
      <c r="F6457">
        <v>180</v>
      </c>
      <c r="G6457">
        <v>180</v>
      </c>
      <c r="H6457">
        <v>0</v>
      </c>
      <c r="I6457" s="33" t="s">
        <v>316</v>
      </c>
      <c r="J6457" s="33" t="s">
        <v>331</v>
      </c>
      <c r="K6457" s="33" t="s">
        <v>134</v>
      </c>
    </row>
    <row r="6458" spans="1:11" x14ac:dyDescent="0.2">
      <c r="A6458" s="33" t="s">
        <v>705</v>
      </c>
      <c r="B6458" s="33" t="s">
        <v>321</v>
      </c>
      <c r="C6458" s="33" t="s">
        <v>54</v>
      </c>
      <c r="D6458" s="1">
        <v>45879</v>
      </c>
      <c r="E6458" s="34">
        <v>0.25</v>
      </c>
      <c r="F6458">
        <v>180</v>
      </c>
      <c r="G6458">
        <v>180</v>
      </c>
      <c r="H6458">
        <v>0</v>
      </c>
      <c r="I6458" s="33" t="s">
        <v>316</v>
      </c>
      <c r="J6458" s="33" t="s">
        <v>331</v>
      </c>
      <c r="K6458" s="33" t="s">
        <v>134</v>
      </c>
    </row>
    <row r="6459" spans="1:11" x14ac:dyDescent="0.2">
      <c r="A6459" s="33" t="s">
        <v>705</v>
      </c>
      <c r="B6459" s="33" t="s">
        <v>331</v>
      </c>
      <c r="C6459" s="33" t="s">
        <v>55</v>
      </c>
      <c r="D6459" s="1">
        <v>45887</v>
      </c>
      <c r="E6459" s="34">
        <v>0.25</v>
      </c>
      <c r="F6459">
        <v>180</v>
      </c>
      <c r="G6459">
        <v>180</v>
      </c>
      <c r="H6459">
        <v>0</v>
      </c>
      <c r="I6459" s="33" t="s">
        <v>316</v>
      </c>
      <c r="J6459" s="33" t="s">
        <v>331</v>
      </c>
      <c r="K6459" s="33" t="s">
        <v>134</v>
      </c>
    </row>
    <row r="6460" spans="1:11" x14ac:dyDescent="0.2">
      <c r="A6460" s="33" t="s">
        <v>705</v>
      </c>
      <c r="B6460" s="33" t="s">
        <v>332</v>
      </c>
      <c r="C6460" s="33" t="s">
        <v>91</v>
      </c>
      <c r="D6460" s="1">
        <v>45893</v>
      </c>
      <c r="E6460" s="34">
        <v>0.25</v>
      </c>
      <c r="F6460">
        <v>180</v>
      </c>
      <c r="G6460">
        <v>180</v>
      </c>
      <c r="H6460">
        <v>0</v>
      </c>
      <c r="I6460" s="33" t="s">
        <v>316</v>
      </c>
      <c r="J6460" s="33" t="s">
        <v>331</v>
      </c>
      <c r="K6460" s="33" t="s">
        <v>134</v>
      </c>
    </row>
    <row r="6461" spans="1:11" x14ac:dyDescent="0.2">
      <c r="A6461" s="33" t="s">
        <v>705</v>
      </c>
      <c r="B6461" s="33" t="s">
        <v>322</v>
      </c>
      <c r="C6461" s="33" t="s">
        <v>94</v>
      </c>
      <c r="D6461" s="1">
        <v>45900</v>
      </c>
      <c r="E6461" s="34">
        <v>0.25</v>
      </c>
      <c r="F6461">
        <v>180</v>
      </c>
      <c r="G6461">
        <v>180</v>
      </c>
      <c r="H6461">
        <v>0</v>
      </c>
      <c r="I6461" s="33" t="s">
        <v>316</v>
      </c>
      <c r="J6461" s="33" t="s">
        <v>331</v>
      </c>
      <c r="K6461" s="33" t="s">
        <v>134</v>
      </c>
    </row>
    <row r="6462" spans="1:11" x14ac:dyDescent="0.2">
      <c r="A6462" s="33" t="s">
        <v>705</v>
      </c>
      <c r="B6462" s="33" t="s">
        <v>333</v>
      </c>
      <c r="C6462" s="33" t="s">
        <v>95</v>
      </c>
      <c r="D6462" s="1">
        <v>45907</v>
      </c>
      <c r="E6462" s="34">
        <v>0.25</v>
      </c>
      <c r="F6462">
        <v>180</v>
      </c>
      <c r="G6462">
        <v>180</v>
      </c>
      <c r="H6462">
        <v>0</v>
      </c>
      <c r="I6462" s="33" t="s">
        <v>316</v>
      </c>
      <c r="J6462" s="33" t="s">
        <v>331</v>
      </c>
      <c r="K6462" s="33" t="s">
        <v>134</v>
      </c>
    </row>
    <row r="6463" spans="1:11" x14ac:dyDescent="0.2">
      <c r="A6463" s="33" t="s">
        <v>705</v>
      </c>
      <c r="B6463" s="33" t="s">
        <v>334</v>
      </c>
      <c r="C6463" s="33" t="s">
        <v>96</v>
      </c>
      <c r="D6463" s="1">
        <v>45914</v>
      </c>
      <c r="E6463" s="34">
        <v>0.25</v>
      </c>
      <c r="F6463">
        <v>180</v>
      </c>
      <c r="G6463">
        <v>180</v>
      </c>
      <c r="H6463">
        <v>0</v>
      </c>
      <c r="I6463" s="33" t="s">
        <v>316</v>
      </c>
      <c r="J6463" s="33" t="s">
        <v>331</v>
      </c>
      <c r="K6463" s="33" t="s">
        <v>134</v>
      </c>
    </row>
    <row r="6464" spans="1:11" x14ac:dyDescent="0.2">
      <c r="A6464" s="33" t="s">
        <v>705</v>
      </c>
      <c r="B6464" s="33" t="s">
        <v>335</v>
      </c>
      <c r="C6464" s="33" t="s">
        <v>97</v>
      </c>
      <c r="D6464" s="1">
        <v>45921</v>
      </c>
      <c r="E6464" s="34">
        <v>0.25</v>
      </c>
      <c r="F6464">
        <v>180</v>
      </c>
      <c r="G6464">
        <v>180</v>
      </c>
      <c r="H6464">
        <v>0</v>
      </c>
      <c r="I6464" s="33" t="s">
        <v>316</v>
      </c>
      <c r="J6464" s="33" t="s">
        <v>331</v>
      </c>
      <c r="K6464" s="33" t="s">
        <v>134</v>
      </c>
    </row>
    <row r="6465" spans="1:11" x14ac:dyDescent="0.2">
      <c r="A6465" s="33" t="s">
        <v>705</v>
      </c>
      <c r="B6465" s="33" t="s">
        <v>329</v>
      </c>
      <c r="C6465" s="33" t="s">
        <v>193</v>
      </c>
      <c r="D6465" s="1">
        <v>45928</v>
      </c>
      <c r="E6465" s="34">
        <v>0.25</v>
      </c>
      <c r="F6465">
        <v>180</v>
      </c>
      <c r="G6465">
        <v>180</v>
      </c>
      <c r="H6465">
        <v>0</v>
      </c>
      <c r="I6465" s="33" t="s">
        <v>316</v>
      </c>
      <c r="J6465" s="33" t="s">
        <v>331</v>
      </c>
      <c r="K6465" s="33" t="s">
        <v>134</v>
      </c>
    </row>
    <row r="6466" spans="1:11" x14ac:dyDescent="0.2">
      <c r="A6466" s="33" t="s">
        <v>705</v>
      </c>
      <c r="B6466" s="33" t="s">
        <v>336</v>
      </c>
      <c r="C6466" s="33" t="s">
        <v>194</v>
      </c>
      <c r="D6466" s="1">
        <v>45935</v>
      </c>
      <c r="E6466" s="34">
        <v>0.25</v>
      </c>
      <c r="F6466">
        <v>180</v>
      </c>
      <c r="G6466">
        <v>180</v>
      </c>
      <c r="H6466">
        <v>0</v>
      </c>
      <c r="I6466" s="33" t="s">
        <v>316</v>
      </c>
      <c r="J6466" s="33" t="s">
        <v>331</v>
      </c>
      <c r="K6466" s="33" t="s">
        <v>134</v>
      </c>
    </row>
    <row r="6467" spans="1:11" x14ac:dyDescent="0.2">
      <c r="A6467" s="33" t="s">
        <v>705</v>
      </c>
      <c r="B6467" s="33" t="s">
        <v>338</v>
      </c>
      <c r="C6467" s="33" t="s">
        <v>195</v>
      </c>
      <c r="D6467" s="1">
        <v>45942</v>
      </c>
      <c r="E6467" s="34">
        <v>0.25</v>
      </c>
      <c r="F6467">
        <v>180</v>
      </c>
      <c r="G6467">
        <v>180</v>
      </c>
      <c r="H6467">
        <v>0</v>
      </c>
      <c r="I6467" s="33" t="s">
        <v>316</v>
      </c>
      <c r="J6467" s="33" t="s">
        <v>331</v>
      </c>
      <c r="K6467" s="33" t="s">
        <v>134</v>
      </c>
    </row>
    <row r="6468" spans="1:11" x14ac:dyDescent="0.2">
      <c r="A6468" s="33" t="s">
        <v>705</v>
      </c>
      <c r="B6468" s="33" t="s">
        <v>346</v>
      </c>
      <c r="C6468" s="33" t="s">
        <v>196</v>
      </c>
      <c r="D6468" s="1">
        <v>45949</v>
      </c>
      <c r="E6468" s="34">
        <v>0.25</v>
      </c>
      <c r="F6468">
        <v>180</v>
      </c>
      <c r="G6468">
        <v>180</v>
      </c>
      <c r="H6468">
        <v>0</v>
      </c>
      <c r="I6468" s="33" t="s">
        <v>316</v>
      </c>
      <c r="J6468" s="33" t="s">
        <v>331</v>
      </c>
      <c r="K6468" s="33" t="s">
        <v>134</v>
      </c>
    </row>
    <row r="6469" spans="1:11" x14ac:dyDescent="0.2">
      <c r="A6469" s="33" t="s">
        <v>705</v>
      </c>
      <c r="B6469" s="33" t="s">
        <v>354</v>
      </c>
      <c r="C6469" s="33" t="s">
        <v>197</v>
      </c>
      <c r="D6469" s="1">
        <v>45956</v>
      </c>
      <c r="E6469" s="34">
        <v>0.25</v>
      </c>
      <c r="F6469">
        <v>180</v>
      </c>
      <c r="G6469">
        <v>180</v>
      </c>
      <c r="H6469">
        <v>0</v>
      </c>
      <c r="I6469" s="33" t="s">
        <v>316</v>
      </c>
      <c r="J6469" s="33" t="s">
        <v>331</v>
      </c>
      <c r="K6469" s="33" t="s">
        <v>134</v>
      </c>
    </row>
    <row r="6470" spans="1:11" x14ac:dyDescent="0.2">
      <c r="A6470" s="33" t="s">
        <v>705</v>
      </c>
      <c r="B6470" s="33" t="s">
        <v>340</v>
      </c>
      <c r="C6470" s="33" t="s">
        <v>198</v>
      </c>
      <c r="D6470" s="1">
        <v>45963</v>
      </c>
      <c r="E6470" s="34">
        <v>0.25</v>
      </c>
      <c r="F6470">
        <v>180</v>
      </c>
      <c r="G6470">
        <v>180</v>
      </c>
      <c r="H6470">
        <v>0</v>
      </c>
      <c r="I6470" s="33" t="s">
        <v>316</v>
      </c>
      <c r="J6470" s="33" t="s">
        <v>331</v>
      </c>
      <c r="K6470" s="33" t="s">
        <v>134</v>
      </c>
    </row>
    <row r="6471" spans="1:11" x14ac:dyDescent="0.2">
      <c r="A6471" s="33" t="s">
        <v>705</v>
      </c>
      <c r="B6471" s="33" t="s">
        <v>345</v>
      </c>
      <c r="C6471" s="33" t="s">
        <v>199</v>
      </c>
      <c r="D6471" s="1">
        <v>45970</v>
      </c>
      <c r="E6471" s="34">
        <v>0.25</v>
      </c>
      <c r="F6471">
        <v>180</v>
      </c>
      <c r="G6471">
        <v>180</v>
      </c>
      <c r="H6471">
        <v>0</v>
      </c>
      <c r="I6471" s="33" t="s">
        <v>316</v>
      </c>
      <c r="J6471" s="33" t="s">
        <v>331</v>
      </c>
      <c r="K6471" s="33" t="s">
        <v>134</v>
      </c>
    </row>
    <row r="6472" spans="1:11" x14ac:dyDescent="0.2">
      <c r="A6472" s="33" t="s">
        <v>705</v>
      </c>
      <c r="B6472" s="33" t="s">
        <v>355</v>
      </c>
      <c r="C6472" s="33" t="s">
        <v>200</v>
      </c>
      <c r="D6472" s="1">
        <v>45977</v>
      </c>
      <c r="E6472" s="34">
        <v>0.25</v>
      </c>
      <c r="F6472">
        <v>180</v>
      </c>
      <c r="G6472">
        <v>180</v>
      </c>
      <c r="H6472">
        <v>0</v>
      </c>
      <c r="I6472" s="33" t="s">
        <v>316</v>
      </c>
      <c r="J6472" s="33" t="s">
        <v>331</v>
      </c>
      <c r="K6472" s="33" t="s">
        <v>134</v>
      </c>
    </row>
    <row r="6473" spans="1:11" x14ac:dyDescent="0.2">
      <c r="A6473" s="33" t="s">
        <v>705</v>
      </c>
      <c r="B6473" s="33" t="s">
        <v>343</v>
      </c>
      <c r="C6473" s="33" t="s">
        <v>201</v>
      </c>
      <c r="D6473" s="1">
        <v>45984</v>
      </c>
      <c r="E6473" s="34">
        <v>0.25</v>
      </c>
      <c r="F6473">
        <v>180</v>
      </c>
      <c r="G6473">
        <v>180</v>
      </c>
      <c r="H6473">
        <v>0</v>
      </c>
      <c r="I6473" s="33" t="s">
        <v>316</v>
      </c>
      <c r="J6473" s="33" t="s">
        <v>331</v>
      </c>
      <c r="K6473" s="33" t="s">
        <v>134</v>
      </c>
    </row>
    <row r="6474" spans="1:11" x14ac:dyDescent="0.2">
      <c r="A6474" s="33" t="s">
        <v>705</v>
      </c>
      <c r="B6474" s="33" t="s">
        <v>410</v>
      </c>
      <c r="C6474" s="33" t="s">
        <v>202</v>
      </c>
      <c r="D6474" s="1">
        <v>45991</v>
      </c>
      <c r="E6474" s="34">
        <v>0.25</v>
      </c>
      <c r="F6474">
        <v>180</v>
      </c>
      <c r="G6474">
        <v>180</v>
      </c>
      <c r="H6474">
        <v>0</v>
      </c>
      <c r="I6474" s="33" t="s">
        <v>316</v>
      </c>
      <c r="J6474" s="33" t="s">
        <v>331</v>
      </c>
      <c r="K6474" s="33" t="s">
        <v>134</v>
      </c>
    </row>
    <row r="6475" spans="1:11" x14ac:dyDescent="0.2">
      <c r="A6475" s="33" t="s">
        <v>705</v>
      </c>
      <c r="B6475" s="33" t="s">
        <v>422</v>
      </c>
      <c r="C6475" s="33" t="s">
        <v>203</v>
      </c>
      <c r="D6475" s="1">
        <v>45998</v>
      </c>
      <c r="E6475" s="34">
        <v>0.25</v>
      </c>
      <c r="F6475">
        <v>180</v>
      </c>
      <c r="G6475">
        <v>180</v>
      </c>
      <c r="H6475">
        <v>0</v>
      </c>
      <c r="I6475" s="33" t="s">
        <v>316</v>
      </c>
      <c r="J6475" s="33" t="s">
        <v>331</v>
      </c>
      <c r="K6475" s="33" t="s">
        <v>134</v>
      </c>
    </row>
    <row r="6476" spans="1:11" x14ac:dyDescent="0.2">
      <c r="A6476" s="33" t="s">
        <v>705</v>
      </c>
      <c r="B6476" s="33" t="s">
        <v>318</v>
      </c>
      <c r="C6476" s="33" t="s">
        <v>204</v>
      </c>
      <c r="D6476" s="1">
        <v>46005</v>
      </c>
      <c r="E6476" s="34">
        <v>0.25</v>
      </c>
      <c r="F6476">
        <v>180</v>
      </c>
      <c r="G6476">
        <v>180</v>
      </c>
      <c r="H6476">
        <v>0</v>
      </c>
      <c r="I6476" s="33" t="s">
        <v>316</v>
      </c>
      <c r="J6476" s="33" t="s">
        <v>331</v>
      </c>
      <c r="K6476" s="33" t="s">
        <v>134</v>
      </c>
    </row>
    <row r="6477" spans="1:11" x14ac:dyDescent="0.2">
      <c r="A6477" s="33" t="s">
        <v>705</v>
      </c>
      <c r="B6477" s="33" t="s">
        <v>428</v>
      </c>
      <c r="C6477" s="33" t="s">
        <v>220</v>
      </c>
      <c r="D6477" s="1">
        <v>46012</v>
      </c>
      <c r="E6477" s="34">
        <v>0.25</v>
      </c>
      <c r="F6477">
        <v>180</v>
      </c>
      <c r="G6477">
        <v>180</v>
      </c>
      <c r="H6477">
        <v>0</v>
      </c>
      <c r="I6477" s="33" t="s">
        <v>316</v>
      </c>
      <c r="J6477" s="33" t="s">
        <v>331</v>
      </c>
      <c r="K6477" s="33" t="s">
        <v>134</v>
      </c>
    </row>
    <row r="6478" spans="1:11" x14ac:dyDescent="0.2">
      <c r="A6478" s="33" t="s">
        <v>705</v>
      </c>
      <c r="B6478" s="33" t="s">
        <v>337</v>
      </c>
      <c r="C6478" s="33" t="s">
        <v>221</v>
      </c>
      <c r="D6478" s="1">
        <v>46019</v>
      </c>
      <c r="E6478" s="34">
        <v>0.25</v>
      </c>
      <c r="F6478">
        <v>180</v>
      </c>
      <c r="G6478">
        <v>180</v>
      </c>
      <c r="H6478">
        <v>0</v>
      </c>
      <c r="I6478" s="33" t="s">
        <v>316</v>
      </c>
      <c r="J6478" s="33" t="s">
        <v>331</v>
      </c>
      <c r="K6478" s="33" t="s">
        <v>134</v>
      </c>
    </row>
    <row r="6479" spans="1:11" x14ac:dyDescent="0.2">
      <c r="A6479" s="33" t="s">
        <v>705</v>
      </c>
      <c r="B6479" s="33" t="s">
        <v>344</v>
      </c>
      <c r="C6479" s="33" t="s">
        <v>222</v>
      </c>
      <c r="D6479" s="1">
        <v>46026</v>
      </c>
      <c r="E6479" s="34">
        <v>0.25</v>
      </c>
      <c r="F6479">
        <v>180</v>
      </c>
      <c r="G6479">
        <v>180</v>
      </c>
      <c r="H6479">
        <v>0</v>
      </c>
      <c r="I6479" s="33" t="s">
        <v>316</v>
      </c>
      <c r="J6479" s="33" t="s">
        <v>331</v>
      </c>
      <c r="K6479" s="33" t="s">
        <v>134</v>
      </c>
    </row>
    <row r="6480" spans="1:11" x14ac:dyDescent="0.2">
      <c r="A6480" s="33" t="s">
        <v>705</v>
      </c>
      <c r="B6480" s="33" t="s">
        <v>342</v>
      </c>
      <c r="C6480" s="33" t="s">
        <v>248</v>
      </c>
      <c r="D6480" s="1">
        <v>46033</v>
      </c>
      <c r="E6480" s="34">
        <v>0.25</v>
      </c>
      <c r="F6480">
        <v>180</v>
      </c>
      <c r="G6480">
        <v>180</v>
      </c>
      <c r="H6480">
        <v>0</v>
      </c>
      <c r="I6480" s="33" t="s">
        <v>316</v>
      </c>
      <c r="J6480" s="33" t="s">
        <v>331</v>
      </c>
      <c r="K6480" s="33" t="s">
        <v>134</v>
      </c>
    </row>
    <row r="6481" spans="1:11" x14ac:dyDescent="0.2">
      <c r="A6481" s="33" t="s">
        <v>705</v>
      </c>
      <c r="B6481" s="33" t="s">
        <v>446</v>
      </c>
      <c r="C6481" s="33" t="s">
        <v>249</v>
      </c>
      <c r="D6481" s="1">
        <v>46040</v>
      </c>
      <c r="E6481" s="34">
        <v>0.25</v>
      </c>
      <c r="F6481">
        <v>180</v>
      </c>
      <c r="G6481">
        <v>180</v>
      </c>
      <c r="H6481">
        <v>0</v>
      </c>
      <c r="I6481" s="33" t="s">
        <v>316</v>
      </c>
      <c r="J6481" s="33" t="s">
        <v>331</v>
      </c>
      <c r="K6481" s="33" t="s">
        <v>134</v>
      </c>
    </row>
    <row r="6482" spans="1:11" x14ac:dyDescent="0.2">
      <c r="A6482" s="33" t="s">
        <v>705</v>
      </c>
      <c r="B6482" s="33" t="s">
        <v>454</v>
      </c>
      <c r="C6482" s="33" t="s">
        <v>250</v>
      </c>
      <c r="D6482" s="1">
        <v>46046</v>
      </c>
      <c r="E6482" s="34">
        <v>0.75</v>
      </c>
      <c r="F6482">
        <v>180</v>
      </c>
      <c r="G6482">
        <v>180</v>
      </c>
      <c r="H6482">
        <v>0</v>
      </c>
      <c r="I6482" s="33" t="s">
        <v>316</v>
      </c>
      <c r="J6482" s="33" t="s">
        <v>331</v>
      </c>
      <c r="K6482" s="33" t="s">
        <v>134</v>
      </c>
    </row>
    <row r="6483" spans="1:11" x14ac:dyDescent="0.2">
      <c r="A6483" s="33" t="s">
        <v>705</v>
      </c>
      <c r="B6483" s="33" t="s">
        <v>456</v>
      </c>
      <c r="C6483" s="33" t="s">
        <v>251</v>
      </c>
      <c r="D6483" s="1">
        <v>46054</v>
      </c>
      <c r="E6483" s="34">
        <v>0.25</v>
      </c>
      <c r="F6483">
        <v>180</v>
      </c>
      <c r="G6483">
        <v>180</v>
      </c>
      <c r="H6483">
        <v>0</v>
      </c>
      <c r="I6483" s="33" t="s">
        <v>316</v>
      </c>
      <c r="J6483" s="33" t="s">
        <v>331</v>
      </c>
      <c r="K6483" s="33" t="s">
        <v>134</v>
      </c>
    </row>
    <row r="6484" spans="1:11" x14ac:dyDescent="0.2">
      <c r="A6484" s="33" t="s">
        <v>706</v>
      </c>
      <c r="B6484" s="33" t="s">
        <v>317</v>
      </c>
      <c r="C6484" s="33" t="s">
        <v>19</v>
      </c>
      <c r="D6484" s="1">
        <v>45898</v>
      </c>
      <c r="E6484" s="34">
        <v>0.25</v>
      </c>
      <c r="F6484">
        <v>624.5</v>
      </c>
      <c r="G6484">
        <v>624.5</v>
      </c>
      <c r="H6484">
        <v>0</v>
      </c>
      <c r="I6484" s="33" t="s">
        <v>316</v>
      </c>
      <c r="J6484" s="33" t="s">
        <v>331</v>
      </c>
      <c r="K6484" s="33" t="s">
        <v>134</v>
      </c>
    </row>
    <row r="6485" spans="1:11" x14ac:dyDescent="0.2">
      <c r="A6485" s="33" t="s">
        <v>706</v>
      </c>
      <c r="B6485" s="33" t="s">
        <v>320</v>
      </c>
      <c r="C6485" s="33" t="s">
        <v>57</v>
      </c>
      <c r="D6485" s="1">
        <v>45903</v>
      </c>
      <c r="E6485" s="34">
        <v>0.25</v>
      </c>
      <c r="F6485">
        <v>248</v>
      </c>
      <c r="G6485">
        <v>248</v>
      </c>
      <c r="H6485">
        <v>0</v>
      </c>
      <c r="I6485" s="33" t="s">
        <v>316</v>
      </c>
      <c r="J6485" s="33" t="s">
        <v>331</v>
      </c>
      <c r="K6485" s="33" t="s">
        <v>134</v>
      </c>
    </row>
    <row r="6486" spans="1:11" x14ac:dyDescent="0.2">
      <c r="A6486" s="33" t="s">
        <v>706</v>
      </c>
      <c r="B6486" s="33" t="s">
        <v>323</v>
      </c>
      <c r="C6486" s="33" t="s">
        <v>58</v>
      </c>
      <c r="D6486" s="1">
        <v>45906</v>
      </c>
      <c r="E6486" s="34">
        <v>0.25</v>
      </c>
      <c r="F6486">
        <v>248</v>
      </c>
      <c r="G6486">
        <v>248</v>
      </c>
      <c r="H6486">
        <v>0</v>
      </c>
      <c r="I6486" s="33" t="s">
        <v>316</v>
      </c>
      <c r="J6486" s="33" t="s">
        <v>331</v>
      </c>
      <c r="K6486" s="33" t="s">
        <v>134</v>
      </c>
    </row>
    <row r="6487" spans="1:11" x14ac:dyDescent="0.2">
      <c r="A6487" s="33" t="s">
        <v>706</v>
      </c>
      <c r="B6487" s="33" t="s">
        <v>324</v>
      </c>
      <c r="C6487" s="33" t="s">
        <v>59</v>
      </c>
      <c r="D6487" s="1">
        <v>45917</v>
      </c>
      <c r="E6487" s="34">
        <v>0.25</v>
      </c>
      <c r="F6487">
        <v>248</v>
      </c>
      <c r="G6487">
        <v>248</v>
      </c>
      <c r="H6487">
        <v>0</v>
      </c>
      <c r="I6487" s="33" t="s">
        <v>316</v>
      </c>
      <c r="J6487" s="33" t="s">
        <v>331</v>
      </c>
      <c r="K6487" s="33" t="s">
        <v>134</v>
      </c>
    </row>
    <row r="6488" spans="1:11" x14ac:dyDescent="0.2">
      <c r="A6488" s="33" t="s">
        <v>706</v>
      </c>
      <c r="B6488" s="33" t="s">
        <v>325</v>
      </c>
      <c r="C6488" s="33" t="s">
        <v>60</v>
      </c>
      <c r="D6488" s="1">
        <v>45925</v>
      </c>
      <c r="E6488" s="34">
        <v>0.25</v>
      </c>
      <c r="F6488">
        <v>248</v>
      </c>
      <c r="G6488">
        <v>248</v>
      </c>
      <c r="H6488">
        <v>0</v>
      </c>
      <c r="I6488" s="33" t="s">
        <v>316</v>
      </c>
      <c r="J6488" s="33" t="s">
        <v>331</v>
      </c>
      <c r="K6488" s="33" t="s">
        <v>134</v>
      </c>
    </row>
    <row r="6489" spans="1:11" x14ac:dyDescent="0.2">
      <c r="A6489" s="33" t="s">
        <v>706</v>
      </c>
      <c r="B6489" s="33" t="s">
        <v>326</v>
      </c>
      <c r="C6489" s="33" t="s">
        <v>61</v>
      </c>
      <c r="D6489" s="1">
        <v>45932</v>
      </c>
      <c r="E6489" s="34">
        <v>0.25</v>
      </c>
      <c r="F6489">
        <v>248</v>
      </c>
      <c r="G6489">
        <v>248</v>
      </c>
      <c r="H6489">
        <v>0</v>
      </c>
      <c r="I6489" s="33" t="s">
        <v>316</v>
      </c>
      <c r="J6489" s="33" t="s">
        <v>331</v>
      </c>
      <c r="K6489" s="33" t="s">
        <v>134</v>
      </c>
    </row>
    <row r="6490" spans="1:11" x14ac:dyDescent="0.2">
      <c r="A6490" s="33" t="s">
        <v>706</v>
      </c>
      <c r="B6490" s="33" t="s">
        <v>327</v>
      </c>
      <c r="C6490" s="33" t="s">
        <v>62</v>
      </c>
      <c r="D6490" s="1">
        <v>45939</v>
      </c>
      <c r="E6490" s="34">
        <v>0.25</v>
      </c>
      <c r="F6490">
        <v>248.06</v>
      </c>
      <c r="G6490">
        <v>248.06</v>
      </c>
      <c r="H6490">
        <v>0</v>
      </c>
      <c r="I6490" s="33" t="s">
        <v>316</v>
      </c>
      <c r="J6490" s="33" t="s">
        <v>331</v>
      </c>
      <c r="K6490" s="33" t="s">
        <v>134</v>
      </c>
    </row>
    <row r="6491" spans="1:11" x14ac:dyDescent="0.2">
      <c r="A6491" s="33" t="s">
        <v>706</v>
      </c>
      <c r="B6491" s="33" t="s">
        <v>328</v>
      </c>
      <c r="C6491" s="33" t="s">
        <v>64</v>
      </c>
      <c r="D6491" s="1">
        <v>45946</v>
      </c>
      <c r="E6491" s="34">
        <v>0.25</v>
      </c>
      <c r="F6491">
        <v>248</v>
      </c>
      <c r="G6491">
        <v>248</v>
      </c>
      <c r="H6491">
        <v>0</v>
      </c>
      <c r="I6491" s="33" t="s">
        <v>316</v>
      </c>
      <c r="J6491" s="33" t="s">
        <v>331</v>
      </c>
      <c r="K6491" s="33" t="s">
        <v>134</v>
      </c>
    </row>
    <row r="6492" spans="1:11" x14ac:dyDescent="0.2">
      <c r="A6492" s="33" t="s">
        <v>706</v>
      </c>
      <c r="B6492" s="33" t="s">
        <v>316</v>
      </c>
      <c r="C6492" s="33" t="s">
        <v>65</v>
      </c>
      <c r="D6492" s="1">
        <v>45953</v>
      </c>
      <c r="E6492" s="34">
        <v>0.25</v>
      </c>
      <c r="F6492">
        <v>248</v>
      </c>
      <c r="G6492">
        <v>248</v>
      </c>
      <c r="H6492">
        <v>0</v>
      </c>
      <c r="I6492" s="33" t="s">
        <v>316</v>
      </c>
      <c r="J6492" s="33" t="s">
        <v>331</v>
      </c>
      <c r="K6492" s="33" t="s">
        <v>134</v>
      </c>
    </row>
    <row r="6493" spans="1:11" x14ac:dyDescent="0.2">
      <c r="A6493" s="33" t="s">
        <v>706</v>
      </c>
      <c r="B6493" s="33" t="s">
        <v>330</v>
      </c>
      <c r="C6493" s="33" t="s">
        <v>66</v>
      </c>
      <c r="D6493" s="1">
        <v>45960</v>
      </c>
      <c r="E6493" s="34">
        <v>0.25</v>
      </c>
      <c r="F6493">
        <v>248</v>
      </c>
      <c r="G6493">
        <v>248</v>
      </c>
      <c r="H6493">
        <v>0</v>
      </c>
      <c r="I6493" s="33" t="s">
        <v>316</v>
      </c>
      <c r="J6493" s="33" t="s">
        <v>331</v>
      </c>
      <c r="K6493" s="33" t="s">
        <v>134</v>
      </c>
    </row>
    <row r="6494" spans="1:11" x14ac:dyDescent="0.2">
      <c r="A6494" s="33" t="s">
        <v>706</v>
      </c>
      <c r="B6494" s="33" t="s">
        <v>321</v>
      </c>
      <c r="C6494" s="33" t="s">
        <v>67</v>
      </c>
      <c r="D6494" s="1">
        <v>45967</v>
      </c>
      <c r="E6494" s="34">
        <v>0.25</v>
      </c>
      <c r="F6494">
        <v>248</v>
      </c>
      <c r="G6494">
        <v>248</v>
      </c>
      <c r="H6494">
        <v>0</v>
      </c>
      <c r="I6494" s="33" t="s">
        <v>316</v>
      </c>
      <c r="J6494" s="33" t="s">
        <v>331</v>
      </c>
      <c r="K6494" s="33" t="s">
        <v>134</v>
      </c>
    </row>
    <row r="6495" spans="1:11" x14ac:dyDescent="0.2">
      <c r="A6495" s="33" t="s">
        <v>706</v>
      </c>
      <c r="B6495" s="33" t="s">
        <v>331</v>
      </c>
      <c r="C6495" s="33" t="s">
        <v>68</v>
      </c>
      <c r="D6495" s="1">
        <v>45974</v>
      </c>
      <c r="E6495" s="34">
        <v>0.25</v>
      </c>
      <c r="F6495">
        <v>248</v>
      </c>
      <c r="G6495">
        <v>248</v>
      </c>
      <c r="H6495">
        <v>0</v>
      </c>
      <c r="I6495" s="33" t="s">
        <v>316</v>
      </c>
      <c r="J6495" s="33" t="s">
        <v>331</v>
      </c>
      <c r="K6495" s="33" t="s">
        <v>134</v>
      </c>
    </row>
    <row r="6496" spans="1:11" x14ac:dyDescent="0.2">
      <c r="A6496" s="33" t="s">
        <v>706</v>
      </c>
      <c r="B6496" s="33" t="s">
        <v>332</v>
      </c>
      <c r="C6496" s="33" t="s">
        <v>69</v>
      </c>
      <c r="D6496" s="1">
        <v>45982</v>
      </c>
      <c r="E6496" s="34">
        <v>0.25</v>
      </c>
      <c r="F6496">
        <v>248</v>
      </c>
      <c r="G6496">
        <v>248</v>
      </c>
      <c r="H6496">
        <v>0</v>
      </c>
      <c r="I6496" s="33" t="s">
        <v>316</v>
      </c>
      <c r="J6496" s="33" t="s">
        <v>331</v>
      </c>
      <c r="K6496" s="33" t="s">
        <v>134</v>
      </c>
    </row>
    <row r="6497" spans="1:11" x14ac:dyDescent="0.2">
      <c r="A6497" s="33" t="s">
        <v>706</v>
      </c>
      <c r="B6497" s="33" t="s">
        <v>322</v>
      </c>
      <c r="C6497" s="33" t="s">
        <v>70</v>
      </c>
      <c r="D6497" s="1">
        <v>45990</v>
      </c>
      <c r="E6497" s="34">
        <v>0.25</v>
      </c>
      <c r="F6497">
        <v>248</v>
      </c>
      <c r="G6497">
        <v>248</v>
      </c>
      <c r="H6497">
        <v>0</v>
      </c>
      <c r="I6497" s="33" t="s">
        <v>316</v>
      </c>
      <c r="J6497" s="33" t="s">
        <v>331</v>
      </c>
      <c r="K6497" s="33" t="s">
        <v>134</v>
      </c>
    </row>
    <row r="6498" spans="1:11" x14ac:dyDescent="0.2">
      <c r="A6498" s="33" t="s">
        <v>706</v>
      </c>
      <c r="B6498" s="33" t="s">
        <v>333</v>
      </c>
      <c r="C6498" s="33" t="s">
        <v>71</v>
      </c>
      <c r="D6498" s="1">
        <v>45998</v>
      </c>
      <c r="E6498" s="34">
        <v>0.25</v>
      </c>
      <c r="F6498">
        <v>248</v>
      </c>
      <c r="G6498">
        <v>248</v>
      </c>
      <c r="H6498">
        <v>0</v>
      </c>
      <c r="I6498" s="33" t="s">
        <v>316</v>
      </c>
      <c r="J6498" s="33" t="s">
        <v>331</v>
      </c>
      <c r="K6498" s="33" t="s">
        <v>134</v>
      </c>
    </row>
    <row r="6499" spans="1:11" x14ac:dyDescent="0.2">
      <c r="A6499" s="33" t="s">
        <v>706</v>
      </c>
      <c r="B6499" s="33" t="s">
        <v>334</v>
      </c>
      <c r="C6499" s="33" t="s">
        <v>83</v>
      </c>
      <c r="D6499" s="1">
        <v>46005</v>
      </c>
      <c r="E6499" s="34">
        <v>0.25</v>
      </c>
      <c r="F6499">
        <v>248</v>
      </c>
      <c r="G6499">
        <v>248</v>
      </c>
      <c r="H6499">
        <v>0</v>
      </c>
      <c r="I6499" s="33" t="s">
        <v>316</v>
      </c>
      <c r="J6499" s="33" t="s">
        <v>331</v>
      </c>
      <c r="K6499" s="33" t="s">
        <v>134</v>
      </c>
    </row>
    <row r="6500" spans="1:11" x14ac:dyDescent="0.2">
      <c r="A6500" s="33" t="s">
        <v>706</v>
      </c>
      <c r="B6500" s="33" t="s">
        <v>335</v>
      </c>
      <c r="C6500" s="33" t="s">
        <v>85</v>
      </c>
      <c r="D6500" s="1">
        <v>46013</v>
      </c>
      <c r="E6500" s="34">
        <v>0.25</v>
      </c>
      <c r="F6500">
        <v>248</v>
      </c>
      <c r="G6500">
        <v>248</v>
      </c>
      <c r="H6500">
        <v>0</v>
      </c>
      <c r="I6500" s="33" t="s">
        <v>316</v>
      </c>
      <c r="J6500" s="33" t="s">
        <v>331</v>
      </c>
      <c r="K6500" s="33" t="s">
        <v>134</v>
      </c>
    </row>
    <row r="6501" spans="1:11" x14ac:dyDescent="0.2">
      <c r="A6501" s="33" t="s">
        <v>706</v>
      </c>
      <c r="B6501" s="33" t="s">
        <v>329</v>
      </c>
      <c r="C6501" s="33" t="s">
        <v>86</v>
      </c>
      <c r="D6501" s="1">
        <v>46019</v>
      </c>
      <c r="E6501" s="34">
        <v>0.25</v>
      </c>
      <c r="F6501">
        <v>248</v>
      </c>
      <c r="G6501">
        <v>248</v>
      </c>
      <c r="H6501">
        <v>0</v>
      </c>
      <c r="I6501" s="33" t="s">
        <v>316</v>
      </c>
      <c r="J6501" s="33" t="s">
        <v>331</v>
      </c>
      <c r="K6501" s="33" t="s">
        <v>134</v>
      </c>
    </row>
    <row r="6502" spans="1:11" x14ac:dyDescent="0.2">
      <c r="A6502" s="33" t="s">
        <v>706</v>
      </c>
      <c r="B6502" s="33" t="s">
        <v>336</v>
      </c>
      <c r="C6502" s="33" t="s">
        <v>87</v>
      </c>
      <c r="D6502" s="1">
        <v>46033</v>
      </c>
      <c r="E6502" s="34">
        <v>0.25</v>
      </c>
      <c r="F6502">
        <v>248</v>
      </c>
      <c r="G6502">
        <v>248</v>
      </c>
      <c r="H6502">
        <v>0</v>
      </c>
      <c r="I6502" s="33" t="s">
        <v>316</v>
      </c>
      <c r="J6502" s="33" t="s">
        <v>331</v>
      </c>
      <c r="K6502" s="33" t="s">
        <v>134</v>
      </c>
    </row>
    <row r="6503" spans="1:11" x14ac:dyDescent="0.2">
      <c r="A6503" s="33" t="s">
        <v>706</v>
      </c>
      <c r="B6503" s="33" t="s">
        <v>338</v>
      </c>
      <c r="C6503" s="33" t="s">
        <v>88</v>
      </c>
      <c r="D6503" s="1">
        <v>46040</v>
      </c>
      <c r="E6503" s="34">
        <v>0.25</v>
      </c>
      <c r="F6503">
        <v>248</v>
      </c>
      <c r="G6503">
        <v>248</v>
      </c>
      <c r="H6503">
        <v>0</v>
      </c>
      <c r="I6503" s="33" t="s">
        <v>316</v>
      </c>
      <c r="J6503" s="33" t="s">
        <v>331</v>
      </c>
      <c r="K6503" s="33" t="s">
        <v>134</v>
      </c>
    </row>
    <row r="6504" spans="1:11" x14ac:dyDescent="0.2">
      <c r="A6504" s="33" t="s">
        <v>706</v>
      </c>
      <c r="B6504" s="33" t="s">
        <v>346</v>
      </c>
      <c r="C6504" s="33" t="s">
        <v>89</v>
      </c>
      <c r="D6504" s="1">
        <v>46037</v>
      </c>
      <c r="E6504" s="34">
        <v>0.75</v>
      </c>
      <c r="F6504">
        <v>248.06</v>
      </c>
      <c r="G6504">
        <v>248.06</v>
      </c>
      <c r="H6504">
        <v>0</v>
      </c>
      <c r="I6504" s="33" t="s">
        <v>316</v>
      </c>
      <c r="J6504" s="33" t="s">
        <v>331</v>
      </c>
      <c r="K6504" s="33" t="s">
        <v>134</v>
      </c>
    </row>
    <row r="6505" spans="1:11" x14ac:dyDescent="0.2">
      <c r="A6505" s="33" t="s">
        <v>706</v>
      </c>
      <c r="B6505" s="33" t="s">
        <v>354</v>
      </c>
      <c r="C6505" s="33" t="s">
        <v>164</v>
      </c>
      <c r="D6505" s="1">
        <v>46054</v>
      </c>
      <c r="E6505" s="34">
        <v>0.25</v>
      </c>
      <c r="F6505">
        <v>248.06</v>
      </c>
      <c r="G6505">
        <v>248.06</v>
      </c>
      <c r="H6505">
        <v>0</v>
      </c>
      <c r="I6505" s="33" t="s">
        <v>316</v>
      </c>
      <c r="J6505" s="33" t="s">
        <v>331</v>
      </c>
      <c r="K6505" s="33" t="s">
        <v>134</v>
      </c>
    </row>
    <row r="6506" spans="1:11" x14ac:dyDescent="0.2">
      <c r="A6506" s="33" t="s">
        <v>706</v>
      </c>
      <c r="B6506" s="33" t="s">
        <v>340</v>
      </c>
      <c r="C6506" s="33" t="s">
        <v>165</v>
      </c>
      <c r="D6506" s="1">
        <v>46061</v>
      </c>
      <c r="E6506" s="34">
        <v>0.72361111111111109</v>
      </c>
      <c r="F6506">
        <v>248.06</v>
      </c>
      <c r="G6506">
        <v>248.06</v>
      </c>
      <c r="H6506">
        <v>0</v>
      </c>
      <c r="I6506" s="33" t="s">
        <v>322</v>
      </c>
      <c r="J6506" s="33" t="s">
        <v>331</v>
      </c>
      <c r="K6506" s="33" t="s">
        <v>134</v>
      </c>
    </row>
    <row r="6507" spans="1:11" x14ac:dyDescent="0.2">
      <c r="A6507" s="33" t="s">
        <v>706</v>
      </c>
      <c r="B6507" s="33" t="s">
        <v>345</v>
      </c>
      <c r="C6507" s="33" t="s">
        <v>166</v>
      </c>
      <c r="D6507" s="1">
        <v>46068</v>
      </c>
      <c r="E6507" s="34">
        <v>0.69652777777777775</v>
      </c>
      <c r="F6507">
        <v>248.06</v>
      </c>
      <c r="G6507">
        <v>248.06</v>
      </c>
      <c r="H6507">
        <v>0</v>
      </c>
      <c r="I6507" s="33" t="s">
        <v>322</v>
      </c>
      <c r="J6507" s="33" t="s">
        <v>331</v>
      </c>
      <c r="K6507" s="33" t="s">
        <v>134</v>
      </c>
    </row>
    <row r="6508" spans="1:11" x14ac:dyDescent="0.2">
      <c r="A6508" s="33" t="s">
        <v>706</v>
      </c>
      <c r="B6508" s="33" t="s">
        <v>355</v>
      </c>
      <c r="C6508" s="33" t="s">
        <v>167</v>
      </c>
      <c r="D6508" s="1">
        <v>46076</v>
      </c>
      <c r="E6508" s="34">
        <v>0.79722222222222228</v>
      </c>
      <c r="F6508">
        <v>248.06</v>
      </c>
      <c r="G6508">
        <v>248.06</v>
      </c>
      <c r="H6508">
        <v>0</v>
      </c>
      <c r="I6508" s="33" t="s">
        <v>322</v>
      </c>
      <c r="J6508" s="33" t="s">
        <v>331</v>
      </c>
      <c r="K6508" s="33" t="s">
        <v>134</v>
      </c>
    </row>
    <row r="6509" spans="1:11" x14ac:dyDescent="0.2">
      <c r="A6509" s="33" t="s">
        <v>706</v>
      </c>
      <c r="B6509" s="33" t="s">
        <v>343</v>
      </c>
      <c r="C6509" s="33" t="s">
        <v>174</v>
      </c>
      <c r="D6509" s="1">
        <v>46082</v>
      </c>
      <c r="E6509" s="34">
        <v>0.77222222222222225</v>
      </c>
      <c r="F6509">
        <v>248.06</v>
      </c>
      <c r="G6509">
        <v>248.06</v>
      </c>
      <c r="H6509">
        <v>0</v>
      </c>
      <c r="I6509" s="33" t="s">
        <v>322</v>
      </c>
      <c r="J6509" s="33" t="s">
        <v>331</v>
      </c>
      <c r="K6509" s="33" t="s">
        <v>134</v>
      </c>
    </row>
    <row r="6510" spans="1:11" x14ac:dyDescent="0.2">
      <c r="A6510" s="33" t="s">
        <v>706</v>
      </c>
      <c r="B6510" s="33" t="s">
        <v>410</v>
      </c>
      <c r="C6510" s="33" t="s">
        <v>175</v>
      </c>
      <c r="D6510" s="1">
        <v>46089</v>
      </c>
      <c r="E6510" s="34">
        <v>0.55902777777777779</v>
      </c>
      <c r="F6510">
        <v>248.06</v>
      </c>
      <c r="G6510">
        <v>248.06</v>
      </c>
      <c r="H6510">
        <v>0</v>
      </c>
      <c r="I6510" s="33" t="s">
        <v>322</v>
      </c>
      <c r="J6510" s="33" t="s">
        <v>331</v>
      </c>
      <c r="K6510" s="33" t="s">
        <v>134</v>
      </c>
    </row>
    <row r="6511" spans="1:11" x14ac:dyDescent="0.2">
      <c r="A6511" s="33" t="s">
        <v>706</v>
      </c>
      <c r="B6511" s="33" t="s">
        <v>422</v>
      </c>
      <c r="C6511" s="33" t="s">
        <v>176</v>
      </c>
      <c r="D6511" s="1">
        <v>46096</v>
      </c>
      <c r="E6511" s="34">
        <v>0.53402777777777777</v>
      </c>
      <c r="F6511">
        <v>248.06</v>
      </c>
      <c r="G6511">
        <v>248.06</v>
      </c>
      <c r="H6511">
        <v>0</v>
      </c>
      <c r="I6511" s="33" t="s">
        <v>322</v>
      </c>
      <c r="J6511" s="33" t="s">
        <v>331</v>
      </c>
      <c r="K6511" s="33" t="s">
        <v>134</v>
      </c>
    </row>
    <row r="6512" spans="1:11" x14ac:dyDescent="0.2">
      <c r="A6512" s="33" t="s">
        <v>706</v>
      </c>
      <c r="B6512" s="33" t="s">
        <v>318</v>
      </c>
      <c r="C6512" s="33" t="s">
        <v>177</v>
      </c>
      <c r="D6512" s="1">
        <v>46103</v>
      </c>
      <c r="E6512" s="34">
        <v>0.72569444444444442</v>
      </c>
      <c r="F6512">
        <v>248.06</v>
      </c>
      <c r="G6512">
        <v>248.06</v>
      </c>
      <c r="H6512">
        <v>0</v>
      </c>
      <c r="I6512" s="33" t="s">
        <v>322</v>
      </c>
      <c r="J6512" s="33" t="s">
        <v>331</v>
      </c>
      <c r="K6512" s="33" t="s">
        <v>134</v>
      </c>
    </row>
    <row r="6513" spans="1:11" x14ac:dyDescent="0.2">
      <c r="A6513" s="33" t="s">
        <v>706</v>
      </c>
      <c r="B6513" s="33" t="s">
        <v>428</v>
      </c>
      <c r="C6513" s="33" t="s">
        <v>178</v>
      </c>
      <c r="D6513" s="1">
        <v>46110</v>
      </c>
      <c r="E6513" s="34">
        <v>0.71180555555555558</v>
      </c>
      <c r="F6513">
        <v>248.06</v>
      </c>
      <c r="G6513">
        <v>248.06</v>
      </c>
      <c r="H6513">
        <v>0</v>
      </c>
      <c r="I6513" s="33" t="s">
        <v>322</v>
      </c>
      <c r="J6513" s="33" t="s">
        <v>331</v>
      </c>
      <c r="K6513" s="33" t="s">
        <v>134</v>
      </c>
    </row>
    <row r="6514" spans="1:11" x14ac:dyDescent="0.2">
      <c r="A6514" s="33" t="s">
        <v>706</v>
      </c>
      <c r="B6514" s="33" t="s">
        <v>337</v>
      </c>
      <c r="C6514" s="33" t="s">
        <v>179</v>
      </c>
      <c r="D6514" s="1">
        <v>46116</v>
      </c>
      <c r="E6514" s="34">
        <v>0.70833333333333337</v>
      </c>
      <c r="F6514">
        <v>248.06</v>
      </c>
      <c r="G6514">
        <v>248.06</v>
      </c>
      <c r="H6514">
        <v>0</v>
      </c>
      <c r="I6514" s="33" t="s">
        <v>322</v>
      </c>
      <c r="J6514" s="33" t="s">
        <v>331</v>
      </c>
      <c r="K6514" s="33" t="s">
        <v>134</v>
      </c>
    </row>
    <row r="6515" spans="1:11" x14ac:dyDescent="0.2">
      <c r="A6515" s="33" t="s">
        <v>706</v>
      </c>
      <c r="B6515" s="33" t="s">
        <v>344</v>
      </c>
      <c r="C6515" s="33" t="s">
        <v>180</v>
      </c>
      <c r="D6515" s="1">
        <v>46124</v>
      </c>
      <c r="E6515" s="34">
        <v>0.7729166666666667</v>
      </c>
      <c r="F6515">
        <v>248.06</v>
      </c>
      <c r="G6515">
        <v>248.06</v>
      </c>
      <c r="H6515">
        <v>0</v>
      </c>
      <c r="I6515" s="33" t="s">
        <v>322</v>
      </c>
      <c r="J6515" s="33" t="s">
        <v>331</v>
      </c>
      <c r="K6515" s="33" t="s">
        <v>134</v>
      </c>
    </row>
    <row r="6516" spans="1:11" x14ac:dyDescent="0.2">
      <c r="A6516" s="33" t="s">
        <v>706</v>
      </c>
      <c r="B6516" s="33" t="s">
        <v>342</v>
      </c>
      <c r="C6516" s="33" t="s">
        <v>181</v>
      </c>
      <c r="D6516" s="1">
        <v>46131</v>
      </c>
      <c r="E6516" s="34">
        <v>0.67986111111111114</v>
      </c>
      <c r="F6516">
        <v>248.06</v>
      </c>
      <c r="G6516">
        <v>248.06</v>
      </c>
      <c r="H6516">
        <v>0</v>
      </c>
      <c r="I6516" s="33" t="s">
        <v>322</v>
      </c>
      <c r="J6516" s="33" t="s">
        <v>331</v>
      </c>
      <c r="K6516" s="33" t="s">
        <v>134</v>
      </c>
    </row>
    <row r="6517" spans="1:11" x14ac:dyDescent="0.2">
      <c r="A6517" s="33" t="s">
        <v>706</v>
      </c>
      <c r="B6517" s="33" t="s">
        <v>446</v>
      </c>
      <c r="C6517" s="33" t="s">
        <v>182</v>
      </c>
      <c r="D6517" s="1">
        <v>46137</v>
      </c>
      <c r="E6517" s="34">
        <v>0.80277777777777781</v>
      </c>
      <c r="F6517">
        <v>248.06</v>
      </c>
      <c r="G6517">
        <v>248.06</v>
      </c>
      <c r="H6517">
        <v>0</v>
      </c>
      <c r="I6517" s="33" t="s">
        <v>322</v>
      </c>
      <c r="J6517" s="33" t="s">
        <v>331</v>
      </c>
      <c r="K6517" s="33" t="s">
        <v>134</v>
      </c>
    </row>
    <row r="6518" spans="1:11" x14ac:dyDescent="0.2">
      <c r="A6518" s="33" t="s">
        <v>706</v>
      </c>
      <c r="B6518" s="33" t="s">
        <v>454</v>
      </c>
      <c r="C6518" s="33" t="s">
        <v>183</v>
      </c>
      <c r="D6518" s="1">
        <v>46145</v>
      </c>
      <c r="E6518" s="34">
        <v>0.50486111111111109</v>
      </c>
      <c r="F6518">
        <v>248.06</v>
      </c>
      <c r="G6518">
        <v>248.06</v>
      </c>
      <c r="H6518">
        <v>0</v>
      </c>
      <c r="I6518" s="33" t="s">
        <v>322</v>
      </c>
      <c r="J6518" s="33" t="s">
        <v>331</v>
      </c>
      <c r="K6518" s="33" t="s">
        <v>134</v>
      </c>
    </row>
    <row r="6519" spans="1:11" x14ac:dyDescent="0.2">
      <c r="A6519" s="33" t="s">
        <v>706</v>
      </c>
      <c r="B6519" s="33" t="s">
        <v>456</v>
      </c>
      <c r="C6519" s="33" t="s">
        <v>184</v>
      </c>
      <c r="D6519" s="1">
        <v>46152</v>
      </c>
      <c r="E6519" s="34">
        <v>0.51458333333333328</v>
      </c>
      <c r="F6519">
        <v>248.06</v>
      </c>
      <c r="G6519">
        <v>248.06</v>
      </c>
      <c r="H6519">
        <v>0</v>
      </c>
      <c r="I6519" s="33" t="s">
        <v>322</v>
      </c>
      <c r="J6519" s="33" t="s">
        <v>331</v>
      </c>
      <c r="K6519" s="33" t="s">
        <v>134</v>
      </c>
    </row>
    <row r="6520" spans="1:11" x14ac:dyDescent="0.2">
      <c r="A6520" s="33" t="s">
        <v>706</v>
      </c>
      <c r="B6520" s="33" t="s">
        <v>458</v>
      </c>
      <c r="C6520" s="33" t="s">
        <v>185</v>
      </c>
      <c r="D6520" s="1">
        <v>46159</v>
      </c>
      <c r="E6520" s="34">
        <v>0.7270833333333333</v>
      </c>
      <c r="F6520">
        <v>248.06</v>
      </c>
      <c r="G6520">
        <v>248.06</v>
      </c>
      <c r="H6520">
        <v>0</v>
      </c>
      <c r="I6520" s="33" t="s">
        <v>322</v>
      </c>
      <c r="J6520" s="33" t="s">
        <v>331</v>
      </c>
      <c r="K6520" s="33" t="s">
        <v>134</v>
      </c>
    </row>
    <row r="6521" spans="1:11" x14ac:dyDescent="0.2">
      <c r="A6521" s="33" t="s">
        <v>706</v>
      </c>
      <c r="B6521" s="33" t="s">
        <v>460</v>
      </c>
      <c r="C6521" s="33" t="s">
        <v>186</v>
      </c>
      <c r="D6521" s="1">
        <v>46167</v>
      </c>
      <c r="E6521" s="34">
        <v>0.4909722222222222</v>
      </c>
      <c r="F6521">
        <v>248.06</v>
      </c>
      <c r="G6521">
        <v>248.06</v>
      </c>
      <c r="H6521">
        <v>0</v>
      </c>
      <c r="I6521" s="33" t="s">
        <v>322</v>
      </c>
      <c r="J6521" s="33" t="s">
        <v>583</v>
      </c>
      <c r="K6521" s="33" t="s">
        <v>157</v>
      </c>
    </row>
    <row r="6522" spans="1:11" x14ac:dyDescent="0.2">
      <c r="A6522" s="33" t="s">
        <v>706</v>
      </c>
      <c r="B6522" s="33" t="s">
        <v>347</v>
      </c>
      <c r="C6522" s="33" t="s">
        <v>187</v>
      </c>
      <c r="D6522" s="1">
        <v>46173</v>
      </c>
      <c r="E6522" s="34">
        <v>0.73541666666666672</v>
      </c>
      <c r="F6522">
        <v>248.06</v>
      </c>
      <c r="G6522">
        <v>248.06</v>
      </c>
      <c r="H6522">
        <v>0</v>
      </c>
      <c r="I6522" s="33" t="s">
        <v>322</v>
      </c>
      <c r="J6522" s="33" t="s">
        <v>583</v>
      </c>
      <c r="K6522" s="33" t="s">
        <v>157</v>
      </c>
    </row>
    <row r="6523" spans="1:11" x14ac:dyDescent="0.2">
      <c r="A6523" s="33" t="s">
        <v>707</v>
      </c>
      <c r="B6523" s="33" t="s">
        <v>317</v>
      </c>
      <c r="C6523" s="33" t="s">
        <v>19</v>
      </c>
      <c r="D6523" s="1">
        <v>46002</v>
      </c>
      <c r="E6523" s="34">
        <v>0.25</v>
      </c>
      <c r="F6523">
        <v>799</v>
      </c>
      <c r="G6523">
        <v>799</v>
      </c>
      <c r="H6523">
        <v>0</v>
      </c>
      <c r="I6523" s="33" t="s">
        <v>330</v>
      </c>
      <c r="J6523" s="33" t="s">
        <v>332</v>
      </c>
      <c r="K6523" s="33" t="s">
        <v>81</v>
      </c>
    </row>
    <row r="6524" spans="1:11" x14ac:dyDescent="0.2">
      <c r="A6524" s="33" t="s">
        <v>707</v>
      </c>
      <c r="B6524" s="33" t="s">
        <v>320</v>
      </c>
      <c r="C6524" s="33" t="s">
        <v>146</v>
      </c>
      <c r="D6524" s="1">
        <v>46011</v>
      </c>
      <c r="E6524" s="34">
        <v>0.25</v>
      </c>
      <c r="F6524">
        <v>219.23</v>
      </c>
      <c r="G6524">
        <v>219.23</v>
      </c>
      <c r="H6524">
        <v>0</v>
      </c>
      <c r="I6524" s="33" t="s">
        <v>330</v>
      </c>
      <c r="J6524" s="33" t="s">
        <v>332</v>
      </c>
      <c r="K6524" s="33" t="s">
        <v>81</v>
      </c>
    </row>
    <row r="6525" spans="1:11" x14ac:dyDescent="0.2">
      <c r="A6525" s="33" t="s">
        <v>707</v>
      </c>
      <c r="B6525" s="33" t="s">
        <v>323</v>
      </c>
      <c r="C6525" s="33" t="s">
        <v>147</v>
      </c>
      <c r="D6525" s="1">
        <v>46019</v>
      </c>
      <c r="E6525" s="34">
        <v>0.25</v>
      </c>
      <c r="F6525">
        <v>219.23</v>
      </c>
      <c r="G6525">
        <v>219.23</v>
      </c>
      <c r="H6525">
        <v>0</v>
      </c>
      <c r="I6525" s="33" t="s">
        <v>330</v>
      </c>
      <c r="J6525" s="33" t="s">
        <v>332</v>
      </c>
      <c r="K6525" s="33" t="s">
        <v>81</v>
      </c>
    </row>
    <row r="6526" spans="1:11" x14ac:dyDescent="0.2">
      <c r="A6526" s="33" t="s">
        <v>707</v>
      </c>
      <c r="B6526" s="33" t="s">
        <v>324</v>
      </c>
      <c r="C6526" s="33" t="s">
        <v>148</v>
      </c>
      <c r="D6526" s="1">
        <v>46026</v>
      </c>
      <c r="E6526" s="34">
        <v>0.25</v>
      </c>
      <c r="F6526">
        <v>219.23</v>
      </c>
      <c r="G6526">
        <v>219.23</v>
      </c>
      <c r="H6526">
        <v>0</v>
      </c>
      <c r="I6526" s="33" t="s">
        <v>330</v>
      </c>
      <c r="J6526" s="33" t="s">
        <v>332</v>
      </c>
      <c r="K6526" s="33" t="s">
        <v>81</v>
      </c>
    </row>
    <row r="6527" spans="1:11" x14ac:dyDescent="0.2">
      <c r="A6527" s="33" t="s">
        <v>707</v>
      </c>
      <c r="B6527" s="33" t="s">
        <v>325</v>
      </c>
      <c r="C6527" s="33" t="s">
        <v>149</v>
      </c>
      <c r="D6527" s="1">
        <v>46033</v>
      </c>
      <c r="E6527" s="34">
        <v>0.25</v>
      </c>
      <c r="F6527">
        <v>219.23</v>
      </c>
      <c r="G6527">
        <v>219.23</v>
      </c>
      <c r="H6527">
        <v>0</v>
      </c>
      <c r="I6527" s="33" t="s">
        <v>330</v>
      </c>
      <c r="J6527" s="33" t="s">
        <v>332</v>
      </c>
      <c r="K6527" s="33" t="s">
        <v>81</v>
      </c>
    </row>
    <row r="6528" spans="1:11" x14ac:dyDescent="0.2">
      <c r="A6528" s="33" t="s">
        <v>707</v>
      </c>
      <c r="B6528" s="33" t="s">
        <v>326</v>
      </c>
      <c r="C6528" s="33" t="s">
        <v>150</v>
      </c>
      <c r="D6528" s="1">
        <v>46040</v>
      </c>
      <c r="E6528" s="34">
        <v>0.25</v>
      </c>
      <c r="F6528">
        <v>219.23</v>
      </c>
      <c r="G6528">
        <v>219.23</v>
      </c>
      <c r="H6528">
        <v>0</v>
      </c>
      <c r="I6528" s="33" t="s">
        <v>330</v>
      </c>
      <c r="J6528" s="33" t="s">
        <v>332</v>
      </c>
      <c r="K6528" s="33" t="s">
        <v>81</v>
      </c>
    </row>
    <row r="6529" spans="1:11" x14ac:dyDescent="0.2">
      <c r="A6529" s="33" t="s">
        <v>707</v>
      </c>
      <c r="B6529" s="33" t="s">
        <v>327</v>
      </c>
      <c r="C6529" s="33" t="s">
        <v>151</v>
      </c>
      <c r="D6529" s="1">
        <v>46043</v>
      </c>
      <c r="E6529" s="34">
        <v>0.75</v>
      </c>
      <c r="F6529">
        <v>219.23</v>
      </c>
      <c r="G6529">
        <v>219.23</v>
      </c>
      <c r="H6529">
        <v>0</v>
      </c>
      <c r="I6529" s="33" t="s">
        <v>330</v>
      </c>
      <c r="J6529" s="33" t="s">
        <v>332</v>
      </c>
      <c r="K6529" s="33" t="s">
        <v>81</v>
      </c>
    </row>
    <row r="6530" spans="1:11" x14ac:dyDescent="0.2">
      <c r="A6530" s="33" t="s">
        <v>707</v>
      </c>
      <c r="B6530" s="33" t="s">
        <v>328</v>
      </c>
      <c r="C6530" s="33" t="s">
        <v>152</v>
      </c>
      <c r="D6530" s="1">
        <v>46054</v>
      </c>
      <c r="E6530" s="34">
        <v>0.25</v>
      </c>
      <c r="F6530">
        <v>219.23</v>
      </c>
      <c r="G6530">
        <v>219.23</v>
      </c>
      <c r="H6530">
        <v>0</v>
      </c>
      <c r="I6530" s="33" t="s">
        <v>330</v>
      </c>
      <c r="J6530" s="33" t="s">
        <v>332</v>
      </c>
      <c r="K6530" s="33" t="s">
        <v>81</v>
      </c>
    </row>
    <row r="6531" spans="1:11" x14ac:dyDescent="0.2">
      <c r="A6531" s="33" t="s">
        <v>707</v>
      </c>
      <c r="B6531" s="33" t="s">
        <v>316</v>
      </c>
      <c r="C6531" s="33" t="s">
        <v>153</v>
      </c>
      <c r="D6531" s="1">
        <v>46062</v>
      </c>
      <c r="E6531" s="34">
        <v>0.77152777777777781</v>
      </c>
      <c r="F6531">
        <v>219.23</v>
      </c>
      <c r="G6531">
        <v>219.23</v>
      </c>
      <c r="H6531">
        <v>0</v>
      </c>
      <c r="I6531" s="33" t="s">
        <v>321</v>
      </c>
      <c r="J6531" s="33" t="s">
        <v>322</v>
      </c>
      <c r="K6531" s="33" t="s">
        <v>22</v>
      </c>
    </row>
    <row r="6532" spans="1:11" x14ac:dyDescent="0.2">
      <c r="A6532" s="33" t="s">
        <v>707</v>
      </c>
      <c r="B6532" s="33" t="s">
        <v>330</v>
      </c>
      <c r="C6532" s="33" t="s">
        <v>154</v>
      </c>
      <c r="D6532" s="1">
        <v>46067</v>
      </c>
      <c r="E6532" s="34">
        <v>0.75624999999999998</v>
      </c>
      <c r="F6532">
        <v>219.23</v>
      </c>
      <c r="G6532">
        <v>219.23</v>
      </c>
      <c r="H6532">
        <v>0</v>
      </c>
      <c r="I6532" s="33" t="s">
        <v>321</v>
      </c>
      <c r="J6532" s="33" t="s">
        <v>329</v>
      </c>
      <c r="K6532" s="33" t="s">
        <v>29</v>
      </c>
    </row>
    <row r="6533" spans="1:11" x14ac:dyDescent="0.2">
      <c r="A6533" s="33" t="s">
        <v>707</v>
      </c>
      <c r="B6533" s="33" t="s">
        <v>321</v>
      </c>
      <c r="C6533" s="33" t="s">
        <v>155</v>
      </c>
      <c r="D6533" s="1">
        <v>46075</v>
      </c>
      <c r="E6533" s="34">
        <v>0.73055555555555551</v>
      </c>
      <c r="F6533">
        <v>220</v>
      </c>
      <c r="G6533">
        <v>220</v>
      </c>
      <c r="H6533">
        <v>0</v>
      </c>
      <c r="I6533" s="33" t="s">
        <v>321</v>
      </c>
      <c r="J6533" s="33" t="s">
        <v>322</v>
      </c>
      <c r="K6533" s="33" t="s">
        <v>22</v>
      </c>
    </row>
    <row r="6534" spans="1:11" x14ac:dyDescent="0.2">
      <c r="A6534" s="33" t="s">
        <v>707</v>
      </c>
      <c r="B6534" s="33" t="s">
        <v>331</v>
      </c>
      <c r="C6534" s="33" t="s">
        <v>156</v>
      </c>
      <c r="D6534" s="1">
        <v>46082</v>
      </c>
      <c r="E6534" s="34">
        <v>0.65833333333333333</v>
      </c>
      <c r="F6534">
        <v>219.23</v>
      </c>
      <c r="G6534">
        <v>219.23</v>
      </c>
      <c r="H6534">
        <v>0</v>
      </c>
      <c r="I6534" s="33" t="s">
        <v>321</v>
      </c>
      <c r="J6534" s="33" t="s">
        <v>322</v>
      </c>
      <c r="K6534" s="33" t="s">
        <v>22</v>
      </c>
    </row>
    <row r="6535" spans="1:11" x14ac:dyDescent="0.2">
      <c r="A6535" s="33" t="s">
        <v>707</v>
      </c>
      <c r="B6535" s="33" t="s">
        <v>332</v>
      </c>
      <c r="C6535" s="33" t="s">
        <v>168</v>
      </c>
      <c r="D6535" s="1">
        <v>46089</v>
      </c>
      <c r="E6535" s="34">
        <v>0.78819444444444442</v>
      </c>
      <c r="F6535">
        <v>219.23</v>
      </c>
      <c r="G6535">
        <v>219.23</v>
      </c>
      <c r="H6535">
        <v>0</v>
      </c>
      <c r="I6535" s="33" t="s">
        <v>321</v>
      </c>
      <c r="J6535" s="33" t="s">
        <v>322</v>
      </c>
      <c r="K6535" s="33" t="s">
        <v>22</v>
      </c>
    </row>
    <row r="6536" spans="1:11" x14ac:dyDescent="0.2">
      <c r="A6536" s="33" t="s">
        <v>707</v>
      </c>
      <c r="B6536" s="33" t="s">
        <v>322</v>
      </c>
      <c r="C6536" s="33" t="s">
        <v>205</v>
      </c>
      <c r="D6536" s="1">
        <v>46096</v>
      </c>
      <c r="E6536" s="34">
        <v>0.75486111111111109</v>
      </c>
      <c r="F6536">
        <v>219.23</v>
      </c>
      <c r="G6536">
        <v>219.23</v>
      </c>
      <c r="H6536">
        <v>0</v>
      </c>
      <c r="I6536" s="33" t="s">
        <v>321</v>
      </c>
      <c r="J6536" s="33" t="s">
        <v>329</v>
      </c>
      <c r="K6536" s="33" t="s">
        <v>29</v>
      </c>
    </row>
    <row r="6537" spans="1:11" x14ac:dyDescent="0.2">
      <c r="A6537" s="33" t="s">
        <v>707</v>
      </c>
      <c r="B6537" s="33" t="s">
        <v>333</v>
      </c>
      <c r="C6537" s="33" t="s">
        <v>206</v>
      </c>
      <c r="D6537" s="1">
        <v>46103</v>
      </c>
      <c r="E6537" s="34">
        <v>0.68055555555555558</v>
      </c>
      <c r="F6537">
        <v>219.23</v>
      </c>
      <c r="G6537">
        <v>219.23</v>
      </c>
      <c r="H6537">
        <v>0</v>
      </c>
      <c r="I6537" s="33" t="s">
        <v>321</v>
      </c>
      <c r="J6537" s="33" t="s">
        <v>329</v>
      </c>
      <c r="K6537" s="33" t="s">
        <v>29</v>
      </c>
    </row>
    <row r="6538" spans="1:11" x14ac:dyDescent="0.2">
      <c r="A6538" s="33" t="s">
        <v>707</v>
      </c>
      <c r="B6538" s="33" t="s">
        <v>334</v>
      </c>
      <c r="C6538" s="33" t="s">
        <v>207</v>
      </c>
      <c r="D6538" s="1">
        <v>46110</v>
      </c>
      <c r="E6538" s="34">
        <v>0.74791666666666667</v>
      </c>
      <c r="F6538">
        <v>219.23</v>
      </c>
      <c r="G6538">
        <v>219.23</v>
      </c>
      <c r="H6538">
        <v>0</v>
      </c>
      <c r="I6538" s="33" t="s">
        <v>321</v>
      </c>
      <c r="J6538" s="33" t="s">
        <v>329</v>
      </c>
      <c r="K6538" s="33" t="s">
        <v>29</v>
      </c>
    </row>
    <row r="6539" spans="1:11" x14ac:dyDescent="0.2">
      <c r="A6539" s="33" t="s">
        <v>707</v>
      </c>
      <c r="B6539" s="33" t="s">
        <v>335</v>
      </c>
      <c r="C6539" s="33" t="s">
        <v>208</v>
      </c>
      <c r="D6539" s="1">
        <v>46117</v>
      </c>
      <c r="E6539" s="34">
        <v>0.80763888888888891</v>
      </c>
      <c r="F6539">
        <v>219.23</v>
      </c>
      <c r="G6539">
        <v>219.23</v>
      </c>
      <c r="H6539">
        <v>0</v>
      </c>
      <c r="I6539" s="33" t="s">
        <v>321</v>
      </c>
      <c r="J6539" s="33" t="s">
        <v>322</v>
      </c>
      <c r="K6539" s="33" t="s">
        <v>22</v>
      </c>
    </row>
    <row r="6540" spans="1:11" x14ac:dyDescent="0.2">
      <c r="A6540" s="33" t="s">
        <v>707</v>
      </c>
      <c r="B6540" s="33" t="s">
        <v>329</v>
      </c>
      <c r="C6540" s="33" t="s">
        <v>209</v>
      </c>
      <c r="D6540" s="1">
        <v>46124</v>
      </c>
      <c r="E6540" s="34">
        <v>0.76180555555555551</v>
      </c>
      <c r="F6540">
        <v>219.23</v>
      </c>
      <c r="G6540">
        <v>219.23</v>
      </c>
      <c r="H6540">
        <v>0</v>
      </c>
      <c r="I6540" s="33" t="s">
        <v>321</v>
      </c>
      <c r="J6540" s="33" t="s">
        <v>329</v>
      </c>
      <c r="K6540" s="33" t="s">
        <v>29</v>
      </c>
    </row>
    <row r="6541" spans="1:11" x14ac:dyDescent="0.2">
      <c r="A6541" s="33" t="s">
        <v>707</v>
      </c>
      <c r="B6541" s="33" t="s">
        <v>336</v>
      </c>
      <c r="C6541" s="33" t="s">
        <v>210</v>
      </c>
      <c r="D6541" s="1">
        <v>46131</v>
      </c>
      <c r="E6541" s="34">
        <v>0.80902777777777779</v>
      </c>
      <c r="F6541">
        <v>219.23</v>
      </c>
      <c r="G6541">
        <v>219.23</v>
      </c>
      <c r="H6541">
        <v>0</v>
      </c>
      <c r="I6541" s="33" t="s">
        <v>321</v>
      </c>
      <c r="J6541" s="33" t="s">
        <v>329</v>
      </c>
      <c r="K6541" s="33" t="s">
        <v>29</v>
      </c>
    </row>
    <row r="6542" spans="1:11" x14ac:dyDescent="0.2">
      <c r="A6542" s="33" t="s">
        <v>707</v>
      </c>
      <c r="B6542" s="33" t="s">
        <v>338</v>
      </c>
      <c r="C6542" s="33" t="s">
        <v>211</v>
      </c>
      <c r="D6542" s="1">
        <v>46138</v>
      </c>
      <c r="E6542" s="34">
        <v>0.78263888888888888</v>
      </c>
      <c r="F6542">
        <v>219.23</v>
      </c>
      <c r="G6542">
        <v>219.23</v>
      </c>
      <c r="H6542">
        <v>0</v>
      </c>
      <c r="I6542" s="33" t="s">
        <v>321</v>
      </c>
      <c r="J6542" s="33" t="s">
        <v>329</v>
      </c>
      <c r="K6542" s="33" t="s">
        <v>29</v>
      </c>
    </row>
    <row r="6543" spans="1:11" x14ac:dyDescent="0.2">
      <c r="A6543" s="33" t="s">
        <v>707</v>
      </c>
      <c r="B6543" s="33" t="s">
        <v>346</v>
      </c>
      <c r="C6543" s="33" t="s">
        <v>212</v>
      </c>
      <c r="D6543" s="1">
        <v>46145</v>
      </c>
      <c r="E6543" s="34">
        <v>0.46597222222222223</v>
      </c>
      <c r="F6543">
        <v>219.23</v>
      </c>
      <c r="G6543">
        <v>219.23</v>
      </c>
      <c r="H6543">
        <v>0</v>
      </c>
      <c r="I6543" s="33" t="s">
        <v>321</v>
      </c>
      <c r="J6543" s="33" t="s">
        <v>329</v>
      </c>
      <c r="K6543" s="33" t="s">
        <v>29</v>
      </c>
    </row>
    <row r="6544" spans="1:11" x14ac:dyDescent="0.2">
      <c r="A6544" s="33" t="s">
        <v>707</v>
      </c>
      <c r="B6544" s="33" t="s">
        <v>354</v>
      </c>
      <c r="C6544" s="33" t="s">
        <v>213</v>
      </c>
      <c r="D6544" s="1">
        <v>46152</v>
      </c>
      <c r="E6544" s="34">
        <v>0.71111111111111114</v>
      </c>
      <c r="F6544">
        <v>219.23</v>
      </c>
      <c r="G6544">
        <v>219.23</v>
      </c>
      <c r="H6544">
        <v>0</v>
      </c>
      <c r="I6544" s="33" t="s">
        <v>321</v>
      </c>
      <c r="J6544" s="33" t="s">
        <v>329</v>
      </c>
      <c r="K6544" s="33" t="s">
        <v>29</v>
      </c>
    </row>
    <row r="6545" spans="1:11" x14ac:dyDescent="0.2">
      <c r="A6545" s="33" t="s">
        <v>707</v>
      </c>
      <c r="B6545" s="33" t="s">
        <v>340</v>
      </c>
      <c r="C6545" s="33" t="s">
        <v>214</v>
      </c>
      <c r="D6545" s="1">
        <v>46159</v>
      </c>
      <c r="E6545" s="34">
        <v>0.82152777777777775</v>
      </c>
      <c r="F6545">
        <v>219.23</v>
      </c>
      <c r="G6545">
        <v>219.23</v>
      </c>
      <c r="H6545">
        <v>0</v>
      </c>
      <c r="I6545" s="33" t="s">
        <v>321</v>
      </c>
      <c r="J6545" s="33" t="s">
        <v>329</v>
      </c>
      <c r="K6545" s="33" t="s">
        <v>29</v>
      </c>
    </row>
    <row r="6546" spans="1:11" x14ac:dyDescent="0.2">
      <c r="A6546" s="33" t="s">
        <v>707</v>
      </c>
      <c r="B6546" s="33" t="s">
        <v>345</v>
      </c>
      <c r="C6546" s="33" t="s">
        <v>215</v>
      </c>
      <c r="D6546" s="1">
        <v>46166</v>
      </c>
      <c r="E6546" s="34">
        <v>0.78888888888888886</v>
      </c>
      <c r="F6546">
        <v>219.23</v>
      </c>
      <c r="G6546">
        <v>219.23</v>
      </c>
      <c r="H6546">
        <v>0</v>
      </c>
      <c r="I6546" s="33" t="s">
        <v>321</v>
      </c>
      <c r="J6546" s="33" t="s">
        <v>322</v>
      </c>
      <c r="K6546" s="33" t="s">
        <v>22</v>
      </c>
    </row>
    <row r="6547" spans="1:11" x14ac:dyDescent="0.2">
      <c r="A6547" s="33" t="s">
        <v>707</v>
      </c>
      <c r="B6547" s="33" t="s">
        <v>355</v>
      </c>
      <c r="C6547" s="33" t="s">
        <v>216</v>
      </c>
      <c r="D6547" s="1">
        <v>46173</v>
      </c>
      <c r="E6547" s="34">
        <v>0.81180555555555556</v>
      </c>
      <c r="F6547">
        <v>219.23</v>
      </c>
      <c r="G6547">
        <v>219.23</v>
      </c>
      <c r="H6547">
        <v>0</v>
      </c>
      <c r="I6547" s="33" t="s">
        <v>321</v>
      </c>
      <c r="J6547" s="33" t="s">
        <v>322</v>
      </c>
      <c r="K6547" s="33" t="s">
        <v>22</v>
      </c>
    </row>
    <row r="6548" spans="1:11" x14ac:dyDescent="0.2">
      <c r="A6548" s="33" t="s">
        <v>708</v>
      </c>
      <c r="B6548" s="33" t="s">
        <v>317</v>
      </c>
      <c r="C6548" s="33" t="s">
        <v>19</v>
      </c>
      <c r="D6548" s="1">
        <v>46024</v>
      </c>
      <c r="E6548" s="34">
        <v>0.25</v>
      </c>
      <c r="F6548">
        <v>799</v>
      </c>
      <c r="G6548">
        <v>799</v>
      </c>
      <c r="H6548">
        <v>0</v>
      </c>
      <c r="I6548" s="33" t="s">
        <v>327</v>
      </c>
      <c r="J6548" s="33" t="s">
        <v>346</v>
      </c>
      <c r="K6548" s="33" t="s">
        <v>93</v>
      </c>
    </row>
    <row r="6549" spans="1:11" x14ac:dyDescent="0.2">
      <c r="A6549" s="33" t="s">
        <v>708</v>
      </c>
      <c r="B6549" s="33" t="s">
        <v>320</v>
      </c>
      <c r="C6549" s="33" t="s">
        <v>72</v>
      </c>
      <c r="D6549" s="1">
        <v>46031</v>
      </c>
      <c r="E6549" s="34">
        <v>0.25</v>
      </c>
      <c r="F6549">
        <v>320</v>
      </c>
      <c r="G6549">
        <v>320</v>
      </c>
      <c r="H6549">
        <v>0</v>
      </c>
      <c r="I6549" s="33" t="s">
        <v>327</v>
      </c>
      <c r="J6549" s="33" t="s">
        <v>346</v>
      </c>
      <c r="K6549" s="33" t="s">
        <v>93</v>
      </c>
    </row>
    <row r="6550" spans="1:11" x14ac:dyDescent="0.2">
      <c r="A6550" s="33" t="s">
        <v>708</v>
      </c>
      <c r="B6550" s="33" t="s">
        <v>323</v>
      </c>
      <c r="C6550" s="33" t="s">
        <v>74</v>
      </c>
      <c r="D6550" s="1">
        <v>46038</v>
      </c>
      <c r="E6550" s="34">
        <v>0.25</v>
      </c>
      <c r="F6550">
        <v>320</v>
      </c>
      <c r="G6550">
        <v>320</v>
      </c>
      <c r="H6550">
        <v>0</v>
      </c>
      <c r="I6550" s="33" t="s">
        <v>327</v>
      </c>
      <c r="J6550" s="33" t="s">
        <v>346</v>
      </c>
      <c r="K6550" s="33" t="s">
        <v>93</v>
      </c>
    </row>
    <row r="6551" spans="1:11" x14ac:dyDescent="0.2">
      <c r="A6551" s="33" t="s">
        <v>708</v>
      </c>
      <c r="B6551" s="33" t="s">
        <v>324</v>
      </c>
      <c r="C6551" s="33" t="s">
        <v>75</v>
      </c>
      <c r="D6551" s="1">
        <v>46045</v>
      </c>
      <c r="E6551" s="34">
        <v>0.25</v>
      </c>
      <c r="F6551">
        <v>320</v>
      </c>
      <c r="G6551">
        <v>320</v>
      </c>
      <c r="H6551">
        <v>0</v>
      </c>
      <c r="I6551" s="33" t="s">
        <v>327</v>
      </c>
      <c r="J6551" s="33" t="s">
        <v>346</v>
      </c>
      <c r="K6551" s="33" t="s">
        <v>93</v>
      </c>
    </row>
    <row r="6552" spans="1:11" x14ac:dyDescent="0.2">
      <c r="A6552" s="33" t="s">
        <v>708</v>
      </c>
      <c r="B6552" s="33" t="s">
        <v>325</v>
      </c>
      <c r="C6552" s="33" t="s">
        <v>76</v>
      </c>
      <c r="D6552" s="1">
        <v>46053</v>
      </c>
      <c r="E6552" s="34">
        <v>0.25</v>
      </c>
      <c r="F6552">
        <v>320</v>
      </c>
      <c r="G6552">
        <v>320</v>
      </c>
      <c r="H6552">
        <v>0</v>
      </c>
      <c r="I6552" s="33" t="s">
        <v>327</v>
      </c>
      <c r="J6552" s="33" t="s">
        <v>346</v>
      </c>
      <c r="K6552" s="33" t="s">
        <v>93</v>
      </c>
    </row>
    <row r="6553" spans="1:11" x14ac:dyDescent="0.2">
      <c r="A6553" s="33" t="s">
        <v>708</v>
      </c>
      <c r="B6553" s="33" t="s">
        <v>326</v>
      </c>
      <c r="C6553" s="33" t="s">
        <v>122</v>
      </c>
      <c r="D6553" s="1">
        <v>46061</v>
      </c>
      <c r="E6553" s="34">
        <v>0.83125000000000004</v>
      </c>
      <c r="F6553">
        <v>320</v>
      </c>
      <c r="G6553">
        <v>320</v>
      </c>
      <c r="H6553">
        <v>0</v>
      </c>
      <c r="I6553" s="33" t="s">
        <v>327</v>
      </c>
      <c r="J6553" s="33" t="s">
        <v>346</v>
      </c>
      <c r="K6553" s="33" t="s">
        <v>93</v>
      </c>
    </row>
    <row r="6554" spans="1:11" x14ac:dyDescent="0.2">
      <c r="A6554" s="33" t="s">
        <v>708</v>
      </c>
      <c r="B6554" s="33" t="s">
        <v>327</v>
      </c>
      <c r="C6554" s="33" t="s">
        <v>123</v>
      </c>
      <c r="D6554" s="1">
        <v>46066</v>
      </c>
      <c r="E6554" s="34">
        <v>0.63263888888888886</v>
      </c>
      <c r="F6554">
        <v>320</v>
      </c>
      <c r="G6554">
        <v>320</v>
      </c>
      <c r="H6554">
        <v>0</v>
      </c>
      <c r="I6554" s="33" t="s">
        <v>327</v>
      </c>
      <c r="J6554" s="33" t="s">
        <v>321</v>
      </c>
      <c r="K6554" s="33" t="s">
        <v>90</v>
      </c>
    </row>
    <row r="6555" spans="1:11" x14ac:dyDescent="0.2">
      <c r="A6555" s="33" t="s">
        <v>708</v>
      </c>
      <c r="B6555" s="33" t="s">
        <v>328</v>
      </c>
      <c r="C6555" s="33" t="s">
        <v>124</v>
      </c>
      <c r="D6555" s="1">
        <v>46075</v>
      </c>
      <c r="E6555" s="34">
        <v>0.42499999999999999</v>
      </c>
      <c r="F6555">
        <v>320</v>
      </c>
      <c r="G6555">
        <v>320</v>
      </c>
      <c r="H6555">
        <v>0</v>
      </c>
      <c r="I6555" s="33" t="s">
        <v>327</v>
      </c>
      <c r="J6555" s="33" t="s">
        <v>321</v>
      </c>
      <c r="K6555" s="33" t="s">
        <v>90</v>
      </c>
    </row>
    <row r="6556" spans="1:11" x14ac:dyDescent="0.2">
      <c r="A6556" s="33" t="s">
        <v>708</v>
      </c>
      <c r="B6556" s="33" t="s">
        <v>316</v>
      </c>
      <c r="C6556" s="33" t="s">
        <v>125</v>
      </c>
      <c r="D6556" s="1">
        <v>46084</v>
      </c>
      <c r="E6556" s="34">
        <v>0.74236111111111114</v>
      </c>
      <c r="F6556">
        <v>320</v>
      </c>
      <c r="G6556">
        <v>320</v>
      </c>
      <c r="H6556">
        <v>0</v>
      </c>
      <c r="I6556" s="33" t="s">
        <v>327</v>
      </c>
      <c r="J6556" s="33" t="s">
        <v>321</v>
      </c>
      <c r="K6556" s="33" t="s">
        <v>90</v>
      </c>
    </row>
    <row r="6557" spans="1:11" x14ac:dyDescent="0.2">
      <c r="A6557" s="33" t="s">
        <v>708</v>
      </c>
      <c r="B6557" s="33" t="s">
        <v>330</v>
      </c>
      <c r="C6557" s="33" t="s">
        <v>126</v>
      </c>
      <c r="D6557" s="1">
        <v>46093</v>
      </c>
      <c r="E6557" s="34">
        <v>0.54305555555555551</v>
      </c>
      <c r="F6557">
        <v>320</v>
      </c>
      <c r="G6557">
        <v>320</v>
      </c>
      <c r="H6557">
        <v>0</v>
      </c>
      <c r="I6557" s="33" t="s">
        <v>327</v>
      </c>
      <c r="J6557" s="33" t="s">
        <v>346</v>
      </c>
      <c r="K6557" s="33" t="s">
        <v>93</v>
      </c>
    </row>
    <row r="6558" spans="1:11" x14ac:dyDescent="0.2">
      <c r="A6558" s="33" t="s">
        <v>708</v>
      </c>
      <c r="B6558" s="33" t="s">
        <v>321</v>
      </c>
      <c r="C6558" s="33" t="s">
        <v>127</v>
      </c>
      <c r="D6558" s="1">
        <v>46103</v>
      </c>
      <c r="E6558" s="34">
        <v>0.64583333333333337</v>
      </c>
      <c r="F6558">
        <v>320</v>
      </c>
      <c r="G6558">
        <v>320</v>
      </c>
      <c r="H6558">
        <v>0</v>
      </c>
      <c r="I6558" s="33" t="s">
        <v>327</v>
      </c>
      <c r="J6558" s="33" t="s">
        <v>321</v>
      </c>
      <c r="K6558" s="33" t="s">
        <v>90</v>
      </c>
    </row>
    <row r="6559" spans="1:11" x14ac:dyDescent="0.2">
      <c r="A6559" s="33" t="s">
        <v>708</v>
      </c>
      <c r="B6559" s="33" t="s">
        <v>331</v>
      </c>
      <c r="C6559" s="33" t="s">
        <v>128</v>
      </c>
      <c r="D6559" s="1">
        <v>46111</v>
      </c>
      <c r="E6559" s="34">
        <v>0.80833333333333335</v>
      </c>
      <c r="F6559">
        <v>320</v>
      </c>
      <c r="G6559">
        <v>320</v>
      </c>
      <c r="H6559">
        <v>0</v>
      </c>
      <c r="I6559" s="33" t="s">
        <v>327</v>
      </c>
      <c r="J6559" s="33" t="s">
        <v>321</v>
      </c>
      <c r="K6559" s="33" t="s">
        <v>90</v>
      </c>
    </row>
    <row r="6560" spans="1:11" x14ac:dyDescent="0.2">
      <c r="A6560" s="33" t="s">
        <v>708</v>
      </c>
      <c r="B6560" s="33" t="s">
        <v>332</v>
      </c>
      <c r="C6560" s="33" t="s">
        <v>129</v>
      </c>
      <c r="D6560" s="1">
        <v>46118</v>
      </c>
      <c r="E6560" s="34">
        <v>0.75</v>
      </c>
      <c r="F6560">
        <v>320</v>
      </c>
      <c r="G6560">
        <v>320</v>
      </c>
      <c r="H6560">
        <v>0</v>
      </c>
      <c r="I6560" s="33" t="s">
        <v>327</v>
      </c>
      <c r="J6560" s="33" t="s">
        <v>321</v>
      </c>
      <c r="K6560" s="33" t="s">
        <v>90</v>
      </c>
    </row>
    <row r="6561" spans="1:11" x14ac:dyDescent="0.2">
      <c r="A6561" s="33" t="s">
        <v>708</v>
      </c>
      <c r="B6561" s="33" t="s">
        <v>322</v>
      </c>
      <c r="C6561" s="33" t="s">
        <v>130</v>
      </c>
      <c r="D6561" s="1">
        <v>46128</v>
      </c>
      <c r="E6561" s="34">
        <v>0.81111111111111112</v>
      </c>
      <c r="F6561">
        <v>320</v>
      </c>
      <c r="G6561">
        <v>320</v>
      </c>
      <c r="H6561">
        <v>0</v>
      </c>
      <c r="I6561" s="33" t="s">
        <v>327</v>
      </c>
      <c r="J6561" s="33" t="s">
        <v>346</v>
      </c>
      <c r="K6561" s="33" t="s">
        <v>93</v>
      </c>
    </row>
    <row r="6562" spans="1:11" x14ac:dyDescent="0.2">
      <c r="A6562" s="33" t="s">
        <v>708</v>
      </c>
      <c r="B6562" s="33" t="s">
        <v>333</v>
      </c>
      <c r="C6562" s="33" t="s">
        <v>131</v>
      </c>
      <c r="D6562" s="1">
        <v>46137</v>
      </c>
      <c r="E6562" s="34">
        <v>0.93402777777777779</v>
      </c>
      <c r="F6562">
        <v>320</v>
      </c>
      <c r="G6562">
        <v>320</v>
      </c>
      <c r="H6562">
        <v>0</v>
      </c>
      <c r="I6562" s="33" t="s">
        <v>326</v>
      </c>
      <c r="J6562" s="33" t="s">
        <v>327</v>
      </c>
      <c r="K6562" s="33" t="s">
        <v>145</v>
      </c>
    </row>
    <row r="6563" spans="1:11" x14ac:dyDescent="0.2">
      <c r="A6563" s="33" t="s">
        <v>708</v>
      </c>
      <c r="B6563" s="33" t="s">
        <v>334</v>
      </c>
      <c r="C6563" s="33" t="s">
        <v>132</v>
      </c>
      <c r="D6563" s="1">
        <v>46146</v>
      </c>
      <c r="E6563" s="34">
        <v>0.97222222222222221</v>
      </c>
      <c r="F6563">
        <v>320</v>
      </c>
      <c r="G6563">
        <v>320</v>
      </c>
      <c r="H6563">
        <v>0</v>
      </c>
      <c r="I6563" s="33" t="s">
        <v>326</v>
      </c>
      <c r="J6563" s="33" t="s">
        <v>327</v>
      </c>
      <c r="K6563" s="33" t="s">
        <v>145</v>
      </c>
    </row>
    <row r="6564" spans="1:11" x14ac:dyDescent="0.2">
      <c r="A6564" s="33" t="s">
        <v>709</v>
      </c>
      <c r="B6564" s="33" t="s">
        <v>317</v>
      </c>
      <c r="C6564" s="33" t="s">
        <v>19</v>
      </c>
      <c r="D6564" s="1">
        <v>45958</v>
      </c>
      <c r="E6564" s="34">
        <v>0.25</v>
      </c>
      <c r="F6564">
        <v>1000</v>
      </c>
      <c r="G6564">
        <v>1000</v>
      </c>
      <c r="H6564">
        <v>0</v>
      </c>
      <c r="I6564" s="33" t="s">
        <v>327</v>
      </c>
      <c r="J6564" s="33" t="s">
        <v>321</v>
      </c>
      <c r="K6564" s="33" t="s">
        <v>90</v>
      </c>
    </row>
    <row r="6565" spans="1:11" x14ac:dyDescent="0.2">
      <c r="A6565" s="33" t="s">
        <v>709</v>
      </c>
      <c r="B6565" s="33" t="s">
        <v>320</v>
      </c>
      <c r="C6565" s="33" t="s">
        <v>72</v>
      </c>
      <c r="D6565" s="1">
        <v>45965</v>
      </c>
      <c r="E6565" s="34">
        <v>0.25</v>
      </c>
      <c r="F6565">
        <v>279</v>
      </c>
      <c r="G6565">
        <v>279</v>
      </c>
      <c r="H6565">
        <v>0</v>
      </c>
      <c r="I6565" s="33" t="s">
        <v>327</v>
      </c>
      <c r="J6565" s="33" t="s">
        <v>321</v>
      </c>
      <c r="K6565" s="33" t="s">
        <v>90</v>
      </c>
    </row>
    <row r="6566" spans="1:11" x14ac:dyDescent="0.2">
      <c r="A6566" s="33" t="s">
        <v>709</v>
      </c>
      <c r="B6566" s="33" t="s">
        <v>323</v>
      </c>
      <c r="C6566" s="33" t="s">
        <v>74</v>
      </c>
      <c r="D6566" s="1">
        <v>45965</v>
      </c>
      <c r="E6566" s="34">
        <v>0.25</v>
      </c>
      <c r="F6566">
        <v>279</v>
      </c>
      <c r="G6566">
        <v>279</v>
      </c>
      <c r="H6566">
        <v>0</v>
      </c>
      <c r="I6566" s="33" t="s">
        <v>327</v>
      </c>
      <c r="J6566" s="33" t="s">
        <v>321</v>
      </c>
      <c r="K6566" s="33" t="s">
        <v>90</v>
      </c>
    </row>
    <row r="6567" spans="1:11" x14ac:dyDescent="0.2">
      <c r="A6567" s="33" t="s">
        <v>709</v>
      </c>
      <c r="B6567" s="33" t="s">
        <v>324</v>
      </c>
      <c r="C6567" s="33" t="s">
        <v>75</v>
      </c>
      <c r="D6567" s="1">
        <v>45980</v>
      </c>
      <c r="E6567" s="34">
        <v>0.25</v>
      </c>
      <c r="F6567">
        <v>280</v>
      </c>
      <c r="G6567">
        <v>280</v>
      </c>
      <c r="H6567">
        <v>0</v>
      </c>
      <c r="I6567" s="33" t="s">
        <v>327</v>
      </c>
      <c r="J6567" s="33" t="s">
        <v>321</v>
      </c>
      <c r="K6567" s="33" t="s">
        <v>90</v>
      </c>
    </row>
    <row r="6568" spans="1:11" x14ac:dyDescent="0.2">
      <c r="A6568" s="33" t="s">
        <v>709</v>
      </c>
      <c r="B6568" s="33" t="s">
        <v>325</v>
      </c>
      <c r="C6568" s="33" t="s">
        <v>76</v>
      </c>
      <c r="D6568" s="1">
        <v>45986</v>
      </c>
      <c r="E6568" s="34">
        <v>0.25</v>
      </c>
      <c r="F6568">
        <v>279.89999999999998</v>
      </c>
      <c r="G6568">
        <v>279.89999999999998</v>
      </c>
      <c r="H6568">
        <v>0</v>
      </c>
      <c r="I6568" s="33" t="s">
        <v>327</v>
      </c>
      <c r="J6568" s="33" t="s">
        <v>321</v>
      </c>
      <c r="K6568" s="33" t="s">
        <v>90</v>
      </c>
    </row>
    <row r="6569" spans="1:11" x14ac:dyDescent="0.2">
      <c r="A6569" s="33" t="s">
        <v>709</v>
      </c>
      <c r="B6569" s="33" t="s">
        <v>326</v>
      </c>
      <c r="C6569" s="33" t="s">
        <v>122</v>
      </c>
      <c r="D6569" s="1">
        <v>45993</v>
      </c>
      <c r="E6569" s="34">
        <v>0.25</v>
      </c>
      <c r="F6569">
        <v>279.89999999999998</v>
      </c>
      <c r="G6569">
        <v>279.89999999999998</v>
      </c>
      <c r="H6569">
        <v>0</v>
      </c>
      <c r="I6569" s="33" t="s">
        <v>327</v>
      </c>
      <c r="J6569" s="33" t="s">
        <v>321</v>
      </c>
      <c r="K6569" s="33" t="s">
        <v>90</v>
      </c>
    </row>
    <row r="6570" spans="1:11" x14ac:dyDescent="0.2">
      <c r="A6570" s="33" t="s">
        <v>709</v>
      </c>
      <c r="B6570" s="33" t="s">
        <v>327</v>
      </c>
      <c r="C6570" s="33" t="s">
        <v>123</v>
      </c>
      <c r="D6570" s="1">
        <v>46001</v>
      </c>
      <c r="E6570" s="34">
        <v>0.25</v>
      </c>
      <c r="F6570">
        <v>279.89999999999998</v>
      </c>
      <c r="G6570">
        <v>279.89999999999998</v>
      </c>
      <c r="H6570">
        <v>0</v>
      </c>
      <c r="I6570" s="33" t="s">
        <v>327</v>
      </c>
      <c r="J6570" s="33" t="s">
        <v>321</v>
      </c>
      <c r="K6570" s="33" t="s">
        <v>90</v>
      </c>
    </row>
    <row r="6571" spans="1:11" x14ac:dyDescent="0.2">
      <c r="A6571" s="33" t="s">
        <v>709</v>
      </c>
      <c r="B6571" s="33" t="s">
        <v>328</v>
      </c>
      <c r="C6571" s="33" t="s">
        <v>124</v>
      </c>
      <c r="D6571" s="1">
        <v>46012</v>
      </c>
      <c r="E6571" s="34">
        <v>0.25</v>
      </c>
      <c r="F6571">
        <v>279.89999999999998</v>
      </c>
      <c r="G6571">
        <v>279.89999999999998</v>
      </c>
      <c r="H6571">
        <v>0</v>
      </c>
      <c r="I6571" s="33" t="s">
        <v>327</v>
      </c>
      <c r="J6571" s="33" t="s">
        <v>321</v>
      </c>
      <c r="K6571" s="33" t="s">
        <v>90</v>
      </c>
    </row>
    <row r="6572" spans="1:11" x14ac:dyDescent="0.2">
      <c r="A6572" s="33" t="s">
        <v>709</v>
      </c>
      <c r="B6572" s="33" t="s">
        <v>316</v>
      </c>
      <c r="C6572" s="33" t="s">
        <v>125</v>
      </c>
      <c r="D6572" s="1">
        <v>46018</v>
      </c>
      <c r="E6572" s="34">
        <v>0.25</v>
      </c>
      <c r="F6572">
        <v>279.89999999999998</v>
      </c>
      <c r="G6572">
        <v>279.89999999999998</v>
      </c>
      <c r="H6572">
        <v>0</v>
      </c>
      <c r="I6572" s="33" t="s">
        <v>327</v>
      </c>
      <c r="J6572" s="33" t="s">
        <v>321</v>
      </c>
      <c r="K6572" s="33" t="s">
        <v>90</v>
      </c>
    </row>
    <row r="6573" spans="1:11" x14ac:dyDescent="0.2">
      <c r="A6573" s="33" t="s">
        <v>709</v>
      </c>
      <c r="B6573" s="33" t="s">
        <v>330</v>
      </c>
      <c r="C6573" s="33" t="s">
        <v>126</v>
      </c>
      <c r="D6573" s="1">
        <v>46022</v>
      </c>
      <c r="E6573" s="34">
        <v>0.25</v>
      </c>
      <c r="F6573">
        <v>279.89999999999998</v>
      </c>
      <c r="G6573">
        <v>279.89999999999998</v>
      </c>
      <c r="H6573">
        <v>0</v>
      </c>
      <c r="I6573" s="33" t="s">
        <v>327</v>
      </c>
      <c r="J6573" s="33" t="s">
        <v>321</v>
      </c>
      <c r="K6573" s="33" t="s">
        <v>90</v>
      </c>
    </row>
    <row r="6574" spans="1:11" x14ac:dyDescent="0.2">
      <c r="A6574" s="33" t="s">
        <v>709</v>
      </c>
      <c r="B6574" s="33" t="s">
        <v>321</v>
      </c>
      <c r="C6574" s="33" t="s">
        <v>127</v>
      </c>
      <c r="D6574" s="1">
        <v>46034</v>
      </c>
      <c r="E6574" s="34">
        <v>0.25</v>
      </c>
      <c r="F6574">
        <v>279.89999999999998</v>
      </c>
      <c r="G6574">
        <v>279.89999999999998</v>
      </c>
      <c r="H6574">
        <v>0</v>
      </c>
      <c r="I6574" s="33" t="s">
        <v>327</v>
      </c>
      <c r="J6574" s="33" t="s">
        <v>321</v>
      </c>
      <c r="K6574" s="33" t="s">
        <v>90</v>
      </c>
    </row>
    <row r="6575" spans="1:11" x14ac:dyDescent="0.2">
      <c r="A6575" s="33" t="s">
        <v>709</v>
      </c>
      <c r="B6575" s="33" t="s">
        <v>331</v>
      </c>
      <c r="C6575" s="33" t="s">
        <v>128</v>
      </c>
      <c r="D6575" s="1">
        <v>46043</v>
      </c>
      <c r="E6575" s="34">
        <v>0.25</v>
      </c>
      <c r="F6575">
        <v>279.89999999999998</v>
      </c>
      <c r="G6575">
        <v>279.89999999999998</v>
      </c>
      <c r="H6575">
        <v>0</v>
      </c>
      <c r="I6575" s="33" t="s">
        <v>327</v>
      </c>
      <c r="J6575" s="33" t="s">
        <v>321</v>
      </c>
      <c r="K6575" s="33" t="s">
        <v>90</v>
      </c>
    </row>
    <row r="6576" spans="1:11" x14ac:dyDescent="0.2">
      <c r="A6576" s="33" t="s">
        <v>709</v>
      </c>
      <c r="B6576" s="33" t="s">
        <v>332</v>
      </c>
      <c r="C6576" s="33" t="s">
        <v>129</v>
      </c>
      <c r="D6576" s="1">
        <v>46052</v>
      </c>
      <c r="E6576" s="34">
        <v>0.25</v>
      </c>
      <c r="F6576">
        <v>279.89999999999998</v>
      </c>
      <c r="G6576">
        <v>279.89999999999998</v>
      </c>
      <c r="H6576">
        <v>0</v>
      </c>
      <c r="I6576" s="33" t="s">
        <v>327</v>
      </c>
      <c r="J6576" s="33" t="s">
        <v>321</v>
      </c>
      <c r="K6576" s="33" t="s">
        <v>90</v>
      </c>
    </row>
    <row r="6577" spans="1:11" x14ac:dyDescent="0.2">
      <c r="A6577" s="33" t="s">
        <v>709</v>
      </c>
      <c r="B6577" s="33" t="s">
        <v>322</v>
      </c>
      <c r="C6577" s="33" t="s">
        <v>130</v>
      </c>
      <c r="D6577" s="1">
        <v>46061</v>
      </c>
      <c r="E6577" s="34">
        <v>0.83888888888888891</v>
      </c>
      <c r="F6577">
        <v>279.89999999999998</v>
      </c>
      <c r="G6577">
        <v>279.89999999999998</v>
      </c>
      <c r="H6577">
        <v>0</v>
      </c>
      <c r="I6577" s="33" t="s">
        <v>327</v>
      </c>
      <c r="J6577" s="33" t="s">
        <v>346</v>
      </c>
      <c r="K6577" s="33" t="s">
        <v>93</v>
      </c>
    </row>
    <row r="6578" spans="1:11" x14ac:dyDescent="0.2">
      <c r="A6578" s="33" t="s">
        <v>709</v>
      </c>
      <c r="B6578" s="33" t="s">
        <v>333</v>
      </c>
      <c r="C6578" s="33" t="s">
        <v>131</v>
      </c>
      <c r="D6578" s="1">
        <v>46071</v>
      </c>
      <c r="E6578" s="34">
        <v>0.44027777777777777</v>
      </c>
      <c r="F6578">
        <v>280</v>
      </c>
      <c r="G6578">
        <v>280</v>
      </c>
      <c r="H6578">
        <v>0</v>
      </c>
      <c r="I6578" s="33" t="s">
        <v>327</v>
      </c>
      <c r="J6578" s="33" t="s">
        <v>321</v>
      </c>
      <c r="K6578" s="33" t="s">
        <v>90</v>
      </c>
    </row>
    <row r="6579" spans="1:11" x14ac:dyDescent="0.2">
      <c r="A6579" s="33" t="s">
        <v>709</v>
      </c>
      <c r="B6579" s="33" t="s">
        <v>334</v>
      </c>
      <c r="C6579" s="33" t="s">
        <v>132</v>
      </c>
      <c r="D6579" s="1">
        <v>46080</v>
      </c>
      <c r="E6579" s="34">
        <v>0.65416666666666667</v>
      </c>
      <c r="F6579">
        <v>281.60000000000002</v>
      </c>
      <c r="G6579">
        <v>281.60000000000002</v>
      </c>
      <c r="H6579">
        <v>0</v>
      </c>
      <c r="I6579" s="33" t="s">
        <v>327</v>
      </c>
      <c r="J6579" s="33" t="s">
        <v>321</v>
      </c>
      <c r="K6579" s="33" t="s">
        <v>90</v>
      </c>
    </row>
    <row r="6580" spans="1:11" x14ac:dyDescent="0.2">
      <c r="A6580" s="33" t="s">
        <v>710</v>
      </c>
      <c r="B6580" s="33" t="s">
        <v>317</v>
      </c>
      <c r="C6580" s="33" t="s">
        <v>19</v>
      </c>
      <c r="D6580" s="1">
        <v>45982</v>
      </c>
      <c r="E6580" s="34">
        <v>0.25</v>
      </c>
      <c r="F6580">
        <v>879.9</v>
      </c>
      <c r="G6580">
        <v>879.9</v>
      </c>
      <c r="H6580">
        <v>0</v>
      </c>
      <c r="I6580" s="33" t="s">
        <v>327</v>
      </c>
      <c r="J6580" s="33" t="s">
        <v>321</v>
      </c>
      <c r="K6580" s="33" t="s">
        <v>90</v>
      </c>
    </row>
    <row r="6581" spans="1:11" x14ac:dyDescent="0.2">
      <c r="A6581" s="33" t="s">
        <v>710</v>
      </c>
      <c r="B6581" s="33" t="s">
        <v>320</v>
      </c>
      <c r="C6581" s="33" t="s">
        <v>146</v>
      </c>
      <c r="D6581" s="1">
        <v>45990</v>
      </c>
      <c r="E6581" s="34">
        <v>0.25</v>
      </c>
      <c r="F6581">
        <v>578</v>
      </c>
      <c r="G6581">
        <v>578</v>
      </c>
      <c r="H6581">
        <v>0</v>
      </c>
      <c r="I6581" s="33" t="s">
        <v>327</v>
      </c>
      <c r="J6581" s="33" t="s">
        <v>321</v>
      </c>
      <c r="K6581" s="33" t="s">
        <v>90</v>
      </c>
    </row>
    <row r="6582" spans="1:11" x14ac:dyDescent="0.2">
      <c r="A6582" s="33" t="s">
        <v>710</v>
      </c>
      <c r="B6582" s="33" t="s">
        <v>323</v>
      </c>
      <c r="C6582" s="33" t="s">
        <v>147</v>
      </c>
      <c r="D6582" s="1">
        <v>45997</v>
      </c>
      <c r="E6582" s="34">
        <v>0.25</v>
      </c>
      <c r="F6582">
        <v>578</v>
      </c>
      <c r="G6582">
        <v>578</v>
      </c>
      <c r="H6582">
        <v>0</v>
      </c>
      <c r="I6582" s="33" t="s">
        <v>327</v>
      </c>
      <c r="J6582" s="33" t="s">
        <v>321</v>
      </c>
      <c r="K6582" s="33" t="s">
        <v>90</v>
      </c>
    </row>
    <row r="6583" spans="1:11" x14ac:dyDescent="0.2">
      <c r="A6583" s="33" t="s">
        <v>710</v>
      </c>
      <c r="B6583" s="33" t="s">
        <v>324</v>
      </c>
      <c r="C6583" s="33" t="s">
        <v>148</v>
      </c>
      <c r="D6583" s="1">
        <v>46004</v>
      </c>
      <c r="E6583" s="34">
        <v>0.25</v>
      </c>
      <c r="F6583">
        <v>578</v>
      </c>
      <c r="G6583">
        <v>578</v>
      </c>
      <c r="H6583">
        <v>0</v>
      </c>
      <c r="I6583" s="33" t="s">
        <v>327</v>
      </c>
      <c r="J6583" s="33" t="s">
        <v>321</v>
      </c>
      <c r="K6583" s="33" t="s">
        <v>90</v>
      </c>
    </row>
    <row r="6584" spans="1:11" x14ac:dyDescent="0.2">
      <c r="A6584" s="33" t="s">
        <v>710</v>
      </c>
      <c r="B6584" s="33" t="s">
        <v>325</v>
      </c>
      <c r="C6584" s="33" t="s">
        <v>149</v>
      </c>
      <c r="D6584" s="1">
        <v>46011</v>
      </c>
      <c r="E6584" s="34">
        <v>0.25</v>
      </c>
      <c r="F6584">
        <v>578</v>
      </c>
      <c r="G6584">
        <v>578</v>
      </c>
      <c r="H6584">
        <v>0</v>
      </c>
      <c r="I6584" s="33" t="s">
        <v>327</v>
      </c>
      <c r="J6584" s="33" t="s">
        <v>321</v>
      </c>
      <c r="K6584" s="33" t="s">
        <v>90</v>
      </c>
    </row>
    <row r="6585" spans="1:11" x14ac:dyDescent="0.2">
      <c r="A6585" s="33" t="s">
        <v>710</v>
      </c>
      <c r="B6585" s="33" t="s">
        <v>326</v>
      </c>
      <c r="C6585" s="33" t="s">
        <v>150</v>
      </c>
      <c r="D6585" s="1">
        <v>46018</v>
      </c>
      <c r="E6585" s="34">
        <v>0.25</v>
      </c>
      <c r="F6585">
        <v>578</v>
      </c>
      <c r="G6585">
        <v>578</v>
      </c>
      <c r="H6585">
        <v>0</v>
      </c>
      <c r="I6585" s="33" t="s">
        <v>327</v>
      </c>
      <c r="J6585" s="33" t="s">
        <v>321</v>
      </c>
      <c r="K6585" s="33" t="s">
        <v>90</v>
      </c>
    </row>
    <row r="6586" spans="1:11" x14ac:dyDescent="0.2">
      <c r="A6586" s="33" t="s">
        <v>710</v>
      </c>
      <c r="B6586" s="33" t="s">
        <v>327</v>
      </c>
      <c r="C6586" s="33" t="s">
        <v>151</v>
      </c>
      <c r="D6586" s="1">
        <v>46026</v>
      </c>
      <c r="E6586" s="34">
        <v>0.25</v>
      </c>
      <c r="F6586">
        <v>578</v>
      </c>
      <c r="G6586">
        <v>578</v>
      </c>
      <c r="H6586">
        <v>0</v>
      </c>
      <c r="I6586" s="33" t="s">
        <v>327</v>
      </c>
      <c r="J6586" s="33" t="s">
        <v>321</v>
      </c>
      <c r="K6586" s="33" t="s">
        <v>90</v>
      </c>
    </row>
    <row r="6587" spans="1:11" x14ac:dyDescent="0.2">
      <c r="A6587" s="33" t="s">
        <v>710</v>
      </c>
      <c r="B6587" s="33" t="s">
        <v>328</v>
      </c>
      <c r="C6587" s="33" t="s">
        <v>152</v>
      </c>
      <c r="D6587" s="1">
        <v>46033</v>
      </c>
      <c r="E6587" s="34">
        <v>0.25</v>
      </c>
      <c r="F6587">
        <v>578</v>
      </c>
      <c r="G6587">
        <v>578</v>
      </c>
      <c r="H6587">
        <v>0</v>
      </c>
      <c r="I6587" s="33" t="s">
        <v>327</v>
      </c>
      <c r="J6587" s="33" t="s">
        <v>321</v>
      </c>
      <c r="K6587" s="33" t="s">
        <v>90</v>
      </c>
    </row>
    <row r="6588" spans="1:11" x14ac:dyDescent="0.2">
      <c r="A6588" s="33" t="s">
        <v>710</v>
      </c>
      <c r="B6588" s="33" t="s">
        <v>316</v>
      </c>
      <c r="C6588" s="33" t="s">
        <v>153</v>
      </c>
      <c r="D6588" s="1">
        <v>46040</v>
      </c>
      <c r="E6588" s="34">
        <v>0.25</v>
      </c>
      <c r="F6588">
        <v>578</v>
      </c>
      <c r="G6588">
        <v>578</v>
      </c>
      <c r="H6588">
        <v>0</v>
      </c>
      <c r="I6588" s="33" t="s">
        <v>327</v>
      </c>
      <c r="J6588" s="33" t="s">
        <v>321</v>
      </c>
      <c r="K6588" s="33" t="s">
        <v>90</v>
      </c>
    </row>
    <row r="6589" spans="1:11" x14ac:dyDescent="0.2">
      <c r="A6589" s="33" t="s">
        <v>710</v>
      </c>
      <c r="B6589" s="33" t="s">
        <v>330</v>
      </c>
      <c r="C6589" s="33" t="s">
        <v>154</v>
      </c>
      <c r="D6589" s="1">
        <v>46044</v>
      </c>
      <c r="E6589" s="34">
        <v>0.75</v>
      </c>
      <c r="F6589">
        <v>578.70000000000005</v>
      </c>
      <c r="G6589">
        <v>578.70000000000005</v>
      </c>
      <c r="H6589">
        <v>0</v>
      </c>
      <c r="I6589" s="33" t="s">
        <v>327</v>
      </c>
      <c r="J6589" s="33" t="s">
        <v>321</v>
      </c>
      <c r="K6589" s="33" t="s">
        <v>90</v>
      </c>
    </row>
    <row r="6590" spans="1:11" x14ac:dyDescent="0.2">
      <c r="A6590" s="33" t="s">
        <v>710</v>
      </c>
      <c r="B6590" s="33" t="s">
        <v>321</v>
      </c>
      <c r="C6590" s="33" t="s">
        <v>155</v>
      </c>
      <c r="D6590" s="1">
        <v>46055</v>
      </c>
      <c r="E6590" s="34">
        <v>0.25</v>
      </c>
      <c r="F6590">
        <v>578.70000000000005</v>
      </c>
      <c r="G6590">
        <v>578.70000000000005</v>
      </c>
      <c r="H6590">
        <v>0</v>
      </c>
      <c r="I6590" s="33" t="s">
        <v>327</v>
      </c>
      <c r="J6590" s="33" t="s">
        <v>321</v>
      </c>
      <c r="K6590" s="33" t="s">
        <v>90</v>
      </c>
    </row>
    <row r="6591" spans="1:11" x14ac:dyDescent="0.2">
      <c r="A6591" s="33" t="s">
        <v>710</v>
      </c>
      <c r="B6591" s="33" t="s">
        <v>331</v>
      </c>
      <c r="C6591" s="33" t="s">
        <v>156</v>
      </c>
      <c r="D6591" s="1">
        <v>46061</v>
      </c>
      <c r="E6591" s="34">
        <v>0.83750000000000002</v>
      </c>
      <c r="F6591">
        <v>578.70000000000005</v>
      </c>
      <c r="G6591">
        <v>578.70000000000005</v>
      </c>
      <c r="H6591">
        <v>0</v>
      </c>
      <c r="I6591" s="33" t="s">
        <v>327</v>
      </c>
      <c r="J6591" s="33" t="s">
        <v>346</v>
      </c>
      <c r="K6591" s="33" t="s">
        <v>93</v>
      </c>
    </row>
    <row r="6592" spans="1:11" x14ac:dyDescent="0.2">
      <c r="A6592" s="33" t="s">
        <v>710</v>
      </c>
      <c r="B6592" s="33" t="s">
        <v>332</v>
      </c>
      <c r="C6592" s="33" t="s">
        <v>168</v>
      </c>
      <c r="D6592" s="1">
        <v>46070</v>
      </c>
      <c r="E6592" s="34">
        <v>0.48958333333333331</v>
      </c>
      <c r="F6592">
        <v>578.70000000000005</v>
      </c>
      <c r="G6592">
        <v>578.70000000000005</v>
      </c>
      <c r="H6592">
        <v>0</v>
      </c>
      <c r="I6592" s="33" t="s">
        <v>327</v>
      </c>
      <c r="J6592" s="33" t="s">
        <v>321</v>
      </c>
      <c r="K6592" s="33" t="s">
        <v>90</v>
      </c>
    </row>
    <row r="6593" spans="1:11" x14ac:dyDescent="0.2">
      <c r="A6593" s="33" t="s">
        <v>710</v>
      </c>
      <c r="B6593" s="33" t="s">
        <v>322</v>
      </c>
      <c r="C6593" s="33" t="s">
        <v>205</v>
      </c>
      <c r="D6593" s="1">
        <v>46078</v>
      </c>
      <c r="E6593" s="34">
        <v>0.43611111111111112</v>
      </c>
      <c r="F6593">
        <v>579</v>
      </c>
      <c r="G6593">
        <v>579</v>
      </c>
      <c r="H6593">
        <v>0</v>
      </c>
      <c r="I6593" s="33" t="s">
        <v>327</v>
      </c>
      <c r="J6593" s="33" t="s">
        <v>321</v>
      </c>
      <c r="K6593" s="33" t="s">
        <v>90</v>
      </c>
    </row>
    <row r="6594" spans="1:11" x14ac:dyDescent="0.2">
      <c r="A6594" s="33" t="s">
        <v>710</v>
      </c>
      <c r="B6594" s="33" t="s">
        <v>333</v>
      </c>
      <c r="C6594" s="33" t="s">
        <v>206</v>
      </c>
      <c r="D6594" s="1">
        <v>46085</v>
      </c>
      <c r="E6594" s="34">
        <v>0.4777777777777778</v>
      </c>
      <c r="F6594">
        <v>578.70000000000005</v>
      </c>
      <c r="G6594">
        <v>578.70000000000005</v>
      </c>
      <c r="H6594">
        <v>0</v>
      </c>
      <c r="I6594" s="33" t="s">
        <v>327</v>
      </c>
      <c r="J6594" s="33" t="s">
        <v>321</v>
      </c>
      <c r="K6594" s="33" t="s">
        <v>90</v>
      </c>
    </row>
    <row r="6595" spans="1:11" x14ac:dyDescent="0.2">
      <c r="A6595" s="33" t="s">
        <v>710</v>
      </c>
      <c r="B6595" s="33" t="s">
        <v>334</v>
      </c>
      <c r="C6595" s="33" t="s">
        <v>207</v>
      </c>
      <c r="D6595" s="1">
        <v>46093</v>
      </c>
      <c r="E6595" s="34">
        <v>0.77847222222222223</v>
      </c>
      <c r="F6595">
        <v>579</v>
      </c>
      <c r="G6595">
        <v>579</v>
      </c>
      <c r="H6595">
        <v>0</v>
      </c>
      <c r="I6595" s="33" t="s">
        <v>327</v>
      </c>
      <c r="J6595" s="33" t="s">
        <v>346</v>
      </c>
      <c r="K6595" s="33" t="s">
        <v>93</v>
      </c>
    </row>
    <row r="6596" spans="1:11" x14ac:dyDescent="0.2">
      <c r="A6596" s="33" t="s">
        <v>710</v>
      </c>
      <c r="B6596" s="33" t="s">
        <v>335</v>
      </c>
      <c r="C6596" s="33" t="s">
        <v>208</v>
      </c>
      <c r="D6596" s="1">
        <v>46101</v>
      </c>
      <c r="E6596" s="34">
        <v>0.8354166666666667</v>
      </c>
      <c r="F6596">
        <v>579</v>
      </c>
      <c r="G6596">
        <v>579</v>
      </c>
      <c r="H6596">
        <v>0</v>
      </c>
      <c r="I6596" s="33" t="s">
        <v>327</v>
      </c>
      <c r="J6596" s="33" t="s">
        <v>346</v>
      </c>
      <c r="K6596" s="33" t="s">
        <v>93</v>
      </c>
    </row>
    <row r="6597" spans="1:11" x14ac:dyDescent="0.2">
      <c r="A6597" s="33" t="s">
        <v>710</v>
      </c>
      <c r="B6597" s="33" t="s">
        <v>329</v>
      </c>
      <c r="C6597" s="33" t="s">
        <v>209</v>
      </c>
      <c r="D6597" s="1">
        <v>46108</v>
      </c>
      <c r="E6597" s="34">
        <v>0.79305555555555551</v>
      </c>
      <c r="F6597">
        <v>578.70000000000005</v>
      </c>
      <c r="G6597">
        <v>578.70000000000005</v>
      </c>
      <c r="H6597">
        <v>0</v>
      </c>
      <c r="I6597" s="33" t="s">
        <v>327</v>
      </c>
      <c r="J6597" s="33" t="s">
        <v>321</v>
      </c>
      <c r="K6597" s="33" t="s">
        <v>90</v>
      </c>
    </row>
    <row r="6598" spans="1:11" x14ac:dyDescent="0.2">
      <c r="A6598" s="33" t="s">
        <v>710</v>
      </c>
      <c r="B6598" s="33" t="s">
        <v>336</v>
      </c>
      <c r="C6598" s="33" t="s">
        <v>210</v>
      </c>
      <c r="D6598" s="1">
        <v>46117</v>
      </c>
      <c r="E6598" s="34">
        <v>0.45347222222222222</v>
      </c>
      <c r="F6598">
        <v>578.70000000000005</v>
      </c>
      <c r="G6598">
        <v>578.70000000000005</v>
      </c>
      <c r="H6598">
        <v>0</v>
      </c>
      <c r="I6598" s="33" t="s">
        <v>327</v>
      </c>
      <c r="J6598" s="33" t="s">
        <v>321</v>
      </c>
      <c r="K6598" s="33" t="s">
        <v>90</v>
      </c>
    </row>
    <row r="6599" spans="1:11" x14ac:dyDescent="0.2">
      <c r="A6599" s="33" t="s">
        <v>710</v>
      </c>
      <c r="B6599" s="33" t="s">
        <v>338</v>
      </c>
      <c r="C6599" s="33" t="s">
        <v>211</v>
      </c>
      <c r="D6599" s="1">
        <v>46126</v>
      </c>
      <c r="E6599" s="34">
        <v>0.49166666666666664</v>
      </c>
      <c r="F6599">
        <v>579</v>
      </c>
      <c r="G6599">
        <v>579</v>
      </c>
      <c r="H6599">
        <v>0</v>
      </c>
      <c r="I6599" s="33" t="s">
        <v>327</v>
      </c>
      <c r="J6599" s="33" t="s">
        <v>346</v>
      </c>
      <c r="K6599" s="33" t="s">
        <v>93</v>
      </c>
    </row>
    <row r="6600" spans="1:11" x14ac:dyDescent="0.2">
      <c r="A6600" s="33" t="s">
        <v>710</v>
      </c>
      <c r="B6600" s="33" t="s">
        <v>346</v>
      </c>
      <c r="C6600" s="33" t="s">
        <v>212</v>
      </c>
      <c r="D6600" s="1">
        <v>46135</v>
      </c>
      <c r="E6600" s="34">
        <v>0.54236111111111107</v>
      </c>
      <c r="F6600">
        <v>579</v>
      </c>
      <c r="G6600">
        <v>579</v>
      </c>
      <c r="H6600">
        <v>0</v>
      </c>
      <c r="I6600" s="33" t="s">
        <v>47</v>
      </c>
      <c r="J6600" s="33" t="s">
        <v>319</v>
      </c>
      <c r="K6600" s="33" t="s">
        <v>20</v>
      </c>
    </row>
    <row r="6601" spans="1:11" x14ac:dyDescent="0.2">
      <c r="A6601" s="33" t="s">
        <v>710</v>
      </c>
      <c r="B6601" s="33" t="s">
        <v>354</v>
      </c>
      <c r="C6601" s="33" t="s">
        <v>213</v>
      </c>
      <c r="D6601" s="1">
        <v>46144</v>
      </c>
      <c r="E6601" s="34">
        <v>0.39513888888888887</v>
      </c>
      <c r="F6601">
        <v>578.70000000000005</v>
      </c>
      <c r="G6601">
        <v>578.70000000000005</v>
      </c>
      <c r="H6601">
        <v>0</v>
      </c>
      <c r="I6601" s="33" t="s">
        <v>326</v>
      </c>
      <c r="J6601" s="33" t="s">
        <v>327</v>
      </c>
      <c r="K6601" s="33" t="s">
        <v>145</v>
      </c>
    </row>
    <row r="6602" spans="1:11" x14ac:dyDescent="0.2">
      <c r="A6602" s="33" t="s">
        <v>710</v>
      </c>
      <c r="B6602" s="33" t="s">
        <v>340</v>
      </c>
      <c r="C6602" s="33" t="s">
        <v>214</v>
      </c>
      <c r="D6602" s="1">
        <v>46152</v>
      </c>
      <c r="E6602" s="34">
        <v>0.84027777777777779</v>
      </c>
      <c r="F6602">
        <v>578.70000000000005</v>
      </c>
      <c r="G6602">
        <v>578.70000000000005</v>
      </c>
      <c r="H6602">
        <v>0</v>
      </c>
      <c r="I6602" s="33" t="s">
        <v>331</v>
      </c>
      <c r="J6602" s="33" t="s">
        <v>321</v>
      </c>
      <c r="K6602" s="33" t="s">
        <v>90</v>
      </c>
    </row>
    <row r="6603" spans="1:11" x14ac:dyDescent="0.2">
      <c r="A6603" s="33" t="s">
        <v>710</v>
      </c>
      <c r="B6603" s="33" t="s">
        <v>345</v>
      </c>
      <c r="C6603" s="33" t="s">
        <v>215</v>
      </c>
      <c r="D6603" s="1">
        <v>46161</v>
      </c>
      <c r="E6603" s="34">
        <v>0.77083333333333337</v>
      </c>
      <c r="F6603">
        <v>578.70000000000005</v>
      </c>
      <c r="G6603">
        <v>578.70000000000005</v>
      </c>
      <c r="H6603">
        <v>0</v>
      </c>
      <c r="I6603" s="33" t="s">
        <v>325</v>
      </c>
      <c r="J6603" s="33" t="s">
        <v>330</v>
      </c>
      <c r="K6603" s="33" t="s">
        <v>133</v>
      </c>
    </row>
    <row r="6604" spans="1:11" x14ac:dyDescent="0.2">
      <c r="A6604" s="33" t="s">
        <v>710</v>
      </c>
      <c r="B6604" s="33" t="s">
        <v>355</v>
      </c>
      <c r="C6604" s="33" t="s">
        <v>216</v>
      </c>
      <c r="D6604" s="1">
        <v>46171</v>
      </c>
      <c r="E6604" s="34">
        <v>0.47430555555555554</v>
      </c>
      <c r="F6604">
        <v>578.70000000000005</v>
      </c>
      <c r="G6604">
        <v>578.70000000000005</v>
      </c>
      <c r="H6604">
        <v>0</v>
      </c>
      <c r="I6604" s="33" t="s">
        <v>326</v>
      </c>
      <c r="J6604" s="33" t="s">
        <v>341</v>
      </c>
      <c r="K6604" s="33" t="s">
        <v>73</v>
      </c>
    </row>
    <row r="6605" spans="1:11" x14ac:dyDescent="0.2">
      <c r="A6605" s="33" t="s">
        <v>711</v>
      </c>
      <c r="B6605" s="33" t="s">
        <v>317</v>
      </c>
      <c r="C6605" s="33" t="s">
        <v>19</v>
      </c>
      <c r="D6605" s="1">
        <v>45963</v>
      </c>
      <c r="E6605" s="34">
        <v>0.25</v>
      </c>
      <c r="F6605">
        <v>250</v>
      </c>
      <c r="G6605">
        <v>250</v>
      </c>
      <c r="H6605">
        <v>0</v>
      </c>
      <c r="I6605" s="33" t="s">
        <v>331</v>
      </c>
      <c r="J6605" s="33" t="s">
        <v>337</v>
      </c>
      <c r="K6605" s="33" t="s">
        <v>42</v>
      </c>
    </row>
    <row r="6606" spans="1:11" x14ac:dyDescent="0.2">
      <c r="A6606" s="33" t="s">
        <v>711</v>
      </c>
      <c r="B6606" s="33" t="s">
        <v>320</v>
      </c>
      <c r="C6606" s="33" t="s">
        <v>57</v>
      </c>
      <c r="D6606" s="1">
        <v>45970</v>
      </c>
      <c r="E6606" s="34">
        <v>0.25</v>
      </c>
      <c r="F6606">
        <v>228</v>
      </c>
      <c r="G6606">
        <v>228</v>
      </c>
      <c r="H6606">
        <v>0</v>
      </c>
      <c r="I6606" s="33" t="s">
        <v>331</v>
      </c>
      <c r="J6606" s="33" t="s">
        <v>337</v>
      </c>
      <c r="K6606" s="33" t="s">
        <v>42</v>
      </c>
    </row>
    <row r="6607" spans="1:11" x14ac:dyDescent="0.2">
      <c r="A6607" s="33" t="s">
        <v>711</v>
      </c>
      <c r="B6607" s="33" t="s">
        <v>323</v>
      </c>
      <c r="C6607" s="33" t="s">
        <v>58</v>
      </c>
      <c r="D6607" s="1">
        <v>45977</v>
      </c>
      <c r="E6607" s="34">
        <v>0.25</v>
      </c>
      <c r="F6607">
        <v>228</v>
      </c>
      <c r="G6607">
        <v>228</v>
      </c>
      <c r="H6607">
        <v>0</v>
      </c>
      <c r="I6607" s="33" t="s">
        <v>331</v>
      </c>
      <c r="J6607" s="33" t="s">
        <v>337</v>
      </c>
      <c r="K6607" s="33" t="s">
        <v>42</v>
      </c>
    </row>
    <row r="6608" spans="1:11" x14ac:dyDescent="0.2">
      <c r="A6608" s="33" t="s">
        <v>711</v>
      </c>
      <c r="B6608" s="33" t="s">
        <v>324</v>
      </c>
      <c r="C6608" s="33" t="s">
        <v>59</v>
      </c>
      <c r="D6608" s="1">
        <v>45985</v>
      </c>
      <c r="E6608" s="34">
        <v>0.25</v>
      </c>
      <c r="F6608">
        <v>228</v>
      </c>
      <c r="G6608">
        <v>228</v>
      </c>
      <c r="H6608">
        <v>0</v>
      </c>
      <c r="I6608" s="33" t="s">
        <v>331</v>
      </c>
      <c r="J6608" s="33" t="s">
        <v>337</v>
      </c>
      <c r="K6608" s="33" t="s">
        <v>42</v>
      </c>
    </row>
    <row r="6609" spans="1:11" x14ac:dyDescent="0.2">
      <c r="A6609" s="33" t="s">
        <v>711</v>
      </c>
      <c r="B6609" s="33" t="s">
        <v>325</v>
      </c>
      <c r="C6609" s="33" t="s">
        <v>60</v>
      </c>
      <c r="D6609" s="1">
        <v>46029</v>
      </c>
      <c r="E6609" s="34">
        <v>0.25</v>
      </c>
      <c r="F6609">
        <v>228</v>
      </c>
      <c r="G6609">
        <v>228</v>
      </c>
      <c r="H6609">
        <v>0</v>
      </c>
      <c r="I6609" s="33" t="s">
        <v>331</v>
      </c>
      <c r="J6609" s="33" t="s">
        <v>337</v>
      </c>
      <c r="K6609" s="33" t="s">
        <v>42</v>
      </c>
    </row>
    <row r="6610" spans="1:11" x14ac:dyDescent="0.2">
      <c r="A6610" s="33" t="s">
        <v>711</v>
      </c>
      <c r="B6610" s="33" t="s">
        <v>326</v>
      </c>
      <c r="C6610" s="33" t="s">
        <v>61</v>
      </c>
      <c r="D6610" s="1">
        <v>46000</v>
      </c>
      <c r="E6610" s="34">
        <v>0.25</v>
      </c>
      <c r="F6610">
        <v>228</v>
      </c>
      <c r="G6610">
        <v>228</v>
      </c>
      <c r="H6610">
        <v>0</v>
      </c>
      <c r="I6610" s="33" t="s">
        <v>331</v>
      </c>
      <c r="J6610" s="33" t="s">
        <v>337</v>
      </c>
      <c r="K6610" s="33" t="s">
        <v>42</v>
      </c>
    </row>
    <row r="6611" spans="1:11" x14ac:dyDescent="0.2">
      <c r="A6611" s="33" t="s">
        <v>711</v>
      </c>
      <c r="B6611" s="33" t="s">
        <v>327</v>
      </c>
      <c r="C6611" s="33" t="s">
        <v>62</v>
      </c>
      <c r="D6611" s="1">
        <v>46008</v>
      </c>
      <c r="E6611" s="34">
        <v>0.25</v>
      </c>
      <c r="F6611">
        <v>228</v>
      </c>
      <c r="G6611">
        <v>228</v>
      </c>
      <c r="H6611">
        <v>0</v>
      </c>
      <c r="I6611" s="33" t="s">
        <v>331</v>
      </c>
      <c r="J6611" s="33" t="s">
        <v>337</v>
      </c>
      <c r="K6611" s="33" t="s">
        <v>42</v>
      </c>
    </row>
    <row r="6612" spans="1:11" x14ac:dyDescent="0.2">
      <c r="A6612" s="33" t="s">
        <v>711</v>
      </c>
      <c r="B6612" s="33" t="s">
        <v>328</v>
      </c>
      <c r="C6612" s="33" t="s">
        <v>64</v>
      </c>
      <c r="D6612" s="1">
        <v>46018</v>
      </c>
      <c r="E6612" s="34">
        <v>0.25</v>
      </c>
      <c r="F6612">
        <v>228</v>
      </c>
      <c r="G6612">
        <v>228</v>
      </c>
      <c r="H6612">
        <v>0</v>
      </c>
      <c r="I6612" s="33" t="s">
        <v>331</v>
      </c>
      <c r="J6612" s="33" t="s">
        <v>337</v>
      </c>
      <c r="K6612" s="33" t="s">
        <v>42</v>
      </c>
    </row>
    <row r="6613" spans="1:11" x14ac:dyDescent="0.2">
      <c r="A6613" s="33" t="s">
        <v>711</v>
      </c>
      <c r="B6613" s="33" t="s">
        <v>316</v>
      </c>
      <c r="C6613" s="33" t="s">
        <v>65</v>
      </c>
      <c r="D6613" s="1">
        <v>46033</v>
      </c>
      <c r="E6613" s="34">
        <v>0.25</v>
      </c>
      <c r="F6613">
        <v>228</v>
      </c>
      <c r="G6613">
        <v>228</v>
      </c>
      <c r="H6613">
        <v>0</v>
      </c>
      <c r="I6613" s="33" t="s">
        <v>331</v>
      </c>
      <c r="J6613" s="33" t="s">
        <v>337</v>
      </c>
      <c r="K6613" s="33" t="s">
        <v>42</v>
      </c>
    </row>
    <row r="6614" spans="1:11" x14ac:dyDescent="0.2">
      <c r="A6614" s="33" t="s">
        <v>711</v>
      </c>
      <c r="B6614" s="33" t="s">
        <v>330</v>
      </c>
      <c r="C6614" s="33" t="s">
        <v>66</v>
      </c>
      <c r="D6614" s="1">
        <v>46040</v>
      </c>
      <c r="E6614" s="34">
        <v>0.25</v>
      </c>
      <c r="F6614">
        <v>228</v>
      </c>
      <c r="G6614">
        <v>228</v>
      </c>
      <c r="H6614">
        <v>0</v>
      </c>
      <c r="I6614" s="33" t="s">
        <v>331</v>
      </c>
      <c r="J6614" s="33" t="s">
        <v>337</v>
      </c>
      <c r="K6614" s="33" t="s">
        <v>42</v>
      </c>
    </row>
    <row r="6615" spans="1:11" x14ac:dyDescent="0.2">
      <c r="A6615" s="33" t="s">
        <v>711</v>
      </c>
      <c r="B6615" s="33" t="s">
        <v>321</v>
      </c>
      <c r="C6615" s="33" t="s">
        <v>67</v>
      </c>
      <c r="D6615" s="1">
        <v>46051</v>
      </c>
      <c r="E6615" s="34">
        <v>0.25</v>
      </c>
      <c r="F6615">
        <v>227.29</v>
      </c>
      <c r="G6615">
        <v>227.29</v>
      </c>
      <c r="H6615">
        <v>0</v>
      </c>
      <c r="I6615" s="33" t="s">
        <v>331</v>
      </c>
      <c r="J6615" s="33" t="s">
        <v>337</v>
      </c>
      <c r="K6615" s="33" t="s">
        <v>42</v>
      </c>
    </row>
    <row r="6616" spans="1:11" x14ac:dyDescent="0.2">
      <c r="A6616" s="33" t="s">
        <v>711</v>
      </c>
      <c r="B6616" s="33" t="s">
        <v>331</v>
      </c>
      <c r="C6616" s="33" t="s">
        <v>68</v>
      </c>
      <c r="D6616" s="1">
        <v>46062</v>
      </c>
      <c r="E6616" s="34">
        <v>0.11666666666666667</v>
      </c>
      <c r="F6616">
        <v>228</v>
      </c>
      <c r="G6616">
        <v>228</v>
      </c>
      <c r="H6616">
        <v>0</v>
      </c>
      <c r="I6616" s="33" t="s">
        <v>47</v>
      </c>
      <c r="J6616" s="33" t="s">
        <v>339</v>
      </c>
      <c r="K6616" s="33" t="s">
        <v>56</v>
      </c>
    </row>
    <row r="6617" spans="1:11" x14ac:dyDescent="0.2">
      <c r="A6617" s="33" t="s">
        <v>711</v>
      </c>
      <c r="B6617" s="33" t="s">
        <v>332</v>
      </c>
      <c r="C6617" s="33" t="s">
        <v>69</v>
      </c>
      <c r="D6617" s="1">
        <v>46070</v>
      </c>
      <c r="E6617" s="34">
        <v>0.54374999999999996</v>
      </c>
      <c r="F6617">
        <v>227.29</v>
      </c>
      <c r="G6617">
        <v>227.29</v>
      </c>
      <c r="H6617">
        <v>0</v>
      </c>
      <c r="I6617" s="33" t="s">
        <v>332</v>
      </c>
      <c r="J6617" s="33" t="s">
        <v>336</v>
      </c>
      <c r="K6617" s="33" t="s">
        <v>52</v>
      </c>
    </row>
    <row r="6618" spans="1:11" x14ac:dyDescent="0.2">
      <c r="A6618" s="33" t="s">
        <v>711</v>
      </c>
      <c r="B6618" s="33" t="s">
        <v>322</v>
      </c>
      <c r="C6618" s="33" t="s">
        <v>70</v>
      </c>
      <c r="D6618" s="1">
        <v>46081</v>
      </c>
      <c r="E6618" s="34">
        <v>0.77430555555555558</v>
      </c>
      <c r="F6618">
        <v>227.29</v>
      </c>
      <c r="G6618">
        <v>227.29</v>
      </c>
      <c r="H6618">
        <v>0</v>
      </c>
      <c r="I6618" s="33" t="s">
        <v>332</v>
      </c>
      <c r="J6618" s="33" t="s">
        <v>337</v>
      </c>
      <c r="K6618" s="33" t="s">
        <v>42</v>
      </c>
    </row>
    <row r="6619" spans="1:11" x14ac:dyDescent="0.2">
      <c r="A6619" s="33" t="s">
        <v>711</v>
      </c>
      <c r="B6619" s="33" t="s">
        <v>333</v>
      </c>
      <c r="C6619" s="33" t="s">
        <v>71</v>
      </c>
      <c r="D6619" s="1">
        <v>46090</v>
      </c>
      <c r="E6619" s="34">
        <v>0.61041666666666672</v>
      </c>
      <c r="F6619">
        <v>227.29</v>
      </c>
      <c r="G6619">
        <v>227.29</v>
      </c>
      <c r="H6619">
        <v>0</v>
      </c>
      <c r="I6619" s="33" t="s">
        <v>332</v>
      </c>
      <c r="J6619" s="33" t="s">
        <v>337</v>
      </c>
      <c r="K6619" s="33" t="s">
        <v>42</v>
      </c>
    </row>
    <row r="6620" spans="1:11" x14ac:dyDescent="0.2">
      <c r="A6620" s="33" t="s">
        <v>712</v>
      </c>
      <c r="B6620" s="33" t="s">
        <v>317</v>
      </c>
      <c r="C6620" s="33" t="s">
        <v>19</v>
      </c>
      <c r="D6620" s="1">
        <v>45977</v>
      </c>
      <c r="E6620" s="34">
        <v>0.25</v>
      </c>
      <c r="F6620">
        <v>399</v>
      </c>
      <c r="G6620">
        <v>399</v>
      </c>
      <c r="H6620">
        <v>0</v>
      </c>
      <c r="I6620" s="33" t="s">
        <v>328</v>
      </c>
      <c r="J6620" s="33" t="s">
        <v>325</v>
      </c>
      <c r="K6620" s="33" t="s">
        <v>79</v>
      </c>
    </row>
    <row r="6621" spans="1:11" x14ac:dyDescent="0.2">
      <c r="A6621" s="33" t="s">
        <v>712</v>
      </c>
      <c r="B6621" s="33" t="s">
        <v>320</v>
      </c>
      <c r="C6621" s="33" t="s">
        <v>57</v>
      </c>
      <c r="D6621" s="1">
        <v>45984</v>
      </c>
      <c r="E6621" s="34">
        <v>0.25</v>
      </c>
      <c r="F6621">
        <v>182</v>
      </c>
      <c r="G6621">
        <v>182</v>
      </c>
      <c r="H6621">
        <v>0</v>
      </c>
      <c r="I6621" s="33" t="s">
        <v>328</v>
      </c>
      <c r="J6621" s="33" t="s">
        <v>325</v>
      </c>
      <c r="K6621" s="33" t="s">
        <v>79</v>
      </c>
    </row>
    <row r="6622" spans="1:11" x14ac:dyDescent="0.2">
      <c r="A6622" s="33" t="s">
        <v>712</v>
      </c>
      <c r="B6622" s="33" t="s">
        <v>323</v>
      </c>
      <c r="C6622" s="33" t="s">
        <v>58</v>
      </c>
      <c r="D6622" s="1">
        <v>45991</v>
      </c>
      <c r="E6622" s="34">
        <v>0.25</v>
      </c>
      <c r="F6622">
        <v>182</v>
      </c>
      <c r="G6622">
        <v>182</v>
      </c>
      <c r="H6622">
        <v>0</v>
      </c>
      <c r="I6622" s="33" t="s">
        <v>328</v>
      </c>
      <c r="J6622" s="33" t="s">
        <v>325</v>
      </c>
      <c r="K6622" s="33" t="s">
        <v>79</v>
      </c>
    </row>
    <row r="6623" spans="1:11" x14ac:dyDescent="0.2">
      <c r="A6623" s="33" t="s">
        <v>712</v>
      </c>
      <c r="B6623" s="33" t="s">
        <v>324</v>
      </c>
      <c r="C6623" s="33" t="s">
        <v>59</v>
      </c>
      <c r="D6623" s="1">
        <v>45998</v>
      </c>
      <c r="E6623" s="34">
        <v>0.25</v>
      </c>
      <c r="F6623">
        <v>182</v>
      </c>
      <c r="G6623">
        <v>182</v>
      </c>
      <c r="H6623">
        <v>0</v>
      </c>
      <c r="I6623" s="33" t="s">
        <v>328</v>
      </c>
      <c r="J6623" s="33" t="s">
        <v>325</v>
      </c>
      <c r="K6623" s="33" t="s">
        <v>79</v>
      </c>
    </row>
    <row r="6624" spans="1:11" x14ac:dyDescent="0.2">
      <c r="A6624" s="33" t="s">
        <v>712</v>
      </c>
      <c r="B6624" s="33" t="s">
        <v>325</v>
      </c>
      <c r="C6624" s="33" t="s">
        <v>60</v>
      </c>
      <c r="D6624" s="1">
        <v>46013</v>
      </c>
      <c r="E6624" s="34">
        <v>0.25</v>
      </c>
      <c r="F6624">
        <v>182</v>
      </c>
      <c r="G6624">
        <v>182</v>
      </c>
      <c r="H6624">
        <v>0</v>
      </c>
      <c r="I6624" s="33" t="s">
        <v>328</v>
      </c>
      <c r="J6624" s="33" t="s">
        <v>325</v>
      </c>
      <c r="K6624" s="33" t="s">
        <v>79</v>
      </c>
    </row>
    <row r="6625" spans="1:11" x14ac:dyDescent="0.2">
      <c r="A6625" s="33" t="s">
        <v>712</v>
      </c>
      <c r="B6625" s="33" t="s">
        <v>326</v>
      </c>
      <c r="C6625" s="33" t="s">
        <v>61</v>
      </c>
      <c r="D6625" s="1">
        <v>46019</v>
      </c>
      <c r="E6625" s="34">
        <v>0.25</v>
      </c>
      <c r="F6625">
        <v>182</v>
      </c>
      <c r="G6625">
        <v>182</v>
      </c>
      <c r="H6625">
        <v>0</v>
      </c>
      <c r="I6625" s="33" t="s">
        <v>328</v>
      </c>
      <c r="J6625" s="33" t="s">
        <v>325</v>
      </c>
      <c r="K6625" s="33" t="s">
        <v>79</v>
      </c>
    </row>
    <row r="6626" spans="1:11" x14ac:dyDescent="0.2">
      <c r="A6626" s="33" t="s">
        <v>712</v>
      </c>
      <c r="B6626" s="33" t="s">
        <v>327</v>
      </c>
      <c r="C6626" s="33" t="s">
        <v>62</v>
      </c>
      <c r="D6626" s="1">
        <v>46027</v>
      </c>
      <c r="E6626" s="34">
        <v>0.25</v>
      </c>
      <c r="F6626">
        <v>182</v>
      </c>
      <c r="G6626">
        <v>182</v>
      </c>
      <c r="H6626">
        <v>0</v>
      </c>
      <c r="I6626" s="33" t="s">
        <v>328</v>
      </c>
      <c r="J6626" s="33" t="s">
        <v>325</v>
      </c>
      <c r="K6626" s="33" t="s">
        <v>79</v>
      </c>
    </row>
    <row r="6627" spans="1:11" x14ac:dyDescent="0.2">
      <c r="A6627" s="33" t="s">
        <v>712</v>
      </c>
      <c r="B6627" s="33" t="s">
        <v>328</v>
      </c>
      <c r="C6627" s="33" t="s">
        <v>64</v>
      </c>
      <c r="D6627" s="1">
        <v>46033</v>
      </c>
      <c r="E6627" s="34">
        <v>0.25</v>
      </c>
      <c r="F6627">
        <v>182</v>
      </c>
      <c r="G6627">
        <v>182</v>
      </c>
      <c r="H6627">
        <v>0</v>
      </c>
      <c r="I6627" s="33" t="s">
        <v>328</v>
      </c>
      <c r="J6627" s="33" t="s">
        <v>325</v>
      </c>
      <c r="K6627" s="33" t="s">
        <v>79</v>
      </c>
    </row>
    <row r="6628" spans="1:11" x14ac:dyDescent="0.2">
      <c r="A6628" s="33" t="s">
        <v>712</v>
      </c>
      <c r="B6628" s="33" t="s">
        <v>316</v>
      </c>
      <c r="C6628" s="33" t="s">
        <v>65</v>
      </c>
      <c r="D6628" s="1">
        <v>46040</v>
      </c>
      <c r="E6628" s="34">
        <v>0.25</v>
      </c>
      <c r="F6628">
        <v>182</v>
      </c>
      <c r="G6628">
        <v>182</v>
      </c>
      <c r="H6628">
        <v>0</v>
      </c>
      <c r="I6628" s="33" t="s">
        <v>328</v>
      </c>
      <c r="J6628" s="33" t="s">
        <v>325</v>
      </c>
      <c r="K6628" s="33" t="s">
        <v>79</v>
      </c>
    </row>
    <row r="6629" spans="1:11" x14ac:dyDescent="0.2">
      <c r="A6629" s="33" t="s">
        <v>712</v>
      </c>
      <c r="B6629" s="33" t="s">
        <v>330</v>
      </c>
      <c r="C6629" s="33" t="s">
        <v>66</v>
      </c>
      <c r="D6629" s="1">
        <v>46039</v>
      </c>
      <c r="E6629" s="34">
        <v>0.75</v>
      </c>
      <c r="F6629">
        <v>181.81</v>
      </c>
      <c r="G6629">
        <v>181.81</v>
      </c>
      <c r="H6629">
        <v>0</v>
      </c>
      <c r="I6629" s="33" t="s">
        <v>328</v>
      </c>
      <c r="J6629" s="33" t="s">
        <v>325</v>
      </c>
      <c r="K6629" s="33" t="s">
        <v>79</v>
      </c>
    </row>
    <row r="6630" spans="1:11" x14ac:dyDescent="0.2">
      <c r="A6630" s="33" t="s">
        <v>712</v>
      </c>
      <c r="B6630" s="33" t="s">
        <v>321</v>
      </c>
      <c r="C6630" s="33" t="s">
        <v>67</v>
      </c>
      <c r="D6630" s="1">
        <v>46054</v>
      </c>
      <c r="E6630" s="34">
        <v>0.25</v>
      </c>
      <c r="F6630">
        <v>181.81</v>
      </c>
      <c r="G6630">
        <v>181.81</v>
      </c>
      <c r="H6630">
        <v>0</v>
      </c>
      <c r="I6630" s="33" t="s">
        <v>328</v>
      </c>
      <c r="J6630" s="33" t="s">
        <v>325</v>
      </c>
      <c r="K6630" s="33" t="s">
        <v>79</v>
      </c>
    </row>
    <row r="6631" spans="1:11" x14ac:dyDescent="0.2">
      <c r="A6631" s="33" t="s">
        <v>712</v>
      </c>
      <c r="B6631" s="33" t="s">
        <v>331</v>
      </c>
      <c r="C6631" s="33" t="s">
        <v>68</v>
      </c>
      <c r="D6631" s="1">
        <v>46062</v>
      </c>
      <c r="E6631" s="34">
        <v>0.43958333333333333</v>
      </c>
      <c r="F6631">
        <v>181.81</v>
      </c>
      <c r="G6631">
        <v>181.81</v>
      </c>
      <c r="H6631">
        <v>0</v>
      </c>
      <c r="I6631" s="33" t="s">
        <v>328</v>
      </c>
      <c r="J6631" s="33" t="s">
        <v>325</v>
      </c>
      <c r="K6631" s="33" t="s">
        <v>79</v>
      </c>
    </row>
    <row r="6632" spans="1:11" x14ac:dyDescent="0.2">
      <c r="A6632" s="33" t="s">
        <v>712</v>
      </c>
      <c r="B6632" s="33" t="s">
        <v>332</v>
      </c>
      <c r="C6632" s="33" t="s">
        <v>69</v>
      </c>
      <c r="D6632" s="1">
        <v>46068</v>
      </c>
      <c r="E6632" s="34">
        <v>0.78402777777777777</v>
      </c>
      <c r="F6632">
        <v>181.81</v>
      </c>
      <c r="G6632">
        <v>181.81</v>
      </c>
      <c r="H6632">
        <v>0</v>
      </c>
      <c r="I6632" s="33" t="s">
        <v>328</v>
      </c>
      <c r="J6632" s="33" t="s">
        <v>325</v>
      </c>
      <c r="K6632" s="33" t="s">
        <v>79</v>
      </c>
    </row>
    <row r="6633" spans="1:11" x14ac:dyDescent="0.2">
      <c r="A6633" s="33" t="s">
        <v>712</v>
      </c>
      <c r="B6633" s="33" t="s">
        <v>322</v>
      </c>
      <c r="C6633" s="33" t="s">
        <v>70</v>
      </c>
      <c r="D6633" s="1">
        <v>46075</v>
      </c>
      <c r="E6633" s="34">
        <v>0.81736111111111109</v>
      </c>
      <c r="F6633">
        <v>181.81</v>
      </c>
      <c r="G6633">
        <v>181.81</v>
      </c>
      <c r="H6633">
        <v>0</v>
      </c>
      <c r="I6633" s="33" t="s">
        <v>328</v>
      </c>
      <c r="J6633" s="33" t="s">
        <v>325</v>
      </c>
      <c r="K6633" s="33" t="s">
        <v>79</v>
      </c>
    </row>
    <row r="6634" spans="1:11" x14ac:dyDescent="0.2">
      <c r="A6634" s="33" t="s">
        <v>712</v>
      </c>
      <c r="B6634" s="33" t="s">
        <v>333</v>
      </c>
      <c r="C6634" s="33" t="s">
        <v>71</v>
      </c>
      <c r="D6634" s="1">
        <v>46082</v>
      </c>
      <c r="E6634" s="34">
        <v>0.93263888888888891</v>
      </c>
      <c r="F6634">
        <v>181.81</v>
      </c>
      <c r="G6634">
        <v>181.81</v>
      </c>
      <c r="H6634">
        <v>0</v>
      </c>
      <c r="I6634" s="33" t="s">
        <v>328</v>
      </c>
      <c r="J6634" s="33" t="s">
        <v>325</v>
      </c>
      <c r="K6634" s="33" t="s">
        <v>79</v>
      </c>
    </row>
    <row r="6635" spans="1:11" x14ac:dyDescent="0.2">
      <c r="A6635" s="33" t="s">
        <v>712</v>
      </c>
      <c r="B6635" s="33" t="s">
        <v>334</v>
      </c>
      <c r="C6635" s="33" t="s">
        <v>83</v>
      </c>
      <c r="D6635" s="1">
        <v>46089</v>
      </c>
      <c r="E6635" s="34">
        <v>0.81041666666666667</v>
      </c>
      <c r="F6635">
        <v>181.81</v>
      </c>
      <c r="G6635">
        <v>181.81</v>
      </c>
      <c r="H6635">
        <v>0</v>
      </c>
      <c r="I6635" s="33" t="s">
        <v>328</v>
      </c>
      <c r="J6635" s="33" t="s">
        <v>325</v>
      </c>
      <c r="K6635" s="33" t="s">
        <v>79</v>
      </c>
    </row>
    <row r="6636" spans="1:11" x14ac:dyDescent="0.2">
      <c r="A6636" s="33" t="s">
        <v>712</v>
      </c>
      <c r="B6636" s="33" t="s">
        <v>335</v>
      </c>
      <c r="C6636" s="33" t="s">
        <v>85</v>
      </c>
      <c r="D6636" s="1">
        <v>46097</v>
      </c>
      <c r="E6636" s="34">
        <v>0.80625000000000002</v>
      </c>
      <c r="F6636">
        <v>181.81</v>
      </c>
      <c r="G6636">
        <v>181.81</v>
      </c>
      <c r="H6636">
        <v>0</v>
      </c>
      <c r="I6636" s="33" t="s">
        <v>328</v>
      </c>
      <c r="J6636" s="33" t="s">
        <v>325</v>
      </c>
      <c r="K6636" s="33" t="s">
        <v>79</v>
      </c>
    </row>
    <row r="6637" spans="1:11" x14ac:dyDescent="0.2">
      <c r="A6637" s="33" t="s">
        <v>712</v>
      </c>
      <c r="B6637" s="33" t="s">
        <v>329</v>
      </c>
      <c r="C6637" s="33" t="s">
        <v>86</v>
      </c>
      <c r="D6637" s="1">
        <v>46103</v>
      </c>
      <c r="E6637" s="34">
        <v>0.76527777777777772</v>
      </c>
      <c r="F6637">
        <v>181.81</v>
      </c>
      <c r="G6637">
        <v>181.81</v>
      </c>
      <c r="H6637">
        <v>0</v>
      </c>
      <c r="I6637" s="33" t="s">
        <v>328</v>
      </c>
      <c r="J6637" s="33" t="s">
        <v>325</v>
      </c>
      <c r="K6637" s="33" t="s">
        <v>79</v>
      </c>
    </row>
    <row r="6638" spans="1:11" x14ac:dyDescent="0.2">
      <c r="A6638" s="33" t="s">
        <v>712</v>
      </c>
      <c r="B6638" s="33" t="s">
        <v>336</v>
      </c>
      <c r="C6638" s="33" t="s">
        <v>87</v>
      </c>
      <c r="D6638" s="1">
        <v>46112</v>
      </c>
      <c r="E6638" s="34">
        <v>0.88055555555555554</v>
      </c>
      <c r="F6638">
        <v>181.81</v>
      </c>
      <c r="G6638">
        <v>181.81</v>
      </c>
      <c r="H6638">
        <v>0</v>
      </c>
      <c r="I6638" s="33" t="s">
        <v>328</v>
      </c>
      <c r="J6638" s="33" t="s">
        <v>325</v>
      </c>
      <c r="K6638" s="33" t="s">
        <v>79</v>
      </c>
    </row>
    <row r="6639" spans="1:11" x14ac:dyDescent="0.2">
      <c r="A6639" s="33" t="s">
        <v>712</v>
      </c>
      <c r="B6639" s="33" t="s">
        <v>338</v>
      </c>
      <c r="C6639" s="33" t="s">
        <v>88</v>
      </c>
      <c r="D6639" s="1">
        <v>46119</v>
      </c>
      <c r="E6639" s="34">
        <v>0.46388888888888891</v>
      </c>
      <c r="F6639">
        <v>181.81</v>
      </c>
      <c r="G6639">
        <v>181.81</v>
      </c>
      <c r="H6639">
        <v>0</v>
      </c>
      <c r="I6639" s="33" t="s">
        <v>328</v>
      </c>
      <c r="J6639" s="33" t="s">
        <v>325</v>
      </c>
      <c r="K6639" s="33" t="s">
        <v>79</v>
      </c>
    </row>
    <row r="6640" spans="1:11" x14ac:dyDescent="0.2">
      <c r="A6640" s="33" t="s">
        <v>712</v>
      </c>
      <c r="B6640" s="33" t="s">
        <v>346</v>
      </c>
      <c r="C6640" s="33" t="s">
        <v>89</v>
      </c>
      <c r="D6640" s="1">
        <v>46125</v>
      </c>
      <c r="E6640" s="34">
        <v>0.8125</v>
      </c>
      <c r="F6640">
        <v>181.81</v>
      </c>
      <c r="G6640">
        <v>181.81</v>
      </c>
      <c r="H6640">
        <v>0</v>
      </c>
      <c r="I6640" s="33" t="s">
        <v>328</v>
      </c>
      <c r="J6640" s="33" t="s">
        <v>318</v>
      </c>
      <c r="K6640" s="33" t="s">
        <v>78</v>
      </c>
    </row>
    <row r="6641" spans="1:11" x14ac:dyDescent="0.2">
      <c r="A6641" s="33" t="s">
        <v>712</v>
      </c>
      <c r="B6641" s="33" t="s">
        <v>354</v>
      </c>
      <c r="C6641" s="33" t="s">
        <v>164</v>
      </c>
      <c r="D6641" s="1">
        <v>46134</v>
      </c>
      <c r="E6641" s="34">
        <v>0.71180555555555558</v>
      </c>
      <c r="F6641">
        <v>181.81</v>
      </c>
      <c r="G6641">
        <v>181.81</v>
      </c>
      <c r="H6641">
        <v>0</v>
      </c>
      <c r="I6641" s="33" t="s">
        <v>328</v>
      </c>
      <c r="J6641" s="33" t="s">
        <v>325</v>
      </c>
      <c r="K6641" s="33" t="s">
        <v>79</v>
      </c>
    </row>
    <row r="6642" spans="1:11" x14ac:dyDescent="0.2">
      <c r="A6642" s="33" t="s">
        <v>712</v>
      </c>
      <c r="B6642" s="33" t="s">
        <v>340</v>
      </c>
      <c r="C6642" s="33" t="s">
        <v>165</v>
      </c>
      <c r="D6642" s="1">
        <v>46139</v>
      </c>
      <c r="E6642" s="34">
        <v>0.78819444444444442</v>
      </c>
      <c r="F6642">
        <v>181.81</v>
      </c>
      <c r="G6642">
        <v>181.81</v>
      </c>
      <c r="H6642">
        <v>0</v>
      </c>
      <c r="I6642" s="33" t="s">
        <v>332</v>
      </c>
      <c r="J6642" s="33" t="s">
        <v>338</v>
      </c>
      <c r="K6642" s="33" t="s">
        <v>44</v>
      </c>
    </row>
    <row r="6643" spans="1:11" x14ac:dyDescent="0.2">
      <c r="A6643" s="33" t="s">
        <v>712</v>
      </c>
      <c r="B6643" s="33" t="s">
        <v>345</v>
      </c>
      <c r="C6643" s="33" t="s">
        <v>166</v>
      </c>
      <c r="D6643" s="1">
        <v>46146</v>
      </c>
      <c r="E6643" s="34">
        <v>0.61944444444444446</v>
      </c>
      <c r="F6643">
        <v>181.81</v>
      </c>
      <c r="G6643">
        <v>181.81</v>
      </c>
      <c r="H6643">
        <v>0</v>
      </c>
      <c r="I6643" s="33" t="s">
        <v>328</v>
      </c>
      <c r="J6643" s="33" t="s">
        <v>318</v>
      </c>
      <c r="K6643" s="33" t="s">
        <v>78</v>
      </c>
    </row>
    <row r="6644" spans="1:11" x14ac:dyDescent="0.2">
      <c r="A6644" s="33" t="s">
        <v>712</v>
      </c>
      <c r="B6644" s="33" t="s">
        <v>355</v>
      </c>
      <c r="C6644" s="33" t="s">
        <v>167</v>
      </c>
      <c r="D6644" s="1">
        <v>46155</v>
      </c>
      <c r="E6644" s="34">
        <v>0.43263888888888891</v>
      </c>
      <c r="F6644">
        <v>181.81</v>
      </c>
      <c r="G6644">
        <v>181.81</v>
      </c>
      <c r="H6644">
        <v>0</v>
      </c>
      <c r="I6644" s="33" t="s">
        <v>328</v>
      </c>
      <c r="J6644" s="33" t="s">
        <v>325</v>
      </c>
      <c r="K6644" s="33" t="s">
        <v>79</v>
      </c>
    </row>
    <row r="6645" spans="1:11" x14ac:dyDescent="0.2">
      <c r="A6645" s="33" t="s">
        <v>712</v>
      </c>
      <c r="B6645" s="33" t="s">
        <v>343</v>
      </c>
      <c r="C6645" s="33" t="s">
        <v>174</v>
      </c>
      <c r="D6645" s="1">
        <v>46163</v>
      </c>
      <c r="E6645" s="34">
        <v>0.7895833333333333</v>
      </c>
      <c r="F6645">
        <v>181.81</v>
      </c>
      <c r="G6645">
        <v>181.81</v>
      </c>
      <c r="H6645">
        <v>0</v>
      </c>
      <c r="I6645" s="33" t="s">
        <v>328</v>
      </c>
      <c r="J6645" s="33" t="s">
        <v>325</v>
      </c>
      <c r="K6645" s="33" t="s">
        <v>79</v>
      </c>
    </row>
    <row r="6646" spans="1:11" x14ac:dyDescent="0.2">
      <c r="A6646" s="33" t="s">
        <v>712</v>
      </c>
      <c r="B6646" s="33" t="s">
        <v>410</v>
      </c>
      <c r="C6646" s="33" t="s">
        <v>175</v>
      </c>
      <c r="D6646" s="1">
        <v>46168</v>
      </c>
      <c r="E6646" s="34">
        <v>0.7416666666666667</v>
      </c>
      <c r="F6646">
        <v>181.81</v>
      </c>
      <c r="G6646">
        <v>181.81</v>
      </c>
      <c r="H6646">
        <v>0</v>
      </c>
      <c r="I6646" s="33" t="s">
        <v>328</v>
      </c>
      <c r="J6646" s="33" t="s">
        <v>325</v>
      </c>
      <c r="K6646" s="33" t="s">
        <v>79</v>
      </c>
    </row>
    <row r="6647" spans="1:11" x14ac:dyDescent="0.2">
      <c r="A6647" s="33" t="s">
        <v>713</v>
      </c>
      <c r="B6647" s="33" t="s">
        <v>317</v>
      </c>
      <c r="C6647" s="33" t="s">
        <v>19</v>
      </c>
      <c r="D6647" s="1">
        <v>46013</v>
      </c>
      <c r="E6647" s="34">
        <v>0.25</v>
      </c>
      <c r="F6647">
        <v>799</v>
      </c>
      <c r="G6647">
        <v>799</v>
      </c>
      <c r="H6647">
        <v>0</v>
      </c>
      <c r="I6647" s="33" t="s">
        <v>324</v>
      </c>
      <c r="J6647" s="33" t="s">
        <v>339</v>
      </c>
      <c r="K6647" s="33" t="s">
        <v>56</v>
      </c>
    </row>
    <row r="6648" spans="1:11" x14ac:dyDescent="0.2">
      <c r="A6648" s="33" t="s">
        <v>713</v>
      </c>
      <c r="B6648" s="33" t="s">
        <v>320</v>
      </c>
      <c r="C6648" s="33" t="s">
        <v>72</v>
      </c>
      <c r="D6648" s="1">
        <v>46028</v>
      </c>
      <c r="E6648" s="34">
        <v>0.25</v>
      </c>
      <c r="F6648">
        <v>320</v>
      </c>
      <c r="G6648">
        <v>320</v>
      </c>
      <c r="H6648">
        <v>0</v>
      </c>
      <c r="I6648" s="33" t="s">
        <v>324</v>
      </c>
      <c r="J6648" s="33" t="s">
        <v>339</v>
      </c>
      <c r="K6648" s="33" t="s">
        <v>56</v>
      </c>
    </row>
    <row r="6649" spans="1:11" x14ac:dyDescent="0.2">
      <c r="A6649" s="33" t="s">
        <v>713</v>
      </c>
      <c r="B6649" s="33" t="s">
        <v>323</v>
      </c>
      <c r="C6649" s="33" t="s">
        <v>74</v>
      </c>
      <c r="D6649" s="1">
        <v>46028</v>
      </c>
      <c r="E6649" s="34">
        <v>0.25</v>
      </c>
      <c r="F6649">
        <v>320</v>
      </c>
      <c r="G6649">
        <v>320</v>
      </c>
      <c r="H6649">
        <v>0</v>
      </c>
      <c r="I6649" s="33" t="s">
        <v>324</v>
      </c>
      <c r="J6649" s="33" t="s">
        <v>339</v>
      </c>
      <c r="K6649" s="33" t="s">
        <v>56</v>
      </c>
    </row>
    <row r="6650" spans="1:11" x14ac:dyDescent="0.2">
      <c r="A6650" s="33" t="s">
        <v>713</v>
      </c>
      <c r="B6650" s="33" t="s">
        <v>324</v>
      </c>
      <c r="C6650" s="33" t="s">
        <v>75</v>
      </c>
      <c r="D6650" s="1">
        <v>46034</v>
      </c>
      <c r="E6650" s="34">
        <v>0.25</v>
      </c>
      <c r="F6650">
        <v>320</v>
      </c>
      <c r="G6650">
        <v>320</v>
      </c>
      <c r="H6650">
        <v>0</v>
      </c>
      <c r="I6650" s="33" t="s">
        <v>324</v>
      </c>
      <c r="J6650" s="33" t="s">
        <v>339</v>
      </c>
      <c r="K6650" s="33" t="s">
        <v>56</v>
      </c>
    </row>
    <row r="6651" spans="1:11" x14ac:dyDescent="0.2">
      <c r="A6651" s="33" t="s">
        <v>713</v>
      </c>
      <c r="B6651" s="33" t="s">
        <v>325</v>
      </c>
      <c r="C6651" s="33" t="s">
        <v>76</v>
      </c>
      <c r="D6651" s="1">
        <v>46043</v>
      </c>
      <c r="E6651" s="34">
        <v>0.25</v>
      </c>
      <c r="F6651">
        <v>320</v>
      </c>
      <c r="G6651">
        <v>320</v>
      </c>
      <c r="H6651">
        <v>0</v>
      </c>
      <c r="I6651" s="33" t="s">
        <v>324</v>
      </c>
      <c r="J6651" s="33" t="s">
        <v>339</v>
      </c>
      <c r="K6651" s="33" t="s">
        <v>56</v>
      </c>
    </row>
    <row r="6652" spans="1:11" x14ac:dyDescent="0.2">
      <c r="A6652" s="33" t="s">
        <v>713</v>
      </c>
      <c r="B6652" s="33" t="s">
        <v>326</v>
      </c>
      <c r="C6652" s="33" t="s">
        <v>122</v>
      </c>
      <c r="D6652" s="1">
        <v>46051</v>
      </c>
      <c r="E6652" s="34">
        <v>0.25</v>
      </c>
      <c r="F6652">
        <v>320</v>
      </c>
      <c r="G6652">
        <v>320</v>
      </c>
      <c r="H6652">
        <v>0</v>
      </c>
      <c r="I6652" s="33" t="s">
        <v>324</v>
      </c>
      <c r="J6652" s="33" t="s">
        <v>339</v>
      </c>
      <c r="K6652" s="33" t="s">
        <v>56</v>
      </c>
    </row>
    <row r="6653" spans="1:11" x14ac:dyDescent="0.2">
      <c r="A6653" s="33" t="s">
        <v>713</v>
      </c>
      <c r="B6653" s="33" t="s">
        <v>327</v>
      </c>
      <c r="C6653" s="33" t="s">
        <v>123</v>
      </c>
      <c r="D6653" s="1">
        <v>46062</v>
      </c>
      <c r="E6653" s="34">
        <v>0.51736111111111116</v>
      </c>
      <c r="F6653">
        <v>320</v>
      </c>
      <c r="G6653">
        <v>320</v>
      </c>
      <c r="H6653">
        <v>0</v>
      </c>
      <c r="I6653" s="33" t="s">
        <v>324</v>
      </c>
      <c r="J6653" s="33" t="s">
        <v>324</v>
      </c>
      <c r="K6653" s="33" t="s">
        <v>219</v>
      </c>
    </row>
    <row r="6654" spans="1:11" x14ac:dyDescent="0.2">
      <c r="A6654" s="33" t="s">
        <v>713</v>
      </c>
      <c r="B6654" s="33" t="s">
        <v>328</v>
      </c>
      <c r="C6654" s="33" t="s">
        <v>124</v>
      </c>
      <c r="D6654" s="1">
        <v>46062</v>
      </c>
      <c r="E6654" s="34">
        <v>0.69930555555555551</v>
      </c>
      <c r="F6654">
        <v>320</v>
      </c>
      <c r="G6654">
        <v>320</v>
      </c>
      <c r="H6654">
        <v>0</v>
      </c>
      <c r="I6654" s="33" t="s">
        <v>324</v>
      </c>
      <c r="J6654" s="33" t="s">
        <v>324</v>
      </c>
      <c r="K6654" s="33" t="s">
        <v>219</v>
      </c>
    </row>
    <row r="6655" spans="1:11" x14ac:dyDescent="0.2">
      <c r="A6655" s="33" t="s">
        <v>713</v>
      </c>
      <c r="B6655" s="33" t="s">
        <v>316</v>
      </c>
      <c r="C6655" s="33" t="s">
        <v>125</v>
      </c>
      <c r="D6655" s="1">
        <v>46066</v>
      </c>
      <c r="E6655" s="34">
        <v>0.80694444444444446</v>
      </c>
      <c r="F6655">
        <v>320</v>
      </c>
      <c r="G6655">
        <v>320</v>
      </c>
      <c r="H6655">
        <v>0</v>
      </c>
      <c r="I6655" s="33" t="s">
        <v>324</v>
      </c>
      <c r="J6655" s="33" t="s">
        <v>324</v>
      </c>
      <c r="K6655" s="33" t="s">
        <v>219</v>
      </c>
    </row>
    <row r="6656" spans="1:11" x14ac:dyDescent="0.2">
      <c r="A6656" s="33" t="s">
        <v>713</v>
      </c>
      <c r="B6656" s="33" t="s">
        <v>330</v>
      </c>
      <c r="C6656" s="33" t="s">
        <v>126</v>
      </c>
      <c r="D6656" s="1">
        <v>46073</v>
      </c>
      <c r="E6656" s="34">
        <v>0.81944444444444442</v>
      </c>
      <c r="F6656">
        <v>320</v>
      </c>
      <c r="G6656">
        <v>320</v>
      </c>
      <c r="H6656">
        <v>0</v>
      </c>
      <c r="I6656" s="33" t="s">
        <v>324</v>
      </c>
      <c r="J6656" s="33" t="s">
        <v>324</v>
      </c>
      <c r="K6656" s="33" t="s">
        <v>219</v>
      </c>
    </row>
    <row r="6657" spans="1:11" x14ac:dyDescent="0.2">
      <c r="A6657" s="33" t="s">
        <v>713</v>
      </c>
      <c r="B6657" s="33" t="s">
        <v>321</v>
      </c>
      <c r="C6657" s="33" t="s">
        <v>127</v>
      </c>
      <c r="D6657" s="1">
        <v>46081</v>
      </c>
      <c r="E6657" s="34">
        <v>0.79305555555555551</v>
      </c>
      <c r="F6657">
        <v>320</v>
      </c>
      <c r="G6657">
        <v>320</v>
      </c>
      <c r="H6657">
        <v>0</v>
      </c>
      <c r="I6657" s="33" t="s">
        <v>324</v>
      </c>
      <c r="J6657" s="33" t="s">
        <v>324</v>
      </c>
      <c r="K6657" s="33" t="s">
        <v>219</v>
      </c>
    </row>
    <row r="6658" spans="1:11" x14ac:dyDescent="0.2">
      <c r="A6658" s="33" t="s">
        <v>713</v>
      </c>
      <c r="B6658" s="33" t="s">
        <v>331</v>
      </c>
      <c r="C6658" s="33" t="s">
        <v>128</v>
      </c>
      <c r="D6658" s="1">
        <v>46092</v>
      </c>
      <c r="E6658" s="34">
        <v>0.70416666666666672</v>
      </c>
      <c r="F6658">
        <v>320</v>
      </c>
      <c r="G6658">
        <v>320</v>
      </c>
      <c r="H6658">
        <v>0</v>
      </c>
      <c r="I6658" s="33" t="s">
        <v>324</v>
      </c>
      <c r="J6658" s="33" t="s">
        <v>324</v>
      </c>
      <c r="K6658" s="33" t="s">
        <v>219</v>
      </c>
    </row>
    <row r="6659" spans="1:11" x14ac:dyDescent="0.2">
      <c r="A6659" s="33" t="s">
        <v>713</v>
      </c>
      <c r="B6659" s="33" t="s">
        <v>332</v>
      </c>
      <c r="C6659" s="33" t="s">
        <v>129</v>
      </c>
      <c r="D6659" s="1">
        <v>46096</v>
      </c>
      <c r="E6659" s="34">
        <v>0.46111111111111114</v>
      </c>
      <c r="F6659">
        <v>320</v>
      </c>
      <c r="G6659">
        <v>320</v>
      </c>
      <c r="H6659">
        <v>0</v>
      </c>
      <c r="I6659" s="33" t="s">
        <v>324</v>
      </c>
      <c r="J6659" s="33" t="s">
        <v>324</v>
      </c>
      <c r="K6659" s="33" t="s">
        <v>219</v>
      </c>
    </row>
    <row r="6660" spans="1:11" x14ac:dyDescent="0.2">
      <c r="A6660" s="33" t="s">
        <v>713</v>
      </c>
      <c r="B6660" s="33" t="s">
        <v>322</v>
      </c>
      <c r="C6660" s="33" t="s">
        <v>130</v>
      </c>
      <c r="D6660" s="1">
        <v>46101</v>
      </c>
      <c r="E6660" s="34">
        <v>0.73472222222222228</v>
      </c>
      <c r="F6660">
        <v>320</v>
      </c>
      <c r="G6660">
        <v>320</v>
      </c>
      <c r="H6660">
        <v>0</v>
      </c>
      <c r="I6660" s="33" t="s">
        <v>324</v>
      </c>
      <c r="J6660" s="33" t="s">
        <v>324</v>
      </c>
      <c r="K6660" s="33" t="s">
        <v>219</v>
      </c>
    </row>
    <row r="6661" spans="1:11" x14ac:dyDescent="0.2">
      <c r="A6661" s="33" t="s">
        <v>713</v>
      </c>
      <c r="B6661" s="33" t="s">
        <v>333</v>
      </c>
      <c r="C6661" s="33" t="s">
        <v>131</v>
      </c>
      <c r="D6661" s="1">
        <v>46108</v>
      </c>
      <c r="E6661" s="34">
        <v>0.78680555555555554</v>
      </c>
      <c r="F6661">
        <v>320</v>
      </c>
      <c r="G6661">
        <v>320</v>
      </c>
      <c r="H6661">
        <v>0</v>
      </c>
      <c r="I6661" s="33" t="s">
        <v>324</v>
      </c>
      <c r="J6661" s="33" t="s">
        <v>324</v>
      </c>
      <c r="K6661" s="33" t="s">
        <v>219</v>
      </c>
    </row>
    <row r="6662" spans="1:11" x14ac:dyDescent="0.2">
      <c r="A6662" s="33" t="s">
        <v>713</v>
      </c>
      <c r="B6662" s="33" t="s">
        <v>334</v>
      </c>
      <c r="C6662" s="33" t="s">
        <v>132</v>
      </c>
      <c r="D6662" s="1">
        <v>46114</v>
      </c>
      <c r="E6662" s="34">
        <v>0.42777777777777776</v>
      </c>
      <c r="F6662">
        <v>320</v>
      </c>
      <c r="G6662">
        <v>320</v>
      </c>
      <c r="H6662">
        <v>0</v>
      </c>
      <c r="I6662" s="33" t="s">
        <v>324</v>
      </c>
      <c r="J6662" s="33" t="s">
        <v>324</v>
      </c>
      <c r="K6662" s="33" t="s">
        <v>219</v>
      </c>
    </row>
    <row r="6663" spans="1:11" x14ac:dyDescent="0.2">
      <c r="A6663" s="33" t="s">
        <v>714</v>
      </c>
      <c r="B6663" s="33" t="s">
        <v>317</v>
      </c>
      <c r="C6663" s="33" t="s">
        <v>19</v>
      </c>
      <c r="D6663" s="1">
        <v>46021</v>
      </c>
      <c r="E6663" s="34">
        <v>0.25</v>
      </c>
      <c r="F6663">
        <v>799</v>
      </c>
      <c r="G6663">
        <v>799</v>
      </c>
      <c r="H6663">
        <v>0</v>
      </c>
      <c r="I6663" s="33" t="s">
        <v>327</v>
      </c>
      <c r="J6663" s="33" t="s">
        <v>321</v>
      </c>
      <c r="K6663" s="33" t="s">
        <v>90</v>
      </c>
    </row>
    <row r="6664" spans="1:11" x14ac:dyDescent="0.2">
      <c r="A6664" s="33" t="s">
        <v>714</v>
      </c>
      <c r="B6664" s="33" t="s">
        <v>320</v>
      </c>
      <c r="C6664" s="33" t="s">
        <v>146</v>
      </c>
      <c r="D6664" s="1">
        <v>46027</v>
      </c>
      <c r="E6664" s="34">
        <v>0.25</v>
      </c>
      <c r="F6664">
        <v>233.85</v>
      </c>
      <c r="G6664">
        <v>233.85</v>
      </c>
      <c r="H6664">
        <v>0</v>
      </c>
      <c r="I6664" s="33" t="s">
        <v>327</v>
      </c>
      <c r="J6664" s="33" t="s">
        <v>321</v>
      </c>
      <c r="K6664" s="33" t="s">
        <v>90</v>
      </c>
    </row>
    <row r="6665" spans="1:11" x14ac:dyDescent="0.2">
      <c r="A6665" s="33" t="s">
        <v>714</v>
      </c>
      <c r="B6665" s="33" t="s">
        <v>323</v>
      </c>
      <c r="C6665" s="33" t="s">
        <v>147</v>
      </c>
      <c r="D6665" s="1">
        <v>46034</v>
      </c>
      <c r="E6665" s="34">
        <v>0.25</v>
      </c>
      <c r="F6665">
        <v>233.85</v>
      </c>
      <c r="G6665">
        <v>233.85</v>
      </c>
      <c r="H6665">
        <v>0</v>
      </c>
      <c r="I6665" s="33" t="s">
        <v>327</v>
      </c>
      <c r="J6665" s="33" t="s">
        <v>321</v>
      </c>
      <c r="K6665" s="33" t="s">
        <v>90</v>
      </c>
    </row>
    <row r="6666" spans="1:11" x14ac:dyDescent="0.2">
      <c r="A6666" s="33" t="s">
        <v>714</v>
      </c>
      <c r="B6666" s="33" t="s">
        <v>324</v>
      </c>
      <c r="C6666" s="33" t="s">
        <v>148</v>
      </c>
      <c r="D6666" s="1">
        <v>46041</v>
      </c>
      <c r="E6666" s="34">
        <v>0.25</v>
      </c>
      <c r="F6666">
        <v>233.85</v>
      </c>
      <c r="G6666">
        <v>233.85</v>
      </c>
      <c r="H6666">
        <v>0</v>
      </c>
      <c r="I6666" s="33" t="s">
        <v>327</v>
      </c>
      <c r="J6666" s="33" t="s">
        <v>321</v>
      </c>
      <c r="K6666" s="33" t="s">
        <v>90</v>
      </c>
    </row>
    <row r="6667" spans="1:11" x14ac:dyDescent="0.2">
      <c r="A6667" s="33" t="s">
        <v>714</v>
      </c>
      <c r="B6667" s="33" t="s">
        <v>325</v>
      </c>
      <c r="C6667" s="33" t="s">
        <v>149</v>
      </c>
      <c r="D6667" s="1">
        <v>46048</v>
      </c>
      <c r="E6667" s="34">
        <v>0.25</v>
      </c>
      <c r="F6667">
        <v>233.85</v>
      </c>
      <c r="G6667">
        <v>233.85</v>
      </c>
      <c r="H6667">
        <v>0</v>
      </c>
      <c r="I6667" s="33" t="s">
        <v>327</v>
      </c>
      <c r="J6667" s="33" t="s">
        <v>321</v>
      </c>
      <c r="K6667" s="33" t="s">
        <v>90</v>
      </c>
    </row>
    <row r="6668" spans="1:11" x14ac:dyDescent="0.2">
      <c r="A6668" s="33" t="s">
        <v>714</v>
      </c>
      <c r="B6668" s="33" t="s">
        <v>326</v>
      </c>
      <c r="C6668" s="33" t="s">
        <v>150</v>
      </c>
      <c r="D6668" s="1">
        <v>46055</v>
      </c>
      <c r="E6668" s="34">
        <v>0.25</v>
      </c>
      <c r="F6668">
        <v>233.85</v>
      </c>
      <c r="G6668">
        <v>233.85</v>
      </c>
      <c r="H6668">
        <v>0</v>
      </c>
      <c r="I6668" s="33" t="s">
        <v>327</v>
      </c>
      <c r="J6668" s="33" t="s">
        <v>321</v>
      </c>
      <c r="K6668" s="33" t="s">
        <v>90</v>
      </c>
    </row>
    <row r="6669" spans="1:11" x14ac:dyDescent="0.2">
      <c r="A6669" s="33" t="s">
        <v>714</v>
      </c>
      <c r="B6669" s="33" t="s">
        <v>327</v>
      </c>
      <c r="C6669" s="33" t="s">
        <v>151</v>
      </c>
      <c r="D6669" s="1">
        <v>46062</v>
      </c>
      <c r="E6669" s="34">
        <v>0.5805555555555556</v>
      </c>
      <c r="F6669">
        <v>234</v>
      </c>
      <c r="G6669">
        <v>234</v>
      </c>
      <c r="H6669">
        <v>0</v>
      </c>
      <c r="I6669" s="33" t="s">
        <v>327</v>
      </c>
      <c r="J6669" s="33" t="s">
        <v>346</v>
      </c>
      <c r="K6669" s="33" t="s">
        <v>93</v>
      </c>
    </row>
    <row r="6670" spans="1:11" x14ac:dyDescent="0.2">
      <c r="A6670" s="33" t="s">
        <v>714</v>
      </c>
      <c r="B6670" s="33" t="s">
        <v>328</v>
      </c>
      <c r="C6670" s="33" t="s">
        <v>152</v>
      </c>
      <c r="D6670" s="1">
        <v>46069</v>
      </c>
      <c r="E6670" s="34">
        <v>0.56736111111111109</v>
      </c>
      <c r="F6670">
        <v>234</v>
      </c>
      <c r="G6670">
        <v>234</v>
      </c>
      <c r="H6670">
        <v>0</v>
      </c>
      <c r="I6670" s="33" t="s">
        <v>327</v>
      </c>
      <c r="J6670" s="33" t="s">
        <v>346</v>
      </c>
      <c r="K6670" s="33" t="s">
        <v>93</v>
      </c>
    </row>
    <row r="6671" spans="1:11" x14ac:dyDescent="0.2">
      <c r="A6671" s="33" t="s">
        <v>714</v>
      </c>
      <c r="B6671" s="33" t="s">
        <v>316</v>
      </c>
      <c r="C6671" s="33" t="s">
        <v>153</v>
      </c>
      <c r="D6671" s="1">
        <v>46076</v>
      </c>
      <c r="E6671" s="34">
        <v>0.56180555555555556</v>
      </c>
      <c r="F6671">
        <v>234</v>
      </c>
      <c r="G6671">
        <v>234</v>
      </c>
      <c r="H6671">
        <v>0</v>
      </c>
      <c r="I6671" s="33" t="s">
        <v>327</v>
      </c>
      <c r="J6671" s="33" t="s">
        <v>321</v>
      </c>
      <c r="K6671" s="33" t="s">
        <v>90</v>
      </c>
    </row>
    <row r="6672" spans="1:11" x14ac:dyDescent="0.2">
      <c r="A6672" s="33" t="s">
        <v>714</v>
      </c>
      <c r="B6672" s="33" t="s">
        <v>330</v>
      </c>
      <c r="C6672" s="33" t="s">
        <v>154</v>
      </c>
      <c r="D6672" s="1">
        <v>46083</v>
      </c>
      <c r="E6672" s="34">
        <v>0.95347222222222228</v>
      </c>
      <c r="F6672">
        <v>234</v>
      </c>
      <c r="G6672">
        <v>234</v>
      </c>
      <c r="H6672">
        <v>0</v>
      </c>
      <c r="I6672" s="33" t="s">
        <v>47</v>
      </c>
      <c r="J6672" s="33" t="s">
        <v>319</v>
      </c>
      <c r="K6672" s="33" t="s">
        <v>20</v>
      </c>
    </row>
    <row r="6673" spans="1:11" x14ac:dyDescent="0.2">
      <c r="A6673" s="33" t="s">
        <v>714</v>
      </c>
      <c r="B6673" s="33" t="s">
        <v>321</v>
      </c>
      <c r="C6673" s="33" t="s">
        <v>155</v>
      </c>
      <c r="D6673" s="1">
        <v>46090</v>
      </c>
      <c r="E6673" s="34">
        <v>0.51736111111111116</v>
      </c>
      <c r="F6673">
        <v>234</v>
      </c>
      <c r="G6673">
        <v>234</v>
      </c>
      <c r="H6673">
        <v>0</v>
      </c>
      <c r="I6673" s="33" t="s">
        <v>327</v>
      </c>
      <c r="J6673" s="33" t="s">
        <v>321</v>
      </c>
      <c r="K6673" s="33" t="s">
        <v>90</v>
      </c>
    </row>
    <row r="6674" spans="1:11" x14ac:dyDescent="0.2">
      <c r="A6674" s="33" t="s">
        <v>714</v>
      </c>
      <c r="B6674" s="33" t="s">
        <v>331</v>
      </c>
      <c r="C6674" s="33" t="s">
        <v>156</v>
      </c>
      <c r="D6674" s="1">
        <v>46097</v>
      </c>
      <c r="E6674" s="34">
        <v>0.4513888888888889</v>
      </c>
      <c r="F6674">
        <v>234</v>
      </c>
      <c r="G6674">
        <v>234</v>
      </c>
      <c r="H6674">
        <v>0</v>
      </c>
      <c r="I6674" s="33" t="s">
        <v>327</v>
      </c>
      <c r="J6674" s="33" t="s">
        <v>321</v>
      </c>
      <c r="K6674" s="33" t="s">
        <v>90</v>
      </c>
    </row>
    <row r="6675" spans="1:11" x14ac:dyDescent="0.2">
      <c r="A6675" s="33" t="s">
        <v>714</v>
      </c>
      <c r="B6675" s="33" t="s">
        <v>332</v>
      </c>
      <c r="C6675" s="33" t="s">
        <v>168</v>
      </c>
      <c r="D6675" s="1">
        <v>46104</v>
      </c>
      <c r="E6675" s="34">
        <v>0.56388888888888888</v>
      </c>
      <c r="F6675">
        <v>233.85</v>
      </c>
      <c r="G6675">
        <v>233.85</v>
      </c>
      <c r="H6675">
        <v>0</v>
      </c>
      <c r="I6675" s="33" t="s">
        <v>327</v>
      </c>
      <c r="J6675" s="33" t="s">
        <v>321</v>
      </c>
      <c r="K6675" s="33" t="s">
        <v>90</v>
      </c>
    </row>
    <row r="6676" spans="1:11" x14ac:dyDescent="0.2">
      <c r="A6676" s="33" t="s">
        <v>714</v>
      </c>
      <c r="B6676" s="33" t="s">
        <v>322</v>
      </c>
      <c r="C6676" s="33" t="s">
        <v>205</v>
      </c>
      <c r="D6676" s="1">
        <v>46111</v>
      </c>
      <c r="E6676" s="34">
        <v>0.79236111111111107</v>
      </c>
      <c r="F6676">
        <v>234</v>
      </c>
      <c r="G6676">
        <v>234</v>
      </c>
      <c r="H6676">
        <v>0</v>
      </c>
      <c r="I6676" s="33" t="s">
        <v>327</v>
      </c>
      <c r="J6676" s="33" t="s">
        <v>321</v>
      </c>
      <c r="K6676" s="33" t="s">
        <v>90</v>
      </c>
    </row>
    <row r="6677" spans="1:11" x14ac:dyDescent="0.2">
      <c r="A6677" s="33" t="s">
        <v>714</v>
      </c>
      <c r="B6677" s="33" t="s">
        <v>333</v>
      </c>
      <c r="C6677" s="33" t="s">
        <v>206</v>
      </c>
      <c r="D6677" s="1">
        <v>46119</v>
      </c>
      <c r="E6677" s="34">
        <v>0.78611111111111109</v>
      </c>
      <c r="F6677">
        <v>233.85</v>
      </c>
      <c r="G6677">
        <v>233.85</v>
      </c>
      <c r="H6677">
        <v>0</v>
      </c>
      <c r="I6677" s="33" t="s">
        <v>327</v>
      </c>
      <c r="J6677" s="33" t="s">
        <v>321</v>
      </c>
      <c r="K6677" s="33" t="s">
        <v>90</v>
      </c>
    </row>
    <row r="6678" spans="1:11" x14ac:dyDescent="0.2">
      <c r="A6678" s="33" t="s">
        <v>714</v>
      </c>
      <c r="B6678" s="33" t="s">
        <v>334</v>
      </c>
      <c r="C6678" s="33" t="s">
        <v>207</v>
      </c>
      <c r="D6678" s="1">
        <v>46125</v>
      </c>
      <c r="E6678" s="34">
        <v>0.86597222222222225</v>
      </c>
      <c r="F6678">
        <v>234</v>
      </c>
      <c r="G6678">
        <v>234</v>
      </c>
      <c r="H6678">
        <v>0</v>
      </c>
      <c r="I6678" s="33" t="s">
        <v>327</v>
      </c>
      <c r="J6678" s="33" t="s">
        <v>346</v>
      </c>
      <c r="K6678" s="33" t="s">
        <v>93</v>
      </c>
    </row>
    <row r="6679" spans="1:11" x14ac:dyDescent="0.2">
      <c r="A6679" s="33" t="s">
        <v>714</v>
      </c>
      <c r="B6679" s="33" t="s">
        <v>335</v>
      </c>
      <c r="C6679" s="33" t="s">
        <v>208</v>
      </c>
      <c r="D6679" s="1">
        <v>46132</v>
      </c>
      <c r="E6679" s="34">
        <v>0.58194444444444449</v>
      </c>
      <c r="F6679">
        <v>234</v>
      </c>
      <c r="G6679">
        <v>234</v>
      </c>
      <c r="H6679">
        <v>0</v>
      </c>
      <c r="I6679" s="33" t="s">
        <v>327</v>
      </c>
      <c r="J6679" s="33" t="s">
        <v>346</v>
      </c>
      <c r="K6679" s="33" t="s">
        <v>93</v>
      </c>
    </row>
    <row r="6680" spans="1:11" x14ac:dyDescent="0.2">
      <c r="A6680" s="33" t="s">
        <v>714</v>
      </c>
      <c r="B6680" s="33" t="s">
        <v>329</v>
      </c>
      <c r="C6680" s="33" t="s">
        <v>209</v>
      </c>
      <c r="D6680" s="1">
        <v>46139</v>
      </c>
      <c r="E6680" s="34">
        <v>0.84097222222222223</v>
      </c>
      <c r="F6680">
        <v>233.85</v>
      </c>
      <c r="G6680">
        <v>233.85</v>
      </c>
      <c r="H6680">
        <v>0</v>
      </c>
      <c r="I6680" s="33" t="s">
        <v>331</v>
      </c>
      <c r="J6680" s="33" t="s">
        <v>321</v>
      </c>
      <c r="K6680" s="33" t="s">
        <v>90</v>
      </c>
    </row>
    <row r="6681" spans="1:11" x14ac:dyDescent="0.2">
      <c r="A6681" s="33" t="s">
        <v>714</v>
      </c>
      <c r="B6681" s="33" t="s">
        <v>336</v>
      </c>
      <c r="C6681" s="33" t="s">
        <v>210</v>
      </c>
      <c r="D6681" s="1">
        <v>46147</v>
      </c>
      <c r="E6681" s="34">
        <v>0.5625</v>
      </c>
      <c r="F6681">
        <v>233.85</v>
      </c>
      <c r="G6681">
        <v>233.85</v>
      </c>
      <c r="H6681">
        <v>0</v>
      </c>
      <c r="I6681" s="33" t="s">
        <v>331</v>
      </c>
      <c r="J6681" s="33" t="s">
        <v>321</v>
      </c>
      <c r="K6681" s="33" t="s">
        <v>90</v>
      </c>
    </row>
    <row r="6682" spans="1:11" x14ac:dyDescent="0.2">
      <c r="A6682" s="33" t="s">
        <v>714</v>
      </c>
      <c r="B6682" s="33" t="s">
        <v>338</v>
      </c>
      <c r="C6682" s="33" t="s">
        <v>211</v>
      </c>
      <c r="D6682" s="1">
        <v>46153</v>
      </c>
      <c r="E6682" s="34">
        <v>0.7993055555555556</v>
      </c>
      <c r="F6682">
        <v>233.85</v>
      </c>
      <c r="G6682">
        <v>233.85</v>
      </c>
      <c r="H6682">
        <v>0</v>
      </c>
      <c r="I6682" s="33" t="s">
        <v>331</v>
      </c>
      <c r="J6682" s="33" t="s">
        <v>321</v>
      </c>
      <c r="K6682" s="33" t="s">
        <v>90</v>
      </c>
    </row>
    <row r="6683" spans="1:11" x14ac:dyDescent="0.2">
      <c r="A6683" s="33" t="s">
        <v>714</v>
      </c>
      <c r="B6683" s="33" t="s">
        <v>346</v>
      </c>
      <c r="C6683" s="33" t="s">
        <v>212</v>
      </c>
      <c r="D6683" s="1">
        <v>46163</v>
      </c>
      <c r="E6683" s="34">
        <v>0.83333333333333337</v>
      </c>
      <c r="F6683">
        <v>233.85</v>
      </c>
      <c r="G6683">
        <v>233.85</v>
      </c>
      <c r="H6683">
        <v>0</v>
      </c>
      <c r="I6683" s="33" t="s">
        <v>331</v>
      </c>
      <c r="J6683" s="33" t="s">
        <v>321</v>
      </c>
      <c r="K6683" s="33" t="s">
        <v>90</v>
      </c>
    </row>
    <row r="6684" spans="1:11" x14ac:dyDescent="0.2">
      <c r="A6684" s="33" t="s">
        <v>714</v>
      </c>
      <c r="B6684" s="33" t="s">
        <v>354</v>
      </c>
      <c r="C6684" s="33" t="s">
        <v>213</v>
      </c>
      <c r="D6684" s="1">
        <v>46169</v>
      </c>
      <c r="E6684" s="34">
        <v>0.8979166666666667</v>
      </c>
      <c r="F6684">
        <v>233.85</v>
      </c>
      <c r="G6684">
        <v>233.85</v>
      </c>
      <c r="H6684">
        <v>0</v>
      </c>
      <c r="I6684" s="33" t="s">
        <v>331</v>
      </c>
      <c r="J6684" s="33" t="s">
        <v>321</v>
      </c>
      <c r="K6684" s="33" t="s">
        <v>90</v>
      </c>
    </row>
    <row r="6685" spans="1:11" x14ac:dyDescent="0.2">
      <c r="A6685" s="33" t="s">
        <v>714</v>
      </c>
      <c r="B6685" s="33" t="s">
        <v>340</v>
      </c>
      <c r="C6685" s="33" t="s">
        <v>214</v>
      </c>
      <c r="D6685" s="1">
        <v>46174</v>
      </c>
      <c r="E6685" s="34">
        <v>0.56527777777777777</v>
      </c>
      <c r="F6685">
        <v>233.85</v>
      </c>
      <c r="G6685">
        <v>233.85</v>
      </c>
      <c r="H6685">
        <v>0</v>
      </c>
      <c r="I6685" s="33" t="s">
        <v>326</v>
      </c>
      <c r="J6685" s="33" t="s">
        <v>341</v>
      </c>
      <c r="K6685" s="33" t="s">
        <v>73</v>
      </c>
    </row>
    <row r="6686" spans="1:11" x14ac:dyDescent="0.2">
      <c r="A6686" s="33" t="s">
        <v>715</v>
      </c>
      <c r="B6686" s="33" t="s">
        <v>317</v>
      </c>
      <c r="C6686" s="33" t="s">
        <v>19</v>
      </c>
      <c r="D6686" s="1">
        <v>45876</v>
      </c>
      <c r="E6686" s="34">
        <v>0.25</v>
      </c>
      <c r="F6686">
        <v>0</v>
      </c>
      <c r="G6686">
        <v>0</v>
      </c>
      <c r="H6686">
        <v>0</v>
      </c>
      <c r="I6686" s="33" t="s">
        <v>316</v>
      </c>
      <c r="J6686" s="33" t="s">
        <v>331</v>
      </c>
      <c r="K6686" s="33" t="s">
        <v>134</v>
      </c>
    </row>
    <row r="6687" spans="1:11" x14ac:dyDescent="0.2">
      <c r="A6687" s="33" t="s">
        <v>715</v>
      </c>
      <c r="B6687" s="33" t="s">
        <v>320</v>
      </c>
      <c r="C6687" s="33" t="s">
        <v>41</v>
      </c>
      <c r="D6687" s="1">
        <v>45901</v>
      </c>
      <c r="E6687" s="34">
        <v>0.25</v>
      </c>
      <c r="F6687">
        <v>180</v>
      </c>
      <c r="G6687">
        <v>180</v>
      </c>
      <c r="H6687">
        <v>0</v>
      </c>
      <c r="I6687" s="33" t="s">
        <v>316</v>
      </c>
      <c r="J6687" s="33" t="s">
        <v>331</v>
      </c>
      <c r="K6687" s="33" t="s">
        <v>134</v>
      </c>
    </row>
    <row r="6688" spans="1:11" x14ac:dyDescent="0.2">
      <c r="A6688" s="33" t="s">
        <v>715</v>
      </c>
      <c r="B6688" s="33" t="s">
        <v>323</v>
      </c>
      <c r="C6688" s="33" t="s">
        <v>43</v>
      </c>
      <c r="D6688" s="1">
        <v>45911</v>
      </c>
      <c r="E6688" s="34">
        <v>0.25</v>
      </c>
      <c r="F6688">
        <v>180</v>
      </c>
      <c r="G6688">
        <v>180</v>
      </c>
      <c r="H6688">
        <v>0</v>
      </c>
      <c r="I6688" s="33" t="s">
        <v>316</v>
      </c>
      <c r="J6688" s="33" t="s">
        <v>331</v>
      </c>
      <c r="K6688" s="33" t="s">
        <v>134</v>
      </c>
    </row>
    <row r="6689" spans="1:11" x14ac:dyDescent="0.2">
      <c r="A6689" s="33" t="s">
        <v>715</v>
      </c>
      <c r="B6689" s="33" t="s">
        <v>324</v>
      </c>
      <c r="C6689" s="33" t="s">
        <v>45</v>
      </c>
      <c r="D6689" s="1">
        <v>45921</v>
      </c>
      <c r="E6689" s="34">
        <v>0.25</v>
      </c>
      <c r="F6689">
        <v>180</v>
      </c>
      <c r="G6689">
        <v>180</v>
      </c>
      <c r="H6689">
        <v>0</v>
      </c>
      <c r="I6689" s="33" t="s">
        <v>316</v>
      </c>
      <c r="J6689" s="33" t="s">
        <v>331</v>
      </c>
      <c r="K6689" s="33" t="s">
        <v>134</v>
      </c>
    </row>
    <row r="6690" spans="1:11" x14ac:dyDescent="0.2">
      <c r="A6690" s="33" t="s">
        <v>715</v>
      </c>
      <c r="B6690" s="33" t="s">
        <v>325</v>
      </c>
      <c r="C6690" s="33" t="s">
        <v>46</v>
      </c>
      <c r="D6690" s="1">
        <v>45950</v>
      </c>
      <c r="E6690" s="34">
        <v>0.25</v>
      </c>
      <c r="F6690">
        <v>180</v>
      </c>
      <c r="G6690">
        <v>180</v>
      </c>
      <c r="H6690">
        <v>0</v>
      </c>
      <c r="I6690" s="33" t="s">
        <v>316</v>
      </c>
      <c r="J6690" s="33" t="s">
        <v>331</v>
      </c>
      <c r="K6690" s="33" t="s">
        <v>134</v>
      </c>
    </row>
    <row r="6691" spans="1:11" x14ac:dyDescent="0.2">
      <c r="A6691" s="33" t="s">
        <v>715</v>
      </c>
      <c r="B6691" s="33" t="s">
        <v>326</v>
      </c>
      <c r="C6691" s="33" t="s">
        <v>48</v>
      </c>
      <c r="D6691" s="1">
        <v>45958</v>
      </c>
      <c r="E6691" s="34">
        <v>0.25</v>
      </c>
      <c r="F6691">
        <v>180</v>
      </c>
      <c r="G6691">
        <v>180</v>
      </c>
      <c r="H6691">
        <v>0</v>
      </c>
      <c r="I6691" s="33" t="s">
        <v>316</v>
      </c>
      <c r="J6691" s="33" t="s">
        <v>331</v>
      </c>
      <c r="K6691" s="33" t="s">
        <v>134</v>
      </c>
    </row>
    <row r="6692" spans="1:11" x14ac:dyDescent="0.2">
      <c r="A6692" s="33" t="s">
        <v>715</v>
      </c>
      <c r="B6692" s="33" t="s">
        <v>327</v>
      </c>
      <c r="C6692" s="33" t="s">
        <v>49</v>
      </c>
      <c r="D6692" s="1">
        <v>45966</v>
      </c>
      <c r="E6692" s="34">
        <v>0.25</v>
      </c>
      <c r="F6692">
        <v>180</v>
      </c>
      <c r="G6692">
        <v>180</v>
      </c>
      <c r="H6692">
        <v>0</v>
      </c>
      <c r="I6692" s="33" t="s">
        <v>316</v>
      </c>
      <c r="J6692" s="33" t="s">
        <v>331</v>
      </c>
      <c r="K6692" s="33" t="s">
        <v>134</v>
      </c>
    </row>
    <row r="6693" spans="1:11" x14ac:dyDescent="0.2">
      <c r="A6693" s="33" t="s">
        <v>715</v>
      </c>
      <c r="B6693" s="33" t="s">
        <v>328</v>
      </c>
      <c r="C6693" s="33" t="s">
        <v>50</v>
      </c>
      <c r="D6693" s="1">
        <v>45978</v>
      </c>
      <c r="E6693" s="34">
        <v>0.25</v>
      </c>
      <c r="F6693">
        <v>180</v>
      </c>
      <c r="G6693">
        <v>180</v>
      </c>
      <c r="H6693">
        <v>0</v>
      </c>
      <c r="I6693" s="33" t="s">
        <v>316</v>
      </c>
      <c r="J6693" s="33" t="s">
        <v>331</v>
      </c>
      <c r="K6693" s="33" t="s">
        <v>134</v>
      </c>
    </row>
    <row r="6694" spans="1:11" x14ac:dyDescent="0.2">
      <c r="A6694" s="33" t="s">
        <v>715</v>
      </c>
      <c r="B6694" s="33" t="s">
        <v>316</v>
      </c>
      <c r="C6694" s="33" t="s">
        <v>51</v>
      </c>
      <c r="D6694" s="1">
        <v>45986</v>
      </c>
      <c r="E6694" s="34">
        <v>0.25</v>
      </c>
      <c r="F6694">
        <v>180</v>
      </c>
      <c r="G6694">
        <v>180</v>
      </c>
      <c r="H6694">
        <v>0</v>
      </c>
      <c r="I6694" s="33" t="s">
        <v>316</v>
      </c>
      <c r="J6694" s="33" t="s">
        <v>331</v>
      </c>
      <c r="K6694" s="33" t="s">
        <v>134</v>
      </c>
    </row>
    <row r="6695" spans="1:11" x14ac:dyDescent="0.2">
      <c r="A6695" s="33" t="s">
        <v>715</v>
      </c>
      <c r="B6695" s="33" t="s">
        <v>330</v>
      </c>
      <c r="C6695" s="33" t="s">
        <v>53</v>
      </c>
      <c r="D6695" s="1">
        <v>45999</v>
      </c>
      <c r="E6695" s="34">
        <v>0.25</v>
      </c>
      <c r="F6695">
        <v>180</v>
      </c>
      <c r="G6695">
        <v>180</v>
      </c>
      <c r="H6695">
        <v>0</v>
      </c>
      <c r="I6695" s="33" t="s">
        <v>316</v>
      </c>
      <c r="J6695" s="33" t="s">
        <v>331</v>
      </c>
      <c r="K6695" s="33" t="s">
        <v>134</v>
      </c>
    </row>
    <row r="6696" spans="1:11" x14ac:dyDescent="0.2">
      <c r="A6696" s="33" t="s">
        <v>715</v>
      </c>
      <c r="B6696" s="33" t="s">
        <v>321</v>
      </c>
      <c r="C6696" s="33" t="s">
        <v>54</v>
      </c>
      <c r="D6696" s="1">
        <v>46006</v>
      </c>
      <c r="E6696" s="34">
        <v>0.25</v>
      </c>
      <c r="F6696">
        <v>180</v>
      </c>
      <c r="G6696">
        <v>180</v>
      </c>
      <c r="H6696">
        <v>0</v>
      </c>
      <c r="I6696" s="33" t="s">
        <v>316</v>
      </c>
      <c r="J6696" s="33" t="s">
        <v>331</v>
      </c>
      <c r="K6696" s="33" t="s">
        <v>134</v>
      </c>
    </row>
    <row r="6697" spans="1:11" x14ac:dyDescent="0.2">
      <c r="A6697" s="33" t="s">
        <v>715</v>
      </c>
      <c r="B6697" s="33" t="s">
        <v>331</v>
      </c>
      <c r="C6697" s="33" t="s">
        <v>55</v>
      </c>
      <c r="D6697" s="1">
        <v>46015</v>
      </c>
      <c r="E6697" s="34">
        <v>0.25</v>
      </c>
      <c r="F6697">
        <v>180</v>
      </c>
      <c r="G6697">
        <v>180</v>
      </c>
      <c r="H6697">
        <v>0</v>
      </c>
      <c r="I6697" s="33" t="s">
        <v>316</v>
      </c>
      <c r="J6697" s="33" t="s">
        <v>331</v>
      </c>
      <c r="K6697" s="33" t="s">
        <v>134</v>
      </c>
    </row>
    <row r="6698" spans="1:11" x14ac:dyDescent="0.2">
      <c r="A6698" s="33" t="s">
        <v>715</v>
      </c>
      <c r="B6698" s="33" t="s">
        <v>332</v>
      </c>
      <c r="C6698" s="33" t="s">
        <v>91</v>
      </c>
      <c r="D6698" s="1">
        <v>46022</v>
      </c>
      <c r="E6698" s="34">
        <v>0.25</v>
      </c>
      <c r="F6698">
        <v>180</v>
      </c>
      <c r="G6698">
        <v>180</v>
      </c>
      <c r="H6698">
        <v>0</v>
      </c>
      <c r="I6698" s="33" t="s">
        <v>316</v>
      </c>
      <c r="J6698" s="33" t="s">
        <v>331</v>
      </c>
      <c r="K6698" s="33" t="s">
        <v>134</v>
      </c>
    </row>
    <row r="6699" spans="1:11" x14ac:dyDescent="0.2">
      <c r="A6699" s="33" t="s">
        <v>715</v>
      </c>
      <c r="B6699" s="33" t="s">
        <v>322</v>
      </c>
      <c r="C6699" s="33" t="s">
        <v>94</v>
      </c>
      <c r="D6699" s="1">
        <v>46030</v>
      </c>
      <c r="E6699" s="34">
        <v>0.25</v>
      </c>
      <c r="F6699">
        <v>180</v>
      </c>
      <c r="G6699">
        <v>180</v>
      </c>
      <c r="H6699">
        <v>0</v>
      </c>
      <c r="I6699" s="33" t="s">
        <v>316</v>
      </c>
      <c r="J6699" s="33" t="s">
        <v>331</v>
      </c>
      <c r="K6699" s="33" t="s">
        <v>134</v>
      </c>
    </row>
    <row r="6700" spans="1:11" x14ac:dyDescent="0.2">
      <c r="A6700" s="33" t="s">
        <v>715</v>
      </c>
      <c r="B6700" s="33" t="s">
        <v>333</v>
      </c>
      <c r="C6700" s="33" t="s">
        <v>95</v>
      </c>
      <c r="D6700" s="1">
        <v>46048</v>
      </c>
      <c r="E6700" s="34">
        <v>0.25</v>
      </c>
      <c r="F6700">
        <v>180</v>
      </c>
      <c r="G6700">
        <v>180</v>
      </c>
      <c r="H6700">
        <v>0</v>
      </c>
      <c r="I6700" s="33" t="s">
        <v>316</v>
      </c>
      <c r="J6700" s="33" t="s">
        <v>331</v>
      </c>
      <c r="K6700" s="33" t="s">
        <v>134</v>
      </c>
    </row>
    <row r="6701" spans="1:11" x14ac:dyDescent="0.2">
      <c r="A6701" s="33" t="s">
        <v>715</v>
      </c>
      <c r="B6701" s="33" t="s">
        <v>334</v>
      </c>
      <c r="C6701" s="33" t="s">
        <v>96</v>
      </c>
      <c r="D6701" s="1">
        <v>46055</v>
      </c>
      <c r="E6701" s="34">
        <v>0.25</v>
      </c>
      <c r="F6701">
        <v>180</v>
      </c>
      <c r="G6701">
        <v>180</v>
      </c>
      <c r="H6701">
        <v>0</v>
      </c>
      <c r="I6701" s="33" t="s">
        <v>316</v>
      </c>
      <c r="J6701" s="33" t="s">
        <v>331</v>
      </c>
      <c r="K6701" s="33" t="s">
        <v>134</v>
      </c>
    </row>
    <row r="6702" spans="1:11" x14ac:dyDescent="0.2">
      <c r="A6702" s="33" t="s">
        <v>715</v>
      </c>
      <c r="B6702" s="33" t="s">
        <v>335</v>
      </c>
      <c r="C6702" s="33" t="s">
        <v>97</v>
      </c>
      <c r="D6702" s="1">
        <v>46062</v>
      </c>
      <c r="E6702" s="34">
        <v>0.57708333333333328</v>
      </c>
      <c r="F6702">
        <v>180</v>
      </c>
      <c r="G6702">
        <v>180</v>
      </c>
      <c r="H6702">
        <v>0</v>
      </c>
      <c r="I6702" s="33" t="s">
        <v>322</v>
      </c>
      <c r="J6702" s="33" t="s">
        <v>331</v>
      </c>
      <c r="K6702" s="33" t="s">
        <v>134</v>
      </c>
    </row>
    <row r="6703" spans="1:11" x14ac:dyDescent="0.2">
      <c r="A6703" s="33" t="s">
        <v>715</v>
      </c>
      <c r="B6703" s="33" t="s">
        <v>329</v>
      </c>
      <c r="C6703" s="33" t="s">
        <v>193</v>
      </c>
      <c r="D6703" s="1">
        <v>46070</v>
      </c>
      <c r="E6703" s="34">
        <v>0.79236111111111107</v>
      </c>
      <c r="F6703">
        <v>180</v>
      </c>
      <c r="G6703">
        <v>180</v>
      </c>
      <c r="H6703">
        <v>0</v>
      </c>
      <c r="I6703" s="33" t="s">
        <v>322</v>
      </c>
      <c r="J6703" s="33" t="s">
        <v>331</v>
      </c>
      <c r="K6703" s="33" t="s">
        <v>134</v>
      </c>
    </row>
    <row r="6704" spans="1:11" x14ac:dyDescent="0.2">
      <c r="A6704" s="33" t="s">
        <v>715</v>
      </c>
      <c r="B6704" s="33" t="s">
        <v>336</v>
      </c>
      <c r="C6704" s="33" t="s">
        <v>194</v>
      </c>
      <c r="D6704" s="1">
        <v>46080</v>
      </c>
      <c r="E6704" s="34">
        <v>0.51527777777777772</v>
      </c>
      <c r="F6704">
        <v>180</v>
      </c>
      <c r="G6704">
        <v>180</v>
      </c>
      <c r="H6704">
        <v>0</v>
      </c>
      <c r="I6704" s="33" t="s">
        <v>322</v>
      </c>
      <c r="J6704" s="33" t="s">
        <v>331</v>
      </c>
      <c r="K6704" s="33" t="s">
        <v>134</v>
      </c>
    </row>
    <row r="6705" spans="1:11" x14ac:dyDescent="0.2">
      <c r="A6705" s="33" t="s">
        <v>715</v>
      </c>
      <c r="B6705" s="33" t="s">
        <v>338</v>
      </c>
      <c r="C6705" s="33" t="s">
        <v>195</v>
      </c>
      <c r="D6705" s="1">
        <v>46093</v>
      </c>
      <c r="E6705" s="34">
        <v>0.81041666666666667</v>
      </c>
      <c r="F6705">
        <v>180</v>
      </c>
      <c r="G6705">
        <v>180</v>
      </c>
      <c r="H6705">
        <v>0</v>
      </c>
      <c r="I6705" s="33" t="s">
        <v>322</v>
      </c>
      <c r="J6705" s="33" t="s">
        <v>331</v>
      </c>
      <c r="K6705" s="33" t="s">
        <v>134</v>
      </c>
    </row>
    <row r="6706" spans="1:11" x14ac:dyDescent="0.2">
      <c r="A6706" s="33" t="s">
        <v>716</v>
      </c>
      <c r="B6706" s="33" t="s">
        <v>317</v>
      </c>
      <c r="C6706" s="33" t="s">
        <v>19</v>
      </c>
      <c r="D6706" s="1">
        <v>46013</v>
      </c>
      <c r="E6706" s="34">
        <v>0.25</v>
      </c>
      <c r="F6706">
        <v>799</v>
      </c>
      <c r="G6706">
        <v>799</v>
      </c>
      <c r="H6706">
        <v>0</v>
      </c>
      <c r="I6706" s="33" t="s">
        <v>321</v>
      </c>
      <c r="J6706" s="33" t="s">
        <v>322</v>
      </c>
      <c r="K6706" s="33" t="s">
        <v>22</v>
      </c>
    </row>
    <row r="6707" spans="1:11" x14ac:dyDescent="0.2">
      <c r="A6707" s="33" t="s">
        <v>716</v>
      </c>
      <c r="B6707" s="33" t="s">
        <v>320</v>
      </c>
      <c r="C6707" s="33" t="s">
        <v>41</v>
      </c>
      <c r="D6707" s="1">
        <v>46021</v>
      </c>
      <c r="E6707" s="34">
        <v>0.25</v>
      </c>
      <c r="F6707">
        <v>192</v>
      </c>
      <c r="G6707">
        <v>192</v>
      </c>
      <c r="H6707">
        <v>0</v>
      </c>
      <c r="I6707" s="33" t="s">
        <v>321</v>
      </c>
      <c r="J6707" s="33" t="s">
        <v>322</v>
      </c>
      <c r="K6707" s="33" t="s">
        <v>22</v>
      </c>
    </row>
    <row r="6708" spans="1:11" x14ac:dyDescent="0.2">
      <c r="A6708" s="33" t="s">
        <v>716</v>
      </c>
      <c r="B6708" s="33" t="s">
        <v>323</v>
      </c>
      <c r="C6708" s="33" t="s">
        <v>43</v>
      </c>
      <c r="D6708" s="1">
        <v>46062</v>
      </c>
      <c r="E6708" s="34">
        <v>0.74791666666666667</v>
      </c>
      <c r="F6708">
        <v>192</v>
      </c>
      <c r="G6708">
        <v>192</v>
      </c>
      <c r="H6708">
        <v>0</v>
      </c>
      <c r="I6708" s="33" t="s">
        <v>330</v>
      </c>
      <c r="J6708" s="33" t="s">
        <v>332</v>
      </c>
      <c r="K6708" s="33" t="s">
        <v>81</v>
      </c>
    </row>
    <row r="6709" spans="1:11" x14ac:dyDescent="0.2">
      <c r="A6709" s="33" t="s">
        <v>717</v>
      </c>
      <c r="B6709" s="33" t="s">
        <v>317</v>
      </c>
      <c r="C6709" s="33" t="s">
        <v>19</v>
      </c>
      <c r="D6709" s="1">
        <v>45967</v>
      </c>
      <c r="E6709" s="34">
        <v>0.25</v>
      </c>
      <c r="F6709">
        <v>1249.5</v>
      </c>
      <c r="G6709">
        <v>1249.5</v>
      </c>
      <c r="H6709">
        <v>0</v>
      </c>
      <c r="I6709" s="33" t="s">
        <v>332</v>
      </c>
      <c r="J6709" s="33" t="s">
        <v>337</v>
      </c>
      <c r="K6709" s="33" t="s">
        <v>42</v>
      </c>
    </row>
    <row r="6710" spans="1:11" x14ac:dyDescent="0.2">
      <c r="A6710" s="33" t="s">
        <v>717</v>
      </c>
      <c r="B6710" s="33" t="s">
        <v>320</v>
      </c>
      <c r="C6710" s="33" t="s">
        <v>146</v>
      </c>
      <c r="D6710" s="1">
        <v>45976</v>
      </c>
      <c r="E6710" s="34">
        <v>0.25</v>
      </c>
      <c r="F6710">
        <v>600</v>
      </c>
      <c r="G6710">
        <v>600</v>
      </c>
      <c r="H6710">
        <v>0</v>
      </c>
      <c r="I6710" s="33" t="s">
        <v>332</v>
      </c>
      <c r="J6710" s="33" t="s">
        <v>337</v>
      </c>
      <c r="K6710" s="33" t="s">
        <v>42</v>
      </c>
    </row>
    <row r="6711" spans="1:11" x14ac:dyDescent="0.2">
      <c r="A6711" s="33" t="s">
        <v>717</v>
      </c>
      <c r="B6711" s="33" t="s">
        <v>323</v>
      </c>
      <c r="C6711" s="33" t="s">
        <v>147</v>
      </c>
      <c r="D6711" s="1">
        <v>45986</v>
      </c>
      <c r="E6711" s="34">
        <v>0.25</v>
      </c>
      <c r="F6711">
        <v>600</v>
      </c>
      <c r="G6711">
        <v>600</v>
      </c>
      <c r="H6711">
        <v>0</v>
      </c>
      <c r="I6711" s="33" t="s">
        <v>332</v>
      </c>
      <c r="J6711" s="33" t="s">
        <v>337</v>
      </c>
      <c r="K6711" s="33" t="s">
        <v>42</v>
      </c>
    </row>
    <row r="6712" spans="1:11" x14ac:dyDescent="0.2">
      <c r="A6712" s="33" t="s">
        <v>717</v>
      </c>
      <c r="B6712" s="33" t="s">
        <v>324</v>
      </c>
      <c r="C6712" s="33" t="s">
        <v>148</v>
      </c>
      <c r="D6712" s="1">
        <v>45995</v>
      </c>
      <c r="E6712" s="34">
        <v>0.25</v>
      </c>
      <c r="F6712">
        <v>600</v>
      </c>
      <c r="G6712">
        <v>600</v>
      </c>
      <c r="H6712">
        <v>0</v>
      </c>
      <c r="I6712" s="33" t="s">
        <v>332</v>
      </c>
      <c r="J6712" s="33" t="s">
        <v>337</v>
      </c>
      <c r="K6712" s="33" t="s">
        <v>42</v>
      </c>
    </row>
    <row r="6713" spans="1:11" x14ac:dyDescent="0.2">
      <c r="A6713" s="33" t="s">
        <v>717</v>
      </c>
      <c r="B6713" s="33" t="s">
        <v>325</v>
      </c>
      <c r="C6713" s="33" t="s">
        <v>149</v>
      </c>
      <c r="D6713" s="1">
        <v>46004</v>
      </c>
      <c r="E6713" s="34">
        <v>0.25</v>
      </c>
      <c r="F6713">
        <v>600</v>
      </c>
      <c r="G6713">
        <v>600</v>
      </c>
      <c r="H6713">
        <v>0</v>
      </c>
      <c r="I6713" s="33" t="s">
        <v>332</v>
      </c>
      <c r="J6713" s="33" t="s">
        <v>337</v>
      </c>
      <c r="K6713" s="33" t="s">
        <v>42</v>
      </c>
    </row>
    <row r="6714" spans="1:11" x14ac:dyDescent="0.2">
      <c r="A6714" s="33" t="s">
        <v>717</v>
      </c>
      <c r="B6714" s="33" t="s">
        <v>326</v>
      </c>
      <c r="C6714" s="33" t="s">
        <v>150</v>
      </c>
      <c r="D6714" s="1">
        <v>46011</v>
      </c>
      <c r="E6714" s="34">
        <v>0.25</v>
      </c>
      <c r="F6714">
        <v>600</v>
      </c>
      <c r="G6714">
        <v>600</v>
      </c>
      <c r="H6714">
        <v>0</v>
      </c>
      <c r="I6714" s="33" t="s">
        <v>332</v>
      </c>
      <c r="J6714" s="33" t="s">
        <v>337</v>
      </c>
      <c r="K6714" s="33" t="s">
        <v>42</v>
      </c>
    </row>
    <row r="6715" spans="1:11" x14ac:dyDescent="0.2">
      <c r="A6715" s="33" t="s">
        <v>717</v>
      </c>
      <c r="B6715" s="33" t="s">
        <v>327</v>
      </c>
      <c r="C6715" s="33" t="s">
        <v>151</v>
      </c>
      <c r="D6715" s="1">
        <v>46018</v>
      </c>
      <c r="E6715" s="34">
        <v>0.25</v>
      </c>
      <c r="F6715">
        <v>600</v>
      </c>
      <c r="G6715">
        <v>600</v>
      </c>
      <c r="H6715">
        <v>0</v>
      </c>
      <c r="I6715" s="33" t="s">
        <v>332</v>
      </c>
      <c r="J6715" s="33" t="s">
        <v>337</v>
      </c>
      <c r="K6715" s="33" t="s">
        <v>42</v>
      </c>
    </row>
    <row r="6716" spans="1:11" x14ac:dyDescent="0.2">
      <c r="A6716" s="33" t="s">
        <v>717</v>
      </c>
      <c r="B6716" s="33" t="s">
        <v>328</v>
      </c>
      <c r="C6716" s="33" t="s">
        <v>152</v>
      </c>
      <c r="D6716" s="1">
        <v>46026</v>
      </c>
      <c r="E6716" s="34">
        <v>0.25</v>
      </c>
      <c r="F6716">
        <v>600</v>
      </c>
      <c r="G6716">
        <v>600</v>
      </c>
      <c r="H6716">
        <v>0</v>
      </c>
      <c r="I6716" s="33" t="s">
        <v>332</v>
      </c>
      <c r="J6716" s="33" t="s">
        <v>337</v>
      </c>
      <c r="K6716" s="33" t="s">
        <v>42</v>
      </c>
    </row>
    <row r="6717" spans="1:11" x14ac:dyDescent="0.2">
      <c r="A6717" s="33" t="s">
        <v>717</v>
      </c>
      <c r="B6717" s="33" t="s">
        <v>316</v>
      </c>
      <c r="C6717" s="33" t="s">
        <v>153</v>
      </c>
      <c r="D6717" s="1">
        <v>46033</v>
      </c>
      <c r="E6717" s="34">
        <v>0.25</v>
      </c>
      <c r="F6717">
        <v>600</v>
      </c>
      <c r="G6717">
        <v>600</v>
      </c>
      <c r="H6717">
        <v>0</v>
      </c>
      <c r="I6717" s="33" t="s">
        <v>332</v>
      </c>
      <c r="J6717" s="33" t="s">
        <v>337</v>
      </c>
      <c r="K6717" s="33" t="s">
        <v>42</v>
      </c>
    </row>
    <row r="6718" spans="1:11" x14ac:dyDescent="0.2">
      <c r="A6718" s="33" t="s">
        <v>717</v>
      </c>
      <c r="B6718" s="33" t="s">
        <v>330</v>
      </c>
      <c r="C6718" s="33" t="s">
        <v>154</v>
      </c>
      <c r="D6718" s="1">
        <v>46040</v>
      </c>
      <c r="E6718" s="34">
        <v>0.25</v>
      </c>
      <c r="F6718">
        <v>600</v>
      </c>
      <c r="G6718">
        <v>600</v>
      </c>
      <c r="H6718">
        <v>0</v>
      </c>
      <c r="I6718" s="33" t="s">
        <v>332</v>
      </c>
      <c r="J6718" s="33" t="s">
        <v>337</v>
      </c>
      <c r="K6718" s="33" t="s">
        <v>42</v>
      </c>
    </row>
    <row r="6719" spans="1:11" x14ac:dyDescent="0.2">
      <c r="A6719" s="33" t="s">
        <v>717</v>
      </c>
      <c r="B6719" s="33" t="s">
        <v>321</v>
      </c>
      <c r="C6719" s="33" t="s">
        <v>155</v>
      </c>
      <c r="D6719" s="1">
        <v>46036</v>
      </c>
      <c r="E6719" s="34">
        <v>0.75</v>
      </c>
      <c r="F6719">
        <v>599.97</v>
      </c>
      <c r="G6719">
        <v>599.97</v>
      </c>
      <c r="H6719">
        <v>0</v>
      </c>
      <c r="I6719" s="33" t="s">
        <v>332</v>
      </c>
      <c r="J6719" s="33" t="s">
        <v>337</v>
      </c>
      <c r="K6719" s="33" t="s">
        <v>42</v>
      </c>
    </row>
    <row r="6720" spans="1:11" x14ac:dyDescent="0.2">
      <c r="A6720" s="33" t="s">
        <v>717</v>
      </c>
      <c r="B6720" s="33" t="s">
        <v>331</v>
      </c>
      <c r="C6720" s="33" t="s">
        <v>156</v>
      </c>
      <c r="D6720" s="1">
        <v>46055</v>
      </c>
      <c r="E6720" s="34">
        <v>0.25</v>
      </c>
      <c r="F6720">
        <v>599.97</v>
      </c>
      <c r="G6720">
        <v>599.97</v>
      </c>
      <c r="H6720">
        <v>0</v>
      </c>
      <c r="I6720" s="33" t="s">
        <v>332</v>
      </c>
      <c r="J6720" s="33" t="s">
        <v>337</v>
      </c>
      <c r="K6720" s="33" t="s">
        <v>42</v>
      </c>
    </row>
    <row r="6721" spans="1:11" x14ac:dyDescent="0.2">
      <c r="A6721" s="33" t="s">
        <v>717</v>
      </c>
      <c r="B6721" s="33" t="s">
        <v>332</v>
      </c>
      <c r="C6721" s="33" t="s">
        <v>168</v>
      </c>
      <c r="D6721" s="1">
        <v>46065</v>
      </c>
      <c r="E6721" s="34">
        <v>0.71319444444444446</v>
      </c>
      <c r="F6721">
        <v>599.97</v>
      </c>
      <c r="G6721">
        <v>599.97</v>
      </c>
      <c r="H6721">
        <v>0</v>
      </c>
      <c r="I6721" s="33" t="s">
        <v>332</v>
      </c>
      <c r="J6721" s="33" t="s">
        <v>337</v>
      </c>
      <c r="K6721" s="33" t="s">
        <v>42</v>
      </c>
    </row>
    <row r="6722" spans="1:11" x14ac:dyDescent="0.2">
      <c r="A6722" s="33" t="s">
        <v>717</v>
      </c>
      <c r="B6722" s="33" t="s">
        <v>322</v>
      </c>
      <c r="C6722" s="33" t="s">
        <v>205</v>
      </c>
      <c r="D6722" s="1">
        <v>46073</v>
      </c>
      <c r="E6722" s="34">
        <v>0.69027777777777777</v>
      </c>
      <c r="F6722">
        <v>600</v>
      </c>
      <c r="G6722">
        <v>600</v>
      </c>
      <c r="H6722">
        <v>0</v>
      </c>
      <c r="I6722" s="33" t="s">
        <v>332</v>
      </c>
      <c r="J6722" s="33" t="s">
        <v>337</v>
      </c>
      <c r="K6722" s="33" t="s">
        <v>42</v>
      </c>
    </row>
    <row r="6723" spans="1:11" x14ac:dyDescent="0.2">
      <c r="A6723" s="33" t="s">
        <v>717</v>
      </c>
      <c r="B6723" s="33" t="s">
        <v>333</v>
      </c>
      <c r="C6723" s="33" t="s">
        <v>206</v>
      </c>
      <c r="D6723" s="1">
        <v>46081</v>
      </c>
      <c r="E6723" s="34">
        <v>0.74722222222222223</v>
      </c>
      <c r="F6723">
        <v>600</v>
      </c>
      <c r="G6723">
        <v>600</v>
      </c>
      <c r="H6723">
        <v>0</v>
      </c>
      <c r="I6723" s="33" t="s">
        <v>332</v>
      </c>
      <c r="J6723" s="33" t="s">
        <v>337</v>
      </c>
      <c r="K6723" s="33" t="s">
        <v>42</v>
      </c>
    </row>
    <row r="6724" spans="1:11" x14ac:dyDescent="0.2">
      <c r="A6724" s="33" t="s">
        <v>717</v>
      </c>
      <c r="B6724" s="33" t="s">
        <v>334</v>
      </c>
      <c r="C6724" s="33" t="s">
        <v>207</v>
      </c>
      <c r="D6724" s="1">
        <v>46089</v>
      </c>
      <c r="E6724" s="34">
        <v>0.68402777777777779</v>
      </c>
      <c r="F6724">
        <v>600</v>
      </c>
      <c r="G6724">
        <v>600</v>
      </c>
      <c r="H6724">
        <v>0</v>
      </c>
      <c r="I6724" s="33" t="s">
        <v>332</v>
      </c>
      <c r="J6724" s="33" t="s">
        <v>337</v>
      </c>
      <c r="K6724" s="33" t="s">
        <v>42</v>
      </c>
    </row>
    <row r="6725" spans="1:11" x14ac:dyDescent="0.2">
      <c r="A6725" s="33" t="s">
        <v>717</v>
      </c>
      <c r="B6725" s="33" t="s">
        <v>335</v>
      </c>
      <c r="C6725" s="33" t="s">
        <v>208</v>
      </c>
      <c r="D6725" s="1">
        <v>46099</v>
      </c>
      <c r="E6725" s="34">
        <v>0.77916666666666667</v>
      </c>
      <c r="F6725">
        <v>599.97</v>
      </c>
      <c r="G6725">
        <v>599.97</v>
      </c>
      <c r="H6725">
        <v>0</v>
      </c>
      <c r="I6725" s="33" t="s">
        <v>332</v>
      </c>
      <c r="J6725" s="33" t="s">
        <v>338</v>
      </c>
      <c r="K6725" s="33" t="s">
        <v>44</v>
      </c>
    </row>
    <row r="6726" spans="1:11" x14ac:dyDescent="0.2">
      <c r="A6726" s="33" t="s">
        <v>717</v>
      </c>
      <c r="B6726" s="33" t="s">
        <v>329</v>
      </c>
      <c r="C6726" s="33" t="s">
        <v>209</v>
      </c>
      <c r="D6726" s="1">
        <v>46108</v>
      </c>
      <c r="E6726" s="34">
        <v>0.69791666666666663</v>
      </c>
      <c r="F6726">
        <v>599.97</v>
      </c>
      <c r="G6726">
        <v>599.97</v>
      </c>
      <c r="H6726">
        <v>0</v>
      </c>
      <c r="I6726" s="33" t="s">
        <v>332</v>
      </c>
      <c r="J6726" s="33" t="s">
        <v>337</v>
      </c>
      <c r="K6726" s="33" t="s">
        <v>42</v>
      </c>
    </row>
    <row r="6727" spans="1:11" x14ac:dyDescent="0.2">
      <c r="A6727" s="33" t="s">
        <v>717</v>
      </c>
      <c r="B6727" s="33" t="s">
        <v>336</v>
      </c>
      <c r="C6727" s="33" t="s">
        <v>210</v>
      </c>
      <c r="D6727" s="1">
        <v>46116</v>
      </c>
      <c r="E6727" s="34">
        <v>0.67500000000000004</v>
      </c>
      <c r="F6727">
        <v>599.97</v>
      </c>
      <c r="G6727">
        <v>599.97</v>
      </c>
      <c r="H6727">
        <v>0</v>
      </c>
      <c r="I6727" s="33" t="s">
        <v>332</v>
      </c>
      <c r="J6727" s="33" t="s">
        <v>337</v>
      </c>
      <c r="K6727" s="33" t="s">
        <v>42</v>
      </c>
    </row>
    <row r="6728" spans="1:11" x14ac:dyDescent="0.2">
      <c r="A6728" s="33" t="s">
        <v>717</v>
      </c>
      <c r="B6728" s="33" t="s">
        <v>338</v>
      </c>
      <c r="C6728" s="33" t="s">
        <v>211</v>
      </c>
      <c r="D6728" s="1">
        <v>46124</v>
      </c>
      <c r="E6728" s="34">
        <v>0.69861111111111107</v>
      </c>
      <c r="F6728">
        <v>599.97</v>
      </c>
      <c r="G6728">
        <v>599.97</v>
      </c>
      <c r="H6728">
        <v>0</v>
      </c>
      <c r="I6728" s="33" t="s">
        <v>332</v>
      </c>
      <c r="J6728" s="33" t="s">
        <v>337</v>
      </c>
      <c r="K6728" s="33" t="s">
        <v>42</v>
      </c>
    </row>
    <row r="6729" spans="1:11" x14ac:dyDescent="0.2">
      <c r="A6729" s="33" t="s">
        <v>717</v>
      </c>
      <c r="B6729" s="33" t="s">
        <v>346</v>
      </c>
      <c r="C6729" s="33" t="s">
        <v>212</v>
      </c>
      <c r="D6729" s="1">
        <v>46132</v>
      </c>
      <c r="E6729" s="34">
        <v>0.58194444444444449</v>
      </c>
      <c r="F6729">
        <v>599.97</v>
      </c>
      <c r="G6729">
        <v>599.97</v>
      </c>
      <c r="H6729">
        <v>0</v>
      </c>
      <c r="I6729" s="33" t="s">
        <v>332</v>
      </c>
      <c r="J6729" s="33" t="s">
        <v>337</v>
      </c>
      <c r="K6729" s="33" t="s">
        <v>42</v>
      </c>
    </row>
    <row r="6730" spans="1:11" x14ac:dyDescent="0.2">
      <c r="A6730" s="33" t="s">
        <v>717</v>
      </c>
      <c r="B6730" s="33" t="s">
        <v>354</v>
      </c>
      <c r="C6730" s="33" t="s">
        <v>213</v>
      </c>
      <c r="D6730" s="1">
        <v>46140</v>
      </c>
      <c r="E6730" s="34">
        <v>0.75486111111111109</v>
      </c>
      <c r="F6730">
        <v>599.97</v>
      </c>
      <c r="G6730">
        <v>599.97</v>
      </c>
      <c r="H6730">
        <v>0</v>
      </c>
      <c r="I6730" s="33" t="s">
        <v>326</v>
      </c>
      <c r="J6730" s="33" t="s">
        <v>316</v>
      </c>
      <c r="K6730" s="33" t="s">
        <v>80</v>
      </c>
    </row>
    <row r="6731" spans="1:11" x14ac:dyDescent="0.2">
      <c r="A6731" s="33" t="s">
        <v>717</v>
      </c>
      <c r="B6731" s="33" t="s">
        <v>340</v>
      </c>
      <c r="C6731" s="33" t="s">
        <v>214</v>
      </c>
      <c r="D6731" s="1">
        <v>46151</v>
      </c>
      <c r="E6731" s="34">
        <v>0.60902777777777772</v>
      </c>
      <c r="F6731">
        <v>599.97</v>
      </c>
      <c r="G6731">
        <v>599.97</v>
      </c>
      <c r="H6731">
        <v>0</v>
      </c>
      <c r="I6731" s="33" t="s">
        <v>332</v>
      </c>
      <c r="J6731" s="33" t="s">
        <v>337</v>
      </c>
      <c r="K6731" s="33" t="s">
        <v>42</v>
      </c>
    </row>
    <row r="6732" spans="1:11" x14ac:dyDescent="0.2">
      <c r="A6732" s="33" t="s">
        <v>717</v>
      </c>
      <c r="B6732" s="33" t="s">
        <v>345</v>
      </c>
      <c r="C6732" s="33" t="s">
        <v>215</v>
      </c>
      <c r="D6732" s="1">
        <v>46159</v>
      </c>
      <c r="E6732" s="34">
        <v>0.55486111111111114</v>
      </c>
      <c r="F6732">
        <v>599.97</v>
      </c>
      <c r="G6732">
        <v>599.97</v>
      </c>
      <c r="H6732">
        <v>0</v>
      </c>
      <c r="I6732" s="33" t="s">
        <v>332</v>
      </c>
      <c r="J6732" s="33" t="s">
        <v>337</v>
      </c>
      <c r="K6732" s="33" t="s">
        <v>42</v>
      </c>
    </row>
    <row r="6733" spans="1:11" x14ac:dyDescent="0.2">
      <c r="A6733" s="33" t="s">
        <v>717</v>
      </c>
      <c r="B6733" s="33" t="s">
        <v>355</v>
      </c>
      <c r="C6733" s="33" t="s">
        <v>216</v>
      </c>
      <c r="D6733" s="1">
        <v>46167</v>
      </c>
      <c r="E6733" s="34">
        <v>0.7319444444444444</v>
      </c>
      <c r="F6733">
        <v>599.97</v>
      </c>
      <c r="G6733">
        <v>599.97</v>
      </c>
      <c r="H6733">
        <v>0</v>
      </c>
      <c r="I6733" s="33" t="s">
        <v>332</v>
      </c>
      <c r="J6733" s="33" t="s">
        <v>337</v>
      </c>
      <c r="K6733" s="33" t="s">
        <v>42</v>
      </c>
    </row>
    <row r="6734" spans="1:11" x14ac:dyDescent="0.2">
      <c r="A6734" s="33" t="s">
        <v>718</v>
      </c>
      <c r="B6734" s="33" t="s">
        <v>317</v>
      </c>
      <c r="C6734" s="33" t="s">
        <v>19</v>
      </c>
      <c r="D6734" s="1">
        <v>45924</v>
      </c>
      <c r="E6734" s="34">
        <v>0.25</v>
      </c>
      <c r="F6734">
        <v>1250</v>
      </c>
      <c r="G6734">
        <v>1250</v>
      </c>
      <c r="H6734">
        <v>0</v>
      </c>
      <c r="I6734" s="33" t="s">
        <v>327</v>
      </c>
      <c r="J6734" s="33" t="s">
        <v>321</v>
      </c>
      <c r="K6734" s="33" t="s">
        <v>90</v>
      </c>
    </row>
    <row r="6735" spans="1:11" x14ac:dyDescent="0.2">
      <c r="A6735" s="33" t="s">
        <v>718</v>
      </c>
      <c r="B6735" s="33" t="s">
        <v>320</v>
      </c>
      <c r="C6735" s="33" t="s">
        <v>146</v>
      </c>
      <c r="D6735" s="1">
        <v>45931</v>
      </c>
      <c r="E6735" s="34">
        <v>0.25</v>
      </c>
      <c r="F6735">
        <v>384</v>
      </c>
      <c r="G6735">
        <v>384</v>
      </c>
      <c r="H6735">
        <v>0</v>
      </c>
      <c r="I6735" s="33" t="s">
        <v>327</v>
      </c>
      <c r="J6735" s="33" t="s">
        <v>321</v>
      </c>
      <c r="K6735" s="33" t="s">
        <v>90</v>
      </c>
    </row>
    <row r="6736" spans="1:11" x14ac:dyDescent="0.2">
      <c r="A6736" s="33" t="s">
        <v>718</v>
      </c>
      <c r="B6736" s="33" t="s">
        <v>323</v>
      </c>
      <c r="C6736" s="33" t="s">
        <v>147</v>
      </c>
      <c r="D6736" s="1">
        <v>45945</v>
      </c>
      <c r="E6736" s="34">
        <v>0.25</v>
      </c>
      <c r="F6736">
        <v>383.58</v>
      </c>
      <c r="G6736">
        <v>383.58</v>
      </c>
      <c r="H6736">
        <v>0</v>
      </c>
      <c r="I6736" s="33" t="s">
        <v>327</v>
      </c>
      <c r="J6736" s="33" t="s">
        <v>321</v>
      </c>
      <c r="K6736" s="33" t="s">
        <v>90</v>
      </c>
    </row>
    <row r="6737" spans="1:11" x14ac:dyDescent="0.2">
      <c r="A6737" s="33" t="s">
        <v>718</v>
      </c>
      <c r="B6737" s="33" t="s">
        <v>324</v>
      </c>
      <c r="C6737" s="33" t="s">
        <v>148</v>
      </c>
      <c r="D6737" s="1">
        <v>45960</v>
      </c>
      <c r="E6737" s="34">
        <v>0.25</v>
      </c>
      <c r="F6737">
        <v>384</v>
      </c>
      <c r="G6737">
        <v>384</v>
      </c>
      <c r="H6737">
        <v>0</v>
      </c>
      <c r="I6737" s="33" t="s">
        <v>327</v>
      </c>
      <c r="J6737" s="33" t="s">
        <v>321</v>
      </c>
      <c r="K6737" s="33" t="s">
        <v>90</v>
      </c>
    </row>
    <row r="6738" spans="1:11" x14ac:dyDescent="0.2">
      <c r="A6738" s="33" t="s">
        <v>718</v>
      </c>
      <c r="B6738" s="33" t="s">
        <v>325</v>
      </c>
      <c r="C6738" s="33" t="s">
        <v>149</v>
      </c>
      <c r="D6738" s="1">
        <v>45966</v>
      </c>
      <c r="E6738" s="34">
        <v>0.25</v>
      </c>
      <c r="F6738">
        <v>383.56</v>
      </c>
      <c r="G6738">
        <v>383.56</v>
      </c>
      <c r="H6738">
        <v>0</v>
      </c>
      <c r="I6738" s="33" t="s">
        <v>327</v>
      </c>
      <c r="J6738" s="33" t="s">
        <v>321</v>
      </c>
      <c r="K6738" s="33" t="s">
        <v>90</v>
      </c>
    </row>
    <row r="6739" spans="1:11" x14ac:dyDescent="0.2">
      <c r="A6739" s="33" t="s">
        <v>718</v>
      </c>
      <c r="B6739" s="33" t="s">
        <v>326</v>
      </c>
      <c r="C6739" s="33" t="s">
        <v>150</v>
      </c>
      <c r="D6739" s="1">
        <v>45966</v>
      </c>
      <c r="E6739" s="34">
        <v>0.25</v>
      </c>
      <c r="F6739">
        <v>383.56</v>
      </c>
      <c r="G6739">
        <v>383.56</v>
      </c>
      <c r="H6739">
        <v>0</v>
      </c>
      <c r="I6739" s="33" t="s">
        <v>327</v>
      </c>
      <c r="J6739" s="33" t="s">
        <v>321</v>
      </c>
      <c r="K6739" s="33" t="s">
        <v>90</v>
      </c>
    </row>
    <row r="6740" spans="1:11" x14ac:dyDescent="0.2">
      <c r="A6740" s="33" t="s">
        <v>718</v>
      </c>
      <c r="B6740" s="33" t="s">
        <v>327</v>
      </c>
      <c r="C6740" s="33" t="s">
        <v>151</v>
      </c>
      <c r="D6740" s="1">
        <v>45986</v>
      </c>
      <c r="E6740" s="34">
        <v>0.25</v>
      </c>
      <c r="F6740">
        <v>383.58</v>
      </c>
      <c r="G6740">
        <v>383.58</v>
      </c>
      <c r="H6740">
        <v>0</v>
      </c>
      <c r="I6740" s="33" t="s">
        <v>327</v>
      </c>
      <c r="J6740" s="33" t="s">
        <v>321</v>
      </c>
      <c r="K6740" s="33" t="s">
        <v>90</v>
      </c>
    </row>
    <row r="6741" spans="1:11" x14ac:dyDescent="0.2">
      <c r="A6741" s="33" t="s">
        <v>718</v>
      </c>
      <c r="B6741" s="33" t="s">
        <v>328</v>
      </c>
      <c r="C6741" s="33" t="s">
        <v>152</v>
      </c>
      <c r="D6741" s="1">
        <v>45994</v>
      </c>
      <c r="E6741" s="34">
        <v>0.25</v>
      </c>
      <c r="F6741">
        <v>383.58</v>
      </c>
      <c r="G6741">
        <v>383.58</v>
      </c>
      <c r="H6741">
        <v>0</v>
      </c>
      <c r="I6741" s="33" t="s">
        <v>327</v>
      </c>
      <c r="J6741" s="33" t="s">
        <v>321</v>
      </c>
      <c r="K6741" s="33" t="s">
        <v>90</v>
      </c>
    </row>
    <row r="6742" spans="1:11" x14ac:dyDescent="0.2">
      <c r="A6742" s="33" t="s">
        <v>718</v>
      </c>
      <c r="B6742" s="33" t="s">
        <v>316</v>
      </c>
      <c r="C6742" s="33" t="s">
        <v>153</v>
      </c>
      <c r="D6742" s="1">
        <v>46006</v>
      </c>
      <c r="E6742" s="34">
        <v>0.25</v>
      </c>
      <c r="F6742">
        <v>384</v>
      </c>
      <c r="G6742">
        <v>384</v>
      </c>
      <c r="H6742">
        <v>0</v>
      </c>
      <c r="I6742" s="33" t="s">
        <v>327</v>
      </c>
      <c r="J6742" s="33" t="s">
        <v>321</v>
      </c>
      <c r="K6742" s="33" t="s">
        <v>90</v>
      </c>
    </row>
    <row r="6743" spans="1:11" x14ac:dyDescent="0.2">
      <c r="A6743" s="33" t="s">
        <v>718</v>
      </c>
      <c r="B6743" s="33" t="s">
        <v>330</v>
      </c>
      <c r="C6743" s="33" t="s">
        <v>154</v>
      </c>
      <c r="D6743" s="1">
        <v>46013</v>
      </c>
      <c r="E6743" s="34">
        <v>0.25</v>
      </c>
      <c r="F6743">
        <v>384</v>
      </c>
      <c r="G6743">
        <v>384</v>
      </c>
      <c r="H6743">
        <v>0</v>
      </c>
      <c r="I6743" s="33" t="s">
        <v>327</v>
      </c>
      <c r="J6743" s="33" t="s">
        <v>321</v>
      </c>
      <c r="K6743" s="33" t="s">
        <v>90</v>
      </c>
    </row>
    <row r="6744" spans="1:11" x14ac:dyDescent="0.2">
      <c r="A6744" s="33" t="s">
        <v>718</v>
      </c>
      <c r="B6744" s="33" t="s">
        <v>321</v>
      </c>
      <c r="C6744" s="33" t="s">
        <v>155</v>
      </c>
      <c r="D6744" s="1">
        <v>46022</v>
      </c>
      <c r="E6744" s="34">
        <v>0.25</v>
      </c>
      <c r="F6744">
        <v>384</v>
      </c>
      <c r="G6744">
        <v>384</v>
      </c>
      <c r="H6744">
        <v>0</v>
      </c>
      <c r="I6744" s="33" t="s">
        <v>327</v>
      </c>
      <c r="J6744" s="33" t="s">
        <v>321</v>
      </c>
      <c r="K6744" s="33" t="s">
        <v>90</v>
      </c>
    </row>
    <row r="6745" spans="1:11" x14ac:dyDescent="0.2">
      <c r="A6745" s="33" t="s">
        <v>718</v>
      </c>
      <c r="B6745" s="33" t="s">
        <v>331</v>
      </c>
      <c r="C6745" s="33" t="s">
        <v>156</v>
      </c>
      <c r="D6745" s="1">
        <v>46036</v>
      </c>
      <c r="E6745" s="34">
        <v>0.25</v>
      </c>
      <c r="F6745">
        <v>384</v>
      </c>
      <c r="G6745">
        <v>384</v>
      </c>
      <c r="H6745">
        <v>0</v>
      </c>
      <c r="I6745" s="33" t="s">
        <v>327</v>
      </c>
      <c r="J6745" s="33" t="s">
        <v>321</v>
      </c>
      <c r="K6745" s="33" t="s">
        <v>90</v>
      </c>
    </row>
    <row r="6746" spans="1:11" x14ac:dyDescent="0.2">
      <c r="A6746" s="33" t="s">
        <v>718</v>
      </c>
      <c r="B6746" s="33" t="s">
        <v>332</v>
      </c>
      <c r="C6746" s="33" t="s">
        <v>168</v>
      </c>
      <c r="D6746" s="1">
        <v>46043</v>
      </c>
      <c r="E6746" s="34">
        <v>0.25</v>
      </c>
      <c r="F6746">
        <v>384</v>
      </c>
      <c r="G6746">
        <v>384</v>
      </c>
      <c r="H6746">
        <v>0</v>
      </c>
      <c r="I6746" s="33" t="s">
        <v>327</v>
      </c>
      <c r="J6746" s="33" t="s">
        <v>321</v>
      </c>
      <c r="K6746" s="33" t="s">
        <v>90</v>
      </c>
    </row>
    <row r="6747" spans="1:11" x14ac:dyDescent="0.2">
      <c r="A6747" s="33" t="s">
        <v>718</v>
      </c>
      <c r="B6747" s="33" t="s">
        <v>322</v>
      </c>
      <c r="C6747" s="33" t="s">
        <v>205</v>
      </c>
      <c r="D6747" s="1">
        <v>46053</v>
      </c>
      <c r="E6747" s="34">
        <v>0.25</v>
      </c>
      <c r="F6747">
        <v>383.58</v>
      </c>
      <c r="G6747">
        <v>383.58</v>
      </c>
      <c r="H6747">
        <v>0</v>
      </c>
      <c r="I6747" s="33" t="s">
        <v>327</v>
      </c>
      <c r="J6747" s="33" t="s">
        <v>321</v>
      </c>
      <c r="K6747" s="33" t="s">
        <v>90</v>
      </c>
    </row>
    <row r="6748" spans="1:11" x14ac:dyDescent="0.2">
      <c r="A6748" s="33" t="s">
        <v>718</v>
      </c>
      <c r="B6748" s="33" t="s">
        <v>333</v>
      </c>
      <c r="C6748" s="33" t="s">
        <v>206</v>
      </c>
      <c r="D6748" s="1">
        <v>46063</v>
      </c>
      <c r="E6748" s="34">
        <v>0.58888888888888891</v>
      </c>
      <c r="F6748">
        <v>383.58</v>
      </c>
      <c r="G6748">
        <v>383.58</v>
      </c>
      <c r="H6748">
        <v>0</v>
      </c>
      <c r="I6748" s="33" t="s">
        <v>327</v>
      </c>
      <c r="J6748" s="33" t="s">
        <v>346</v>
      </c>
      <c r="K6748" s="33" t="s">
        <v>93</v>
      </c>
    </row>
    <row r="6749" spans="1:11" x14ac:dyDescent="0.2">
      <c r="A6749" s="33" t="s">
        <v>718</v>
      </c>
      <c r="B6749" s="33" t="s">
        <v>334</v>
      </c>
      <c r="C6749" s="33" t="s">
        <v>207</v>
      </c>
      <c r="D6749" s="1">
        <v>46070</v>
      </c>
      <c r="E6749" s="34">
        <v>0.49236111111111114</v>
      </c>
      <c r="F6749">
        <v>383.58</v>
      </c>
      <c r="G6749">
        <v>383.58</v>
      </c>
      <c r="H6749">
        <v>0</v>
      </c>
      <c r="I6749" s="33" t="s">
        <v>327</v>
      </c>
      <c r="J6749" s="33" t="s">
        <v>321</v>
      </c>
      <c r="K6749" s="33" t="s">
        <v>90</v>
      </c>
    </row>
    <row r="6750" spans="1:11" x14ac:dyDescent="0.2">
      <c r="A6750" s="33" t="s">
        <v>718</v>
      </c>
      <c r="B6750" s="33" t="s">
        <v>335</v>
      </c>
      <c r="C6750" s="33" t="s">
        <v>208</v>
      </c>
      <c r="D6750" s="1">
        <v>46081</v>
      </c>
      <c r="E6750" s="34">
        <v>0.54722222222222228</v>
      </c>
      <c r="F6750">
        <v>384</v>
      </c>
      <c r="G6750">
        <v>384</v>
      </c>
      <c r="H6750">
        <v>0</v>
      </c>
      <c r="I6750" s="33" t="s">
        <v>327</v>
      </c>
      <c r="J6750" s="33" t="s">
        <v>321</v>
      </c>
      <c r="K6750" s="33" t="s">
        <v>90</v>
      </c>
    </row>
    <row r="6751" spans="1:11" x14ac:dyDescent="0.2">
      <c r="A6751" s="33" t="s">
        <v>718</v>
      </c>
      <c r="B6751" s="33" t="s">
        <v>329</v>
      </c>
      <c r="C6751" s="33" t="s">
        <v>209</v>
      </c>
      <c r="D6751" s="1">
        <v>46096</v>
      </c>
      <c r="E6751" s="34">
        <v>0.46388888888888891</v>
      </c>
      <c r="F6751">
        <v>384</v>
      </c>
      <c r="G6751">
        <v>384</v>
      </c>
      <c r="H6751">
        <v>0</v>
      </c>
      <c r="I6751" s="33" t="s">
        <v>327</v>
      </c>
      <c r="J6751" s="33" t="s">
        <v>346</v>
      </c>
      <c r="K6751" s="33" t="s">
        <v>93</v>
      </c>
    </row>
    <row r="6752" spans="1:11" x14ac:dyDescent="0.2">
      <c r="A6752" s="33" t="s">
        <v>718</v>
      </c>
      <c r="B6752" s="33" t="s">
        <v>336</v>
      </c>
      <c r="C6752" s="33" t="s">
        <v>210</v>
      </c>
      <c r="D6752" s="1">
        <v>46104</v>
      </c>
      <c r="E6752" s="34">
        <v>0.77847222222222223</v>
      </c>
      <c r="F6752">
        <v>383.58</v>
      </c>
      <c r="G6752">
        <v>383.58</v>
      </c>
      <c r="H6752">
        <v>0</v>
      </c>
      <c r="I6752" s="33" t="s">
        <v>327</v>
      </c>
      <c r="J6752" s="33" t="s">
        <v>321</v>
      </c>
      <c r="K6752" s="33" t="s">
        <v>90</v>
      </c>
    </row>
    <row r="6753" spans="1:11" x14ac:dyDescent="0.2">
      <c r="A6753" s="33" t="s">
        <v>718</v>
      </c>
      <c r="B6753" s="33" t="s">
        <v>338</v>
      </c>
      <c r="C6753" s="33" t="s">
        <v>211</v>
      </c>
      <c r="D6753" s="1">
        <v>46113</v>
      </c>
      <c r="E6753" s="34">
        <v>0.77152777777777781</v>
      </c>
      <c r="F6753">
        <v>384</v>
      </c>
      <c r="G6753">
        <v>384</v>
      </c>
      <c r="H6753">
        <v>0</v>
      </c>
      <c r="I6753" s="33" t="s">
        <v>47</v>
      </c>
      <c r="J6753" s="33" t="s">
        <v>319</v>
      </c>
      <c r="K6753" s="33" t="s">
        <v>20</v>
      </c>
    </row>
    <row r="6754" spans="1:11" x14ac:dyDescent="0.2">
      <c r="A6754" s="33" t="s">
        <v>718</v>
      </c>
      <c r="B6754" s="33" t="s">
        <v>346</v>
      </c>
      <c r="C6754" s="33" t="s">
        <v>212</v>
      </c>
      <c r="D6754" s="1">
        <v>46127</v>
      </c>
      <c r="E6754" s="34">
        <v>0.61527777777777781</v>
      </c>
      <c r="F6754">
        <v>384</v>
      </c>
      <c r="G6754">
        <v>384</v>
      </c>
      <c r="H6754">
        <v>0</v>
      </c>
      <c r="I6754" s="33" t="s">
        <v>327</v>
      </c>
      <c r="J6754" s="33" t="s">
        <v>346</v>
      </c>
      <c r="K6754" s="33" t="s">
        <v>93</v>
      </c>
    </row>
    <row r="6755" spans="1:11" x14ac:dyDescent="0.2">
      <c r="A6755" s="33" t="s">
        <v>718</v>
      </c>
      <c r="B6755" s="33" t="s">
        <v>354</v>
      </c>
      <c r="C6755" s="33" t="s">
        <v>213</v>
      </c>
      <c r="D6755" s="1">
        <v>46137</v>
      </c>
      <c r="E6755" s="34">
        <v>0.7104166666666667</v>
      </c>
      <c r="F6755">
        <v>383.58</v>
      </c>
      <c r="G6755">
        <v>383.58</v>
      </c>
      <c r="H6755">
        <v>0</v>
      </c>
      <c r="I6755" s="33" t="s">
        <v>331</v>
      </c>
      <c r="J6755" s="33" t="s">
        <v>321</v>
      </c>
      <c r="K6755" s="33" t="s">
        <v>90</v>
      </c>
    </row>
    <row r="6756" spans="1:11" x14ac:dyDescent="0.2">
      <c r="A6756" s="33" t="s">
        <v>718</v>
      </c>
      <c r="B6756" s="33" t="s">
        <v>340</v>
      </c>
      <c r="C6756" s="33" t="s">
        <v>214</v>
      </c>
      <c r="D6756" s="1">
        <v>46148</v>
      </c>
      <c r="E6756" s="34">
        <v>0.46319444444444446</v>
      </c>
      <c r="F6756">
        <v>767.16</v>
      </c>
      <c r="G6756">
        <v>767.16</v>
      </c>
      <c r="H6756">
        <v>0</v>
      </c>
      <c r="I6756" s="33" t="s">
        <v>326</v>
      </c>
      <c r="J6756" s="33" t="s">
        <v>341</v>
      </c>
      <c r="K6756" s="33" t="s">
        <v>73</v>
      </c>
    </row>
    <row r="6757" spans="1:11" x14ac:dyDescent="0.2">
      <c r="A6757" s="33" t="s">
        <v>718</v>
      </c>
      <c r="B6757" s="33" t="s">
        <v>345</v>
      </c>
      <c r="C6757" s="33" t="s">
        <v>215</v>
      </c>
      <c r="D6757" s="1">
        <v>46157</v>
      </c>
      <c r="E6757" s="34">
        <v>0.45208333333333334</v>
      </c>
      <c r="F6757">
        <v>383.58</v>
      </c>
      <c r="G6757">
        <v>383.58</v>
      </c>
      <c r="H6757">
        <v>0</v>
      </c>
      <c r="I6757" s="33" t="s">
        <v>331</v>
      </c>
      <c r="J6757" s="33" t="s">
        <v>321</v>
      </c>
      <c r="K6757" s="33" t="s">
        <v>90</v>
      </c>
    </row>
    <row r="6758" spans="1:11" x14ac:dyDescent="0.2">
      <c r="A6758" s="33" t="s">
        <v>718</v>
      </c>
      <c r="B6758" s="33" t="s">
        <v>355</v>
      </c>
      <c r="C6758" s="33" t="s">
        <v>216</v>
      </c>
      <c r="D6758" s="1">
        <v>46169</v>
      </c>
      <c r="E6758" s="34">
        <v>0.54513888888888884</v>
      </c>
      <c r="F6758">
        <v>763</v>
      </c>
      <c r="G6758">
        <v>763</v>
      </c>
      <c r="H6758">
        <v>0</v>
      </c>
      <c r="I6758" s="33" t="s">
        <v>331</v>
      </c>
      <c r="J6758" s="33" t="s">
        <v>321</v>
      </c>
      <c r="K6758" s="33" t="s">
        <v>90</v>
      </c>
    </row>
    <row r="6759" spans="1:11" x14ac:dyDescent="0.2">
      <c r="A6759" s="33" t="s">
        <v>719</v>
      </c>
      <c r="B6759" s="33" t="s">
        <v>317</v>
      </c>
      <c r="C6759" s="33" t="s">
        <v>19</v>
      </c>
      <c r="D6759" s="1">
        <v>45746</v>
      </c>
      <c r="E6759" s="34">
        <v>0.25</v>
      </c>
      <c r="F6759">
        <v>860</v>
      </c>
      <c r="G6759">
        <v>860</v>
      </c>
      <c r="H6759">
        <v>0</v>
      </c>
      <c r="I6759" s="33" t="s">
        <v>331</v>
      </c>
      <c r="J6759" s="33" t="s">
        <v>337</v>
      </c>
      <c r="K6759" s="33" t="s">
        <v>42</v>
      </c>
    </row>
    <row r="6760" spans="1:11" x14ac:dyDescent="0.2">
      <c r="A6760" s="33" t="s">
        <v>719</v>
      </c>
      <c r="B6760" s="33" t="s">
        <v>320</v>
      </c>
      <c r="C6760" s="33" t="s">
        <v>41</v>
      </c>
      <c r="D6760" s="1">
        <v>45753</v>
      </c>
      <c r="E6760" s="34">
        <v>0.25</v>
      </c>
      <c r="F6760">
        <v>380.82</v>
      </c>
      <c r="G6760">
        <v>380.82</v>
      </c>
      <c r="H6760">
        <v>0</v>
      </c>
      <c r="I6760" s="33" t="s">
        <v>331</v>
      </c>
      <c r="J6760" s="33" t="s">
        <v>337</v>
      </c>
      <c r="K6760" s="33" t="s">
        <v>42</v>
      </c>
    </row>
    <row r="6761" spans="1:11" x14ac:dyDescent="0.2">
      <c r="A6761" s="33" t="s">
        <v>719</v>
      </c>
      <c r="B6761" s="33" t="s">
        <v>323</v>
      </c>
      <c r="C6761" s="33" t="s">
        <v>43</v>
      </c>
      <c r="D6761" s="1">
        <v>45762</v>
      </c>
      <c r="E6761" s="34">
        <v>0.25</v>
      </c>
      <c r="F6761">
        <v>380.82</v>
      </c>
      <c r="G6761">
        <v>380.82</v>
      </c>
      <c r="H6761">
        <v>0</v>
      </c>
      <c r="I6761" s="33" t="s">
        <v>331</v>
      </c>
      <c r="J6761" s="33" t="s">
        <v>337</v>
      </c>
      <c r="K6761" s="33" t="s">
        <v>42</v>
      </c>
    </row>
    <row r="6762" spans="1:11" x14ac:dyDescent="0.2">
      <c r="A6762" s="33" t="s">
        <v>719</v>
      </c>
      <c r="B6762" s="33" t="s">
        <v>324</v>
      </c>
      <c r="C6762" s="33" t="s">
        <v>45</v>
      </c>
      <c r="D6762" s="1">
        <v>45769</v>
      </c>
      <c r="E6762" s="34">
        <v>0.25</v>
      </c>
      <c r="F6762">
        <v>380.82</v>
      </c>
      <c r="G6762">
        <v>380.82</v>
      </c>
      <c r="H6762">
        <v>0</v>
      </c>
      <c r="I6762" s="33" t="s">
        <v>331</v>
      </c>
      <c r="J6762" s="33" t="s">
        <v>337</v>
      </c>
      <c r="K6762" s="33" t="s">
        <v>42</v>
      </c>
    </row>
    <row r="6763" spans="1:11" x14ac:dyDescent="0.2">
      <c r="A6763" s="33" t="s">
        <v>719</v>
      </c>
      <c r="B6763" s="33" t="s">
        <v>325</v>
      </c>
      <c r="C6763" s="33" t="s">
        <v>46</v>
      </c>
      <c r="D6763" s="1">
        <v>45786</v>
      </c>
      <c r="E6763" s="34">
        <v>0.25</v>
      </c>
      <c r="F6763">
        <v>380.82</v>
      </c>
      <c r="G6763">
        <v>380.82</v>
      </c>
      <c r="H6763">
        <v>0</v>
      </c>
      <c r="I6763" s="33" t="s">
        <v>331</v>
      </c>
      <c r="J6763" s="33" t="s">
        <v>337</v>
      </c>
      <c r="K6763" s="33" t="s">
        <v>42</v>
      </c>
    </row>
    <row r="6764" spans="1:11" x14ac:dyDescent="0.2">
      <c r="A6764" s="33" t="s">
        <v>719</v>
      </c>
      <c r="B6764" s="33" t="s">
        <v>326</v>
      </c>
      <c r="C6764" s="33" t="s">
        <v>48</v>
      </c>
      <c r="D6764" s="1">
        <v>45794</v>
      </c>
      <c r="E6764" s="34">
        <v>0.25</v>
      </c>
      <c r="F6764">
        <v>380.82</v>
      </c>
      <c r="G6764">
        <v>380.82</v>
      </c>
      <c r="H6764">
        <v>0</v>
      </c>
      <c r="I6764" s="33" t="s">
        <v>331</v>
      </c>
      <c r="J6764" s="33" t="s">
        <v>337</v>
      </c>
      <c r="K6764" s="33" t="s">
        <v>42</v>
      </c>
    </row>
    <row r="6765" spans="1:11" x14ac:dyDescent="0.2">
      <c r="A6765" s="33" t="s">
        <v>719</v>
      </c>
      <c r="B6765" s="33" t="s">
        <v>327</v>
      </c>
      <c r="C6765" s="33" t="s">
        <v>49</v>
      </c>
      <c r="D6765" s="1">
        <v>45801</v>
      </c>
      <c r="E6765" s="34">
        <v>0.25</v>
      </c>
      <c r="F6765">
        <v>380.82</v>
      </c>
      <c r="G6765">
        <v>380.82</v>
      </c>
      <c r="H6765">
        <v>0</v>
      </c>
      <c r="I6765" s="33" t="s">
        <v>331</v>
      </c>
      <c r="J6765" s="33" t="s">
        <v>337</v>
      </c>
      <c r="K6765" s="33" t="s">
        <v>42</v>
      </c>
    </row>
    <row r="6766" spans="1:11" x14ac:dyDescent="0.2">
      <c r="A6766" s="33" t="s">
        <v>719</v>
      </c>
      <c r="B6766" s="33" t="s">
        <v>328</v>
      </c>
      <c r="C6766" s="33" t="s">
        <v>50</v>
      </c>
      <c r="D6766" s="1">
        <v>45814</v>
      </c>
      <c r="E6766" s="34">
        <v>0.25</v>
      </c>
      <c r="F6766">
        <v>380.82</v>
      </c>
      <c r="G6766">
        <v>380.82</v>
      </c>
      <c r="H6766">
        <v>0</v>
      </c>
      <c r="I6766" s="33" t="s">
        <v>331</v>
      </c>
      <c r="J6766" s="33" t="s">
        <v>337</v>
      </c>
      <c r="K6766" s="33" t="s">
        <v>42</v>
      </c>
    </row>
    <row r="6767" spans="1:11" x14ac:dyDescent="0.2">
      <c r="A6767" s="33" t="s">
        <v>719</v>
      </c>
      <c r="B6767" s="33" t="s">
        <v>316</v>
      </c>
      <c r="C6767" s="33" t="s">
        <v>51</v>
      </c>
      <c r="D6767" s="1">
        <v>45880</v>
      </c>
      <c r="E6767" s="34">
        <v>0.25</v>
      </c>
      <c r="F6767">
        <v>380.82</v>
      </c>
      <c r="G6767">
        <v>380.82</v>
      </c>
      <c r="H6767">
        <v>0</v>
      </c>
      <c r="I6767" s="33" t="s">
        <v>331</v>
      </c>
      <c r="J6767" s="33" t="s">
        <v>337</v>
      </c>
      <c r="K6767" s="33" t="s">
        <v>42</v>
      </c>
    </row>
    <row r="6768" spans="1:11" x14ac:dyDescent="0.2">
      <c r="A6768" s="33" t="s">
        <v>719</v>
      </c>
      <c r="B6768" s="33" t="s">
        <v>330</v>
      </c>
      <c r="C6768" s="33" t="s">
        <v>53</v>
      </c>
      <c r="D6768" s="1">
        <v>45890</v>
      </c>
      <c r="E6768" s="34">
        <v>0.25</v>
      </c>
      <c r="F6768">
        <v>380.82</v>
      </c>
      <c r="G6768">
        <v>380.82</v>
      </c>
      <c r="H6768">
        <v>0</v>
      </c>
      <c r="I6768" s="33" t="s">
        <v>331</v>
      </c>
      <c r="J6768" s="33" t="s">
        <v>337</v>
      </c>
      <c r="K6768" s="33" t="s">
        <v>42</v>
      </c>
    </row>
    <row r="6769" spans="1:11" x14ac:dyDescent="0.2">
      <c r="A6769" s="33" t="s">
        <v>719</v>
      </c>
      <c r="B6769" s="33" t="s">
        <v>321</v>
      </c>
      <c r="C6769" s="33" t="s">
        <v>54</v>
      </c>
      <c r="D6769" s="1">
        <v>45900</v>
      </c>
      <c r="E6769" s="34">
        <v>0.25</v>
      </c>
      <c r="F6769">
        <v>380.82</v>
      </c>
      <c r="G6769">
        <v>380.82</v>
      </c>
      <c r="H6769">
        <v>0</v>
      </c>
      <c r="I6769" s="33" t="s">
        <v>331</v>
      </c>
      <c r="J6769" s="33" t="s">
        <v>337</v>
      </c>
      <c r="K6769" s="33" t="s">
        <v>42</v>
      </c>
    </row>
    <row r="6770" spans="1:11" x14ac:dyDescent="0.2">
      <c r="A6770" s="33" t="s">
        <v>719</v>
      </c>
      <c r="B6770" s="33" t="s">
        <v>331</v>
      </c>
      <c r="C6770" s="33" t="s">
        <v>55</v>
      </c>
      <c r="D6770" s="1">
        <v>45910</v>
      </c>
      <c r="E6770" s="34">
        <v>0.25</v>
      </c>
      <c r="F6770">
        <v>380.82</v>
      </c>
      <c r="G6770">
        <v>380.82</v>
      </c>
      <c r="H6770">
        <v>0</v>
      </c>
      <c r="I6770" s="33" t="s">
        <v>331</v>
      </c>
      <c r="J6770" s="33" t="s">
        <v>337</v>
      </c>
      <c r="K6770" s="33" t="s">
        <v>42</v>
      </c>
    </row>
    <row r="6771" spans="1:11" x14ac:dyDescent="0.2">
      <c r="A6771" s="33" t="s">
        <v>719</v>
      </c>
      <c r="B6771" s="33" t="s">
        <v>332</v>
      </c>
      <c r="C6771" s="33" t="s">
        <v>91</v>
      </c>
      <c r="D6771" s="1">
        <v>45972</v>
      </c>
      <c r="E6771" s="34">
        <v>0.25</v>
      </c>
      <c r="F6771">
        <v>380.82</v>
      </c>
      <c r="G6771">
        <v>380.82</v>
      </c>
      <c r="H6771">
        <v>0</v>
      </c>
      <c r="I6771" s="33" t="s">
        <v>331</v>
      </c>
      <c r="J6771" s="33" t="s">
        <v>337</v>
      </c>
      <c r="K6771" s="33" t="s">
        <v>42</v>
      </c>
    </row>
    <row r="6772" spans="1:11" x14ac:dyDescent="0.2">
      <c r="A6772" s="33" t="s">
        <v>719</v>
      </c>
      <c r="B6772" s="33" t="s">
        <v>322</v>
      </c>
      <c r="C6772" s="33" t="s">
        <v>94</v>
      </c>
      <c r="D6772" s="1">
        <v>45982</v>
      </c>
      <c r="E6772" s="34">
        <v>0.25</v>
      </c>
      <c r="F6772">
        <v>381</v>
      </c>
      <c r="G6772">
        <v>381</v>
      </c>
      <c r="H6772">
        <v>0</v>
      </c>
      <c r="I6772" s="33" t="s">
        <v>331</v>
      </c>
      <c r="J6772" s="33" t="s">
        <v>337</v>
      </c>
      <c r="K6772" s="33" t="s">
        <v>42</v>
      </c>
    </row>
    <row r="6773" spans="1:11" x14ac:dyDescent="0.2">
      <c r="A6773" s="33" t="s">
        <v>719</v>
      </c>
      <c r="B6773" s="33" t="s">
        <v>333</v>
      </c>
      <c r="C6773" s="33" t="s">
        <v>95</v>
      </c>
      <c r="D6773" s="1">
        <v>46028</v>
      </c>
      <c r="E6773" s="34">
        <v>0.25</v>
      </c>
      <c r="F6773">
        <v>380.82</v>
      </c>
      <c r="G6773">
        <v>380.82</v>
      </c>
      <c r="H6773">
        <v>0</v>
      </c>
      <c r="I6773" s="33" t="s">
        <v>331</v>
      </c>
      <c r="J6773" s="33" t="s">
        <v>337</v>
      </c>
      <c r="K6773" s="33" t="s">
        <v>42</v>
      </c>
    </row>
    <row r="6774" spans="1:11" x14ac:dyDescent="0.2">
      <c r="A6774" s="33" t="s">
        <v>719</v>
      </c>
      <c r="B6774" s="33" t="s">
        <v>334</v>
      </c>
      <c r="C6774" s="33" t="s">
        <v>96</v>
      </c>
      <c r="D6774" s="1">
        <v>46054</v>
      </c>
      <c r="E6774" s="34">
        <v>0.25</v>
      </c>
      <c r="F6774">
        <v>380.82</v>
      </c>
      <c r="G6774">
        <v>380.82</v>
      </c>
      <c r="H6774">
        <v>0</v>
      </c>
      <c r="I6774" s="33" t="s">
        <v>331</v>
      </c>
      <c r="J6774" s="33" t="s">
        <v>337</v>
      </c>
      <c r="K6774" s="33" t="s">
        <v>42</v>
      </c>
    </row>
    <row r="6775" spans="1:11" x14ac:dyDescent="0.2">
      <c r="A6775" s="33" t="s">
        <v>719</v>
      </c>
      <c r="B6775" s="33" t="s">
        <v>335</v>
      </c>
      <c r="C6775" s="33" t="s">
        <v>97</v>
      </c>
      <c r="D6775" s="1">
        <v>46064</v>
      </c>
      <c r="E6775" s="34">
        <v>0.83263888888888893</v>
      </c>
      <c r="F6775">
        <v>380.82</v>
      </c>
      <c r="G6775">
        <v>380.82</v>
      </c>
      <c r="H6775">
        <v>0</v>
      </c>
      <c r="I6775" s="33" t="s">
        <v>332</v>
      </c>
      <c r="J6775" s="33" t="s">
        <v>337</v>
      </c>
      <c r="K6775" s="33" t="s">
        <v>42</v>
      </c>
    </row>
    <row r="6776" spans="1:11" x14ac:dyDescent="0.2">
      <c r="A6776" s="33" t="s">
        <v>719</v>
      </c>
      <c r="B6776" s="33" t="s">
        <v>329</v>
      </c>
      <c r="C6776" s="33" t="s">
        <v>193</v>
      </c>
      <c r="D6776" s="1">
        <v>46080</v>
      </c>
      <c r="E6776" s="34">
        <v>0.83819444444444446</v>
      </c>
      <c r="F6776">
        <v>380.82</v>
      </c>
      <c r="G6776">
        <v>380.82</v>
      </c>
      <c r="H6776">
        <v>0</v>
      </c>
      <c r="I6776" s="33" t="s">
        <v>332</v>
      </c>
      <c r="J6776" s="33" t="s">
        <v>337</v>
      </c>
      <c r="K6776" s="33" t="s">
        <v>42</v>
      </c>
    </row>
    <row r="6777" spans="1:11" x14ac:dyDescent="0.2">
      <c r="A6777" s="33" t="s">
        <v>719</v>
      </c>
      <c r="B6777" s="33" t="s">
        <v>336</v>
      </c>
      <c r="C6777" s="33" t="s">
        <v>194</v>
      </c>
      <c r="D6777" s="1">
        <v>46096</v>
      </c>
      <c r="E6777" s="34">
        <v>0.60486111111111107</v>
      </c>
      <c r="F6777">
        <v>380.82</v>
      </c>
      <c r="G6777">
        <v>380.82</v>
      </c>
      <c r="H6777">
        <v>0</v>
      </c>
      <c r="I6777" s="33" t="s">
        <v>331</v>
      </c>
      <c r="J6777" s="33" t="s">
        <v>333</v>
      </c>
      <c r="K6777" s="33" t="s">
        <v>63</v>
      </c>
    </row>
    <row r="6778" spans="1:11" x14ac:dyDescent="0.2">
      <c r="A6778" s="33" t="s">
        <v>719</v>
      </c>
      <c r="B6778" s="33" t="s">
        <v>338</v>
      </c>
      <c r="C6778" s="33" t="s">
        <v>195</v>
      </c>
      <c r="D6778" s="1">
        <v>46103</v>
      </c>
      <c r="E6778" s="34">
        <v>0.72986111111111107</v>
      </c>
      <c r="F6778">
        <v>380.82</v>
      </c>
      <c r="G6778">
        <v>380.82</v>
      </c>
      <c r="H6778">
        <v>0</v>
      </c>
      <c r="I6778" s="33" t="s">
        <v>332</v>
      </c>
      <c r="J6778" s="33" t="s">
        <v>336</v>
      </c>
      <c r="K6778" s="33" t="s">
        <v>52</v>
      </c>
    </row>
    <row r="6779" spans="1:11" x14ac:dyDescent="0.2">
      <c r="A6779" s="33" t="s">
        <v>719</v>
      </c>
      <c r="B6779" s="33" t="s">
        <v>346</v>
      </c>
      <c r="C6779" s="33" t="s">
        <v>196</v>
      </c>
      <c r="D6779" s="1">
        <v>46117</v>
      </c>
      <c r="E6779" s="34">
        <v>0.71180555555555558</v>
      </c>
      <c r="F6779">
        <v>380.82</v>
      </c>
      <c r="G6779">
        <v>380.82</v>
      </c>
      <c r="H6779">
        <v>0</v>
      </c>
      <c r="I6779" s="33" t="s">
        <v>332</v>
      </c>
      <c r="J6779" s="33" t="s">
        <v>337</v>
      </c>
      <c r="K6779" s="33" t="s">
        <v>42</v>
      </c>
    </row>
    <row r="6780" spans="1:11" x14ac:dyDescent="0.2">
      <c r="A6780" s="33" t="s">
        <v>719</v>
      </c>
      <c r="B6780" s="33" t="s">
        <v>354</v>
      </c>
      <c r="C6780" s="33" t="s">
        <v>197</v>
      </c>
      <c r="D6780" s="1">
        <v>46132</v>
      </c>
      <c r="E6780" s="34">
        <v>0.89236111111111116</v>
      </c>
      <c r="F6780">
        <v>380.82</v>
      </c>
      <c r="G6780">
        <v>380.82</v>
      </c>
      <c r="H6780">
        <v>0</v>
      </c>
      <c r="I6780" s="33" t="s">
        <v>332</v>
      </c>
      <c r="J6780" s="33" t="s">
        <v>337</v>
      </c>
      <c r="K6780" s="33" t="s">
        <v>42</v>
      </c>
    </row>
    <row r="6781" spans="1:11" x14ac:dyDescent="0.2">
      <c r="A6781" s="33" t="s">
        <v>719</v>
      </c>
      <c r="B6781" s="33" t="s">
        <v>340</v>
      </c>
      <c r="C6781" s="33" t="s">
        <v>198</v>
      </c>
      <c r="D6781" s="1">
        <v>46147</v>
      </c>
      <c r="E6781" s="34">
        <v>0.83611111111111114</v>
      </c>
      <c r="F6781">
        <v>380.82</v>
      </c>
      <c r="G6781">
        <v>380.82</v>
      </c>
      <c r="H6781">
        <v>0</v>
      </c>
      <c r="I6781" s="33" t="s">
        <v>332</v>
      </c>
      <c r="J6781" s="33" t="s">
        <v>337</v>
      </c>
      <c r="K6781" s="33" t="s">
        <v>42</v>
      </c>
    </row>
    <row r="6782" spans="1:11" x14ac:dyDescent="0.2">
      <c r="A6782" s="33" t="s">
        <v>719</v>
      </c>
      <c r="B6782" s="33" t="s">
        <v>345</v>
      </c>
      <c r="C6782" s="33" t="s">
        <v>199</v>
      </c>
      <c r="D6782" s="1">
        <v>46154</v>
      </c>
      <c r="E6782" s="34">
        <v>0.81041666666666667</v>
      </c>
      <c r="F6782">
        <v>380.82</v>
      </c>
      <c r="G6782">
        <v>380.82</v>
      </c>
      <c r="H6782">
        <v>0</v>
      </c>
      <c r="I6782" s="33" t="s">
        <v>331</v>
      </c>
      <c r="J6782" s="33" t="s">
        <v>321</v>
      </c>
      <c r="K6782" s="33" t="s">
        <v>90</v>
      </c>
    </row>
    <row r="6783" spans="1:11" x14ac:dyDescent="0.2">
      <c r="A6783" s="33" t="s">
        <v>719</v>
      </c>
      <c r="B6783" s="33" t="s">
        <v>355</v>
      </c>
      <c r="C6783" s="33" t="s">
        <v>200</v>
      </c>
      <c r="D6783" s="1">
        <v>46162</v>
      </c>
      <c r="E6783" s="34">
        <v>0.83472222222222225</v>
      </c>
      <c r="F6783">
        <v>380.82</v>
      </c>
      <c r="G6783">
        <v>380.82</v>
      </c>
      <c r="H6783">
        <v>0</v>
      </c>
      <c r="I6783" s="33" t="s">
        <v>331</v>
      </c>
      <c r="J6783" s="33" t="s">
        <v>321</v>
      </c>
      <c r="K6783" s="33" t="s">
        <v>90</v>
      </c>
    </row>
    <row r="6784" spans="1:11" x14ac:dyDescent="0.2">
      <c r="A6784" s="33" t="s">
        <v>719</v>
      </c>
      <c r="B6784" s="33" t="s">
        <v>343</v>
      </c>
      <c r="C6784" s="33" t="s">
        <v>201</v>
      </c>
      <c r="D6784" s="1">
        <v>46171</v>
      </c>
      <c r="E6784" s="34">
        <v>0.70694444444444449</v>
      </c>
      <c r="F6784">
        <v>380.82</v>
      </c>
      <c r="G6784">
        <v>380.82</v>
      </c>
      <c r="H6784">
        <v>0</v>
      </c>
      <c r="I6784" s="33" t="s">
        <v>332</v>
      </c>
      <c r="J6784" s="33" t="s">
        <v>337</v>
      </c>
      <c r="K6784" s="33" t="s">
        <v>42</v>
      </c>
    </row>
    <row r="6785" spans="1:11" x14ac:dyDescent="0.2">
      <c r="A6785" s="33" t="s">
        <v>720</v>
      </c>
      <c r="B6785" s="33" t="s">
        <v>317</v>
      </c>
      <c r="C6785" s="33" t="s">
        <v>19</v>
      </c>
      <c r="D6785" s="1">
        <v>45767</v>
      </c>
      <c r="E6785" s="34">
        <v>0.25</v>
      </c>
      <c r="F6785">
        <v>0</v>
      </c>
      <c r="G6785">
        <v>0</v>
      </c>
      <c r="H6785">
        <v>0</v>
      </c>
      <c r="I6785" s="33" t="s">
        <v>47</v>
      </c>
      <c r="J6785" s="33" t="s">
        <v>339</v>
      </c>
      <c r="K6785" s="33" t="s">
        <v>56</v>
      </c>
    </row>
    <row r="6786" spans="1:11" x14ac:dyDescent="0.2">
      <c r="A6786" s="33" t="s">
        <v>720</v>
      </c>
      <c r="B6786" s="33" t="s">
        <v>320</v>
      </c>
      <c r="C6786" s="33" t="s">
        <v>57</v>
      </c>
      <c r="D6786" s="1">
        <v>45767</v>
      </c>
      <c r="E6786" s="34">
        <v>0.25</v>
      </c>
      <c r="F6786">
        <v>147</v>
      </c>
      <c r="G6786">
        <v>147</v>
      </c>
      <c r="H6786">
        <v>0</v>
      </c>
      <c r="I6786" s="33" t="s">
        <v>47</v>
      </c>
      <c r="J6786" s="33" t="s">
        <v>339</v>
      </c>
      <c r="K6786" s="33" t="s">
        <v>56</v>
      </c>
    </row>
    <row r="6787" spans="1:11" x14ac:dyDescent="0.2">
      <c r="A6787" s="33" t="s">
        <v>720</v>
      </c>
      <c r="B6787" s="33" t="s">
        <v>323</v>
      </c>
      <c r="C6787" s="33" t="s">
        <v>58</v>
      </c>
      <c r="D6787" s="1">
        <v>45774</v>
      </c>
      <c r="E6787" s="34">
        <v>0.25</v>
      </c>
      <c r="F6787">
        <v>147</v>
      </c>
      <c r="G6787">
        <v>147</v>
      </c>
      <c r="H6787">
        <v>0</v>
      </c>
      <c r="I6787" s="33" t="s">
        <v>47</v>
      </c>
      <c r="J6787" s="33" t="s">
        <v>339</v>
      </c>
      <c r="K6787" s="33" t="s">
        <v>56</v>
      </c>
    </row>
    <row r="6788" spans="1:11" x14ac:dyDescent="0.2">
      <c r="A6788" s="33" t="s">
        <v>720</v>
      </c>
      <c r="B6788" s="33" t="s">
        <v>324</v>
      </c>
      <c r="C6788" s="33" t="s">
        <v>59</v>
      </c>
      <c r="D6788" s="1">
        <v>45781</v>
      </c>
      <c r="E6788" s="34">
        <v>0.25</v>
      </c>
      <c r="F6788">
        <v>147</v>
      </c>
      <c r="G6788">
        <v>147</v>
      </c>
      <c r="H6788">
        <v>0</v>
      </c>
      <c r="I6788" s="33" t="s">
        <v>47</v>
      </c>
      <c r="J6788" s="33" t="s">
        <v>339</v>
      </c>
      <c r="K6788" s="33" t="s">
        <v>56</v>
      </c>
    </row>
    <row r="6789" spans="1:11" x14ac:dyDescent="0.2">
      <c r="A6789" s="33" t="s">
        <v>720</v>
      </c>
      <c r="B6789" s="33" t="s">
        <v>325</v>
      </c>
      <c r="C6789" s="33" t="s">
        <v>60</v>
      </c>
      <c r="D6789" s="1">
        <v>45788</v>
      </c>
      <c r="E6789" s="34">
        <v>0.25</v>
      </c>
      <c r="F6789">
        <v>147</v>
      </c>
      <c r="G6789">
        <v>147</v>
      </c>
      <c r="H6789">
        <v>0</v>
      </c>
      <c r="I6789" s="33" t="s">
        <v>47</v>
      </c>
      <c r="J6789" s="33" t="s">
        <v>339</v>
      </c>
      <c r="K6789" s="33" t="s">
        <v>56</v>
      </c>
    </row>
    <row r="6790" spans="1:11" x14ac:dyDescent="0.2">
      <c r="A6790" s="33" t="s">
        <v>720</v>
      </c>
      <c r="B6790" s="33" t="s">
        <v>326</v>
      </c>
      <c r="C6790" s="33" t="s">
        <v>61</v>
      </c>
      <c r="D6790" s="1">
        <v>45795</v>
      </c>
      <c r="E6790" s="34">
        <v>0.25</v>
      </c>
      <c r="F6790">
        <v>147</v>
      </c>
      <c r="G6790">
        <v>147</v>
      </c>
      <c r="H6790">
        <v>0</v>
      </c>
      <c r="I6790" s="33" t="s">
        <v>47</v>
      </c>
      <c r="J6790" s="33" t="s">
        <v>339</v>
      </c>
      <c r="K6790" s="33" t="s">
        <v>56</v>
      </c>
    </row>
    <row r="6791" spans="1:11" x14ac:dyDescent="0.2">
      <c r="A6791" s="33" t="s">
        <v>720</v>
      </c>
      <c r="B6791" s="33" t="s">
        <v>327</v>
      </c>
      <c r="C6791" s="33" t="s">
        <v>62</v>
      </c>
      <c r="D6791" s="1">
        <v>45802</v>
      </c>
      <c r="E6791" s="34">
        <v>0.25</v>
      </c>
      <c r="F6791">
        <v>147</v>
      </c>
      <c r="G6791">
        <v>147</v>
      </c>
      <c r="H6791">
        <v>0</v>
      </c>
      <c r="I6791" s="33" t="s">
        <v>47</v>
      </c>
      <c r="J6791" s="33" t="s">
        <v>339</v>
      </c>
      <c r="K6791" s="33" t="s">
        <v>56</v>
      </c>
    </row>
    <row r="6792" spans="1:11" x14ac:dyDescent="0.2">
      <c r="A6792" s="33" t="s">
        <v>720</v>
      </c>
      <c r="B6792" s="33" t="s">
        <v>328</v>
      </c>
      <c r="C6792" s="33" t="s">
        <v>64</v>
      </c>
      <c r="D6792" s="1">
        <v>45809</v>
      </c>
      <c r="E6792" s="34">
        <v>0.25</v>
      </c>
      <c r="F6792">
        <v>147</v>
      </c>
      <c r="G6792">
        <v>147</v>
      </c>
      <c r="H6792">
        <v>0</v>
      </c>
      <c r="I6792" s="33" t="s">
        <v>47</v>
      </c>
      <c r="J6792" s="33" t="s">
        <v>339</v>
      </c>
      <c r="K6792" s="33" t="s">
        <v>56</v>
      </c>
    </row>
    <row r="6793" spans="1:11" x14ac:dyDescent="0.2">
      <c r="A6793" s="33" t="s">
        <v>720</v>
      </c>
      <c r="B6793" s="33" t="s">
        <v>316</v>
      </c>
      <c r="C6793" s="33" t="s">
        <v>65</v>
      </c>
      <c r="D6793" s="1">
        <v>45816</v>
      </c>
      <c r="E6793" s="34">
        <v>0.25</v>
      </c>
      <c r="F6793">
        <v>147</v>
      </c>
      <c r="G6793">
        <v>147</v>
      </c>
      <c r="H6793">
        <v>0</v>
      </c>
      <c r="I6793" s="33" t="s">
        <v>47</v>
      </c>
      <c r="J6793" s="33" t="s">
        <v>339</v>
      </c>
      <c r="K6793" s="33" t="s">
        <v>56</v>
      </c>
    </row>
    <row r="6794" spans="1:11" x14ac:dyDescent="0.2">
      <c r="A6794" s="33" t="s">
        <v>720</v>
      </c>
      <c r="B6794" s="33" t="s">
        <v>330</v>
      </c>
      <c r="C6794" s="33" t="s">
        <v>66</v>
      </c>
      <c r="D6794" s="1">
        <v>45823</v>
      </c>
      <c r="E6794" s="34">
        <v>0.25</v>
      </c>
      <c r="F6794">
        <v>147</v>
      </c>
      <c r="G6794">
        <v>147</v>
      </c>
      <c r="H6794">
        <v>0</v>
      </c>
      <c r="I6794" s="33" t="s">
        <v>47</v>
      </c>
      <c r="J6794" s="33" t="s">
        <v>339</v>
      </c>
      <c r="K6794" s="33" t="s">
        <v>56</v>
      </c>
    </row>
    <row r="6795" spans="1:11" x14ac:dyDescent="0.2">
      <c r="A6795" s="33" t="s">
        <v>720</v>
      </c>
      <c r="B6795" s="33" t="s">
        <v>321</v>
      </c>
      <c r="C6795" s="33" t="s">
        <v>67</v>
      </c>
      <c r="D6795" s="1">
        <v>45831</v>
      </c>
      <c r="E6795" s="34">
        <v>0.25</v>
      </c>
      <c r="F6795">
        <v>147</v>
      </c>
      <c r="G6795">
        <v>147</v>
      </c>
      <c r="H6795">
        <v>0</v>
      </c>
      <c r="I6795" s="33" t="s">
        <v>47</v>
      </c>
      <c r="J6795" s="33" t="s">
        <v>339</v>
      </c>
      <c r="K6795" s="33" t="s">
        <v>56</v>
      </c>
    </row>
    <row r="6796" spans="1:11" x14ac:dyDescent="0.2">
      <c r="A6796" s="33" t="s">
        <v>720</v>
      </c>
      <c r="B6796" s="33" t="s">
        <v>331</v>
      </c>
      <c r="C6796" s="33" t="s">
        <v>68</v>
      </c>
      <c r="D6796" s="1">
        <v>45837</v>
      </c>
      <c r="E6796" s="34">
        <v>0.25</v>
      </c>
      <c r="F6796">
        <v>147</v>
      </c>
      <c r="G6796">
        <v>147</v>
      </c>
      <c r="H6796">
        <v>0</v>
      </c>
      <c r="I6796" s="33" t="s">
        <v>47</v>
      </c>
      <c r="J6796" s="33" t="s">
        <v>339</v>
      </c>
      <c r="K6796" s="33" t="s">
        <v>56</v>
      </c>
    </row>
    <row r="6797" spans="1:11" x14ac:dyDescent="0.2">
      <c r="A6797" s="33" t="s">
        <v>720</v>
      </c>
      <c r="B6797" s="33" t="s">
        <v>332</v>
      </c>
      <c r="C6797" s="33" t="s">
        <v>69</v>
      </c>
      <c r="D6797" s="1">
        <v>45844</v>
      </c>
      <c r="E6797" s="34">
        <v>0.25</v>
      </c>
      <c r="F6797">
        <v>147</v>
      </c>
      <c r="G6797">
        <v>147</v>
      </c>
      <c r="H6797">
        <v>0</v>
      </c>
      <c r="I6797" s="33" t="s">
        <v>47</v>
      </c>
      <c r="J6797" s="33" t="s">
        <v>339</v>
      </c>
      <c r="K6797" s="33" t="s">
        <v>56</v>
      </c>
    </row>
    <row r="6798" spans="1:11" x14ac:dyDescent="0.2">
      <c r="A6798" s="33" t="s">
        <v>720</v>
      </c>
      <c r="B6798" s="33" t="s">
        <v>322</v>
      </c>
      <c r="C6798" s="33" t="s">
        <v>70</v>
      </c>
      <c r="D6798" s="1">
        <v>45851</v>
      </c>
      <c r="E6798" s="34">
        <v>0.25</v>
      </c>
      <c r="F6798">
        <v>147</v>
      </c>
      <c r="G6798">
        <v>147</v>
      </c>
      <c r="H6798">
        <v>0</v>
      </c>
      <c r="I6798" s="33" t="s">
        <v>47</v>
      </c>
      <c r="J6798" s="33" t="s">
        <v>339</v>
      </c>
      <c r="K6798" s="33" t="s">
        <v>56</v>
      </c>
    </row>
    <row r="6799" spans="1:11" x14ac:dyDescent="0.2">
      <c r="A6799" s="33" t="s">
        <v>720</v>
      </c>
      <c r="B6799" s="33" t="s">
        <v>333</v>
      </c>
      <c r="C6799" s="33" t="s">
        <v>71</v>
      </c>
      <c r="D6799" s="1">
        <v>45858</v>
      </c>
      <c r="E6799" s="34">
        <v>0.25</v>
      </c>
      <c r="F6799">
        <v>147</v>
      </c>
      <c r="G6799">
        <v>147</v>
      </c>
      <c r="H6799">
        <v>0</v>
      </c>
      <c r="I6799" s="33" t="s">
        <v>47</v>
      </c>
      <c r="J6799" s="33" t="s">
        <v>339</v>
      </c>
      <c r="K6799" s="33" t="s">
        <v>56</v>
      </c>
    </row>
    <row r="6800" spans="1:11" x14ac:dyDescent="0.2">
      <c r="A6800" s="33" t="s">
        <v>720</v>
      </c>
      <c r="B6800" s="33" t="s">
        <v>334</v>
      </c>
      <c r="C6800" s="33" t="s">
        <v>83</v>
      </c>
      <c r="D6800" s="1">
        <v>45865</v>
      </c>
      <c r="E6800" s="34">
        <v>0.25</v>
      </c>
      <c r="F6800">
        <v>147</v>
      </c>
      <c r="G6800">
        <v>147</v>
      </c>
      <c r="H6800">
        <v>0</v>
      </c>
      <c r="I6800" s="33" t="s">
        <v>47</v>
      </c>
      <c r="J6800" s="33" t="s">
        <v>339</v>
      </c>
      <c r="K6800" s="33" t="s">
        <v>56</v>
      </c>
    </row>
    <row r="6801" spans="1:11" x14ac:dyDescent="0.2">
      <c r="A6801" s="33" t="s">
        <v>720</v>
      </c>
      <c r="B6801" s="33" t="s">
        <v>335</v>
      </c>
      <c r="C6801" s="33" t="s">
        <v>85</v>
      </c>
      <c r="D6801" s="1">
        <v>45873</v>
      </c>
      <c r="E6801" s="34">
        <v>0.25</v>
      </c>
      <c r="F6801">
        <v>147</v>
      </c>
      <c r="G6801">
        <v>147</v>
      </c>
      <c r="H6801">
        <v>0</v>
      </c>
      <c r="I6801" s="33" t="s">
        <v>47</v>
      </c>
      <c r="J6801" s="33" t="s">
        <v>339</v>
      </c>
      <c r="K6801" s="33" t="s">
        <v>56</v>
      </c>
    </row>
    <row r="6802" spans="1:11" x14ac:dyDescent="0.2">
      <c r="A6802" s="33" t="s">
        <v>720</v>
      </c>
      <c r="B6802" s="33" t="s">
        <v>329</v>
      </c>
      <c r="C6802" s="33" t="s">
        <v>86</v>
      </c>
      <c r="D6802" s="1">
        <v>45879</v>
      </c>
      <c r="E6802" s="34">
        <v>0.25</v>
      </c>
      <c r="F6802">
        <v>147</v>
      </c>
      <c r="G6802">
        <v>147</v>
      </c>
      <c r="H6802">
        <v>0</v>
      </c>
      <c r="I6802" s="33" t="s">
        <v>47</v>
      </c>
      <c r="J6802" s="33" t="s">
        <v>339</v>
      </c>
      <c r="K6802" s="33" t="s">
        <v>56</v>
      </c>
    </row>
    <row r="6803" spans="1:11" x14ac:dyDescent="0.2">
      <c r="A6803" s="33" t="s">
        <v>720</v>
      </c>
      <c r="B6803" s="33" t="s">
        <v>336</v>
      </c>
      <c r="C6803" s="33" t="s">
        <v>87</v>
      </c>
      <c r="D6803" s="1">
        <v>45886</v>
      </c>
      <c r="E6803" s="34">
        <v>0.25</v>
      </c>
      <c r="F6803">
        <v>147</v>
      </c>
      <c r="G6803">
        <v>147</v>
      </c>
      <c r="H6803">
        <v>0</v>
      </c>
      <c r="I6803" s="33" t="s">
        <v>47</v>
      </c>
      <c r="J6803" s="33" t="s">
        <v>339</v>
      </c>
      <c r="K6803" s="33" t="s">
        <v>56</v>
      </c>
    </row>
    <row r="6804" spans="1:11" x14ac:dyDescent="0.2">
      <c r="A6804" s="33" t="s">
        <v>720</v>
      </c>
      <c r="B6804" s="33" t="s">
        <v>338</v>
      </c>
      <c r="C6804" s="33" t="s">
        <v>88</v>
      </c>
      <c r="D6804" s="1">
        <v>45893</v>
      </c>
      <c r="E6804" s="34">
        <v>0.25</v>
      </c>
      <c r="F6804">
        <v>147</v>
      </c>
      <c r="G6804">
        <v>147</v>
      </c>
      <c r="H6804">
        <v>0</v>
      </c>
      <c r="I6804" s="33" t="s">
        <v>47</v>
      </c>
      <c r="J6804" s="33" t="s">
        <v>339</v>
      </c>
      <c r="K6804" s="33" t="s">
        <v>56</v>
      </c>
    </row>
    <row r="6805" spans="1:11" x14ac:dyDescent="0.2">
      <c r="A6805" s="33" t="s">
        <v>720</v>
      </c>
      <c r="B6805" s="33" t="s">
        <v>346</v>
      </c>
      <c r="C6805" s="33" t="s">
        <v>89</v>
      </c>
      <c r="D6805" s="1">
        <v>45900</v>
      </c>
      <c r="E6805" s="34">
        <v>0.25</v>
      </c>
      <c r="F6805">
        <v>147</v>
      </c>
      <c r="G6805">
        <v>147</v>
      </c>
      <c r="H6805">
        <v>0</v>
      </c>
      <c r="I6805" s="33" t="s">
        <v>47</v>
      </c>
      <c r="J6805" s="33" t="s">
        <v>339</v>
      </c>
      <c r="K6805" s="33" t="s">
        <v>56</v>
      </c>
    </row>
    <row r="6806" spans="1:11" x14ac:dyDescent="0.2">
      <c r="A6806" s="33" t="s">
        <v>720</v>
      </c>
      <c r="B6806" s="33" t="s">
        <v>354</v>
      </c>
      <c r="C6806" s="33" t="s">
        <v>164</v>
      </c>
      <c r="D6806" s="1">
        <v>45907</v>
      </c>
      <c r="E6806" s="34">
        <v>0.25</v>
      </c>
      <c r="F6806">
        <v>147</v>
      </c>
      <c r="G6806">
        <v>147</v>
      </c>
      <c r="H6806">
        <v>0</v>
      </c>
      <c r="I6806" s="33" t="s">
        <v>47</v>
      </c>
      <c r="J6806" s="33" t="s">
        <v>339</v>
      </c>
      <c r="K6806" s="33" t="s">
        <v>56</v>
      </c>
    </row>
    <row r="6807" spans="1:11" x14ac:dyDescent="0.2">
      <c r="A6807" s="33" t="s">
        <v>720</v>
      </c>
      <c r="B6807" s="33" t="s">
        <v>340</v>
      </c>
      <c r="C6807" s="33" t="s">
        <v>165</v>
      </c>
      <c r="D6807" s="1">
        <v>45914</v>
      </c>
      <c r="E6807" s="34">
        <v>0.25</v>
      </c>
      <c r="F6807">
        <v>147</v>
      </c>
      <c r="G6807">
        <v>147</v>
      </c>
      <c r="H6807">
        <v>0</v>
      </c>
      <c r="I6807" s="33" t="s">
        <v>47</v>
      </c>
      <c r="J6807" s="33" t="s">
        <v>339</v>
      </c>
      <c r="K6807" s="33" t="s">
        <v>56</v>
      </c>
    </row>
    <row r="6808" spans="1:11" x14ac:dyDescent="0.2">
      <c r="A6808" s="33" t="s">
        <v>720</v>
      </c>
      <c r="B6808" s="33" t="s">
        <v>345</v>
      </c>
      <c r="C6808" s="33" t="s">
        <v>166</v>
      </c>
      <c r="D6808" s="1">
        <v>45921</v>
      </c>
      <c r="E6808" s="34">
        <v>0.25</v>
      </c>
      <c r="F6808">
        <v>147</v>
      </c>
      <c r="G6808">
        <v>147</v>
      </c>
      <c r="H6808">
        <v>0</v>
      </c>
      <c r="I6808" s="33" t="s">
        <v>47</v>
      </c>
      <c r="J6808" s="33" t="s">
        <v>339</v>
      </c>
      <c r="K6808" s="33" t="s">
        <v>56</v>
      </c>
    </row>
    <row r="6809" spans="1:11" x14ac:dyDescent="0.2">
      <c r="A6809" s="33" t="s">
        <v>720</v>
      </c>
      <c r="B6809" s="33" t="s">
        <v>355</v>
      </c>
      <c r="C6809" s="33" t="s">
        <v>167</v>
      </c>
      <c r="D6809" s="1">
        <v>45931</v>
      </c>
      <c r="E6809" s="34">
        <v>0.25</v>
      </c>
      <c r="F6809">
        <v>147</v>
      </c>
      <c r="G6809">
        <v>147</v>
      </c>
      <c r="H6809">
        <v>0</v>
      </c>
      <c r="I6809" s="33" t="s">
        <v>47</v>
      </c>
      <c r="J6809" s="33" t="s">
        <v>339</v>
      </c>
      <c r="K6809" s="33" t="s">
        <v>56</v>
      </c>
    </row>
    <row r="6810" spans="1:11" x14ac:dyDescent="0.2">
      <c r="A6810" s="33" t="s">
        <v>720</v>
      </c>
      <c r="B6810" s="33" t="s">
        <v>343</v>
      </c>
      <c r="C6810" s="33" t="s">
        <v>174</v>
      </c>
      <c r="D6810" s="1">
        <v>45935</v>
      </c>
      <c r="E6810" s="34">
        <v>0.25</v>
      </c>
      <c r="F6810">
        <v>147</v>
      </c>
      <c r="G6810">
        <v>147</v>
      </c>
      <c r="H6810">
        <v>0</v>
      </c>
      <c r="I6810" s="33" t="s">
        <v>47</v>
      </c>
      <c r="J6810" s="33" t="s">
        <v>339</v>
      </c>
      <c r="K6810" s="33" t="s">
        <v>56</v>
      </c>
    </row>
    <row r="6811" spans="1:11" x14ac:dyDescent="0.2">
      <c r="A6811" s="33" t="s">
        <v>720</v>
      </c>
      <c r="B6811" s="33" t="s">
        <v>410</v>
      </c>
      <c r="C6811" s="33" t="s">
        <v>175</v>
      </c>
      <c r="D6811" s="1">
        <v>45943</v>
      </c>
      <c r="E6811" s="34">
        <v>0.25</v>
      </c>
      <c r="F6811">
        <v>147</v>
      </c>
      <c r="G6811">
        <v>147</v>
      </c>
      <c r="H6811">
        <v>0</v>
      </c>
      <c r="I6811" s="33" t="s">
        <v>47</v>
      </c>
      <c r="J6811" s="33" t="s">
        <v>339</v>
      </c>
      <c r="K6811" s="33" t="s">
        <v>56</v>
      </c>
    </row>
    <row r="6812" spans="1:11" x14ac:dyDescent="0.2">
      <c r="A6812" s="33" t="s">
        <v>720</v>
      </c>
      <c r="B6812" s="33" t="s">
        <v>422</v>
      </c>
      <c r="C6812" s="33" t="s">
        <v>176</v>
      </c>
      <c r="D6812" s="1">
        <v>45949</v>
      </c>
      <c r="E6812" s="34">
        <v>0.25</v>
      </c>
      <c r="F6812">
        <v>147</v>
      </c>
      <c r="G6812">
        <v>147</v>
      </c>
      <c r="H6812">
        <v>0</v>
      </c>
      <c r="I6812" s="33" t="s">
        <v>47</v>
      </c>
      <c r="J6812" s="33" t="s">
        <v>339</v>
      </c>
      <c r="K6812" s="33" t="s">
        <v>56</v>
      </c>
    </row>
    <row r="6813" spans="1:11" x14ac:dyDescent="0.2">
      <c r="A6813" s="33" t="s">
        <v>720</v>
      </c>
      <c r="B6813" s="33" t="s">
        <v>318</v>
      </c>
      <c r="C6813" s="33" t="s">
        <v>177</v>
      </c>
      <c r="D6813" s="1">
        <v>45962</v>
      </c>
      <c r="E6813" s="34">
        <v>0.25</v>
      </c>
      <c r="F6813">
        <v>147</v>
      </c>
      <c r="G6813">
        <v>147</v>
      </c>
      <c r="H6813">
        <v>0</v>
      </c>
      <c r="I6813" s="33" t="s">
        <v>47</v>
      </c>
      <c r="J6813" s="33" t="s">
        <v>339</v>
      </c>
      <c r="K6813" s="33" t="s">
        <v>56</v>
      </c>
    </row>
    <row r="6814" spans="1:11" x14ac:dyDescent="0.2">
      <c r="A6814" s="33" t="s">
        <v>720</v>
      </c>
      <c r="B6814" s="33" t="s">
        <v>428</v>
      </c>
      <c r="C6814" s="33" t="s">
        <v>178</v>
      </c>
      <c r="D6814" s="1">
        <v>45963</v>
      </c>
      <c r="E6814" s="34">
        <v>0.25</v>
      </c>
      <c r="F6814">
        <v>147</v>
      </c>
      <c r="G6814">
        <v>147</v>
      </c>
      <c r="H6814">
        <v>0</v>
      </c>
      <c r="I6814" s="33" t="s">
        <v>47</v>
      </c>
      <c r="J6814" s="33" t="s">
        <v>339</v>
      </c>
      <c r="K6814" s="33" t="s">
        <v>56</v>
      </c>
    </row>
    <row r="6815" spans="1:11" x14ac:dyDescent="0.2">
      <c r="A6815" s="33" t="s">
        <v>720</v>
      </c>
      <c r="B6815" s="33" t="s">
        <v>337</v>
      </c>
      <c r="C6815" s="33" t="s">
        <v>179</v>
      </c>
      <c r="D6815" s="1">
        <v>45970</v>
      </c>
      <c r="E6815" s="34">
        <v>0.25</v>
      </c>
      <c r="F6815">
        <v>147</v>
      </c>
      <c r="G6815">
        <v>147</v>
      </c>
      <c r="H6815">
        <v>0</v>
      </c>
      <c r="I6815" s="33" t="s">
        <v>47</v>
      </c>
      <c r="J6815" s="33" t="s">
        <v>339</v>
      </c>
      <c r="K6815" s="33" t="s">
        <v>56</v>
      </c>
    </row>
    <row r="6816" spans="1:11" x14ac:dyDescent="0.2">
      <c r="A6816" s="33" t="s">
        <v>720</v>
      </c>
      <c r="B6816" s="33" t="s">
        <v>344</v>
      </c>
      <c r="C6816" s="33" t="s">
        <v>180</v>
      </c>
      <c r="D6816" s="1">
        <v>45977</v>
      </c>
      <c r="E6816" s="34">
        <v>0.25</v>
      </c>
      <c r="F6816">
        <v>147</v>
      </c>
      <c r="G6816">
        <v>147</v>
      </c>
      <c r="H6816">
        <v>0</v>
      </c>
      <c r="I6816" s="33" t="s">
        <v>47</v>
      </c>
      <c r="J6816" s="33" t="s">
        <v>339</v>
      </c>
      <c r="K6816" s="33" t="s">
        <v>56</v>
      </c>
    </row>
    <row r="6817" spans="1:11" x14ac:dyDescent="0.2">
      <c r="A6817" s="33" t="s">
        <v>720</v>
      </c>
      <c r="B6817" s="33" t="s">
        <v>342</v>
      </c>
      <c r="C6817" s="33" t="s">
        <v>181</v>
      </c>
      <c r="D6817" s="1">
        <v>45984</v>
      </c>
      <c r="E6817" s="34">
        <v>0.25</v>
      </c>
      <c r="F6817">
        <v>147</v>
      </c>
      <c r="G6817">
        <v>147</v>
      </c>
      <c r="H6817">
        <v>0</v>
      </c>
      <c r="I6817" s="33" t="s">
        <v>47</v>
      </c>
      <c r="J6817" s="33" t="s">
        <v>339</v>
      </c>
      <c r="K6817" s="33" t="s">
        <v>56</v>
      </c>
    </row>
    <row r="6818" spans="1:11" x14ac:dyDescent="0.2">
      <c r="A6818" s="33" t="s">
        <v>720</v>
      </c>
      <c r="B6818" s="33" t="s">
        <v>446</v>
      </c>
      <c r="C6818" s="33" t="s">
        <v>182</v>
      </c>
      <c r="D6818" s="1">
        <v>45991</v>
      </c>
      <c r="E6818" s="34">
        <v>0.25</v>
      </c>
      <c r="F6818">
        <v>147</v>
      </c>
      <c r="G6818">
        <v>147</v>
      </c>
      <c r="H6818">
        <v>0</v>
      </c>
      <c r="I6818" s="33" t="s">
        <v>47</v>
      </c>
      <c r="J6818" s="33" t="s">
        <v>339</v>
      </c>
      <c r="K6818" s="33" t="s">
        <v>56</v>
      </c>
    </row>
    <row r="6819" spans="1:11" x14ac:dyDescent="0.2">
      <c r="A6819" s="33" t="s">
        <v>720</v>
      </c>
      <c r="B6819" s="33" t="s">
        <v>454</v>
      </c>
      <c r="C6819" s="33" t="s">
        <v>183</v>
      </c>
      <c r="D6819" s="1">
        <v>45998</v>
      </c>
      <c r="E6819" s="34">
        <v>0.25</v>
      </c>
      <c r="F6819">
        <v>147</v>
      </c>
      <c r="G6819">
        <v>147</v>
      </c>
      <c r="H6819">
        <v>0</v>
      </c>
      <c r="I6819" s="33" t="s">
        <v>47</v>
      </c>
      <c r="J6819" s="33" t="s">
        <v>339</v>
      </c>
      <c r="K6819" s="33" t="s">
        <v>56</v>
      </c>
    </row>
    <row r="6820" spans="1:11" x14ac:dyDescent="0.2">
      <c r="A6820" s="33" t="s">
        <v>720</v>
      </c>
      <c r="B6820" s="33" t="s">
        <v>456</v>
      </c>
      <c r="C6820" s="33" t="s">
        <v>184</v>
      </c>
      <c r="D6820" s="1">
        <v>46006</v>
      </c>
      <c r="E6820" s="34">
        <v>0.25</v>
      </c>
      <c r="F6820">
        <v>147</v>
      </c>
      <c r="G6820">
        <v>147</v>
      </c>
      <c r="H6820">
        <v>0</v>
      </c>
      <c r="I6820" s="33" t="s">
        <v>47</v>
      </c>
      <c r="J6820" s="33" t="s">
        <v>339</v>
      </c>
      <c r="K6820" s="33" t="s">
        <v>56</v>
      </c>
    </row>
    <row r="6821" spans="1:11" x14ac:dyDescent="0.2">
      <c r="A6821" s="33" t="s">
        <v>720</v>
      </c>
      <c r="B6821" s="33" t="s">
        <v>458</v>
      </c>
      <c r="C6821" s="33" t="s">
        <v>185</v>
      </c>
      <c r="D6821" s="1">
        <v>46012</v>
      </c>
      <c r="E6821" s="34">
        <v>0.25</v>
      </c>
      <c r="F6821">
        <v>147</v>
      </c>
      <c r="G6821">
        <v>147</v>
      </c>
      <c r="H6821">
        <v>0</v>
      </c>
      <c r="I6821" s="33" t="s">
        <v>47</v>
      </c>
      <c r="J6821" s="33" t="s">
        <v>339</v>
      </c>
      <c r="K6821" s="33" t="s">
        <v>56</v>
      </c>
    </row>
    <row r="6822" spans="1:11" x14ac:dyDescent="0.2">
      <c r="A6822" s="33" t="s">
        <v>720</v>
      </c>
      <c r="B6822" s="33" t="s">
        <v>460</v>
      </c>
      <c r="C6822" s="33" t="s">
        <v>186</v>
      </c>
      <c r="D6822" s="1">
        <v>46019</v>
      </c>
      <c r="E6822" s="34">
        <v>0.25</v>
      </c>
      <c r="F6822">
        <v>147</v>
      </c>
      <c r="G6822">
        <v>147</v>
      </c>
      <c r="H6822">
        <v>0</v>
      </c>
      <c r="I6822" s="33" t="s">
        <v>47</v>
      </c>
      <c r="J6822" s="33" t="s">
        <v>339</v>
      </c>
      <c r="K6822" s="33" t="s">
        <v>56</v>
      </c>
    </row>
    <row r="6823" spans="1:11" x14ac:dyDescent="0.2">
      <c r="A6823" s="33" t="s">
        <v>720</v>
      </c>
      <c r="B6823" s="33" t="s">
        <v>347</v>
      </c>
      <c r="C6823" s="33" t="s">
        <v>187</v>
      </c>
      <c r="D6823" s="1">
        <v>46026</v>
      </c>
      <c r="E6823" s="34">
        <v>0.25</v>
      </c>
      <c r="F6823">
        <v>147</v>
      </c>
      <c r="G6823">
        <v>147</v>
      </c>
      <c r="H6823">
        <v>0</v>
      </c>
      <c r="I6823" s="33" t="s">
        <v>47</v>
      </c>
      <c r="J6823" s="33" t="s">
        <v>339</v>
      </c>
      <c r="K6823" s="33" t="s">
        <v>56</v>
      </c>
    </row>
    <row r="6824" spans="1:11" x14ac:dyDescent="0.2">
      <c r="A6824" s="33" t="s">
        <v>720</v>
      </c>
      <c r="B6824" s="33" t="s">
        <v>348</v>
      </c>
      <c r="C6824" s="33" t="s">
        <v>188</v>
      </c>
      <c r="D6824" s="1">
        <v>46034</v>
      </c>
      <c r="E6824" s="34">
        <v>0.25</v>
      </c>
      <c r="F6824">
        <v>147</v>
      </c>
      <c r="G6824">
        <v>147</v>
      </c>
      <c r="H6824">
        <v>0</v>
      </c>
      <c r="I6824" s="33" t="s">
        <v>47</v>
      </c>
      <c r="J6824" s="33" t="s">
        <v>339</v>
      </c>
      <c r="K6824" s="33" t="s">
        <v>56</v>
      </c>
    </row>
    <row r="6825" spans="1:11" x14ac:dyDescent="0.2">
      <c r="A6825" s="33" t="s">
        <v>720</v>
      </c>
      <c r="B6825" s="33" t="s">
        <v>349</v>
      </c>
      <c r="C6825" s="33" t="s">
        <v>189</v>
      </c>
      <c r="D6825" s="1">
        <v>46042</v>
      </c>
      <c r="E6825" s="34">
        <v>0.25</v>
      </c>
      <c r="F6825">
        <v>147</v>
      </c>
      <c r="G6825">
        <v>147</v>
      </c>
      <c r="H6825">
        <v>0</v>
      </c>
      <c r="I6825" s="33" t="s">
        <v>47</v>
      </c>
      <c r="J6825" s="33" t="s">
        <v>339</v>
      </c>
      <c r="K6825" s="33" t="s">
        <v>56</v>
      </c>
    </row>
    <row r="6826" spans="1:11" x14ac:dyDescent="0.2">
      <c r="A6826" s="33" t="s">
        <v>720</v>
      </c>
      <c r="B6826" s="33" t="s">
        <v>350</v>
      </c>
      <c r="C6826" s="33" t="s">
        <v>190</v>
      </c>
      <c r="D6826" s="1">
        <v>46055</v>
      </c>
      <c r="E6826" s="34">
        <v>0.25</v>
      </c>
      <c r="F6826">
        <v>146.49</v>
      </c>
      <c r="G6826">
        <v>146.49</v>
      </c>
      <c r="H6826">
        <v>0</v>
      </c>
      <c r="I6826" s="33" t="s">
        <v>47</v>
      </c>
      <c r="J6826" s="33" t="s">
        <v>339</v>
      </c>
      <c r="K6826" s="33" t="s">
        <v>56</v>
      </c>
    </row>
    <row r="6827" spans="1:11" x14ac:dyDescent="0.2">
      <c r="A6827" s="33" t="s">
        <v>720</v>
      </c>
      <c r="B6827" s="33" t="s">
        <v>351</v>
      </c>
      <c r="C6827" s="33" t="s">
        <v>191</v>
      </c>
      <c r="D6827" s="1">
        <v>46066</v>
      </c>
      <c r="E6827" s="34">
        <v>0.86458333333333337</v>
      </c>
      <c r="F6827">
        <v>147</v>
      </c>
      <c r="G6827">
        <v>147</v>
      </c>
      <c r="H6827">
        <v>0</v>
      </c>
      <c r="I6827" s="33" t="s">
        <v>47</v>
      </c>
      <c r="J6827" s="33" t="s">
        <v>319</v>
      </c>
      <c r="K6827" s="33" t="s">
        <v>20</v>
      </c>
    </row>
    <row r="6828" spans="1:11" x14ac:dyDescent="0.2">
      <c r="A6828" s="33" t="s">
        <v>720</v>
      </c>
      <c r="B6828" s="33" t="s">
        <v>526</v>
      </c>
      <c r="C6828" s="33" t="s">
        <v>192</v>
      </c>
      <c r="D6828" s="1">
        <v>46077</v>
      </c>
      <c r="E6828" s="34">
        <v>0.79861111111111116</v>
      </c>
      <c r="F6828">
        <v>126.02</v>
      </c>
      <c r="G6828">
        <v>126.02</v>
      </c>
      <c r="H6828">
        <v>0</v>
      </c>
      <c r="I6828" s="33" t="s">
        <v>47</v>
      </c>
      <c r="J6828" s="33" t="s">
        <v>319</v>
      </c>
      <c r="K6828" s="33" t="s">
        <v>20</v>
      </c>
    </row>
    <row r="6829" spans="1:11" x14ac:dyDescent="0.2">
      <c r="A6829" s="33" t="s">
        <v>721</v>
      </c>
      <c r="B6829" s="33" t="s">
        <v>317</v>
      </c>
      <c r="C6829" s="33" t="s">
        <v>19</v>
      </c>
      <c r="D6829" s="1">
        <v>45982</v>
      </c>
      <c r="E6829" s="34">
        <v>0.25</v>
      </c>
      <c r="F6829">
        <v>399.9</v>
      </c>
      <c r="G6829">
        <v>399.9</v>
      </c>
      <c r="H6829">
        <v>0</v>
      </c>
      <c r="I6829" s="33" t="s">
        <v>331</v>
      </c>
      <c r="J6829" s="33" t="s">
        <v>339</v>
      </c>
      <c r="K6829" s="33" t="s">
        <v>56</v>
      </c>
    </row>
    <row r="6830" spans="1:11" x14ac:dyDescent="0.2">
      <c r="A6830" s="33" t="s">
        <v>721</v>
      </c>
      <c r="B6830" s="33" t="s">
        <v>320</v>
      </c>
      <c r="C6830" s="33" t="s">
        <v>57</v>
      </c>
      <c r="D6830" s="1">
        <v>45989</v>
      </c>
      <c r="E6830" s="34">
        <v>0.25</v>
      </c>
      <c r="F6830">
        <v>192</v>
      </c>
      <c r="G6830">
        <v>192</v>
      </c>
      <c r="H6830">
        <v>0</v>
      </c>
      <c r="I6830" s="33" t="s">
        <v>331</v>
      </c>
      <c r="J6830" s="33" t="s">
        <v>339</v>
      </c>
      <c r="K6830" s="33" t="s">
        <v>56</v>
      </c>
    </row>
    <row r="6831" spans="1:11" x14ac:dyDescent="0.2">
      <c r="A6831" s="33" t="s">
        <v>721</v>
      </c>
      <c r="B6831" s="33" t="s">
        <v>323</v>
      </c>
      <c r="C6831" s="33" t="s">
        <v>58</v>
      </c>
      <c r="D6831" s="1">
        <v>46001</v>
      </c>
      <c r="E6831" s="34">
        <v>0.25</v>
      </c>
      <c r="F6831">
        <v>192</v>
      </c>
      <c r="G6831">
        <v>192</v>
      </c>
      <c r="H6831">
        <v>0</v>
      </c>
      <c r="I6831" s="33" t="s">
        <v>331</v>
      </c>
      <c r="J6831" s="33" t="s">
        <v>339</v>
      </c>
      <c r="K6831" s="33" t="s">
        <v>56</v>
      </c>
    </row>
    <row r="6832" spans="1:11" x14ac:dyDescent="0.2">
      <c r="A6832" s="33" t="s">
        <v>721</v>
      </c>
      <c r="B6832" s="33" t="s">
        <v>324</v>
      </c>
      <c r="C6832" s="33" t="s">
        <v>59</v>
      </c>
      <c r="D6832" s="1">
        <v>46009</v>
      </c>
      <c r="E6832" s="34">
        <v>0.25</v>
      </c>
      <c r="F6832">
        <v>192</v>
      </c>
      <c r="G6832">
        <v>192</v>
      </c>
      <c r="H6832">
        <v>0</v>
      </c>
      <c r="I6832" s="33" t="s">
        <v>331</v>
      </c>
      <c r="J6832" s="33" t="s">
        <v>339</v>
      </c>
      <c r="K6832" s="33" t="s">
        <v>56</v>
      </c>
    </row>
    <row r="6833" spans="1:11" x14ac:dyDescent="0.2">
      <c r="A6833" s="33" t="s">
        <v>721</v>
      </c>
      <c r="B6833" s="33" t="s">
        <v>325</v>
      </c>
      <c r="C6833" s="33" t="s">
        <v>60</v>
      </c>
      <c r="D6833" s="1">
        <v>46017</v>
      </c>
      <c r="E6833" s="34">
        <v>0.25</v>
      </c>
      <c r="F6833">
        <v>192</v>
      </c>
      <c r="G6833">
        <v>192</v>
      </c>
      <c r="H6833">
        <v>0</v>
      </c>
      <c r="I6833" s="33" t="s">
        <v>331</v>
      </c>
      <c r="J6833" s="33" t="s">
        <v>339</v>
      </c>
      <c r="K6833" s="33" t="s">
        <v>56</v>
      </c>
    </row>
    <row r="6834" spans="1:11" x14ac:dyDescent="0.2">
      <c r="A6834" s="33" t="s">
        <v>721</v>
      </c>
      <c r="B6834" s="33" t="s">
        <v>326</v>
      </c>
      <c r="C6834" s="33" t="s">
        <v>61</v>
      </c>
      <c r="D6834" s="1">
        <v>46024</v>
      </c>
      <c r="E6834" s="34">
        <v>0.25</v>
      </c>
      <c r="F6834">
        <v>192</v>
      </c>
      <c r="G6834">
        <v>192</v>
      </c>
      <c r="H6834">
        <v>0</v>
      </c>
      <c r="I6834" s="33" t="s">
        <v>331</v>
      </c>
      <c r="J6834" s="33" t="s">
        <v>339</v>
      </c>
      <c r="K6834" s="33" t="s">
        <v>56</v>
      </c>
    </row>
    <row r="6835" spans="1:11" x14ac:dyDescent="0.2">
      <c r="A6835" s="33" t="s">
        <v>721</v>
      </c>
      <c r="B6835" s="33" t="s">
        <v>327</v>
      </c>
      <c r="C6835" s="33" t="s">
        <v>62</v>
      </c>
      <c r="D6835" s="1">
        <v>46031</v>
      </c>
      <c r="E6835" s="34">
        <v>0.25</v>
      </c>
      <c r="F6835">
        <v>192</v>
      </c>
      <c r="G6835">
        <v>192</v>
      </c>
      <c r="H6835">
        <v>0</v>
      </c>
      <c r="I6835" s="33" t="s">
        <v>331</v>
      </c>
      <c r="J6835" s="33" t="s">
        <v>339</v>
      </c>
      <c r="K6835" s="33" t="s">
        <v>56</v>
      </c>
    </row>
    <row r="6836" spans="1:11" x14ac:dyDescent="0.2">
      <c r="A6836" s="33" t="s">
        <v>721</v>
      </c>
      <c r="B6836" s="33" t="s">
        <v>328</v>
      </c>
      <c r="C6836" s="33" t="s">
        <v>64</v>
      </c>
      <c r="D6836" s="1">
        <v>46038</v>
      </c>
      <c r="E6836" s="34">
        <v>0.25</v>
      </c>
      <c r="F6836">
        <v>192</v>
      </c>
      <c r="G6836">
        <v>192</v>
      </c>
      <c r="H6836">
        <v>0</v>
      </c>
      <c r="I6836" s="33" t="s">
        <v>331</v>
      </c>
      <c r="J6836" s="33" t="s">
        <v>339</v>
      </c>
      <c r="K6836" s="33" t="s">
        <v>56</v>
      </c>
    </row>
    <row r="6837" spans="1:11" x14ac:dyDescent="0.2">
      <c r="A6837" s="33" t="s">
        <v>721</v>
      </c>
      <c r="B6837" s="33" t="s">
        <v>316</v>
      </c>
      <c r="C6837" s="33" t="s">
        <v>65</v>
      </c>
      <c r="D6837" s="1">
        <v>46045</v>
      </c>
      <c r="E6837" s="34">
        <v>0.25</v>
      </c>
      <c r="F6837">
        <v>192</v>
      </c>
      <c r="G6837">
        <v>192</v>
      </c>
      <c r="H6837">
        <v>0</v>
      </c>
      <c r="I6837" s="33" t="s">
        <v>331</v>
      </c>
      <c r="J6837" s="33" t="s">
        <v>339</v>
      </c>
      <c r="K6837" s="33" t="s">
        <v>56</v>
      </c>
    </row>
    <row r="6838" spans="1:11" x14ac:dyDescent="0.2">
      <c r="A6838" s="33" t="s">
        <v>721</v>
      </c>
      <c r="B6838" s="33" t="s">
        <v>330</v>
      </c>
      <c r="C6838" s="33" t="s">
        <v>66</v>
      </c>
      <c r="D6838" s="1">
        <v>46055</v>
      </c>
      <c r="E6838" s="34">
        <v>0.25</v>
      </c>
      <c r="F6838">
        <v>192</v>
      </c>
      <c r="G6838">
        <v>192</v>
      </c>
      <c r="H6838">
        <v>0</v>
      </c>
      <c r="I6838" s="33" t="s">
        <v>331</v>
      </c>
      <c r="J6838" s="33" t="s">
        <v>339</v>
      </c>
      <c r="K6838" s="33" t="s">
        <v>56</v>
      </c>
    </row>
    <row r="6839" spans="1:11" x14ac:dyDescent="0.2">
      <c r="A6839" s="33" t="s">
        <v>721</v>
      </c>
      <c r="B6839" s="33" t="s">
        <v>321</v>
      </c>
      <c r="C6839" s="33" t="s">
        <v>67</v>
      </c>
      <c r="D6839" s="1">
        <v>46062</v>
      </c>
      <c r="E6839" s="34">
        <v>0.84722222222222221</v>
      </c>
      <c r="F6839">
        <v>192.51</v>
      </c>
      <c r="G6839">
        <v>192.51</v>
      </c>
      <c r="H6839">
        <v>0</v>
      </c>
      <c r="I6839" s="33" t="s">
        <v>332</v>
      </c>
      <c r="J6839" s="33" t="s">
        <v>336</v>
      </c>
      <c r="K6839" s="33" t="s">
        <v>52</v>
      </c>
    </row>
    <row r="6840" spans="1:11" x14ac:dyDescent="0.2">
      <c r="A6840" s="33" t="s">
        <v>721</v>
      </c>
      <c r="B6840" s="33" t="s">
        <v>331</v>
      </c>
      <c r="C6840" s="33" t="s">
        <v>68</v>
      </c>
      <c r="D6840" s="1">
        <v>46073</v>
      </c>
      <c r="E6840" s="34">
        <v>0.84236111111111112</v>
      </c>
      <c r="F6840">
        <v>192.51</v>
      </c>
      <c r="G6840">
        <v>192.51</v>
      </c>
      <c r="H6840">
        <v>0</v>
      </c>
      <c r="I6840" s="33" t="s">
        <v>331</v>
      </c>
      <c r="J6840" s="33" t="s">
        <v>333</v>
      </c>
      <c r="K6840" s="33" t="s">
        <v>63</v>
      </c>
    </row>
    <row r="6841" spans="1:11" x14ac:dyDescent="0.2">
      <c r="A6841" s="33" t="s">
        <v>721</v>
      </c>
      <c r="B6841" s="33" t="s">
        <v>332</v>
      </c>
      <c r="C6841" s="33" t="s">
        <v>69</v>
      </c>
      <c r="D6841" s="1">
        <v>46083</v>
      </c>
      <c r="E6841" s="34">
        <v>0.76111111111111107</v>
      </c>
      <c r="F6841">
        <v>192.51</v>
      </c>
      <c r="G6841">
        <v>192.51</v>
      </c>
      <c r="H6841">
        <v>0</v>
      </c>
      <c r="I6841" s="33" t="s">
        <v>332</v>
      </c>
      <c r="J6841" s="33" t="s">
        <v>336</v>
      </c>
      <c r="K6841" s="33" t="s">
        <v>52</v>
      </c>
    </row>
    <row r="6842" spans="1:11" x14ac:dyDescent="0.2">
      <c r="A6842" s="33" t="s">
        <v>722</v>
      </c>
      <c r="B6842" s="33" t="s">
        <v>317</v>
      </c>
      <c r="C6842" s="33" t="s">
        <v>19</v>
      </c>
      <c r="D6842" s="1">
        <v>45981</v>
      </c>
      <c r="E6842" s="34">
        <v>0.25</v>
      </c>
      <c r="F6842">
        <v>379.9</v>
      </c>
      <c r="G6842">
        <v>379.9</v>
      </c>
      <c r="H6842">
        <v>0</v>
      </c>
      <c r="I6842" s="33" t="s">
        <v>332</v>
      </c>
      <c r="J6842" s="33" t="s">
        <v>338</v>
      </c>
      <c r="K6842" s="33" t="s">
        <v>44</v>
      </c>
    </row>
    <row r="6843" spans="1:11" x14ac:dyDescent="0.2">
      <c r="A6843" s="33" t="s">
        <v>722</v>
      </c>
      <c r="B6843" s="33" t="s">
        <v>320</v>
      </c>
      <c r="C6843" s="33" t="s">
        <v>41</v>
      </c>
      <c r="D6843" s="1">
        <v>45989</v>
      </c>
      <c r="E6843" s="34">
        <v>0.25</v>
      </c>
      <c r="F6843">
        <v>205</v>
      </c>
      <c r="G6843">
        <v>205</v>
      </c>
      <c r="H6843">
        <v>0</v>
      </c>
      <c r="I6843" s="33" t="s">
        <v>332</v>
      </c>
      <c r="J6843" s="33" t="s">
        <v>338</v>
      </c>
      <c r="K6843" s="33" t="s">
        <v>44</v>
      </c>
    </row>
    <row r="6844" spans="1:11" x14ac:dyDescent="0.2">
      <c r="A6844" s="33" t="s">
        <v>722</v>
      </c>
      <c r="B6844" s="33" t="s">
        <v>323</v>
      </c>
      <c r="C6844" s="33" t="s">
        <v>43</v>
      </c>
      <c r="D6844" s="1">
        <v>45996</v>
      </c>
      <c r="E6844" s="34">
        <v>0.25</v>
      </c>
      <c r="F6844">
        <v>205</v>
      </c>
      <c r="G6844">
        <v>205</v>
      </c>
      <c r="H6844">
        <v>0</v>
      </c>
      <c r="I6844" s="33" t="s">
        <v>332</v>
      </c>
      <c r="J6844" s="33" t="s">
        <v>338</v>
      </c>
      <c r="K6844" s="33" t="s">
        <v>44</v>
      </c>
    </row>
    <row r="6845" spans="1:11" x14ac:dyDescent="0.2">
      <c r="A6845" s="33" t="s">
        <v>722</v>
      </c>
      <c r="B6845" s="33" t="s">
        <v>324</v>
      </c>
      <c r="C6845" s="33" t="s">
        <v>45</v>
      </c>
      <c r="D6845" s="1">
        <v>46004</v>
      </c>
      <c r="E6845" s="34">
        <v>0.25</v>
      </c>
      <c r="F6845">
        <v>205</v>
      </c>
      <c r="G6845">
        <v>205</v>
      </c>
      <c r="H6845">
        <v>0</v>
      </c>
      <c r="I6845" s="33" t="s">
        <v>332</v>
      </c>
      <c r="J6845" s="33" t="s">
        <v>338</v>
      </c>
      <c r="K6845" s="33" t="s">
        <v>44</v>
      </c>
    </row>
    <row r="6846" spans="1:11" x14ac:dyDescent="0.2">
      <c r="A6846" s="33" t="s">
        <v>722</v>
      </c>
      <c r="B6846" s="33" t="s">
        <v>325</v>
      </c>
      <c r="C6846" s="33" t="s">
        <v>46</v>
      </c>
      <c r="D6846" s="1">
        <v>46011</v>
      </c>
      <c r="E6846" s="34">
        <v>0.25</v>
      </c>
      <c r="F6846">
        <v>205</v>
      </c>
      <c r="G6846">
        <v>205</v>
      </c>
      <c r="H6846">
        <v>0</v>
      </c>
      <c r="I6846" s="33" t="s">
        <v>332</v>
      </c>
      <c r="J6846" s="33" t="s">
        <v>338</v>
      </c>
      <c r="K6846" s="33" t="s">
        <v>44</v>
      </c>
    </row>
    <row r="6847" spans="1:11" x14ac:dyDescent="0.2">
      <c r="A6847" s="33" t="s">
        <v>722</v>
      </c>
      <c r="B6847" s="33" t="s">
        <v>326</v>
      </c>
      <c r="C6847" s="33" t="s">
        <v>48</v>
      </c>
      <c r="D6847" s="1">
        <v>46018</v>
      </c>
      <c r="E6847" s="34">
        <v>0.25</v>
      </c>
      <c r="F6847">
        <v>205</v>
      </c>
      <c r="G6847">
        <v>205</v>
      </c>
      <c r="H6847">
        <v>0</v>
      </c>
      <c r="I6847" s="33" t="s">
        <v>332</v>
      </c>
      <c r="J6847" s="33" t="s">
        <v>338</v>
      </c>
      <c r="K6847" s="33" t="s">
        <v>44</v>
      </c>
    </row>
    <row r="6848" spans="1:11" x14ac:dyDescent="0.2">
      <c r="A6848" s="33" t="s">
        <v>722</v>
      </c>
      <c r="B6848" s="33" t="s">
        <v>327</v>
      </c>
      <c r="C6848" s="33" t="s">
        <v>49</v>
      </c>
      <c r="D6848" s="1">
        <v>46026</v>
      </c>
      <c r="E6848" s="34">
        <v>0.25</v>
      </c>
      <c r="F6848">
        <v>205</v>
      </c>
      <c r="G6848">
        <v>205</v>
      </c>
      <c r="H6848">
        <v>0</v>
      </c>
      <c r="I6848" s="33" t="s">
        <v>332</v>
      </c>
      <c r="J6848" s="33" t="s">
        <v>338</v>
      </c>
      <c r="K6848" s="33" t="s">
        <v>44</v>
      </c>
    </row>
    <row r="6849" spans="1:11" x14ac:dyDescent="0.2">
      <c r="A6849" s="33" t="s">
        <v>722</v>
      </c>
      <c r="B6849" s="33" t="s">
        <v>328</v>
      </c>
      <c r="C6849" s="33" t="s">
        <v>50</v>
      </c>
      <c r="D6849" s="1">
        <v>46033</v>
      </c>
      <c r="E6849" s="34">
        <v>0.25</v>
      </c>
      <c r="F6849">
        <v>205</v>
      </c>
      <c r="G6849">
        <v>205</v>
      </c>
      <c r="H6849">
        <v>0</v>
      </c>
      <c r="I6849" s="33" t="s">
        <v>332</v>
      </c>
      <c r="J6849" s="33" t="s">
        <v>338</v>
      </c>
      <c r="K6849" s="33" t="s">
        <v>44</v>
      </c>
    </row>
    <row r="6850" spans="1:11" x14ac:dyDescent="0.2">
      <c r="A6850" s="33" t="s">
        <v>722</v>
      </c>
      <c r="B6850" s="33" t="s">
        <v>316</v>
      </c>
      <c r="C6850" s="33" t="s">
        <v>51</v>
      </c>
      <c r="D6850" s="1">
        <v>46040</v>
      </c>
      <c r="E6850" s="34">
        <v>0.25</v>
      </c>
      <c r="F6850">
        <v>205</v>
      </c>
      <c r="G6850">
        <v>205</v>
      </c>
      <c r="H6850">
        <v>0</v>
      </c>
      <c r="I6850" s="33" t="s">
        <v>332</v>
      </c>
      <c r="J6850" s="33" t="s">
        <v>338</v>
      </c>
      <c r="K6850" s="33" t="s">
        <v>44</v>
      </c>
    </row>
    <row r="6851" spans="1:11" x14ac:dyDescent="0.2">
      <c r="A6851" s="33" t="s">
        <v>722</v>
      </c>
      <c r="B6851" s="33" t="s">
        <v>330</v>
      </c>
      <c r="C6851" s="33" t="s">
        <v>53</v>
      </c>
      <c r="D6851" s="1">
        <v>46043</v>
      </c>
      <c r="E6851" s="34">
        <v>0.75</v>
      </c>
      <c r="F6851">
        <v>205.15</v>
      </c>
      <c r="G6851">
        <v>205.15</v>
      </c>
      <c r="H6851">
        <v>0</v>
      </c>
      <c r="I6851" s="33" t="s">
        <v>332</v>
      </c>
      <c r="J6851" s="33" t="s">
        <v>338</v>
      </c>
      <c r="K6851" s="33" t="s">
        <v>44</v>
      </c>
    </row>
    <row r="6852" spans="1:11" x14ac:dyDescent="0.2">
      <c r="A6852" s="33" t="s">
        <v>722</v>
      </c>
      <c r="B6852" s="33" t="s">
        <v>321</v>
      </c>
      <c r="C6852" s="33" t="s">
        <v>54</v>
      </c>
      <c r="D6852" s="1">
        <v>46055</v>
      </c>
      <c r="E6852" s="34">
        <v>0.25</v>
      </c>
      <c r="F6852">
        <v>205.15</v>
      </c>
      <c r="G6852">
        <v>205.15</v>
      </c>
      <c r="H6852">
        <v>0</v>
      </c>
      <c r="I6852" s="33" t="s">
        <v>332</v>
      </c>
      <c r="J6852" s="33" t="s">
        <v>338</v>
      </c>
      <c r="K6852" s="33" t="s">
        <v>44</v>
      </c>
    </row>
    <row r="6853" spans="1:11" x14ac:dyDescent="0.2">
      <c r="A6853" s="33" t="s">
        <v>722</v>
      </c>
      <c r="B6853" s="33" t="s">
        <v>331</v>
      </c>
      <c r="C6853" s="33" t="s">
        <v>55</v>
      </c>
      <c r="D6853" s="1">
        <v>46062</v>
      </c>
      <c r="E6853" s="34">
        <v>0.83680555555555558</v>
      </c>
      <c r="F6853">
        <v>205.15</v>
      </c>
      <c r="G6853">
        <v>205.15</v>
      </c>
      <c r="H6853">
        <v>0</v>
      </c>
      <c r="I6853" s="33" t="s">
        <v>331</v>
      </c>
      <c r="J6853" s="33" t="s">
        <v>333</v>
      </c>
      <c r="K6853" s="33" t="s">
        <v>63</v>
      </c>
    </row>
    <row r="6854" spans="1:11" x14ac:dyDescent="0.2">
      <c r="A6854" s="33" t="s">
        <v>722</v>
      </c>
      <c r="B6854" s="33" t="s">
        <v>332</v>
      </c>
      <c r="C6854" s="33" t="s">
        <v>91</v>
      </c>
      <c r="D6854" s="1">
        <v>46070</v>
      </c>
      <c r="E6854" s="34">
        <v>0.7993055555555556</v>
      </c>
      <c r="F6854">
        <v>205.15</v>
      </c>
      <c r="G6854">
        <v>205.15</v>
      </c>
      <c r="H6854">
        <v>0</v>
      </c>
      <c r="I6854" s="33" t="s">
        <v>332</v>
      </c>
      <c r="J6854" s="33" t="s">
        <v>336</v>
      </c>
      <c r="K6854" s="33" t="s">
        <v>52</v>
      </c>
    </row>
    <row r="6855" spans="1:11" x14ac:dyDescent="0.2">
      <c r="A6855" s="33" t="s">
        <v>722</v>
      </c>
      <c r="B6855" s="33" t="s">
        <v>322</v>
      </c>
      <c r="C6855" s="33" t="s">
        <v>94</v>
      </c>
      <c r="D6855" s="1">
        <v>46078</v>
      </c>
      <c r="E6855" s="34">
        <v>0.82638888888888884</v>
      </c>
      <c r="F6855">
        <v>205.15</v>
      </c>
      <c r="G6855">
        <v>205.15</v>
      </c>
      <c r="H6855">
        <v>0</v>
      </c>
      <c r="I6855" s="33" t="s">
        <v>332</v>
      </c>
      <c r="J6855" s="33" t="s">
        <v>337</v>
      </c>
      <c r="K6855" s="33" t="s">
        <v>42</v>
      </c>
    </row>
    <row r="6856" spans="1:11" x14ac:dyDescent="0.2">
      <c r="A6856" s="33" t="s">
        <v>722</v>
      </c>
      <c r="B6856" s="33" t="s">
        <v>333</v>
      </c>
      <c r="C6856" s="33" t="s">
        <v>95</v>
      </c>
      <c r="D6856" s="1">
        <v>46087</v>
      </c>
      <c r="E6856" s="34">
        <v>0.64097222222222228</v>
      </c>
      <c r="F6856">
        <v>205.15</v>
      </c>
      <c r="G6856">
        <v>205.15</v>
      </c>
      <c r="H6856">
        <v>0</v>
      </c>
      <c r="I6856" s="33" t="s">
        <v>331</v>
      </c>
      <c r="J6856" s="33" t="s">
        <v>333</v>
      </c>
      <c r="K6856" s="33" t="s">
        <v>63</v>
      </c>
    </row>
    <row r="6857" spans="1:11" x14ac:dyDescent="0.2">
      <c r="A6857" s="33" t="s">
        <v>722</v>
      </c>
      <c r="B6857" s="33" t="s">
        <v>334</v>
      </c>
      <c r="C6857" s="33" t="s">
        <v>96</v>
      </c>
      <c r="D6857" s="1">
        <v>46095</v>
      </c>
      <c r="E6857" s="34">
        <v>0.79097222222222219</v>
      </c>
      <c r="F6857">
        <v>205.15</v>
      </c>
      <c r="G6857">
        <v>205.15</v>
      </c>
      <c r="H6857">
        <v>0</v>
      </c>
      <c r="I6857" s="33" t="s">
        <v>331</v>
      </c>
      <c r="J6857" s="33" t="s">
        <v>333</v>
      </c>
      <c r="K6857" s="33" t="s">
        <v>63</v>
      </c>
    </row>
    <row r="6858" spans="1:11" x14ac:dyDescent="0.2">
      <c r="A6858" s="33" t="s">
        <v>722</v>
      </c>
      <c r="B6858" s="33" t="s">
        <v>335</v>
      </c>
      <c r="C6858" s="33" t="s">
        <v>97</v>
      </c>
      <c r="D6858" s="1">
        <v>46104</v>
      </c>
      <c r="E6858" s="34">
        <v>0.78541666666666665</v>
      </c>
      <c r="F6858">
        <v>205.15</v>
      </c>
      <c r="G6858">
        <v>205.15</v>
      </c>
      <c r="H6858">
        <v>0</v>
      </c>
      <c r="I6858" s="33" t="s">
        <v>331</v>
      </c>
      <c r="J6858" s="33" t="s">
        <v>333</v>
      </c>
      <c r="K6858" s="33" t="s">
        <v>63</v>
      </c>
    </row>
    <row r="6859" spans="1:11" x14ac:dyDescent="0.2">
      <c r="A6859" s="33" t="s">
        <v>722</v>
      </c>
      <c r="B6859" s="33" t="s">
        <v>329</v>
      </c>
      <c r="C6859" s="33" t="s">
        <v>193</v>
      </c>
      <c r="D6859" s="1">
        <v>46113</v>
      </c>
      <c r="E6859" s="34">
        <v>0.5083333333333333</v>
      </c>
      <c r="F6859">
        <v>205.15</v>
      </c>
      <c r="G6859">
        <v>205.15</v>
      </c>
      <c r="H6859">
        <v>0</v>
      </c>
      <c r="I6859" s="33" t="s">
        <v>331</v>
      </c>
      <c r="J6859" s="33" t="s">
        <v>333</v>
      </c>
      <c r="K6859" s="33" t="s">
        <v>63</v>
      </c>
    </row>
    <row r="6860" spans="1:11" x14ac:dyDescent="0.2">
      <c r="A6860" s="33" t="s">
        <v>722</v>
      </c>
      <c r="B6860" s="33" t="s">
        <v>336</v>
      </c>
      <c r="C6860" s="33" t="s">
        <v>194</v>
      </c>
      <c r="D6860" s="1">
        <v>46121</v>
      </c>
      <c r="E6860" s="34">
        <v>0.51180555555555551</v>
      </c>
      <c r="F6860">
        <v>205.15</v>
      </c>
      <c r="G6860">
        <v>205.15</v>
      </c>
      <c r="H6860">
        <v>0</v>
      </c>
      <c r="I6860" s="33" t="s">
        <v>331</v>
      </c>
      <c r="J6860" s="33" t="s">
        <v>333</v>
      </c>
      <c r="K6860" s="33" t="s">
        <v>63</v>
      </c>
    </row>
    <row r="6861" spans="1:11" x14ac:dyDescent="0.2">
      <c r="A6861" s="33" t="s">
        <v>722</v>
      </c>
      <c r="B6861" s="33" t="s">
        <v>338</v>
      </c>
      <c r="C6861" s="33" t="s">
        <v>195</v>
      </c>
      <c r="D6861" s="1">
        <v>46129</v>
      </c>
      <c r="E6861" s="34">
        <v>0.44444444444444442</v>
      </c>
      <c r="F6861">
        <v>205.15</v>
      </c>
      <c r="G6861">
        <v>205.15</v>
      </c>
      <c r="H6861">
        <v>0</v>
      </c>
      <c r="I6861" s="33" t="s">
        <v>331</v>
      </c>
      <c r="J6861" s="33" t="s">
        <v>321</v>
      </c>
      <c r="K6861" s="33" t="s">
        <v>90</v>
      </c>
    </row>
    <row r="6862" spans="1:11" x14ac:dyDescent="0.2">
      <c r="A6862" s="33" t="s">
        <v>722</v>
      </c>
      <c r="B6862" s="33" t="s">
        <v>346</v>
      </c>
      <c r="C6862" s="33" t="s">
        <v>196</v>
      </c>
      <c r="D6862" s="1">
        <v>46137</v>
      </c>
      <c r="E6862" s="34">
        <v>0.76944444444444449</v>
      </c>
      <c r="F6862">
        <v>205.15</v>
      </c>
      <c r="G6862">
        <v>205.15</v>
      </c>
      <c r="H6862">
        <v>0</v>
      </c>
      <c r="I6862" s="33" t="s">
        <v>331</v>
      </c>
      <c r="J6862" s="33" t="s">
        <v>321</v>
      </c>
      <c r="K6862" s="33" t="s">
        <v>90</v>
      </c>
    </row>
    <row r="6863" spans="1:11" x14ac:dyDescent="0.2">
      <c r="A6863" s="33" t="s">
        <v>722</v>
      </c>
      <c r="B6863" s="33" t="s">
        <v>354</v>
      </c>
      <c r="C6863" s="33" t="s">
        <v>197</v>
      </c>
      <c r="D6863" s="1">
        <v>46146</v>
      </c>
      <c r="E6863" s="34">
        <v>0.76736111111111116</v>
      </c>
      <c r="F6863">
        <v>205.15</v>
      </c>
      <c r="G6863">
        <v>205.15</v>
      </c>
      <c r="H6863">
        <v>0</v>
      </c>
      <c r="I6863" s="33" t="s">
        <v>331</v>
      </c>
      <c r="J6863" s="33" t="s">
        <v>321</v>
      </c>
      <c r="K6863" s="33" t="s">
        <v>90</v>
      </c>
    </row>
    <row r="6864" spans="1:11" x14ac:dyDescent="0.2">
      <c r="A6864" s="33" t="s">
        <v>722</v>
      </c>
      <c r="B6864" s="33" t="s">
        <v>340</v>
      </c>
      <c r="C6864" s="33" t="s">
        <v>198</v>
      </c>
      <c r="D6864" s="1">
        <v>46155</v>
      </c>
      <c r="E6864" s="34">
        <v>0.68055555555555558</v>
      </c>
      <c r="F6864">
        <v>205.15</v>
      </c>
      <c r="G6864">
        <v>205.15</v>
      </c>
      <c r="H6864">
        <v>0</v>
      </c>
      <c r="I6864" s="33" t="s">
        <v>331</v>
      </c>
      <c r="J6864" s="33" t="s">
        <v>321</v>
      </c>
      <c r="K6864" s="33" t="s">
        <v>90</v>
      </c>
    </row>
    <row r="6865" spans="1:11" x14ac:dyDescent="0.2">
      <c r="A6865" s="33" t="s">
        <v>722</v>
      </c>
      <c r="B6865" s="33" t="s">
        <v>345</v>
      </c>
      <c r="C6865" s="33" t="s">
        <v>199</v>
      </c>
      <c r="D6865" s="1">
        <v>46163</v>
      </c>
      <c r="E6865" s="34">
        <v>0.71805555555555556</v>
      </c>
      <c r="F6865">
        <v>205.15</v>
      </c>
      <c r="G6865">
        <v>205.15</v>
      </c>
      <c r="H6865">
        <v>0</v>
      </c>
      <c r="I6865" s="33" t="s">
        <v>331</v>
      </c>
      <c r="J6865" s="33" t="s">
        <v>321</v>
      </c>
      <c r="K6865" s="33" t="s">
        <v>90</v>
      </c>
    </row>
    <row r="6866" spans="1:11" x14ac:dyDescent="0.2">
      <c r="A6866" s="33" t="s">
        <v>722</v>
      </c>
      <c r="B6866" s="33" t="s">
        <v>355</v>
      </c>
      <c r="C6866" s="33" t="s">
        <v>200</v>
      </c>
      <c r="D6866" s="1">
        <v>46171</v>
      </c>
      <c r="E6866" s="34">
        <v>0.76527777777777772</v>
      </c>
      <c r="F6866">
        <v>205.15</v>
      </c>
      <c r="G6866">
        <v>205.15</v>
      </c>
      <c r="H6866">
        <v>0</v>
      </c>
      <c r="I6866" s="33" t="s">
        <v>331</v>
      </c>
      <c r="J6866" s="33" t="s">
        <v>321</v>
      </c>
      <c r="K6866" s="33" t="s">
        <v>90</v>
      </c>
    </row>
    <row r="6867" spans="1:11" x14ac:dyDescent="0.2">
      <c r="A6867" s="33" t="s">
        <v>723</v>
      </c>
      <c r="B6867" s="33" t="s">
        <v>317</v>
      </c>
      <c r="C6867" s="33" t="s">
        <v>19</v>
      </c>
      <c r="D6867" s="1">
        <v>45978</v>
      </c>
      <c r="E6867" s="34">
        <v>0.25</v>
      </c>
      <c r="F6867">
        <v>400</v>
      </c>
      <c r="G6867">
        <v>400</v>
      </c>
      <c r="H6867">
        <v>0</v>
      </c>
      <c r="I6867" s="33" t="s">
        <v>328</v>
      </c>
      <c r="J6867" s="33" t="s">
        <v>422</v>
      </c>
      <c r="K6867" s="33" t="s">
        <v>143</v>
      </c>
    </row>
    <row r="6868" spans="1:11" x14ac:dyDescent="0.2">
      <c r="A6868" s="33" t="s">
        <v>723</v>
      </c>
      <c r="B6868" s="33" t="s">
        <v>320</v>
      </c>
      <c r="C6868" s="33" t="s">
        <v>72</v>
      </c>
      <c r="D6868" s="1">
        <v>45986</v>
      </c>
      <c r="E6868" s="34">
        <v>0.25</v>
      </c>
      <c r="F6868">
        <v>340</v>
      </c>
      <c r="G6868">
        <v>340</v>
      </c>
      <c r="H6868">
        <v>0</v>
      </c>
      <c r="I6868" s="33" t="s">
        <v>328</v>
      </c>
      <c r="J6868" s="33" t="s">
        <v>422</v>
      </c>
      <c r="K6868" s="33" t="s">
        <v>143</v>
      </c>
    </row>
    <row r="6869" spans="1:11" x14ac:dyDescent="0.2">
      <c r="A6869" s="33" t="s">
        <v>723</v>
      </c>
      <c r="B6869" s="33" t="s">
        <v>323</v>
      </c>
      <c r="C6869" s="33" t="s">
        <v>74</v>
      </c>
      <c r="D6869" s="1">
        <v>45993</v>
      </c>
      <c r="E6869" s="34">
        <v>0.25</v>
      </c>
      <c r="F6869">
        <v>340</v>
      </c>
      <c r="G6869">
        <v>340</v>
      </c>
      <c r="H6869">
        <v>0</v>
      </c>
      <c r="I6869" s="33" t="s">
        <v>328</v>
      </c>
      <c r="J6869" s="33" t="s">
        <v>422</v>
      </c>
      <c r="K6869" s="33" t="s">
        <v>143</v>
      </c>
    </row>
    <row r="6870" spans="1:11" x14ac:dyDescent="0.2">
      <c r="A6870" s="33" t="s">
        <v>723</v>
      </c>
      <c r="B6870" s="33" t="s">
        <v>324</v>
      </c>
      <c r="C6870" s="33" t="s">
        <v>75</v>
      </c>
      <c r="D6870" s="1">
        <v>46000</v>
      </c>
      <c r="E6870" s="34">
        <v>0.25</v>
      </c>
      <c r="F6870">
        <v>340</v>
      </c>
      <c r="G6870">
        <v>340</v>
      </c>
      <c r="H6870">
        <v>0</v>
      </c>
      <c r="I6870" s="33" t="s">
        <v>328</v>
      </c>
      <c r="J6870" s="33" t="s">
        <v>422</v>
      </c>
      <c r="K6870" s="33" t="s">
        <v>143</v>
      </c>
    </row>
    <row r="6871" spans="1:11" x14ac:dyDescent="0.2">
      <c r="A6871" s="33" t="s">
        <v>723</v>
      </c>
      <c r="B6871" s="33" t="s">
        <v>325</v>
      </c>
      <c r="C6871" s="33" t="s">
        <v>76</v>
      </c>
      <c r="D6871" s="1">
        <v>46006</v>
      </c>
      <c r="E6871" s="34">
        <v>0.25</v>
      </c>
      <c r="F6871">
        <v>340</v>
      </c>
      <c r="G6871">
        <v>340</v>
      </c>
      <c r="H6871">
        <v>0</v>
      </c>
      <c r="I6871" s="33" t="s">
        <v>328</v>
      </c>
      <c r="J6871" s="33" t="s">
        <v>422</v>
      </c>
      <c r="K6871" s="33" t="s">
        <v>143</v>
      </c>
    </row>
    <row r="6872" spans="1:11" x14ac:dyDescent="0.2">
      <c r="A6872" s="33" t="s">
        <v>723</v>
      </c>
      <c r="B6872" s="33" t="s">
        <v>326</v>
      </c>
      <c r="C6872" s="33" t="s">
        <v>122</v>
      </c>
      <c r="D6872" s="1">
        <v>46013</v>
      </c>
      <c r="E6872" s="34">
        <v>0.25</v>
      </c>
      <c r="F6872">
        <v>340</v>
      </c>
      <c r="G6872">
        <v>340</v>
      </c>
      <c r="H6872">
        <v>0</v>
      </c>
      <c r="I6872" s="33" t="s">
        <v>328</v>
      </c>
      <c r="J6872" s="33" t="s">
        <v>422</v>
      </c>
      <c r="K6872" s="33" t="s">
        <v>143</v>
      </c>
    </row>
    <row r="6873" spans="1:11" x14ac:dyDescent="0.2">
      <c r="A6873" s="33" t="s">
        <v>723</v>
      </c>
      <c r="B6873" s="33" t="s">
        <v>327</v>
      </c>
      <c r="C6873" s="33" t="s">
        <v>123</v>
      </c>
      <c r="D6873" s="1">
        <v>46020</v>
      </c>
      <c r="E6873" s="34">
        <v>0.25</v>
      </c>
      <c r="F6873">
        <v>340</v>
      </c>
      <c r="G6873">
        <v>340</v>
      </c>
      <c r="H6873">
        <v>0</v>
      </c>
      <c r="I6873" s="33" t="s">
        <v>328</v>
      </c>
      <c r="J6873" s="33" t="s">
        <v>422</v>
      </c>
      <c r="K6873" s="33" t="s">
        <v>143</v>
      </c>
    </row>
    <row r="6874" spans="1:11" x14ac:dyDescent="0.2">
      <c r="A6874" s="33" t="s">
        <v>723</v>
      </c>
      <c r="B6874" s="33" t="s">
        <v>328</v>
      </c>
      <c r="C6874" s="33" t="s">
        <v>124</v>
      </c>
      <c r="D6874" s="1">
        <v>46027</v>
      </c>
      <c r="E6874" s="34">
        <v>0.25</v>
      </c>
      <c r="F6874">
        <v>340</v>
      </c>
      <c r="G6874">
        <v>340</v>
      </c>
      <c r="H6874">
        <v>0</v>
      </c>
      <c r="I6874" s="33" t="s">
        <v>328</v>
      </c>
      <c r="J6874" s="33" t="s">
        <v>422</v>
      </c>
      <c r="K6874" s="33" t="s">
        <v>143</v>
      </c>
    </row>
    <row r="6875" spans="1:11" x14ac:dyDescent="0.2">
      <c r="A6875" s="33" t="s">
        <v>723</v>
      </c>
      <c r="B6875" s="33" t="s">
        <v>316</v>
      </c>
      <c r="C6875" s="33" t="s">
        <v>125</v>
      </c>
      <c r="D6875" s="1">
        <v>46034</v>
      </c>
      <c r="E6875" s="34">
        <v>0.25</v>
      </c>
      <c r="F6875">
        <v>340</v>
      </c>
      <c r="G6875">
        <v>340</v>
      </c>
      <c r="H6875">
        <v>0</v>
      </c>
      <c r="I6875" s="33" t="s">
        <v>328</v>
      </c>
      <c r="J6875" s="33" t="s">
        <v>422</v>
      </c>
      <c r="K6875" s="33" t="s">
        <v>143</v>
      </c>
    </row>
    <row r="6876" spans="1:11" x14ac:dyDescent="0.2">
      <c r="A6876" s="33" t="s">
        <v>723</v>
      </c>
      <c r="B6876" s="33" t="s">
        <v>330</v>
      </c>
      <c r="C6876" s="33" t="s">
        <v>126</v>
      </c>
      <c r="D6876" s="1">
        <v>46041</v>
      </c>
      <c r="E6876" s="34">
        <v>0.25</v>
      </c>
      <c r="F6876">
        <v>340</v>
      </c>
      <c r="G6876">
        <v>340</v>
      </c>
      <c r="H6876">
        <v>0</v>
      </c>
      <c r="I6876" s="33" t="s">
        <v>328</v>
      </c>
      <c r="J6876" s="33" t="s">
        <v>422</v>
      </c>
      <c r="K6876" s="33" t="s">
        <v>143</v>
      </c>
    </row>
    <row r="6877" spans="1:11" x14ac:dyDescent="0.2">
      <c r="A6877" s="33" t="s">
        <v>723</v>
      </c>
      <c r="B6877" s="33" t="s">
        <v>321</v>
      </c>
      <c r="C6877" s="33" t="s">
        <v>127</v>
      </c>
      <c r="D6877" s="1">
        <v>46048</v>
      </c>
      <c r="E6877" s="34">
        <v>0.25</v>
      </c>
      <c r="F6877">
        <v>340</v>
      </c>
      <c r="G6877">
        <v>340</v>
      </c>
      <c r="H6877">
        <v>0</v>
      </c>
      <c r="I6877" s="33" t="s">
        <v>328</v>
      </c>
      <c r="J6877" s="33" t="s">
        <v>422</v>
      </c>
      <c r="K6877" s="33" t="s">
        <v>143</v>
      </c>
    </row>
    <row r="6878" spans="1:11" x14ac:dyDescent="0.2">
      <c r="A6878" s="33" t="s">
        <v>723</v>
      </c>
      <c r="B6878" s="33" t="s">
        <v>331</v>
      </c>
      <c r="C6878" s="33" t="s">
        <v>128</v>
      </c>
      <c r="D6878" s="1">
        <v>46055</v>
      </c>
      <c r="E6878" s="34">
        <v>0.25</v>
      </c>
      <c r="F6878">
        <v>340</v>
      </c>
      <c r="G6878">
        <v>340</v>
      </c>
      <c r="H6878">
        <v>0</v>
      </c>
      <c r="I6878" s="33" t="s">
        <v>328</v>
      </c>
      <c r="J6878" s="33" t="s">
        <v>422</v>
      </c>
      <c r="K6878" s="33" t="s">
        <v>143</v>
      </c>
    </row>
    <row r="6879" spans="1:11" x14ac:dyDescent="0.2">
      <c r="A6879" s="33" t="s">
        <v>723</v>
      </c>
      <c r="B6879" s="33" t="s">
        <v>332</v>
      </c>
      <c r="C6879" s="33" t="s">
        <v>129</v>
      </c>
      <c r="D6879" s="1">
        <v>46062</v>
      </c>
      <c r="E6879" s="34">
        <v>0.84027777777777779</v>
      </c>
      <c r="F6879">
        <v>340</v>
      </c>
      <c r="G6879">
        <v>340</v>
      </c>
      <c r="H6879">
        <v>0</v>
      </c>
      <c r="I6879" s="33" t="s">
        <v>328</v>
      </c>
      <c r="J6879" s="33" t="s">
        <v>325</v>
      </c>
      <c r="K6879" s="33" t="s">
        <v>79</v>
      </c>
    </row>
    <row r="6880" spans="1:11" x14ac:dyDescent="0.2">
      <c r="A6880" s="33" t="s">
        <v>723</v>
      </c>
      <c r="B6880" s="33" t="s">
        <v>322</v>
      </c>
      <c r="C6880" s="33" t="s">
        <v>130</v>
      </c>
      <c r="D6880" s="1">
        <v>46069</v>
      </c>
      <c r="E6880" s="34">
        <v>0.75069444444444444</v>
      </c>
      <c r="F6880">
        <v>340</v>
      </c>
      <c r="G6880">
        <v>340</v>
      </c>
      <c r="H6880">
        <v>0</v>
      </c>
      <c r="I6880" s="33" t="s">
        <v>328</v>
      </c>
      <c r="J6880" s="33" t="s">
        <v>325</v>
      </c>
      <c r="K6880" s="33" t="s">
        <v>79</v>
      </c>
    </row>
    <row r="6881" spans="1:11" x14ac:dyDescent="0.2">
      <c r="A6881" s="33" t="s">
        <v>723</v>
      </c>
      <c r="B6881" s="33" t="s">
        <v>333</v>
      </c>
      <c r="C6881" s="33" t="s">
        <v>131</v>
      </c>
      <c r="D6881" s="1">
        <v>46076</v>
      </c>
      <c r="E6881" s="34">
        <v>0.74583333333333335</v>
      </c>
      <c r="F6881">
        <v>340</v>
      </c>
      <c r="G6881">
        <v>340</v>
      </c>
      <c r="H6881">
        <v>0</v>
      </c>
      <c r="I6881" s="33" t="s">
        <v>328</v>
      </c>
      <c r="J6881" s="33" t="s">
        <v>325</v>
      </c>
      <c r="K6881" s="33" t="s">
        <v>79</v>
      </c>
    </row>
    <row r="6882" spans="1:11" x14ac:dyDescent="0.2">
      <c r="A6882" s="33" t="s">
        <v>723</v>
      </c>
      <c r="B6882" s="33" t="s">
        <v>334</v>
      </c>
      <c r="C6882" s="33" t="s">
        <v>132</v>
      </c>
      <c r="D6882" s="1">
        <v>46083</v>
      </c>
      <c r="E6882" s="34">
        <v>0.7680555555555556</v>
      </c>
      <c r="F6882">
        <v>340</v>
      </c>
      <c r="G6882">
        <v>340</v>
      </c>
      <c r="H6882">
        <v>0</v>
      </c>
      <c r="I6882" s="33" t="s">
        <v>328</v>
      </c>
      <c r="J6882" s="33" t="s">
        <v>325</v>
      </c>
      <c r="K6882" s="33" t="s">
        <v>79</v>
      </c>
    </row>
    <row r="6883" spans="1:11" x14ac:dyDescent="0.2">
      <c r="A6883" s="33" t="s">
        <v>724</v>
      </c>
      <c r="B6883" s="33" t="s">
        <v>317</v>
      </c>
      <c r="C6883" s="33" t="s">
        <v>19</v>
      </c>
      <c r="D6883" s="1">
        <v>45486</v>
      </c>
      <c r="E6883" s="34">
        <v>0.25</v>
      </c>
      <c r="F6883">
        <v>0</v>
      </c>
      <c r="G6883">
        <v>0</v>
      </c>
      <c r="H6883">
        <v>0</v>
      </c>
      <c r="I6883" s="33" t="s">
        <v>331</v>
      </c>
      <c r="J6883" s="33" t="s">
        <v>337</v>
      </c>
      <c r="K6883" s="33" t="s">
        <v>42</v>
      </c>
    </row>
    <row r="6884" spans="1:11" x14ac:dyDescent="0.2">
      <c r="A6884" s="33" t="s">
        <v>724</v>
      </c>
      <c r="B6884" s="33" t="s">
        <v>320</v>
      </c>
      <c r="C6884" s="33" t="s">
        <v>146</v>
      </c>
      <c r="D6884" s="1">
        <v>45486</v>
      </c>
      <c r="E6884" s="34">
        <v>0.25</v>
      </c>
      <c r="F6884">
        <v>575</v>
      </c>
      <c r="G6884">
        <v>575</v>
      </c>
      <c r="H6884">
        <v>0</v>
      </c>
      <c r="I6884" s="33" t="s">
        <v>331</v>
      </c>
      <c r="J6884" s="33" t="s">
        <v>337</v>
      </c>
      <c r="K6884" s="33" t="s">
        <v>42</v>
      </c>
    </row>
    <row r="6885" spans="1:11" x14ac:dyDescent="0.2">
      <c r="A6885" s="33" t="s">
        <v>724</v>
      </c>
      <c r="B6885" s="33" t="s">
        <v>323</v>
      </c>
      <c r="C6885" s="33" t="s">
        <v>147</v>
      </c>
      <c r="D6885" s="1">
        <v>45486</v>
      </c>
      <c r="E6885" s="34">
        <v>0.25</v>
      </c>
      <c r="F6885">
        <v>585</v>
      </c>
      <c r="G6885">
        <v>585</v>
      </c>
      <c r="H6885">
        <v>0</v>
      </c>
      <c r="I6885" s="33" t="s">
        <v>331</v>
      </c>
      <c r="J6885" s="33" t="s">
        <v>337</v>
      </c>
      <c r="K6885" s="33" t="s">
        <v>42</v>
      </c>
    </row>
    <row r="6886" spans="1:11" x14ac:dyDescent="0.2">
      <c r="A6886" s="33" t="s">
        <v>724</v>
      </c>
      <c r="B6886" s="33" t="s">
        <v>324</v>
      </c>
      <c r="C6886" s="33" t="s">
        <v>148</v>
      </c>
      <c r="D6886" s="1">
        <v>45486</v>
      </c>
      <c r="E6886" s="34">
        <v>0.25</v>
      </c>
      <c r="F6886">
        <v>585</v>
      </c>
      <c r="G6886">
        <v>585</v>
      </c>
      <c r="H6886">
        <v>0</v>
      </c>
      <c r="I6886" s="33" t="s">
        <v>331</v>
      </c>
      <c r="J6886" s="33" t="s">
        <v>337</v>
      </c>
      <c r="K6886" s="33" t="s">
        <v>42</v>
      </c>
    </row>
    <row r="6887" spans="1:11" x14ac:dyDescent="0.2">
      <c r="A6887" s="33" t="s">
        <v>724</v>
      </c>
      <c r="B6887" s="33" t="s">
        <v>325</v>
      </c>
      <c r="C6887" s="33" t="s">
        <v>149</v>
      </c>
      <c r="D6887" s="1">
        <v>45493</v>
      </c>
      <c r="E6887" s="34">
        <v>0.25</v>
      </c>
      <c r="F6887">
        <v>585</v>
      </c>
      <c r="G6887">
        <v>585</v>
      </c>
      <c r="H6887">
        <v>0</v>
      </c>
      <c r="I6887" s="33" t="s">
        <v>331</v>
      </c>
      <c r="J6887" s="33" t="s">
        <v>337</v>
      </c>
      <c r="K6887" s="33" t="s">
        <v>42</v>
      </c>
    </row>
    <row r="6888" spans="1:11" x14ac:dyDescent="0.2">
      <c r="A6888" s="33" t="s">
        <v>724</v>
      </c>
      <c r="B6888" s="33" t="s">
        <v>326</v>
      </c>
      <c r="C6888" s="33" t="s">
        <v>150</v>
      </c>
      <c r="D6888" s="1">
        <v>45500</v>
      </c>
      <c r="E6888" s="34">
        <v>0.25</v>
      </c>
      <c r="F6888">
        <v>585</v>
      </c>
      <c r="G6888">
        <v>585</v>
      </c>
      <c r="H6888">
        <v>0</v>
      </c>
      <c r="I6888" s="33" t="s">
        <v>331</v>
      </c>
      <c r="J6888" s="33" t="s">
        <v>337</v>
      </c>
      <c r="K6888" s="33" t="s">
        <v>42</v>
      </c>
    </row>
    <row r="6889" spans="1:11" x14ac:dyDescent="0.2">
      <c r="A6889" s="33" t="s">
        <v>724</v>
      </c>
      <c r="B6889" s="33" t="s">
        <v>327</v>
      </c>
      <c r="C6889" s="33" t="s">
        <v>151</v>
      </c>
      <c r="D6889" s="1">
        <v>45508</v>
      </c>
      <c r="E6889" s="34">
        <v>0.25</v>
      </c>
      <c r="F6889">
        <v>585</v>
      </c>
      <c r="G6889">
        <v>585</v>
      </c>
      <c r="H6889">
        <v>0</v>
      </c>
      <c r="I6889" s="33" t="s">
        <v>331</v>
      </c>
      <c r="J6889" s="33" t="s">
        <v>337</v>
      </c>
      <c r="K6889" s="33" t="s">
        <v>42</v>
      </c>
    </row>
    <row r="6890" spans="1:11" x14ac:dyDescent="0.2">
      <c r="A6890" s="33" t="s">
        <v>724</v>
      </c>
      <c r="B6890" s="33" t="s">
        <v>328</v>
      </c>
      <c r="C6890" s="33" t="s">
        <v>152</v>
      </c>
      <c r="D6890" s="1">
        <v>45515</v>
      </c>
      <c r="E6890" s="34">
        <v>0.25</v>
      </c>
      <c r="F6890">
        <v>585</v>
      </c>
      <c r="G6890">
        <v>585</v>
      </c>
      <c r="H6890">
        <v>0</v>
      </c>
      <c r="I6890" s="33" t="s">
        <v>331</v>
      </c>
      <c r="J6890" s="33" t="s">
        <v>337</v>
      </c>
      <c r="K6890" s="33" t="s">
        <v>42</v>
      </c>
    </row>
    <row r="6891" spans="1:11" x14ac:dyDescent="0.2">
      <c r="A6891" s="33" t="s">
        <v>724</v>
      </c>
      <c r="B6891" s="33" t="s">
        <v>316</v>
      </c>
      <c r="C6891" s="33" t="s">
        <v>153</v>
      </c>
      <c r="D6891" s="1">
        <v>45522</v>
      </c>
      <c r="E6891" s="34">
        <v>0.25</v>
      </c>
      <c r="F6891">
        <v>585</v>
      </c>
      <c r="G6891">
        <v>585</v>
      </c>
      <c r="H6891">
        <v>0</v>
      </c>
      <c r="I6891" s="33" t="s">
        <v>331</v>
      </c>
      <c r="J6891" s="33" t="s">
        <v>337</v>
      </c>
      <c r="K6891" s="33" t="s">
        <v>42</v>
      </c>
    </row>
    <row r="6892" spans="1:11" x14ac:dyDescent="0.2">
      <c r="A6892" s="33" t="s">
        <v>724</v>
      </c>
      <c r="B6892" s="33" t="s">
        <v>330</v>
      </c>
      <c r="C6892" s="33" t="s">
        <v>154</v>
      </c>
      <c r="D6892" s="1">
        <v>45530</v>
      </c>
      <c r="E6892" s="34">
        <v>0.25</v>
      </c>
      <c r="F6892">
        <v>585</v>
      </c>
      <c r="G6892">
        <v>585</v>
      </c>
      <c r="H6892">
        <v>0</v>
      </c>
      <c r="I6892" s="33" t="s">
        <v>331</v>
      </c>
      <c r="J6892" s="33" t="s">
        <v>337</v>
      </c>
      <c r="K6892" s="33" t="s">
        <v>42</v>
      </c>
    </row>
    <row r="6893" spans="1:11" x14ac:dyDescent="0.2">
      <c r="A6893" s="33" t="s">
        <v>724</v>
      </c>
      <c r="B6893" s="33" t="s">
        <v>321</v>
      </c>
      <c r="C6893" s="33" t="s">
        <v>155</v>
      </c>
      <c r="D6893" s="1">
        <v>45537</v>
      </c>
      <c r="E6893" s="34">
        <v>0.25</v>
      </c>
      <c r="F6893">
        <v>585</v>
      </c>
      <c r="G6893">
        <v>585</v>
      </c>
      <c r="H6893">
        <v>0</v>
      </c>
      <c r="I6893" s="33" t="s">
        <v>331</v>
      </c>
      <c r="J6893" s="33" t="s">
        <v>337</v>
      </c>
      <c r="K6893" s="33" t="s">
        <v>42</v>
      </c>
    </row>
    <row r="6894" spans="1:11" x14ac:dyDescent="0.2">
      <c r="A6894" s="33" t="s">
        <v>724</v>
      </c>
      <c r="B6894" s="33" t="s">
        <v>331</v>
      </c>
      <c r="C6894" s="33" t="s">
        <v>156</v>
      </c>
      <c r="D6894" s="1">
        <v>45547</v>
      </c>
      <c r="E6894" s="34">
        <v>0.25</v>
      </c>
      <c r="F6894">
        <v>585</v>
      </c>
      <c r="G6894">
        <v>585</v>
      </c>
      <c r="H6894">
        <v>0</v>
      </c>
      <c r="I6894" s="33" t="s">
        <v>331</v>
      </c>
      <c r="J6894" s="33" t="s">
        <v>337</v>
      </c>
      <c r="K6894" s="33" t="s">
        <v>42</v>
      </c>
    </row>
    <row r="6895" spans="1:11" x14ac:dyDescent="0.2">
      <c r="A6895" s="33" t="s">
        <v>724</v>
      </c>
      <c r="B6895" s="33" t="s">
        <v>332</v>
      </c>
      <c r="C6895" s="33" t="s">
        <v>168</v>
      </c>
      <c r="D6895" s="1">
        <v>45555</v>
      </c>
      <c r="E6895" s="34">
        <v>0.25</v>
      </c>
      <c r="F6895">
        <v>585</v>
      </c>
      <c r="G6895">
        <v>585</v>
      </c>
      <c r="H6895">
        <v>0</v>
      </c>
      <c r="I6895" s="33" t="s">
        <v>331</v>
      </c>
      <c r="J6895" s="33" t="s">
        <v>337</v>
      </c>
      <c r="K6895" s="33" t="s">
        <v>42</v>
      </c>
    </row>
    <row r="6896" spans="1:11" x14ac:dyDescent="0.2">
      <c r="A6896" s="33" t="s">
        <v>724</v>
      </c>
      <c r="B6896" s="33" t="s">
        <v>322</v>
      </c>
      <c r="C6896" s="33" t="s">
        <v>205</v>
      </c>
      <c r="D6896" s="1">
        <v>45562</v>
      </c>
      <c r="E6896" s="34">
        <v>0.25</v>
      </c>
      <c r="F6896">
        <v>585</v>
      </c>
      <c r="G6896">
        <v>585</v>
      </c>
      <c r="H6896">
        <v>0</v>
      </c>
      <c r="I6896" s="33" t="s">
        <v>331</v>
      </c>
      <c r="J6896" s="33" t="s">
        <v>337</v>
      </c>
      <c r="K6896" s="33" t="s">
        <v>42</v>
      </c>
    </row>
    <row r="6897" spans="1:11" x14ac:dyDescent="0.2">
      <c r="A6897" s="33" t="s">
        <v>724</v>
      </c>
      <c r="B6897" s="33" t="s">
        <v>333</v>
      </c>
      <c r="C6897" s="33" t="s">
        <v>206</v>
      </c>
      <c r="D6897" s="1">
        <v>45570</v>
      </c>
      <c r="E6897" s="34">
        <v>0.25</v>
      </c>
      <c r="F6897">
        <v>585</v>
      </c>
      <c r="G6897">
        <v>585</v>
      </c>
      <c r="H6897">
        <v>0</v>
      </c>
      <c r="I6897" s="33" t="s">
        <v>331</v>
      </c>
      <c r="J6897" s="33" t="s">
        <v>337</v>
      </c>
      <c r="K6897" s="33" t="s">
        <v>42</v>
      </c>
    </row>
    <row r="6898" spans="1:11" x14ac:dyDescent="0.2">
      <c r="A6898" s="33" t="s">
        <v>724</v>
      </c>
      <c r="B6898" s="33" t="s">
        <v>334</v>
      </c>
      <c r="C6898" s="33" t="s">
        <v>207</v>
      </c>
      <c r="D6898" s="1">
        <v>45578</v>
      </c>
      <c r="E6898" s="34">
        <v>0.25</v>
      </c>
      <c r="F6898">
        <v>585</v>
      </c>
      <c r="G6898">
        <v>585</v>
      </c>
      <c r="H6898">
        <v>0</v>
      </c>
      <c r="I6898" s="33" t="s">
        <v>331</v>
      </c>
      <c r="J6898" s="33" t="s">
        <v>337</v>
      </c>
      <c r="K6898" s="33" t="s">
        <v>42</v>
      </c>
    </row>
    <row r="6899" spans="1:11" x14ac:dyDescent="0.2">
      <c r="A6899" s="33" t="s">
        <v>724</v>
      </c>
      <c r="B6899" s="33" t="s">
        <v>335</v>
      </c>
      <c r="C6899" s="33" t="s">
        <v>208</v>
      </c>
      <c r="D6899" s="1">
        <v>45585</v>
      </c>
      <c r="E6899" s="34">
        <v>0.25</v>
      </c>
      <c r="F6899">
        <v>585</v>
      </c>
      <c r="G6899">
        <v>585</v>
      </c>
      <c r="H6899">
        <v>0</v>
      </c>
      <c r="I6899" s="33" t="s">
        <v>331</v>
      </c>
      <c r="J6899" s="33" t="s">
        <v>337</v>
      </c>
      <c r="K6899" s="33" t="s">
        <v>42</v>
      </c>
    </row>
    <row r="6900" spans="1:11" x14ac:dyDescent="0.2">
      <c r="A6900" s="33" t="s">
        <v>724</v>
      </c>
      <c r="B6900" s="33" t="s">
        <v>329</v>
      </c>
      <c r="C6900" s="33" t="s">
        <v>209</v>
      </c>
      <c r="D6900" s="1">
        <v>45593</v>
      </c>
      <c r="E6900" s="34">
        <v>0.25</v>
      </c>
      <c r="F6900">
        <v>585</v>
      </c>
      <c r="G6900">
        <v>585</v>
      </c>
      <c r="H6900">
        <v>0</v>
      </c>
      <c r="I6900" s="33" t="s">
        <v>331</v>
      </c>
      <c r="J6900" s="33" t="s">
        <v>337</v>
      </c>
      <c r="K6900" s="33" t="s">
        <v>42</v>
      </c>
    </row>
    <row r="6901" spans="1:11" x14ac:dyDescent="0.2">
      <c r="A6901" s="33" t="s">
        <v>724</v>
      </c>
      <c r="B6901" s="33" t="s">
        <v>336</v>
      </c>
      <c r="C6901" s="33" t="s">
        <v>210</v>
      </c>
      <c r="D6901" s="1">
        <v>45607</v>
      </c>
      <c r="E6901" s="34">
        <v>0.25</v>
      </c>
      <c r="F6901">
        <v>585</v>
      </c>
      <c r="G6901">
        <v>585</v>
      </c>
      <c r="H6901">
        <v>0</v>
      </c>
      <c r="I6901" s="33" t="s">
        <v>331</v>
      </c>
      <c r="J6901" s="33" t="s">
        <v>337</v>
      </c>
      <c r="K6901" s="33" t="s">
        <v>42</v>
      </c>
    </row>
    <row r="6902" spans="1:11" x14ac:dyDescent="0.2">
      <c r="A6902" s="33" t="s">
        <v>724</v>
      </c>
      <c r="B6902" s="33" t="s">
        <v>338</v>
      </c>
      <c r="C6902" s="33" t="s">
        <v>211</v>
      </c>
      <c r="D6902" s="1">
        <v>45616</v>
      </c>
      <c r="E6902" s="34">
        <v>0.25</v>
      </c>
      <c r="F6902">
        <v>585</v>
      </c>
      <c r="G6902">
        <v>585</v>
      </c>
      <c r="H6902">
        <v>0</v>
      </c>
      <c r="I6902" s="33" t="s">
        <v>331</v>
      </c>
      <c r="J6902" s="33" t="s">
        <v>337</v>
      </c>
      <c r="K6902" s="33" t="s">
        <v>42</v>
      </c>
    </row>
    <row r="6903" spans="1:11" x14ac:dyDescent="0.2">
      <c r="A6903" s="33" t="s">
        <v>724</v>
      </c>
      <c r="B6903" s="33" t="s">
        <v>346</v>
      </c>
      <c r="C6903" s="33" t="s">
        <v>212</v>
      </c>
      <c r="D6903" s="1">
        <v>45626</v>
      </c>
      <c r="E6903" s="34">
        <v>0.25</v>
      </c>
      <c r="F6903">
        <v>585</v>
      </c>
      <c r="G6903">
        <v>585</v>
      </c>
      <c r="H6903">
        <v>0</v>
      </c>
      <c r="I6903" s="33" t="s">
        <v>331</v>
      </c>
      <c r="J6903" s="33" t="s">
        <v>337</v>
      </c>
      <c r="K6903" s="33" t="s">
        <v>42</v>
      </c>
    </row>
    <row r="6904" spans="1:11" x14ac:dyDescent="0.2">
      <c r="A6904" s="33" t="s">
        <v>724</v>
      </c>
      <c r="B6904" s="33" t="s">
        <v>354</v>
      </c>
      <c r="C6904" s="33" t="s">
        <v>213</v>
      </c>
      <c r="D6904" s="1">
        <v>45634</v>
      </c>
      <c r="E6904" s="34">
        <v>0.25</v>
      </c>
      <c r="F6904">
        <v>585</v>
      </c>
      <c r="G6904">
        <v>585</v>
      </c>
      <c r="H6904">
        <v>0</v>
      </c>
      <c r="I6904" s="33" t="s">
        <v>331</v>
      </c>
      <c r="J6904" s="33" t="s">
        <v>337</v>
      </c>
      <c r="K6904" s="33" t="s">
        <v>42</v>
      </c>
    </row>
    <row r="6905" spans="1:11" x14ac:dyDescent="0.2">
      <c r="A6905" s="33" t="s">
        <v>724</v>
      </c>
      <c r="B6905" s="33" t="s">
        <v>340</v>
      </c>
      <c r="C6905" s="33" t="s">
        <v>214</v>
      </c>
      <c r="D6905" s="1">
        <v>45641</v>
      </c>
      <c r="E6905" s="34">
        <v>0.25</v>
      </c>
      <c r="F6905">
        <v>585</v>
      </c>
      <c r="G6905">
        <v>585</v>
      </c>
      <c r="H6905">
        <v>0</v>
      </c>
      <c r="I6905" s="33" t="s">
        <v>331</v>
      </c>
      <c r="J6905" s="33" t="s">
        <v>337</v>
      </c>
      <c r="K6905" s="33" t="s">
        <v>42</v>
      </c>
    </row>
    <row r="6906" spans="1:11" x14ac:dyDescent="0.2">
      <c r="A6906" s="33" t="s">
        <v>724</v>
      </c>
      <c r="B6906" s="33" t="s">
        <v>345</v>
      </c>
      <c r="C6906" s="33" t="s">
        <v>215</v>
      </c>
      <c r="D6906" s="1">
        <v>45650</v>
      </c>
      <c r="E6906" s="34">
        <v>0.25</v>
      </c>
      <c r="F6906">
        <v>585</v>
      </c>
      <c r="G6906">
        <v>585</v>
      </c>
      <c r="H6906">
        <v>0</v>
      </c>
      <c r="I6906" s="33" t="s">
        <v>331</v>
      </c>
      <c r="J6906" s="33" t="s">
        <v>337</v>
      </c>
      <c r="K6906" s="33" t="s">
        <v>42</v>
      </c>
    </row>
    <row r="6907" spans="1:11" x14ac:dyDescent="0.2">
      <c r="A6907" s="33" t="s">
        <v>724</v>
      </c>
      <c r="B6907" s="33" t="s">
        <v>355</v>
      </c>
      <c r="C6907" s="33" t="s">
        <v>216</v>
      </c>
      <c r="D6907" s="1">
        <v>45657</v>
      </c>
      <c r="E6907" s="34">
        <v>0.25</v>
      </c>
      <c r="F6907">
        <v>585</v>
      </c>
      <c r="G6907">
        <v>585</v>
      </c>
      <c r="H6907">
        <v>0</v>
      </c>
      <c r="I6907" s="33" t="s">
        <v>331</v>
      </c>
      <c r="J6907" s="33" t="s">
        <v>337</v>
      </c>
      <c r="K6907" s="33" t="s">
        <v>42</v>
      </c>
    </row>
    <row r="6908" spans="1:11" x14ac:dyDescent="0.2">
      <c r="A6908" s="33" t="s">
        <v>724</v>
      </c>
      <c r="B6908" s="33" t="s">
        <v>343</v>
      </c>
      <c r="C6908" s="33" t="s">
        <v>217</v>
      </c>
      <c r="D6908" s="1">
        <v>45668</v>
      </c>
      <c r="E6908" s="34">
        <v>0.25</v>
      </c>
      <c r="F6908">
        <v>585</v>
      </c>
      <c r="G6908">
        <v>585</v>
      </c>
      <c r="H6908">
        <v>0</v>
      </c>
      <c r="I6908" s="33" t="s">
        <v>331</v>
      </c>
      <c r="J6908" s="33" t="s">
        <v>337</v>
      </c>
      <c r="K6908" s="33" t="s">
        <v>42</v>
      </c>
    </row>
    <row r="6909" spans="1:11" x14ac:dyDescent="0.2">
      <c r="A6909" s="33" t="s">
        <v>724</v>
      </c>
      <c r="B6909" s="33" t="s">
        <v>410</v>
      </c>
      <c r="C6909" s="33" t="s">
        <v>218</v>
      </c>
      <c r="D6909" s="1">
        <v>45676</v>
      </c>
      <c r="E6909" s="34">
        <v>0.25</v>
      </c>
      <c r="F6909">
        <v>585</v>
      </c>
      <c r="G6909">
        <v>585</v>
      </c>
      <c r="H6909">
        <v>0</v>
      </c>
      <c r="I6909" s="33" t="s">
        <v>331</v>
      </c>
      <c r="J6909" s="33" t="s">
        <v>337</v>
      </c>
      <c r="K6909" s="33" t="s">
        <v>42</v>
      </c>
    </row>
    <row r="6910" spans="1:11" x14ac:dyDescent="0.2">
      <c r="A6910" s="33" t="s">
        <v>725</v>
      </c>
      <c r="B6910" s="33" t="s">
        <v>317</v>
      </c>
      <c r="C6910" s="33" t="s">
        <v>19</v>
      </c>
      <c r="D6910" s="1">
        <v>45703</v>
      </c>
      <c r="E6910" s="34">
        <v>0.25</v>
      </c>
      <c r="F6910">
        <v>499</v>
      </c>
      <c r="G6910">
        <v>499</v>
      </c>
      <c r="H6910">
        <v>0</v>
      </c>
      <c r="I6910" s="33" t="s">
        <v>331</v>
      </c>
      <c r="J6910" s="33" t="s">
        <v>337</v>
      </c>
      <c r="K6910" s="33" t="s">
        <v>42</v>
      </c>
    </row>
    <row r="6911" spans="1:11" x14ac:dyDescent="0.2">
      <c r="A6911" s="33" t="s">
        <v>725</v>
      </c>
      <c r="B6911" s="33" t="s">
        <v>320</v>
      </c>
      <c r="C6911" s="33" t="s">
        <v>146</v>
      </c>
      <c r="D6911" s="1">
        <v>45712</v>
      </c>
      <c r="E6911" s="34">
        <v>0.25</v>
      </c>
      <c r="F6911">
        <v>492.37</v>
      </c>
      <c r="G6911">
        <v>492.37</v>
      </c>
      <c r="H6911">
        <v>0</v>
      </c>
      <c r="I6911" s="33" t="s">
        <v>331</v>
      </c>
      <c r="J6911" s="33" t="s">
        <v>337</v>
      </c>
      <c r="K6911" s="33" t="s">
        <v>42</v>
      </c>
    </row>
    <row r="6912" spans="1:11" x14ac:dyDescent="0.2">
      <c r="A6912" s="33" t="s">
        <v>725</v>
      </c>
      <c r="B6912" s="33" t="s">
        <v>323</v>
      </c>
      <c r="C6912" s="33" t="s">
        <v>147</v>
      </c>
      <c r="D6912" s="1">
        <v>45720</v>
      </c>
      <c r="E6912" s="34">
        <v>0.25</v>
      </c>
      <c r="F6912">
        <v>492.37</v>
      </c>
      <c r="G6912">
        <v>492.37</v>
      </c>
      <c r="H6912">
        <v>0</v>
      </c>
      <c r="I6912" s="33" t="s">
        <v>331</v>
      </c>
      <c r="J6912" s="33" t="s">
        <v>337</v>
      </c>
      <c r="K6912" s="33" t="s">
        <v>42</v>
      </c>
    </row>
    <row r="6913" spans="1:11" x14ac:dyDescent="0.2">
      <c r="A6913" s="33" t="s">
        <v>725</v>
      </c>
      <c r="B6913" s="33" t="s">
        <v>324</v>
      </c>
      <c r="C6913" s="33" t="s">
        <v>148</v>
      </c>
      <c r="D6913" s="1">
        <v>45729</v>
      </c>
      <c r="E6913" s="34">
        <v>0.25</v>
      </c>
      <c r="F6913">
        <v>492.37</v>
      </c>
      <c r="G6913">
        <v>492.37</v>
      </c>
      <c r="H6913">
        <v>0</v>
      </c>
      <c r="I6913" s="33" t="s">
        <v>331</v>
      </c>
      <c r="J6913" s="33" t="s">
        <v>337</v>
      </c>
      <c r="K6913" s="33" t="s">
        <v>42</v>
      </c>
    </row>
    <row r="6914" spans="1:11" x14ac:dyDescent="0.2">
      <c r="A6914" s="33" t="s">
        <v>725</v>
      </c>
      <c r="B6914" s="33" t="s">
        <v>325</v>
      </c>
      <c r="C6914" s="33" t="s">
        <v>149</v>
      </c>
      <c r="D6914" s="1">
        <v>45738</v>
      </c>
      <c r="E6914" s="34">
        <v>0.25</v>
      </c>
      <c r="F6914">
        <v>492.37</v>
      </c>
      <c r="G6914">
        <v>492.37</v>
      </c>
      <c r="H6914">
        <v>0</v>
      </c>
      <c r="I6914" s="33" t="s">
        <v>331</v>
      </c>
      <c r="J6914" s="33" t="s">
        <v>337</v>
      </c>
      <c r="K6914" s="33" t="s">
        <v>42</v>
      </c>
    </row>
    <row r="6915" spans="1:11" x14ac:dyDescent="0.2">
      <c r="A6915" s="33" t="s">
        <v>725</v>
      </c>
      <c r="B6915" s="33" t="s">
        <v>326</v>
      </c>
      <c r="C6915" s="33" t="s">
        <v>150</v>
      </c>
      <c r="D6915" s="1">
        <v>45747</v>
      </c>
      <c r="E6915" s="34">
        <v>0.25</v>
      </c>
      <c r="F6915">
        <v>492.37</v>
      </c>
      <c r="G6915">
        <v>492.37</v>
      </c>
      <c r="H6915">
        <v>0</v>
      </c>
      <c r="I6915" s="33" t="s">
        <v>331</v>
      </c>
      <c r="J6915" s="33" t="s">
        <v>337</v>
      </c>
      <c r="K6915" s="33" t="s">
        <v>42</v>
      </c>
    </row>
    <row r="6916" spans="1:11" x14ac:dyDescent="0.2">
      <c r="A6916" s="33" t="s">
        <v>725</v>
      </c>
      <c r="B6916" s="33" t="s">
        <v>327</v>
      </c>
      <c r="C6916" s="33" t="s">
        <v>151</v>
      </c>
      <c r="D6916" s="1">
        <v>45755</v>
      </c>
      <c r="E6916" s="34">
        <v>0.25</v>
      </c>
      <c r="F6916">
        <v>492.37</v>
      </c>
      <c r="G6916">
        <v>492.37</v>
      </c>
      <c r="H6916">
        <v>0</v>
      </c>
      <c r="I6916" s="33" t="s">
        <v>331</v>
      </c>
      <c r="J6916" s="33" t="s">
        <v>337</v>
      </c>
      <c r="K6916" s="33" t="s">
        <v>42</v>
      </c>
    </row>
    <row r="6917" spans="1:11" x14ac:dyDescent="0.2">
      <c r="A6917" s="33" t="s">
        <v>725</v>
      </c>
      <c r="B6917" s="33" t="s">
        <v>328</v>
      </c>
      <c r="C6917" s="33" t="s">
        <v>152</v>
      </c>
      <c r="D6917" s="1">
        <v>45765</v>
      </c>
      <c r="E6917" s="34">
        <v>0.25</v>
      </c>
      <c r="F6917">
        <v>492.37</v>
      </c>
      <c r="G6917">
        <v>492.37</v>
      </c>
      <c r="H6917">
        <v>0</v>
      </c>
      <c r="I6917" s="33" t="s">
        <v>331</v>
      </c>
      <c r="J6917" s="33" t="s">
        <v>337</v>
      </c>
      <c r="K6917" s="33" t="s">
        <v>42</v>
      </c>
    </row>
    <row r="6918" spans="1:11" x14ac:dyDescent="0.2">
      <c r="A6918" s="33" t="s">
        <v>725</v>
      </c>
      <c r="B6918" s="33" t="s">
        <v>316</v>
      </c>
      <c r="C6918" s="33" t="s">
        <v>153</v>
      </c>
      <c r="D6918" s="1">
        <v>45781</v>
      </c>
      <c r="E6918" s="34">
        <v>0.25</v>
      </c>
      <c r="F6918">
        <v>492.37</v>
      </c>
      <c r="G6918">
        <v>492.37</v>
      </c>
      <c r="H6918">
        <v>0</v>
      </c>
      <c r="I6918" s="33" t="s">
        <v>331</v>
      </c>
      <c r="J6918" s="33" t="s">
        <v>337</v>
      </c>
      <c r="K6918" s="33" t="s">
        <v>42</v>
      </c>
    </row>
    <row r="6919" spans="1:11" x14ac:dyDescent="0.2">
      <c r="A6919" s="33" t="s">
        <v>725</v>
      </c>
      <c r="B6919" s="33" t="s">
        <v>330</v>
      </c>
      <c r="C6919" s="33" t="s">
        <v>154</v>
      </c>
      <c r="D6919" s="1">
        <v>45790</v>
      </c>
      <c r="E6919" s="34">
        <v>0.25</v>
      </c>
      <c r="F6919">
        <v>492.37</v>
      </c>
      <c r="G6919">
        <v>492.37</v>
      </c>
      <c r="H6919">
        <v>0</v>
      </c>
      <c r="I6919" s="33" t="s">
        <v>331</v>
      </c>
      <c r="J6919" s="33" t="s">
        <v>337</v>
      </c>
      <c r="K6919" s="33" t="s">
        <v>42</v>
      </c>
    </row>
    <row r="6920" spans="1:11" x14ac:dyDescent="0.2">
      <c r="A6920" s="33" t="s">
        <v>725</v>
      </c>
      <c r="B6920" s="33" t="s">
        <v>321</v>
      </c>
      <c r="C6920" s="33" t="s">
        <v>155</v>
      </c>
      <c r="D6920" s="1">
        <v>45808</v>
      </c>
      <c r="E6920" s="34">
        <v>0.25</v>
      </c>
      <c r="F6920">
        <v>492.37</v>
      </c>
      <c r="G6920">
        <v>492.37</v>
      </c>
      <c r="H6920">
        <v>0</v>
      </c>
      <c r="I6920" s="33" t="s">
        <v>331</v>
      </c>
      <c r="J6920" s="33" t="s">
        <v>337</v>
      </c>
      <c r="K6920" s="33" t="s">
        <v>42</v>
      </c>
    </row>
    <row r="6921" spans="1:11" x14ac:dyDescent="0.2">
      <c r="A6921" s="33" t="s">
        <v>725</v>
      </c>
      <c r="B6921" s="33" t="s">
        <v>331</v>
      </c>
      <c r="C6921" s="33" t="s">
        <v>156</v>
      </c>
      <c r="D6921" s="1">
        <v>45822</v>
      </c>
      <c r="E6921" s="34">
        <v>0.25</v>
      </c>
      <c r="F6921">
        <v>492.37</v>
      </c>
      <c r="G6921">
        <v>492.37</v>
      </c>
      <c r="H6921">
        <v>0</v>
      </c>
      <c r="I6921" s="33" t="s">
        <v>331</v>
      </c>
      <c r="J6921" s="33" t="s">
        <v>337</v>
      </c>
      <c r="K6921" s="33" t="s">
        <v>42</v>
      </c>
    </row>
    <row r="6922" spans="1:11" x14ac:dyDescent="0.2">
      <c r="A6922" s="33" t="s">
        <v>725</v>
      </c>
      <c r="B6922" s="33" t="s">
        <v>332</v>
      </c>
      <c r="C6922" s="33" t="s">
        <v>168</v>
      </c>
      <c r="D6922" s="1">
        <v>45832</v>
      </c>
      <c r="E6922" s="34">
        <v>0.25</v>
      </c>
      <c r="F6922">
        <v>492.37</v>
      </c>
      <c r="G6922">
        <v>492.37</v>
      </c>
      <c r="H6922">
        <v>0</v>
      </c>
      <c r="I6922" s="33" t="s">
        <v>331</v>
      </c>
      <c r="J6922" s="33" t="s">
        <v>337</v>
      </c>
      <c r="K6922" s="33" t="s">
        <v>42</v>
      </c>
    </row>
    <row r="6923" spans="1:11" x14ac:dyDescent="0.2">
      <c r="A6923" s="33" t="s">
        <v>725</v>
      </c>
      <c r="B6923" s="33" t="s">
        <v>322</v>
      </c>
      <c r="C6923" s="33" t="s">
        <v>205</v>
      </c>
      <c r="D6923" s="1">
        <v>45841</v>
      </c>
      <c r="E6923" s="34">
        <v>0.25</v>
      </c>
      <c r="F6923">
        <v>492.37</v>
      </c>
      <c r="G6923">
        <v>492.37</v>
      </c>
      <c r="H6923">
        <v>0</v>
      </c>
      <c r="I6923" s="33" t="s">
        <v>331</v>
      </c>
      <c r="J6923" s="33" t="s">
        <v>337</v>
      </c>
      <c r="K6923" s="33" t="s">
        <v>42</v>
      </c>
    </row>
    <row r="6924" spans="1:11" x14ac:dyDescent="0.2">
      <c r="A6924" s="33" t="s">
        <v>725</v>
      </c>
      <c r="B6924" s="33" t="s">
        <v>333</v>
      </c>
      <c r="C6924" s="33" t="s">
        <v>206</v>
      </c>
      <c r="D6924" s="1">
        <v>45851</v>
      </c>
      <c r="E6924" s="34">
        <v>0.25</v>
      </c>
      <c r="F6924">
        <v>492.37</v>
      </c>
      <c r="G6924">
        <v>492.37</v>
      </c>
      <c r="H6924">
        <v>0</v>
      </c>
      <c r="I6924" s="33" t="s">
        <v>331</v>
      </c>
      <c r="J6924" s="33" t="s">
        <v>337</v>
      </c>
      <c r="K6924" s="33" t="s">
        <v>42</v>
      </c>
    </row>
    <row r="6925" spans="1:11" x14ac:dyDescent="0.2">
      <c r="A6925" s="33" t="s">
        <v>725</v>
      </c>
      <c r="B6925" s="33" t="s">
        <v>334</v>
      </c>
      <c r="C6925" s="33" t="s">
        <v>207</v>
      </c>
      <c r="D6925" s="1">
        <v>45859</v>
      </c>
      <c r="E6925" s="34">
        <v>0.25</v>
      </c>
      <c r="F6925">
        <v>492.37</v>
      </c>
      <c r="G6925">
        <v>492.37</v>
      </c>
      <c r="H6925">
        <v>0</v>
      </c>
      <c r="I6925" s="33" t="s">
        <v>331</v>
      </c>
      <c r="J6925" s="33" t="s">
        <v>337</v>
      </c>
      <c r="K6925" s="33" t="s">
        <v>42</v>
      </c>
    </row>
    <row r="6926" spans="1:11" x14ac:dyDescent="0.2">
      <c r="A6926" s="33" t="s">
        <v>725</v>
      </c>
      <c r="B6926" s="33" t="s">
        <v>335</v>
      </c>
      <c r="C6926" s="33" t="s">
        <v>208</v>
      </c>
      <c r="D6926" s="1">
        <v>45872</v>
      </c>
      <c r="E6926" s="34">
        <v>0.25</v>
      </c>
      <c r="F6926">
        <v>492.37</v>
      </c>
      <c r="G6926">
        <v>492.37</v>
      </c>
      <c r="H6926">
        <v>0</v>
      </c>
      <c r="I6926" s="33" t="s">
        <v>331</v>
      </c>
      <c r="J6926" s="33" t="s">
        <v>337</v>
      </c>
      <c r="K6926" s="33" t="s">
        <v>42</v>
      </c>
    </row>
    <row r="6927" spans="1:11" x14ac:dyDescent="0.2">
      <c r="A6927" s="33" t="s">
        <v>725</v>
      </c>
      <c r="B6927" s="33" t="s">
        <v>329</v>
      </c>
      <c r="C6927" s="33" t="s">
        <v>209</v>
      </c>
      <c r="D6927" s="1">
        <v>45876</v>
      </c>
      <c r="E6927" s="34">
        <v>0.25</v>
      </c>
      <c r="F6927">
        <v>492.37</v>
      </c>
      <c r="G6927">
        <v>492.37</v>
      </c>
      <c r="H6927">
        <v>0</v>
      </c>
      <c r="I6927" s="33" t="s">
        <v>331</v>
      </c>
      <c r="J6927" s="33" t="s">
        <v>337</v>
      </c>
      <c r="K6927" s="33" t="s">
        <v>42</v>
      </c>
    </row>
    <row r="6928" spans="1:11" x14ac:dyDescent="0.2">
      <c r="A6928" s="33" t="s">
        <v>725</v>
      </c>
      <c r="B6928" s="33" t="s">
        <v>336</v>
      </c>
      <c r="C6928" s="33" t="s">
        <v>210</v>
      </c>
      <c r="D6928" s="1">
        <v>45886</v>
      </c>
      <c r="E6928" s="34">
        <v>0.25</v>
      </c>
      <c r="F6928">
        <v>492.37</v>
      </c>
      <c r="G6928">
        <v>492.37</v>
      </c>
      <c r="H6928">
        <v>0</v>
      </c>
      <c r="I6928" s="33" t="s">
        <v>331</v>
      </c>
      <c r="J6928" s="33" t="s">
        <v>337</v>
      </c>
      <c r="K6928" s="33" t="s">
        <v>42</v>
      </c>
    </row>
    <row r="6929" spans="1:11" x14ac:dyDescent="0.2">
      <c r="A6929" s="33" t="s">
        <v>725</v>
      </c>
      <c r="B6929" s="33" t="s">
        <v>338</v>
      </c>
      <c r="C6929" s="33" t="s">
        <v>211</v>
      </c>
      <c r="D6929" s="1">
        <v>45895</v>
      </c>
      <c r="E6929" s="34">
        <v>0.25</v>
      </c>
      <c r="F6929">
        <v>492.37</v>
      </c>
      <c r="G6929">
        <v>492.37</v>
      </c>
      <c r="H6929">
        <v>0</v>
      </c>
      <c r="I6929" s="33" t="s">
        <v>331</v>
      </c>
      <c r="J6929" s="33" t="s">
        <v>337</v>
      </c>
      <c r="K6929" s="33" t="s">
        <v>42</v>
      </c>
    </row>
    <row r="6930" spans="1:11" x14ac:dyDescent="0.2">
      <c r="A6930" s="33" t="s">
        <v>725</v>
      </c>
      <c r="B6930" s="33" t="s">
        <v>346</v>
      </c>
      <c r="C6930" s="33" t="s">
        <v>212</v>
      </c>
      <c r="D6930" s="1">
        <v>45903</v>
      </c>
      <c r="E6930" s="34">
        <v>0.25</v>
      </c>
      <c r="F6930">
        <v>492.37</v>
      </c>
      <c r="G6930">
        <v>492.37</v>
      </c>
      <c r="H6930">
        <v>0</v>
      </c>
      <c r="I6930" s="33" t="s">
        <v>331</v>
      </c>
      <c r="J6930" s="33" t="s">
        <v>337</v>
      </c>
      <c r="K6930" s="33" t="s">
        <v>42</v>
      </c>
    </row>
    <row r="6931" spans="1:11" x14ac:dyDescent="0.2">
      <c r="A6931" s="33" t="s">
        <v>725</v>
      </c>
      <c r="B6931" s="33" t="s">
        <v>354</v>
      </c>
      <c r="C6931" s="33" t="s">
        <v>213</v>
      </c>
      <c r="D6931" s="1">
        <v>45913</v>
      </c>
      <c r="E6931" s="34">
        <v>0.25</v>
      </c>
      <c r="F6931">
        <v>492.37</v>
      </c>
      <c r="G6931">
        <v>492.37</v>
      </c>
      <c r="H6931">
        <v>0</v>
      </c>
      <c r="I6931" s="33" t="s">
        <v>331</v>
      </c>
      <c r="J6931" s="33" t="s">
        <v>337</v>
      </c>
      <c r="K6931" s="33" t="s">
        <v>42</v>
      </c>
    </row>
    <row r="6932" spans="1:11" x14ac:dyDescent="0.2">
      <c r="A6932" s="33" t="s">
        <v>725</v>
      </c>
      <c r="B6932" s="33" t="s">
        <v>340</v>
      </c>
      <c r="C6932" s="33" t="s">
        <v>214</v>
      </c>
      <c r="D6932" s="1">
        <v>45920</v>
      </c>
      <c r="E6932" s="34">
        <v>0.25</v>
      </c>
      <c r="F6932">
        <v>492.37</v>
      </c>
      <c r="G6932">
        <v>492.37</v>
      </c>
      <c r="H6932">
        <v>0</v>
      </c>
      <c r="I6932" s="33" t="s">
        <v>331</v>
      </c>
      <c r="J6932" s="33" t="s">
        <v>337</v>
      </c>
      <c r="K6932" s="33" t="s">
        <v>42</v>
      </c>
    </row>
    <row r="6933" spans="1:11" x14ac:dyDescent="0.2">
      <c r="A6933" s="33" t="s">
        <v>725</v>
      </c>
      <c r="B6933" s="33" t="s">
        <v>345</v>
      </c>
      <c r="C6933" s="33" t="s">
        <v>215</v>
      </c>
      <c r="D6933" s="1">
        <v>45928</v>
      </c>
      <c r="E6933" s="34">
        <v>0.25</v>
      </c>
      <c r="F6933">
        <v>492.37</v>
      </c>
      <c r="G6933">
        <v>492.37</v>
      </c>
      <c r="H6933">
        <v>0</v>
      </c>
      <c r="I6933" s="33" t="s">
        <v>331</v>
      </c>
      <c r="J6933" s="33" t="s">
        <v>337</v>
      </c>
      <c r="K6933" s="33" t="s">
        <v>42</v>
      </c>
    </row>
    <row r="6934" spans="1:11" x14ac:dyDescent="0.2">
      <c r="A6934" s="33" t="s">
        <v>725</v>
      </c>
      <c r="B6934" s="33" t="s">
        <v>355</v>
      </c>
      <c r="C6934" s="33" t="s">
        <v>216</v>
      </c>
      <c r="D6934" s="1">
        <v>45935</v>
      </c>
      <c r="E6934" s="34">
        <v>0.25</v>
      </c>
      <c r="F6934">
        <v>492.37</v>
      </c>
      <c r="G6934">
        <v>492.37</v>
      </c>
      <c r="H6934">
        <v>0</v>
      </c>
      <c r="I6934" s="33" t="s">
        <v>331</v>
      </c>
      <c r="J6934" s="33" t="s">
        <v>337</v>
      </c>
      <c r="K6934" s="33" t="s">
        <v>42</v>
      </c>
    </row>
    <row r="6935" spans="1:11" x14ac:dyDescent="0.2">
      <c r="A6935" s="33" t="s">
        <v>725</v>
      </c>
      <c r="B6935" s="33" t="s">
        <v>343</v>
      </c>
      <c r="C6935" s="33" t="s">
        <v>217</v>
      </c>
      <c r="D6935" s="1">
        <v>45945</v>
      </c>
      <c r="E6935" s="34">
        <v>0.25</v>
      </c>
      <c r="F6935">
        <v>492.37</v>
      </c>
      <c r="G6935">
        <v>492.37</v>
      </c>
      <c r="H6935">
        <v>0</v>
      </c>
      <c r="I6935" s="33" t="s">
        <v>331</v>
      </c>
      <c r="J6935" s="33" t="s">
        <v>337</v>
      </c>
      <c r="K6935" s="33" t="s">
        <v>42</v>
      </c>
    </row>
    <row r="6936" spans="1:11" x14ac:dyDescent="0.2">
      <c r="A6936" s="33" t="s">
        <v>725</v>
      </c>
      <c r="B6936" s="33" t="s">
        <v>410</v>
      </c>
      <c r="C6936" s="33" t="s">
        <v>218</v>
      </c>
      <c r="D6936" s="1">
        <v>45955</v>
      </c>
      <c r="E6936" s="34">
        <v>0.25</v>
      </c>
      <c r="F6936">
        <v>492.35</v>
      </c>
      <c r="G6936">
        <v>492.35</v>
      </c>
      <c r="H6936">
        <v>0</v>
      </c>
      <c r="I6936" s="33" t="s">
        <v>331</v>
      </c>
      <c r="J6936" s="33" t="s">
        <v>337</v>
      </c>
      <c r="K6936" s="33" t="s">
        <v>42</v>
      </c>
    </row>
    <row r="6937" spans="1:11" x14ac:dyDescent="0.2">
      <c r="A6937" s="33" t="s">
        <v>726</v>
      </c>
      <c r="B6937" s="33" t="s">
        <v>317</v>
      </c>
      <c r="C6937" s="33" t="s">
        <v>19</v>
      </c>
      <c r="D6937" s="1">
        <v>46019</v>
      </c>
      <c r="E6937" s="34">
        <v>0.25</v>
      </c>
      <c r="F6937">
        <v>999</v>
      </c>
      <c r="G6937">
        <v>999</v>
      </c>
      <c r="H6937">
        <v>0</v>
      </c>
      <c r="I6937" s="33" t="s">
        <v>316</v>
      </c>
      <c r="J6937" s="33" t="s">
        <v>331</v>
      </c>
      <c r="K6937" s="33" t="s">
        <v>134</v>
      </c>
    </row>
    <row r="6938" spans="1:11" x14ac:dyDescent="0.2">
      <c r="A6938" s="33" t="s">
        <v>726</v>
      </c>
      <c r="B6938" s="33" t="s">
        <v>320</v>
      </c>
      <c r="C6938" s="33" t="s">
        <v>57</v>
      </c>
      <c r="D6938" s="1">
        <v>46026</v>
      </c>
      <c r="E6938" s="34">
        <v>0.25</v>
      </c>
      <c r="F6938">
        <v>240</v>
      </c>
      <c r="G6938">
        <v>240</v>
      </c>
      <c r="H6938">
        <v>0</v>
      </c>
      <c r="I6938" s="33" t="s">
        <v>316</v>
      </c>
      <c r="J6938" s="33" t="s">
        <v>331</v>
      </c>
      <c r="K6938" s="33" t="s">
        <v>134</v>
      </c>
    </row>
    <row r="6939" spans="1:11" x14ac:dyDescent="0.2">
      <c r="A6939" s="33" t="s">
        <v>726</v>
      </c>
      <c r="B6939" s="33" t="s">
        <v>323</v>
      </c>
      <c r="C6939" s="33" t="s">
        <v>58</v>
      </c>
      <c r="D6939" s="1">
        <v>46033</v>
      </c>
      <c r="E6939" s="34">
        <v>0.25</v>
      </c>
      <c r="F6939">
        <v>240</v>
      </c>
      <c r="G6939">
        <v>240</v>
      </c>
      <c r="H6939">
        <v>0</v>
      </c>
      <c r="I6939" s="33" t="s">
        <v>316</v>
      </c>
      <c r="J6939" s="33" t="s">
        <v>331</v>
      </c>
      <c r="K6939" s="33" t="s">
        <v>134</v>
      </c>
    </row>
    <row r="6940" spans="1:11" x14ac:dyDescent="0.2">
      <c r="A6940" s="33" t="s">
        <v>726</v>
      </c>
      <c r="B6940" s="33" t="s">
        <v>324</v>
      </c>
      <c r="C6940" s="33" t="s">
        <v>59</v>
      </c>
      <c r="D6940" s="1">
        <v>46039</v>
      </c>
      <c r="E6940" s="34">
        <v>0.25</v>
      </c>
      <c r="F6940">
        <v>240</v>
      </c>
      <c r="G6940">
        <v>240</v>
      </c>
      <c r="H6940">
        <v>0</v>
      </c>
      <c r="I6940" s="33" t="s">
        <v>316</v>
      </c>
      <c r="J6940" s="33" t="s">
        <v>331</v>
      </c>
      <c r="K6940" s="33" t="s">
        <v>134</v>
      </c>
    </row>
    <row r="6941" spans="1:11" x14ac:dyDescent="0.2">
      <c r="A6941" s="33" t="s">
        <v>726</v>
      </c>
      <c r="B6941" s="33" t="s">
        <v>325</v>
      </c>
      <c r="C6941" s="33" t="s">
        <v>60</v>
      </c>
      <c r="D6941" s="1">
        <v>46046</v>
      </c>
      <c r="E6941" s="34">
        <v>0.75</v>
      </c>
      <c r="F6941">
        <v>240.7</v>
      </c>
      <c r="G6941">
        <v>240.7</v>
      </c>
      <c r="H6941">
        <v>0</v>
      </c>
      <c r="I6941" s="33" t="s">
        <v>316</v>
      </c>
      <c r="J6941" s="33" t="s">
        <v>331</v>
      </c>
      <c r="K6941" s="33" t="s">
        <v>134</v>
      </c>
    </row>
    <row r="6942" spans="1:11" x14ac:dyDescent="0.2">
      <c r="A6942" s="33" t="s">
        <v>726</v>
      </c>
      <c r="B6942" s="33" t="s">
        <v>326</v>
      </c>
      <c r="C6942" s="33" t="s">
        <v>61</v>
      </c>
      <c r="D6942" s="1">
        <v>46054</v>
      </c>
      <c r="E6942" s="34">
        <v>0.25</v>
      </c>
      <c r="F6942">
        <v>240.7</v>
      </c>
      <c r="G6942">
        <v>240.7</v>
      </c>
      <c r="H6942">
        <v>0</v>
      </c>
      <c r="I6942" s="33" t="s">
        <v>316</v>
      </c>
      <c r="J6942" s="33" t="s">
        <v>331</v>
      </c>
      <c r="K6942" s="33" t="s">
        <v>134</v>
      </c>
    </row>
    <row r="6943" spans="1:11" x14ac:dyDescent="0.2">
      <c r="A6943" s="33" t="s">
        <v>726</v>
      </c>
      <c r="B6943" s="33" t="s">
        <v>327</v>
      </c>
      <c r="C6943" s="33" t="s">
        <v>62</v>
      </c>
      <c r="D6943" s="1">
        <v>46063</v>
      </c>
      <c r="E6943" s="34">
        <v>0.44513888888888886</v>
      </c>
      <c r="F6943">
        <v>240.7</v>
      </c>
      <c r="G6943">
        <v>240.7</v>
      </c>
      <c r="H6943">
        <v>0</v>
      </c>
      <c r="I6943" s="33" t="s">
        <v>322</v>
      </c>
      <c r="J6943" s="33" t="s">
        <v>331</v>
      </c>
      <c r="K6943" s="33" t="s">
        <v>134</v>
      </c>
    </row>
    <row r="6944" spans="1:11" x14ac:dyDescent="0.2">
      <c r="A6944" s="33" t="s">
        <v>726</v>
      </c>
      <c r="B6944" s="33" t="s">
        <v>328</v>
      </c>
      <c r="C6944" s="33" t="s">
        <v>64</v>
      </c>
      <c r="D6944" s="1">
        <v>46072</v>
      </c>
      <c r="E6944" s="34">
        <v>0.43958333333333333</v>
      </c>
      <c r="F6944">
        <v>240.7</v>
      </c>
      <c r="G6944">
        <v>240.7</v>
      </c>
      <c r="H6944">
        <v>0</v>
      </c>
      <c r="I6944" s="33" t="s">
        <v>322</v>
      </c>
      <c r="J6944" s="33" t="s">
        <v>331</v>
      </c>
      <c r="K6944" s="33" t="s">
        <v>134</v>
      </c>
    </row>
    <row r="6945" spans="1:11" x14ac:dyDescent="0.2">
      <c r="A6945" s="33" t="s">
        <v>726</v>
      </c>
      <c r="B6945" s="33" t="s">
        <v>316</v>
      </c>
      <c r="C6945" s="33" t="s">
        <v>65</v>
      </c>
      <c r="D6945" s="1">
        <v>46082</v>
      </c>
      <c r="E6945" s="34">
        <v>0.59027777777777779</v>
      </c>
      <c r="F6945">
        <v>240.7</v>
      </c>
      <c r="G6945">
        <v>240.7</v>
      </c>
      <c r="H6945">
        <v>0</v>
      </c>
      <c r="I6945" s="33" t="s">
        <v>322</v>
      </c>
      <c r="J6945" s="33" t="s">
        <v>331</v>
      </c>
      <c r="K6945" s="33" t="s">
        <v>134</v>
      </c>
    </row>
    <row r="6946" spans="1:11" x14ac:dyDescent="0.2">
      <c r="A6946" s="33" t="s">
        <v>726</v>
      </c>
      <c r="B6946" s="33" t="s">
        <v>330</v>
      </c>
      <c r="C6946" s="33" t="s">
        <v>66</v>
      </c>
      <c r="D6946" s="1">
        <v>46090</v>
      </c>
      <c r="E6946" s="34">
        <v>0.85</v>
      </c>
      <c r="F6946">
        <v>240.7</v>
      </c>
      <c r="G6946">
        <v>240.7</v>
      </c>
      <c r="H6946">
        <v>0</v>
      </c>
      <c r="I6946" s="33" t="s">
        <v>322</v>
      </c>
      <c r="J6946" s="33" t="s">
        <v>331</v>
      </c>
      <c r="K6946" s="33" t="s">
        <v>134</v>
      </c>
    </row>
    <row r="6947" spans="1:11" x14ac:dyDescent="0.2">
      <c r="A6947" s="33" t="s">
        <v>726</v>
      </c>
      <c r="B6947" s="33" t="s">
        <v>321</v>
      </c>
      <c r="C6947" s="33" t="s">
        <v>67</v>
      </c>
      <c r="D6947" s="1">
        <v>46100</v>
      </c>
      <c r="E6947" s="34">
        <v>0.6333333333333333</v>
      </c>
      <c r="F6947">
        <v>240.7</v>
      </c>
      <c r="G6947">
        <v>240.7</v>
      </c>
      <c r="H6947">
        <v>0</v>
      </c>
      <c r="I6947" s="33" t="s">
        <v>322</v>
      </c>
      <c r="J6947" s="33" t="s">
        <v>331</v>
      </c>
      <c r="K6947" s="33" t="s">
        <v>134</v>
      </c>
    </row>
    <row r="6948" spans="1:11" x14ac:dyDescent="0.2">
      <c r="A6948" s="33" t="s">
        <v>726</v>
      </c>
      <c r="B6948" s="33" t="s">
        <v>331</v>
      </c>
      <c r="C6948" s="33" t="s">
        <v>68</v>
      </c>
      <c r="D6948" s="1">
        <v>46109</v>
      </c>
      <c r="E6948" s="34">
        <v>0.59305555555555556</v>
      </c>
      <c r="F6948">
        <v>240.7</v>
      </c>
      <c r="G6948">
        <v>240.7</v>
      </c>
      <c r="H6948">
        <v>0</v>
      </c>
      <c r="I6948" s="33" t="s">
        <v>322</v>
      </c>
      <c r="J6948" s="33" t="s">
        <v>331</v>
      </c>
      <c r="K6948" s="33" t="s">
        <v>134</v>
      </c>
    </row>
    <row r="6949" spans="1:11" x14ac:dyDescent="0.2">
      <c r="A6949" s="33" t="s">
        <v>726</v>
      </c>
      <c r="B6949" s="33" t="s">
        <v>332</v>
      </c>
      <c r="C6949" s="33" t="s">
        <v>69</v>
      </c>
      <c r="D6949" s="1">
        <v>46117</v>
      </c>
      <c r="E6949" s="34">
        <v>0.47083333333333333</v>
      </c>
      <c r="F6949">
        <v>240.7</v>
      </c>
      <c r="G6949">
        <v>240.7</v>
      </c>
      <c r="H6949">
        <v>0</v>
      </c>
      <c r="I6949" s="33" t="s">
        <v>322</v>
      </c>
      <c r="J6949" s="33" t="s">
        <v>331</v>
      </c>
      <c r="K6949" s="33" t="s">
        <v>134</v>
      </c>
    </row>
    <row r="6950" spans="1:11" x14ac:dyDescent="0.2">
      <c r="A6950" s="33" t="s">
        <v>726</v>
      </c>
      <c r="B6950" s="33" t="s">
        <v>322</v>
      </c>
      <c r="C6950" s="33" t="s">
        <v>70</v>
      </c>
      <c r="D6950" s="1">
        <v>46125</v>
      </c>
      <c r="E6950" s="34">
        <v>0.70833333333333337</v>
      </c>
      <c r="F6950">
        <v>240.7</v>
      </c>
      <c r="G6950">
        <v>240.7</v>
      </c>
      <c r="H6950">
        <v>0</v>
      </c>
      <c r="I6950" s="33" t="s">
        <v>322</v>
      </c>
      <c r="J6950" s="33" t="s">
        <v>331</v>
      </c>
      <c r="K6950" s="33" t="s">
        <v>134</v>
      </c>
    </row>
    <row r="6951" spans="1:11" x14ac:dyDescent="0.2">
      <c r="A6951" s="33" t="s">
        <v>726</v>
      </c>
      <c r="B6951" s="33" t="s">
        <v>333</v>
      </c>
      <c r="C6951" s="33" t="s">
        <v>71</v>
      </c>
      <c r="D6951" s="1">
        <v>46137</v>
      </c>
      <c r="E6951" s="34">
        <v>0.57013888888888886</v>
      </c>
      <c r="F6951">
        <v>240.7</v>
      </c>
      <c r="G6951">
        <v>240.7</v>
      </c>
      <c r="H6951">
        <v>0</v>
      </c>
      <c r="I6951" s="33" t="s">
        <v>322</v>
      </c>
      <c r="J6951" s="33" t="s">
        <v>331</v>
      </c>
      <c r="K6951" s="33" t="s">
        <v>134</v>
      </c>
    </row>
    <row r="6952" spans="1:11" x14ac:dyDescent="0.2">
      <c r="A6952" s="33" t="s">
        <v>726</v>
      </c>
      <c r="B6952" s="33" t="s">
        <v>334</v>
      </c>
      <c r="C6952" s="33" t="s">
        <v>83</v>
      </c>
      <c r="D6952" s="1">
        <v>46145</v>
      </c>
      <c r="E6952" s="34">
        <v>0.76111111111111107</v>
      </c>
      <c r="F6952">
        <v>240.7</v>
      </c>
      <c r="G6952">
        <v>240.7</v>
      </c>
      <c r="H6952">
        <v>0</v>
      </c>
      <c r="I6952" s="33" t="s">
        <v>322</v>
      </c>
      <c r="J6952" s="33" t="s">
        <v>331</v>
      </c>
      <c r="K6952" s="33" t="s">
        <v>134</v>
      </c>
    </row>
    <row r="6953" spans="1:11" x14ac:dyDescent="0.2">
      <c r="A6953" s="33" t="s">
        <v>726</v>
      </c>
      <c r="B6953" s="33" t="s">
        <v>335</v>
      </c>
      <c r="C6953" s="33" t="s">
        <v>85</v>
      </c>
      <c r="D6953" s="1">
        <v>46154</v>
      </c>
      <c r="E6953" s="34">
        <v>0.78611111111111109</v>
      </c>
      <c r="F6953">
        <v>240.7</v>
      </c>
      <c r="G6953">
        <v>240.7</v>
      </c>
      <c r="H6953">
        <v>0</v>
      </c>
      <c r="I6953" s="33" t="s">
        <v>322</v>
      </c>
      <c r="J6953" s="33" t="s">
        <v>331</v>
      </c>
      <c r="K6953" s="33" t="s">
        <v>134</v>
      </c>
    </row>
    <row r="6954" spans="1:11" x14ac:dyDescent="0.2">
      <c r="A6954" s="33" t="s">
        <v>726</v>
      </c>
      <c r="B6954" s="33" t="s">
        <v>329</v>
      </c>
      <c r="C6954" s="33" t="s">
        <v>86</v>
      </c>
      <c r="D6954" s="1">
        <v>46165</v>
      </c>
      <c r="E6954" s="34">
        <v>0.62638888888888888</v>
      </c>
      <c r="F6954">
        <v>240.7</v>
      </c>
      <c r="G6954">
        <v>240.7</v>
      </c>
      <c r="H6954">
        <v>0</v>
      </c>
      <c r="I6954" s="33" t="s">
        <v>326</v>
      </c>
      <c r="J6954" s="33" t="s">
        <v>342</v>
      </c>
      <c r="K6954" s="33" t="s">
        <v>77</v>
      </c>
    </row>
    <row r="6955" spans="1:11" x14ac:dyDescent="0.2">
      <c r="A6955" s="33" t="s">
        <v>726</v>
      </c>
      <c r="B6955" s="33" t="s">
        <v>336</v>
      </c>
      <c r="C6955" s="33" t="s">
        <v>87</v>
      </c>
      <c r="D6955" s="1">
        <v>46173</v>
      </c>
      <c r="E6955" s="34">
        <v>0.79236111111111107</v>
      </c>
      <c r="F6955">
        <v>240.7</v>
      </c>
      <c r="G6955">
        <v>240.7</v>
      </c>
      <c r="H6955">
        <v>0</v>
      </c>
      <c r="I6955" s="33" t="s">
        <v>322</v>
      </c>
      <c r="J6955" s="33" t="s">
        <v>583</v>
      </c>
      <c r="K6955" s="33" t="s">
        <v>157</v>
      </c>
    </row>
    <row r="6956" spans="1:11" x14ac:dyDescent="0.2">
      <c r="A6956" s="33" t="s">
        <v>727</v>
      </c>
      <c r="B6956" s="33" t="s">
        <v>317</v>
      </c>
      <c r="C6956" s="33" t="s">
        <v>19</v>
      </c>
      <c r="D6956" s="1">
        <v>46019</v>
      </c>
      <c r="E6956" s="34">
        <v>0.25</v>
      </c>
      <c r="F6956">
        <v>999</v>
      </c>
      <c r="G6956">
        <v>999</v>
      </c>
      <c r="H6956">
        <v>0</v>
      </c>
      <c r="I6956" s="33" t="s">
        <v>316</v>
      </c>
      <c r="J6956" s="33" t="s">
        <v>331</v>
      </c>
      <c r="K6956" s="33" t="s">
        <v>134</v>
      </c>
    </row>
    <row r="6957" spans="1:11" x14ac:dyDescent="0.2">
      <c r="A6957" s="33" t="s">
        <v>727</v>
      </c>
      <c r="B6957" s="33" t="s">
        <v>320</v>
      </c>
      <c r="C6957" s="33" t="s">
        <v>57</v>
      </c>
      <c r="D6957" s="1">
        <v>46026</v>
      </c>
      <c r="E6957" s="34">
        <v>0.25</v>
      </c>
      <c r="F6957">
        <v>240</v>
      </c>
      <c r="G6957">
        <v>240</v>
      </c>
      <c r="H6957">
        <v>0</v>
      </c>
      <c r="I6957" s="33" t="s">
        <v>316</v>
      </c>
      <c r="J6957" s="33" t="s">
        <v>331</v>
      </c>
      <c r="K6957" s="33" t="s">
        <v>134</v>
      </c>
    </row>
    <row r="6958" spans="1:11" x14ac:dyDescent="0.2">
      <c r="A6958" s="33" t="s">
        <v>727</v>
      </c>
      <c r="B6958" s="33" t="s">
        <v>323</v>
      </c>
      <c r="C6958" s="33" t="s">
        <v>58</v>
      </c>
      <c r="D6958" s="1">
        <v>46033</v>
      </c>
      <c r="E6958" s="34">
        <v>0.25</v>
      </c>
      <c r="F6958">
        <v>240</v>
      </c>
      <c r="G6958">
        <v>240</v>
      </c>
      <c r="H6958">
        <v>0</v>
      </c>
      <c r="I6958" s="33" t="s">
        <v>316</v>
      </c>
      <c r="J6958" s="33" t="s">
        <v>331</v>
      </c>
      <c r="K6958" s="33" t="s">
        <v>134</v>
      </c>
    </row>
    <row r="6959" spans="1:11" x14ac:dyDescent="0.2">
      <c r="A6959" s="33" t="s">
        <v>727</v>
      </c>
      <c r="B6959" s="33" t="s">
        <v>324</v>
      </c>
      <c r="C6959" s="33" t="s">
        <v>59</v>
      </c>
      <c r="D6959" s="1">
        <v>46039</v>
      </c>
      <c r="E6959" s="34">
        <v>0.25</v>
      </c>
      <c r="F6959">
        <v>240</v>
      </c>
      <c r="G6959">
        <v>240</v>
      </c>
      <c r="H6959">
        <v>0</v>
      </c>
      <c r="I6959" s="33" t="s">
        <v>316</v>
      </c>
      <c r="J6959" s="33" t="s">
        <v>331</v>
      </c>
      <c r="K6959" s="33" t="s">
        <v>134</v>
      </c>
    </row>
    <row r="6960" spans="1:11" x14ac:dyDescent="0.2">
      <c r="A6960" s="33" t="s">
        <v>727</v>
      </c>
      <c r="B6960" s="33" t="s">
        <v>325</v>
      </c>
      <c r="C6960" s="33" t="s">
        <v>60</v>
      </c>
      <c r="D6960" s="1">
        <v>46046</v>
      </c>
      <c r="E6960" s="34">
        <v>0.75</v>
      </c>
      <c r="F6960">
        <v>240</v>
      </c>
      <c r="G6960">
        <v>240</v>
      </c>
      <c r="H6960">
        <v>0</v>
      </c>
      <c r="I6960" s="33" t="s">
        <v>316</v>
      </c>
      <c r="J6960" s="33" t="s">
        <v>331</v>
      </c>
      <c r="K6960" s="33" t="s">
        <v>134</v>
      </c>
    </row>
    <row r="6961" spans="1:11" x14ac:dyDescent="0.2">
      <c r="A6961" s="33" t="s">
        <v>727</v>
      </c>
      <c r="B6961" s="33" t="s">
        <v>326</v>
      </c>
      <c r="C6961" s="33" t="s">
        <v>61</v>
      </c>
      <c r="D6961" s="1">
        <v>46054</v>
      </c>
      <c r="E6961" s="34">
        <v>0.25</v>
      </c>
      <c r="F6961">
        <v>240.7</v>
      </c>
      <c r="G6961">
        <v>240.7</v>
      </c>
      <c r="H6961">
        <v>0</v>
      </c>
      <c r="I6961" s="33" t="s">
        <v>316</v>
      </c>
      <c r="J6961" s="33" t="s">
        <v>331</v>
      </c>
      <c r="K6961" s="33" t="s">
        <v>134</v>
      </c>
    </row>
    <row r="6962" spans="1:11" x14ac:dyDescent="0.2">
      <c r="A6962" s="33" t="s">
        <v>727</v>
      </c>
      <c r="B6962" s="33" t="s">
        <v>327</v>
      </c>
      <c r="C6962" s="33" t="s">
        <v>62</v>
      </c>
      <c r="D6962" s="1">
        <v>46063</v>
      </c>
      <c r="E6962" s="34">
        <v>0.44444444444444442</v>
      </c>
      <c r="F6962">
        <v>240.7</v>
      </c>
      <c r="G6962">
        <v>240.7</v>
      </c>
      <c r="H6962">
        <v>0</v>
      </c>
      <c r="I6962" s="33" t="s">
        <v>322</v>
      </c>
      <c r="J6962" s="33" t="s">
        <v>331</v>
      </c>
      <c r="K6962" s="33" t="s">
        <v>134</v>
      </c>
    </row>
    <row r="6963" spans="1:11" x14ac:dyDescent="0.2">
      <c r="A6963" s="33" t="s">
        <v>727</v>
      </c>
      <c r="B6963" s="33" t="s">
        <v>328</v>
      </c>
      <c r="C6963" s="33" t="s">
        <v>64</v>
      </c>
      <c r="D6963" s="1">
        <v>46072</v>
      </c>
      <c r="E6963" s="34">
        <v>0.44027777777777777</v>
      </c>
      <c r="F6963">
        <v>240.7</v>
      </c>
      <c r="G6963">
        <v>240.7</v>
      </c>
      <c r="H6963">
        <v>0</v>
      </c>
      <c r="I6963" s="33" t="s">
        <v>322</v>
      </c>
      <c r="J6963" s="33" t="s">
        <v>331</v>
      </c>
      <c r="K6963" s="33" t="s">
        <v>134</v>
      </c>
    </row>
    <row r="6964" spans="1:11" x14ac:dyDescent="0.2">
      <c r="A6964" s="33" t="s">
        <v>727</v>
      </c>
      <c r="B6964" s="33" t="s">
        <v>316</v>
      </c>
      <c r="C6964" s="33" t="s">
        <v>65</v>
      </c>
      <c r="D6964" s="1">
        <v>46082</v>
      </c>
      <c r="E6964" s="34">
        <v>0.58888888888888891</v>
      </c>
      <c r="F6964">
        <v>240.7</v>
      </c>
      <c r="G6964">
        <v>240.7</v>
      </c>
      <c r="H6964">
        <v>0</v>
      </c>
      <c r="I6964" s="33" t="s">
        <v>322</v>
      </c>
      <c r="J6964" s="33" t="s">
        <v>331</v>
      </c>
      <c r="K6964" s="33" t="s">
        <v>134</v>
      </c>
    </row>
    <row r="6965" spans="1:11" x14ac:dyDescent="0.2">
      <c r="A6965" s="33" t="s">
        <v>727</v>
      </c>
      <c r="B6965" s="33" t="s">
        <v>330</v>
      </c>
      <c r="C6965" s="33" t="s">
        <v>66</v>
      </c>
      <c r="D6965" s="1">
        <v>46090</v>
      </c>
      <c r="E6965" s="34">
        <v>0.85069444444444442</v>
      </c>
      <c r="F6965">
        <v>240.7</v>
      </c>
      <c r="G6965">
        <v>240.7</v>
      </c>
      <c r="H6965">
        <v>0</v>
      </c>
      <c r="I6965" s="33" t="s">
        <v>322</v>
      </c>
      <c r="J6965" s="33" t="s">
        <v>331</v>
      </c>
      <c r="K6965" s="33" t="s">
        <v>134</v>
      </c>
    </row>
    <row r="6966" spans="1:11" x14ac:dyDescent="0.2">
      <c r="A6966" s="33" t="s">
        <v>727</v>
      </c>
      <c r="B6966" s="33" t="s">
        <v>321</v>
      </c>
      <c r="C6966" s="33" t="s">
        <v>67</v>
      </c>
      <c r="D6966" s="1">
        <v>46100</v>
      </c>
      <c r="E6966" s="34">
        <v>0.63194444444444442</v>
      </c>
      <c r="F6966">
        <v>240.7</v>
      </c>
      <c r="G6966">
        <v>240.7</v>
      </c>
      <c r="H6966">
        <v>0</v>
      </c>
      <c r="I6966" s="33" t="s">
        <v>322</v>
      </c>
      <c r="J6966" s="33" t="s">
        <v>331</v>
      </c>
      <c r="K6966" s="33" t="s">
        <v>134</v>
      </c>
    </row>
    <row r="6967" spans="1:11" x14ac:dyDescent="0.2">
      <c r="A6967" s="33" t="s">
        <v>727</v>
      </c>
      <c r="B6967" s="33" t="s">
        <v>331</v>
      </c>
      <c r="C6967" s="33" t="s">
        <v>68</v>
      </c>
      <c r="D6967" s="1">
        <v>46109</v>
      </c>
      <c r="E6967" s="34">
        <v>0.59305555555555556</v>
      </c>
      <c r="F6967">
        <v>240.7</v>
      </c>
      <c r="G6967">
        <v>240.7</v>
      </c>
      <c r="H6967">
        <v>0</v>
      </c>
      <c r="I6967" s="33" t="s">
        <v>322</v>
      </c>
      <c r="J6967" s="33" t="s">
        <v>331</v>
      </c>
      <c r="K6967" s="33" t="s">
        <v>134</v>
      </c>
    </row>
    <row r="6968" spans="1:11" x14ac:dyDescent="0.2">
      <c r="A6968" s="33" t="s">
        <v>727</v>
      </c>
      <c r="B6968" s="33" t="s">
        <v>332</v>
      </c>
      <c r="C6968" s="33" t="s">
        <v>69</v>
      </c>
      <c r="D6968" s="1">
        <v>46117</v>
      </c>
      <c r="E6968" s="34">
        <v>0.47222222222222221</v>
      </c>
      <c r="F6968">
        <v>240.7</v>
      </c>
      <c r="G6968">
        <v>240.7</v>
      </c>
      <c r="H6968">
        <v>0</v>
      </c>
      <c r="I6968" s="33" t="s">
        <v>322</v>
      </c>
      <c r="J6968" s="33" t="s">
        <v>331</v>
      </c>
      <c r="K6968" s="33" t="s">
        <v>134</v>
      </c>
    </row>
    <row r="6969" spans="1:11" x14ac:dyDescent="0.2">
      <c r="A6969" s="33" t="s">
        <v>727</v>
      </c>
      <c r="B6969" s="33" t="s">
        <v>322</v>
      </c>
      <c r="C6969" s="33" t="s">
        <v>70</v>
      </c>
      <c r="D6969" s="1">
        <v>46125</v>
      </c>
      <c r="E6969" s="34">
        <v>0.70902777777777781</v>
      </c>
      <c r="F6969">
        <v>240.7</v>
      </c>
      <c r="G6969">
        <v>240.7</v>
      </c>
      <c r="H6969">
        <v>0</v>
      </c>
      <c r="I6969" s="33" t="s">
        <v>322</v>
      </c>
      <c r="J6969" s="33" t="s">
        <v>331</v>
      </c>
      <c r="K6969" s="33" t="s">
        <v>134</v>
      </c>
    </row>
    <row r="6970" spans="1:11" x14ac:dyDescent="0.2">
      <c r="A6970" s="33" t="s">
        <v>727</v>
      </c>
      <c r="B6970" s="33" t="s">
        <v>333</v>
      </c>
      <c r="C6970" s="33" t="s">
        <v>71</v>
      </c>
      <c r="D6970" s="1">
        <v>46137</v>
      </c>
      <c r="E6970" s="34">
        <v>0.5708333333333333</v>
      </c>
      <c r="F6970">
        <v>240.7</v>
      </c>
      <c r="G6970">
        <v>240.7</v>
      </c>
      <c r="H6970">
        <v>0</v>
      </c>
      <c r="I6970" s="33" t="s">
        <v>322</v>
      </c>
      <c r="J6970" s="33" t="s">
        <v>331</v>
      </c>
      <c r="K6970" s="33" t="s">
        <v>134</v>
      </c>
    </row>
    <row r="6971" spans="1:11" x14ac:dyDescent="0.2">
      <c r="A6971" s="33" t="s">
        <v>727</v>
      </c>
      <c r="B6971" s="33" t="s">
        <v>334</v>
      </c>
      <c r="C6971" s="33" t="s">
        <v>83</v>
      </c>
      <c r="D6971" s="1">
        <v>46145</v>
      </c>
      <c r="E6971" s="34">
        <v>0.76180555555555551</v>
      </c>
      <c r="F6971">
        <v>240.7</v>
      </c>
      <c r="G6971">
        <v>240.7</v>
      </c>
      <c r="H6971">
        <v>0</v>
      </c>
      <c r="I6971" s="33" t="s">
        <v>322</v>
      </c>
      <c r="J6971" s="33" t="s">
        <v>331</v>
      </c>
      <c r="K6971" s="33" t="s">
        <v>134</v>
      </c>
    </row>
    <row r="6972" spans="1:11" x14ac:dyDescent="0.2">
      <c r="A6972" s="33" t="s">
        <v>727</v>
      </c>
      <c r="B6972" s="33" t="s">
        <v>335</v>
      </c>
      <c r="C6972" s="33" t="s">
        <v>85</v>
      </c>
      <c r="D6972" s="1">
        <v>46154</v>
      </c>
      <c r="E6972" s="34">
        <v>0.78611111111111109</v>
      </c>
      <c r="F6972">
        <v>240.7</v>
      </c>
      <c r="G6972">
        <v>240.7</v>
      </c>
      <c r="H6972">
        <v>0</v>
      </c>
      <c r="I6972" s="33" t="s">
        <v>322</v>
      </c>
      <c r="J6972" s="33" t="s">
        <v>331</v>
      </c>
      <c r="K6972" s="33" t="s">
        <v>134</v>
      </c>
    </row>
    <row r="6973" spans="1:11" x14ac:dyDescent="0.2">
      <c r="A6973" s="33" t="s">
        <v>727</v>
      </c>
      <c r="B6973" s="33" t="s">
        <v>329</v>
      </c>
      <c r="C6973" s="33" t="s">
        <v>86</v>
      </c>
      <c r="D6973" s="1">
        <v>46165</v>
      </c>
      <c r="E6973" s="34">
        <v>0.62708333333333333</v>
      </c>
      <c r="F6973">
        <v>240.7</v>
      </c>
      <c r="G6973">
        <v>240.7</v>
      </c>
      <c r="H6973">
        <v>0</v>
      </c>
      <c r="I6973" s="33" t="s">
        <v>326</v>
      </c>
      <c r="J6973" s="33" t="s">
        <v>342</v>
      </c>
      <c r="K6973" s="33" t="s">
        <v>77</v>
      </c>
    </row>
    <row r="6974" spans="1:11" x14ac:dyDescent="0.2">
      <c r="A6974" s="33" t="s">
        <v>727</v>
      </c>
      <c r="B6974" s="33" t="s">
        <v>336</v>
      </c>
      <c r="C6974" s="33" t="s">
        <v>87</v>
      </c>
      <c r="D6974" s="1">
        <v>46173</v>
      </c>
      <c r="E6974" s="34">
        <v>0.79166666666666663</v>
      </c>
      <c r="F6974">
        <v>240.7</v>
      </c>
      <c r="G6974">
        <v>240.7</v>
      </c>
      <c r="H6974">
        <v>0</v>
      </c>
      <c r="I6974" s="33" t="s">
        <v>322</v>
      </c>
      <c r="J6974" s="33" t="s">
        <v>583</v>
      </c>
      <c r="K6974" s="33" t="s">
        <v>157</v>
      </c>
    </row>
    <row r="6975" spans="1:11" x14ac:dyDescent="0.2">
      <c r="A6975" s="33" t="s">
        <v>728</v>
      </c>
      <c r="B6975" s="33" t="s">
        <v>317</v>
      </c>
      <c r="C6975" s="33" t="s">
        <v>19</v>
      </c>
      <c r="D6975" s="1">
        <v>45768</v>
      </c>
      <c r="E6975" s="34">
        <v>0.25</v>
      </c>
      <c r="F6975">
        <v>800</v>
      </c>
      <c r="G6975">
        <v>800</v>
      </c>
      <c r="H6975">
        <v>0</v>
      </c>
      <c r="I6975" s="33" t="s">
        <v>325</v>
      </c>
      <c r="J6975" s="33" t="s">
        <v>339</v>
      </c>
      <c r="K6975" s="33" t="s">
        <v>56</v>
      </c>
    </row>
    <row r="6976" spans="1:11" x14ac:dyDescent="0.2">
      <c r="A6976" s="33" t="s">
        <v>728</v>
      </c>
      <c r="B6976" s="33" t="s">
        <v>320</v>
      </c>
      <c r="C6976" s="33" t="s">
        <v>57</v>
      </c>
      <c r="D6976" s="1">
        <v>45775</v>
      </c>
      <c r="E6976" s="34">
        <v>0.25</v>
      </c>
      <c r="F6976">
        <v>134</v>
      </c>
      <c r="G6976">
        <v>134</v>
      </c>
      <c r="H6976">
        <v>0</v>
      </c>
      <c r="I6976" s="33" t="s">
        <v>325</v>
      </c>
      <c r="J6976" s="33" t="s">
        <v>339</v>
      </c>
      <c r="K6976" s="33" t="s">
        <v>56</v>
      </c>
    </row>
    <row r="6977" spans="1:11" x14ac:dyDescent="0.2">
      <c r="A6977" s="33" t="s">
        <v>728</v>
      </c>
      <c r="B6977" s="33" t="s">
        <v>323</v>
      </c>
      <c r="C6977" s="33" t="s">
        <v>58</v>
      </c>
      <c r="D6977" s="1">
        <v>45782</v>
      </c>
      <c r="E6977" s="34">
        <v>0.25</v>
      </c>
      <c r="F6977">
        <v>134</v>
      </c>
      <c r="G6977">
        <v>134</v>
      </c>
      <c r="H6977">
        <v>0</v>
      </c>
      <c r="I6977" s="33" t="s">
        <v>325</v>
      </c>
      <c r="J6977" s="33" t="s">
        <v>339</v>
      </c>
      <c r="K6977" s="33" t="s">
        <v>56</v>
      </c>
    </row>
    <row r="6978" spans="1:11" x14ac:dyDescent="0.2">
      <c r="A6978" s="33" t="s">
        <v>728</v>
      </c>
      <c r="B6978" s="33" t="s">
        <v>324</v>
      </c>
      <c r="C6978" s="33" t="s">
        <v>59</v>
      </c>
      <c r="D6978" s="1">
        <v>45789</v>
      </c>
      <c r="E6978" s="34">
        <v>0.25</v>
      </c>
      <c r="F6978">
        <v>134</v>
      </c>
      <c r="G6978">
        <v>134</v>
      </c>
      <c r="H6978">
        <v>0</v>
      </c>
      <c r="I6978" s="33" t="s">
        <v>325</v>
      </c>
      <c r="J6978" s="33" t="s">
        <v>339</v>
      </c>
      <c r="K6978" s="33" t="s">
        <v>56</v>
      </c>
    </row>
    <row r="6979" spans="1:11" x14ac:dyDescent="0.2">
      <c r="A6979" s="33" t="s">
        <v>728</v>
      </c>
      <c r="B6979" s="33" t="s">
        <v>325</v>
      </c>
      <c r="C6979" s="33" t="s">
        <v>60</v>
      </c>
      <c r="D6979" s="1">
        <v>45796</v>
      </c>
      <c r="E6979" s="34">
        <v>0.25</v>
      </c>
      <c r="F6979">
        <v>134</v>
      </c>
      <c r="G6979">
        <v>134</v>
      </c>
      <c r="H6979">
        <v>0</v>
      </c>
      <c r="I6979" s="33" t="s">
        <v>325</v>
      </c>
      <c r="J6979" s="33" t="s">
        <v>339</v>
      </c>
      <c r="K6979" s="33" t="s">
        <v>56</v>
      </c>
    </row>
    <row r="6980" spans="1:11" x14ac:dyDescent="0.2">
      <c r="A6980" s="33" t="s">
        <v>728</v>
      </c>
      <c r="B6980" s="33" t="s">
        <v>326</v>
      </c>
      <c r="C6980" s="33" t="s">
        <v>61</v>
      </c>
      <c r="D6980" s="1">
        <v>45803</v>
      </c>
      <c r="E6980" s="34">
        <v>0.25</v>
      </c>
      <c r="F6980">
        <v>134</v>
      </c>
      <c r="G6980">
        <v>134</v>
      </c>
      <c r="H6980">
        <v>0</v>
      </c>
      <c r="I6980" s="33" t="s">
        <v>325</v>
      </c>
      <c r="J6980" s="33" t="s">
        <v>339</v>
      </c>
      <c r="K6980" s="33" t="s">
        <v>56</v>
      </c>
    </row>
    <row r="6981" spans="1:11" x14ac:dyDescent="0.2">
      <c r="A6981" s="33" t="s">
        <v>728</v>
      </c>
      <c r="B6981" s="33" t="s">
        <v>327</v>
      </c>
      <c r="C6981" s="33" t="s">
        <v>62</v>
      </c>
      <c r="D6981" s="1">
        <v>45810</v>
      </c>
      <c r="E6981" s="34">
        <v>0.25</v>
      </c>
      <c r="F6981">
        <v>134</v>
      </c>
      <c r="G6981">
        <v>134</v>
      </c>
      <c r="H6981">
        <v>0</v>
      </c>
      <c r="I6981" s="33" t="s">
        <v>325</v>
      </c>
      <c r="J6981" s="33" t="s">
        <v>339</v>
      </c>
      <c r="K6981" s="33" t="s">
        <v>56</v>
      </c>
    </row>
    <row r="6982" spans="1:11" x14ac:dyDescent="0.2">
      <c r="A6982" s="33" t="s">
        <v>728</v>
      </c>
      <c r="B6982" s="33" t="s">
        <v>328</v>
      </c>
      <c r="C6982" s="33" t="s">
        <v>64</v>
      </c>
      <c r="D6982" s="1">
        <v>45817</v>
      </c>
      <c r="E6982" s="34">
        <v>0.25</v>
      </c>
      <c r="F6982">
        <v>134</v>
      </c>
      <c r="G6982">
        <v>134</v>
      </c>
      <c r="H6982">
        <v>0</v>
      </c>
      <c r="I6982" s="33" t="s">
        <v>325</v>
      </c>
      <c r="J6982" s="33" t="s">
        <v>339</v>
      </c>
      <c r="K6982" s="33" t="s">
        <v>56</v>
      </c>
    </row>
    <row r="6983" spans="1:11" x14ac:dyDescent="0.2">
      <c r="A6983" s="33" t="s">
        <v>728</v>
      </c>
      <c r="B6983" s="33" t="s">
        <v>316</v>
      </c>
      <c r="C6983" s="33" t="s">
        <v>65</v>
      </c>
      <c r="D6983" s="1">
        <v>45824</v>
      </c>
      <c r="E6983" s="34">
        <v>0.25</v>
      </c>
      <c r="F6983">
        <v>134</v>
      </c>
      <c r="G6983">
        <v>134</v>
      </c>
      <c r="H6983">
        <v>0</v>
      </c>
      <c r="I6983" s="33" t="s">
        <v>325</v>
      </c>
      <c r="J6983" s="33" t="s">
        <v>339</v>
      </c>
      <c r="K6983" s="33" t="s">
        <v>56</v>
      </c>
    </row>
    <row r="6984" spans="1:11" x14ac:dyDescent="0.2">
      <c r="A6984" s="33" t="s">
        <v>728</v>
      </c>
      <c r="B6984" s="33" t="s">
        <v>330</v>
      </c>
      <c r="C6984" s="33" t="s">
        <v>66</v>
      </c>
      <c r="D6984" s="1">
        <v>45831</v>
      </c>
      <c r="E6984" s="34">
        <v>0.25</v>
      </c>
      <c r="F6984">
        <v>134</v>
      </c>
      <c r="G6984">
        <v>134</v>
      </c>
      <c r="H6984">
        <v>0</v>
      </c>
      <c r="I6984" s="33" t="s">
        <v>325</v>
      </c>
      <c r="J6984" s="33" t="s">
        <v>339</v>
      </c>
      <c r="K6984" s="33" t="s">
        <v>56</v>
      </c>
    </row>
    <row r="6985" spans="1:11" x14ac:dyDescent="0.2">
      <c r="A6985" s="33" t="s">
        <v>728</v>
      </c>
      <c r="B6985" s="33" t="s">
        <v>321</v>
      </c>
      <c r="C6985" s="33" t="s">
        <v>67</v>
      </c>
      <c r="D6985" s="1">
        <v>45838</v>
      </c>
      <c r="E6985" s="34">
        <v>0.25</v>
      </c>
      <c r="F6985">
        <v>134</v>
      </c>
      <c r="G6985">
        <v>134</v>
      </c>
      <c r="H6985">
        <v>0</v>
      </c>
      <c r="I6985" s="33" t="s">
        <v>325</v>
      </c>
      <c r="J6985" s="33" t="s">
        <v>339</v>
      </c>
      <c r="K6985" s="33" t="s">
        <v>56</v>
      </c>
    </row>
    <row r="6986" spans="1:11" x14ac:dyDescent="0.2">
      <c r="A6986" s="33" t="s">
        <v>728</v>
      </c>
      <c r="B6986" s="33" t="s">
        <v>331</v>
      </c>
      <c r="C6986" s="33" t="s">
        <v>68</v>
      </c>
      <c r="D6986" s="1">
        <v>45845</v>
      </c>
      <c r="E6986" s="34">
        <v>0.25</v>
      </c>
      <c r="F6986">
        <v>134</v>
      </c>
      <c r="G6986">
        <v>134</v>
      </c>
      <c r="H6986">
        <v>0</v>
      </c>
      <c r="I6986" s="33" t="s">
        <v>325</v>
      </c>
      <c r="J6986" s="33" t="s">
        <v>339</v>
      </c>
      <c r="K6986" s="33" t="s">
        <v>56</v>
      </c>
    </row>
    <row r="6987" spans="1:11" x14ac:dyDescent="0.2">
      <c r="A6987" s="33" t="s">
        <v>728</v>
      </c>
      <c r="B6987" s="33" t="s">
        <v>332</v>
      </c>
      <c r="C6987" s="33" t="s">
        <v>69</v>
      </c>
      <c r="D6987" s="1">
        <v>45852</v>
      </c>
      <c r="E6987" s="34">
        <v>0.25</v>
      </c>
      <c r="F6987">
        <v>134</v>
      </c>
      <c r="G6987">
        <v>134</v>
      </c>
      <c r="H6987">
        <v>0</v>
      </c>
      <c r="I6987" s="33" t="s">
        <v>325</v>
      </c>
      <c r="J6987" s="33" t="s">
        <v>339</v>
      </c>
      <c r="K6987" s="33" t="s">
        <v>56</v>
      </c>
    </row>
    <row r="6988" spans="1:11" x14ac:dyDescent="0.2">
      <c r="A6988" s="33" t="s">
        <v>728</v>
      </c>
      <c r="B6988" s="33" t="s">
        <v>322</v>
      </c>
      <c r="C6988" s="33" t="s">
        <v>70</v>
      </c>
      <c r="D6988" s="1">
        <v>45859</v>
      </c>
      <c r="E6988" s="34">
        <v>0.25</v>
      </c>
      <c r="F6988">
        <v>134</v>
      </c>
      <c r="G6988">
        <v>134</v>
      </c>
      <c r="H6988">
        <v>0</v>
      </c>
      <c r="I6988" s="33" t="s">
        <v>325</v>
      </c>
      <c r="J6988" s="33" t="s">
        <v>339</v>
      </c>
      <c r="K6988" s="33" t="s">
        <v>56</v>
      </c>
    </row>
    <row r="6989" spans="1:11" x14ac:dyDescent="0.2">
      <c r="A6989" s="33" t="s">
        <v>728</v>
      </c>
      <c r="B6989" s="33" t="s">
        <v>333</v>
      </c>
      <c r="C6989" s="33" t="s">
        <v>71</v>
      </c>
      <c r="D6989" s="1">
        <v>45866</v>
      </c>
      <c r="E6989" s="34">
        <v>0.25</v>
      </c>
      <c r="F6989">
        <v>134</v>
      </c>
      <c r="G6989">
        <v>134</v>
      </c>
      <c r="H6989">
        <v>0</v>
      </c>
      <c r="I6989" s="33" t="s">
        <v>325</v>
      </c>
      <c r="J6989" s="33" t="s">
        <v>339</v>
      </c>
      <c r="K6989" s="33" t="s">
        <v>56</v>
      </c>
    </row>
    <row r="6990" spans="1:11" x14ac:dyDescent="0.2">
      <c r="A6990" s="33" t="s">
        <v>728</v>
      </c>
      <c r="B6990" s="33" t="s">
        <v>334</v>
      </c>
      <c r="C6990" s="33" t="s">
        <v>83</v>
      </c>
      <c r="D6990" s="1">
        <v>45873</v>
      </c>
      <c r="E6990" s="34">
        <v>0.25</v>
      </c>
      <c r="F6990">
        <v>134</v>
      </c>
      <c r="G6990">
        <v>134</v>
      </c>
      <c r="H6990">
        <v>0</v>
      </c>
      <c r="I6990" s="33" t="s">
        <v>325</v>
      </c>
      <c r="J6990" s="33" t="s">
        <v>339</v>
      </c>
      <c r="K6990" s="33" t="s">
        <v>56</v>
      </c>
    </row>
    <row r="6991" spans="1:11" x14ac:dyDescent="0.2">
      <c r="A6991" s="33" t="s">
        <v>728</v>
      </c>
      <c r="B6991" s="33" t="s">
        <v>335</v>
      </c>
      <c r="C6991" s="33" t="s">
        <v>85</v>
      </c>
      <c r="D6991" s="1">
        <v>45880</v>
      </c>
      <c r="E6991" s="34">
        <v>0.25</v>
      </c>
      <c r="F6991">
        <v>134</v>
      </c>
      <c r="G6991">
        <v>134</v>
      </c>
      <c r="H6991">
        <v>0</v>
      </c>
      <c r="I6991" s="33" t="s">
        <v>325</v>
      </c>
      <c r="J6991" s="33" t="s">
        <v>339</v>
      </c>
      <c r="K6991" s="33" t="s">
        <v>56</v>
      </c>
    </row>
    <row r="6992" spans="1:11" x14ac:dyDescent="0.2">
      <c r="A6992" s="33" t="s">
        <v>728</v>
      </c>
      <c r="B6992" s="33" t="s">
        <v>329</v>
      </c>
      <c r="C6992" s="33" t="s">
        <v>86</v>
      </c>
      <c r="D6992" s="1">
        <v>45887</v>
      </c>
      <c r="E6992" s="34">
        <v>0.25</v>
      </c>
      <c r="F6992">
        <v>134</v>
      </c>
      <c r="G6992">
        <v>134</v>
      </c>
      <c r="H6992">
        <v>0</v>
      </c>
      <c r="I6992" s="33" t="s">
        <v>325</v>
      </c>
      <c r="J6992" s="33" t="s">
        <v>339</v>
      </c>
      <c r="K6992" s="33" t="s">
        <v>56</v>
      </c>
    </row>
    <row r="6993" spans="1:11" x14ac:dyDescent="0.2">
      <c r="A6993" s="33" t="s">
        <v>728</v>
      </c>
      <c r="B6993" s="33" t="s">
        <v>336</v>
      </c>
      <c r="C6993" s="33" t="s">
        <v>87</v>
      </c>
      <c r="D6993" s="1">
        <v>45895</v>
      </c>
      <c r="E6993" s="34">
        <v>0.25</v>
      </c>
      <c r="F6993">
        <v>134</v>
      </c>
      <c r="G6993">
        <v>134</v>
      </c>
      <c r="H6993">
        <v>0</v>
      </c>
      <c r="I6993" s="33" t="s">
        <v>325</v>
      </c>
      <c r="J6993" s="33" t="s">
        <v>339</v>
      </c>
      <c r="K6993" s="33" t="s">
        <v>56</v>
      </c>
    </row>
    <row r="6994" spans="1:11" x14ac:dyDescent="0.2">
      <c r="A6994" s="33" t="s">
        <v>728</v>
      </c>
      <c r="B6994" s="33" t="s">
        <v>338</v>
      </c>
      <c r="C6994" s="33" t="s">
        <v>88</v>
      </c>
      <c r="D6994" s="1">
        <v>45902</v>
      </c>
      <c r="E6994" s="34">
        <v>0.25</v>
      </c>
      <c r="F6994">
        <v>134</v>
      </c>
      <c r="G6994">
        <v>134</v>
      </c>
      <c r="H6994">
        <v>0</v>
      </c>
      <c r="I6994" s="33" t="s">
        <v>325</v>
      </c>
      <c r="J6994" s="33" t="s">
        <v>339</v>
      </c>
      <c r="K6994" s="33" t="s">
        <v>56</v>
      </c>
    </row>
    <row r="6995" spans="1:11" x14ac:dyDescent="0.2">
      <c r="A6995" s="33" t="s">
        <v>728</v>
      </c>
      <c r="B6995" s="33" t="s">
        <v>346</v>
      </c>
      <c r="C6995" s="33" t="s">
        <v>89</v>
      </c>
      <c r="D6995" s="1">
        <v>45910</v>
      </c>
      <c r="E6995" s="34">
        <v>0.25</v>
      </c>
      <c r="F6995">
        <v>134</v>
      </c>
      <c r="G6995">
        <v>134</v>
      </c>
      <c r="H6995">
        <v>0</v>
      </c>
      <c r="I6995" s="33" t="s">
        <v>325</v>
      </c>
      <c r="J6995" s="33" t="s">
        <v>339</v>
      </c>
      <c r="K6995" s="33" t="s">
        <v>56</v>
      </c>
    </row>
    <row r="6996" spans="1:11" x14ac:dyDescent="0.2">
      <c r="A6996" s="33" t="s">
        <v>728</v>
      </c>
      <c r="B6996" s="33" t="s">
        <v>354</v>
      </c>
      <c r="C6996" s="33" t="s">
        <v>164</v>
      </c>
      <c r="D6996" s="1">
        <v>45917</v>
      </c>
      <c r="E6996" s="34">
        <v>0.25</v>
      </c>
      <c r="F6996">
        <v>134</v>
      </c>
      <c r="G6996">
        <v>134</v>
      </c>
      <c r="H6996">
        <v>0</v>
      </c>
      <c r="I6996" s="33" t="s">
        <v>325</v>
      </c>
      <c r="J6996" s="33" t="s">
        <v>339</v>
      </c>
      <c r="K6996" s="33" t="s">
        <v>56</v>
      </c>
    </row>
    <row r="6997" spans="1:11" x14ac:dyDescent="0.2">
      <c r="A6997" s="33" t="s">
        <v>728</v>
      </c>
      <c r="B6997" s="33" t="s">
        <v>340</v>
      </c>
      <c r="C6997" s="33" t="s">
        <v>165</v>
      </c>
      <c r="D6997" s="1">
        <v>45924</v>
      </c>
      <c r="E6997" s="34">
        <v>0.25</v>
      </c>
      <c r="F6997">
        <v>134</v>
      </c>
      <c r="G6997">
        <v>134</v>
      </c>
      <c r="H6997">
        <v>0</v>
      </c>
      <c r="I6997" s="33" t="s">
        <v>325</v>
      </c>
      <c r="J6997" s="33" t="s">
        <v>339</v>
      </c>
      <c r="K6997" s="33" t="s">
        <v>56</v>
      </c>
    </row>
    <row r="6998" spans="1:11" x14ac:dyDescent="0.2">
      <c r="A6998" s="33" t="s">
        <v>728</v>
      </c>
      <c r="B6998" s="33" t="s">
        <v>345</v>
      </c>
      <c r="C6998" s="33" t="s">
        <v>166</v>
      </c>
      <c r="D6998" s="1">
        <v>45931</v>
      </c>
      <c r="E6998" s="34">
        <v>0.25</v>
      </c>
      <c r="F6998">
        <v>134</v>
      </c>
      <c r="G6998">
        <v>134</v>
      </c>
      <c r="H6998">
        <v>0</v>
      </c>
      <c r="I6998" s="33" t="s">
        <v>325</v>
      </c>
      <c r="J6998" s="33" t="s">
        <v>339</v>
      </c>
      <c r="K6998" s="33" t="s">
        <v>56</v>
      </c>
    </row>
    <row r="6999" spans="1:11" x14ac:dyDescent="0.2">
      <c r="A6999" s="33" t="s">
        <v>728</v>
      </c>
      <c r="B6999" s="33" t="s">
        <v>355</v>
      </c>
      <c r="C6999" s="33" t="s">
        <v>167</v>
      </c>
      <c r="D6999" s="1">
        <v>45946</v>
      </c>
      <c r="E6999" s="34">
        <v>0.25</v>
      </c>
      <c r="F6999">
        <v>134.38</v>
      </c>
      <c r="G6999">
        <v>134.38</v>
      </c>
      <c r="H6999">
        <v>0</v>
      </c>
      <c r="I6999" s="33" t="s">
        <v>325</v>
      </c>
      <c r="J6999" s="33" t="s">
        <v>339</v>
      </c>
      <c r="K6999" s="33" t="s">
        <v>56</v>
      </c>
    </row>
    <row r="7000" spans="1:11" x14ac:dyDescent="0.2">
      <c r="A7000" s="33" t="s">
        <v>728</v>
      </c>
      <c r="B7000" s="33" t="s">
        <v>343</v>
      </c>
      <c r="C7000" s="33" t="s">
        <v>174</v>
      </c>
      <c r="D7000" s="1">
        <v>45952</v>
      </c>
      <c r="E7000" s="34">
        <v>0.25</v>
      </c>
      <c r="F7000">
        <v>134</v>
      </c>
      <c r="G7000">
        <v>134</v>
      </c>
      <c r="H7000">
        <v>0</v>
      </c>
      <c r="I7000" s="33" t="s">
        <v>325</v>
      </c>
      <c r="J7000" s="33" t="s">
        <v>339</v>
      </c>
      <c r="K7000" s="33" t="s">
        <v>56</v>
      </c>
    </row>
    <row r="7001" spans="1:11" x14ac:dyDescent="0.2">
      <c r="A7001" s="33" t="s">
        <v>728</v>
      </c>
      <c r="B7001" s="33" t="s">
        <v>410</v>
      </c>
      <c r="C7001" s="33" t="s">
        <v>175</v>
      </c>
      <c r="D7001" s="1">
        <v>45961</v>
      </c>
      <c r="E7001" s="34">
        <v>0.25</v>
      </c>
      <c r="F7001">
        <v>134</v>
      </c>
      <c r="G7001">
        <v>134</v>
      </c>
      <c r="H7001">
        <v>0</v>
      </c>
      <c r="I7001" s="33" t="s">
        <v>325</v>
      </c>
      <c r="J7001" s="33" t="s">
        <v>339</v>
      </c>
      <c r="K7001" s="33" t="s">
        <v>56</v>
      </c>
    </row>
    <row r="7002" spans="1:11" x14ac:dyDescent="0.2">
      <c r="A7002" s="33" t="s">
        <v>728</v>
      </c>
      <c r="B7002" s="33" t="s">
        <v>422</v>
      </c>
      <c r="C7002" s="33" t="s">
        <v>176</v>
      </c>
      <c r="D7002" s="1">
        <v>45969</v>
      </c>
      <c r="E7002" s="34">
        <v>0.25</v>
      </c>
      <c r="F7002">
        <v>134</v>
      </c>
      <c r="G7002">
        <v>134</v>
      </c>
      <c r="H7002">
        <v>0</v>
      </c>
      <c r="I7002" s="33" t="s">
        <v>325</v>
      </c>
      <c r="J7002" s="33" t="s">
        <v>339</v>
      </c>
      <c r="K7002" s="33" t="s">
        <v>56</v>
      </c>
    </row>
    <row r="7003" spans="1:11" x14ac:dyDescent="0.2">
      <c r="A7003" s="33" t="s">
        <v>728</v>
      </c>
      <c r="B7003" s="33" t="s">
        <v>318</v>
      </c>
      <c r="C7003" s="33" t="s">
        <v>177</v>
      </c>
      <c r="D7003" s="1">
        <v>45979</v>
      </c>
      <c r="E7003" s="34">
        <v>0.25</v>
      </c>
      <c r="F7003">
        <v>135</v>
      </c>
      <c r="G7003">
        <v>135</v>
      </c>
      <c r="H7003">
        <v>0</v>
      </c>
      <c r="I7003" s="33" t="s">
        <v>325</v>
      </c>
      <c r="J7003" s="33" t="s">
        <v>339</v>
      </c>
      <c r="K7003" s="33" t="s">
        <v>56</v>
      </c>
    </row>
    <row r="7004" spans="1:11" x14ac:dyDescent="0.2">
      <c r="A7004" s="33" t="s">
        <v>728</v>
      </c>
      <c r="B7004" s="33" t="s">
        <v>428</v>
      </c>
      <c r="C7004" s="33" t="s">
        <v>178</v>
      </c>
      <c r="D7004" s="1">
        <v>45986</v>
      </c>
      <c r="E7004" s="34">
        <v>0.25</v>
      </c>
      <c r="F7004">
        <v>134</v>
      </c>
      <c r="G7004">
        <v>134</v>
      </c>
      <c r="H7004">
        <v>0</v>
      </c>
      <c r="I7004" s="33" t="s">
        <v>325</v>
      </c>
      <c r="J7004" s="33" t="s">
        <v>339</v>
      </c>
      <c r="K7004" s="33" t="s">
        <v>56</v>
      </c>
    </row>
    <row r="7005" spans="1:11" x14ac:dyDescent="0.2">
      <c r="A7005" s="33" t="s">
        <v>728</v>
      </c>
      <c r="B7005" s="33" t="s">
        <v>337</v>
      </c>
      <c r="C7005" s="33" t="s">
        <v>179</v>
      </c>
      <c r="D7005" s="1">
        <v>45993</v>
      </c>
      <c r="E7005" s="34">
        <v>0.25</v>
      </c>
      <c r="F7005">
        <v>134</v>
      </c>
      <c r="G7005">
        <v>134</v>
      </c>
      <c r="H7005">
        <v>0</v>
      </c>
      <c r="I7005" s="33" t="s">
        <v>325</v>
      </c>
      <c r="J7005" s="33" t="s">
        <v>339</v>
      </c>
      <c r="K7005" s="33" t="s">
        <v>56</v>
      </c>
    </row>
    <row r="7006" spans="1:11" x14ac:dyDescent="0.2">
      <c r="A7006" s="33" t="s">
        <v>728</v>
      </c>
      <c r="B7006" s="33" t="s">
        <v>344</v>
      </c>
      <c r="C7006" s="33" t="s">
        <v>180</v>
      </c>
      <c r="D7006" s="1">
        <v>46001</v>
      </c>
      <c r="E7006" s="34">
        <v>0.25</v>
      </c>
      <c r="F7006">
        <v>134</v>
      </c>
      <c r="G7006">
        <v>134</v>
      </c>
      <c r="H7006">
        <v>0</v>
      </c>
      <c r="I7006" s="33" t="s">
        <v>325</v>
      </c>
      <c r="J7006" s="33" t="s">
        <v>339</v>
      </c>
      <c r="K7006" s="33" t="s">
        <v>56</v>
      </c>
    </row>
    <row r="7007" spans="1:11" x14ac:dyDescent="0.2">
      <c r="A7007" s="33" t="s">
        <v>728</v>
      </c>
      <c r="B7007" s="33" t="s">
        <v>342</v>
      </c>
      <c r="C7007" s="33" t="s">
        <v>181</v>
      </c>
      <c r="D7007" s="1">
        <v>46008</v>
      </c>
      <c r="E7007" s="34">
        <v>0.25</v>
      </c>
      <c r="F7007">
        <v>134</v>
      </c>
      <c r="G7007">
        <v>134</v>
      </c>
      <c r="H7007">
        <v>0</v>
      </c>
      <c r="I7007" s="33" t="s">
        <v>325</v>
      </c>
      <c r="J7007" s="33" t="s">
        <v>339</v>
      </c>
      <c r="K7007" s="33" t="s">
        <v>56</v>
      </c>
    </row>
    <row r="7008" spans="1:11" x14ac:dyDescent="0.2">
      <c r="A7008" s="33" t="s">
        <v>728</v>
      </c>
      <c r="B7008" s="33" t="s">
        <v>446</v>
      </c>
      <c r="C7008" s="33" t="s">
        <v>182</v>
      </c>
      <c r="D7008" s="1">
        <v>46017</v>
      </c>
      <c r="E7008" s="34">
        <v>0.25</v>
      </c>
      <c r="F7008">
        <v>135</v>
      </c>
      <c r="G7008">
        <v>135</v>
      </c>
      <c r="H7008">
        <v>0</v>
      </c>
      <c r="I7008" s="33" t="s">
        <v>325</v>
      </c>
      <c r="J7008" s="33" t="s">
        <v>339</v>
      </c>
      <c r="K7008" s="33" t="s">
        <v>56</v>
      </c>
    </row>
    <row r="7009" spans="1:11" x14ac:dyDescent="0.2">
      <c r="A7009" s="33" t="s">
        <v>728</v>
      </c>
      <c r="B7009" s="33" t="s">
        <v>454</v>
      </c>
      <c r="C7009" s="33" t="s">
        <v>183</v>
      </c>
      <c r="D7009" s="1">
        <v>46024</v>
      </c>
      <c r="E7009" s="34">
        <v>0.25</v>
      </c>
      <c r="F7009">
        <v>135</v>
      </c>
      <c r="G7009">
        <v>135</v>
      </c>
      <c r="H7009">
        <v>0</v>
      </c>
      <c r="I7009" s="33" t="s">
        <v>325</v>
      </c>
      <c r="J7009" s="33" t="s">
        <v>339</v>
      </c>
      <c r="K7009" s="33" t="s">
        <v>56</v>
      </c>
    </row>
    <row r="7010" spans="1:11" x14ac:dyDescent="0.2">
      <c r="A7010" s="33" t="s">
        <v>728</v>
      </c>
      <c r="B7010" s="33" t="s">
        <v>456</v>
      </c>
      <c r="C7010" s="33" t="s">
        <v>184</v>
      </c>
      <c r="D7010" s="1">
        <v>46032</v>
      </c>
      <c r="E7010" s="34">
        <v>0.25</v>
      </c>
      <c r="F7010">
        <v>134</v>
      </c>
      <c r="G7010">
        <v>134</v>
      </c>
      <c r="H7010">
        <v>0</v>
      </c>
      <c r="I7010" s="33" t="s">
        <v>325</v>
      </c>
      <c r="J7010" s="33" t="s">
        <v>339</v>
      </c>
      <c r="K7010" s="33" t="s">
        <v>56</v>
      </c>
    </row>
    <row r="7011" spans="1:11" x14ac:dyDescent="0.2">
      <c r="A7011" s="33" t="s">
        <v>728</v>
      </c>
      <c r="B7011" s="33" t="s">
        <v>458</v>
      </c>
      <c r="C7011" s="33" t="s">
        <v>185</v>
      </c>
      <c r="D7011" s="1">
        <v>46039</v>
      </c>
      <c r="E7011" s="34">
        <v>0.25</v>
      </c>
      <c r="F7011">
        <v>135</v>
      </c>
      <c r="G7011">
        <v>135</v>
      </c>
      <c r="H7011">
        <v>0</v>
      </c>
      <c r="I7011" s="33" t="s">
        <v>325</v>
      </c>
      <c r="J7011" s="33" t="s">
        <v>339</v>
      </c>
      <c r="K7011" s="33" t="s">
        <v>56</v>
      </c>
    </row>
    <row r="7012" spans="1:11" x14ac:dyDescent="0.2">
      <c r="A7012" s="33" t="s">
        <v>728</v>
      </c>
      <c r="B7012" s="33" t="s">
        <v>460</v>
      </c>
      <c r="C7012" s="33" t="s">
        <v>186</v>
      </c>
      <c r="D7012" s="1">
        <v>46046</v>
      </c>
      <c r="E7012" s="34">
        <v>0.25</v>
      </c>
      <c r="F7012">
        <v>135</v>
      </c>
      <c r="G7012">
        <v>135</v>
      </c>
      <c r="H7012">
        <v>0</v>
      </c>
      <c r="I7012" s="33" t="s">
        <v>325</v>
      </c>
      <c r="J7012" s="33" t="s">
        <v>339</v>
      </c>
      <c r="K7012" s="33" t="s">
        <v>56</v>
      </c>
    </row>
    <row r="7013" spans="1:11" x14ac:dyDescent="0.2">
      <c r="A7013" s="33" t="s">
        <v>728</v>
      </c>
      <c r="B7013" s="33" t="s">
        <v>347</v>
      </c>
      <c r="C7013" s="33" t="s">
        <v>187</v>
      </c>
      <c r="D7013" s="1">
        <v>46053</v>
      </c>
      <c r="E7013" s="34">
        <v>0.25</v>
      </c>
      <c r="F7013">
        <v>134.38</v>
      </c>
      <c r="G7013">
        <v>134.38</v>
      </c>
      <c r="H7013">
        <v>0</v>
      </c>
      <c r="I7013" s="33" t="s">
        <v>325</v>
      </c>
      <c r="J7013" s="33" t="s">
        <v>339</v>
      </c>
      <c r="K7013" s="33" t="s">
        <v>56</v>
      </c>
    </row>
    <row r="7014" spans="1:11" x14ac:dyDescent="0.2">
      <c r="A7014" s="33" t="s">
        <v>728</v>
      </c>
      <c r="B7014" s="33" t="s">
        <v>348</v>
      </c>
      <c r="C7014" s="33" t="s">
        <v>188</v>
      </c>
      <c r="D7014" s="1">
        <v>46063</v>
      </c>
      <c r="E7014" s="34">
        <v>0.56319444444444444</v>
      </c>
      <c r="F7014">
        <v>134.38</v>
      </c>
      <c r="G7014">
        <v>134.38</v>
      </c>
      <c r="H7014">
        <v>0</v>
      </c>
      <c r="I7014" s="33" t="s">
        <v>325</v>
      </c>
      <c r="J7014" s="33" t="s">
        <v>330</v>
      </c>
      <c r="K7014" s="33" t="s">
        <v>133</v>
      </c>
    </row>
    <row r="7015" spans="1:11" x14ac:dyDescent="0.2">
      <c r="A7015" s="33" t="s">
        <v>728</v>
      </c>
      <c r="B7015" s="33" t="s">
        <v>349</v>
      </c>
      <c r="C7015" s="33" t="s">
        <v>189</v>
      </c>
      <c r="D7015" s="1">
        <v>46072</v>
      </c>
      <c r="E7015" s="34">
        <v>0.45208333333333334</v>
      </c>
      <c r="F7015">
        <v>134.38</v>
      </c>
      <c r="G7015">
        <v>134.38</v>
      </c>
      <c r="H7015">
        <v>0</v>
      </c>
      <c r="I7015" s="33" t="s">
        <v>325</v>
      </c>
      <c r="J7015" s="33" t="s">
        <v>330</v>
      </c>
      <c r="K7015" s="33" t="s">
        <v>133</v>
      </c>
    </row>
    <row r="7016" spans="1:11" x14ac:dyDescent="0.2">
      <c r="A7016" s="33" t="s">
        <v>728</v>
      </c>
      <c r="B7016" s="33" t="s">
        <v>350</v>
      </c>
      <c r="C7016" s="33" t="s">
        <v>190</v>
      </c>
      <c r="D7016" s="1">
        <v>46081</v>
      </c>
      <c r="E7016" s="34">
        <v>0.44791666666666669</v>
      </c>
      <c r="F7016">
        <v>134.38</v>
      </c>
      <c r="G7016">
        <v>134.38</v>
      </c>
      <c r="H7016">
        <v>0</v>
      </c>
      <c r="I7016" s="33" t="s">
        <v>325</v>
      </c>
      <c r="J7016" s="33" t="s">
        <v>330</v>
      </c>
      <c r="K7016" s="33" t="s">
        <v>133</v>
      </c>
    </row>
    <row r="7017" spans="1:11" x14ac:dyDescent="0.2">
      <c r="A7017" s="33" t="s">
        <v>728</v>
      </c>
      <c r="B7017" s="33" t="s">
        <v>351</v>
      </c>
      <c r="C7017" s="33" t="s">
        <v>191</v>
      </c>
      <c r="D7017" s="1">
        <v>46089</v>
      </c>
      <c r="E7017" s="34">
        <v>0.77847222222222223</v>
      </c>
      <c r="F7017">
        <v>134.38</v>
      </c>
      <c r="G7017">
        <v>134.38</v>
      </c>
      <c r="H7017">
        <v>0</v>
      </c>
      <c r="I7017" s="33" t="s">
        <v>324</v>
      </c>
      <c r="J7017" s="33" t="s">
        <v>324</v>
      </c>
      <c r="K7017" s="33" t="s">
        <v>219</v>
      </c>
    </row>
    <row r="7018" spans="1:11" x14ac:dyDescent="0.2">
      <c r="A7018" s="33" t="s">
        <v>728</v>
      </c>
      <c r="B7018" s="33" t="s">
        <v>526</v>
      </c>
      <c r="C7018" s="33" t="s">
        <v>192</v>
      </c>
      <c r="D7018" s="1">
        <v>46097</v>
      </c>
      <c r="E7018" s="34">
        <v>0.83402777777777781</v>
      </c>
      <c r="F7018">
        <v>277.39999999999998</v>
      </c>
      <c r="G7018">
        <v>277.39999999999998</v>
      </c>
      <c r="H7018">
        <v>0</v>
      </c>
      <c r="I7018" s="33" t="s">
        <v>325</v>
      </c>
      <c r="J7018" s="33" t="s">
        <v>330</v>
      </c>
      <c r="K7018" s="33" t="s">
        <v>133</v>
      </c>
    </row>
    <row r="7019" spans="1:11" x14ac:dyDescent="0.2">
      <c r="A7019" s="33" t="s">
        <v>729</v>
      </c>
      <c r="B7019" s="33" t="s">
        <v>317</v>
      </c>
      <c r="C7019" s="33" t="s">
        <v>19</v>
      </c>
      <c r="D7019" s="1">
        <v>45976</v>
      </c>
      <c r="E7019" s="34">
        <v>0.25</v>
      </c>
      <c r="F7019">
        <v>380</v>
      </c>
      <c r="G7019">
        <v>380</v>
      </c>
      <c r="H7019">
        <v>0</v>
      </c>
      <c r="I7019" s="33" t="s">
        <v>332</v>
      </c>
      <c r="J7019" s="33" t="s">
        <v>337</v>
      </c>
      <c r="K7019" s="33" t="s">
        <v>42</v>
      </c>
    </row>
    <row r="7020" spans="1:11" x14ac:dyDescent="0.2">
      <c r="A7020" s="33" t="s">
        <v>729</v>
      </c>
      <c r="B7020" s="33" t="s">
        <v>320</v>
      </c>
      <c r="C7020" s="33" t="s">
        <v>57</v>
      </c>
      <c r="D7020" s="1">
        <v>45983</v>
      </c>
      <c r="E7020" s="34">
        <v>0.25</v>
      </c>
      <c r="F7020">
        <v>183</v>
      </c>
      <c r="G7020">
        <v>183</v>
      </c>
      <c r="H7020">
        <v>0</v>
      </c>
      <c r="I7020" s="33" t="s">
        <v>332</v>
      </c>
      <c r="J7020" s="33" t="s">
        <v>337</v>
      </c>
      <c r="K7020" s="33" t="s">
        <v>42</v>
      </c>
    </row>
    <row r="7021" spans="1:11" x14ac:dyDescent="0.2">
      <c r="A7021" s="33" t="s">
        <v>729</v>
      </c>
      <c r="B7021" s="33" t="s">
        <v>323</v>
      </c>
      <c r="C7021" s="33" t="s">
        <v>58</v>
      </c>
      <c r="D7021" s="1">
        <v>45991</v>
      </c>
      <c r="E7021" s="34">
        <v>0.25</v>
      </c>
      <c r="F7021">
        <v>183</v>
      </c>
      <c r="G7021">
        <v>183</v>
      </c>
      <c r="H7021">
        <v>0</v>
      </c>
      <c r="I7021" s="33" t="s">
        <v>332</v>
      </c>
      <c r="J7021" s="33" t="s">
        <v>337</v>
      </c>
      <c r="K7021" s="33" t="s">
        <v>42</v>
      </c>
    </row>
    <row r="7022" spans="1:11" x14ac:dyDescent="0.2">
      <c r="A7022" s="33" t="s">
        <v>729</v>
      </c>
      <c r="B7022" s="33" t="s">
        <v>324</v>
      </c>
      <c r="C7022" s="33" t="s">
        <v>59</v>
      </c>
      <c r="D7022" s="1">
        <v>46000</v>
      </c>
      <c r="E7022" s="34">
        <v>0.25</v>
      </c>
      <c r="F7022">
        <v>183</v>
      </c>
      <c r="G7022">
        <v>183</v>
      </c>
      <c r="H7022">
        <v>0</v>
      </c>
      <c r="I7022" s="33" t="s">
        <v>332</v>
      </c>
      <c r="J7022" s="33" t="s">
        <v>337</v>
      </c>
      <c r="K7022" s="33" t="s">
        <v>42</v>
      </c>
    </row>
    <row r="7023" spans="1:11" x14ac:dyDescent="0.2">
      <c r="A7023" s="33" t="s">
        <v>729</v>
      </c>
      <c r="B7023" s="33" t="s">
        <v>325</v>
      </c>
      <c r="C7023" s="33" t="s">
        <v>60</v>
      </c>
      <c r="D7023" s="1">
        <v>46009</v>
      </c>
      <c r="E7023" s="34">
        <v>0.25</v>
      </c>
      <c r="F7023">
        <v>183</v>
      </c>
      <c r="G7023">
        <v>183</v>
      </c>
      <c r="H7023">
        <v>0</v>
      </c>
      <c r="I7023" s="33" t="s">
        <v>332</v>
      </c>
      <c r="J7023" s="33" t="s">
        <v>337</v>
      </c>
      <c r="K7023" s="33" t="s">
        <v>42</v>
      </c>
    </row>
    <row r="7024" spans="1:11" x14ac:dyDescent="0.2">
      <c r="A7024" s="33" t="s">
        <v>729</v>
      </c>
      <c r="B7024" s="33" t="s">
        <v>326</v>
      </c>
      <c r="C7024" s="33" t="s">
        <v>61</v>
      </c>
      <c r="D7024" s="1">
        <v>46019</v>
      </c>
      <c r="E7024" s="34">
        <v>0.25</v>
      </c>
      <c r="F7024">
        <v>183</v>
      </c>
      <c r="G7024">
        <v>183</v>
      </c>
      <c r="H7024">
        <v>0</v>
      </c>
      <c r="I7024" s="33" t="s">
        <v>332</v>
      </c>
      <c r="J7024" s="33" t="s">
        <v>337</v>
      </c>
      <c r="K7024" s="33" t="s">
        <v>42</v>
      </c>
    </row>
    <row r="7025" spans="1:11" x14ac:dyDescent="0.2">
      <c r="A7025" s="33" t="s">
        <v>729</v>
      </c>
      <c r="B7025" s="33" t="s">
        <v>327</v>
      </c>
      <c r="C7025" s="33" t="s">
        <v>62</v>
      </c>
      <c r="D7025" s="1">
        <v>46027</v>
      </c>
      <c r="E7025" s="34">
        <v>0.25</v>
      </c>
      <c r="F7025">
        <v>183</v>
      </c>
      <c r="G7025">
        <v>183</v>
      </c>
      <c r="H7025">
        <v>0</v>
      </c>
      <c r="I7025" s="33" t="s">
        <v>332</v>
      </c>
      <c r="J7025" s="33" t="s">
        <v>337</v>
      </c>
      <c r="K7025" s="33" t="s">
        <v>42</v>
      </c>
    </row>
    <row r="7026" spans="1:11" x14ac:dyDescent="0.2">
      <c r="A7026" s="33" t="s">
        <v>729</v>
      </c>
      <c r="B7026" s="33" t="s">
        <v>328</v>
      </c>
      <c r="C7026" s="33" t="s">
        <v>64</v>
      </c>
      <c r="D7026" s="1">
        <v>46034</v>
      </c>
      <c r="E7026" s="34">
        <v>0.25</v>
      </c>
      <c r="F7026">
        <v>183</v>
      </c>
      <c r="G7026">
        <v>183</v>
      </c>
      <c r="H7026">
        <v>0</v>
      </c>
      <c r="I7026" s="33" t="s">
        <v>332</v>
      </c>
      <c r="J7026" s="33" t="s">
        <v>337</v>
      </c>
      <c r="K7026" s="33" t="s">
        <v>42</v>
      </c>
    </row>
    <row r="7027" spans="1:11" x14ac:dyDescent="0.2">
      <c r="A7027" s="33" t="s">
        <v>729</v>
      </c>
      <c r="B7027" s="33" t="s">
        <v>316</v>
      </c>
      <c r="C7027" s="33" t="s">
        <v>65</v>
      </c>
      <c r="D7027" s="1">
        <v>46045</v>
      </c>
      <c r="E7027" s="34">
        <v>0.25</v>
      </c>
      <c r="F7027">
        <v>183</v>
      </c>
      <c r="G7027">
        <v>183</v>
      </c>
      <c r="H7027">
        <v>0</v>
      </c>
      <c r="I7027" s="33" t="s">
        <v>332</v>
      </c>
      <c r="J7027" s="33" t="s">
        <v>337</v>
      </c>
      <c r="K7027" s="33" t="s">
        <v>42</v>
      </c>
    </row>
    <row r="7028" spans="1:11" x14ac:dyDescent="0.2">
      <c r="A7028" s="33" t="s">
        <v>729</v>
      </c>
      <c r="B7028" s="33" t="s">
        <v>330</v>
      </c>
      <c r="C7028" s="33" t="s">
        <v>66</v>
      </c>
      <c r="D7028" s="1">
        <v>46053</v>
      </c>
      <c r="E7028" s="34">
        <v>0.25</v>
      </c>
      <c r="F7028">
        <v>183</v>
      </c>
      <c r="G7028">
        <v>183</v>
      </c>
      <c r="H7028">
        <v>0</v>
      </c>
      <c r="I7028" s="33" t="s">
        <v>332</v>
      </c>
      <c r="J7028" s="33" t="s">
        <v>337</v>
      </c>
      <c r="K7028" s="33" t="s">
        <v>42</v>
      </c>
    </row>
    <row r="7029" spans="1:11" x14ac:dyDescent="0.2">
      <c r="A7029" s="33" t="s">
        <v>729</v>
      </c>
      <c r="B7029" s="33" t="s">
        <v>321</v>
      </c>
      <c r="C7029" s="33" t="s">
        <v>67</v>
      </c>
      <c r="D7029" s="1">
        <v>46063</v>
      </c>
      <c r="E7029" s="34">
        <v>0.57638888888888884</v>
      </c>
      <c r="F7029">
        <v>183</v>
      </c>
      <c r="G7029">
        <v>183</v>
      </c>
      <c r="H7029">
        <v>0</v>
      </c>
      <c r="I7029" s="33" t="s">
        <v>332</v>
      </c>
      <c r="J7029" s="33" t="s">
        <v>337</v>
      </c>
      <c r="K7029" s="33" t="s">
        <v>42</v>
      </c>
    </row>
    <row r="7030" spans="1:11" x14ac:dyDescent="0.2">
      <c r="A7030" s="33" t="s">
        <v>729</v>
      </c>
      <c r="B7030" s="33" t="s">
        <v>331</v>
      </c>
      <c r="C7030" s="33" t="s">
        <v>68</v>
      </c>
      <c r="D7030" s="1">
        <v>46076</v>
      </c>
      <c r="E7030" s="34">
        <v>0.44097222222222221</v>
      </c>
      <c r="F7030">
        <v>183</v>
      </c>
      <c r="G7030">
        <v>183</v>
      </c>
      <c r="H7030">
        <v>0</v>
      </c>
      <c r="I7030" s="33" t="s">
        <v>332</v>
      </c>
      <c r="J7030" s="33" t="s">
        <v>337</v>
      </c>
      <c r="K7030" s="33" t="s">
        <v>42</v>
      </c>
    </row>
    <row r="7031" spans="1:11" x14ac:dyDescent="0.2">
      <c r="A7031" s="33" t="s">
        <v>729</v>
      </c>
      <c r="B7031" s="33" t="s">
        <v>332</v>
      </c>
      <c r="C7031" s="33" t="s">
        <v>69</v>
      </c>
      <c r="D7031" s="1">
        <v>46084</v>
      </c>
      <c r="E7031" s="34">
        <v>0.80625000000000002</v>
      </c>
      <c r="F7031">
        <v>184</v>
      </c>
      <c r="G7031">
        <v>184</v>
      </c>
      <c r="H7031">
        <v>0</v>
      </c>
      <c r="I7031" s="33" t="s">
        <v>332</v>
      </c>
      <c r="J7031" s="33" t="s">
        <v>337</v>
      </c>
      <c r="K7031" s="33" t="s">
        <v>42</v>
      </c>
    </row>
    <row r="7032" spans="1:11" x14ac:dyDescent="0.2">
      <c r="A7032" s="33" t="s">
        <v>729</v>
      </c>
      <c r="B7032" s="33" t="s">
        <v>322</v>
      </c>
      <c r="C7032" s="33" t="s">
        <v>70</v>
      </c>
      <c r="D7032" s="1">
        <v>46096</v>
      </c>
      <c r="E7032" s="34">
        <v>0.84791666666666665</v>
      </c>
      <c r="F7032">
        <v>184</v>
      </c>
      <c r="G7032">
        <v>184</v>
      </c>
      <c r="H7032">
        <v>0</v>
      </c>
      <c r="I7032" s="33" t="s">
        <v>332</v>
      </c>
      <c r="J7032" s="33" t="s">
        <v>338</v>
      </c>
      <c r="K7032" s="33" t="s">
        <v>44</v>
      </c>
    </row>
    <row r="7033" spans="1:11" x14ac:dyDescent="0.2">
      <c r="A7033" s="33" t="s">
        <v>729</v>
      </c>
      <c r="B7033" s="33" t="s">
        <v>333</v>
      </c>
      <c r="C7033" s="33" t="s">
        <v>71</v>
      </c>
      <c r="D7033" s="1">
        <v>46106</v>
      </c>
      <c r="E7033" s="34">
        <v>0.88194444444444442</v>
      </c>
      <c r="F7033">
        <v>183</v>
      </c>
      <c r="G7033">
        <v>183</v>
      </c>
      <c r="H7033">
        <v>0</v>
      </c>
      <c r="I7033" s="33" t="s">
        <v>332</v>
      </c>
      <c r="J7033" s="33" t="s">
        <v>337</v>
      </c>
      <c r="K7033" s="33" t="s">
        <v>42</v>
      </c>
    </row>
    <row r="7034" spans="1:11" x14ac:dyDescent="0.2">
      <c r="A7034" s="33" t="s">
        <v>729</v>
      </c>
      <c r="B7034" s="33" t="s">
        <v>334</v>
      </c>
      <c r="C7034" s="33" t="s">
        <v>83</v>
      </c>
      <c r="D7034" s="1">
        <v>46119</v>
      </c>
      <c r="E7034" s="34">
        <v>0.74444444444444446</v>
      </c>
      <c r="F7034">
        <v>183</v>
      </c>
      <c r="G7034">
        <v>183</v>
      </c>
      <c r="H7034">
        <v>0</v>
      </c>
      <c r="I7034" s="33" t="s">
        <v>332</v>
      </c>
      <c r="J7034" s="33" t="s">
        <v>337</v>
      </c>
      <c r="K7034" s="33" t="s">
        <v>42</v>
      </c>
    </row>
    <row r="7035" spans="1:11" x14ac:dyDescent="0.2">
      <c r="A7035" s="33" t="s">
        <v>729</v>
      </c>
      <c r="B7035" s="33" t="s">
        <v>335</v>
      </c>
      <c r="C7035" s="33" t="s">
        <v>85</v>
      </c>
      <c r="D7035" s="1">
        <v>46134</v>
      </c>
      <c r="E7035" s="34">
        <v>0.73472222222222228</v>
      </c>
      <c r="F7035">
        <v>183</v>
      </c>
      <c r="G7035">
        <v>183</v>
      </c>
      <c r="H7035">
        <v>0</v>
      </c>
      <c r="I7035" s="33" t="s">
        <v>332</v>
      </c>
      <c r="J7035" s="33" t="s">
        <v>337</v>
      </c>
      <c r="K7035" s="33" t="s">
        <v>42</v>
      </c>
    </row>
    <row r="7036" spans="1:11" x14ac:dyDescent="0.2">
      <c r="A7036" s="33" t="s">
        <v>729</v>
      </c>
      <c r="B7036" s="33" t="s">
        <v>329</v>
      </c>
      <c r="C7036" s="33" t="s">
        <v>86</v>
      </c>
      <c r="D7036" s="1">
        <v>46145</v>
      </c>
      <c r="E7036" s="34">
        <v>0.83194444444444449</v>
      </c>
      <c r="F7036">
        <v>183</v>
      </c>
      <c r="G7036">
        <v>183</v>
      </c>
      <c r="H7036">
        <v>0</v>
      </c>
      <c r="I7036" s="33" t="s">
        <v>332</v>
      </c>
      <c r="J7036" s="33" t="s">
        <v>337</v>
      </c>
      <c r="K7036" s="33" t="s">
        <v>42</v>
      </c>
    </row>
    <row r="7037" spans="1:11" x14ac:dyDescent="0.2">
      <c r="A7037" s="33" t="s">
        <v>730</v>
      </c>
      <c r="B7037" s="33" t="s">
        <v>317</v>
      </c>
      <c r="C7037" s="33" t="s">
        <v>19</v>
      </c>
      <c r="D7037" s="1">
        <v>45880</v>
      </c>
      <c r="E7037" s="34">
        <v>0.25</v>
      </c>
      <c r="F7037">
        <v>799</v>
      </c>
      <c r="G7037">
        <v>799</v>
      </c>
      <c r="H7037">
        <v>0</v>
      </c>
      <c r="I7037" s="33" t="s">
        <v>331</v>
      </c>
      <c r="J7037" s="33" t="s">
        <v>333</v>
      </c>
      <c r="K7037" s="33" t="s">
        <v>63</v>
      </c>
    </row>
    <row r="7038" spans="1:11" x14ac:dyDescent="0.2">
      <c r="A7038" s="33" t="s">
        <v>730</v>
      </c>
      <c r="B7038" s="33" t="s">
        <v>320</v>
      </c>
      <c r="C7038" s="33" t="s">
        <v>57</v>
      </c>
      <c r="D7038" s="1">
        <v>45887</v>
      </c>
      <c r="E7038" s="34">
        <v>0.25</v>
      </c>
      <c r="F7038">
        <v>160.47</v>
      </c>
      <c r="G7038">
        <v>160.47</v>
      </c>
      <c r="H7038">
        <v>0</v>
      </c>
      <c r="I7038" s="33" t="s">
        <v>331</v>
      </c>
      <c r="J7038" s="33" t="s">
        <v>333</v>
      </c>
      <c r="K7038" s="33" t="s">
        <v>63</v>
      </c>
    </row>
    <row r="7039" spans="1:11" x14ac:dyDescent="0.2">
      <c r="A7039" s="33" t="s">
        <v>730</v>
      </c>
      <c r="B7039" s="33" t="s">
        <v>323</v>
      </c>
      <c r="C7039" s="33" t="s">
        <v>58</v>
      </c>
      <c r="D7039" s="1">
        <v>45894</v>
      </c>
      <c r="E7039" s="34">
        <v>0.25</v>
      </c>
      <c r="F7039">
        <v>160.47</v>
      </c>
      <c r="G7039">
        <v>160.47</v>
      </c>
      <c r="H7039">
        <v>0</v>
      </c>
      <c r="I7039" s="33" t="s">
        <v>331</v>
      </c>
      <c r="J7039" s="33" t="s">
        <v>333</v>
      </c>
      <c r="K7039" s="33" t="s">
        <v>63</v>
      </c>
    </row>
    <row r="7040" spans="1:11" x14ac:dyDescent="0.2">
      <c r="A7040" s="33" t="s">
        <v>730</v>
      </c>
      <c r="B7040" s="33" t="s">
        <v>324</v>
      </c>
      <c r="C7040" s="33" t="s">
        <v>59</v>
      </c>
      <c r="D7040" s="1">
        <v>45901</v>
      </c>
      <c r="E7040" s="34">
        <v>0.25</v>
      </c>
      <c r="F7040">
        <v>160.47</v>
      </c>
      <c r="G7040">
        <v>160.47</v>
      </c>
      <c r="H7040">
        <v>0</v>
      </c>
      <c r="I7040" s="33" t="s">
        <v>331</v>
      </c>
      <c r="J7040" s="33" t="s">
        <v>333</v>
      </c>
      <c r="K7040" s="33" t="s">
        <v>63</v>
      </c>
    </row>
    <row r="7041" spans="1:11" x14ac:dyDescent="0.2">
      <c r="A7041" s="33" t="s">
        <v>730</v>
      </c>
      <c r="B7041" s="33" t="s">
        <v>325</v>
      </c>
      <c r="C7041" s="33" t="s">
        <v>60</v>
      </c>
      <c r="D7041" s="1">
        <v>45911</v>
      </c>
      <c r="E7041" s="34">
        <v>0.25</v>
      </c>
      <c r="F7041">
        <v>160.47</v>
      </c>
      <c r="G7041">
        <v>160.47</v>
      </c>
      <c r="H7041">
        <v>0</v>
      </c>
      <c r="I7041" s="33" t="s">
        <v>331</v>
      </c>
      <c r="J7041" s="33" t="s">
        <v>333</v>
      </c>
      <c r="K7041" s="33" t="s">
        <v>63</v>
      </c>
    </row>
    <row r="7042" spans="1:11" x14ac:dyDescent="0.2">
      <c r="A7042" s="33" t="s">
        <v>730</v>
      </c>
      <c r="B7042" s="33" t="s">
        <v>326</v>
      </c>
      <c r="C7042" s="33" t="s">
        <v>61</v>
      </c>
      <c r="D7042" s="1">
        <v>45920</v>
      </c>
      <c r="E7042" s="34">
        <v>0.25</v>
      </c>
      <c r="F7042">
        <v>160.47</v>
      </c>
      <c r="G7042">
        <v>160.47</v>
      </c>
      <c r="H7042">
        <v>0</v>
      </c>
      <c r="I7042" s="33" t="s">
        <v>331</v>
      </c>
      <c r="J7042" s="33" t="s">
        <v>333</v>
      </c>
      <c r="K7042" s="33" t="s">
        <v>63</v>
      </c>
    </row>
    <row r="7043" spans="1:11" x14ac:dyDescent="0.2">
      <c r="A7043" s="33" t="s">
        <v>730</v>
      </c>
      <c r="B7043" s="33" t="s">
        <v>327</v>
      </c>
      <c r="C7043" s="33" t="s">
        <v>62</v>
      </c>
      <c r="D7043" s="1">
        <v>45929</v>
      </c>
      <c r="E7043" s="34">
        <v>0.25</v>
      </c>
      <c r="F7043">
        <v>160.47</v>
      </c>
      <c r="G7043">
        <v>160.47</v>
      </c>
      <c r="H7043">
        <v>0</v>
      </c>
      <c r="I7043" s="33" t="s">
        <v>331</v>
      </c>
      <c r="J7043" s="33" t="s">
        <v>333</v>
      </c>
      <c r="K7043" s="33" t="s">
        <v>63</v>
      </c>
    </row>
    <row r="7044" spans="1:11" x14ac:dyDescent="0.2">
      <c r="A7044" s="33" t="s">
        <v>730</v>
      </c>
      <c r="B7044" s="33" t="s">
        <v>328</v>
      </c>
      <c r="C7044" s="33" t="s">
        <v>64</v>
      </c>
      <c r="D7044" s="1">
        <v>45940</v>
      </c>
      <c r="E7044" s="34">
        <v>0.25</v>
      </c>
      <c r="F7044">
        <v>160.47</v>
      </c>
      <c r="G7044">
        <v>160.47</v>
      </c>
      <c r="H7044">
        <v>0</v>
      </c>
      <c r="I7044" s="33" t="s">
        <v>331</v>
      </c>
      <c r="J7044" s="33" t="s">
        <v>333</v>
      </c>
      <c r="K7044" s="33" t="s">
        <v>63</v>
      </c>
    </row>
    <row r="7045" spans="1:11" x14ac:dyDescent="0.2">
      <c r="A7045" s="33" t="s">
        <v>730</v>
      </c>
      <c r="B7045" s="33" t="s">
        <v>316</v>
      </c>
      <c r="C7045" s="33" t="s">
        <v>65</v>
      </c>
      <c r="D7045" s="1">
        <v>45950</v>
      </c>
      <c r="E7045" s="34">
        <v>0.25</v>
      </c>
      <c r="F7045">
        <v>160.47</v>
      </c>
      <c r="G7045">
        <v>160.47</v>
      </c>
      <c r="H7045">
        <v>0</v>
      </c>
      <c r="I7045" s="33" t="s">
        <v>331</v>
      </c>
      <c r="J7045" s="33" t="s">
        <v>333</v>
      </c>
      <c r="K7045" s="33" t="s">
        <v>63</v>
      </c>
    </row>
    <row r="7046" spans="1:11" x14ac:dyDescent="0.2">
      <c r="A7046" s="33" t="s">
        <v>730</v>
      </c>
      <c r="B7046" s="33" t="s">
        <v>330</v>
      </c>
      <c r="C7046" s="33" t="s">
        <v>66</v>
      </c>
      <c r="D7046" s="1">
        <v>45963</v>
      </c>
      <c r="E7046" s="34">
        <v>0.25</v>
      </c>
      <c r="F7046">
        <v>161</v>
      </c>
      <c r="G7046">
        <v>161</v>
      </c>
      <c r="H7046">
        <v>0</v>
      </c>
      <c r="I7046" s="33" t="s">
        <v>331</v>
      </c>
      <c r="J7046" s="33" t="s">
        <v>333</v>
      </c>
      <c r="K7046" s="33" t="s">
        <v>63</v>
      </c>
    </row>
    <row r="7047" spans="1:11" x14ac:dyDescent="0.2">
      <c r="A7047" s="33" t="s">
        <v>730</v>
      </c>
      <c r="B7047" s="33" t="s">
        <v>321</v>
      </c>
      <c r="C7047" s="33" t="s">
        <v>67</v>
      </c>
      <c r="D7047" s="1">
        <v>45971</v>
      </c>
      <c r="E7047" s="34">
        <v>0.25</v>
      </c>
      <c r="F7047">
        <v>160.4</v>
      </c>
      <c r="G7047">
        <v>160.4</v>
      </c>
      <c r="H7047">
        <v>0</v>
      </c>
      <c r="I7047" s="33" t="s">
        <v>331</v>
      </c>
      <c r="J7047" s="33" t="s">
        <v>333</v>
      </c>
      <c r="K7047" s="33" t="s">
        <v>63</v>
      </c>
    </row>
    <row r="7048" spans="1:11" x14ac:dyDescent="0.2">
      <c r="A7048" s="33" t="s">
        <v>730</v>
      </c>
      <c r="B7048" s="33" t="s">
        <v>331</v>
      </c>
      <c r="C7048" s="33" t="s">
        <v>68</v>
      </c>
      <c r="D7048" s="1">
        <v>45979</v>
      </c>
      <c r="E7048" s="34">
        <v>0.25</v>
      </c>
      <c r="F7048">
        <v>161</v>
      </c>
      <c r="G7048">
        <v>161</v>
      </c>
      <c r="H7048">
        <v>0</v>
      </c>
      <c r="I7048" s="33" t="s">
        <v>331</v>
      </c>
      <c r="J7048" s="33" t="s">
        <v>333</v>
      </c>
      <c r="K7048" s="33" t="s">
        <v>63</v>
      </c>
    </row>
    <row r="7049" spans="1:11" x14ac:dyDescent="0.2">
      <c r="A7049" s="33" t="s">
        <v>730</v>
      </c>
      <c r="B7049" s="33" t="s">
        <v>332</v>
      </c>
      <c r="C7049" s="33" t="s">
        <v>69</v>
      </c>
      <c r="D7049" s="1">
        <v>45989</v>
      </c>
      <c r="E7049" s="34">
        <v>0.25</v>
      </c>
      <c r="F7049">
        <v>161</v>
      </c>
      <c r="G7049">
        <v>161</v>
      </c>
      <c r="H7049">
        <v>0</v>
      </c>
      <c r="I7049" s="33" t="s">
        <v>331</v>
      </c>
      <c r="J7049" s="33" t="s">
        <v>333</v>
      </c>
      <c r="K7049" s="33" t="s">
        <v>63</v>
      </c>
    </row>
    <row r="7050" spans="1:11" x14ac:dyDescent="0.2">
      <c r="A7050" s="33" t="s">
        <v>730</v>
      </c>
      <c r="B7050" s="33" t="s">
        <v>322</v>
      </c>
      <c r="C7050" s="33" t="s">
        <v>70</v>
      </c>
      <c r="D7050" s="1">
        <v>45997</v>
      </c>
      <c r="E7050" s="34">
        <v>0.25</v>
      </c>
      <c r="F7050">
        <v>161</v>
      </c>
      <c r="G7050">
        <v>161</v>
      </c>
      <c r="H7050">
        <v>0</v>
      </c>
      <c r="I7050" s="33" t="s">
        <v>331</v>
      </c>
      <c r="J7050" s="33" t="s">
        <v>333</v>
      </c>
      <c r="K7050" s="33" t="s">
        <v>63</v>
      </c>
    </row>
    <row r="7051" spans="1:11" x14ac:dyDescent="0.2">
      <c r="A7051" s="33" t="s">
        <v>730</v>
      </c>
      <c r="B7051" s="33" t="s">
        <v>333</v>
      </c>
      <c r="C7051" s="33" t="s">
        <v>71</v>
      </c>
      <c r="D7051" s="1">
        <v>46009</v>
      </c>
      <c r="E7051" s="34">
        <v>0.25</v>
      </c>
      <c r="F7051">
        <v>161</v>
      </c>
      <c r="G7051">
        <v>161</v>
      </c>
      <c r="H7051">
        <v>0</v>
      </c>
      <c r="I7051" s="33" t="s">
        <v>331</v>
      </c>
      <c r="J7051" s="33" t="s">
        <v>333</v>
      </c>
      <c r="K7051" s="33" t="s">
        <v>63</v>
      </c>
    </row>
    <row r="7052" spans="1:11" x14ac:dyDescent="0.2">
      <c r="A7052" s="33" t="s">
        <v>730</v>
      </c>
      <c r="B7052" s="33" t="s">
        <v>334</v>
      </c>
      <c r="C7052" s="33" t="s">
        <v>83</v>
      </c>
      <c r="D7052" s="1">
        <v>46017</v>
      </c>
      <c r="E7052" s="34">
        <v>0.25</v>
      </c>
      <c r="F7052">
        <v>161</v>
      </c>
      <c r="G7052">
        <v>161</v>
      </c>
      <c r="H7052">
        <v>0</v>
      </c>
      <c r="I7052" s="33" t="s">
        <v>331</v>
      </c>
      <c r="J7052" s="33" t="s">
        <v>333</v>
      </c>
      <c r="K7052" s="33" t="s">
        <v>63</v>
      </c>
    </row>
    <row r="7053" spans="1:11" x14ac:dyDescent="0.2">
      <c r="A7053" s="33" t="s">
        <v>730</v>
      </c>
      <c r="B7053" s="33" t="s">
        <v>335</v>
      </c>
      <c r="C7053" s="33" t="s">
        <v>85</v>
      </c>
      <c r="D7053" s="1">
        <v>46024</v>
      </c>
      <c r="E7053" s="34">
        <v>0.25</v>
      </c>
      <c r="F7053">
        <v>161</v>
      </c>
      <c r="G7053">
        <v>161</v>
      </c>
      <c r="H7053">
        <v>0</v>
      </c>
      <c r="I7053" s="33" t="s">
        <v>331</v>
      </c>
      <c r="J7053" s="33" t="s">
        <v>333</v>
      </c>
      <c r="K7053" s="33" t="s">
        <v>63</v>
      </c>
    </row>
    <row r="7054" spans="1:11" x14ac:dyDescent="0.2">
      <c r="A7054" s="33" t="s">
        <v>730</v>
      </c>
      <c r="B7054" s="33" t="s">
        <v>329</v>
      </c>
      <c r="C7054" s="33" t="s">
        <v>86</v>
      </c>
      <c r="D7054" s="1">
        <v>46033</v>
      </c>
      <c r="E7054" s="34">
        <v>0.25</v>
      </c>
      <c r="F7054">
        <v>161</v>
      </c>
      <c r="G7054">
        <v>161</v>
      </c>
      <c r="H7054">
        <v>0</v>
      </c>
      <c r="I7054" s="33" t="s">
        <v>331</v>
      </c>
      <c r="J7054" s="33" t="s">
        <v>333</v>
      </c>
      <c r="K7054" s="33" t="s">
        <v>63</v>
      </c>
    </row>
    <row r="7055" spans="1:11" x14ac:dyDescent="0.2">
      <c r="A7055" s="33" t="s">
        <v>730</v>
      </c>
      <c r="B7055" s="33" t="s">
        <v>336</v>
      </c>
      <c r="C7055" s="33" t="s">
        <v>87</v>
      </c>
      <c r="D7055" s="1">
        <v>46040</v>
      </c>
      <c r="E7055" s="34">
        <v>0.25</v>
      </c>
      <c r="F7055">
        <v>161</v>
      </c>
      <c r="G7055">
        <v>161</v>
      </c>
      <c r="H7055">
        <v>0</v>
      </c>
      <c r="I7055" s="33" t="s">
        <v>331</v>
      </c>
      <c r="J7055" s="33" t="s">
        <v>333</v>
      </c>
      <c r="K7055" s="33" t="s">
        <v>63</v>
      </c>
    </row>
    <row r="7056" spans="1:11" x14ac:dyDescent="0.2">
      <c r="A7056" s="33" t="s">
        <v>730</v>
      </c>
      <c r="B7056" s="33" t="s">
        <v>338</v>
      </c>
      <c r="C7056" s="33" t="s">
        <v>88</v>
      </c>
      <c r="D7056" s="1">
        <v>46048</v>
      </c>
      <c r="E7056" s="34">
        <v>0.25</v>
      </c>
      <c r="F7056">
        <v>160.47</v>
      </c>
      <c r="G7056">
        <v>160.47</v>
      </c>
      <c r="H7056">
        <v>0</v>
      </c>
      <c r="I7056" s="33" t="s">
        <v>331</v>
      </c>
      <c r="J7056" s="33" t="s">
        <v>333</v>
      </c>
      <c r="K7056" s="33" t="s">
        <v>63</v>
      </c>
    </row>
    <row r="7057" spans="1:11" x14ac:dyDescent="0.2">
      <c r="A7057" s="33" t="s">
        <v>730</v>
      </c>
      <c r="B7057" s="33" t="s">
        <v>346</v>
      </c>
      <c r="C7057" s="33" t="s">
        <v>89</v>
      </c>
      <c r="D7057" s="1">
        <v>46055</v>
      </c>
      <c r="E7057" s="34">
        <v>0.25</v>
      </c>
      <c r="F7057">
        <v>160.47</v>
      </c>
      <c r="G7057">
        <v>160.47</v>
      </c>
      <c r="H7057">
        <v>0</v>
      </c>
      <c r="I7057" s="33" t="s">
        <v>331</v>
      </c>
      <c r="J7057" s="33" t="s">
        <v>333</v>
      </c>
      <c r="K7057" s="33" t="s">
        <v>63</v>
      </c>
    </row>
    <row r="7058" spans="1:11" x14ac:dyDescent="0.2">
      <c r="A7058" s="33" t="s">
        <v>730</v>
      </c>
      <c r="B7058" s="33" t="s">
        <v>354</v>
      </c>
      <c r="C7058" s="33" t="s">
        <v>164</v>
      </c>
      <c r="D7058" s="1">
        <v>46063</v>
      </c>
      <c r="E7058" s="34">
        <v>0.78749999999999998</v>
      </c>
      <c r="F7058">
        <v>160.47</v>
      </c>
      <c r="G7058">
        <v>160.47</v>
      </c>
      <c r="H7058">
        <v>0</v>
      </c>
      <c r="I7058" s="33" t="s">
        <v>331</v>
      </c>
      <c r="J7058" s="33" t="s">
        <v>333</v>
      </c>
      <c r="K7058" s="33" t="s">
        <v>63</v>
      </c>
    </row>
    <row r="7059" spans="1:11" x14ac:dyDescent="0.2">
      <c r="A7059" s="33" t="s">
        <v>730</v>
      </c>
      <c r="B7059" s="33" t="s">
        <v>340</v>
      </c>
      <c r="C7059" s="33" t="s">
        <v>165</v>
      </c>
      <c r="D7059" s="1">
        <v>46072</v>
      </c>
      <c r="E7059" s="34">
        <v>0.9604166666666667</v>
      </c>
      <c r="F7059">
        <v>161</v>
      </c>
      <c r="G7059">
        <v>161</v>
      </c>
      <c r="H7059">
        <v>0</v>
      </c>
      <c r="I7059" s="33" t="s">
        <v>47</v>
      </c>
      <c r="J7059" s="33" t="s">
        <v>319</v>
      </c>
      <c r="K7059" s="33" t="s">
        <v>20</v>
      </c>
    </row>
    <row r="7060" spans="1:11" x14ac:dyDescent="0.2">
      <c r="A7060" s="33" t="s">
        <v>730</v>
      </c>
      <c r="B7060" s="33" t="s">
        <v>345</v>
      </c>
      <c r="C7060" s="33" t="s">
        <v>166</v>
      </c>
      <c r="D7060" s="1">
        <v>46081</v>
      </c>
      <c r="E7060" s="34">
        <v>0.96250000000000002</v>
      </c>
      <c r="F7060">
        <v>161</v>
      </c>
      <c r="G7060">
        <v>161</v>
      </c>
      <c r="H7060">
        <v>0</v>
      </c>
      <c r="I7060" s="33" t="s">
        <v>47</v>
      </c>
      <c r="J7060" s="33" t="s">
        <v>319</v>
      </c>
      <c r="K7060" s="33" t="s">
        <v>20</v>
      </c>
    </row>
    <row r="7061" spans="1:11" x14ac:dyDescent="0.2">
      <c r="A7061" s="33" t="s">
        <v>730</v>
      </c>
      <c r="B7061" s="33" t="s">
        <v>355</v>
      </c>
      <c r="C7061" s="33" t="s">
        <v>167</v>
      </c>
      <c r="D7061" s="1">
        <v>46090</v>
      </c>
      <c r="E7061" s="34">
        <v>0.74097222222222225</v>
      </c>
      <c r="F7061">
        <v>160.47</v>
      </c>
      <c r="G7061">
        <v>160.47</v>
      </c>
      <c r="H7061">
        <v>0</v>
      </c>
      <c r="I7061" s="33" t="s">
        <v>332</v>
      </c>
      <c r="J7061" s="33" t="s">
        <v>336</v>
      </c>
      <c r="K7061" s="33" t="s">
        <v>52</v>
      </c>
    </row>
    <row r="7062" spans="1:11" x14ac:dyDescent="0.2">
      <c r="A7062" s="33" t="s">
        <v>730</v>
      </c>
      <c r="B7062" s="33" t="s">
        <v>343</v>
      </c>
      <c r="C7062" s="33" t="s">
        <v>174</v>
      </c>
      <c r="D7062" s="1">
        <v>46100</v>
      </c>
      <c r="E7062" s="34">
        <v>0.69166666666666665</v>
      </c>
      <c r="F7062">
        <v>160.47</v>
      </c>
      <c r="G7062">
        <v>160.47</v>
      </c>
      <c r="H7062">
        <v>0</v>
      </c>
      <c r="I7062" s="33" t="s">
        <v>331</v>
      </c>
      <c r="J7062" s="33" t="s">
        <v>333</v>
      </c>
      <c r="K7062" s="33" t="s">
        <v>63</v>
      </c>
    </row>
    <row r="7063" spans="1:11" x14ac:dyDescent="0.2">
      <c r="A7063" s="33" t="s">
        <v>730</v>
      </c>
      <c r="B7063" s="33" t="s">
        <v>410</v>
      </c>
      <c r="C7063" s="33" t="s">
        <v>175</v>
      </c>
      <c r="D7063" s="1">
        <v>46137</v>
      </c>
      <c r="E7063" s="34">
        <v>0.69166666666666665</v>
      </c>
      <c r="F7063">
        <v>160.47</v>
      </c>
      <c r="G7063">
        <v>160.47</v>
      </c>
      <c r="H7063">
        <v>0</v>
      </c>
      <c r="I7063" s="33" t="s">
        <v>331</v>
      </c>
      <c r="J7063" s="33" t="s">
        <v>321</v>
      </c>
      <c r="K7063" s="33" t="s">
        <v>90</v>
      </c>
    </row>
    <row r="7064" spans="1:11" x14ac:dyDescent="0.2">
      <c r="A7064" s="33" t="s">
        <v>730</v>
      </c>
      <c r="B7064" s="33" t="s">
        <v>422</v>
      </c>
      <c r="C7064" s="33" t="s">
        <v>176</v>
      </c>
      <c r="D7064" s="1">
        <v>46147</v>
      </c>
      <c r="E7064" s="34">
        <v>0.76736111111111116</v>
      </c>
      <c r="F7064">
        <v>160.47</v>
      </c>
      <c r="G7064">
        <v>160.47</v>
      </c>
      <c r="H7064">
        <v>0</v>
      </c>
      <c r="I7064" s="33" t="s">
        <v>332</v>
      </c>
      <c r="J7064" s="33" t="s">
        <v>337</v>
      </c>
      <c r="K7064" s="33" t="s">
        <v>42</v>
      </c>
    </row>
    <row r="7065" spans="1:11" x14ac:dyDescent="0.2">
      <c r="A7065" s="33" t="s">
        <v>730</v>
      </c>
      <c r="B7065" s="33" t="s">
        <v>318</v>
      </c>
      <c r="C7065" s="33" t="s">
        <v>177</v>
      </c>
      <c r="D7065" s="1">
        <v>46160</v>
      </c>
      <c r="E7065" s="34">
        <v>0.97222222222222221</v>
      </c>
      <c r="F7065">
        <v>160.47</v>
      </c>
      <c r="G7065">
        <v>160.47</v>
      </c>
      <c r="H7065">
        <v>0</v>
      </c>
      <c r="I7065" s="33" t="s">
        <v>332</v>
      </c>
      <c r="J7065" s="33" t="s">
        <v>337</v>
      </c>
      <c r="K7065" s="33" t="s">
        <v>42</v>
      </c>
    </row>
    <row r="7066" spans="1:11" x14ac:dyDescent="0.2">
      <c r="A7066" s="33" t="s">
        <v>730</v>
      </c>
      <c r="B7066" s="33" t="s">
        <v>428</v>
      </c>
      <c r="C7066" s="33" t="s">
        <v>178</v>
      </c>
      <c r="D7066" s="1">
        <v>46170</v>
      </c>
      <c r="E7066" s="34">
        <v>0.74513888888888891</v>
      </c>
      <c r="F7066">
        <v>160.47</v>
      </c>
      <c r="G7066">
        <v>160.47</v>
      </c>
      <c r="H7066">
        <v>0</v>
      </c>
      <c r="I7066" s="33" t="s">
        <v>331</v>
      </c>
      <c r="J7066" s="33" t="s">
        <v>321</v>
      </c>
      <c r="K7066" s="33" t="s">
        <v>90</v>
      </c>
    </row>
    <row r="7067" spans="1:11" x14ac:dyDescent="0.2">
      <c r="A7067" s="33" t="s">
        <v>731</v>
      </c>
      <c r="B7067" s="33" t="s">
        <v>317</v>
      </c>
      <c r="C7067" s="33" t="s">
        <v>19</v>
      </c>
      <c r="D7067" s="1">
        <v>45744</v>
      </c>
      <c r="E7067" s="34">
        <v>0.25</v>
      </c>
      <c r="F7067">
        <v>1499</v>
      </c>
      <c r="G7067">
        <v>1499</v>
      </c>
      <c r="H7067">
        <v>0</v>
      </c>
      <c r="I7067" s="33" t="s">
        <v>325</v>
      </c>
      <c r="J7067" s="33" t="s">
        <v>325</v>
      </c>
      <c r="K7067" s="33" t="s">
        <v>79</v>
      </c>
    </row>
    <row r="7068" spans="1:11" x14ac:dyDescent="0.2">
      <c r="A7068" s="33" t="s">
        <v>731</v>
      </c>
      <c r="B7068" s="33" t="s">
        <v>320</v>
      </c>
      <c r="C7068" s="33" t="s">
        <v>57</v>
      </c>
      <c r="D7068" s="1">
        <v>45751</v>
      </c>
      <c r="E7068" s="34">
        <v>0.25</v>
      </c>
      <c r="F7068">
        <v>386</v>
      </c>
      <c r="G7068">
        <v>386</v>
      </c>
      <c r="H7068">
        <v>0</v>
      </c>
      <c r="I7068" s="33" t="s">
        <v>325</v>
      </c>
      <c r="J7068" s="33" t="s">
        <v>325</v>
      </c>
      <c r="K7068" s="33" t="s">
        <v>79</v>
      </c>
    </row>
    <row r="7069" spans="1:11" x14ac:dyDescent="0.2">
      <c r="A7069" s="33" t="s">
        <v>731</v>
      </c>
      <c r="B7069" s="33" t="s">
        <v>323</v>
      </c>
      <c r="C7069" s="33" t="s">
        <v>58</v>
      </c>
      <c r="D7069" s="1">
        <v>45759</v>
      </c>
      <c r="E7069" s="34">
        <v>0.25</v>
      </c>
      <c r="F7069">
        <v>386</v>
      </c>
      <c r="G7069">
        <v>386</v>
      </c>
      <c r="H7069">
        <v>0</v>
      </c>
      <c r="I7069" s="33" t="s">
        <v>325</v>
      </c>
      <c r="J7069" s="33" t="s">
        <v>325</v>
      </c>
      <c r="K7069" s="33" t="s">
        <v>79</v>
      </c>
    </row>
    <row r="7070" spans="1:11" x14ac:dyDescent="0.2">
      <c r="A7070" s="33" t="s">
        <v>731</v>
      </c>
      <c r="B7070" s="33" t="s">
        <v>324</v>
      </c>
      <c r="C7070" s="33" t="s">
        <v>59</v>
      </c>
      <c r="D7070" s="1">
        <v>45767</v>
      </c>
      <c r="E7070" s="34">
        <v>0.25</v>
      </c>
      <c r="F7070">
        <v>386</v>
      </c>
      <c r="G7070">
        <v>386</v>
      </c>
      <c r="H7070">
        <v>0</v>
      </c>
      <c r="I7070" s="33" t="s">
        <v>325</v>
      </c>
      <c r="J7070" s="33" t="s">
        <v>325</v>
      </c>
      <c r="K7070" s="33" t="s">
        <v>79</v>
      </c>
    </row>
    <row r="7071" spans="1:11" x14ac:dyDescent="0.2">
      <c r="A7071" s="33" t="s">
        <v>731</v>
      </c>
      <c r="B7071" s="33" t="s">
        <v>325</v>
      </c>
      <c r="C7071" s="33" t="s">
        <v>60</v>
      </c>
      <c r="D7071" s="1">
        <v>45771</v>
      </c>
      <c r="E7071" s="34">
        <v>0.25</v>
      </c>
      <c r="F7071">
        <v>386</v>
      </c>
      <c r="G7071">
        <v>386</v>
      </c>
      <c r="H7071">
        <v>0</v>
      </c>
      <c r="I7071" s="33" t="s">
        <v>325</v>
      </c>
      <c r="J7071" s="33" t="s">
        <v>325</v>
      </c>
      <c r="K7071" s="33" t="s">
        <v>79</v>
      </c>
    </row>
    <row r="7072" spans="1:11" x14ac:dyDescent="0.2">
      <c r="A7072" s="33" t="s">
        <v>731</v>
      </c>
      <c r="B7072" s="33" t="s">
        <v>326</v>
      </c>
      <c r="C7072" s="33" t="s">
        <v>61</v>
      </c>
      <c r="D7072" s="1">
        <v>45779</v>
      </c>
      <c r="E7072" s="34">
        <v>0.25</v>
      </c>
      <c r="F7072">
        <v>386</v>
      </c>
      <c r="G7072">
        <v>386</v>
      </c>
      <c r="H7072">
        <v>0</v>
      </c>
      <c r="I7072" s="33" t="s">
        <v>325</v>
      </c>
      <c r="J7072" s="33" t="s">
        <v>325</v>
      </c>
      <c r="K7072" s="33" t="s">
        <v>79</v>
      </c>
    </row>
    <row r="7073" spans="1:11" x14ac:dyDescent="0.2">
      <c r="A7073" s="33" t="s">
        <v>731</v>
      </c>
      <c r="B7073" s="33" t="s">
        <v>327</v>
      </c>
      <c r="C7073" s="33" t="s">
        <v>62</v>
      </c>
      <c r="D7073" s="1">
        <v>45789</v>
      </c>
      <c r="E7073" s="34">
        <v>0.25</v>
      </c>
      <c r="F7073">
        <v>386</v>
      </c>
      <c r="G7073">
        <v>386</v>
      </c>
      <c r="H7073">
        <v>0</v>
      </c>
      <c r="I7073" s="33" t="s">
        <v>325</v>
      </c>
      <c r="J7073" s="33" t="s">
        <v>325</v>
      </c>
      <c r="K7073" s="33" t="s">
        <v>79</v>
      </c>
    </row>
    <row r="7074" spans="1:11" x14ac:dyDescent="0.2">
      <c r="A7074" s="33" t="s">
        <v>731</v>
      </c>
      <c r="B7074" s="33" t="s">
        <v>328</v>
      </c>
      <c r="C7074" s="33" t="s">
        <v>64</v>
      </c>
      <c r="D7074" s="1">
        <v>45795</v>
      </c>
      <c r="E7074" s="34">
        <v>0.25</v>
      </c>
      <c r="F7074">
        <v>386</v>
      </c>
      <c r="G7074">
        <v>386</v>
      </c>
      <c r="H7074">
        <v>0</v>
      </c>
      <c r="I7074" s="33" t="s">
        <v>325</v>
      </c>
      <c r="J7074" s="33" t="s">
        <v>325</v>
      </c>
      <c r="K7074" s="33" t="s">
        <v>79</v>
      </c>
    </row>
    <row r="7075" spans="1:11" x14ac:dyDescent="0.2">
      <c r="A7075" s="33" t="s">
        <v>731</v>
      </c>
      <c r="B7075" s="33" t="s">
        <v>316</v>
      </c>
      <c r="C7075" s="33" t="s">
        <v>65</v>
      </c>
      <c r="D7075" s="1">
        <v>45802</v>
      </c>
      <c r="E7075" s="34">
        <v>0.25</v>
      </c>
      <c r="F7075">
        <v>386</v>
      </c>
      <c r="G7075">
        <v>386</v>
      </c>
      <c r="H7075">
        <v>0</v>
      </c>
      <c r="I7075" s="33" t="s">
        <v>325</v>
      </c>
      <c r="J7075" s="33" t="s">
        <v>325</v>
      </c>
      <c r="K7075" s="33" t="s">
        <v>79</v>
      </c>
    </row>
    <row r="7076" spans="1:11" x14ac:dyDescent="0.2">
      <c r="A7076" s="33" t="s">
        <v>731</v>
      </c>
      <c r="B7076" s="33" t="s">
        <v>330</v>
      </c>
      <c r="C7076" s="33" t="s">
        <v>66</v>
      </c>
      <c r="D7076" s="1">
        <v>45809</v>
      </c>
      <c r="E7076" s="34">
        <v>0.25</v>
      </c>
      <c r="F7076">
        <v>386</v>
      </c>
      <c r="G7076">
        <v>386</v>
      </c>
      <c r="H7076">
        <v>0</v>
      </c>
      <c r="I7076" s="33" t="s">
        <v>325</v>
      </c>
      <c r="J7076" s="33" t="s">
        <v>325</v>
      </c>
      <c r="K7076" s="33" t="s">
        <v>79</v>
      </c>
    </row>
    <row r="7077" spans="1:11" x14ac:dyDescent="0.2">
      <c r="A7077" s="33" t="s">
        <v>731</v>
      </c>
      <c r="B7077" s="33" t="s">
        <v>321</v>
      </c>
      <c r="C7077" s="33" t="s">
        <v>67</v>
      </c>
      <c r="D7077" s="1">
        <v>45818</v>
      </c>
      <c r="E7077" s="34">
        <v>0.25</v>
      </c>
      <c r="F7077">
        <v>386</v>
      </c>
      <c r="G7077">
        <v>386</v>
      </c>
      <c r="H7077">
        <v>0</v>
      </c>
      <c r="I7077" s="33" t="s">
        <v>325</v>
      </c>
      <c r="J7077" s="33" t="s">
        <v>325</v>
      </c>
      <c r="K7077" s="33" t="s">
        <v>79</v>
      </c>
    </row>
    <row r="7078" spans="1:11" x14ac:dyDescent="0.2">
      <c r="A7078" s="33" t="s">
        <v>731</v>
      </c>
      <c r="B7078" s="33" t="s">
        <v>331</v>
      </c>
      <c r="C7078" s="33" t="s">
        <v>68</v>
      </c>
      <c r="D7078" s="1">
        <v>45830</v>
      </c>
      <c r="E7078" s="34">
        <v>0.25</v>
      </c>
      <c r="F7078">
        <v>386</v>
      </c>
      <c r="G7078">
        <v>386</v>
      </c>
      <c r="H7078">
        <v>0</v>
      </c>
      <c r="I7078" s="33" t="s">
        <v>325</v>
      </c>
      <c r="J7078" s="33" t="s">
        <v>325</v>
      </c>
      <c r="K7078" s="33" t="s">
        <v>79</v>
      </c>
    </row>
    <row r="7079" spans="1:11" x14ac:dyDescent="0.2">
      <c r="A7079" s="33" t="s">
        <v>731</v>
      </c>
      <c r="B7079" s="33" t="s">
        <v>332</v>
      </c>
      <c r="C7079" s="33" t="s">
        <v>69</v>
      </c>
      <c r="D7079" s="1">
        <v>45838</v>
      </c>
      <c r="E7079" s="34">
        <v>0.25</v>
      </c>
      <c r="F7079">
        <v>386</v>
      </c>
      <c r="G7079">
        <v>386</v>
      </c>
      <c r="H7079">
        <v>0</v>
      </c>
      <c r="I7079" s="33" t="s">
        <v>325</v>
      </c>
      <c r="J7079" s="33" t="s">
        <v>325</v>
      </c>
      <c r="K7079" s="33" t="s">
        <v>79</v>
      </c>
    </row>
    <row r="7080" spans="1:11" x14ac:dyDescent="0.2">
      <c r="A7080" s="33" t="s">
        <v>731</v>
      </c>
      <c r="B7080" s="33" t="s">
        <v>322</v>
      </c>
      <c r="C7080" s="33" t="s">
        <v>70</v>
      </c>
      <c r="D7080" s="1">
        <v>45845</v>
      </c>
      <c r="E7080" s="34">
        <v>0.25</v>
      </c>
      <c r="F7080">
        <v>386</v>
      </c>
      <c r="G7080">
        <v>386</v>
      </c>
      <c r="H7080">
        <v>0</v>
      </c>
      <c r="I7080" s="33" t="s">
        <v>325</v>
      </c>
      <c r="J7080" s="33" t="s">
        <v>325</v>
      </c>
      <c r="K7080" s="33" t="s">
        <v>79</v>
      </c>
    </row>
    <row r="7081" spans="1:11" x14ac:dyDescent="0.2">
      <c r="A7081" s="33" t="s">
        <v>731</v>
      </c>
      <c r="B7081" s="33" t="s">
        <v>333</v>
      </c>
      <c r="C7081" s="33" t="s">
        <v>71</v>
      </c>
      <c r="D7081" s="1">
        <v>45854</v>
      </c>
      <c r="E7081" s="34">
        <v>0.25</v>
      </c>
      <c r="F7081">
        <v>386</v>
      </c>
      <c r="G7081">
        <v>386</v>
      </c>
      <c r="H7081">
        <v>0</v>
      </c>
      <c r="I7081" s="33" t="s">
        <v>325</v>
      </c>
      <c r="J7081" s="33" t="s">
        <v>325</v>
      </c>
      <c r="K7081" s="33" t="s">
        <v>79</v>
      </c>
    </row>
    <row r="7082" spans="1:11" x14ac:dyDescent="0.2">
      <c r="A7082" s="33" t="s">
        <v>731</v>
      </c>
      <c r="B7082" s="33" t="s">
        <v>334</v>
      </c>
      <c r="C7082" s="33" t="s">
        <v>83</v>
      </c>
      <c r="D7082" s="1">
        <v>45861</v>
      </c>
      <c r="E7082" s="34">
        <v>0.25</v>
      </c>
      <c r="F7082">
        <v>385.12</v>
      </c>
      <c r="G7082">
        <v>385.12</v>
      </c>
      <c r="H7082">
        <v>0</v>
      </c>
      <c r="I7082" s="33" t="s">
        <v>325</v>
      </c>
      <c r="J7082" s="33" t="s">
        <v>325</v>
      </c>
      <c r="K7082" s="33" t="s">
        <v>79</v>
      </c>
    </row>
    <row r="7083" spans="1:11" x14ac:dyDescent="0.2">
      <c r="A7083" s="33" t="s">
        <v>731</v>
      </c>
      <c r="B7083" s="33" t="s">
        <v>335</v>
      </c>
      <c r="C7083" s="33" t="s">
        <v>85</v>
      </c>
      <c r="D7083" s="1">
        <v>45870</v>
      </c>
      <c r="E7083" s="34">
        <v>0.25</v>
      </c>
      <c r="F7083">
        <v>386</v>
      </c>
      <c r="G7083">
        <v>386</v>
      </c>
      <c r="H7083">
        <v>0</v>
      </c>
      <c r="I7083" s="33" t="s">
        <v>325</v>
      </c>
      <c r="J7083" s="33" t="s">
        <v>325</v>
      </c>
      <c r="K7083" s="33" t="s">
        <v>79</v>
      </c>
    </row>
    <row r="7084" spans="1:11" x14ac:dyDescent="0.2">
      <c r="A7084" s="33" t="s">
        <v>731</v>
      </c>
      <c r="B7084" s="33" t="s">
        <v>329</v>
      </c>
      <c r="C7084" s="33" t="s">
        <v>86</v>
      </c>
      <c r="D7084" s="1">
        <v>45877</v>
      </c>
      <c r="E7084" s="34">
        <v>0.25</v>
      </c>
      <c r="F7084">
        <v>386</v>
      </c>
      <c r="G7084">
        <v>386</v>
      </c>
      <c r="H7084">
        <v>0</v>
      </c>
      <c r="I7084" s="33" t="s">
        <v>325</v>
      </c>
      <c r="J7084" s="33" t="s">
        <v>325</v>
      </c>
      <c r="K7084" s="33" t="s">
        <v>79</v>
      </c>
    </row>
    <row r="7085" spans="1:11" x14ac:dyDescent="0.2">
      <c r="A7085" s="33" t="s">
        <v>731</v>
      </c>
      <c r="B7085" s="33" t="s">
        <v>336</v>
      </c>
      <c r="C7085" s="33" t="s">
        <v>87</v>
      </c>
      <c r="D7085" s="1">
        <v>45884</v>
      </c>
      <c r="E7085" s="34">
        <v>0.25</v>
      </c>
      <c r="F7085">
        <v>386</v>
      </c>
      <c r="G7085">
        <v>386</v>
      </c>
      <c r="H7085">
        <v>0</v>
      </c>
      <c r="I7085" s="33" t="s">
        <v>325</v>
      </c>
      <c r="J7085" s="33" t="s">
        <v>325</v>
      </c>
      <c r="K7085" s="33" t="s">
        <v>79</v>
      </c>
    </row>
    <row r="7086" spans="1:11" x14ac:dyDescent="0.2">
      <c r="A7086" s="33" t="s">
        <v>731</v>
      </c>
      <c r="B7086" s="33" t="s">
        <v>338</v>
      </c>
      <c r="C7086" s="33" t="s">
        <v>88</v>
      </c>
      <c r="D7086" s="1">
        <v>45891</v>
      </c>
      <c r="E7086" s="34">
        <v>0.25</v>
      </c>
      <c r="F7086">
        <v>386</v>
      </c>
      <c r="G7086">
        <v>386</v>
      </c>
      <c r="H7086">
        <v>0</v>
      </c>
      <c r="I7086" s="33" t="s">
        <v>325</v>
      </c>
      <c r="J7086" s="33" t="s">
        <v>325</v>
      </c>
      <c r="K7086" s="33" t="s">
        <v>79</v>
      </c>
    </row>
    <row r="7087" spans="1:11" x14ac:dyDescent="0.2">
      <c r="A7087" s="33" t="s">
        <v>731</v>
      </c>
      <c r="B7087" s="33" t="s">
        <v>346</v>
      </c>
      <c r="C7087" s="33" t="s">
        <v>89</v>
      </c>
      <c r="D7087" s="1">
        <v>45902</v>
      </c>
      <c r="E7087" s="34">
        <v>0.25</v>
      </c>
      <c r="F7087">
        <v>386</v>
      </c>
      <c r="G7087">
        <v>386</v>
      </c>
      <c r="H7087">
        <v>0</v>
      </c>
      <c r="I7087" s="33" t="s">
        <v>325</v>
      </c>
      <c r="J7087" s="33" t="s">
        <v>325</v>
      </c>
      <c r="K7087" s="33" t="s">
        <v>79</v>
      </c>
    </row>
    <row r="7088" spans="1:11" x14ac:dyDescent="0.2">
      <c r="A7088" s="33" t="s">
        <v>731</v>
      </c>
      <c r="B7088" s="33" t="s">
        <v>354</v>
      </c>
      <c r="C7088" s="33" t="s">
        <v>164</v>
      </c>
      <c r="D7088" s="1">
        <v>45907</v>
      </c>
      <c r="E7088" s="34">
        <v>0.25</v>
      </c>
      <c r="F7088">
        <v>386</v>
      </c>
      <c r="G7088">
        <v>386</v>
      </c>
      <c r="H7088">
        <v>0</v>
      </c>
      <c r="I7088" s="33" t="s">
        <v>325</v>
      </c>
      <c r="J7088" s="33" t="s">
        <v>325</v>
      </c>
      <c r="K7088" s="33" t="s">
        <v>79</v>
      </c>
    </row>
    <row r="7089" spans="1:11" x14ac:dyDescent="0.2">
      <c r="A7089" s="33" t="s">
        <v>731</v>
      </c>
      <c r="B7089" s="33" t="s">
        <v>340</v>
      </c>
      <c r="C7089" s="33" t="s">
        <v>165</v>
      </c>
      <c r="D7089" s="1">
        <v>45919</v>
      </c>
      <c r="E7089" s="34">
        <v>0.25</v>
      </c>
      <c r="F7089">
        <v>386</v>
      </c>
      <c r="G7089">
        <v>386</v>
      </c>
      <c r="H7089">
        <v>0</v>
      </c>
      <c r="I7089" s="33" t="s">
        <v>325</v>
      </c>
      <c r="J7089" s="33" t="s">
        <v>325</v>
      </c>
      <c r="K7089" s="33" t="s">
        <v>79</v>
      </c>
    </row>
    <row r="7090" spans="1:11" x14ac:dyDescent="0.2">
      <c r="A7090" s="33" t="s">
        <v>731</v>
      </c>
      <c r="B7090" s="33" t="s">
        <v>345</v>
      </c>
      <c r="C7090" s="33" t="s">
        <v>166</v>
      </c>
      <c r="D7090" s="1">
        <v>45929</v>
      </c>
      <c r="E7090" s="34">
        <v>0.25</v>
      </c>
      <c r="F7090">
        <v>386</v>
      </c>
      <c r="G7090">
        <v>386</v>
      </c>
      <c r="H7090">
        <v>0</v>
      </c>
      <c r="I7090" s="33" t="s">
        <v>325</v>
      </c>
      <c r="J7090" s="33" t="s">
        <v>325</v>
      </c>
      <c r="K7090" s="33" t="s">
        <v>79</v>
      </c>
    </row>
    <row r="7091" spans="1:11" x14ac:dyDescent="0.2">
      <c r="A7091" s="33" t="s">
        <v>731</v>
      </c>
      <c r="B7091" s="33" t="s">
        <v>355</v>
      </c>
      <c r="C7091" s="33" t="s">
        <v>167</v>
      </c>
      <c r="D7091" s="1">
        <v>45936</v>
      </c>
      <c r="E7091" s="34">
        <v>0.25</v>
      </c>
      <c r="F7091">
        <v>386</v>
      </c>
      <c r="G7091">
        <v>386</v>
      </c>
      <c r="H7091">
        <v>0</v>
      </c>
      <c r="I7091" s="33" t="s">
        <v>325</v>
      </c>
      <c r="J7091" s="33" t="s">
        <v>325</v>
      </c>
      <c r="K7091" s="33" t="s">
        <v>79</v>
      </c>
    </row>
    <row r="7092" spans="1:11" x14ac:dyDescent="0.2">
      <c r="A7092" s="33" t="s">
        <v>731</v>
      </c>
      <c r="B7092" s="33" t="s">
        <v>343</v>
      </c>
      <c r="C7092" s="33" t="s">
        <v>174</v>
      </c>
      <c r="D7092" s="1">
        <v>45946</v>
      </c>
      <c r="E7092" s="34">
        <v>0.25</v>
      </c>
      <c r="F7092">
        <v>386</v>
      </c>
      <c r="G7092">
        <v>386</v>
      </c>
      <c r="H7092">
        <v>0</v>
      </c>
      <c r="I7092" s="33" t="s">
        <v>325</v>
      </c>
      <c r="J7092" s="33" t="s">
        <v>325</v>
      </c>
      <c r="K7092" s="33" t="s">
        <v>79</v>
      </c>
    </row>
    <row r="7093" spans="1:11" x14ac:dyDescent="0.2">
      <c r="A7093" s="33" t="s">
        <v>731</v>
      </c>
      <c r="B7093" s="33" t="s">
        <v>410</v>
      </c>
      <c r="C7093" s="33" t="s">
        <v>175</v>
      </c>
      <c r="D7093" s="1">
        <v>45956</v>
      </c>
      <c r="E7093" s="34">
        <v>0.25</v>
      </c>
      <c r="F7093">
        <v>386</v>
      </c>
      <c r="G7093">
        <v>386</v>
      </c>
      <c r="H7093">
        <v>0</v>
      </c>
      <c r="I7093" s="33" t="s">
        <v>325</v>
      </c>
      <c r="J7093" s="33" t="s">
        <v>325</v>
      </c>
      <c r="K7093" s="33" t="s">
        <v>79</v>
      </c>
    </row>
    <row r="7094" spans="1:11" x14ac:dyDescent="0.2">
      <c r="A7094" s="33" t="s">
        <v>731</v>
      </c>
      <c r="B7094" s="33" t="s">
        <v>422</v>
      </c>
      <c r="C7094" s="33" t="s">
        <v>176</v>
      </c>
      <c r="D7094" s="1">
        <v>45964</v>
      </c>
      <c r="E7094" s="34">
        <v>0.25</v>
      </c>
      <c r="F7094">
        <v>386</v>
      </c>
      <c r="G7094">
        <v>386</v>
      </c>
      <c r="H7094">
        <v>0</v>
      </c>
      <c r="I7094" s="33" t="s">
        <v>325</v>
      </c>
      <c r="J7094" s="33" t="s">
        <v>325</v>
      </c>
      <c r="K7094" s="33" t="s">
        <v>79</v>
      </c>
    </row>
    <row r="7095" spans="1:11" x14ac:dyDescent="0.2">
      <c r="A7095" s="33" t="s">
        <v>731</v>
      </c>
      <c r="B7095" s="33" t="s">
        <v>318</v>
      </c>
      <c r="C7095" s="33" t="s">
        <v>177</v>
      </c>
      <c r="D7095" s="1">
        <v>45976</v>
      </c>
      <c r="E7095" s="34">
        <v>0.25</v>
      </c>
      <c r="F7095">
        <v>386</v>
      </c>
      <c r="G7095">
        <v>386</v>
      </c>
      <c r="H7095">
        <v>0</v>
      </c>
      <c r="I7095" s="33" t="s">
        <v>325</v>
      </c>
      <c r="J7095" s="33" t="s">
        <v>325</v>
      </c>
      <c r="K7095" s="33" t="s">
        <v>79</v>
      </c>
    </row>
    <row r="7096" spans="1:11" x14ac:dyDescent="0.2">
      <c r="A7096" s="33" t="s">
        <v>731</v>
      </c>
      <c r="B7096" s="33" t="s">
        <v>428</v>
      </c>
      <c r="C7096" s="33" t="s">
        <v>178</v>
      </c>
      <c r="D7096" s="1">
        <v>45983</v>
      </c>
      <c r="E7096" s="34">
        <v>0.25</v>
      </c>
      <c r="F7096">
        <v>386</v>
      </c>
      <c r="G7096">
        <v>386</v>
      </c>
      <c r="H7096">
        <v>0</v>
      </c>
      <c r="I7096" s="33" t="s">
        <v>325</v>
      </c>
      <c r="J7096" s="33" t="s">
        <v>325</v>
      </c>
      <c r="K7096" s="33" t="s">
        <v>79</v>
      </c>
    </row>
    <row r="7097" spans="1:11" x14ac:dyDescent="0.2">
      <c r="A7097" s="33" t="s">
        <v>731</v>
      </c>
      <c r="B7097" s="33" t="s">
        <v>337</v>
      </c>
      <c r="C7097" s="33" t="s">
        <v>179</v>
      </c>
      <c r="D7097" s="1">
        <v>45990</v>
      </c>
      <c r="E7097" s="34">
        <v>0.25</v>
      </c>
      <c r="F7097">
        <v>386</v>
      </c>
      <c r="G7097">
        <v>386</v>
      </c>
      <c r="H7097">
        <v>0</v>
      </c>
      <c r="I7097" s="33" t="s">
        <v>325</v>
      </c>
      <c r="J7097" s="33" t="s">
        <v>325</v>
      </c>
      <c r="K7097" s="33" t="s">
        <v>79</v>
      </c>
    </row>
    <row r="7098" spans="1:11" x14ac:dyDescent="0.2">
      <c r="A7098" s="33" t="s">
        <v>731</v>
      </c>
      <c r="B7098" s="33" t="s">
        <v>344</v>
      </c>
      <c r="C7098" s="33" t="s">
        <v>180</v>
      </c>
      <c r="D7098" s="1">
        <v>45998</v>
      </c>
      <c r="E7098" s="34">
        <v>0.25</v>
      </c>
      <c r="F7098">
        <v>386</v>
      </c>
      <c r="G7098">
        <v>386</v>
      </c>
      <c r="H7098">
        <v>0</v>
      </c>
      <c r="I7098" s="33" t="s">
        <v>325</v>
      </c>
      <c r="J7098" s="33" t="s">
        <v>325</v>
      </c>
      <c r="K7098" s="33" t="s">
        <v>79</v>
      </c>
    </row>
    <row r="7099" spans="1:11" x14ac:dyDescent="0.2">
      <c r="A7099" s="33" t="s">
        <v>731</v>
      </c>
      <c r="B7099" s="33" t="s">
        <v>342</v>
      </c>
      <c r="C7099" s="33" t="s">
        <v>181</v>
      </c>
      <c r="D7099" s="1">
        <v>46008</v>
      </c>
      <c r="E7099" s="34">
        <v>0.25</v>
      </c>
      <c r="F7099">
        <v>386</v>
      </c>
      <c r="G7099">
        <v>386</v>
      </c>
      <c r="H7099">
        <v>0</v>
      </c>
      <c r="I7099" s="33" t="s">
        <v>325</v>
      </c>
      <c r="J7099" s="33" t="s">
        <v>325</v>
      </c>
      <c r="K7099" s="33" t="s">
        <v>79</v>
      </c>
    </row>
    <row r="7100" spans="1:11" x14ac:dyDescent="0.2">
      <c r="A7100" s="33" t="s">
        <v>731</v>
      </c>
      <c r="B7100" s="33" t="s">
        <v>446</v>
      </c>
      <c r="C7100" s="33" t="s">
        <v>182</v>
      </c>
      <c r="D7100" s="1">
        <v>46015</v>
      </c>
      <c r="E7100" s="34">
        <v>0.25</v>
      </c>
      <c r="F7100">
        <v>386</v>
      </c>
      <c r="G7100">
        <v>386</v>
      </c>
      <c r="H7100">
        <v>0</v>
      </c>
      <c r="I7100" s="33" t="s">
        <v>325</v>
      </c>
      <c r="J7100" s="33" t="s">
        <v>325</v>
      </c>
      <c r="K7100" s="33" t="s">
        <v>79</v>
      </c>
    </row>
    <row r="7101" spans="1:11" x14ac:dyDescent="0.2">
      <c r="A7101" s="33" t="s">
        <v>731</v>
      </c>
      <c r="B7101" s="33" t="s">
        <v>454</v>
      </c>
      <c r="C7101" s="33" t="s">
        <v>183</v>
      </c>
      <c r="D7101" s="1">
        <v>46031</v>
      </c>
      <c r="E7101" s="34">
        <v>0.25</v>
      </c>
      <c r="F7101">
        <v>386</v>
      </c>
      <c r="G7101">
        <v>386</v>
      </c>
      <c r="H7101">
        <v>0</v>
      </c>
      <c r="I7101" s="33" t="s">
        <v>325</v>
      </c>
      <c r="J7101" s="33" t="s">
        <v>325</v>
      </c>
      <c r="K7101" s="33" t="s">
        <v>79</v>
      </c>
    </row>
    <row r="7102" spans="1:11" x14ac:dyDescent="0.2">
      <c r="A7102" s="33" t="s">
        <v>731</v>
      </c>
      <c r="B7102" s="33" t="s">
        <v>456</v>
      </c>
      <c r="C7102" s="33" t="s">
        <v>184</v>
      </c>
      <c r="D7102" s="1">
        <v>46039</v>
      </c>
      <c r="E7102" s="34">
        <v>0.25</v>
      </c>
      <c r="F7102">
        <v>386</v>
      </c>
      <c r="G7102">
        <v>386</v>
      </c>
      <c r="H7102">
        <v>0</v>
      </c>
      <c r="I7102" s="33" t="s">
        <v>325</v>
      </c>
      <c r="J7102" s="33" t="s">
        <v>325</v>
      </c>
      <c r="K7102" s="33" t="s">
        <v>79</v>
      </c>
    </row>
    <row r="7103" spans="1:11" x14ac:dyDescent="0.2">
      <c r="A7103" s="33" t="s">
        <v>731</v>
      </c>
      <c r="B7103" s="33" t="s">
        <v>458</v>
      </c>
      <c r="C7103" s="33" t="s">
        <v>185</v>
      </c>
      <c r="D7103" s="1">
        <v>46051</v>
      </c>
      <c r="E7103" s="34">
        <v>0.25</v>
      </c>
      <c r="F7103">
        <v>385.12</v>
      </c>
      <c r="G7103">
        <v>385.12</v>
      </c>
      <c r="H7103">
        <v>0</v>
      </c>
      <c r="I7103" s="33" t="s">
        <v>325</v>
      </c>
      <c r="J7103" s="33" t="s">
        <v>325</v>
      </c>
      <c r="K7103" s="33" t="s">
        <v>79</v>
      </c>
    </row>
    <row r="7104" spans="1:11" x14ac:dyDescent="0.2">
      <c r="A7104" s="33" t="s">
        <v>731</v>
      </c>
      <c r="B7104" s="33" t="s">
        <v>460</v>
      </c>
      <c r="C7104" s="33" t="s">
        <v>186</v>
      </c>
      <c r="D7104" s="1">
        <v>46064</v>
      </c>
      <c r="E7104" s="34">
        <v>2.4305555555555556E-2</v>
      </c>
      <c r="F7104">
        <v>386</v>
      </c>
      <c r="G7104">
        <v>386</v>
      </c>
      <c r="H7104">
        <v>0</v>
      </c>
      <c r="I7104" s="33" t="s">
        <v>47</v>
      </c>
      <c r="J7104" s="33" t="s">
        <v>319</v>
      </c>
      <c r="K7104" s="33" t="s">
        <v>20</v>
      </c>
    </row>
    <row r="7105" spans="1:11" x14ac:dyDescent="0.2">
      <c r="A7105" s="33" t="s">
        <v>731</v>
      </c>
      <c r="B7105" s="33" t="s">
        <v>347</v>
      </c>
      <c r="C7105" s="33" t="s">
        <v>187</v>
      </c>
      <c r="D7105" s="1">
        <v>46074</v>
      </c>
      <c r="E7105" s="34">
        <v>0.96597222222222223</v>
      </c>
      <c r="F7105">
        <v>386</v>
      </c>
      <c r="G7105">
        <v>386</v>
      </c>
      <c r="H7105">
        <v>0</v>
      </c>
      <c r="I7105" s="33" t="s">
        <v>47</v>
      </c>
      <c r="J7105" s="33" t="s">
        <v>319</v>
      </c>
      <c r="K7105" s="33" t="s">
        <v>20</v>
      </c>
    </row>
    <row r="7106" spans="1:11" x14ac:dyDescent="0.2">
      <c r="A7106" s="33" t="s">
        <v>731</v>
      </c>
      <c r="B7106" s="33" t="s">
        <v>348</v>
      </c>
      <c r="C7106" s="33" t="s">
        <v>188</v>
      </c>
      <c r="D7106" s="1">
        <v>46087</v>
      </c>
      <c r="E7106" s="34">
        <v>0.75763888888888886</v>
      </c>
      <c r="F7106">
        <v>386</v>
      </c>
      <c r="G7106">
        <v>386</v>
      </c>
      <c r="H7106">
        <v>0</v>
      </c>
      <c r="I7106" s="33" t="s">
        <v>47</v>
      </c>
      <c r="J7106" s="33" t="s">
        <v>319</v>
      </c>
      <c r="K7106" s="33" t="s">
        <v>20</v>
      </c>
    </row>
    <row r="7107" spans="1:11" x14ac:dyDescent="0.2">
      <c r="A7107" s="33" t="s">
        <v>731</v>
      </c>
      <c r="B7107" s="33" t="s">
        <v>349</v>
      </c>
      <c r="C7107" s="33" t="s">
        <v>189</v>
      </c>
      <c r="D7107" s="1">
        <v>46099</v>
      </c>
      <c r="E7107" s="34">
        <v>0.89722222222222225</v>
      </c>
      <c r="F7107">
        <v>386</v>
      </c>
      <c r="G7107">
        <v>386</v>
      </c>
      <c r="H7107">
        <v>0</v>
      </c>
      <c r="I7107" s="33" t="s">
        <v>47</v>
      </c>
      <c r="J7107" s="33" t="s">
        <v>319</v>
      </c>
      <c r="K7107" s="33" t="s">
        <v>20</v>
      </c>
    </row>
    <row r="7108" spans="1:11" x14ac:dyDescent="0.2">
      <c r="A7108" s="33" t="s">
        <v>731</v>
      </c>
      <c r="B7108" s="33" t="s">
        <v>350</v>
      </c>
      <c r="C7108" s="33" t="s">
        <v>190</v>
      </c>
      <c r="D7108" s="1">
        <v>46111</v>
      </c>
      <c r="E7108" s="34">
        <v>0.95277777777777772</v>
      </c>
      <c r="F7108">
        <v>386</v>
      </c>
      <c r="G7108">
        <v>386</v>
      </c>
      <c r="H7108">
        <v>0</v>
      </c>
      <c r="I7108" s="33" t="s">
        <v>47</v>
      </c>
      <c r="J7108" s="33" t="s">
        <v>319</v>
      </c>
      <c r="K7108" s="33" t="s">
        <v>20</v>
      </c>
    </row>
    <row r="7109" spans="1:11" x14ac:dyDescent="0.2">
      <c r="A7109" s="33" t="s">
        <v>731</v>
      </c>
      <c r="B7109" s="33" t="s">
        <v>351</v>
      </c>
      <c r="C7109" s="33" t="s">
        <v>191</v>
      </c>
      <c r="D7109" s="1">
        <v>46121</v>
      </c>
      <c r="E7109" s="34">
        <v>0.95</v>
      </c>
      <c r="F7109">
        <v>386</v>
      </c>
      <c r="G7109">
        <v>386</v>
      </c>
      <c r="H7109">
        <v>0</v>
      </c>
      <c r="I7109" s="33" t="s">
        <v>47</v>
      </c>
      <c r="J7109" s="33" t="s">
        <v>319</v>
      </c>
      <c r="K7109" s="33" t="s">
        <v>20</v>
      </c>
    </row>
    <row r="7110" spans="1:11" x14ac:dyDescent="0.2">
      <c r="A7110" s="33" t="s">
        <v>731</v>
      </c>
      <c r="B7110" s="33" t="s">
        <v>526</v>
      </c>
      <c r="C7110" s="33" t="s">
        <v>192</v>
      </c>
      <c r="D7110" s="1">
        <v>46138</v>
      </c>
      <c r="E7110" s="34">
        <v>0.96875</v>
      </c>
      <c r="F7110">
        <v>355.04</v>
      </c>
      <c r="G7110">
        <v>355.04</v>
      </c>
      <c r="H7110">
        <v>0</v>
      </c>
      <c r="I7110" s="33" t="s">
        <v>47</v>
      </c>
      <c r="J7110" s="33" t="s">
        <v>319</v>
      </c>
      <c r="K7110" s="33" t="s">
        <v>20</v>
      </c>
    </row>
    <row r="7111" spans="1:11" x14ac:dyDescent="0.2">
      <c r="A7111" s="33" t="s">
        <v>732</v>
      </c>
      <c r="B7111" s="33" t="s">
        <v>317</v>
      </c>
      <c r="C7111" s="33" t="s">
        <v>19</v>
      </c>
      <c r="D7111" s="1">
        <v>45815</v>
      </c>
      <c r="E7111" s="34">
        <v>0.25</v>
      </c>
      <c r="F7111">
        <v>799</v>
      </c>
      <c r="G7111">
        <v>799</v>
      </c>
      <c r="H7111">
        <v>0</v>
      </c>
      <c r="I7111" s="33" t="s">
        <v>326</v>
      </c>
      <c r="J7111" s="33" t="s">
        <v>339</v>
      </c>
      <c r="K7111" s="33" t="s">
        <v>56</v>
      </c>
    </row>
    <row r="7112" spans="1:11" x14ac:dyDescent="0.2">
      <c r="A7112" s="33" t="s">
        <v>732</v>
      </c>
      <c r="B7112" s="33" t="s">
        <v>320</v>
      </c>
      <c r="C7112" s="33" t="s">
        <v>146</v>
      </c>
      <c r="D7112" s="1">
        <v>45821</v>
      </c>
      <c r="E7112" s="34">
        <v>0.25</v>
      </c>
      <c r="F7112">
        <v>220</v>
      </c>
      <c r="G7112">
        <v>220</v>
      </c>
      <c r="H7112">
        <v>0</v>
      </c>
      <c r="I7112" s="33" t="s">
        <v>326</v>
      </c>
      <c r="J7112" s="33" t="s">
        <v>339</v>
      </c>
      <c r="K7112" s="33" t="s">
        <v>56</v>
      </c>
    </row>
    <row r="7113" spans="1:11" x14ac:dyDescent="0.2">
      <c r="A7113" s="33" t="s">
        <v>732</v>
      </c>
      <c r="B7113" s="33" t="s">
        <v>323</v>
      </c>
      <c r="C7113" s="33" t="s">
        <v>147</v>
      </c>
      <c r="D7113" s="1">
        <v>45831</v>
      </c>
      <c r="E7113" s="34">
        <v>0.25</v>
      </c>
      <c r="F7113">
        <v>220</v>
      </c>
      <c r="G7113">
        <v>220</v>
      </c>
      <c r="H7113">
        <v>0</v>
      </c>
      <c r="I7113" s="33" t="s">
        <v>326</v>
      </c>
      <c r="J7113" s="33" t="s">
        <v>339</v>
      </c>
      <c r="K7113" s="33" t="s">
        <v>56</v>
      </c>
    </row>
    <row r="7114" spans="1:11" x14ac:dyDescent="0.2">
      <c r="A7114" s="33" t="s">
        <v>732</v>
      </c>
      <c r="B7114" s="33" t="s">
        <v>324</v>
      </c>
      <c r="C7114" s="33" t="s">
        <v>148</v>
      </c>
      <c r="D7114" s="1">
        <v>45836</v>
      </c>
      <c r="E7114" s="34">
        <v>0.25</v>
      </c>
      <c r="F7114">
        <v>220</v>
      </c>
      <c r="G7114">
        <v>220</v>
      </c>
      <c r="H7114">
        <v>0</v>
      </c>
      <c r="I7114" s="33" t="s">
        <v>326</v>
      </c>
      <c r="J7114" s="33" t="s">
        <v>339</v>
      </c>
      <c r="K7114" s="33" t="s">
        <v>56</v>
      </c>
    </row>
    <row r="7115" spans="1:11" x14ac:dyDescent="0.2">
      <c r="A7115" s="33" t="s">
        <v>732</v>
      </c>
      <c r="B7115" s="33" t="s">
        <v>325</v>
      </c>
      <c r="C7115" s="33" t="s">
        <v>149</v>
      </c>
      <c r="D7115" s="1">
        <v>45843</v>
      </c>
      <c r="E7115" s="34">
        <v>0.25</v>
      </c>
      <c r="F7115">
        <v>220</v>
      </c>
      <c r="G7115">
        <v>220</v>
      </c>
      <c r="H7115">
        <v>0</v>
      </c>
      <c r="I7115" s="33" t="s">
        <v>326</v>
      </c>
      <c r="J7115" s="33" t="s">
        <v>339</v>
      </c>
      <c r="K7115" s="33" t="s">
        <v>56</v>
      </c>
    </row>
    <row r="7116" spans="1:11" x14ac:dyDescent="0.2">
      <c r="A7116" s="33" t="s">
        <v>732</v>
      </c>
      <c r="B7116" s="33" t="s">
        <v>326</v>
      </c>
      <c r="C7116" s="33" t="s">
        <v>150</v>
      </c>
      <c r="D7116" s="1">
        <v>45850</v>
      </c>
      <c r="E7116" s="34">
        <v>0.25</v>
      </c>
      <c r="F7116">
        <v>220</v>
      </c>
      <c r="G7116">
        <v>220</v>
      </c>
      <c r="H7116">
        <v>0</v>
      </c>
      <c r="I7116" s="33" t="s">
        <v>326</v>
      </c>
      <c r="J7116" s="33" t="s">
        <v>339</v>
      </c>
      <c r="K7116" s="33" t="s">
        <v>56</v>
      </c>
    </row>
    <row r="7117" spans="1:11" x14ac:dyDescent="0.2">
      <c r="A7117" s="33" t="s">
        <v>732</v>
      </c>
      <c r="B7117" s="33" t="s">
        <v>327</v>
      </c>
      <c r="C7117" s="33" t="s">
        <v>151</v>
      </c>
      <c r="D7117" s="1">
        <v>45857</v>
      </c>
      <c r="E7117" s="34">
        <v>0.25</v>
      </c>
      <c r="F7117">
        <v>220</v>
      </c>
      <c r="G7117">
        <v>220</v>
      </c>
      <c r="H7117">
        <v>0</v>
      </c>
      <c r="I7117" s="33" t="s">
        <v>326</v>
      </c>
      <c r="J7117" s="33" t="s">
        <v>339</v>
      </c>
      <c r="K7117" s="33" t="s">
        <v>56</v>
      </c>
    </row>
    <row r="7118" spans="1:11" x14ac:dyDescent="0.2">
      <c r="A7118" s="33" t="s">
        <v>732</v>
      </c>
      <c r="B7118" s="33" t="s">
        <v>328</v>
      </c>
      <c r="C7118" s="33" t="s">
        <v>152</v>
      </c>
      <c r="D7118" s="1">
        <v>45864</v>
      </c>
      <c r="E7118" s="34">
        <v>0.25</v>
      </c>
      <c r="F7118">
        <v>220</v>
      </c>
      <c r="G7118">
        <v>220</v>
      </c>
      <c r="H7118">
        <v>0</v>
      </c>
      <c r="I7118" s="33" t="s">
        <v>326</v>
      </c>
      <c r="J7118" s="33" t="s">
        <v>339</v>
      </c>
      <c r="K7118" s="33" t="s">
        <v>56</v>
      </c>
    </row>
    <row r="7119" spans="1:11" x14ac:dyDescent="0.2">
      <c r="A7119" s="33" t="s">
        <v>732</v>
      </c>
      <c r="B7119" s="33" t="s">
        <v>316</v>
      </c>
      <c r="C7119" s="33" t="s">
        <v>153</v>
      </c>
      <c r="D7119" s="1">
        <v>45871</v>
      </c>
      <c r="E7119" s="34">
        <v>0.25</v>
      </c>
      <c r="F7119">
        <v>220</v>
      </c>
      <c r="G7119">
        <v>220</v>
      </c>
      <c r="H7119">
        <v>0</v>
      </c>
      <c r="I7119" s="33" t="s">
        <v>326</v>
      </c>
      <c r="J7119" s="33" t="s">
        <v>339</v>
      </c>
      <c r="K7119" s="33" t="s">
        <v>56</v>
      </c>
    </row>
    <row r="7120" spans="1:11" x14ac:dyDescent="0.2">
      <c r="A7120" s="33" t="s">
        <v>732</v>
      </c>
      <c r="B7120" s="33" t="s">
        <v>330</v>
      </c>
      <c r="C7120" s="33" t="s">
        <v>154</v>
      </c>
      <c r="D7120" s="1">
        <v>45878</v>
      </c>
      <c r="E7120" s="34">
        <v>0.25</v>
      </c>
      <c r="F7120">
        <v>220</v>
      </c>
      <c r="G7120">
        <v>220</v>
      </c>
      <c r="H7120">
        <v>0</v>
      </c>
      <c r="I7120" s="33" t="s">
        <v>326</v>
      </c>
      <c r="J7120" s="33" t="s">
        <v>339</v>
      </c>
      <c r="K7120" s="33" t="s">
        <v>56</v>
      </c>
    </row>
    <row r="7121" spans="1:11" x14ac:dyDescent="0.2">
      <c r="A7121" s="33" t="s">
        <v>732</v>
      </c>
      <c r="B7121" s="33" t="s">
        <v>321</v>
      </c>
      <c r="C7121" s="33" t="s">
        <v>155</v>
      </c>
      <c r="D7121" s="1">
        <v>45887</v>
      </c>
      <c r="E7121" s="34">
        <v>0.25</v>
      </c>
      <c r="F7121">
        <v>220</v>
      </c>
      <c r="G7121">
        <v>220</v>
      </c>
      <c r="H7121">
        <v>0</v>
      </c>
      <c r="I7121" s="33" t="s">
        <v>326</v>
      </c>
      <c r="J7121" s="33" t="s">
        <v>339</v>
      </c>
      <c r="K7121" s="33" t="s">
        <v>56</v>
      </c>
    </row>
    <row r="7122" spans="1:11" x14ac:dyDescent="0.2">
      <c r="A7122" s="33" t="s">
        <v>732</v>
      </c>
      <c r="B7122" s="33" t="s">
        <v>331</v>
      </c>
      <c r="C7122" s="33" t="s">
        <v>156</v>
      </c>
      <c r="D7122" s="1">
        <v>45895</v>
      </c>
      <c r="E7122" s="34">
        <v>0.25</v>
      </c>
      <c r="F7122">
        <v>220</v>
      </c>
      <c r="G7122">
        <v>220</v>
      </c>
      <c r="H7122">
        <v>0</v>
      </c>
      <c r="I7122" s="33" t="s">
        <v>326</v>
      </c>
      <c r="J7122" s="33" t="s">
        <v>339</v>
      </c>
      <c r="K7122" s="33" t="s">
        <v>56</v>
      </c>
    </row>
    <row r="7123" spans="1:11" x14ac:dyDescent="0.2">
      <c r="A7123" s="33" t="s">
        <v>732</v>
      </c>
      <c r="B7123" s="33" t="s">
        <v>332</v>
      </c>
      <c r="C7123" s="33" t="s">
        <v>168</v>
      </c>
      <c r="D7123" s="1">
        <v>45903</v>
      </c>
      <c r="E7123" s="34">
        <v>0.25</v>
      </c>
      <c r="F7123">
        <v>220</v>
      </c>
      <c r="G7123">
        <v>220</v>
      </c>
      <c r="H7123">
        <v>0</v>
      </c>
      <c r="I7123" s="33" t="s">
        <v>326</v>
      </c>
      <c r="J7123" s="33" t="s">
        <v>339</v>
      </c>
      <c r="K7123" s="33" t="s">
        <v>56</v>
      </c>
    </row>
    <row r="7124" spans="1:11" x14ac:dyDescent="0.2">
      <c r="A7124" s="33" t="s">
        <v>732</v>
      </c>
      <c r="B7124" s="33" t="s">
        <v>322</v>
      </c>
      <c r="C7124" s="33" t="s">
        <v>205</v>
      </c>
      <c r="D7124" s="1">
        <v>45911</v>
      </c>
      <c r="E7124" s="34">
        <v>0.25</v>
      </c>
      <c r="F7124">
        <v>220</v>
      </c>
      <c r="G7124">
        <v>220</v>
      </c>
      <c r="H7124">
        <v>0</v>
      </c>
      <c r="I7124" s="33" t="s">
        <v>326</v>
      </c>
      <c r="J7124" s="33" t="s">
        <v>339</v>
      </c>
      <c r="K7124" s="33" t="s">
        <v>56</v>
      </c>
    </row>
    <row r="7125" spans="1:11" x14ac:dyDescent="0.2">
      <c r="A7125" s="33" t="s">
        <v>732</v>
      </c>
      <c r="B7125" s="33" t="s">
        <v>333</v>
      </c>
      <c r="C7125" s="33" t="s">
        <v>206</v>
      </c>
      <c r="D7125" s="1">
        <v>45919</v>
      </c>
      <c r="E7125" s="34">
        <v>0.25</v>
      </c>
      <c r="F7125">
        <v>220</v>
      </c>
      <c r="G7125">
        <v>220</v>
      </c>
      <c r="H7125">
        <v>0</v>
      </c>
      <c r="I7125" s="33" t="s">
        <v>326</v>
      </c>
      <c r="J7125" s="33" t="s">
        <v>339</v>
      </c>
      <c r="K7125" s="33" t="s">
        <v>56</v>
      </c>
    </row>
    <row r="7126" spans="1:11" x14ac:dyDescent="0.2">
      <c r="A7126" s="33" t="s">
        <v>732</v>
      </c>
      <c r="B7126" s="33" t="s">
        <v>334</v>
      </c>
      <c r="C7126" s="33" t="s">
        <v>207</v>
      </c>
      <c r="D7126" s="1">
        <v>45927</v>
      </c>
      <c r="E7126" s="34">
        <v>0.25</v>
      </c>
      <c r="F7126">
        <v>220</v>
      </c>
      <c r="G7126">
        <v>220</v>
      </c>
      <c r="H7126">
        <v>0</v>
      </c>
      <c r="I7126" s="33" t="s">
        <v>326</v>
      </c>
      <c r="J7126" s="33" t="s">
        <v>339</v>
      </c>
      <c r="K7126" s="33" t="s">
        <v>56</v>
      </c>
    </row>
    <row r="7127" spans="1:11" x14ac:dyDescent="0.2">
      <c r="A7127" s="33" t="s">
        <v>732</v>
      </c>
      <c r="B7127" s="33" t="s">
        <v>335</v>
      </c>
      <c r="C7127" s="33" t="s">
        <v>208</v>
      </c>
      <c r="D7127" s="1">
        <v>45933</v>
      </c>
      <c r="E7127" s="34">
        <v>0.25</v>
      </c>
      <c r="F7127">
        <v>220</v>
      </c>
      <c r="G7127">
        <v>220</v>
      </c>
      <c r="H7127">
        <v>0</v>
      </c>
      <c r="I7127" s="33" t="s">
        <v>326</v>
      </c>
      <c r="J7127" s="33" t="s">
        <v>339</v>
      </c>
      <c r="K7127" s="33" t="s">
        <v>56</v>
      </c>
    </row>
    <row r="7128" spans="1:11" x14ac:dyDescent="0.2">
      <c r="A7128" s="33" t="s">
        <v>732</v>
      </c>
      <c r="B7128" s="33" t="s">
        <v>329</v>
      </c>
      <c r="C7128" s="33" t="s">
        <v>209</v>
      </c>
      <c r="D7128" s="1">
        <v>45943</v>
      </c>
      <c r="E7128" s="34">
        <v>0.25</v>
      </c>
      <c r="F7128">
        <v>220</v>
      </c>
      <c r="G7128">
        <v>220</v>
      </c>
      <c r="H7128">
        <v>0</v>
      </c>
      <c r="I7128" s="33" t="s">
        <v>326</v>
      </c>
      <c r="J7128" s="33" t="s">
        <v>339</v>
      </c>
      <c r="K7128" s="33" t="s">
        <v>56</v>
      </c>
    </row>
    <row r="7129" spans="1:11" x14ac:dyDescent="0.2">
      <c r="A7129" s="33" t="s">
        <v>732</v>
      </c>
      <c r="B7129" s="33" t="s">
        <v>336</v>
      </c>
      <c r="C7129" s="33" t="s">
        <v>210</v>
      </c>
      <c r="D7129" s="1">
        <v>45980</v>
      </c>
      <c r="E7129" s="34">
        <v>0.25</v>
      </c>
      <c r="F7129">
        <v>220</v>
      </c>
      <c r="G7129">
        <v>220</v>
      </c>
      <c r="H7129">
        <v>0</v>
      </c>
      <c r="I7129" s="33" t="s">
        <v>326</v>
      </c>
      <c r="J7129" s="33" t="s">
        <v>339</v>
      </c>
      <c r="K7129" s="33" t="s">
        <v>56</v>
      </c>
    </row>
    <row r="7130" spans="1:11" x14ac:dyDescent="0.2">
      <c r="A7130" s="33" t="s">
        <v>732</v>
      </c>
      <c r="B7130" s="33" t="s">
        <v>338</v>
      </c>
      <c r="C7130" s="33" t="s">
        <v>211</v>
      </c>
      <c r="D7130" s="1">
        <v>46001</v>
      </c>
      <c r="E7130" s="34">
        <v>0.25</v>
      </c>
      <c r="F7130">
        <v>220</v>
      </c>
      <c r="G7130">
        <v>220</v>
      </c>
      <c r="H7130">
        <v>0</v>
      </c>
      <c r="I7130" s="33" t="s">
        <v>326</v>
      </c>
      <c r="J7130" s="33" t="s">
        <v>339</v>
      </c>
      <c r="K7130" s="33" t="s">
        <v>56</v>
      </c>
    </row>
    <row r="7131" spans="1:11" x14ac:dyDescent="0.2">
      <c r="A7131" s="33" t="s">
        <v>732</v>
      </c>
      <c r="B7131" s="33" t="s">
        <v>346</v>
      </c>
      <c r="C7131" s="33" t="s">
        <v>212</v>
      </c>
      <c r="D7131" s="1">
        <v>46039</v>
      </c>
      <c r="E7131" s="34">
        <v>0.25</v>
      </c>
      <c r="F7131">
        <v>220</v>
      </c>
      <c r="G7131">
        <v>220</v>
      </c>
      <c r="H7131">
        <v>0</v>
      </c>
      <c r="I7131" s="33" t="s">
        <v>326</v>
      </c>
      <c r="J7131" s="33" t="s">
        <v>339</v>
      </c>
      <c r="K7131" s="33" t="s">
        <v>56</v>
      </c>
    </row>
    <row r="7132" spans="1:11" x14ac:dyDescent="0.2">
      <c r="A7132" s="33" t="s">
        <v>732</v>
      </c>
      <c r="B7132" s="33" t="s">
        <v>354</v>
      </c>
      <c r="C7132" s="33" t="s">
        <v>213</v>
      </c>
      <c r="D7132" s="1">
        <v>46046</v>
      </c>
      <c r="E7132" s="34">
        <v>0.25</v>
      </c>
      <c r="F7132">
        <v>220</v>
      </c>
      <c r="G7132">
        <v>220</v>
      </c>
      <c r="H7132">
        <v>0</v>
      </c>
      <c r="I7132" s="33" t="s">
        <v>326</v>
      </c>
      <c r="J7132" s="33" t="s">
        <v>339</v>
      </c>
      <c r="K7132" s="33" t="s">
        <v>56</v>
      </c>
    </row>
    <row r="7133" spans="1:11" x14ac:dyDescent="0.2">
      <c r="A7133" s="33" t="s">
        <v>732</v>
      </c>
      <c r="B7133" s="33" t="s">
        <v>340</v>
      </c>
      <c r="C7133" s="33" t="s">
        <v>214</v>
      </c>
      <c r="D7133" s="1">
        <v>46064</v>
      </c>
      <c r="E7133" s="34">
        <v>3.125E-2</v>
      </c>
      <c r="F7133">
        <v>220</v>
      </c>
      <c r="G7133">
        <v>220</v>
      </c>
      <c r="H7133">
        <v>0</v>
      </c>
      <c r="I7133" s="33" t="s">
        <v>47</v>
      </c>
      <c r="J7133" s="33" t="s">
        <v>319</v>
      </c>
      <c r="K7133" s="33" t="s">
        <v>20</v>
      </c>
    </row>
    <row r="7134" spans="1:11" x14ac:dyDescent="0.2">
      <c r="A7134" s="33" t="s">
        <v>732</v>
      </c>
      <c r="B7134" s="33" t="s">
        <v>345</v>
      </c>
      <c r="C7134" s="33" t="s">
        <v>215</v>
      </c>
      <c r="D7134" s="1">
        <v>46072</v>
      </c>
      <c r="E7134" s="34">
        <v>0.9458333333333333</v>
      </c>
      <c r="F7134">
        <v>220</v>
      </c>
      <c r="G7134">
        <v>220</v>
      </c>
      <c r="H7134">
        <v>0</v>
      </c>
      <c r="I7134" s="33" t="s">
        <v>47</v>
      </c>
      <c r="J7134" s="33" t="s">
        <v>319</v>
      </c>
      <c r="K7134" s="33" t="s">
        <v>20</v>
      </c>
    </row>
    <row r="7135" spans="1:11" x14ac:dyDescent="0.2">
      <c r="A7135" s="33" t="s">
        <v>732</v>
      </c>
      <c r="B7135" s="33" t="s">
        <v>355</v>
      </c>
      <c r="C7135" s="33" t="s">
        <v>216</v>
      </c>
      <c r="D7135" s="1">
        <v>46082</v>
      </c>
      <c r="E7135" s="34">
        <v>0.81666666666666665</v>
      </c>
      <c r="F7135">
        <v>220</v>
      </c>
      <c r="G7135">
        <v>220</v>
      </c>
      <c r="H7135">
        <v>0</v>
      </c>
      <c r="I7135" s="33" t="s">
        <v>47</v>
      </c>
      <c r="J7135" s="33" t="s">
        <v>319</v>
      </c>
      <c r="K7135" s="33" t="s">
        <v>20</v>
      </c>
    </row>
    <row r="7136" spans="1:11" x14ac:dyDescent="0.2">
      <c r="A7136" s="33" t="s">
        <v>732</v>
      </c>
      <c r="B7136" s="33" t="s">
        <v>343</v>
      </c>
      <c r="C7136" s="33" t="s">
        <v>217</v>
      </c>
      <c r="D7136" s="1">
        <v>46094</v>
      </c>
      <c r="E7136" s="34">
        <v>0.95138888888888884</v>
      </c>
      <c r="F7136">
        <v>220</v>
      </c>
      <c r="G7136">
        <v>220</v>
      </c>
      <c r="H7136">
        <v>0</v>
      </c>
      <c r="I7136" s="33" t="s">
        <v>47</v>
      </c>
      <c r="J7136" s="33" t="s">
        <v>319</v>
      </c>
      <c r="K7136" s="33" t="s">
        <v>20</v>
      </c>
    </row>
    <row r="7137" spans="1:11" x14ac:dyDescent="0.2">
      <c r="A7137" s="33" t="s">
        <v>732</v>
      </c>
      <c r="B7137" s="33" t="s">
        <v>410</v>
      </c>
      <c r="C7137" s="33" t="s">
        <v>218</v>
      </c>
      <c r="D7137" s="1">
        <v>46104</v>
      </c>
      <c r="E7137" s="34">
        <v>0.51666666666666672</v>
      </c>
      <c r="F7137">
        <v>220</v>
      </c>
      <c r="G7137">
        <v>220</v>
      </c>
      <c r="H7137">
        <v>0</v>
      </c>
      <c r="I7137" s="33" t="s">
        <v>326</v>
      </c>
      <c r="J7137" s="33" t="s">
        <v>316</v>
      </c>
      <c r="K7137" s="33" t="s">
        <v>80</v>
      </c>
    </row>
    <row r="7138" spans="1:11" x14ac:dyDescent="0.2">
      <c r="A7138" s="33" t="s">
        <v>733</v>
      </c>
      <c r="B7138" s="33" t="s">
        <v>317</v>
      </c>
      <c r="C7138" s="33" t="s">
        <v>19</v>
      </c>
      <c r="D7138" s="1">
        <v>46020</v>
      </c>
      <c r="E7138" s="34">
        <v>0.25</v>
      </c>
      <c r="F7138">
        <v>799</v>
      </c>
      <c r="G7138">
        <v>799</v>
      </c>
      <c r="H7138">
        <v>0</v>
      </c>
      <c r="I7138" s="33" t="s">
        <v>316</v>
      </c>
      <c r="J7138" s="33" t="s">
        <v>331</v>
      </c>
      <c r="K7138" s="33" t="s">
        <v>134</v>
      </c>
    </row>
    <row r="7139" spans="1:11" x14ac:dyDescent="0.2">
      <c r="A7139" s="33" t="s">
        <v>733</v>
      </c>
      <c r="B7139" s="33" t="s">
        <v>320</v>
      </c>
      <c r="C7139" s="33" t="s">
        <v>72</v>
      </c>
      <c r="D7139" s="1">
        <v>46033</v>
      </c>
      <c r="E7139" s="34">
        <v>0.25</v>
      </c>
      <c r="F7139">
        <v>320</v>
      </c>
      <c r="G7139">
        <v>320</v>
      </c>
      <c r="H7139">
        <v>0</v>
      </c>
      <c r="I7139" s="33" t="s">
        <v>316</v>
      </c>
      <c r="J7139" s="33" t="s">
        <v>331</v>
      </c>
      <c r="K7139" s="33" t="s">
        <v>134</v>
      </c>
    </row>
    <row r="7140" spans="1:11" x14ac:dyDescent="0.2">
      <c r="A7140" s="33" t="s">
        <v>733</v>
      </c>
      <c r="B7140" s="33" t="s">
        <v>323</v>
      </c>
      <c r="C7140" s="33" t="s">
        <v>74</v>
      </c>
      <c r="D7140" s="1">
        <v>46042</v>
      </c>
      <c r="E7140" s="34">
        <v>0.25</v>
      </c>
      <c r="F7140">
        <v>320</v>
      </c>
      <c r="G7140">
        <v>320</v>
      </c>
      <c r="H7140">
        <v>0</v>
      </c>
      <c r="I7140" s="33" t="s">
        <v>316</v>
      </c>
      <c r="J7140" s="33" t="s">
        <v>331</v>
      </c>
      <c r="K7140" s="33" t="s">
        <v>134</v>
      </c>
    </row>
    <row r="7141" spans="1:11" x14ac:dyDescent="0.2">
      <c r="A7141" s="33" t="s">
        <v>733</v>
      </c>
      <c r="B7141" s="33" t="s">
        <v>324</v>
      </c>
      <c r="C7141" s="33" t="s">
        <v>75</v>
      </c>
      <c r="D7141" s="1">
        <v>46050</v>
      </c>
      <c r="E7141" s="34">
        <v>0.25</v>
      </c>
      <c r="F7141">
        <v>320</v>
      </c>
      <c r="G7141">
        <v>320</v>
      </c>
      <c r="H7141">
        <v>0</v>
      </c>
      <c r="I7141" s="33" t="s">
        <v>316</v>
      </c>
      <c r="J7141" s="33" t="s">
        <v>331</v>
      </c>
      <c r="K7141" s="33" t="s">
        <v>134</v>
      </c>
    </row>
    <row r="7142" spans="1:11" x14ac:dyDescent="0.2">
      <c r="A7142" s="33" t="s">
        <v>733</v>
      </c>
      <c r="B7142" s="33" t="s">
        <v>325</v>
      </c>
      <c r="C7142" s="33" t="s">
        <v>76</v>
      </c>
      <c r="D7142" s="1">
        <v>46051</v>
      </c>
      <c r="E7142" s="34">
        <v>0.25</v>
      </c>
      <c r="F7142">
        <v>320</v>
      </c>
      <c r="G7142">
        <v>320</v>
      </c>
      <c r="H7142">
        <v>0</v>
      </c>
      <c r="I7142" s="33" t="s">
        <v>316</v>
      </c>
      <c r="J7142" s="33" t="s">
        <v>331</v>
      </c>
      <c r="K7142" s="33" t="s">
        <v>134</v>
      </c>
    </row>
    <row r="7143" spans="1:11" x14ac:dyDescent="0.2">
      <c r="A7143" s="33" t="s">
        <v>733</v>
      </c>
      <c r="B7143" s="33" t="s">
        <v>326</v>
      </c>
      <c r="C7143" s="33" t="s">
        <v>122</v>
      </c>
      <c r="D7143" s="1">
        <v>46064</v>
      </c>
      <c r="E7143" s="34">
        <v>3.4722222222222224E-2</v>
      </c>
      <c r="F7143">
        <v>320</v>
      </c>
      <c r="G7143">
        <v>320</v>
      </c>
      <c r="H7143">
        <v>0</v>
      </c>
      <c r="I7143" s="33" t="s">
        <v>47</v>
      </c>
      <c r="J7143" s="33" t="s">
        <v>319</v>
      </c>
      <c r="K7143" s="33" t="s">
        <v>20</v>
      </c>
    </row>
    <row r="7144" spans="1:11" x14ac:dyDescent="0.2">
      <c r="A7144" s="33" t="s">
        <v>733</v>
      </c>
      <c r="B7144" s="33" t="s">
        <v>327</v>
      </c>
      <c r="C7144" s="33" t="s">
        <v>123</v>
      </c>
      <c r="D7144" s="1">
        <v>46073</v>
      </c>
      <c r="E7144" s="34">
        <v>0.43125000000000002</v>
      </c>
      <c r="F7144">
        <v>320</v>
      </c>
      <c r="G7144">
        <v>320</v>
      </c>
      <c r="H7144">
        <v>0</v>
      </c>
      <c r="I7144" s="33" t="s">
        <v>322</v>
      </c>
      <c r="J7144" s="33" t="s">
        <v>331</v>
      </c>
      <c r="K7144" s="33" t="s">
        <v>134</v>
      </c>
    </row>
    <row r="7145" spans="1:11" x14ac:dyDescent="0.2">
      <c r="A7145" s="33" t="s">
        <v>733</v>
      </c>
      <c r="B7145" s="33" t="s">
        <v>328</v>
      </c>
      <c r="C7145" s="33" t="s">
        <v>124</v>
      </c>
      <c r="D7145" s="1">
        <v>46082</v>
      </c>
      <c r="E7145" s="34">
        <v>0.61805555555555558</v>
      </c>
      <c r="F7145">
        <v>320</v>
      </c>
      <c r="G7145">
        <v>320</v>
      </c>
      <c r="H7145">
        <v>0</v>
      </c>
      <c r="I7145" s="33" t="s">
        <v>322</v>
      </c>
      <c r="J7145" s="33" t="s">
        <v>331</v>
      </c>
      <c r="K7145" s="33" t="s">
        <v>134</v>
      </c>
    </row>
    <row r="7146" spans="1:11" x14ac:dyDescent="0.2">
      <c r="A7146" s="33" t="s">
        <v>733</v>
      </c>
      <c r="B7146" s="33" t="s">
        <v>316</v>
      </c>
      <c r="C7146" s="33" t="s">
        <v>125</v>
      </c>
      <c r="D7146" s="1">
        <v>46118</v>
      </c>
      <c r="E7146" s="34">
        <v>0.76458333333333328</v>
      </c>
      <c r="F7146">
        <v>320</v>
      </c>
      <c r="G7146">
        <v>320</v>
      </c>
      <c r="H7146">
        <v>0</v>
      </c>
      <c r="I7146" s="33" t="s">
        <v>322</v>
      </c>
      <c r="J7146" s="33" t="s">
        <v>331</v>
      </c>
      <c r="K7146" s="33" t="s">
        <v>134</v>
      </c>
    </row>
    <row r="7147" spans="1:11" x14ac:dyDescent="0.2">
      <c r="A7147" s="33" t="s">
        <v>733</v>
      </c>
      <c r="B7147" s="33" t="s">
        <v>330</v>
      </c>
      <c r="C7147" s="33" t="s">
        <v>126</v>
      </c>
      <c r="D7147" s="1">
        <v>46127</v>
      </c>
      <c r="E7147" s="34">
        <v>0.79097222222222219</v>
      </c>
      <c r="F7147">
        <v>320</v>
      </c>
      <c r="G7147">
        <v>320</v>
      </c>
      <c r="H7147">
        <v>0</v>
      </c>
      <c r="I7147" s="33" t="s">
        <v>322</v>
      </c>
      <c r="J7147" s="33" t="s">
        <v>331</v>
      </c>
      <c r="K7147" s="33" t="s">
        <v>134</v>
      </c>
    </row>
    <row r="7148" spans="1:11" x14ac:dyDescent="0.2">
      <c r="A7148" s="33" t="s">
        <v>733</v>
      </c>
      <c r="B7148" s="33" t="s">
        <v>321</v>
      </c>
      <c r="C7148" s="33" t="s">
        <v>127</v>
      </c>
      <c r="D7148" s="1">
        <v>46127</v>
      </c>
      <c r="E7148" s="34">
        <v>0.79166666666666663</v>
      </c>
      <c r="F7148">
        <v>320</v>
      </c>
      <c r="G7148">
        <v>320</v>
      </c>
      <c r="H7148">
        <v>0</v>
      </c>
      <c r="I7148" s="33" t="s">
        <v>322</v>
      </c>
      <c r="J7148" s="33" t="s">
        <v>331</v>
      </c>
      <c r="K7148" s="33" t="s">
        <v>134</v>
      </c>
    </row>
    <row r="7149" spans="1:11" x14ac:dyDescent="0.2">
      <c r="A7149" s="33" t="s">
        <v>733</v>
      </c>
      <c r="B7149" s="33" t="s">
        <v>331</v>
      </c>
      <c r="C7149" s="33" t="s">
        <v>128</v>
      </c>
      <c r="D7149" s="1">
        <v>46137</v>
      </c>
      <c r="E7149" s="34">
        <v>0.82916666666666672</v>
      </c>
      <c r="F7149">
        <v>320</v>
      </c>
      <c r="G7149">
        <v>320</v>
      </c>
      <c r="H7149">
        <v>0</v>
      </c>
      <c r="I7149" s="33" t="s">
        <v>322</v>
      </c>
      <c r="J7149" s="33" t="s">
        <v>331</v>
      </c>
      <c r="K7149" s="33" t="s">
        <v>134</v>
      </c>
    </row>
    <row r="7150" spans="1:11" x14ac:dyDescent="0.2">
      <c r="A7150" s="33" t="s">
        <v>733</v>
      </c>
      <c r="B7150" s="33" t="s">
        <v>332</v>
      </c>
      <c r="C7150" s="33" t="s">
        <v>129</v>
      </c>
      <c r="D7150" s="1">
        <v>46149</v>
      </c>
      <c r="E7150" s="34">
        <v>0.8354166666666667</v>
      </c>
      <c r="F7150">
        <v>320</v>
      </c>
      <c r="G7150">
        <v>320</v>
      </c>
      <c r="H7150">
        <v>0</v>
      </c>
      <c r="I7150" s="33" t="s">
        <v>322</v>
      </c>
      <c r="J7150" s="33" t="s">
        <v>331</v>
      </c>
      <c r="K7150" s="33" t="s">
        <v>134</v>
      </c>
    </row>
    <row r="7151" spans="1:11" x14ac:dyDescent="0.2">
      <c r="A7151" s="33" t="s">
        <v>733</v>
      </c>
      <c r="B7151" s="33" t="s">
        <v>322</v>
      </c>
      <c r="C7151" s="33" t="s">
        <v>130</v>
      </c>
      <c r="D7151" s="1">
        <v>46173</v>
      </c>
      <c r="E7151" s="34">
        <v>0.68194444444444446</v>
      </c>
      <c r="F7151">
        <v>320</v>
      </c>
      <c r="G7151">
        <v>320</v>
      </c>
      <c r="H7151">
        <v>0</v>
      </c>
      <c r="I7151" s="33" t="s">
        <v>322</v>
      </c>
      <c r="J7151" s="33" t="s">
        <v>583</v>
      </c>
      <c r="K7151" s="33" t="s">
        <v>157</v>
      </c>
    </row>
    <row r="7152" spans="1:11" x14ac:dyDescent="0.2">
      <c r="A7152" s="33" t="s">
        <v>733</v>
      </c>
      <c r="B7152" s="33" t="s">
        <v>333</v>
      </c>
      <c r="C7152" s="33" t="s">
        <v>131</v>
      </c>
      <c r="D7152" s="1">
        <v>46173</v>
      </c>
      <c r="E7152" s="34">
        <v>0.68263888888888891</v>
      </c>
      <c r="F7152">
        <v>320</v>
      </c>
      <c r="G7152">
        <v>320</v>
      </c>
      <c r="H7152">
        <v>0</v>
      </c>
      <c r="I7152" s="33" t="s">
        <v>322</v>
      </c>
      <c r="J7152" s="33" t="s">
        <v>583</v>
      </c>
      <c r="K7152" s="33" t="s">
        <v>157</v>
      </c>
    </row>
    <row r="7153" spans="1:11" x14ac:dyDescent="0.2">
      <c r="A7153" s="33" t="s">
        <v>734</v>
      </c>
      <c r="B7153" s="33" t="s">
        <v>317</v>
      </c>
      <c r="C7153" s="33" t="s">
        <v>19</v>
      </c>
      <c r="D7153" s="1">
        <v>45885</v>
      </c>
      <c r="E7153" s="34">
        <v>0.25</v>
      </c>
      <c r="F7153">
        <v>799</v>
      </c>
      <c r="G7153">
        <v>799</v>
      </c>
      <c r="H7153">
        <v>0</v>
      </c>
      <c r="I7153" s="33" t="s">
        <v>324</v>
      </c>
      <c r="J7153" s="33" t="s">
        <v>339</v>
      </c>
      <c r="K7153" s="33" t="s">
        <v>56</v>
      </c>
    </row>
    <row r="7154" spans="1:11" x14ac:dyDescent="0.2">
      <c r="A7154" s="33" t="s">
        <v>734</v>
      </c>
      <c r="B7154" s="33" t="s">
        <v>320</v>
      </c>
      <c r="C7154" s="33" t="s">
        <v>72</v>
      </c>
      <c r="D7154" s="1">
        <v>45918</v>
      </c>
      <c r="E7154" s="34">
        <v>0.25</v>
      </c>
      <c r="F7154">
        <v>300</v>
      </c>
      <c r="G7154">
        <v>300</v>
      </c>
      <c r="H7154">
        <v>0</v>
      </c>
      <c r="I7154" s="33" t="s">
        <v>324</v>
      </c>
      <c r="J7154" s="33" t="s">
        <v>339</v>
      </c>
      <c r="K7154" s="33" t="s">
        <v>56</v>
      </c>
    </row>
    <row r="7155" spans="1:11" x14ac:dyDescent="0.2">
      <c r="A7155" s="33" t="s">
        <v>734</v>
      </c>
      <c r="B7155" s="33" t="s">
        <v>323</v>
      </c>
      <c r="C7155" s="33" t="s">
        <v>74</v>
      </c>
      <c r="D7155" s="1">
        <v>45943</v>
      </c>
      <c r="E7155" s="34">
        <v>0.25</v>
      </c>
      <c r="F7155">
        <v>300</v>
      </c>
      <c r="G7155">
        <v>300</v>
      </c>
      <c r="H7155">
        <v>0</v>
      </c>
      <c r="I7155" s="33" t="s">
        <v>324</v>
      </c>
      <c r="J7155" s="33" t="s">
        <v>339</v>
      </c>
      <c r="K7155" s="33" t="s">
        <v>56</v>
      </c>
    </row>
    <row r="7156" spans="1:11" x14ac:dyDescent="0.2">
      <c r="A7156" s="33" t="s">
        <v>734</v>
      </c>
      <c r="B7156" s="33" t="s">
        <v>324</v>
      </c>
      <c r="C7156" s="33" t="s">
        <v>75</v>
      </c>
      <c r="D7156" s="1">
        <v>45989</v>
      </c>
      <c r="E7156" s="34">
        <v>0.25</v>
      </c>
      <c r="F7156">
        <v>300</v>
      </c>
      <c r="G7156">
        <v>300</v>
      </c>
      <c r="H7156">
        <v>0</v>
      </c>
      <c r="I7156" s="33" t="s">
        <v>324</v>
      </c>
      <c r="J7156" s="33" t="s">
        <v>339</v>
      </c>
      <c r="K7156" s="33" t="s">
        <v>56</v>
      </c>
    </row>
    <row r="7157" spans="1:11" x14ac:dyDescent="0.2">
      <c r="A7157" s="33" t="s">
        <v>734</v>
      </c>
      <c r="B7157" s="33" t="s">
        <v>325</v>
      </c>
      <c r="C7157" s="33" t="s">
        <v>76</v>
      </c>
      <c r="D7157" s="1">
        <v>46015</v>
      </c>
      <c r="E7157" s="34">
        <v>0.25</v>
      </c>
      <c r="F7157">
        <v>300</v>
      </c>
      <c r="G7157">
        <v>300</v>
      </c>
      <c r="H7157">
        <v>0</v>
      </c>
      <c r="I7157" s="33" t="s">
        <v>324</v>
      </c>
      <c r="J7157" s="33" t="s">
        <v>339</v>
      </c>
      <c r="K7157" s="33" t="s">
        <v>56</v>
      </c>
    </row>
    <row r="7158" spans="1:11" x14ac:dyDescent="0.2">
      <c r="A7158" s="33" t="s">
        <v>734</v>
      </c>
      <c r="B7158" s="33" t="s">
        <v>326</v>
      </c>
      <c r="C7158" s="33" t="s">
        <v>122</v>
      </c>
      <c r="D7158" s="1">
        <v>46051</v>
      </c>
      <c r="E7158" s="34">
        <v>0.25</v>
      </c>
      <c r="F7158">
        <v>300</v>
      </c>
      <c r="G7158">
        <v>300</v>
      </c>
      <c r="H7158">
        <v>0</v>
      </c>
      <c r="I7158" s="33" t="s">
        <v>324</v>
      </c>
      <c r="J7158" s="33" t="s">
        <v>339</v>
      </c>
      <c r="K7158" s="33" t="s">
        <v>56</v>
      </c>
    </row>
    <row r="7159" spans="1:11" x14ac:dyDescent="0.2">
      <c r="A7159" s="33" t="s">
        <v>734</v>
      </c>
      <c r="B7159" s="33" t="s">
        <v>327</v>
      </c>
      <c r="C7159" s="33" t="s">
        <v>123</v>
      </c>
      <c r="D7159" s="1">
        <v>46064</v>
      </c>
      <c r="E7159" s="34">
        <v>5.0694444444444445E-2</v>
      </c>
      <c r="F7159">
        <v>300</v>
      </c>
      <c r="G7159">
        <v>300</v>
      </c>
      <c r="H7159">
        <v>0</v>
      </c>
      <c r="I7159" s="33" t="s">
        <v>47</v>
      </c>
      <c r="J7159" s="33" t="s">
        <v>319</v>
      </c>
      <c r="K7159" s="33" t="s">
        <v>20</v>
      </c>
    </row>
    <row r="7160" spans="1:11" x14ac:dyDescent="0.2">
      <c r="A7160" s="33" t="s">
        <v>734</v>
      </c>
      <c r="B7160" s="33" t="s">
        <v>328</v>
      </c>
      <c r="C7160" s="33" t="s">
        <v>124</v>
      </c>
      <c r="D7160" s="1">
        <v>46074</v>
      </c>
      <c r="E7160" s="34">
        <v>0.96250000000000002</v>
      </c>
      <c r="F7160">
        <v>300</v>
      </c>
      <c r="G7160">
        <v>300</v>
      </c>
      <c r="H7160">
        <v>0</v>
      </c>
      <c r="I7160" s="33" t="s">
        <v>47</v>
      </c>
      <c r="J7160" s="33" t="s">
        <v>319</v>
      </c>
      <c r="K7160" s="33" t="s">
        <v>20</v>
      </c>
    </row>
    <row r="7161" spans="1:11" x14ac:dyDescent="0.2">
      <c r="A7161" s="33" t="s">
        <v>734</v>
      </c>
      <c r="B7161" s="33" t="s">
        <v>316</v>
      </c>
      <c r="C7161" s="33" t="s">
        <v>125</v>
      </c>
      <c r="D7161" s="1">
        <v>46087</v>
      </c>
      <c r="E7161" s="34">
        <v>0.78263888888888888</v>
      </c>
      <c r="F7161">
        <v>300</v>
      </c>
      <c r="G7161">
        <v>300</v>
      </c>
      <c r="H7161">
        <v>0</v>
      </c>
      <c r="I7161" s="33" t="s">
        <v>47</v>
      </c>
      <c r="J7161" s="33" t="s">
        <v>319</v>
      </c>
      <c r="K7161" s="33" t="s">
        <v>20</v>
      </c>
    </row>
    <row r="7162" spans="1:11" x14ac:dyDescent="0.2">
      <c r="A7162" s="33" t="s">
        <v>734</v>
      </c>
      <c r="B7162" s="33" t="s">
        <v>330</v>
      </c>
      <c r="C7162" s="33" t="s">
        <v>126</v>
      </c>
      <c r="D7162" s="1">
        <v>46101</v>
      </c>
      <c r="E7162" s="34">
        <v>0.8</v>
      </c>
      <c r="F7162">
        <v>300</v>
      </c>
      <c r="G7162">
        <v>300</v>
      </c>
      <c r="H7162">
        <v>0</v>
      </c>
      <c r="I7162" s="33" t="s">
        <v>326</v>
      </c>
      <c r="J7162" s="33" t="s">
        <v>327</v>
      </c>
      <c r="K7162" s="33" t="s">
        <v>145</v>
      </c>
    </row>
    <row r="7163" spans="1:11" x14ac:dyDescent="0.2">
      <c r="A7163" s="33" t="s">
        <v>734</v>
      </c>
      <c r="B7163" s="33" t="s">
        <v>321</v>
      </c>
      <c r="C7163" s="33" t="s">
        <v>127</v>
      </c>
      <c r="D7163" s="1">
        <v>46110</v>
      </c>
      <c r="E7163" s="34">
        <v>0.77430555555555558</v>
      </c>
      <c r="F7163">
        <v>300</v>
      </c>
      <c r="G7163">
        <v>300</v>
      </c>
      <c r="H7163">
        <v>0</v>
      </c>
      <c r="I7163" s="33" t="s">
        <v>326</v>
      </c>
      <c r="J7163" s="33" t="s">
        <v>327</v>
      </c>
      <c r="K7163" s="33" t="s">
        <v>145</v>
      </c>
    </row>
    <row r="7164" spans="1:11" x14ac:dyDescent="0.2">
      <c r="A7164" s="33" t="s">
        <v>734</v>
      </c>
      <c r="B7164" s="33" t="s">
        <v>331</v>
      </c>
      <c r="C7164" s="33" t="s">
        <v>128</v>
      </c>
      <c r="D7164" s="1">
        <v>46121</v>
      </c>
      <c r="E7164" s="34">
        <v>0.72986111111111107</v>
      </c>
      <c r="F7164">
        <v>300</v>
      </c>
      <c r="G7164">
        <v>300</v>
      </c>
      <c r="H7164">
        <v>0</v>
      </c>
      <c r="I7164" s="33" t="s">
        <v>326</v>
      </c>
      <c r="J7164" s="33" t="s">
        <v>341</v>
      </c>
      <c r="K7164" s="33" t="s">
        <v>73</v>
      </c>
    </row>
    <row r="7165" spans="1:11" x14ac:dyDescent="0.2">
      <c r="A7165" s="33" t="s">
        <v>734</v>
      </c>
      <c r="B7165" s="33" t="s">
        <v>332</v>
      </c>
      <c r="C7165" s="33" t="s">
        <v>129</v>
      </c>
      <c r="D7165" s="1">
        <v>46135</v>
      </c>
      <c r="E7165" s="34">
        <v>0.7006944444444444</v>
      </c>
      <c r="F7165">
        <v>300</v>
      </c>
      <c r="G7165">
        <v>300</v>
      </c>
      <c r="H7165">
        <v>0</v>
      </c>
      <c r="I7165" s="33" t="s">
        <v>326</v>
      </c>
      <c r="J7165" s="33" t="s">
        <v>333</v>
      </c>
      <c r="K7165" s="33" t="s">
        <v>63</v>
      </c>
    </row>
    <row r="7166" spans="1:11" x14ac:dyDescent="0.2">
      <c r="A7166" s="33" t="s">
        <v>734</v>
      </c>
      <c r="B7166" s="33" t="s">
        <v>322</v>
      </c>
      <c r="C7166" s="33" t="s">
        <v>130</v>
      </c>
      <c r="D7166" s="1">
        <v>46145</v>
      </c>
      <c r="E7166" s="34">
        <v>0.77847222222222223</v>
      </c>
      <c r="F7166">
        <v>300</v>
      </c>
      <c r="G7166">
        <v>300</v>
      </c>
      <c r="H7166">
        <v>0</v>
      </c>
      <c r="I7166" s="33" t="s">
        <v>326</v>
      </c>
      <c r="J7166" s="33" t="s">
        <v>341</v>
      </c>
      <c r="K7166" s="33" t="s">
        <v>73</v>
      </c>
    </row>
    <row r="7167" spans="1:11" x14ac:dyDescent="0.2">
      <c r="A7167" s="33" t="s">
        <v>734</v>
      </c>
      <c r="B7167" s="33" t="s">
        <v>333</v>
      </c>
      <c r="C7167" s="33" t="s">
        <v>131</v>
      </c>
      <c r="D7167" s="1">
        <v>46159</v>
      </c>
      <c r="E7167" s="34">
        <v>0.86458333333333337</v>
      </c>
      <c r="F7167">
        <v>300</v>
      </c>
      <c r="G7167">
        <v>300</v>
      </c>
      <c r="H7167">
        <v>0</v>
      </c>
      <c r="I7167" s="33" t="s">
        <v>326</v>
      </c>
      <c r="J7167" s="33" t="s">
        <v>342</v>
      </c>
      <c r="K7167" s="33" t="s">
        <v>77</v>
      </c>
    </row>
    <row r="7168" spans="1:11" x14ac:dyDescent="0.2">
      <c r="A7168" s="33" t="s">
        <v>735</v>
      </c>
      <c r="B7168" s="33" t="s">
        <v>317</v>
      </c>
      <c r="C7168" s="33" t="s">
        <v>19</v>
      </c>
      <c r="D7168" s="1">
        <v>45885</v>
      </c>
      <c r="E7168" s="34">
        <v>0.25</v>
      </c>
      <c r="F7168">
        <v>799</v>
      </c>
      <c r="G7168">
        <v>799</v>
      </c>
      <c r="H7168">
        <v>0</v>
      </c>
      <c r="I7168" s="33" t="s">
        <v>331</v>
      </c>
      <c r="J7168" s="33" t="s">
        <v>355</v>
      </c>
      <c r="K7168" s="33" t="s">
        <v>135</v>
      </c>
    </row>
    <row r="7169" spans="1:11" x14ac:dyDescent="0.2">
      <c r="A7169" s="33" t="s">
        <v>735</v>
      </c>
      <c r="B7169" s="33" t="s">
        <v>320</v>
      </c>
      <c r="C7169" s="33" t="s">
        <v>57</v>
      </c>
      <c r="D7169" s="1">
        <v>45892</v>
      </c>
      <c r="E7169" s="34">
        <v>0.25</v>
      </c>
      <c r="F7169">
        <v>160.47</v>
      </c>
      <c r="G7169">
        <v>160.47</v>
      </c>
      <c r="H7169">
        <v>0</v>
      </c>
      <c r="I7169" s="33" t="s">
        <v>331</v>
      </c>
      <c r="J7169" s="33" t="s">
        <v>355</v>
      </c>
      <c r="K7169" s="33" t="s">
        <v>135</v>
      </c>
    </row>
    <row r="7170" spans="1:11" x14ac:dyDescent="0.2">
      <c r="A7170" s="33" t="s">
        <v>735</v>
      </c>
      <c r="B7170" s="33" t="s">
        <v>323</v>
      </c>
      <c r="C7170" s="33" t="s">
        <v>58</v>
      </c>
      <c r="D7170" s="1">
        <v>45899</v>
      </c>
      <c r="E7170" s="34">
        <v>0.25</v>
      </c>
      <c r="F7170">
        <v>160.47</v>
      </c>
      <c r="G7170">
        <v>160.47</v>
      </c>
      <c r="H7170">
        <v>0</v>
      </c>
      <c r="I7170" s="33" t="s">
        <v>331</v>
      </c>
      <c r="J7170" s="33" t="s">
        <v>355</v>
      </c>
      <c r="K7170" s="33" t="s">
        <v>135</v>
      </c>
    </row>
    <row r="7171" spans="1:11" x14ac:dyDescent="0.2">
      <c r="A7171" s="33" t="s">
        <v>735</v>
      </c>
      <c r="B7171" s="33" t="s">
        <v>324</v>
      </c>
      <c r="C7171" s="33" t="s">
        <v>59</v>
      </c>
      <c r="D7171" s="1">
        <v>45907</v>
      </c>
      <c r="E7171" s="34">
        <v>0.25</v>
      </c>
      <c r="F7171">
        <v>160.47</v>
      </c>
      <c r="G7171">
        <v>160.47</v>
      </c>
      <c r="H7171">
        <v>0</v>
      </c>
      <c r="I7171" s="33" t="s">
        <v>331</v>
      </c>
      <c r="J7171" s="33" t="s">
        <v>355</v>
      </c>
      <c r="K7171" s="33" t="s">
        <v>135</v>
      </c>
    </row>
    <row r="7172" spans="1:11" x14ac:dyDescent="0.2">
      <c r="A7172" s="33" t="s">
        <v>735</v>
      </c>
      <c r="B7172" s="33" t="s">
        <v>325</v>
      </c>
      <c r="C7172" s="33" t="s">
        <v>60</v>
      </c>
      <c r="D7172" s="1">
        <v>45913</v>
      </c>
      <c r="E7172" s="34">
        <v>0.25</v>
      </c>
      <c r="F7172">
        <v>160.47</v>
      </c>
      <c r="G7172">
        <v>160.47</v>
      </c>
      <c r="H7172">
        <v>0</v>
      </c>
      <c r="I7172" s="33" t="s">
        <v>331</v>
      </c>
      <c r="J7172" s="33" t="s">
        <v>355</v>
      </c>
      <c r="K7172" s="33" t="s">
        <v>135</v>
      </c>
    </row>
    <row r="7173" spans="1:11" x14ac:dyDescent="0.2">
      <c r="A7173" s="33" t="s">
        <v>735</v>
      </c>
      <c r="B7173" s="33" t="s">
        <v>326</v>
      </c>
      <c r="C7173" s="33" t="s">
        <v>61</v>
      </c>
      <c r="D7173" s="1">
        <v>45920</v>
      </c>
      <c r="E7173" s="34">
        <v>0.25</v>
      </c>
      <c r="F7173">
        <v>160</v>
      </c>
      <c r="G7173">
        <v>160</v>
      </c>
      <c r="H7173">
        <v>0</v>
      </c>
      <c r="I7173" s="33" t="s">
        <v>331</v>
      </c>
      <c r="J7173" s="33" t="s">
        <v>355</v>
      </c>
      <c r="K7173" s="33" t="s">
        <v>135</v>
      </c>
    </row>
    <row r="7174" spans="1:11" x14ac:dyDescent="0.2">
      <c r="A7174" s="33" t="s">
        <v>735</v>
      </c>
      <c r="B7174" s="33" t="s">
        <v>327</v>
      </c>
      <c r="C7174" s="33" t="s">
        <v>62</v>
      </c>
      <c r="D7174" s="1">
        <v>45928</v>
      </c>
      <c r="E7174" s="34">
        <v>0.25</v>
      </c>
      <c r="F7174">
        <v>160</v>
      </c>
      <c r="G7174">
        <v>160</v>
      </c>
      <c r="H7174">
        <v>0</v>
      </c>
      <c r="I7174" s="33" t="s">
        <v>331</v>
      </c>
      <c r="J7174" s="33" t="s">
        <v>355</v>
      </c>
      <c r="K7174" s="33" t="s">
        <v>135</v>
      </c>
    </row>
    <row r="7175" spans="1:11" x14ac:dyDescent="0.2">
      <c r="A7175" s="33" t="s">
        <v>735</v>
      </c>
      <c r="B7175" s="33" t="s">
        <v>328</v>
      </c>
      <c r="C7175" s="33" t="s">
        <v>64</v>
      </c>
      <c r="D7175" s="1">
        <v>45935</v>
      </c>
      <c r="E7175" s="34">
        <v>0.25</v>
      </c>
      <c r="F7175">
        <v>160</v>
      </c>
      <c r="G7175">
        <v>160</v>
      </c>
      <c r="H7175">
        <v>0</v>
      </c>
      <c r="I7175" s="33" t="s">
        <v>331</v>
      </c>
      <c r="J7175" s="33" t="s">
        <v>355</v>
      </c>
      <c r="K7175" s="33" t="s">
        <v>135</v>
      </c>
    </row>
    <row r="7176" spans="1:11" x14ac:dyDescent="0.2">
      <c r="A7176" s="33" t="s">
        <v>735</v>
      </c>
      <c r="B7176" s="33" t="s">
        <v>316</v>
      </c>
      <c r="C7176" s="33" t="s">
        <v>65</v>
      </c>
      <c r="D7176" s="1">
        <v>45942</v>
      </c>
      <c r="E7176" s="34">
        <v>0.25</v>
      </c>
      <c r="F7176">
        <v>160.47</v>
      </c>
      <c r="G7176">
        <v>160.47</v>
      </c>
      <c r="H7176">
        <v>0</v>
      </c>
      <c r="I7176" s="33" t="s">
        <v>331</v>
      </c>
      <c r="J7176" s="33" t="s">
        <v>355</v>
      </c>
      <c r="K7176" s="33" t="s">
        <v>135</v>
      </c>
    </row>
    <row r="7177" spans="1:11" x14ac:dyDescent="0.2">
      <c r="A7177" s="33" t="s">
        <v>735</v>
      </c>
      <c r="B7177" s="33" t="s">
        <v>330</v>
      </c>
      <c r="C7177" s="33" t="s">
        <v>66</v>
      </c>
      <c r="D7177" s="1">
        <v>45949</v>
      </c>
      <c r="E7177" s="34">
        <v>0.25</v>
      </c>
      <c r="F7177">
        <v>160</v>
      </c>
      <c r="G7177">
        <v>160</v>
      </c>
      <c r="H7177">
        <v>0</v>
      </c>
      <c r="I7177" s="33" t="s">
        <v>331</v>
      </c>
      <c r="J7177" s="33" t="s">
        <v>355</v>
      </c>
      <c r="K7177" s="33" t="s">
        <v>135</v>
      </c>
    </row>
    <row r="7178" spans="1:11" x14ac:dyDescent="0.2">
      <c r="A7178" s="33" t="s">
        <v>735</v>
      </c>
      <c r="B7178" s="33" t="s">
        <v>321</v>
      </c>
      <c r="C7178" s="33" t="s">
        <v>67</v>
      </c>
      <c r="D7178" s="1">
        <v>45956</v>
      </c>
      <c r="E7178" s="34">
        <v>0.25</v>
      </c>
      <c r="F7178">
        <v>160.47</v>
      </c>
      <c r="G7178">
        <v>160.47</v>
      </c>
      <c r="H7178">
        <v>0</v>
      </c>
      <c r="I7178" s="33" t="s">
        <v>331</v>
      </c>
      <c r="J7178" s="33" t="s">
        <v>355</v>
      </c>
      <c r="K7178" s="33" t="s">
        <v>135</v>
      </c>
    </row>
    <row r="7179" spans="1:11" x14ac:dyDescent="0.2">
      <c r="A7179" s="33" t="s">
        <v>735</v>
      </c>
      <c r="B7179" s="33" t="s">
        <v>331</v>
      </c>
      <c r="C7179" s="33" t="s">
        <v>68</v>
      </c>
      <c r="D7179" s="1">
        <v>45964</v>
      </c>
      <c r="E7179" s="34">
        <v>0.25</v>
      </c>
      <c r="F7179">
        <v>160</v>
      </c>
      <c r="G7179">
        <v>160</v>
      </c>
      <c r="H7179">
        <v>0</v>
      </c>
      <c r="I7179" s="33" t="s">
        <v>331</v>
      </c>
      <c r="J7179" s="33" t="s">
        <v>355</v>
      </c>
      <c r="K7179" s="33" t="s">
        <v>135</v>
      </c>
    </row>
    <row r="7180" spans="1:11" x14ac:dyDescent="0.2">
      <c r="A7180" s="33" t="s">
        <v>735</v>
      </c>
      <c r="B7180" s="33" t="s">
        <v>332</v>
      </c>
      <c r="C7180" s="33" t="s">
        <v>69</v>
      </c>
      <c r="D7180" s="1">
        <v>45971</v>
      </c>
      <c r="E7180" s="34">
        <v>0.25</v>
      </c>
      <c r="F7180">
        <v>160</v>
      </c>
      <c r="G7180">
        <v>160</v>
      </c>
      <c r="H7180">
        <v>0</v>
      </c>
      <c r="I7180" s="33" t="s">
        <v>331</v>
      </c>
      <c r="J7180" s="33" t="s">
        <v>355</v>
      </c>
      <c r="K7180" s="33" t="s">
        <v>135</v>
      </c>
    </row>
    <row r="7181" spans="1:11" x14ac:dyDescent="0.2">
      <c r="A7181" s="33" t="s">
        <v>735</v>
      </c>
      <c r="B7181" s="33" t="s">
        <v>322</v>
      </c>
      <c r="C7181" s="33" t="s">
        <v>70</v>
      </c>
      <c r="D7181" s="1">
        <v>45984</v>
      </c>
      <c r="E7181" s="34">
        <v>0.25</v>
      </c>
      <c r="F7181">
        <v>160</v>
      </c>
      <c r="G7181">
        <v>160</v>
      </c>
      <c r="H7181">
        <v>0</v>
      </c>
      <c r="I7181" s="33" t="s">
        <v>331</v>
      </c>
      <c r="J7181" s="33" t="s">
        <v>355</v>
      </c>
      <c r="K7181" s="33" t="s">
        <v>135</v>
      </c>
    </row>
    <row r="7182" spans="1:11" x14ac:dyDescent="0.2">
      <c r="A7182" s="33" t="s">
        <v>735</v>
      </c>
      <c r="B7182" s="33" t="s">
        <v>333</v>
      </c>
      <c r="C7182" s="33" t="s">
        <v>71</v>
      </c>
      <c r="D7182" s="1">
        <v>45998</v>
      </c>
      <c r="E7182" s="34">
        <v>0.25</v>
      </c>
      <c r="F7182">
        <v>160</v>
      </c>
      <c r="G7182">
        <v>160</v>
      </c>
      <c r="H7182">
        <v>0</v>
      </c>
      <c r="I7182" s="33" t="s">
        <v>331</v>
      </c>
      <c r="J7182" s="33" t="s">
        <v>355</v>
      </c>
      <c r="K7182" s="33" t="s">
        <v>135</v>
      </c>
    </row>
    <row r="7183" spans="1:11" x14ac:dyDescent="0.2">
      <c r="A7183" s="33" t="s">
        <v>735</v>
      </c>
      <c r="B7183" s="33" t="s">
        <v>334</v>
      </c>
      <c r="C7183" s="33" t="s">
        <v>83</v>
      </c>
      <c r="D7183" s="1">
        <v>46005</v>
      </c>
      <c r="E7183" s="34">
        <v>0.25</v>
      </c>
      <c r="F7183">
        <v>160</v>
      </c>
      <c r="G7183">
        <v>160</v>
      </c>
      <c r="H7183">
        <v>0</v>
      </c>
      <c r="I7183" s="33" t="s">
        <v>331</v>
      </c>
      <c r="J7183" s="33" t="s">
        <v>355</v>
      </c>
      <c r="K7183" s="33" t="s">
        <v>135</v>
      </c>
    </row>
    <row r="7184" spans="1:11" x14ac:dyDescent="0.2">
      <c r="A7184" s="33" t="s">
        <v>735</v>
      </c>
      <c r="B7184" s="33" t="s">
        <v>335</v>
      </c>
      <c r="C7184" s="33" t="s">
        <v>85</v>
      </c>
      <c r="D7184" s="1">
        <v>46013</v>
      </c>
      <c r="E7184" s="34">
        <v>0.25</v>
      </c>
      <c r="F7184">
        <v>160</v>
      </c>
      <c r="G7184">
        <v>160</v>
      </c>
      <c r="H7184">
        <v>0</v>
      </c>
      <c r="I7184" s="33" t="s">
        <v>331</v>
      </c>
      <c r="J7184" s="33" t="s">
        <v>355</v>
      </c>
      <c r="K7184" s="33" t="s">
        <v>135</v>
      </c>
    </row>
    <row r="7185" spans="1:11" x14ac:dyDescent="0.2">
      <c r="A7185" s="33" t="s">
        <v>735</v>
      </c>
      <c r="B7185" s="33" t="s">
        <v>329</v>
      </c>
      <c r="C7185" s="33" t="s">
        <v>86</v>
      </c>
      <c r="D7185" s="1">
        <v>46020</v>
      </c>
      <c r="E7185" s="34">
        <v>0.25</v>
      </c>
      <c r="F7185">
        <v>160</v>
      </c>
      <c r="G7185">
        <v>160</v>
      </c>
      <c r="H7185">
        <v>0</v>
      </c>
      <c r="I7185" s="33" t="s">
        <v>331</v>
      </c>
      <c r="J7185" s="33" t="s">
        <v>355</v>
      </c>
      <c r="K7185" s="33" t="s">
        <v>135</v>
      </c>
    </row>
    <row r="7186" spans="1:11" x14ac:dyDescent="0.2">
      <c r="A7186" s="33" t="s">
        <v>735</v>
      </c>
      <c r="B7186" s="33" t="s">
        <v>336</v>
      </c>
      <c r="C7186" s="33" t="s">
        <v>87</v>
      </c>
      <c r="D7186" s="1">
        <v>46027</v>
      </c>
      <c r="E7186" s="34">
        <v>0.25</v>
      </c>
      <c r="F7186">
        <v>160</v>
      </c>
      <c r="G7186">
        <v>160</v>
      </c>
      <c r="H7186">
        <v>0</v>
      </c>
      <c r="I7186" s="33" t="s">
        <v>331</v>
      </c>
      <c r="J7186" s="33" t="s">
        <v>355</v>
      </c>
      <c r="K7186" s="33" t="s">
        <v>135</v>
      </c>
    </row>
    <row r="7187" spans="1:11" x14ac:dyDescent="0.2">
      <c r="A7187" s="33" t="s">
        <v>735</v>
      </c>
      <c r="B7187" s="33" t="s">
        <v>338</v>
      </c>
      <c r="C7187" s="33" t="s">
        <v>88</v>
      </c>
      <c r="D7187" s="1">
        <v>46035</v>
      </c>
      <c r="E7187" s="34">
        <v>0.25</v>
      </c>
      <c r="F7187">
        <v>160</v>
      </c>
      <c r="G7187">
        <v>160</v>
      </c>
      <c r="H7187">
        <v>0</v>
      </c>
      <c r="I7187" s="33" t="s">
        <v>331</v>
      </c>
      <c r="J7187" s="33" t="s">
        <v>355</v>
      </c>
      <c r="K7187" s="33" t="s">
        <v>135</v>
      </c>
    </row>
    <row r="7188" spans="1:11" x14ac:dyDescent="0.2">
      <c r="A7188" s="33" t="s">
        <v>735</v>
      </c>
      <c r="B7188" s="33" t="s">
        <v>346</v>
      </c>
      <c r="C7188" s="33" t="s">
        <v>89</v>
      </c>
      <c r="D7188" s="1">
        <v>46042</v>
      </c>
      <c r="E7188" s="34">
        <v>0.25</v>
      </c>
      <c r="F7188">
        <v>160</v>
      </c>
      <c r="G7188">
        <v>160</v>
      </c>
      <c r="H7188">
        <v>0</v>
      </c>
      <c r="I7188" s="33" t="s">
        <v>331</v>
      </c>
      <c r="J7188" s="33" t="s">
        <v>355</v>
      </c>
      <c r="K7188" s="33" t="s">
        <v>135</v>
      </c>
    </row>
    <row r="7189" spans="1:11" x14ac:dyDescent="0.2">
      <c r="A7189" s="33" t="s">
        <v>735</v>
      </c>
      <c r="B7189" s="33" t="s">
        <v>354</v>
      </c>
      <c r="C7189" s="33" t="s">
        <v>164</v>
      </c>
      <c r="D7189" s="1">
        <v>46052</v>
      </c>
      <c r="E7189" s="34">
        <v>0.25</v>
      </c>
      <c r="F7189">
        <v>160.47</v>
      </c>
      <c r="G7189">
        <v>160.47</v>
      </c>
      <c r="H7189">
        <v>0</v>
      </c>
      <c r="I7189" s="33" t="s">
        <v>331</v>
      </c>
      <c r="J7189" s="33" t="s">
        <v>355</v>
      </c>
      <c r="K7189" s="33" t="s">
        <v>135</v>
      </c>
    </row>
    <row r="7190" spans="1:11" x14ac:dyDescent="0.2">
      <c r="A7190" s="33" t="s">
        <v>735</v>
      </c>
      <c r="B7190" s="33" t="s">
        <v>340</v>
      </c>
      <c r="C7190" s="33" t="s">
        <v>165</v>
      </c>
      <c r="D7190" s="1">
        <v>46064</v>
      </c>
      <c r="E7190" s="34">
        <v>4.3055555555555555E-2</v>
      </c>
      <c r="F7190">
        <v>160.47</v>
      </c>
      <c r="G7190">
        <v>160.47</v>
      </c>
      <c r="H7190">
        <v>0</v>
      </c>
      <c r="I7190" s="33" t="s">
        <v>47</v>
      </c>
      <c r="J7190" s="33" t="s">
        <v>319</v>
      </c>
      <c r="K7190" s="33" t="s">
        <v>20</v>
      </c>
    </row>
    <row r="7191" spans="1:11" x14ac:dyDescent="0.2">
      <c r="A7191" s="33" t="s">
        <v>735</v>
      </c>
      <c r="B7191" s="33" t="s">
        <v>345</v>
      </c>
      <c r="C7191" s="33" t="s">
        <v>166</v>
      </c>
      <c r="D7191" s="1">
        <v>46072</v>
      </c>
      <c r="E7191" s="34">
        <v>0.95694444444444449</v>
      </c>
      <c r="F7191">
        <v>160.47</v>
      </c>
      <c r="G7191">
        <v>160.47</v>
      </c>
      <c r="H7191">
        <v>0</v>
      </c>
      <c r="I7191" s="33" t="s">
        <v>47</v>
      </c>
      <c r="J7191" s="33" t="s">
        <v>319</v>
      </c>
      <c r="K7191" s="33" t="s">
        <v>20</v>
      </c>
    </row>
    <row r="7192" spans="1:11" x14ac:dyDescent="0.2">
      <c r="A7192" s="33" t="s">
        <v>735</v>
      </c>
      <c r="B7192" s="33" t="s">
        <v>355</v>
      </c>
      <c r="C7192" s="33" t="s">
        <v>167</v>
      </c>
      <c r="D7192" s="1">
        <v>46081</v>
      </c>
      <c r="E7192" s="34">
        <v>0.47847222222222224</v>
      </c>
      <c r="F7192">
        <v>160.47</v>
      </c>
      <c r="G7192">
        <v>160.47</v>
      </c>
      <c r="H7192">
        <v>0</v>
      </c>
      <c r="I7192" s="33" t="s">
        <v>47</v>
      </c>
      <c r="J7192" s="33" t="s">
        <v>339</v>
      </c>
      <c r="K7192" s="33" t="s">
        <v>56</v>
      </c>
    </row>
    <row r="7193" spans="1:11" x14ac:dyDescent="0.2">
      <c r="A7193" s="33" t="s">
        <v>735</v>
      </c>
      <c r="B7193" s="33" t="s">
        <v>343</v>
      </c>
      <c r="C7193" s="33" t="s">
        <v>174</v>
      </c>
      <c r="D7193" s="1">
        <v>46090</v>
      </c>
      <c r="E7193" s="34">
        <v>0.83888888888888891</v>
      </c>
      <c r="F7193">
        <v>160.47</v>
      </c>
      <c r="G7193">
        <v>160.47</v>
      </c>
      <c r="H7193">
        <v>0</v>
      </c>
      <c r="I7193" s="33" t="s">
        <v>47</v>
      </c>
      <c r="J7193" s="33" t="s">
        <v>319</v>
      </c>
      <c r="K7193" s="33" t="s">
        <v>20</v>
      </c>
    </row>
    <row r="7194" spans="1:11" x14ac:dyDescent="0.2">
      <c r="A7194" s="33" t="s">
        <v>735</v>
      </c>
      <c r="B7194" s="33" t="s">
        <v>410</v>
      </c>
      <c r="C7194" s="33" t="s">
        <v>175</v>
      </c>
      <c r="D7194" s="1">
        <v>46099</v>
      </c>
      <c r="E7194" s="34">
        <v>0.77083333333333337</v>
      </c>
      <c r="F7194">
        <v>160.47</v>
      </c>
      <c r="G7194">
        <v>160.47</v>
      </c>
      <c r="H7194">
        <v>0</v>
      </c>
      <c r="I7194" s="33" t="s">
        <v>326</v>
      </c>
      <c r="J7194" s="33" t="s">
        <v>341</v>
      </c>
      <c r="K7194" s="33" t="s">
        <v>73</v>
      </c>
    </row>
    <row r="7195" spans="1:11" x14ac:dyDescent="0.2">
      <c r="A7195" s="33" t="s">
        <v>735</v>
      </c>
      <c r="B7195" s="33" t="s">
        <v>422</v>
      </c>
      <c r="C7195" s="33" t="s">
        <v>176</v>
      </c>
      <c r="D7195" s="1">
        <v>46109</v>
      </c>
      <c r="E7195" s="34">
        <v>0.97152777777777777</v>
      </c>
      <c r="F7195">
        <v>160.47</v>
      </c>
      <c r="G7195">
        <v>160.47</v>
      </c>
      <c r="H7195">
        <v>0</v>
      </c>
      <c r="I7195" s="33" t="s">
        <v>47</v>
      </c>
      <c r="J7195" s="33" t="s">
        <v>319</v>
      </c>
      <c r="K7195" s="33" t="s">
        <v>20</v>
      </c>
    </row>
    <row r="7196" spans="1:11" x14ac:dyDescent="0.2">
      <c r="A7196" s="33" t="s">
        <v>735</v>
      </c>
      <c r="B7196" s="33" t="s">
        <v>318</v>
      </c>
      <c r="C7196" s="33" t="s">
        <v>177</v>
      </c>
      <c r="D7196" s="1">
        <v>46116</v>
      </c>
      <c r="E7196" s="34">
        <v>0.97499999999999998</v>
      </c>
      <c r="F7196">
        <v>160.47</v>
      </c>
      <c r="G7196">
        <v>160.47</v>
      </c>
      <c r="H7196">
        <v>0</v>
      </c>
      <c r="I7196" s="33" t="s">
        <v>47</v>
      </c>
      <c r="J7196" s="33" t="s">
        <v>319</v>
      </c>
      <c r="K7196" s="33" t="s">
        <v>20</v>
      </c>
    </row>
    <row r="7197" spans="1:11" x14ac:dyDescent="0.2">
      <c r="A7197" s="33" t="s">
        <v>735</v>
      </c>
      <c r="B7197" s="33" t="s">
        <v>428</v>
      </c>
      <c r="C7197" s="33" t="s">
        <v>178</v>
      </c>
      <c r="D7197" s="1">
        <v>46125</v>
      </c>
      <c r="E7197" s="34">
        <v>0.82222222222222219</v>
      </c>
      <c r="F7197">
        <v>160.47</v>
      </c>
      <c r="G7197">
        <v>160.47</v>
      </c>
      <c r="H7197">
        <v>0</v>
      </c>
      <c r="I7197" s="33" t="s">
        <v>326</v>
      </c>
      <c r="J7197" s="33" t="s">
        <v>342</v>
      </c>
      <c r="K7197" s="33" t="s">
        <v>77</v>
      </c>
    </row>
    <row r="7198" spans="1:11" x14ac:dyDescent="0.2">
      <c r="A7198" s="33" t="s">
        <v>735</v>
      </c>
      <c r="B7198" s="33" t="s">
        <v>337</v>
      </c>
      <c r="C7198" s="33" t="s">
        <v>179</v>
      </c>
      <c r="D7198" s="1">
        <v>46138</v>
      </c>
      <c r="E7198" s="34">
        <v>0.95416666666666672</v>
      </c>
      <c r="F7198">
        <v>160.47</v>
      </c>
      <c r="G7198">
        <v>160.47</v>
      </c>
      <c r="H7198">
        <v>0</v>
      </c>
      <c r="I7198" s="33" t="s">
        <v>47</v>
      </c>
      <c r="J7198" s="33" t="s">
        <v>319</v>
      </c>
      <c r="K7198" s="33" t="s">
        <v>20</v>
      </c>
    </row>
    <row r="7199" spans="1:11" x14ac:dyDescent="0.2">
      <c r="A7199" s="33" t="s">
        <v>735</v>
      </c>
      <c r="B7199" s="33" t="s">
        <v>344</v>
      </c>
      <c r="C7199" s="33" t="s">
        <v>180</v>
      </c>
      <c r="D7199" s="1">
        <v>46148</v>
      </c>
      <c r="E7199" s="34">
        <v>0.80208333333333337</v>
      </c>
      <c r="F7199">
        <v>160.47</v>
      </c>
      <c r="G7199">
        <v>160.47</v>
      </c>
      <c r="H7199">
        <v>0</v>
      </c>
      <c r="I7199" s="33" t="s">
        <v>326</v>
      </c>
      <c r="J7199" s="33" t="s">
        <v>328</v>
      </c>
      <c r="K7199" s="33" t="s">
        <v>92</v>
      </c>
    </row>
    <row r="7200" spans="1:11" x14ac:dyDescent="0.2">
      <c r="A7200" s="33" t="s">
        <v>735</v>
      </c>
      <c r="B7200" s="33" t="s">
        <v>342</v>
      </c>
      <c r="C7200" s="33" t="s">
        <v>181</v>
      </c>
      <c r="D7200" s="1">
        <v>46158</v>
      </c>
      <c r="E7200" s="34">
        <v>0.82499999999999996</v>
      </c>
      <c r="F7200">
        <v>160.47</v>
      </c>
      <c r="G7200">
        <v>160.47</v>
      </c>
      <c r="H7200">
        <v>0</v>
      </c>
      <c r="I7200" s="33" t="s">
        <v>326</v>
      </c>
      <c r="J7200" s="33" t="s">
        <v>328</v>
      </c>
      <c r="K7200" s="33" t="s">
        <v>92</v>
      </c>
    </row>
    <row r="7201" spans="1:11" x14ac:dyDescent="0.2">
      <c r="A7201" s="33" t="s">
        <v>735</v>
      </c>
      <c r="B7201" s="33" t="s">
        <v>446</v>
      </c>
      <c r="C7201" s="33" t="s">
        <v>182</v>
      </c>
      <c r="D7201" s="1">
        <v>46167</v>
      </c>
      <c r="E7201" s="34">
        <v>0.92013888888888884</v>
      </c>
      <c r="F7201">
        <v>160.47</v>
      </c>
      <c r="G7201">
        <v>160.47</v>
      </c>
      <c r="H7201">
        <v>0</v>
      </c>
      <c r="I7201" s="33" t="s">
        <v>326</v>
      </c>
      <c r="J7201" s="33" t="s">
        <v>327</v>
      </c>
      <c r="K7201" s="33" t="s">
        <v>145</v>
      </c>
    </row>
    <row r="7202" spans="1:11" x14ac:dyDescent="0.2">
      <c r="A7202" s="33" t="s">
        <v>736</v>
      </c>
      <c r="B7202" s="33" t="s">
        <v>317</v>
      </c>
      <c r="C7202" s="33" t="s">
        <v>19</v>
      </c>
      <c r="D7202" s="1">
        <v>45950</v>
      </c>
      <c r="E7202" s="34">
        <v>0.25</v>
      </c>
      <c r="F7202">
        <v>0</v>
      </c>
      <c r="G7202">
        <v>0</v>
      </c>
      <c r="H7202">
        <v>0</v>
      </c>
      <c r="I7202" s="33" t="s">
        <v>325</v>
      </c>
      <c r="J7202" s="33" t="s">
        <v>322</v>
      </c>
      <c r="K7202" s="33" t="s">
        <v>22</v>
      </c>
    </row>
    <row r="7203" spans="1:11" x14ac:dyDescent="0.2">
      <c r="A7203" s="33" t="s">
        <v>736</v>
      </c>
      <c r="B7203" s="33" t="s">
        <v>320</v>
      </c>
      <c r="C7203" s="33" t="s">
        <v>57</v>
      </c>
      <c r="D7203" s="1">
        <v>45950</v>
      </c>
      <c r="E7203" s="34">
        <v>0.25</v>
      </c>
      <c r="F7203">
        <v>297.44</v>
      </c>
      <c r="G7203">
        <v>297.44</v>
      </c>
      <c r="H7203">
        <v>0</v>
      </c>
      <c r="I7203" s="33" t="s">
        <v>325</v>
      </c>
      <c r="J7203" s="33" t="s">
        <v>322</v>
      </c>
      <c r="K7203" s="33" t="s">
        <v>22</v>
      </c>
    </row>
    <row r="7204" spans="1:11" x14ac:dyDescent="0.2">
      <c r="A7204" s="33" t="s">
        <v>736</v>
      </c>
      <c r="B7204" s="33" t="s">
        <v>323</v>
      </c>
      <c r="C7204" s="33" t="s">
        <v>58</v>
      </c>
      <c r="D7204" s="1">
        <v>45961</v>
      </c>
      <c r="E7204" s="34">
        <v>0.25</v>
      </c>
      <c r="F7204">
        <v>297</v>
      </c>
      <c r="G7204">
        <v>297</v>
      </c>
      <c r="H7204">
        <v>0</v>
      </c>
      <c r="I7204" s="33" t="s">
        <v>325</v>
      </c>
      <c r="J7204" s="33" t="s">
        <v>322</v>
      </c>
      <c r="K7204" s="33" t="s">
        <v>22</v>
      </c>
    </row>
    <row r="7205" spans="1:11" x14ac:dyDescent="0.2">
      <c r="A7205" s="33" t="s">
        <v>736</v>
      </c>
      <c r="B7205" s="33" t="s">
        <v>324</v>
      </c>
      <c r="C7205" s="33" t="s">
        <v>59</v>
      </c>
      <c r="D7205" s="1">
        <v>45969</v>
      </c>
      <c r="E7205" s="34">
        <v>0.25</v>
      </c>
      <c r="F7205">
        <v>297</v>
      </c>
      <c r="G7205">
        <v>297</v>
      </c>
      <c r="H7205">
        <v>0</v>
      </c>
      <c r="I7205" s="33" t="s">
        <v>325</v>
      </c>
      <c r="J7205" s="33" t="s">
        <v>322</v>
      </c>
      <c r="K7205" s="33" t="s">
        <v>22</v>
      </c>
    </row>
    <row r="7206" spans="1:11" x14ac:dyDescent="0.2">
      <c r="A7206" s="33" t="s">
        <v>736</v>
      </c>
      <c r="B7206" s="33" t="s">
        <v>325</v>
      </c>
      <c r="C7206" s="33" t="s">
        <v>60</v>
      </c>
      <c r="D7206" s="1">
        <v>45971</v>
      </c>
      <c r="E7206" s="34">
        <v>0.25</v>
      </c>
      <c r="F7206">
        <v>297</v>
      </c>
      <c r="G7206">
        <v>297</v>
      </c>
      <c r="H7206">
        <v>0</v>
      </c>
      <c r="I7206" s="33" t="s">
        <v>325</v>
      </c>
      <c r="J7206" s="33" t="s">
        <v>322</v>
      </c>
      <c r="K7206" s="33" t="s">
        <v>22</v>
      </c>
    </row>
    <row r="7207" spans="1:11" x14ac:dyDescent="0.2">
      <c r="A7207" s="33" t="s">
        <v>736</v>
      </c>
      <c r="B7207" s="33" t="s">
        <v>326</v>
      </c>
      <c r="C7207" s="33" t="s">
        <v>61</v>
      </c>
      <c r="D7207" s="1">
        <v>45985</v>
      </c>
      <c r="E7207" s="34">
        <v>0.25</v>
      </c>
      <c r="F7207">
        <v>297</v>
      </c>
      <c r="G7207">
        <v>297</v>
      </c>
      <c r="H7207">
        <v>0</v>
      </c>
      <c r="I7207" s="33" t="s">
        <v>325</v>
      </c>
      <c r="J7207" s="33" t="s">
        <v>322</v>
      </c>
      <c r="K7207" s="33" t="s">
        <v>22</v>
      </c>
    </row>
    <row r="7208" spans="1:11" x14ac:dyDescent="0.2">
      <c r="A7208" s="33" t="s">
        <v>736</v>
      </c>
      <c r="B7208" s="33" t="s">
        <v>327</v>
      </c>
      <c r="C7208" s="33" t="s">
        <v>62</v>
      </c>
      <c r="D7208" s="1">
        <v>45996</v>
      </c>
      <c r="E7208" s="34">
        <v>0.25</v>
      </c>
      <c r="F7208">
        <v>297</v>
      </c>
      <c r="G7208">
        <v>297</v>
      </c>
      <c r="H7208">
        <v>0</v>
      </c>
      <c r="I7208" s="33" t="s">
        <v>325</v>
      </c>
      <c r="J7208" s="33" t="s">
        <v>322</v>
      </c>
      <c r="K7208" s="33" t="s">
        <v>22</v>
      </c>
    </row>
    <row r="7209" spans="1:11" x14ac:dyDescent="0.2">
      <c r="A7209" s="33" t="s">
        <v>736</v>
      </c>
      <c r="B7209" s="33" t="s">
        <v>328</v>
      </c>
      <c r="C7209" s="33" t="s">
        <v>64</v>
      </c>
      <c r="D7209" s="1">
        <v>46011</v>
      </c>
      <c r="E7209" s="34">
        <v>0.25</v>
      </c>
      <c r="F7209">
        <v>297</v>
      </c>
      <c r="G7209">
        <v>297</v>
      </c>
      <c r="H7209">
        <v>0</v>
      </c>
      <c r="I7209" s="33" t="s">
        <v>325</v>
      </c>
      <c r="J7209" s="33" t="s">
        <v>322</v>
      </c>
      <c r="K7209" s="33" t="s">
        <v>22</v>
      </c>
    </row>
    <row r="7210" spans="1:11" x14ac:dyDescent="0.2">
      <c r="A7210" s="33" t="s">
        <v>736</v>
      </c>
      <c r="B7210" s="33" t="s">
        <v>316</v>
      </c>
      <c r="C7210" s="33" t="s">
        <v>65</v>
      </c>
      <c r="D7210" s="1">
        <v>46029</v>
      </c>
      <c r="E7210" s="34">
        <v>0.25</v>
      </c>
      <c r="F7210">
        <v>297</v>
      </c>
      <c r="G7210">
        <v>297</v>
      </c>
      <c r="H7210">
        <v>0</v>
      </c>
      <c r="I7210" s="33" t="s">
        <v>325</v>
      </c>
      <c r="J7210" s="33" t="s">
        <v>322</v>
      </c>
      <c r="K7210" s="33" t="s">
        <v>22</v>
      </c>
    </row>
    <row r="7211" spans="1:11" x14ac:dyDescent="0.2">
      <c r="A7211" s="33" t="s">
        <v>736</v>
      </c>
      <c r="B7211" s="33" t="s">
        <v>330</v>
      </c>
      <c r="C7211" s="33" t="s">
        <v>66</v>
      </c>
      <c r="D7211" s="1">
        <v>46039</v>
      </c>
      <c r="E7211" s="34">
        <v>0.25</v>
      </c>
      <c r="F7211">
        <v>297.44</v>
      </c>
      <c r="G7211">
        <v>297.44</v>
      </c>
      <c r="H7211">
        <v>0</v>
      </c>
      <c r="I7211" s="33" t="s">
        <v>325</v>
      </c>
      <c r="J7211" s="33" t="s">
        <v>322</v>
      </c>
      <c r="K7211" s="33" t="s">
        <v>22</v>
      </c>
    </row>
    <row r="7212" spans="1:11" x14ac:dyDescent="0.2">
      <c r="A7212" s="33" t="s">
        <v>736</v>
      </c>
      <c r="B7212" s="33" t="s">
        <v>321</v>
      </c>
      <c r="C7212" s="33" t="s">
        <v>67</v>
      </c>
      <c r="D7212" s="1">
        <v>46048</v>
      </c>
      <c r="E7212" s="34">
        <v>0.25</v>
      </c>
      <c r="F7212">
        <v>297.44</v>
      </c>
      <c r="G7212">
        <v>297.44</v>
      </c>
      <c r="H7212">
        <v>0</v>
      </c>
      <c r="I7212" s="33" t="s">
        <v>325</v>
      </c>
      <c r="J7212" s="33" t="s">
        <v>322</v>
      </c>
      <c r="K7212" s="33" t="s">
        <v>22</v>
      </c>
    </row>
    <row r="7213" spans="1:11" x14ac:dyDescent="0.2">
      <c r="A7213" s="33" t="s">
        <v>736</v>
      </c>
      <c r="B7213" s="33" t="s">
        <v>331</v>
      </c>
      <c r="C7213" s="33" t="s">
        <v>68</v>
      </c>
      <c r="D7213" s="1">
        <v>46064</v>
      </c>
      <c r="E7213" s="34">
        <v>4.791666666666667E-2</v>
      </c>
      <c r="F7213">
        <v>297.44</v>
      </c>
      <c r="G7213">
        <v>297.44</v>
      </c>
      <c r="H7213">
        <v>0</v>
      </c>
      <c r="I7213" s="33" t="s">
        <v>47</v>
      </c>
      <c r="J7213" s="33" t="s">
        <v>319</v>
      </c>
      <c r="K7213" s="33" t="s">
        <v>20</v>
      </c>
    </row>
    <row r="7214" spans="1:11" x14ac:dyDescent="0.2">
      <c r="A7214" s="33" t="s">
        <v>736</v>
      </c>
      <c r="B7214" s="33" t="s">
        <v>332</v>
      </c>
      <c r="C7214" s="33" t="s">
        <v>69</v>
      </c>
      <c r="D7214" s="1">
        <v>46070</v>
      </c>
      <c r="E7214" s="34">
        <v>0.81319444444444444</v>
      </c>
      <c r="F7214">
        <v>297.44</v>
      </c>
      <c r="G7214">
        <v>297.44</v>
      </c>
      <c r="H7214">
        <v>0</v>
      </c>
      <c r="I7214" s="33" t="s">
        <v>47</v>
      </c>
      <c r="J7214" s="33" t="s">
        <v>319</v>
      </c>
      <c r="K7214" s="33" t="s">
        <v>20</v>
      </c>
    </row>
    <row r="7215" spans="1:11" x14ac:dyDescent="0.2">
      <c r="A7215" s="33" t="s">
        <v>736</v>
      </c>
      <c r="B7215" s="33" t="s">
        <v>322</v>
      </c>
      <c r="C7215" s="33" t="s">
        <v>70</v>
      </c>
      <c r="D7215" s="1">
        <v>46082</v>
      </c>
      <c r="E7215" s="34">
        <v>0.80277777777777781</v>
      </c>
      <c r="F7215">
        <v>297.44</v>
      </c>
      <c r="G7215">
        <v>297.44</v>
      </c>
      <c r="H7215">
        <v>0</v>
      </c>
      <c r="I7215" s="33" t="s">
        <v>47</v>
      </c>
      <c r="J7215" s="33" t="s">
        <v>319</v>
      </c>
      <c r="K7215" s="33" t="s">
        <v>20</v>
      </c>
    </row>
    <row r="7216" spans="1:11" x14ac:dyDescent="0.2">
      <c r="A7216" s="33" t="s">
        <v>736</v>
      </c>
      <c r="B7216" s="33" t="s">
        <v>333</v>
      </c>
      <c r="C7216" s="33" t="s">
        <v>71</v>
      </c>
      <c r="D7216" s="1">
        <v>46097</v>
      </c>
      <c r="E7216" s="34">
        <v>0.66319444444444442</v>
      </c>
      <c r="F7216">
        <v>297.44</v>
      </c>
      <c r="G7216">
        <v>297.44</v>
      </c>
      <c r="H7216">
        <v>0</v>
      </c>
      <c r="I7216" s="33" t="s">
        <v>47</v>
      </c>
      <c r="J7216" s="33" t="s">
        <v>319</v>
      </c>
      <c r="K7216" s="33" t="s">
        <v>20</v>
      </c>
    </row>
    <row r="7217" spans="1:11" x14ac:dyDescent="0.2">
      <c r="A7217" s="33" t="s">
        <v>736</v>
      </c>
      <c r="B7217" s="33" t="s">
        <v>334</v>
      </c>
      <c r="C7217" s="33" t="s">
        <v>83</v>
      </c>
      <c r="D7217" s="1">
        <v>46106</v>
      </c>
      <c r="E7217" s="34">
        <v>0.71875</v>
      </c>
      <c r="F7217">
        <v>297.44</v>
      </c>
      <c r="G7217">
        <v>297.44</v>
      </c>
      <c r="H7217">
        <v>0</v>
      </c>
      <c r="I7217" s="33" t="s">
        <v>47</v>
      </c>
      <c r="J7217" s="33" t="s">
        <v>319</v>
      </c>
      <c r="K7217" s="33" t="s">
        <v>20</v>
      </c>
    </row>
    <row r="7218" spans="1:11" x14ac:dyDescent="0.2">
      <c r="A7218" s="33" t="s">
        <v>736</v>
      </c>
      <c r="B7218" s="33" t="s">
        <v>335</v>
      </c>
      <c r="C7218" s="33" t="s">
        <v>85</v>
      </c>
      <c r="D7218" s="1">
        <v>46116</v>
      </c>
      <c r="E7218" s="34">
        <v>0.96458333333333335</v>
      </c>
      <c r="F7218">
        <v>297.44</v>
      </c>
      <c r="G7218">
        <v>297.44</v>
      </c>
      <c r="H7218">
        <v>0</v>
      </c>
      <c r="I7218" s="33" t="s">
        <v>47</v>
      </c>
      <c r="J7218" s="33" t="s">
        <v>319</v>
      </c>
      <c r="K7218" s="33" t="s">
        <v>20</v>
      </c>
    </row>
    <row r="7219" spans="1:11" x14ac:dyDescent="0.2">
      <c r="A7219" s="33" t="s">
        <v>736</v>
      </c>
      <c r="B7219" s="33" t="s">
        <v>329</v>
      </c>
      <c r="C7219" s="33" t="s">
        <v>86</v>
      </c>
      <c r="D7219" s="1">
        <v>46127</v>
      </c>
      <c r="E7219" s="34">
        <v>0.91180555555555554</v>
      </c>
      <c r="F7219">
        <v>297.44</v>
      </c>
      <c r="G7219">
        <v>297.44</v>
      </c>
      <c r="H7219">
        <v>0</v>
      </c>
      <c r="I7219" s="33" t="s">
        <v>326</v>
      </c>
      <c r="J7219" s="33" t="s">
        <v>342</v>
      </c>
      <c r="K7219" s="33" t="s">
        <v>77</v>
      </c>
    </row>
    <row r="7220" spans="1:11" x14ac:dyDescent="0.2">
      <c r="A7220" s="33" t="s">
        <v>736</v>
      </c>
      <c r="B7220" s="33" t="s">
        <v>336</v>
      </c>
      <c r="C7220" s="33" t="s">
        <v>87</v>
      </c>
      <c r="D7220" s="1">
        <v>46138</v>
      </c>
      <c r="E7220" s="34">
        <v>0.9770833333333333</v>
      </c>
      <c r="F7220">
        <v>297.44</v>
      </c>
      <c r="G7220">
        <v>297.44</v>
      </c>
      <c r="H7220">
        <v>0</v>
      </c>
      <c r="I7220" s="33" t="s">
        <v>47</v>
      </c>
      <c r="J7220" s="33" t="s">
        <v>319</v>
      </c>
      <c r="K7220" s="33" t="s">
        <v>20</v>
      </c>
    </row>
    <row r="7221" spans="1:11" x14ac:dyDescent="0.2">
      <c r="A7221" s="33" t="s">
        <v>736</v>
      </c>
      <c r="B7221" s="33" t="s">
        <v>338</v>
      </c>
      <c r="C7221" s="33" t="s">
        <v>88</v>
      </c>
      <c r="D7221" s="1">
        <v>46154</v>
      </c>
      <c r="E7221" s="34">
        <v>0.9770833333333333</v>
      </c>
      <c r="F7221">
        <v>297.44</v>
      </c>
      <c r="G7221">
        <v>297.44</v>
      </c>
      <c r="H7221">
        <v>0</v>
      </c>
      <c r="I7221" s="33" t="s">
        <v>47</v>
      </c>
      <c r="J7221" s="33" t="s">
        <v>319</v>
      </c>
      <c r="K7221" s="33" t="s">
        <v>20</v>
      </c>
    </row>
    <row r="7222" spans="1:11" x14ac:dyDescent="0.2">
      <c r="A7222" s="33" t="s">
        <v>736</v>
      </c>
      <c r="B7222" s="33" t="s">
        <v>346</v>
      </c>
      <c r="C7222" s="33" t="s">
        <v>89</v>
      </c>
      <c r="D7222" s="1">
        <v>46163</v>
      </c>
      <c r="E7222" s="34">
        <v>0.83958333333333335</v>
      </c>
      <c r="F7222">
        <v>297.44</v>
      </c>
      <c r="G7222">
        <v>297.44</v>
      </c>
      <c r="H7222">
        <v>0</v>
      </c>
      <c r="I7222" s="33" t="s">
        <v>326</v>
      </c>
      <c r="J7222" s="33" t="s">
        <v>342</v>
      </c>
      <c r="K7222" s="33" t="s">
        <v>77</v>
      </c>
    </row>
    <row r="7223" spans="1:11" x14ac:dyDescent="0.2">
      <c r="A7223" s="33" t="s">
        <v>736</v>
      </c>
      <c r="B7223" s="33" t="s">
        <v>354</v>
      </c>
      <c r="C7223" s="33" t="s">
        <v>164</v>
      </c>
      <c r="D7223" s="1">
        <v>46174</v>
      </c>
      <c r="E7223" s="34">
        <v>0.63958333333333328</v>
      </c>
      <c r="F7223">
        <v>297.44</v>
      </c>
      <c r="G7223">
        <v>297.44</v>
      </c>
      <c r="H7223">
        <v>0</v>
      </c>
      <c r="I7223" s="33" t="s">
        <v>326</v>
      </c>
      <c r="J7223" s="33" t="s">
        <v>328</v>
      </c>
      <c r="K7223" s="33" t="s">
        <v>92</v>
      </c>
    </row>
    <row r="7224" spans="1:11" x14ac:dyDescent="0.2">
      <c r="A7224" s="33" t="s">
        <v>737</v>
      </c>
      <c r="B7224" s="33" t="s">
        <v>317</v>
      </c>
      <c r="C7224" s="33" t="s">
        <v>19</v>
      </c>
      <c r="D7224" s="1">
        <v>45994</v>
      </c>
      <c r="E7224" s="34">
        <v>0.25</v>
      </c>
      <c r="F7224">
        <v>799</v>
      </c>
      <c r="G7224">
        <v>799</v>
      </c>
      <c r="H7224">
        <v>0</v>
      </c>
      <c r="I7224" s="33" t="s">
        <v>324</v>
      </c>
      <c r="J7224" s="33" t="s">
        <v>339</v>
      </c>
      <c r="K7224" s="33" t="s">
        <v>56</v>
      </c>
    </row>
    <row r="7225" spans="1:11" x14ac:dyDescent="0.2">
      <c r="A7225" s="33" t="s">
        <v>737</v>
      </c>
      <c r="B7225" s="33" t="s">
        <v>320</v>
      </c>
      <c r="C7225" s="33" t="s">
        <v>72</v>
      </c>
      <c r="D7225" s="1">
        <v>46008</v>
      </c>
      <c r="E7225" s="34">
        <v>0.25</v>
      </c>
      <c r="F7225">
        <v>320</v>
      </c>
      <c r="G7225">
        <v>320</v>
      </c>
      <c r="H7225">
        <v>0</v>
      </c>
      <c r="I7225" s="33" t="s">
        <v>324</v>
      </c>
      <c r="J7225" s="33" t="s">
        <v>339</v>
      </c>
      <c r="K7225" s="33" t="s">
        <v>56</v>
      </c>
    </row>
    <row r="7226" spans="1:11" x14ac:dyDescent="0.2">
      <c r="A7226" s="33" t="s">
        <v>737</v>
      </c>
      <c r="B7226" s="33" t="s">
        <v>323</v>
      </c>
      <c r="C7226" s="33" t="s">
        <v>74</v>
      </c>
      <c r="D7226" s="1">
        <v>46024</v>
      </c>
      <c r="E7226" s="34">
        <v>0.25</v>
      </c>
      <c r="F7226">
        <v>320</v>
      </c>
      <c r="G7226">
        <v>320</v>
      </c>
      <c r="H7226">
        <v>0</v>
      </c>
      <c r="I7226" s="33" t="s">
        <v>324</v>
      </c>
      <c r="J7226" s="33" t="s">
        <v>339</v>
      </c>
      <c r="K7226" s="33" t="s">
        <v>56</v>
      </c>
    </row>
    <row r="7227" spans="1:11" x14ac:dyDescent="0.2">
      <c r="A7227" s="33" t="s">
        <v>737</v>
      </c>
      <c r="B7227" s="33" t="s">
        <v>324</v>
      </c>
      <c r="C7227" s="33" t="s">
        <v>75</v>
      </c>
      <c r="D7227" s="1">
        <v>46029</v>
      </c>
      <c r="E7227" s="34">
        <v>0.25</v>
      </c>
      <c r="F7227">
        <v>320</v>
      </c>
      <c r="G7227">
        <v>320</v>
      </c>
      <c r="H7227">
        <v>0</v>
      </c>
      <c r="I7227" s="33" t="s">
        <v>324</v>
      </c>
      <c r="J7227" s="33" t="s">
        <v>339</v>
      </c>
      <c r="K7227" s="33" t="s">
        <v>56</v>
      </c>
    </row>
    <row r="7228" spans="1:11" x14ac:dyDescent="0.2">
      <c r="A7228" s="33" t="s">
        <v>737</v>
      </c>
      <c r="B7228" s="33" t="s">
        <v>325</v>
      </c>
      <c r="C7228" s="33" t="s">
        <v>76</v>
      </c>
      <c r="D7228" s="1">
        <v>46045</v>
      </c>
      <c r="E7228" s="34">
        <v>0.25</v>
      </c>
      <c r="F7228">
        <v>320</v>
      </c>
      <c r="G7228">
        <v>320</v>
      </c>
      <c r="H7228">
        <v>0</v>
      </c>
      <c r="I7228" s="33" t="s">
        <v>324</v>
      </c>
      <c r="J7228" s="33" t="s">
        <v>339</v>
      </c>
      <c r="K7228" s="33" t="s">
        <v>56</v>
      </c>
    </row>
    <row r="7229" spans="1:11" x14ac:dyDescent="0.2">
      <c r="A7229" s="33" t="s">
        <v>737</v>
      </c>
      <c r="B7229" s="33" t="s">
        <v>326</v>
      </c>
      <c r="C7229" s="33" t="s">
        <v>122</v>
      </c>
      <c r="D7229" s="1">
        <v>46050</v>
      </c>
      <c r="E7229" s="34">
        <v>0.25</v>
      </c>
      <c r="F7229">
        <v>320</v>
      </c>
      <c r="G7229">
        <v>320</v>
      </c>
      <c r="H7229">
        <v>0</v>
      </c>
      <c r="I7229" s="33" t="s">
        <v>324</v>
      </c>
      <c r="J7229" s="33" t="s">
        <v>339</v>
      </c>
      <c r="K7229" s="33" t="s">
        <v>56</v>
      </c>
    </row>
    <row r="7230" spans="1:11" x14ac:dyDescent="0.2">
      <c r="A7230" s="33" t="s">
        <v>737</v>
      </c>
      <c r="B7230" s="33" t="s">
        <v>327</v>
      </c>
      <c r="C7230" s="33" t="s">
        <v>123</v>
      </c>
      <c r="D7230" s="1">
        <v>46065</v>
      </c>
      <c r="E7230" s="34">
        <v>0.48472222222222222</v>
      </c>
      <c r="F7230">
        <v>320</v>
      </c>
      <c r="G7230">
        <v>320</v>
      </c>
      <c r="H7230">
        <v>0</v>
      </c>
      <c r="I7230" s="33" t="s">
        <v>324</v>
      </c>
      <c r="J7230" s="33" t="s">
        <v>324</v>
      </c>
      <c r="K7230" s="33" t="s">
        <v>219</v>
      </c>
    </row>
    <row r="7231" spans="1:11" x14ac:dyDescent="0.2">
      <c r="A7231" s="33" t="s">
        <v>737</v>
      </c>
      <c r="B7231" s="33" t="s">
        <v>328</v>
      </c>
      <c r="C7231" s="33" t="s">
        <v>124</v>
      </c>
      <c r="D7231" s="1">
        <v>46072</v>
      </c>
      <c r="E7231" s="34">
        <v>0.71736111111111112</v>
      </c>
      <c r="F7231">
        <v>320</v>
      </c>
      <c r="G7231">
        <v>320</v>
      </c>
      <c r="H7231">
        <v>0</v>
      </c>
      <c r="I7231" s="33" t="s">
        <v>324</v>
      </c>
      <c r="J7231" s="33" t="s">
        <v>324</v>
      </c>
      <c r="K7231" s="33" t="s">
        <v>219</v>
      </c>
    </row>
    <row r="7232" spans="1:11" x14ac:dyDescent="0.2">
      <c r="A7232" s="33" t="s">
        <v>737</v>
      </c>
      <c r="B7232" s="33" t="s">
        <v>316</v>
      </c>
      <c r="C7232" s="33" t="s">
        <v>125</v>
      </c>
      <c r="D7232" s="1">
        <v>46080</v>
      </c>
      <c r="E7232" s="34">
        <v>0.83333333333333337</v>
      </c>
      <c r="F7232">
        <v>320</v>
      </c>
      <c r="G7232">
        <v>320</v>
      </c>
      <c r="H7232">
        <v>0</v>
      </c>
      <c r="I7232" s="33" t="s">
        <v>324</v>
      </c>
      <c r="J7232" s="33" t="s">
        <v>324</v>
      </c>
      <c r="K7232" s="33" t="s">
        <v>219</v>
      </c>
    </row>
    <row r="7233" spans="1:11" x14ac:dyDescent="0.2">
      <c r="A7233" s="33" t="s">
        <v>737</v>
      </c>
      <c r="B7233" s="33" t="s">
        <v>330</v>
      </c>
      <c r="C7233" s="33" t="s">
        <v>126</v>
      </c>
      <c r="D7233" s="1">
        <v>46090</v>
      </c>
      <c r="E7233" s="34">
        <v>0.4826388888888889</v>
      </c>
      <c r="F7233">
        <v>320</v>
      </c>
      <c r="G7233">
        <v>320</v>
      </c>
      <c r="H7233">
        <v>0</v>
      </c>
      <c r="I7233" s="33" t="s">
        <v>324</v>
      </c>
      <c r="J7233" s="33" t="s">
        <v>324</v>
      </c>
      <c r="K7233" s="33" t="s">
        <v>219</v>
      </c>
    </row>
    <row r="7234" spans="1:11" x14ac:dyDescent="0.2">
      <c r="A7234" s="33" t="s">
        <v>737</v>
      </c>
      <c r="B7234" s="33" t="s">
        <v>321</v>
      </c>
      <c r="C7234" s="33" t="s">
        <v>127</v>
      </c>
      <c r="D7234" s="1">
        <v>46098</v>
      </c>
      <c r="E7234" s="34">
        <v>0.63472222222222219</v>
      </c>
      <c r="F7234">
        <v>320</v>
      </c>
      <c r="G7234">
        <v>320</v>
      </c>
      <c r="H7234">
        <v>0</v>
      </c>
      <c r="I7234" s="33" t="s">
        <v>324</v>
      </c>
      <c r="J7234" s="33" t="s">
        <v>324</v>
      </c>
      <c r="K7234" s="33" t="s">
        <v>219</v>
      </c>
    </row>
    <row r="7235" spans="1:11" x14ac:dyDescent="0.2">
      <c r="A7235" s="33" t="s">
        <v>737</v>
      </c>
      <c r="B7235" s="33" t="s">
        <v>331</v>
      </c>
      <c r="C7235" s="33" t="s">
        <v>128</v>
      </c>
      <c r="D7235" s="1">
        <v>46108</v>
      </c>
      <c r="E7235" s="34">
        <v>0.72291666666666665</v>
      </c>
      <c r="F7235">
        <v>320</v>
      </c>
      <c r="G7235">
        <v>320</v>
      </c>
      <c r="H7235">
        <v>0</v>
      </c>
      <c r="I7235" s="33" t="s">
        <v>324</v>
      </c>
      <c r="J7235" s="33" t="s">
        <v>324</v>
      </c>
      <c r="K7235" s="33" t="s">
        <v>219</v>
      </c>
    </row>
    <row r="7236" spans="1:11" x14ac:dyDescent="0.2">
      <c r="A7236" s="33" t="s">
        <v>737</v>
      </c>
      <c r="B7236" s="33" t="s">
        <v>332</v>
      </c>
      <c r="C7236" s="33" t="s">
        <v>129</v>
      </c>
      <c r="D7236" s="1">
        <v>46117</v>
      </c>
      <c r="E7236" s="34">
        <v>0.62083333333333335</v>
      </c>
      <c r="F7236">
        <v>320</v>
      </c>
      <c r="G7236">
        <v>320</v>
      </c>
      <c r="H7236">
        <v>0</v>
      </c>
      <c r="I7236" s="33" t="s">
        <v>324</v>
      </c>
      <c r="J7236" s="33" t="s">
        <v>324</v>
      </c>
      <c r="K7236" s="33" t="s">
        <v>219</v>
      </c>
    </row>
    <row r="7237" spans="1:11" x14ac:dyDescent="0.2">
      <c r="A7237" s="33" t="s">
        <v>737</v>
      </c>
      <c r="B7237" s="33" t="s">
        <v>322</v>
      </c>
      <c r="C7237" s="33" t="s">
        <v>130</v>
      </c>
      <c r="D7237" s="1">
        <v>46124</v>
      </c>
      <c r="E7237" s="34">
        <v>0.80347222222222225</v>
      </c>
      <c r="F7237">
        <v>320</v>
      </c>
      <c r="G7237">
        <v>320</v>
      </c>
      <c r="H7237">
        <v>0</v>
      </c>
      <c r="I7237" s="33" t="s">
        <v>324</v>
      </c>
      <c r="J7237" s="33" t="s">
        <v>324</v>
      </c>
      <c r="K7237" s="33" t="s">
        <v>219</v>
      </c>
    </row>
    <row r="7238" spans="1:11" x14ac:dyDescent="0.2">
      <c r="A7238" s="33" t="s">
        <v>737</v>
      </c>
      <c r="B7238" s="33" t="s">
        <v>333</v>
      </c>
      <c r="C7238" s="33" t="s">
        <v>131</v>
      </c>
      <c r="D7238" s="1">
        <v>46132</v>
      </c>
      <c r="E7238" s="34">
        <v>0.51666666666666672</v>
      </c>
      <c r="F7238">
        <v>320</v>
      </c>
      <c r="G7238">
        <v>320</v>
      </c>
      <c r="H7238">
        <v>0</v>
      </c>
      <c r="I7238" s="33" t="s">
        <v>324</v>
      </c>
      <c r="J7238" s="33" t="s">
        <v>324</v>
      </c>
      <c r="K7238" s="33" t="s">
        <v>219</v>
      </c>
    </row>
    <row r="7239" spans="1:11" x14ac:dyDescent="0.2">
      <c r="A7239" s="33" t="s">
        <v>737</v>
      </c>
      <c r="B7239" s="33" t="s">
        <v>334</v>
      </c>
      <c r="C7239" s="33" t="s">
        <v>132</v>
      </c>
      <c r="D7239" s="1">
        <v>46140</v>
      </c>
      <c r="E7239" s="34">
        <v>0.78055555555555556</v>
      </c>
      <c r="F7239">
        <v>320</v>
      </c>
      <c r="G7239">
        <v>320</v>
      </c>
      <c r="H7239">
        <v>0</v>
      </c>
      <c r="I7239" s="33" t="s">
        <v>324</v>
      </c>
      <c r="J7239" s="33" t="s">
        <v>324</v>
      </c>
      <c r="K7239" s="33" t="s">
        <v>219</v>
      </c>
    </row>
    <row r="7240" spans="1:11" x14ac:dyDescent="0.2">
      <c r="A7240" s="33" t="s">
        <v>738</v>
      </c>
      <c r="B7240" s="33" t="s">
        <v>317</v>
      </c>
      <c r="C7240" s="33" t="s">
        <v>19</v>
      </c>
      <c r="D7240" s="1">
        <v>45936</v>
      </c>
      <c r="E7240" s="34">
        <v>0.25</v>
      </c>
      <c r="F7240">
        <v>999</v>
      </c>
      <c r="G7240">
        <v>999</v>
      </c>
      <c r="H7240">
        <v>0</v>
      </c>
      <c r="I7240" s="33" t="s">
        <v>316</v>
      </c>
      <c r="J7240" s="33" t="s">
        <v>331</v>
      </c>
      <c r="K7240" s="33" t="s">
        <v>134</v>
      </c>
    </row>
    <row r="7241" spans="1:11" x14ac:dyDescent="0.2">
      <c r="A7241" s="33" t="s">
        <v>738</v>
      </c>
      <c r="B7241" s="33" t="s">
        <v>320</v>
      </c>
      <c r="C7241" s="33" t="s">
        <v>41</v>
      </c>
      <c r="D7241" s="1">
        <v>45943</v>
      </c>
      <c r="E7241" s="34">
        <v>0.25</v>
      </c>
      <c r="F7241">
        <v>264</v>
      </c>
      <c r="G7241">
        <v>264</v>
      </c>
      <c r="H7241">
        <v>0</v>
      </c>
      <c r="I7241" s="33" t="s">
        <v>316</v>
      </c>
      <c r="J7241" s="33" t="s">
        <v>331</v>
      </c>
      <c r="K7241" s="33" t="s">
        <v>134</v>
      </c>
    </row>
    <row r="7242" spans="1:11" x14ac:dyDescent="0.2">
      <c r="A7242" s="33" t="s">
        <v>738</v>
      </c>
      <c r="B7242" s="33" t="s">
        <v>323</v>
      </c>
      <c r="C7242" s="33" t="s">
        <v>43</v>
      </c>
      <c r="D7242" s="1">
        <v>45950</v>
      </c>
      <c r="E7242" s="34">
        <v>0.25</v>
      </c>
      <c r="F7242">
        <v>264</v>
      </c>
      <c r="G7242">
        <v>264</v>
      </c>
      <c r="H7242">
        <v>0</v>
      </c>
      <c r="I7242" s="33" t="s">
        <v>316</v>
      </c>
      <c r="J7242" s="33" t="s">
        <v>331</v>
      </c>
      <c r="K7242" s="33" t="s">
        <v>134</v>
      </c>
    </row>
    <row r="7243" spans="1:11" x14ac:dyDescent="0.2">
      <c r="A7243" s="33" t="s">
        <v>738</v>
      </c>
      <c r="B7243" s="33" t="s">
        <v>324</v>
      </c>
      <c r="C7243" s="33" t="s">
        <v>45</v>
      </c>
      <c r="D7243" s="1">
        <v>45957</v>
      </c>
      <c r="E7243" s="34">
        <v>0.25</v>
      </c>
      <c r="F7243">
        <v>264</v>
      </c>
      <c r="G7243">
        <v>264</v>
      </c>
      <c r="H7243">
        <v>0</v>
      </c>
      <c r="I7243" s="33" t="s">
        <v>316</v>
      </c>
      <c r="J7243" s="33" t="s">
        <v>331</v>
      </c>
      <c r="K7243" s="33" t="s">
        <v>134</v>
      </c>
    </row>
    <row r="7244" spans="1:11" x14ac:dyDescent="0.2">
      <c r="A7244" s="33" t="s">
        <v>738</v>
      </c>
      <c r="B7244" s="33" t="s">
        <v>325</v>
      </c>
      <c r="C7244" s="33" t="s">
        <v>46</v>
      </c>
      <c r="D7244" s="1">
        <v>45965</v>
      </c>
      <c r="E7244" s="34">
        <v>0.25</v>
      </c>
      <c r="F7244">
        <v>264</v>
      </c>
      <c r="G7244">
        <v>264</v>
      </c>
      <c r="H7244">
        <v>0</v>
      </c>
      <c r="I7244" s="33" t="s">
        <v>316</v>
      </c>
      <c r="J7244" s="33" t="s">
        <v>331</v>
      </c>
      <c r="K7244" s="33" t="s">
        <v>134</v>
      </c>
    </row>
    <row r="7245" spans="1:11" x14ac:dyDescent="0.2">
      <c r="A7245" s="33" t="s">
        <v>738</v>
      </c>
      <c r="B7245" s="33" t="s">
        <v>326</v>
      </c>
      <c r="C7245" s="33" t="s">
        <v>48</v>
      </c>
      <c r="D7245" s="1">
        <v>45973</v>
      </c>
      <c r="E7245" s="34">
        <v>0.25</v>
      </c>
      <c r="F7245">
        <v>264</v>
      </c>
      <c r="G7245">
        <v>264</v>
      </c>
      <c r="H7245">
        <v>0</v>
      </c>
      <c r="I7245" s="33" t="s">
        <v>316</v>
      </c>
      <c r="J7245" s="33" t="s">
        <v>331</v>
      </c>
      <c r="K7245" s="33" t="s">
        <v>134</v>
      </c>
    </row>
    <row r="7246" spans="1:11" x14ac:dyDescent="0.2">
      <c r="A7246" s="33" t="s">
        <v>738</v>
      </c>
      <c r="B7246" s="33" t="s">
        <v>327</v>
      </c>
      <c r="C7246" s="33" t="s">
        <v>49</v>
      </c>
      <c r="D7246" s="1">
        <v>45985</v>
      </c>
      <c r="E7246" s="34">
        <v>0.25</v>
      </c>
      <c r="F7246">
        <v>264</v>
      </c>
      <c r="G7246">
        <v>264</v>
      </c>
      <c r="H7246">
        <v>0</v>
      </c>
      <c r="I7246" s="33" t="s">
        <v>316</v>
      </c>
      <c r="J7246" s="33" t="s">
        <v>331</v>
      </c>
      <c r="K7246" s="33" t="s">
        <v>134</v>
      </c>
    </row>
    <row r="7247" spans="1:11" x14ac:dyDescent="0.2">
      <c r="A7247" s="33" t="s">
        <v>738</v>
      </c>
      <c r="B7247" s="33" t="s">
        <v>328</v>
      </c>
      <c r="C7247" s="33" t="s">
        <v>50</v>
      </c>
      <c r="D7247" s="1">
        <v>46043</v>
      </c>
      <c r="E7247" s="34">
        <v>0.25</v>
      </c>
      <c r="F7247">
        <v>264</v>
      </c>
      <c r="G7247">
        <v>264</v>
      </c>
      <c r="H7247">
        <v>0</v>
      </c>
      <c r="I7247" s="33" t="s">
        <v>316</v>
      </c>
      <c r="J7247" s="33" t="s">
        <v>331</v>
      </c>
      <c r="K7247" s="33" t="s">
        <v>134</v>
      </c>
    </row>
    <row r="7248" spans="1:11" x14ac:dyDescent="0.2">
      <c r="A7248" s="33" t="s">
        <v>738</v>
      </c>
      <c r="B7248" s="33" t="s">
        <v>316</v>
      </c>
      <c r="C7248" s="33" t="s">
        <v>51</v>
      </c>
      <c r="D7248" s="1">
        <v>46001</v>
      </c>
      <c r="E7248" s="34">
        <v>0.25</v>
      </c>
      <c r="F7248">
        <v>264</v>
      </c>
      <c r="G7248">
        <v>264</v>
      </c>
      <c r="H7248">
        <v>0</v>
      </c>
      <c r="I7248" s="33" t="s">
        <v>316</v>
      </c>
      <c r="J7248" s="33" t="s">
        <v>331</v>
      </c>
      <c r="K7248" s="33" t="s">
        <v>134</v>
      </c>
    </row>
    <row r="7249" spans="1:11" x14ac:dyDescent="0.2">
      <c r="A7249" s="33" t="s">
        <v>738</v>
      </c>
      <c r="B7249" s="33" t="s">
        <v>330</v>
      </c>
      <c r="C7249" s="33" t="s">
        <v>53</v>
      </c>
      <c r="D7249" s="1">
        <v>46009</v>
      </c>
      <c r="E7249" s="34">
        <v>0.25</v>
      </c>
      <c r="F7249">
        <v>264</v>
      </c>
      <c r="G7249">
        <v>264</v>
      </c>
      <c r="H7249">
        <v>0</v>
      </c>
      <c r="I7249" s="33" t="s">
        <v>316</v>
      </c>
      <c r="J7249" s="33" t="s">
        <v>331</v>
      </c>
      <c r="K7249" s="33" t="s">
        <v>134</v>
      </c>
    </row>
    <row r="7250" spans="1:11" x14ac:dyDescent="0.2">
      <c r="A7250" s="33" t="s">
        <v>738</v>
      </c>
      <c r="B7250" s="33" t="s">
        <v>321</v>
      </c>
      <c r="C7250" s="33" t="s">
        <v>54</v>
      </c>
      <c r="D7250" s="1">
        <v>46017</v>
      </c>
      <c r="E7250" s="34">
        <v>0.25</v>
      </c>
      <c r="F7250">
        <v>264</v>
      </c>
      <c r="G7250">
        <v>264</v>
      </c>
      <c r="H7250">
        <v>0</v>
      </c>
      <c r="I7250" s="33" t="s">
        <v>316</v>
      </c>
      <c r="J7250" s="33" t="s">
        <v>331</v>
      </c>
      <c r="K7250" s="33" t="s">
        <v>134</v>
      </c>
    </row>
    <row r="7251" spans="1:11" x14ac:dyDescent="0.2">
      <c r="A7251" s="33" t="s">
        <v>738</v>
      </c>
      <c r="B7251" s="33" t="s">
        <v>331</v>
      </c>
      <c r="C7251" s="33" t="s">
        <v>55</v>
      </c>
      <c r="D7251" s="1">
        <v>46024</v>
      </c>
      <c r="E7251" s="34">
        <v>0.25</v>
      </c>
      <c r="F7251">
        <v>264</v>
      </c>
      <c r="G7251">
        <v>264</v>
      </c>
      <c r="H7251">
        <v>0</v>
      </c>
      <c r="I7251" s="33" t="s">
        <v>316</v>
      </c>
      <c r="J7251" s="33" t="s">
        <v>331</v>
      </c>
      <c r="K7251" s="33" t="s">
        <v>134</v>
      </c>
    </row>
    <row r="7252" spans="1:11" x14ac:dyDescent="0.2">
      <c r="A7252" s="33" t="s">
        <v>738</v>
      </c>
      <c r="B7252" s="33" t="s">
        <v>332</v>
      </c>
      <c r="C7252" s="33" t="s">
        <v>91</v>
      </c>
      <c r="D7252" s="1">
        <v>46031</v>
      </c>
      <c r="E7252" s="34">
        <v>0.25</v>
      </c>
      <c r="F7252">
        <v>264</v>
      </c>
      <c r="G7252">
        <v>264</v>
      </c>
      <c r="H7252">
        <v>0</v>
      </c>
      <c r="I7252" s="33" t="s">
        <v>316</v>
      </c>
      <c r="J7252" s="33" t="s">
        <v>331</v>
      </c>
      <c r="K7252" s="33" t="s">
        <v>134</v>
      </c>
    </row>
    <row r="7253" spans="1:11" x14ac:dyDescent="0.2">
      <c r="A7253" s="33" t="s">
        <v>738</v>
      </c>
      <c r="B7253" s="33" t="s">
        <v>322</v>
      </c>
      <c r="C7253" s="33" t="s">
        <v>94</v>
      </c>
      <c r="D7253" s="1">
        <v>46040</v>
      </c>
      <c r="E7253" s="34">
        <v>0.25</v>
      </c>
      <c r="F7253">
        <v>264</v>
      </c>
      <c r="G7253">
        <v>264</v>
      </c>
      <c r="H7253">
        <v>0</v>
      </c>
      <c r="I7253" s="33" t="s">
        <v>316</v>
      </c>
      <c r="J7253" s="33" t="s">
        <v>331</v>
      </c>
      <c r="K7253" s="33" t="s">
        <v>134</v>
      </c>
    </row>
    <row r="7254" spans="1:11" x14ac:dyDescent="0.2">
      <c r="A7254" s="33" t="s">
        <v>738</v>
      </c>
      <c r="B7254" s="33" t="s">
        <v>333</v>
      </c>
      <c r="C7254" s="33" t="s">
        <v>95</v>
      </c>
      <c r="D7254" s="1">
        <v>46033</v>
      </c>
      <c r="E7254" s="34">
        <v>0.75</v>
      </c>
      <c r="F7254">
        <v>264</v>
      </c>
      <c r="G7254">
        <v>264</v>
      </c>
      <c r="H7254">
        <v>0</v>
      </c>
      <c r="I7254" s="33" t="s">
        <v>316</v>
      </c>
      <c r="J7254" s="33" t="s">
        <v>331</v>
      </c>
      <c r="K7254" s="33" t="s">
        <v>134</v>
      </c>
    </row>
    <row r="7255" spans="1:11" x14ac:dyDescent="0.2">
      <c r="A7255" s="33" t="s">
        <v>738</v>
      </c>
      <c r="B7255" s="33" t="s">
        <v>334</v>
      </c>
      <c r="C7255" s="33" t="s">
        <v>96</v>
      </c>
      <c r="D7255" s="1">
        <v>46055</v>
      </c>
      <c r="E7255" s="34">
        <v>0.25</v>
      </c>
      <c r="F7255">
        <v>264</v>
      </c>
      <c r="G7255">
        <v>264</v>
      </c>
      <c r="H7255">
        <v>0</v>
      </c>
      <c r="I7255" s="33" t="s">
        <v>316</v>
      </c>
      <c r="J7255" s="33" t="s">
        <v>331</v>
      </c>
      <c r="K7255" s="33" t="s">
        <v>134</v>
      </c>
    </row>
    <row r="7256" spans="1:11" x14ac:dyDescent="0.2">
      <c r="A7256" s="33" t="s">
        <v>738</v>
      </c>
      <c r="B7256" s="33" t="s">
        <v>335</v>
      </c>
      <c r="C7256" s="33" t="s">
        <v>97</v>
      </c>
      <c r="D7256" s="1">
        <v>46065</v>
      </c>
      <c r="E7256" s="34">
        <v>0.51944444444444449</v>
      </c>
      <c r="F7256">
        <v>264</v>
      </c>
      <c r="G7256">
        <v>264</v>
      </c>
      <c r="H7256">
        <v>0</v>
      </c>
      <c r="I7256" s="33" t="s">
        <v>322</v>
      </c>
      <c r="J7256" s="33" t="s">
        <v>331</v>
      </c>
      <c r="K7256" s="33" t="s">
        <v>134</v>
      </c>
    </row>
    <row r="7257" spans="1:11" x14ac:dyDescent="0.2">
      <c r="A7257" s="33" t="s">
        <v>738</v>
      </c>
      <c r="B7257" s="33" t="s">
        <v>329</v>
      </c>
      <c r="C7257" s="33" t="s">
        <v>193</v>
      </c>
      <c r="D7257" s="1">
        <v>46075</v>
      </c>
      <c r="E7257" s="34">
        <v>0.65347222222222223</v>
      </c>
      <c r="F7257">
        <v>264</v>
      </c>
      <c r="G7257">
        <v>264</v>
      </c>
      <c r="H7257">
        <v>0</v>
      </c>
      <c r="I7257" s="33" t="s">
        <v>322</v>
      </c>
      <c r="J7257" s="33" t="s">
        <v>331</v>
      </c>
      <c r="K7257" s="33" t="s">
        <v>134</v>
      </c>
    </row>
    <row r="7258" spans="1:11" x14ac:dyDescent="0.2">
      <c r="A7258" s="33" t="s">
        <v>738</v>
      </c>
      <c r="B7258" s="33" t="s">
        <v>336</v>
      </c>
      <c r="C7258" s="33" t="s">
        <v>194</v>
      </c>
      <c r="D7258" s="1">
        <v>46083</v>
      </c>
      <c r="E7258" s="34">
        <v>0.67500000000000004</v>
      </c>
      <c r="F7258">
        <v>264</v>
      </c>
      <c r="G7258">
        <v>264</v>
      </c>
      <c r="H7258">
        <v>0</v>
      </c>
      <c r="I7258" s="33" t="s">
        <v>322</v>
      </c>
      <c r="J7258" s="33" t="s">
        <v>331</v>
      </c>
      <c r="K7258" s="33" t="s">
        <v>134</v>
      </c>
    </row>
    <row r="7259" spans="1:11" x14ac:dyDescent="0.2">
      <c r="A7259" s="33" t="s">
        <v>738</v>
      </c>
      <c r="B7259" s="33" t="s">
        <v>338</v>
      </c>
      <c r="C7259" s="33" t="s">
        <v>195</v>
      </c>
      <c r="D7259" s="1">
        <v>46091</v>
      </c>
      <c r="E7259" s="34">
        <v>0.62986111111111109</v>
      </c>
      <c r="F7259">
        <v>264</v>
      </c>
      <c r="G7259">
        <v>264</v>
      </c>
      <c r="H7259">
        <v>0</v>
      </c>
      <c r="I7259" s="33" t="s">
        <v>322</v>
      </c>
      <c r="J7259" s="33" t="s">
        <v>331</v>
      </c>
      <c r="K7259" s="33" t="s">
        <v>134</v>
      </c>
    </row>
    <row r="7260" spans="1:11" x14ac:dyDescent="0.2">
      <c r="A7260" s="33" t="s">
        <v>738</v>
      </c>
      <c r="B7260" s="33" t="s">
        <v>346</v>
      </c>
      <c r="C7260" s="33" t="s">
        <v>196</v>
      </c>
      <c r="D7260" s="1">
        <v>46103</v>
      </c>
      <c r="E7260" s="34">
        <v>0.74375000000000002</v>
      </c>
      <c r="F7260">
        <v>264</v>
      </c>
      <c r="G7260">
        <v>264</v>
      </c>
      <c r="H7260">
        <v>0</v>
      </c>
      <c r="I7260" s="33" t="s">
        <v>322</v>
      </c>
      <c r="J7260" s="33" t="s">
        <v>331</v>
      </c>
      <c r="K7260" s="33" t="s">
        <v>134</v>
      </c>
    </row>
    <row r="7261" spans="1:11" x14ac:dyDescent="0.2">
      <c r="A7261" s="33" t="s">
        <v>738</v>
      </c>
      <c r="B7261" s="33" t="s">
        <v>354</v>
      </c>
      <c r="C7261" s="33" t="s">
        <v>197</v>
      </c>
      <c r="D7261" s="1">
        <v>46124</v>
      </c>
      <c r="E7261" s="34">
        <v>0.71319444444444446</v>
      </c>
      <c r="F7261">
        <v>264</v>
      </c>
      <c r="G7261">
        <v>264</v>
      </c>
      <c r="H7261">
        <v>0</v>
      </c>
      <c r="I7261" s="33" t="s">
        <v>322</v>
      </c>
      <c r="J7261" s="33" t="s">
        <v>331</v>
      </c>
      <c r="K7261" s="33" t="s">
        <v>134</v>
      </c>
    </row>
    <row r="7262" spans="1:11" x14ac:dyDescent="0.2">
      <c r="A7262" s="33" t="s">
        <v>738</v>
      </c>
      <c r="B7262" s="33" t="s">
        <v>340</v>
      </c>
      <c r="C7262" s="33" t="s">
        <v>198</v>
      </c>
      <c r="D7262" s="1">
        <v>46132</v>
      </c>
      <c r="E7262" s="34">
        <v>0.81736111111111109</v>
      </c>
      <c r="F7262">
        <v>264</v>
      </c>
      <c r="G7262">
        <v>264</v>
      </c>
      <c r="H7262">
        <v>0</v>
      </c>
      <c r="I7262" s="33" t="s">
        <v>322</v>
      </c>
      <c r="J7262" s="33" t="s">
        <v>331</v>
      </c>
      <c r="K7262" s="33" t="s">
        <v>134</v>
      </c>
    </row>
    <row r="7263" spans="1:11" x14ac:dyDescent="0.2">
      <c r="A7263" s="33" t="s">
        <v>739</v>
      </c>
      <c r="B7263" s="33" t="s">
        <v>317</v>
      </c>
      <c r="C7263" s="33" t="s">
        <v>19</v>
      </c>
      <c r="D7263" s="1">
        <v>45915</v>
      </c>
      <c r="E7263" s="34">
        <v>0.25</v>
      </c>
      <c r="F7263">
        <v>799</v>
      </c>
      <c r="G7263">
        <v>799</v>
      </c>
      <c r="H7263">
        <v>0</v>
      </c>
      <c r="I7263" s="33" t="s">
        <v>332</v>
      </c>
      <c r="J7263" s="33" t="s">
        <v>337</v>
      </c>
      <c r="K7263" s="33" t="s">
        <v>42</v>
      </c>
    </row>
    <row r="7264" spans="1:11" x14ac:dyDescent="0.2">
      <c r="A7264" s="33" t="s">
        <v>739</v>
      </c>
      <c r="B7264" s="33" t="s">
        <v>320</v>
      </c>
      <c r="C7264" s="33" t="s">
        <v>57</v>
      </c>
      <c r="D7264" s="1">
        <v>45925</v>
      </c>
      <c r="E7264" s="34">
        <v>0.25</v>
      </c>
      <c r="F7264">
        <v>160.47</v>
      </c>
      <c r="G7264">
        <v>160.47</v>
      </c>
      <c r="H7264">
        <v>0</v>
      </c>
      <c r="I7264" s="33" t="s">
        <v>332</v>
      </c>
      <c r="J7264" s="33" t="s">
        <v>337</v>
      </c>
      <c r="K7264" s="33" t="s">
        <v>42</v>
      </c>
    </row>
    <row r="7265" spans="1:11" x14ac:dyDescent="0.2">
      <c r="A7265" s="33" t="s">
        <v>739</v>
      </c>
      <c r="B7265" s="33" t="s">
        <v>323</v>
      </c>
      <c r="C7265" s="33" t="s">
        <v>58</v>
      </c>
      <c r="D7265" s="1">
        <v>45930</v>
      </c>
      <c r="E7265" s="34">
        <v>0.25</v>
      </c>
      <c r="F7265">
        <v>160.47</v>
      </c>
      <c r="G7265">
        <v>160.47</v>
      </c>
      <c r="H7265">
        <v>0</v>
      </c>
      <c r="I7265" s="33" t="s">
        <v>332</v>
      </c>
      <c r="J7265" s="33" t="s">
        <v>337</v>
      </c>
      <c r="K7265" s="33" t="s">
        <v>42</v>
      </c>
    </row>
    <row r="7266" spans="1:11" x14ac:dyDescent="0.2">
      <c r="A7266" s="33" t="s">
        <v>739</v>
      </c>
      <c r="B7266" s="33" t="s">
        <v>324</v>
      </c>
      <c r="C7266" s="33" t="s">
        <v>59</v>
      </c>
      <c r="D7266" s="1">
        <v>45939</v>
      </c>
      <c r="E7266" s="34">
        <v>0.25</v>
      </c>
      <c r="F7266">
        <v>160.47</v>
      </c>
      <c r="G7266">
        <v>160.47</v>
      </c>
      <c r="H7266">
        <v>0</v>
      </c>
      <c r="I7266" s="33" t="s">
        <v>332</v>
      </c>
      <c r="J7266" s="33" t="s">
        <v>337</v>
      </c>
      <c r="K7266" s="33" t="s">
        <v>42</v>
      </c>
    </row>
    <row r="7267" spans="1:11" x14ac:dyDescent="0.2">
      <c r="A7267" s="33" t="s">
        <v>739</v>
      </c>
      <c r="B7267" s="33" t="s">
        <v>325</v>
      </c>
      <c r="C7267" s="33" t="s">
        <v>60</v>
      </c>
      <c r="D7267" s="1">
        <v>45947</v>
      </c>
      <c r="E7267" s="34">
        <v>0.25</v>
      </c>
      <c r="F7267">
        <v>160.47</v>
      </c>
      <c r="G7267">
        <v>160.47</v>
      </c>
      <c r="H7267">
        <v>0</v>
      </c>
      <c r="I7267" s="33" t="s">
        <v>332</v>
      </c>
      <c r="J7267" s="33" t="s">
        <v>337</v>
      </c>
      <c r="K7267" s="33" t="s">
        <v>42</v>
      </c>
    </row>
    <row r="7268" spans="1:11" x14ac:dyDescent="0.2">
      <c r="A7268" s="33" t="s">
        <v>739</v>
      </c>
      <c r="B7268" s="33" t="s">
        <v>326</v>
      </c>
      <c r="C7268" s="33" t="s">
        <v>61</v>
      </c>
      <c r="D7268" s="1">
        <v>45955</v>
      </c>
      <c r="E7268" s="34">
        <v>0.25</v>
      </c>
      <c r="F7268">
        <v>160.47</v>
      </c>
      <c r="G7268">
        <v>160.47</v>
      </c>
      <c r="H7268">
        <v>0</v>
      </c>
      <c r="I7268" s="33" t="s">
        <v>332</v>
      </c>
      <c r="J7268" s="33" t="s">
        <v>337</v>
      </c>
      <c r="K7268" s="33" t="s">
        <v>42</v>
      </c>
    </row>
    <row r="7269" spans="1:11" x14ac:dyDescent="0.2">
      <c r="A7269" s="33" t="s">
        <v>739</v>
      </c>
      <c r="B7269" s="33" t="s">
        <v>327</v>
      </c>
      <c r="C7269" s="33" t="s">
        <v>62</v>
      </c>
      <c r="D7269" s="1">
        <v>45963</v>
      </c>
      <c r="E7269" s="34">
        <v>0.25</v>
      </c>
      <c r="F7269">
        <v>160.47</v>
      </c>
      <c r="G7269">
        <v>160.47</v>
      </c>
      <c r="H7269">
        <v>0</v>
      </c>
      <c r="I7269" s="33" t="s">
        <v>332</v>
      </c>
      <c r="J7269" s="33" t="s">
        <v>337</v>
      </c>
      <c r="K7269" s="33" t="s">
        <v>42</v>
      </c>
    </row>
    <row r="7270" spans="1:11" x14ac:dyDescent="0.2">
      <c r="A7270" s="33" t="s">
        <v>739</v>
      </c>
      <c r="B7270" s="33" t="s">
        <v>328</v>
      </c>
      <c r="C7270" s="33" t="s">
        <v>64</v>
      </c>
      <c r="D7270" s="1">
        <v>45973</v>
      </c>
      <c r="E7270" s="34">
        <v>0.25</v>
      </c>
      <c r="F7270">
        <v>160.47</v>
      </c>
      <c r="G7270">
        <v>160.47</v>
      </c>
      <c r="H7270">
        <v>0</v>
      </c>
      <c r="I7270" s="33" t="s">
        <v>332</v>
      </c>
      <c r="J7270" s="33" t="s">
        <v>337</v>
      </c>
      <c r="K7270" s="33" t="s">
        <v>42</v>
      </c>
    </row>
    <row r="7271" spans="1:11" x14ac:dyDescent="0.2">
      <c r="A7271" s="33" t="s">
        <v>739</v>
      </c>
      <c r="B7271" s="33" t="s">
        <v>316</v>
      </c>
      <c r="C7271" s="33" t="s">
        <v>65</v>
      </c>
      <c r="D7271" s="1">
        <v>45982</v>
      </c>
      <c r="E7271" s="34">
        <v>0.25</v>
      </c>
      <c r="F7271">
        <v>160.47</v>
      </c>
      <c r="G7271">
        <v>160.47</v>
      </c>
      <c r="H7271">
        <v>0</v>
      </c>
      <c r="I7271" s="33" t="s">
        <v>332</v>
      </c>
      <c r="J7271" s="33" t="s">
        <v>337</v>
      </c>
      <c r="K7271" s="33" t="s">
        <v>42</v>
      </c>
    </row>
    <row r="7272" spans="1:11" x14ac:dyDescent="0.2">
      <c r="A7272" s="33" t="s">
        <v>739</v>
      </c>
      <c r="B7272" s="33" t="s">
        <v>330</v>
      </c>
      <c r="C7272" s="33" t="s">
        <v>66</v>
      </c>
      <c r="D7272" s="1">
        <v>45990</v>
      </c>
      <c r="E7272" s="34">
        <v>0.25</v>
      </c>
      <c r="F7272">
        <v>160.47</v>
      </c>
      <c r="G7272">
        <v>160.47</v>
      </c>
      <c r="H7272">
        <v>0</v>
      </c>
      <c r="I7272" s="33" t="s">
        <v>332</v>
      </c>
      <c r="J7272" s="33" t="s">
        <v>337</v>
      </c>
      <c r="K7272" s="33" t="s">
        <v>42</v>
      </c>
    </row>
    <row r="7273" spans="1:11" x14ac:dyDescent="0.2">
      <c r="A7273" s="33" t="s">
        <v>739</v>
      </c>
      <c r="B7273" s="33" t="s">
        <v>321</v>
      </c>
      <c r="C7273" s="33" t="s">
        <v>67</v>
      </c>
      <c r="D7273" s="1">
        <v>45999</v>
      </c>
      <c r="E7273" s="34">
        <v>0.25</v>
      </c>
      <c r="F7273">
        <v>160.47</v>
      </c>
      <c r="G7273">
        <v>160.47</v>
      </c>
      <c r="H7273">
        <v>0</v>
      </c>
      <c r="I7273" s="33" t="s">
        <v>332</v>
      </c>
      <c r="J7273" s="33" t="s">
        <v>337</v>
      </c>
      <c r="K7273" s="33" t="s">
        <v>42</v>
      </c>
    </row>
    <row r="7274" spans="1:11" x14ac:dyDescent="0.2">
      <c r="A7274" s="33" t="s">
        <v>739</v>
      </c>
      <c r="B7274" s="33" t="s">
        <v>331</v>
      </c>
      <c r="C7274" s="33" t="s">
        <v>68</v>
      </c>
      <c r="D7274" s="1">
        <v>46007</v>
      </c>
      <c r="E7274" s="34">
        <v>0.25</v>
      </c>
      <c r="F7274">
        <v>160.47</v>
      </c>
      <c r="G7274">
        <v>160.47</v>
      </c>
      <c r="H7274">
        <v>0</v>
      </c>
      <c r="I7274" s="33" t="s">
        <v>332</v>
      </c>
      <c r="J7274" s="33" t="s">
        <v>337</v>
      </c>
      <c r="K7274" s="33" t="s">
        <v>42</v>
      </c>
    </row>
    <row r="7275" spans="1:11" x14ac:dyDescent="0.2">
      <c r="A7275" s="33" t="s">
        <v>739</v>
      </c>
      <c r="B7275" s="33" t="s">
        <v>332</v>
      </c>
      <c r="C7275" s="33" t="s">
        <v>69</v>
      </c>
      <c r="D7275" s="1">
        <v>46017</v>
      </c>
      <c r="E7275" s="34">
        <v>0.25</v>
      </c>
      <c r="F7275">
        <v>160.47</v>
      </c>
      <c r="G7275">
        <v>160.47</v>
      </c>
      <c r="H7275">
        <v>0</v>
      </c>
      <c r="I7275" s="33" t="s">
        <v>332</v>
      </c>
      <c r="J7275" s="33" t="s">
        <v>337</v>
      </c>
      <c r="K7275" s="33" t="s">
        <v>42</v>
      </c>
    </row>
    <row r="7276" spans="1:11" x14ac:dyDescent="0.2">
      <c r="A7276" s="33" t="s">
        <v>739</v>
      </c>
      <c r="B7276" s="33" t="s">
        <v>322</v>
      </c>
      <c r="C7276" s="33" t="s">
        <v>70</v>
      </c>
      <c r="D7276" s="1">
        <v>46025</v>
      </c>
      <c r="E7276" s="34">
        <v>0.25</v>
      </c>
      <c r="F7276">
        <v>160.47</v>
      </c>
      <c r="G7276">
        <v>160.47</v>
      </c>
      <c r="H7276">
        <v>0</v>
      </c>
      <c r="I7276" s="33" t="s">
        <v>332</v>
      </c>
      <c r="J7276" s="33" t="s">
        <v>337</v>
      </c>
      <c r="K7276" s="33" t="s">
        <v>42</v>
      </c>
    </row>
    <row r="7277" spans="1:11" x14ac:dyDescent="0.2">
      <c r="A7277" s="33" t="s">
        <v>739</v>
      </c>
      <c r="B7277" s="33" t="s">
        <v>333</v>
      </c>
      <c r="C7277" s="33" t="s">
        <v>71</v>
      </c>
      <c r="D7277" s="1">
        <v>46036</v>
      </c>
      <c r="E7277" s="34">
        <v>0.25</v>
      </c>
      <c r="F7277">
        <v>160.47</v>
      </c>
      <c r="G7277">
        <v>160.47</v>
      </c>
      <c r="H7277">
        <v>0</v>
      </c>
      <c r="I7277" s="33" t="s">
        <v>332</v>
      </c>
      <c r="J7277" s="33" t="s">
        <v>337</v>
      </c>
      <c r="K7277" s="33" t="s">
        <v>42</v>
      </c>
    </row>
    <row r="7278" spans="1:11" x14ac:dyDescent="0.2">
      <c r="A7278" s="33" t="s">
        <v>739</v>
      </c>
      <c r="B7278" s="33" t="s">
        <v>334</v>
      </c>
      <c r="C7278" s="33" t="s">
        <v>83</v>
      </c>
      <c r="D7278" s="1">
        <v>46038</v>
      </c>
      <c r="E7278" s="34">
        <v>0.25</v>
      </c>
      <c r="F7278">
        <v>160.47</v>
      </c>
      <c r="G7278">
        <v>160.47</v>
      </c>
      <c r="H7278">
        <v>0</v>
      </c>
      <c r="I7278" s="33" t="s">
        <v>332</v>
      </c>
      <c r="J7278" s="33" t="s">
        <v>337</v>
      </c>
      <c r="K7278" s="33" t="s">
        <v>42</v>
      </c>
    </row>
    <row r="7279" spans="1:11" x14ac:dyDescent="0.2">
      <c r="A7279" s="33" t="s">
        <v>739</v>
      </c>
      <c r="B7279" s="33" t="s">
        <v>335</v>
      </c>
      <c r="C7279" s="33" t="s">
        <v>85</v>
      </c>
      <c r="D7279" s="1">
        <v>46053</v>
      </c>
      <c r="E7279" s="34">
        <v>0.25</v>
      </c>
      <c r="F7279">
        <v>160.47</v>
      </c>
      <c r="G7279">
        <v>160.47</v>
      </c>
      <c r="H7279">
        <v>0</v>
      </c>
      <c r="I7279" s="33" t="s">
        <v>332</v>
      </c>
      <c r="J7279" s="33" t="s">
        <v>337</v>
      </c>
      <c r="K7279" s="33" t="s">
        <v>42</v>
      </c>
    </row>
    <row r="7280" spans="1:11" x14ac:dyDescent="0.2">
      <c r="A7280" s="33" t="s">
        <v>739</v>
      </c>
      <c r="B7280" s="33" t="s">
        <v>329</v>
      </c>
      <c r="C7280" s="33" t="s">
        <v>86</v>
      </c>
      <c r="D7280" s="1">
        <v>46065</v>
      </c>
      <c r="E7280" s="34">
        <v>0.78194444444444444</v>
      </c>
      <c r="F7280">
        <v>160.47</v>
      </c>
      <c r="G7280">
        <v>160.47</v>
      </c>
      <c r="H7280">
        <v>0</v>
      </c>
      <c r="I7280" s="33" t="s">
        <v>332</v>
      </c>
      <c r="J7280" s="33" t="s">
        <v>336</v>
      </c>
      <c r="K7280" s="33" t="s">
        <v>52</v>
      </c>
    </row>
    <row r="7281" spans="1:11" x14ac:dyDescent="0.2">
      <c r="A7281" s="33" t="s">
        <v>739</v>
      </c>
      <c r="B7281" s="33" t="s">
        <v>336</v>
      </c>
      <c r="C7281" s="33" t="s">
        <v>87</v>
      </c>
      <c r="D7281" s="1">
        <v>46076</v>
      </c>
      <c r="E7281" s="34">
        <v>0.65347222222222223</v>
      </c>
      <c r="F7281">
        <v>160.47</v>
      </c>
      <c r="G7281">
        <v>160.47</v>
      </c>
      <c r="H7281">
        <v>0</v>
      </c>
      <c r="I7281" s="33" t="s">
        <v>332</v>
      </c>
      <c r="J7281" s="33" t="s">
        <v>336</v>
      </c>
      <c r="K7281" s="33" t="s">
        <v>52</v>
      </c>
    </row>
    <row r="7282" spans="1:11" x14ac:dyDescent="0.2">
      <c r="A7282" s="33" t="s">
        <v>739</v>
      </c>
      <c r="B7282" s="33" t="s">
        <v>338</v>
      </c>
      <c r="C7282" s="33" t="s">
        <v>88</v>
      </c>
      <c r="D7282" s="1">
        <v>46088</v>
      </c>
      <c r="E7282" s="34">
        <v>0.75486111111111109</v>
      </c>
      <c r="F7282">
        <v>160.47</v>
      </c>
      <c r="G7282">
        <v>160.47</v>
      </c>
      <c r="H7282">
        <v>0</v>
      </c>
      <c r="I7282" s="33" t="s">
        <v>332</v>
      </c>
      <c r="J7282" s="33" t="s">
        <v>337</v>
      </c>
      <c r="K7282" s="33" t="s">
        <v>42</v>
      </c>
    </row>
    <row r="7283" spans="1:11" x14ac:dyDescent="0.2">
      <c r="A7283" s="33" t="s">
        <v>739</v>
      </c>
      <c r="B7283" s="33" t="s">
        <v>346</v>
      </c>
      <c r="C7283" s="33" t="s">
        <v>89</v>
      </c>
      <c r="D7283" s="1">
        <v>46094</v>
      </c>
      <c r="E7283" s="34">
        <v>0.69097222222222221</v>
      </c>
      <c r="F7283">
        <v>160.47</v>
      </c>
      <c r="G7283">
        <v>160.47</v>
      </c>
      <c r="H7283">
        <v>0</v>
      </c>
      <c r="I7283" s="33" t="s">
        <v>332</v>
      </c>
      <c r="J7283" s="33" t="s">
        <v>336</v>
      </c>
      <c r="K7283" s="33" t="s">
        <v>52</v>
      </c>
    </row>
    <row r="7284" spans="1:11" x14ac:dyDescent="0.2">
      <c r="A7284" s="33" t="s">
        <v>739</v>
      </c>
      <c r="B7284" s="33" t="s">
        <v>354</v>
      </c>
      <c r="C7284" s="33" t="s">
        <v>164</v>
      </c>
      <c r="D7284" s="1">
        <v>46107</v>
      </c>
      <c r="E7284" s="34">
        <v>0.77986111111111112</v>
      </c>
      <c r="F7284">
        <v>160.47</v>
      </c>
      <c r="G7284">
        <v>160.47</v>
      </c>
      <c r="H7284">
        <v>0</v>
      </c>
      <c r="I7284" s="33" t="s">
        <v>332</v>
      </c>
      <c r="J7284" s="33" t="s">
        <v>337</v>
      </c>
      <c r="K7284" s="33" t="s">
        <v>42</v>
      </c>
    </row>
    <row r="7285" spans="1:11" x14ac:dyDescent="0.2">
      <c r="A7285" s="33" t="s">
        <v>739</v>
      </c>
      <c r="B7285" s="33" t="s">
        <v>340</v>
      </c>
      <c r="C7285" s="33" t="s">
        <v>165</v>
      </c>
      <c r="D7285" s="1">
        <v>46116</v>
      </c>
      <c r="E7285" s="34">
        <v>0.79305555555555551</v>
      </c>
      <c r="F7285">
        <v>160.47</v>
      </c>
      <c r="G7285">
        <v>160.47</v>
      </c>
      <c r="H7285">
        <v>0</v>
      </c>
      <c r="I7285" s="33" t="s">
        <v>332</v>
      </c>
      <c r="J7285" s="33" t="s">
        <v>337</v>
      </c>
      <c r="K7285" s="33" t="s">
        <v>42</v>
      </c>
    </row>
    <row r="7286" spans="1:11" x14ac:dyDescent="0.2">
      <c r="A7286" s="33" t="s">
        <v>739</v>
      </c>
      <c r="B7286" s="33" t="s">
        <v>345</v>
      </c>
      <c r="C7286" s="33" t="s">
        <v>166</v>
      </c>
      <c r="D7286" s="1">
        <v>46122</v>
      </c>
      <c r="E7286" s="34">
        <v>0.7416666666666667</v>
      </c>
      <c r="F7286">
        <v>160.47</v>
      </c>
      <c r="G7286">
        <v>160.47</v>
      </c>
      <c r="H7286">
        <v>0</v>
      </c>
      <c r="I7286" s="33" t="s">
        <v>332</v>
      </c>
      <c r="J7286" s="33" t="s">
        <v>337</v>
      </c>
      <c r="K7286" s="33" t="s">
        <v>42</v>
      </c>
    </row>
    <row r="7287" spans="1:11" x14ac:dyDescent="0.2">
      <c r="A7287" s="33" t="s">
        <v>739</v>
      </c>
      <c r="B7287" s="33" t="s">
        <v>355</v>
      </c>
      <c r="C7287" s="33" t="s">
        <v>167</v>
      </c>
      <c r="D7287" s="1">
        <v>46134</v>
      </c>
      <c r="E7287" s="34">
        <v>0.82708333333333328</v>
      </c>
      <c r="F7287">
        <v>160.47</v>
      </c>
      <c r="G7287">
        <v>160.47</v>
      </c>
      <c r="H7287">
        <v>0</v>
      </c>
      <c r="I7287" s="33" t="s">
        <v>332</v>
      </c>
      <c r="J7287" s="33" t="s">
        <v>337</v>
      </c>
      <c r="K7287" s="33" t="s">
        <v>42</v>
      </c>
    </row>
    <row r="7288" spans="1:11" x14ac:dyDescent="0.2">
      <c r="A7288" s="33" t="s">
        <v>739</v>
      </c>
      <c r="B7288" s="33" t="s">
        <v>343</v>
      </c>
      <c r="C7288" s="33" t="s">
        <v>174</v>
      </c>
      <c r="D7288" s="1">
        <v>46143</v>
      </c>
      <c r="E7288" s="34">
        <v>0.45555555555555555</v>
      </c>
      <c r="F7288">
        <v>160.47</v>
      </c>
      <c r="G7288">
        <v>160.47</v>
      </c>
      <c r="H7288">
        <v>0</v>
      </c>
      <c r="I7288" s="33" t="s">
        <v>332</v>
      </c>
      <c r="J7288" s="33" t="s">
        <v>337</v>
      </c>
      <c r="K7288" s="33" t="s">
        <v>42</v>
      </c>
    </row>
    <row r="7289" spans="1:11" x14ac:dyDescent="0.2">
      <c r="A7289" s="33" t="s">
        <v>739</v>
      </c>
      <c r="B7289" s="33" t="s">
        <v>410</v>
      </c>
      <c r="C7289" s="33" t="s">
        <v>175</v>
      </c>
      <c r="D7289" s="1">
        <v>46153</v>
      </c>
      <c r="E7289" s="34">
        <v>0.66874999999999996</v>
      </c>
      <c r="F7289">
        <v>160.47</v>
      </c>
      <c r="G7289">
        <v>160.47</v>
      </c>
      <c r="H7289">
        <v>0</v>
      </c>
      <c r="I7289" s="33" t="s">
        <v>332</v>
      </c>
      <c r="J7289" s="33" t="s">
        <v>337</v>
      </c>
      <c r="K7289" s="33" t="s">
        <v>42</v>
      </c>
    </row>
    <row r="7290" spans="1:11" x14ac:dyDescent="0.2">
      <c r="A7290" s="33" t="s">
        <v>739</v>
      </c>
      <c r="B7290" s="33" t="s">
        <v>422</v>
      </c>
      <c r="C7290" s="33" t="s">
        <v>176</v>
      </c>
      <c r="D7290" s="1">
        <v>46161</v>
      </c>
      <c r="E7290" s="34">
        <v>0.69930555555555551</v>
      </c>
      <c r="F7290">
        <v>160.47</v>
      </c>
      <c r="G7290">
        <v>160.47</v>
      </c>
      <c r="H7290">
        <v>0</v>
      </c>
      <c r="I7290" s="33" t="s">
        <v>332</v>
      </c>
      <c r="J7290" s="33" t="s">
        <v>337</v>
      </c>
      <c r="K7290" s="33" t="s">
        <v>42</v>
      </c>
    </row>
    <row r="7291" spans="1:11" x14ac:dyDescent="0.2">
      <c r="A7291" s="33" t="s">
        <v>739</v>
      </c>
      <c r="B7291" s="33" t="s">
        <v>318</v>
      </c>
      <c r="C7291" s="33" t="s">
        <v>177</v>
      </c>
      <c r="D7291" s="1">
        <v>46173</v>
      </c>
      <c r="E7291" s="34">
        <v>0.33194444444444443</v>
      </c>
      <c r="F7291">
        <v>160.47</v>
      </c>
      <c r="G7291">
        <v>160.47</v>
      </c>
      <c r="H7291">
        <v>0</v>
      </c>
      <c r="I7291" s="33" t="s">
        <v>332</v>
      </c>
      <c r="J7291" s="33" t="s">
        <v>337</v>
      </c>
      <c r="K7291" s="33" t="s">
        <v>42</v>
      </c>
    </row>
    <row r="7292" spans="1:11" x14ac:dyDescent="0.2">
      <c r="A7292" s="33" t="s">
        <v>740</v>
      </c>
      <c r="B7292" s="33" t="s">
        <v>317</v>
      </c>
      <c r="C7292" s="33" t="s">
        <v>19</v>
      </c>
      <c r="D7292" s="1">
        <v>45915</v>
      </c>
      <c r="E7292" s="34">
        <v>0.25</v>
      </c>
      <c r="F7292">
        <v>1249</v>
      </c>
      <c r="G7292">
        <v>1249</v>
      </c>
      <c r="H7292">
        <v>0</v>
      </c>
      <c r="I7292" s="33" t="s">
        <v>332</v>
      </c>
      <c r="J7292" s="33" t="s">
        <v>337</v>
      </c>
      <c r="K7292" s="33" t="s">
        <v>42</v>
      </c>
    </row>
    <row r="7293" spans="1:11" x14ac:dyDescent="0.2">
      <c r="A7293" s="33" t="s">
        <v>740</v>
      </c>
      <c r="B7293" s="33" t="s">
        <v>320</v>
      </c>
      <c r="C7293" s="33" t="s">
        <v>72</v>
      </c>
      <c r="D7293" s="1">
        <v>45923</v>
      </c>
      <c r="E7293" s="34">
        <v>0.25</v>
      </c>
      <c r="F7293">
        <v>495</v>
      </c>
      <c r="G7293">
        <v>495</v>
      </c>
      <c r="H7293">
        <v>0</v>
      </c>
      <c r="I7293" s="33" t="s">
        <v>332</v>
      </c>
      <c r="J7293" s="33" t="s">
        <v>337</v>
      </c>
      <c r="K7293" s="33" t="s">
        <v>42</v>
      </c>
    </row>
    <row r="7294" spans="1:11" x14ac:dyDescent="0.2">
      <c r="A7294" s="33" t="s">
        <v>740</v>
      </c>
      <c r="B7294" s="33" t="s">
        <v>323</v>
      </c>
      <c r="C7294" s="33" t="s">
        <v>74</v>
      </c>
      <c r="D7294" s="1">
        <v>45929</v>
      </c>
      <c r="E7294" s="34">
        <v>0.25</v>
      </c>
      <c r="F7294">
        <v>495</v>
      </c>
      <c r="G7294">
        <v>495</v>
      </c>
      <c r="H7294">
        <v>0</v>
      </c>
      <c r="I7294" s="33" t="s">
        <v>332</v>
      </c>
      <c r="J7294" s="33" t="s">
        <v>337</v>
      </c>
      <c r="K7294" s="33" t="s">
        <v>42</v>
      </c>
    </row>
    <row r="7295" spans="1:11" x14ac:dyDescent="0.2">
      <c r="A7295" s="33" t="s">
        <v>740</v>
      </c>
      <c r="B7295" s="33" t="s">
        <v>324</v>
      </c>
      <c r="C7295" s="33" t="s">
        <v>75</v>
      </c>
      <c r="D7295" s="1">
        <v>45937</v>
      </c>
      <c r="E7295" s="34">
        <v>0.25</v>
      </c>
      <c r="F7295">
        <v>495</v>
      </c>
      <c r="G7295">
        <v>495</v>
      </c>
      <c r="H7295">
        <v>0</v>
      </c>
      <c r="I7295" s="33" t="s">
        <v>332</v>
      </c>
      <c r="J7295" s="33" t="s">
        <v>337</v>
      </c>
      <c r="K7295" s="33" t="s">
        <v>42</v>
      </c>
    </row>
    <row r="7296" spans="1:11" x14ac:dyDescent="0.2">
      <c r="A7296" s="33" t="s">
        <v>740</v>
      </c>
      <c r="B7296" s="33" t="s">
        <v>325</v>
      </c>
      <c r="C7296" s="33" t="s">
        <v>76</v>
      </c>
      <c r="D7296" s="1">
        <v>45946</v>
      </c>
      <c r="E7296" s="34">
        <v>0.25</v>
      </c>
      <c r="F7296">
        <v>495</v>
      </c>
      <c r="G7296">
        <v>495</v>
      </c>
      <c r="H7296">
        <v>0</v>
      </c>
      <c r="I7296" s="33" t="s">
        <v>332</v>
      </c>
      <c r="J7296" s="33" t="s">
        <v>337</v>
      </c>
      <c r="K7296" s="33" t="s">
        <v>42</v>
      </c>
    </row>
    <row r="7297" spans="1:11" x14ac:dyDescent="0.2">
      <c r="A7297" s="33" t="s">
        <v>740</v>
      </c>
      <c r="B7297" s="33" t="s">
        <v>326</v>
      </c>
      <c r="C7297" s="33" t="s">
        <v>122</v>
      </c>
      <c r="D7297" s="1">
        <v>45953</v>
      </c>
      <c r="E7297" s="34">
        <v>0.25</v>
      </c>
      <c r="F7297">
        <v>495</v>
      </c>
      <c r="G7297">
        <v>495</v>
      </c>
      <c r="H7297">
        <v>0</v>
      </c>
      <c r="I7297" s="33" t="s">
        <v>332</v>
      </c>
      <c r="J7297" s="33" t="s">
        <v>337</v>
      </c>
      <c r="K7297" s="33" t="s">
        <v>42</v>
      </c>
    </row>
    <row r="7298" spans="1:11" x14ac:dyDescent="0.2">
      <c r="A7298" s="33" t="s">
        <v>740</v>
      </c>
      <c r="B7298" s="33" t="s">
        <v>327</v>
      </c>
      <c r="C7298" s="33" t="s">
        <v>123</v>
      </c>
      <c r="D7298" s="1">
        <v>45961</v>
      </c>
      <c r="E7298" s="34">
        <v>0.25</v>
      </c>
      <c r="F7298">
        <v>495</v>
      </c>
      <c r="G7298">
        <v>495</v>
      </c>
      <c r="H7298">
        <v>0</v>
      </c>
      <c r="I7298" s="33" t="s">
        <v>332</v>
      </c>
      <c r="J7298" s="33" t="s">
        <v>337</v>
      </c>
      <c r="K7298" s="33" t="s">
        <v>42</v>
      </c>
    </row>
    <row r="7299" spans="1:11" x14ac:dyDescent="0.2">
      <c r="A7299" s="33" t="s">
        <v>740</v>
      </c>
      <c r="B7299" s="33" t="s">
        <v>328</v>
      </c>
      <c r="C7299" s="33" t="s">
        <v>124</v>
      </c>
      <c r="D7299" s="1">
        <v>45970</v>
      </c>
      <c r="E7299" s="34">
        <v>0.25</v>
      </c>
      <c r="F7299">
        <v>495</v>
      </c>
      <c r="G7299">
        <v>495</v>
      </c>
      <c r="H7299">
        <v>0</v>
      </c>
      <c r="I7299" s="33" t="s">
        <v>332</v>
      </c>
      <c r="J7299" s="33" t="s">
        <v>337</v>
      </c>
      <c r="K7299" s="33" t="s">
        <v>42</v>
      </c>
    </row>
    <row r="7300" spans="1:11" x14ac:dyDescent="0.2">
      <c r="A7300" s="33" t="s">
        <v>740</v>
      </c>
      <c r="B7300" s="33" t="s">
        <v>316</v>
      </c>
      <c r="C7300" s="33" t="s">
        <v>125</v>
      </c>
      <c r="D7300" s="1">
        <v>45989</v>
      </c>
      <c r="E7300" s="34">
        <v>0.25</v>
      </c>
      <c r="F7300">
        <v>495</v>
      </c>
      <c r="G7300">
        <v>495</v>
      </c>
      <c r="H7300">
        <v>0</v>
      </c>
      <c r="I7300" s="33" t="s">
        <v>332</v>
      </c>
      <c r="J7300" s="33" t="s">
        <v>337</v>
      </c>
      <c r="K7300" s="33" t="s">
        <v>42</v>
      </c>
    </row>
    <row r="7301" spans="1:11" x14ac:dyDescent="0.2">
      <c r="A7301" s="33" t="s">
        <v>740</v>
      </c>
      <c r="B7301" s="33" t="s">
        <v>330</v>
      </c>
      <c r="C7301" s="33" t="s">
        <v>126</v>
      </c>
      <c r="D7301" s="1">
        <v>46066</v>
      </c>
      <c r="E7301" s="34">
        <v>0.46388888888888891</v>
      </c>
      <c r="F7301">
        <v>500</v>
      </c>
      <c r="G7301">
        <v>500</v>
      </c>
      <c r="H7301">
        <v>0</v>
      </c>
      <c r="I7301" s="33" t="s">
        <v>332</v>
      </c>
      <c r="J7301" s="33" t="s">
        <v>337</v>
      </c>
      <c r="K7301" s="33" t="s">
        <v>42</v>
      </c>
    </row>
    <row r="7302" spans="1:11" x14ac:dyDescent="0.2">
      <c r="A7302" s="33" t="s">
        <v>741</v>
      </c>
      <c r="B7302" s="33" t="s">
        <v>317</v>
      </c>
      <c r="C7302" s="33" t="s">
        <v>19</v>
      </c>
      <c r="D7302" s="1">
        <v>45919</v>
      </c>
      <c r="E7302" s="34">
        <v>0.25</v>
      </c>
      <c r="F7302">
        <v>300</v>
      </c>
      <c r="G7302">
        <v>300</v>
      </c>
      <c r="H7302">
        <v>0</v>
      </c>
      <c r="I7302" s="33" t="s">
        <v>331</v>
      </c>
      <c r="J7302" s="33" t="s">
        <v>337</v>
      </c>
      <c r="K7302" s="33" t="s">
        <v>42</v>
      </c>
    </row>
    <row r="7303" spans="1:11" x14ac:dyDescent="0.2">
      <c r="A7303" s="33" t="s">
        <v>741</v>
      </c>
      <c r="B7303" s="33" t="s">
        <v>320</v>
      </c>
      <c r="C7303" s="33" t="s">
        <v>57</v>
      </c>
      <c r="D7303" s="1">
        <v>45926</v>
      </c>
      <c r="E7303" s="34">
        <v>0.25</v>
      </c>
      <c r="F7303">
        <v>249.03</v>
      </c>
      <c r="G7303">
        <v>249.03</v>
      </c>
      <c r="H7303">
        <v>0</v>
      </c>
      <c r="I7303" s="33" t="s">
        <v>331</v>
      </c>
      <c r="J7303" s="33" t="s">
        <v>337</v>
      </c>
      <c r="K7303" s="33" t="s">
        <v>42</v>
      </c>
    </row>
    <row r="7304" spans="1:11" x14ac:dyDescent="0.2">
      <c r="A7304" s="33" t="s">
        <v>741</v>
      </c>
      <c r="B7304" s="33" t="s">
        <v>323</v>
      </c>
      <c r="C7304" s="33" t="s">
        <v>58</v>
      </c>
      <c r="D7304" s="1">
        <v>45934</v>
      </c>
      <c r="E7304" s="34">
        <v>0.25</v>
      </c>
      <c r="F7304">
        <v>249</v>
      </c>
      <c r="G7304">
        <v>249</v>
      </c>
      <c r="H7304">
        <v>0</v>
      </c>
      <c r="I7304" s="33" t="s">
        <v>331</v>
      </c>
      <c r="J7304" s="33" t="s">
        <v>337</v>
      </c>
      <c r="K7304" s="33" t="s">
        <v>42</v>
      </c>
    </row>
    <row r="7305" spans="1:11" x14ac:dyDescent="0.2">
      <c r="A7305" s="33" t="s">
        <v>741</v>
      </c>
      <c r="B7305" s="33" t="s">
        <v>324</v>
      </c>
      <c r="C7305" s="33" t="s">
        <v>59</v>
      </c>
      <c r="D7305" s="1">
        <v>45943</v>
      </c>
      <c r="E7305" s="34">
        <v>0.25</v>
      </c>
      <c r="F7305">
        <v>249.03</v>
      </c>
      <c r="G7305">
        <v>249.03</v>
      </c>
      <c r="H7305">
        <v>0</v>
      </c>
      <c r="I7305" s="33" t="s">
        <v>331</v>
      </c>
      <c r="J7305" s="33" t="s">
        <v>337</v>
      </c>
      <c r="K7305" s="33" t="s">
        <v>42</v>
      </c>
    </row>
    <row r="7306" spans="1:11" x14ac:dyDescent="0.2">
      <c r="A7306" s="33" t="s">
        <v>741</v>
      </c>
      <c r="B7306" s="33" t="s">
        <v>325</v>
      </c>
      <c r="C7306" s="33" t="s">
        <v>60</v>
      </c>
      <c r="D7306" s="1">
        <v>45950</v>
      </c>
      <c r="E7306" s="34">
        <v>0.25</v>
      </c>
      <c r="F7306">
        <v>249.03</v>
      </c>
      <c r="G7306">
        <v>249.03</v>
      </c>
      <c r="H7306">
        <v>0</v>
      </c>
      <c r="I7306" s="33" t="s">
        <v>331</v>
      </c>
      <c r="J7306" s="33" t="s">
        <v>337</v>
      </c>
      <c r="K7306" s="33" t="s">
        <v>42</v>
      </c>
    </row>
    <row r="7307" spans="1:11" x14ac:dyDescent="0.2">
      <c r="A7307" s="33" t="s">
        <v>741</v>
      </c>
      <c r="B7307" s="33" t="s">
        <v>326</v>
      </c>
      <c r="C7307" s="33" t="s">
        <v>61</v>
      </c>
      <c r="D7307" s="1">
        <v>45958</v>
      </c>
      <c r="E7307" s="34">
        <v>0.25</v>
      </c>
      <c r="F7307">
        <v>249.03</v>
      </c>
      <c r="G7307">
        <v>249.03</v>
      </c>
      <c r="H7307">
        <v>0</v>
      </c>
      <c r="I7307" s="33" t="s">
        <v>331</v>
      </c>
      <c r="J7307" s="33" t="s">
        <v>337</v>
      </c>
      <c r="K7307" s="33" t="s">
        <v>42</v>
      </c>
    </row>
    <row r="7308" spans="1:11" x14ac:dyDescent="0.2">
      <c r="A7308" s="33" t="s">
        <v>741</v>
      </c>
      <c r="B7308" s="33" t="s">
        <v>327</v>
      </c>
      <c r="C7308" s="33" t="s">
        <v>62</v>
      </c>
      <c r="D7308" s="1">
        <v>45966</v>
      </c>
      <c r="E7308" s="34">
        <v>0.25</v>
      </c>
      <c r="F7308">
        <v>249.03</v>
      </c>
      <c r="G7308">
        <v>249.03</v>
      </c>
      <c r="H7308">
        <v>0</v>
      </c>
      <c r="I7308" s="33" t="s">
        <v>331</v>
      </c>
      <c r="J7308" s="33" t="s">
        <v>337</v>
      </c>
      <c r="K7308" s="33" t="s">
        <v>42</v>
      </c>
    </row>
    <row r="7309" spans="1:11" x14ac:dyDescent="0.2">
      <c r="A7309" s="33" t="s">
        <v>741</v>
      </c>
      <c r="B7309" s="33" t="s">
        <v>328</v>
      </c>
      <c r="C7309" s="33" t="s">
        <v>64</v>
      </c>
      <c r="D7309" s="1">
        <v>45974</v>
      </c>
      <c r="E7309" s="34">
        <v>0.25</v>
      </c>
      <c r="F7309">
        <v>249</v>
      </c>
      <c r="G7309">
        <v>249</v>
      </c>
      <c r="H7309">
        <v>0</v>
      </c>
      <c r="I7309" s="33" t="s">
        <v>331</v>
      </c>
      <c r="J7309" s="33" t="s">
        <v>337</v>
      </c>
      <c r="K7309" s="33" t="s">
        <v>42</v>
      </c>
    </row>
    <row r="7310" spans="1:11" x14ac:dyDescent="0.2">
      <c r="A7310" s="33" t="s">
        <v>741</v>
      </c>
      <c r="B7310" s="33" t="s">
        <v>316</v>
      </c>
      <c r="C7310" s="33" t="s">
        <v>65</v>
      </c>
      <c r="D7310" s="1">
        <v>45983</v>
      </c>
      <c r="E7310" s="34">
        <v>0.25</v>
      </c>
      <c r="F7310">
        <v>249</v>
      </c>
      <c r="G7310">
        <v>249</v>
      </c>
      <c r="H7310">
        <v>0</v>
      </c>
      <c r="I7310" s="33" t="s">
        <v>331</v>
      </c>
      <c r="J7310" s="33" t="s">
        <v>337</v>
      </c>
      <c r="K7310" s="33" t="s">
        <v>42</v>
      </c>
    </row>
    <row r="7311" spans="1:11" x14ac:dyDescent="0.2">
      <c r="A7311" s="33" t="s">
        <v>741</v>
      </c>
      <c r="B7311" s="33" t="s">
        <v>330</v>
      </c>
      <c r="C7311" s="33" t="s">
        <v>66</v>
      </c>
      <c r="D7311" s="1">
        <v>45989</v>
      </c>
      <c r="E7311" s="34">
        <v>0.25</v>
      </c>
      <c r="F7311">
        <v>249</v>
      </c>
      <c r="G7311">
        <v>249</v>
      </c>
      <c r="H7311">
        <v>0</v>
      </c>
      <c r="I7311" s="33" t="s">
        <v>331</v>
      </c>
      <c r="J7311" s="33" t="s">
        <v>337</v>
      </c>
      <c r="K7311" s="33" t="s">
        <v>42</v>
      </c>
    </row>
    <row r="7312" spans="1:11" x14ac:dyDescent="0.2">
      <c r="A7312" s="33" t="s">
        <v>741</v>
      </c>
      <c r="B7312" s="33" t="s">
        <v>321</v>
      </c>
      <c r="C7312" s="33" t="s">
        <v>67</v>
      </c>
      <c r="D7312" s="1">
        <v>45996</v>
      </c>
      <c r="E7312" s="34">
        <v>0.25</v>
      </c>
      <c r="F7312">
        <v>249</v>
      </c>
      <c r="G7312">
        <v>249</v>
      </c>
      <c r="H7312">
        <v>0</v>
      </c>
      <c r="I7312" s="33" t="s">
        <v>331</v>
      </c>
      <c r="J7312" s="33" t="s">
        <v>337</v>
      </c>
      <c r="K7312" s="33" t="s">
        <v>42</v>
      </c>
    </row>
    <row r="7313" spans="1:11" x14ac:dyDescent="0.2">
      <c r="A7313" s="33" t="s">
        <v>741</v>
      </c>
      <c r="B7313" s="33" t="s">
        <v>331</v>
      </c>
      <c r="C7313" s="33" t="s">
        <v>68</v>
      </c>
      <c r="D7313" s="1">
        <v>46003</v>
      </c>
      <c r="E7313" s="34">
        <v>0.25</v>
      </c>
      <c r="F7313">
        <v>249</v>
      </c>
      <c r="G7313">
        <v>249</v>
      </c>
      <c r="H7313">
        <v>0</v>
      </c>
      <c r="I7313" s="33" t="s">
        <v>331</v>
      </c>
      <c r="J7313" s="33" t="s">
        <v>337</v>
      </c>
      <c r="K7313" s="33" t="s">
        <v>42</v>
      </c>
    </row>
    <row r="7314" spans="1:11" x14ac:dyDescent="0.2">
      <c r="A7314" s="33" t="s">
        <v>741</v>
      </c>
      <c r="B7314" s="33" t="s">
        <v>332</v>
      </c>
      <c r="C7314" s="33" t="s">
        <v>69</v>
      </c>
      <c r="D7314" s="1">
        <v>46010</v>
      </c>
      <c r="E7314" s="34">
        <v>0.25</v>
      </c>
      <c r="F7314">
        <v>249</v>
      </c>
      <c r="G7314">
        <v>249</v>
      </c>
      <c r="H7314">
        <v>0</v>
      </c>
      <c r="I7314" s="33" t="s">
        <v>331</v>
      </c>
      <c r="J7314" s="33" t="s">
        <v>337</v>
      </c>
      <c r="K7314" s="33" t="s">
        <v>42</v>
      </c>
    </row>
    <row r="7315" spans="1:11" x14ac:dyDescent="0.2">
      <c r="A7315" s="33" t="s">
        <v>741</v>
      </c>
      <c r="B7315" s="33" t="s">
        <v>322</v>
      </c>
      <c r="C7315" s="33" t="s">
        <v>70</v>
      </c>
      <c r="D7315" s="1">
        <v>46017</v>
      </c>
      <c r="E7315" s="34">
        <v>0.25</v>
      </c>
      <c r="F7315">
        <v>249</v>
      </c>
      <c r="G7315">
        <v>249</v>
      </c>
      <c r="H7315">
        <v>0</v>
      </c>
      <c r="I7315" s="33" t="s">
        <v>331</v>
      </c>
      <c r="J7315" s="33" t="s">
        <v>337</v>
      </c>
      <c r="K7315" s="33" t="s">
        <v>42</v>
      </c>
    </row>
    <row r="7316" spans="1:11" x14ac:dyDescent="0.2">
      <c r="A7316" s="33" t="s">
        <v>741</v>
      </c>
      <c r="B7316" s="33" t="s">
        <v>333</v>
      </c>
      <c r="C7316" s="33" t="s">
        <v>71</v>
      </c>
      <c r="D7316" s="1">
        <v>46024</v>
      </c>
      <c r="E7316" s="34">
        <v>0.25</v>
      </c>
      <c r="F7316">
        <v>249</v>
      </c>
      <c r="G7316">
        <v>249</v>
      </c>
      <c r="H7316">
        <v>0</v>
      </c>
      <c r="I7316" s="33" t="s">
        <v>331</v>
      </c>
      <c r="J7316" s="33" t="s">
        <v>337</v>
      </c>
      <c r="K7316" s="33" t="s">
        <v>42</v>
      </c>
    </row>
    <row r="7317" spans="1:11" x14ac:dyDescent="0.2">
      <c r="A7317" s="33" t="s">
        <v>741</v>
      </c>
      <c r="B7317" s="33" t="s">
        <v>334</v>
      </c>
      <c r="C7317" s="33" t="s">
        <v>83</v>
      </c>
      <c r="D7317" s="1">
        <v>46032</v>
      </c>
      <c r="E7317" s="34">
        <v>0.25</v>
      </c>
      <c r="F7317">
        <v>249</v>
      </c>
      <c r="G7317">
        <v>249</v>
      </c>
      <c r="H7317">
        <v>0</v>
      </c>
      <c r="I7317" s="33" t="s">
        <v>331</v>
      </c>
      <c r="J7317" s="33" t="s">
        <v>337</v>
      </c>
      <c r="K7317" s="33" t="s">
        <v>42</v>
      </c>
    </row>
    <row r="7318" spans="1:11" x14ac:dyDescent="0.2">
      <c r="A7318" s="33" t="s">
        <v>741</v>
      </c>
      <c r="B7318" s="33" t="s">
        <v>335</v>
      </c>
      <c r="C7318" s="33" t="s">
        <v>85</v>
      </c>
      <c r="D7318" s="1">
        <v>46040</v>
      </c>
      <c r="E7318" s="34">
        <v>0.25</v>
      </c>
      <c r="F7318">
        <v>249</v>
      </c>
      <c r="G7318">
        <v>249</v>
      </c>
      <c r="H7318">
        <v>0</v>
      </c>
      <c r="I7318" s="33" t="s">
        <v>331</v>
      </c>
      <c r="J7318" s="33" t="s">
        <v>337</v>
      </c>
      <c r="K7318" s="33" t="s">
        <v>42</v>
      </c>
    </row>
    <row r="7319" spans="1:11" x14ac:dyDescent="0.2">
      <c r="A7319" s="33" t="s">
        <v>741</v>
      </c>
      <c r="B7319" s="33" t="s">
        <v>329</v>
      </c>
      <c r="C7319" s="33" t="s">
        <v>86</v>
      </c>
      <c r="D7319" s="1">
        <v>46037</v>
      </c>
      <c r="E7319" s="34">
        <v>0.75</v>
      </c>
      <c r="F7319">
        <v>249.03</v>
      </c>
      <c r="G7319">
        <v>249.03</v>
      </c>
      <c r="H7319">
        <v>0</v>
      </c>
      <c r="I7319" s="33" t="s">
        <v>331</v>
      </c>
      <c r="J7319" s="33" t="s">
        <v>337</v>
      </c>
      <c r="K7319" s="33" t="s">
        <v>42</v>
      </c>
    </row>
    <row r="7320" spans="1:11" x14ac:dyDescent="0.2">
      <c r="A7320" s="33" t="s">
        <v>741</v>
      </c>
      <c r="B7320" s="33" t="s">
        <v>336</v>
      </c>
      <c r="C7320" s="33" t="s">
        <v>87</v>
      </c>
      <c r="D7320" s="1">
        <v>46055</v>
      </c>
      <c r="E7320" s="34">
        <v>0.25</v>
      </c>
      <c r="F7320">
        <v>249.03</v>
      </c>
      <c r="G7320">
        <v>249.03</v>
      </c>
      <c r="H7320">
        <v>0</v>
      </c>
      <c r="I7320" s="33" t="s">
        <v>331</v>
      </c>
      <c r="J7320" s="33" t="s">
        <v>337</v>
      </c>
      <c r="K7320" s="33" t="s">
        <v>42</v>
      </c>
    </row>
    <row r="7321" spans="1:11" x14ac:dyDescent="0.2">
      <c r="A7321" s="33" t="s">
        <v>741</v>
      </c>
      <c r="B7321" s="33" t="s">
        <v>338</v>
      </c>
      <c r="C7321" s="33" t="s">
        <v>88</v>
      </c>
      <c r="D7321" s="1">
        <v>46066</v>
      </c>
      <c r="E7321" s="34">
        <v>0.5493055555555556</v>
      </c>
      <c r="F7321">
        <v>249.03</v>
      </c>
      <c r="G7321">
        <v>249.03</v>
      </c>
      <c r="H7321">
        <v>0</v>
      </c>
      <c r="I7321" s="33" t="s">
        <v>332</v>
      </c>
      <c r="J7321" s="33" t="s">
        <v>337</v>
      </c>
      <c r="K7321" s="33" t="s">
        <v>42</v>
      </c>
    </row>
    <row r="7322" spans="1:11" x14ac:dyDescent="0.2">
      <c r="A7322" s="33" t="s">
        <v>741</v>
      </c>
      <c r="B7322" s="33" t="s">
        <v>346</v>
      </c>
      <c r="C7322" s="33" t="s">
        <v>89</v>
      </c>
      <c r="D7322" s="1">
        <v>46076</v>
      </c>
      <c r="E7322" s="34">
        <v>0.73333333333333328</v>
      </c>
      <c r="F7322">
        <v>249.03</v>
      </c>
      <c r="G7322">
        <v>249.03</v>
      </c>
      <c r="H7322">
        <v>0</v>
      </c>
      <c r="I7322" s="33" t="s">
        <v>331</v>
      </c>
      <c r="J7322" s="33" t="s">
        <v>333</v>
      </c>
      <c r="K7322" s="33" t="s">
        <v>63</v>
      </c>
    </row>
    <row r="7323" spans="1:11" x14ac:dyDescent="0.2">
      <c r="A7323" s="33" t="s">
        <v>741</v>
      </c>
      <c r="B7323" s="33" t="s">
        <v>354</v>
      </c>
      <c r="C7323" s="33" t="s">
        <v>164</v>
      </c>
      <c r="D7323" s="1">
        <v>46086</v>
      </c>
      <c r="E7323" s="34">
        <v>0.65625</v>
      </c>
      <c r="F7323">
        <v>249.03</v>
      </c>
      <c r="G7323">
        <v>249.03</v>
      </c>
      <c r="H7323">
        <v>0</v>
      </c>
      <c r="I7323" s="33" t="s">
        <v>332</v>
      </c>
      <c r="J7323" s="33" t="s">
        <v>336</v>
      </c>
      <c r="K7323" s="33" t="s">
        <v>52</v>
      </c>
    </row>
    <row r="7324" spans="1:11" x14ac:dyDescent="0.2">
      <c r="A7324" s="33" t="s">
        <v>741</v>
      </c>
      <c r="B7324" s="33" t="s">
        <v>340</v>
      </c>
      <c r="C7324" s="33" t="s">
        <v>165</v>
      </c>
      <c r="D7324" s="1">
        <v>46094</v>
      </c>
      <c r="E7324" s="34">
        <v>0.84305555555555556</v>
      </c>
      <c r="F7324">
        <v>249.03</v>
      </c>
      <c r="G7324">
        <v>249.03</v>
      </c>
      <c r="H7324">
        <v>0</v>
      </c>
      <c r="I7324" s="33" t="s">
        <v>331</v>
      </c>
      <c r="J7324" s="33" t="s">
        <v>333</v>
      </c>
      <c r="K7324" s="33" t="s">
        <v>63</v>
      </c>
    </row>
    <row r="7325" spans="1:11" x14ac:dyDescent="0.2">
      <c r="A7325" s="33" t="s">
        <v>741</v>
      </c>
      <c r="B7325" s="33" t="s">
        <v>345</v>
      </c>
      <c r="C7325" s="33" t="s">
        <v>166</v>
      </c>
      <c r="D7325" s="1">
        <v>46114</v>
      </c>
      <c r="E7325" s="34">
        <v>0.51041666666666663</v>
      </c>
      <c r="F7325">
        <v>249.03</v>
      </c>
      <c r="G7325">
        <v>249.03</v>
      </c>
      <c r="H7325">
        <v>0</v>
      </c>
      <c r="I7325" s="33" t="s">
        <v>331</v>
      </c>
      <c r="J7325" s="33" t="s">
        <v>333</v>
      </c>
      <c r="K7325" s="33" t="s">
        <v>63</v>
      </c>
    </row>
    <row r="7326" spans="1:11" x14ac:dyDescent="0.2">
      <c r="A7326" s="33" t="s">
        <v>741</v>
      </c>
      <c r="B7326" s="33" t="s">
        <v>355</v>
      </c>
      <c r="C7326" s="33" t="s">
        <v>167</v>
      </c>
      <c r="D7326" s="1">
        <v>46122</v>
      </c>
      <c r="E7326" s="34">
        <v>0.58402777777777781</v>
      </c>
      <c r="F7326">
        <v>249.03</v>
      </c>
      <c r="G7326">
        <v>249.03</v>
      </c>
      <c r="H7326">
        <v>0</v>
      </c>
      <c r="I7326" s="33" t="s">
        <v>331</v>
      </c>
      <c r="J7326" s="33" t="s">
        <v>333</v>
      </c>
      <c r="K7326" s="33" t="s">
        <v>63</v>
      </c>
    </row>
    <row r="7327" spans="1:11" x14ac:dyDescent="0.2">
      <c r="A7327" s="33" t="s">
        <v>741</v>
      </c>
      <c r="B7327" s="33" t="s">
        <v>343</v>
      </c>
      <c r="C7327" s="33" t="s">
        <v>174</v>
      </c>
      <c r="D7327" s="1">
        <v>46130</v>
      </c>
      <c r="E7327" s="34">
        <v>0.49861111111111112</v>
      </c>
      <c r="F7327">
        <v>249.03</v>
      </c>
      <c r="G7327">
        <v>249.03</v>
      </c>
      <c r="H7327">
        <v>0</v>
      </c>
      <c r="I7327" s="33" t="s">
        <v>331</v>
      </c>
      <c r="J7327" s="33" t="s">
        <v>321</v>
      </c>
      <c r="K7327" s="33" t="s">
        <v>90</v>
      </c>
    </row>
    <row r="7328" spans="1:11" x14ac:dyDescent="0.2">
      <c r="A7328" s="33" t="s">
        <v>741</v>
      </c>
      <c r="B7328" s="33" t="s">
        <v>410</v>
      </c>
      <c r="C7328" s="33" t="s">
        <v>175</v>
      </c>
      <c r="D7328" s="1">
        <v>46138</v>
      </c>
      <c r="E7328" s="34">
        <v>0.54305555555555551</v>
      </c>
      <c r="F7328">
        <v>249.03</v>
      </c>
      <c r="G7328">
        <v>249.03</v>
      </c>
      <c r="H7328">
        <v>0</v>
      </c>
      <c r="I7328" s="33" t="s">
        <v>331</v>
      </c>
      <c r="J7328" s="33" t="s">
        <v>321</v>
      </c>
      <c r="K7328" s="33" t="s">
        <v>90</v>
      </c>
    </row>
    <row r="7329" spans="1:11" x14ac:dyDescent="0.2">
      <c r="A7329" s="33" t="s">
        <v>741</v>
      </c>
      <c r="B7329" s="33" t="s">
        <v>422</v>
      </c>
      <c r="C7329" s="33" t="s">
        <v>176</v>
      </c>
      <c r="D7329" s="1">
        <v>46149</v>
      </c>
      <c r="E7329" s="34">
        <v>0.6791666666666667</v>
      </c>
      <c r="F7329">
        <v>249.03</v>
      </c>
      <c r="G7329">
        <v>249.03</v>
      </c>
      <c r="H7329">
        <v>0</v>
      </c>
      <c r="I7329" s="33" t="s">
        <v>331</v>
      </c>
      <c r="J7329" s="33" t="s">
        <v>321</v>
      </c>
      <c r="K7329" s="33" t="s">
        <v>90</v>
      </c>
    </row>
    <row r="7330" spans="1:11" x14ac:dyDescent="0.2">
      <c r="A7330" s="33" t="s">
        <v>741</v>
      </c>
      <c r="B7330" s="33" t="s">
        <v>318</v>
      </c>
      <c r="C7330" s="33" t="s">
        <v>177</v>
      </c>
      <c r="D7330" s="1">
        <v>46157</v>
      </c>
      <c r="E7330" s="34">
        <v>0.625</v>
      </c>
      <c r="F7330">
        <v>249.03</v>
      </c>
      <c r="G7330">
        <v>249.03</v>
      </c>
      <c r="H7330">
        <v>0</v>
      </c>
      <c r="I7330" s="33" t="s">
        <v>331</v>
      </c>
      <c r="J7330" s="33" t="s">
        <v>321</v>
      </c>
      <c r="K7330" s="33" t="s">
        <v>90</v>
      </c>
    </row>
    <row r="7331" spans="1:11" x14ac:dyDescent="0.2">
      <c r="A7331" s="33" t="s">
        <v>741</v>
      </c>
      <c r="B7331" s="33" t="s">
        <v>428</v>
      </c>
      <c r="C7331" s="33" t="s">
        <v>178</v>
      </c>
      <c r="D7331" s="1">
        <v>46170</v>
      </c>
      <c r="E7331" s="34">
        <v>0.62916666666666665</v>
      </c>
      <c r="F7331">
        <v>249.03</v>
      </c>
      <c r="G7331">
        <v>249.03</v>
      </c>
      <c r="H7331">
        <v>0</v>
      </c>
      <c r="I7331" s="33" t="s">
        <v>331</v>
      </c>
      <c r="J7331" s="33" t="s">
        <v>321</v>
      </c>
      <c r="K7331" s="33" t="s">
        <v>90</v>
      </c>
    </row>
    <row r="7332" spans="1:11" x14ac:dyDescent="0.2">
      <c r="A7332" s="33" t="s">
        <v>742</v>
      </c>
      <c r="B7332" s="33" t="s">
        <v>317</v>
      </c>
      <c r="C7332" s="33" t="s">
        <v>19</v>
      </c>
      <c r="D7332" s="1">
        <v>45823</v>
      </c>
      <c r="E7332" s="34">
        <v>0.25</v>
      </c>
      <c r="F7332">
        <v>799</v>
      </c>
      <c r="G7332">
        <v>799</v>
      </c>
      <c r="H7332">
        <v>0</v>
      </c>
      <c r="I7332" s="33" t="s">
        <v>327</v>
      </c>
      <c r="J7332" s="33" t="s">
        <v>321</v>
      </c>
      <c r="K7332" s="33" t="s">
        <v>90</v>
      </c>
    </row>
    <row r="7333" spans="1:11" x14ac:dyDescent="0.2">
      <c r="A7333" s="33" t="s">
        <v>742</v>
      </c>
      <c r="B7333" s="33" t="s">
        <v>320</v>
      </c>
      <c r="C7333" s="33" t="s">
        <v>57</v>
      </c>
      <c r="D7333" s="1">
        <v>45830</v>
      </c>
      <c r="E7333" s="34">
        <v>0.25</v>
      </c>
      <c r="F7333">
        <v>160</v>
      </c>
      <c r="G7333">
        <v>160</v>
      </c>
      <c r="H7333">
        <v>0</v>
      </c>
      <c r="I7333" s="33" t="s">
        <v>327</v>
      </c>
      <c r="J7333" s="33" t="s">
        <v>321</v>
      </c>
      <c r="K7333" s="33" t="s">
        <v>90</v>
      </c>
    </row>
    <row r="7334" spans="1:11" x14ac:dyDescent="0.2">
      <c r="A7334" s="33" t="s">
        <v>742</v>
      </c>
      <c r="B7334" s="33" t="s">
        <v>323</v>
      </c>
      <c r="C7334" s="33" t="s">
        <v>58</v>
      </c>
      <c r="D7334" s="1">
        <v>45837</v>
      </c>
      <c r="E7334" s="34">
        <v>0.25</v>
      </c>
      <c r="F7334">
        <v>160</v>
      </c>
      <c r="G7334">
        <v>160</v>
      </c>
      <c r="H7334">
        <v>0</v>
      </c>
      <c r="I7334" s="33" t="s">
        <v>327</v>
      </c>
      <c r="J7334" s="33" t="s">
        <v>321</v>
      </c>
      <c r="K7334" s="33" t="s">
        <v>90</v>
      </c>
    </row>
    <row r="7335" spans="1:11" x14ac:dyDescent="0.2">
      <c r="A7335" s="33" t="s">
        <v>742</v>
      </c>
      <c r="B7335" s="33" t="s">
        <v>324</v>
      </c>
      <c r="C7335" s="33" t="s">
        <v>59</v>
      </c>
      <c r="D7335" s="1">
        <v>45845</v>
      </c>
      <c r="E7335" s="34">
        <v>0.25</v>
      </c>
      <c r="F7335">
        <v>160</v>
      </c>
      <c r="G7335">
        <v>160</v>
      </c>
      <c r="H7335">
        <v>0</v>
      </c>
      <c r="I7335" s="33" t="s">
        <v>327</v>
      </c>
      <c r="J7335" s="33" t="s">
        <v>321</v>
      </c>
      <c r="K7335" s="33" t="s">
        <v>90</v>
      </c>
    </row>
    <row r="7336" spans="1:11" x14ac:dyDescent="0.2">
      <c r="A7336" s="33" t="s">
        <v>742</v>
      </c>
      <c r="B7336" s="33" t="s">
        <v>325</v>
      </c>
      <c r="C7336" s="33" t="s">
        <v>60</v>
      </c>
      <c r="D7336" s="1">
        <v>45852</v>
      </c>
      <c r="E7336" s="34">
        <v>0.25</v>
      </c>
      <c r="F7336">
        <v>160</v>
      </c>
      <c r="G7336">
        <v>160</v>
      </c>
      <c r="H7336">
        <v>0</v>
      </c>
      <c r="I7336" s="33" t="s">
        <v>327</v>
      </c>
      <c r="J7336" s="33" t="s">
        <v>321</v>
      </c>
      <c r="K7336" s="33" t="s">
        <v>90</v>
      </c>
    </row>
    <row r="7337" spans="1:11" x14ac:dyDescent="0.2">
      <c r="A7337" s="33" t="s">
        <v>742</v>
      </c>
      <c r="B7337" s="33" t="s">
        <v>326</v>
      </c>
      <c r="C7337" s="33" t="s">
        <v>61</v>
      </c>
      <c r="D7337" s="1">
        <v>45859</v>
      </c>
      <c r="E7337" s="34">
        <v>0.25</v>
      </c>
      <c r="F7337">
        <v>160</v>
      </c>
      <c r="G7337">
        <v>160</v>
      </c>
      <c r="H7337">
        <v>0</v>
      </c>
      <c r="I7337" s="33" t="s">
        <v>327</v>
      </c>
      <c r="J7337" s="33" t="s">
        <v>321</v>
      </c>
      <c r="K7337" s="33" t="s">
        <v>90</v>
      </c>
    </row>
    <row r="7338" spans="1:11" x14ac:dyDescent="0.2">
      <c r="A7338" s="33" t="s">
        <v>742</v>
      </c>
      <c r="B7338" s="33" t="s">
        <v>327</v>
      </c>
      <c r="C7338" s="33" t="s">
        <v>62</v>
      </c>
      <c r="D7338" s="1">
        <v>45866</v>
      </c>
      <c r="E7338" s="34">
        <v>0.25</v>
      </c>
      <c r="F7338">
        <v>160</v>
      </c>
      <c r="G7338">
        <v>160</v>
      </c>
      <c r="H7338">
        <v>0</v>
      </c>
      <c r="I7338" s="33" t="s">
        <v>327</v>
      </c>
      <c r="J7338" s="33" t="s">
        <v>321</v>
      </c>
      <c r="K7338" s="33" t="s">
        <v>90</v>
      </c>
    </row>
    <row r="7339" spans="1:11" x14ac:dyDescent="0.2">
      <c r="A7339" s="33" t="s">
        <v>742</v>
      </c>
      <c r="B7339" s="33" t="s">
        <v>328</v>
      </c>
      <c r="C7339" s="33" t="s">
        <v>64</v>
      </c>
      <c r="D7339" s="1">
        <v>45874</v>
      </c>
      <c r="E7339" s="34">
        <v>0.25</v>
      </c>
      <c r="F7339">
        <v>160</v>
      </c>
      <c r="G7339">
        <v>160</v>
      </c>
      <c r="H7339">
        <v>0</v>
      </c>
      <c r="I7339" s="33" t="s">
        <v>327</v>
      </c>
      <c r="J7339" s="33" t="s">
        <v>321</v>
      </c>
      <c r="K7339" s="33" t="s">
        <v>90</v>
      </c>
    </row>
    <row r="7340" spans="1:11" x14ac:dyDescent="0.2">
      <c r="A7340" s="33" t="s">
        <v>742</v>
      </c>
      <c r="B7340" s="33" t="s">
        <v>316</v>
      </c>
      <c r="C7340" s="33" t="s">
        <v>65</v>
      </c>
      <c r="D7340" s="1">
        <v>45887</v>
      </c>
      <c r="E7340" s="34">
        <v>0.25</v>
      </c>
      <c r="F7340">
        <v>160</v>
      </c>
      <c r="G7340">
        <v>160</v>
      </c>
      <c r="H7340">
        <v>0</v>
      </c>
      <c r="I7340" s="33" t="s">
        <v>327</v>
      </c>
      <c r="J7340" s="33" t="s">
        <v>321</v>
      </c>
      <c r="K7340" s="33" t="s">
        <v>90</v>
      </c>
    </row>
    <row r="7341" spans="1:11" x14ac:dyDescent="0.2">
      <c r="A7341" s="33" t="s">
        <v>742</v>
      </c>
      <c r="B7341" s="33" t="s">
        <v>330</v>
      </c>
      <c r="C7341" s="33" t="s">
        <v>66</v>
      </c>
      <c r="D7341" s="1">
        <v>45895</v>
      </c>
      <c r="E7341" s="34">
        <v>0.25</v>
      </c>
      <c r="F7341">
        <v>160</v>
      </c>
      <c r="G7341">
        <v>160</v>
      </c>
      <c r="H7341">
        <v>0</v>
      </c>
      <c r="I7341" s="33" t="s">
        <v>327</v>
      </c>
      <c r="J7341" s="33" t="s">
        <v>321</v>
      </c>
      <c r="K7341" s="33" t="s">
        <v>90</v>
      </c>
    </row>
    <row r="7342" spans="1:11" x14ac:dyDescent="0.2">
      <c r="A7342" s="33" t="s">
        <v>742</v>
      </c>
      <c r="B7342" s="33" t="s">
        <v>321</v>
      </c>
      <c r="C7342" s="33" t="s">
        <v>67</v>
      </c>
      <c r="D7342" s="1">
        <v>45913</v>
      </c>
      <c r="E7342" s="34">
        <v>0.25</v>
      </c>
      <c r="F7342">
        <v>160</v>
      </c>
      <c r="G7342">
        <v>160</v>
      </c>
      <c r="H7342">
        <v>0</v>
      </c>
      <c r="I7342" s="33" t="s">
        <v>327</v>
      </c>
      <c r="J7342" s="33" t="s">
        <v>321</v>
      </c>
      <c r="K7342" s="33" t="s">
        <v>90</v>
      </c>
    </row>
    <row r="7343" spans="1:11" x14ac:dyDescent="0.2">
      <c r="A7343" s="33" t="s">
        <v>742</v>
      </c>
      <c r="B7343" s="33" t="s">
        <v>331</v>
      </c>
      <c r="C7343" s="33" t="s">
        <v>68</v>
      </c>
      <c r="D7343" s="1">
        <v>45921</v>
      </c>
      <c r="E7343" s="34">
        <v>0.25</v>
      </c>
      <c r="F7343">
        <v>160</v>
      </c>
      <c r="G7343">
        <v>160</v>
      </c>
      <c r="H7343">
        <v>0</v>
      </c>
      <c r="I7343" s="33" t="s">
        <v>327</v>
      </c>
      <c r="J7343" s="33" t="s">
        <v>321</v>
      </c>
      <c r="K7343" s="33" t="s">
        <v>90</v>
      </c>
    </row>
    <row r="7344" spans="1:11" x14ac:dyDescent="0.2">
      <c r="A7344" s="33" t="s">
        <v>742</v>
      </c>
      <c r="B7344" s="33" t="s">
        <v>332</v>
      </c>
      <c r="C7344" s="33" t="s">
        <v>69</v>
      </c>
      <c r="D7344" s="1">
        <v>45930</v>
      </c>
      <c r="E7344" s="34">
        <v>0.25</v>
      </c>
      <c r="F7344">
        <v>160</v>
      </c>
      <c r="G7344">
        <v>160</v>
      </c>
      <c r="H7344">
        <v>0</v>
      </c>
      <c r="I7344" s="33" t="s">
        <v>327</v>
      </c>
      <c r="J7344" s="33" t="s">
        <v>321</v>
      </c>
      <c r="K7344" s="33" t="s">
        <v>90</v>
      </c>
    </row>
    <row r="7345" spans="1:11" x14ac:dyDescent="0.2">
      <c r="A7345" s="33" t="s">
        <v>742</v>
      </c>
      <c r="B7345" s="33" t="s">
        <v>322</v>
      </c>
      <c r="C7345" s="33" t="s">
        <v>70</v>
      </c>
      <c r="D7345" s="1">
        <v>45942</v>
      </c>
      <c r="E7345" s="34">
        <v>0.25</v>
      </c>
      <c r="F7345">
        <v>160</v>
      </c>
      <c r="G7345">
        <v>160</v>
      </c>
      <c r="H7345">
        <v>0</v>
      </c>
      <c r="I7345" s="33" t="s">
        <v>327</v>
      </c>
      <c r="J7345" s="33" t="s">
        <v>321</v>
      </c>
      <c r="K7345" s="33" t="s">
        <v>90</v>
      </c>
    </row>
    <row r="7346" spans="1:11" x14ac:dyDescent="0.2">
      <c r="A7346" s="33" t="s">
        <v>742</v>
      </c>
      <c r="B7346" s="33" t="s">
        <v>333</v>
      </c>
      <c r="C7346" s="33" t="s">
        <v>71</v>
      </c>
      <c r="D7346" s="1">
        <v>45953</v>
      </c>
      <c r="E7346" s="34">
        <v>0.25</v>
      </c>
      <c r="F7346">
        <v>160</v>
      </c>
      <c r="G7346">
        <v>160</v>
      </c>
      <c r="H7346">
        <v>0</v>
      </c>
      <c r="I7346" s="33" t="s">
        <v>327</v>
      </c>
      <c r="J7346" s="33" t="s">
        <v>321</v>
      </c>
      <c r="K7346" s="33" t="s">
        <v>90</v>
      </c>
    </row>
    <row r="7347" spans="1:11" x14ac:dyDescent="0.2">
      <c r="A7347" s="33" t="s">
        <v>742</v>
      </c>
      <c r="B7347" s="33" t="s">
        <v>334</v>
      </c>
      <c r="C7347" s="33" t="s">
        <v>83</v>
      </c>
      <c r="D7347" s="1">
        <v>45963</v>
      </c>
      <c r="E7347" s="34">
        <v>0.25</v>
      </c>
      <c r="F7347">
        <v>160</v>
      </c>
      <c r="G7347">
        <v>160</v>
      </c>
      <c r="H7347">
        <v>0</v>
      </c>
      <c r="I7347" s="33" t="s">
        <v>327</v>
      </c>
      <c r="J7347" s="33" t="s">
        <v>321</v>
      </c>
      <c r="K7347" s="33" t="s">
        <v>90</v>
      </c>
    </row>
    <row r="7348" spans="1:11" x14ac:dyDescent="0.2">
      <c r="A7348" s="33" t="s">
        <v>742</v>
      </c>
      <c r="B7348" s="33" t="s">
        <v>335</v>
      </c>
      <c r="C7348" s="33" t="s">
        <v>85</v>
      </c>
      <c r="D7348" s="1">
        <v>45978</v>
      </c>
      <c r="E7348" s="34">
        <v>0.25</v>
      </c>
      <c r="F7348">
        <v>160</v>
      </c>
      <c r="G7348">
        <v>160</v>
      </c>
      <c r="H7348">
        <v>0</v>
      </c>
      <c r="I7348" s="33" t="s">
        <v>327</v>
      </c>
      <c r="J7348" s="33" t="s">
        <v>321</v>
      </c>
      <c r="K7348" s="33" t="s">
        <v>90</v>
      </c>
    </row>
    <row r="7349" spans="1:11" x14ac:dyDescent="0.2">
      <c r="A7349" s="33" t="s">
        <v>742</v>
      </c>
      <c r="B7349" s="33" t="s">
        <v>329</v>
      </c>
      <c r="C7349" s="33" t="s">
        <v>86</v>
      </c>
      <c r="D7349" s="1">
        <v>45996</v>
      </c>
      <c r="E7349" s="34">
        <v>0.25</v>
      </c>
      <c r="F7349">
        <v>160</v>
      </c>
      <c r="G7349">
        <v>160</v>
      </c>
      <c r="H7349">
        <v>0</v>
      </c>
      <c r="I7349" s="33" t="s">
        <v>327</v>
      </c>
      <c r="J7349" s="33" t="s">
        <v>321</v>
      </c>
      <c r="K7349" s="33" t="s">
        <v>90</v>
      </c>
    </row>
    <row r="7350" spans="1:11" x14ac:dyDescent="0.2">
      <c r="A7350" s="33" t="s">
        <v>742</v>
      </c>
      <c r="B7350" s="33" t="s">
        <v>336</v>
      </c>
      <c r="C7350" s="33" t="s">
        <v>87</v>
      </c>
      <c r="D7350" s="1">
        <v>46004</v>
      </c>
      <c r="E7350" s="34">
        <v>0.25</v>
      </c>
      <c r="F7350">
        <v>160</v>
      </c>
      <c r="G7350">
        <v>160</v>
      </c>
      <c r="H7350">
        <v>0</v>
      </c>
      <c r="I7350" s="33" t="s">
        <v>327</v>
      </c>
      <c r="J7350" s="33" t="s">
        <v>321</v>
      </c>
      <c r="K7350" s="33" t="s">
        <v>90</v>
      </c>
    </row>
    <row r="7351" spans="1:11" x14ac:dyDescent="0.2">
      <c r="A7351" s="33" t="s">
        <v>742</v>
      </c>
      <c r="B7351" s="33" t="s">
        <v>338</v>
      </c>
      <c r="C7351" s="33" t="s">
        <v>88</v>
      </c>
      <c r="D7351" s="1">
        <v>46013</v>
      </c>
      <c r="E7351" s="34">
        <v>0.25</v>
      </c>
      <c r="F7351">
        <v>160</v>
      </c>
      <c r="G7351">
        <v>160</v>
      </c>
      <c r="H7351">
        <v>0</v>
      </c>
      <c r="I7351" s="33" t="s">
        <v>327</v>
      </c>
      <c r="J7351" s="33" t="s">
        <v>321</v>
      </c>
      <c r="K7351" s="33" t="s">
        <v>90</v>
      </c>
    </row>
    <row r="7352" spans="1:11" x14ac:dyDescent="0.2">
      <c r="A7352" s="33" t="s">
        <v>742</v>
      </c>
      <c r="B7352" s="33" t="s">
        <v>346</v>
      </c>
      <c r="C7352" s="33" t="s">
        <v>89</v>
      </c>
      <c r="D7352" s="1">
        <v>46022</v>
      </c>
      <c r="E7352" s="34">
        <v>0.25</v>
      </c>
      <c r="F7352">
        <v>160</v>
      </c>
      <c r="G7352">
        <v>160</v>
      </c>
      <c r="H7352">
        <v>0</v>
      </c>
      <c r="I7352" s="33" t="s">
        <v>327</v>
      </c>
      <c r="J7352" s="33" t="s">
        <v>321</v>
      </c>
      <c r="K7352" s="33" t="s">
        <v>90</v>
      </c>
    </row>
    <row r="7353" spans="1:11" x14ac:dyDescent="0.2">
      <c r="A7353" s="33" t="s">
        <v>742</v>
      </c>
      <c r="B7353" s="33" t="s">
        <v>354</v>
      </c>
      <c r="C7353" s="33" t="s">
        <v>164</v>
      </c>
      <c r="D7353" s="1">
        <v>46034</v>
      </c>
      <c r="E7353" s="34">
        <v>0.25</v>
      </c>
      <c r="F7353">
        <v>160</v>
      </c>
      <c r="G7353">
        <v>160</v>
      </c>
      <c r="H7353">
        <v>0</v>
      </c>
      <c r="I7353" s="33" t="s">
        <v>327</v>
      </c>
      <c r="J7353" s="33" t="s">
        <v>321</v>
      </c>
      <c r="K7353" s="33" t="s">
        <v>90</v>
      </c>
    </row>
    <row r="7354" spans="1:11" x14ac:dyDescent="0.2">
      <c r="A7354" s="33" t="s">
        <v>742</v>
      </c>
      <c r="B7354" s="33" t="s">
        <v>340</v>
      </c>
      <c r="C7354" s="33" t="s">
        <v>165</v>
      </c>
      <c r="D7354" s="1">
        <v>46052</v>
      </c>
      <c r="E7354" s="34">
        <v>0.25</v>
      </c>
      <c r="F7354">
        <v>160.47</v>
      </c>
      <c r="G7354">
        <v>160.47</v>
      </c>
      <c r="H7354">
        <v>0</v>
      </c>
      <c r="I7354" s="33" t="s">
        <v>327</v>
      </c>
      <c r="J7354" s="33" t="s">
        <v>321</v>
      </c>
      <c r="K7354" s="33" t="s">
        <v>90</v>
      </c>
    </row>
    <row r="7355" spans="1:11" x14ac:dyDescent="0.2">
      <c r="A7355" s="33" t="s">
        <v>742</v>
      </c>
      <c r="B7355" s="33" t="s">
        <v>345</v>
      </c>
      <c r="C7355" s="33" t="s">
        <v>166</v>
      </c>
      <c r="D7355" s="1">
        <v>46066</v>
      </c>
      <c r="E7355" s="34">
        <v>0.97569444444444442</v>
      </c>
      <c r="F7355">
        <v>160.47</v>
      </c>
      <c r="G7355">
        <v>160.47</v>
      </c>
      <c r="H7355">
        <v>0</v>
      </c>
      <c r="I7355" s="33" t="s">
        <v>326</v>
      </c>
      <c r="J7355" s="33" t="s">
        <v>316</v>
      </c>
      <c r="K7355" s="33" t="s">
        <v>80</v>
      </c>
    </row>
    <row r="7356" spans="1:11" x14ac:dyDescent="0.2">
      <c r="A7356" s="33" t="s">
        <v>742</v>
      </c>
      <c r="B7356" s="33" t="s">
        <v>355</v>
      </c>
      <c r="C7356" s="33" t="s">
        <v>167</v>
      </c>
      <c r="D7356" s="1">
        <v>46079</v>
      </c>
      <c r="E7356" s="34">
        <v>5.6250000000000001E-2</v>
      </c>
      <c r="F7356">
        <v>160.47</v>
      </c>
      <c r="G7356">
        <v>160.47</v>
      </c>
      <c r="H7356">
        <v>0</v>
      </c>
      <c r="I7356" s="33" t="s">
        <v>326</v>
      </c>
      <c r="J7356" s="33" t="s">
        <v>316</v>
      </c>
      <c r="K7356" s="33" t="s">
        <v>80</v>
      </c>
    </row>
    <row r="7357" spans="1:11" x14ac:dyDescent="0.2">
      <c r="A7357" s="33" t="s">
        <v>742</v>
      </c>
      <c r="B7357" s="33" t="s">
        <v>343</v>
      </c>
      <c r="C7357" s="33" t="s">
        <v>174</v>
      </c>
      <c r="D7357" s="1">
        <v>46089</v>
      </c>
      <c r="E7357" s="34">
        <v>0.8125</v>
      </c>
      <c r="F7357">
        <v>160.47</v>
      </c>
      <c r="G7357">
        <v>160.47</v>
      </c>
      <c r="H7357">
        <v>0</v>
      </c>
      <c r="I7357" s="33" t="s">
        <v>326</v>
      </c>
      <c r="J7357" s="33" t="s">
        <v>316</v>
      </c>
      <c r="K7357" s="33" t="s">
        <v>80</v>
      </c>
    </row>
    <row r="7358" spans="1:11" x14ac:dyDescent="0.2">
      <c r="A7358" s="33" t="s">
        <v>742</v>
      </c>
      <c r="B7358" s="33" t="s">
        <v>410</v>
      </c>
      <c r="C7358" s="33" t="s">
        <v>175</v>
      </c>
      <c r="D7358" s="1">
        <v>46116</v>
      </c>
      <c r="E7358" s="34">
        <v>0.79236111111111107</v>
      </c>
      <c r="F7358">
        <v>160.47</v>
      </c>
      <c r="G7358">
        <v>160.47</v>
      </c>
      <c r="H7358">
        <v>0</v>
      </c>
      <c r="I7358" s="33" t="s">
        <v>326</v>
      </c>
      <c r="J7358" s="33" t="s">
        <v>327</v>
      </c>
      <c r="K7358" s="33" t="s">
        <v>145</v>
      </c>
    </row>
    <row r="7359" spans="1:11" x14ac:dyDescent="0.2">
      <c r="A7359" s="33" t="s">
        <v>742</v>
      </c>
      <c r="B7359" s="33" t="s">
        <v>422</v>
      </c>
      <c r="C7359" s="33" t="s">
        <v>176</v>
      </c>
      <c r="D7359" s="1">
        <v>46128</v>
      </c>
      <c r="E7359" s="34">
        <v>1.1111111111111112E-2</v>
      </c>
      <c r="F7359">
        <v>160.47</v>
      </c>
      <c r="G7359">
        <v>160.47</v>
      </c>
      <c r="H7359">
        <v>0</v>
      </c>
      <c r="I7359" s="33" t="s">
        <v>326</v>
      </c>
      <c r="J7359" s="33" t="s">
        <v>342</v>
      </c>
      <c r="K7359" s="33" t="s">
        <v>77</v>
      </c>
    </row>
    <row r="7360" spans="1:11" x14ac:dyDescent="0.2">
      <c r="A7360" s="33" t="s">
        <v>742</v>
      </c>
      <c r="B7360" s="33" t="s">
        <v>318</v>
      </c>
      <c r="C7360" s="33" t="s">
        <v>177</v>
      </c>
      <c r="D7360" s="1">
        <v>46147</v>
      </c>
      <c r="E7360" s="34">
        <v>0.84166666666666667</v>
      </c>
      <c r="F7360">
        <v>160.47</v>
      </c>
      <c r="G7360">
        <v>160.47</v>
      </c>
      <c r="H7360">
        <v>0</v>
      </c>
      <c r="I7360" s="33" t="s">
        <v>331</v>
      </c>
      <c r="J7360" s="33" t="s">
        <v>321</v>
      </c>
      <c r="K7360" s="33" t="s">
        <v>90</v>
      </c>
    </row>
    <row r="7361" spans="1:11" x14ac:dyDescent="0.2">
      <c r="A7361" s="33" t="s">
        <v>742</v>
      </c>
      <c r="B7361" s="33" t="s">
        <v>428</v>
      </c>
      <c r="C7361" s="33" t="s">
        <v>178</v>
      </c>
      <c r="D7361" s="1">
        <v>46158</v>
      </c>
      <c r="E7361" s="34">
        <v>0.7729166666666667</v>
      </c>
      <c r="F7361">
        <v>160.47</v>
      </c>
      <c r="G7361">
        <v>160.47</v>
      </c>
      <c r="H7361">
        <v>0</v>
      </c>
      <c r="I7361" s="33" t="s">
        <v>326</v>
      </c>
      <c r="J7361" s="33" t="s">
        <v>341</v>
      </c>
      <c r="K7361" s="33" t="s">
        <v>73</v>
      </c>
    </row>
    <row r="7362" spans="1:11" x14ac:dyDescent="0.2">
      <c r="A7362" s="33" t="s">
        <v>743</v>
      </c>
      <c r="B7362" s="33" t="s">
        <v>317</v>
      </c>
      <c r="C7362" s="33" t="s">
        <v>19</v>
      </c>
      <c r="D7362" s="1">
        <v>45901</v>
      </c>
      <c r="E7362" s="34">
        <v>0.25</v>
      </c>
      <c r="F7362">
        <v>624.5</v>
      </c>
      <c r="G7362">
        <v>624.5</v>
      </c>
      <c r="H7362">
        <v>0</v>
      </c>
      <c r="I7362" s="33" t="s">
        <v>321</v>
      </c>
      <c r="J7362" s="33" t="s">
        <v>332</v>
      </c>
      <c r="K7362" s="33" t="s">
        <v>81</v>
      </c>
    </row>
    <row r="7363" spans="1:11" x14ac:dyDescent="0.2">
      <c r="A7363" s="33" t="s">
        <v>743</v>
      </c>
      <c r="B7363" s="33" t="s">
        <v>320</v>
      </c>
      <c r="C7363" s="33" t="s">
        <v>57</v>
      </c>
      <c r="D7363" s="1">
        <v>45908</v>
      </c>
      <c r="E7363" s="34">
        <v>0.25</v>
      </c>
      <c r="F7363">
        <v>208</v>
      </c>
      <c r="G7363">
        <v>208</v>
      </c>
      <c r="H7363">
        <v>0</v>
      </c>
      <c r="I7363" s="33" t="s">
        <v>321</v>
      </c>
      <c r="J7363" s="33" t="s">
        <v>332</v>
      </c>
      <c r="K7363" s="33" t="s">
        <v>81</v>
      </c>
    </row>
    <row r="7364" spans="1:11" x14ac:dyDescent="0.2">
      <c r="A7364" s="33" t="s">
        <v>743</v>
      </c>
      <c r="B7364" s="33" t="s">
        <v>323</v>
      </c>
      <c r="C7364" s="33" t="s">
        <v>58</v>
      </c>
      <c r="D7364" s="1">
        <v>45915</v>
      </c>
      <c r="E7364" s="34">
        <v>0.25</v>
      </c>
      <c r="F7364">
        <v>209</v>
      </c>
      <c r="G7364">
        <v>209</v>
      </c>
      <c r="H7364">
        <v>0</v>
      </c>
      <c r="I7364" s="33" t="s">
        <v>321</v>
      </c>
      <c r="J7364" s="33" t="s">
        <v>332</v>
      </c>
      <c r="K7364" s="33" t="s">
        <v>81</v>
      </c>
    </row>
    <row r="7365" spans="1:11" x14ac:dyDescent="0.2">
      <c r="A7365" s="33" t="s">
        <v>743</v>
      </c>
      <c r="B7365" s="33" t="s">
        <v>324</v>
      </c>
      <c r="C7365" s="33" t="s">
        <v>59</v>
      </c>
      <c r="D7365" s="1">
        <v>45915</v>
      </c>
      <c r="E7365" s="34">
        <v>0.25</v>
      </c>
      <c r="F7365">
        <v>209</v>
      </c>
      <c r="G7365">
        <v>209</v>
      </c>
      <c r="H7365">
        <v>0</v>
      </c>
      <c r="I7365" s="33" t="s">
        <v>321</v>
      </c>
      <c r="J7365" s="33" t="s">
        <v>332</v>
      </c>
      <c r="K7365" s="33" t="s">
        <v>81</v>
      </c>
    </row>
    <row r="7366" spans="1:11" x14ac:dyDescent="0.2">
      <c r="A7366" s="33" t="s">
        <v>743</v>
      </c>
      <c r="B7366" s="33" t="s">
        <v>325</v>
      </c>
      <c r="C7366" s="33" t="s">
        <v>60</v>
      </c>
      <c r="D7366" s="1">
        <v>45931</v>
      </c>
      <c r="E7366" s="34">
        <v>0.25</v>
      </c>
      <c r="F7366">
        <v>208.53</v>
      </c>
      <c r="G7366">
        <v>208.53</v>
      </c>
      <c r="H7366">
        <v>0</v>
      </c>
      <c r="I7366" s="33" t="s">
        <v>321</v>
      </c>
      <c r="J7366" s="33" t="s">
        <v>332</v>
      </c>
      <c r="K7366" s="33" t="s">
        <v>81</v>
      </c>
    </row>
    <row r="7367" spans="1:11" x14ac:dyDescent="0.2">
      <c r="A7367" s="33" t="s">
        <v>743</v>
      </c>
      <c r="B7367" s="33" t="s">
        <v>326</v>
      </c>
      <c r="C7367" s="33" t="s">
        <v>61</v>
      </c>
      <c r="D7367" s="1">
        <v>45931</v>
      </c>
      <c r="E7367" s="34">
        <v>0.25</v>
      </c>
      <c r="F7367">
        <v>208.53</v>
      </c>
      <c r="G7367">
        <v>208.53</v>
      </c>
      <c r="H7367">
        <v>0</v>
      </c>
      <c r="I7367" s="33" t="s">
        <v>321</v>
      </c>
      <c r="J7367" s="33" t="s">
        <v>332</v>
      </c>
      <c r="K7367" s="33" t="s">
        <v>81</v>
      </c>
    </row>
    <row r="7368" spans="1:11" x14ac:dyDescent="0.2">
      <c r="A7368" s="33" t="s">
        <v>743</v>
      </c>
      <c r="B7368" s="33" t="s">
        <v>327</v>
      </c>
      <c r="C7368" s="33" t="s">
        <v>62</v>
      </c>
      <c r="D7368" s="1">
        <v>45945</v>
      </c>
      <c r="E7368" s="34">
        <v>0.25</v>
      </c>
      <c r="F7368">
        <v>208.53</v>
      </c>
      <c r="G7368">
        <v>208.53</v>
      </c>
      <c r="H7368">
        <v>0</v>
      </c>
      <c r="I7368" s="33" t="s">
        <v>321</v>
      </c>
      <c r="J7368" s="33" t="s">
        <v>332</v>
      </c>
      <c r="K7368" s="33" t="s">
        <v>81</v>
      </c>
    </row>
    <row r="7369" spans="1:11" x14ac:dyDescent="0.2">
      <c r="A7369" s="33" t="s">
        <v>743</v>
      </c>
      <c r="B7369" s="33" t="s">
        <v>328</v>
      </c>
      <c r="C7369" s="33" t="s">
        <v>64</v>
      </c>
      <c r="D7369" s="1">
        <v>45945</v>
      </c>
      <c r="E7369" s="34">
        <v>0.25</v>
      </c>
      <c r="F7369">
        <v>208.53</v>
      </c>
      <c r="G7369">
        <v>208.53</v>
      </c>
      <c r="H7369">
        <v>0</v>
      </c>
      <c r="I7369" s="33" t="s">
        <v>321</v>
      </c>
      <c r="J7369" s="33" t="s">
        <v>332</v>
      </c>
      <c r="K7369" s="33" t="s">
        <v>81</v>
      </c>
    </row>
    <row r="7370" spans="1:11" x14ac:dyDescent="0.2">
      <c r="A7370" s="33" t="s">
        <v>743</v>
      </c>
      <c r="B7370" s="33" t="s">
        <v>316</v>
      </c>
      <c r="C7370" s="33" t="s">
        <v>65</v>
      </c>
      <c r="D7370" s="1">
        <v>45961</v>
      </c>
      <c r="E7370" s="34">
        <v>0.25</v>
      </c>
      <c r="F7370">
        <v>208.53</v>
      </c>
      <c r="G7370">
        <v>208.53</v>
      </c>
      <c r="H7370">
        <v>0</v>
      </c>
      <c r="I7370" s="33" t="s">
        <v>321</v>
      </c>
      <c r="J7370" s="33" t="s">
        <v>332</v>
      </c>
      <c r="K7370" s="33" t="s">
        <v>81</v>
      </c>
    </row>
    <row r="7371" spans="1:11" x14ac:dyDescent="0.2">
      <c r="A7371" s="33" t="s">
        <v>743</v>
      </c>
      <c r="B7371" s="33" t="s">
        <v>330</v>
      </c>
      <c r="C7371" s="33" t="s">
        <v>66</v>
      </c>
      <c r="D7371" s="1">
        <v>45968</v>
      </c>
      <c r="E7371" s="34">
        <v>0.25</v>
      </c>
      <c r="F7371">
        <v>208</v>
      </c>
      <c r="G7371">
        <v>208</v>
      </c>
      <c r="H7371">
        <v>0</v>
      </c>
      <c r="I7371" s="33" t="s">
        <v>321</v>
      </c>
      <c r="J7371" s="33" t="s">
        <v>332</v>
      </c>
      <c r="K7371" s="33" t="s">
        <v>81</v>
      </c>
    </row>
    <row r="7372" spans="1:11" x14ac:dyDescent="0.2">
      <c r="A7372" s="33" t="s">
        <v>743</v>
      </c>
      <c r="B7372" s="33" t="s">
        <v>321</v>
      </c>
      <c r="C7372" s="33" t="s">
        <v>67</v>
      </c>
      <c r="D7372" s="1">
        <v>45975</v>
      </c>
      <c r="E7372" s="34">
        <v>0.25</v>
      </c>
      <c r="F7372">
        <v>208</v>
      </c>
      <c r="G7372">
        <v>208</v>
      </c>
      <c r="H7372">
        <v>0</v>
      </c>
      <c r="I7372" s="33" t="s">
        <v>321</v>
      </c>
      <c r="J7372" s="33" t="s">
        <v>332</v>
      </c>
      <c r="K7372" s="33" t="s">
        <v>81</v>
      </c>
    </row>
    <row r="7373" spans="1:11" x14ac:dyDescent="0.2">
      <c r="A7373" s="33" t="s">
        <v>743</v>
      </c>
      <c r="B7373" s="33" t="s">
        <v>331</v>
      </c>
      <c r="C7373" s="33" t="s">
        <v>68</v>
      </c>
      <c r="D7373" s="1">
        <v>45975</v>
      </c>
      <c r="E7373" s="34">
        <v>0.25</v>
      </c>
      <c r="F7373">
        <v>208</v>
      </c>
      <c r="G7373">
        <v>208</v>
      </c>
      <c r="H7373">
        <v>0</v>
      </c>
      <c r="I7373" s="33" t="s">
        <v>321</v>
      </c>
      <c r="J7373" s="33" t="s">
        <v>332</v>
      </c>
      <c r="K7373" s="33" t="s">
        <v>81</v>
      </c>
    </row>
    <row r="7374" spans="1:11" x14ac:dyDescent="0.2">
      <c r="A7374" s="33" t="s">
        <v>743</v>
      </c>
      <c r="B7374" s="33" t="s">
        <v>332</v>
      </c>
      <c r="C7374" s="33" t="s">
        <v>69</v>
      </c>
      <c r="D7374" s="1">
        <v>45989</v>
      </c>
      <c r="E7374" s="34">
        <v>0.25</v>
      </c>
      <c r="F7374">
        <v>208</v>
      </c>
      <c r="G7374">
        <v>208</v>
      </c>
      <c r="H7374">
        <v>0</v>
      </c>
      <c r="I7374" s="33" t="s">
        <v>321</v>
      </c>
      <c r="J7374" s="33" t="s">
        <v>332</v>
      </c>
      <c r="K7374" s="33" t="s">
        <v>81</v>
      </c>
    </row>
    <row r="7375" spans="1:11" x14ac:dyDescent="0.2">
      <c r="A7375" s="33" t="s">
        <v>743</v>
      </c>
      <c r="B7375" s="33" t="s">
        <v>322</v>
      </c>
      <c r="C7375" s="33" t="s">
        <v>70</v>
      </c>
      <c r="D7375" s="1">
        <v>45989</v>
      </c>
      <c r="E7375" s="34">
        <v>0.25</v>
      </c>
      <c r="F7375">
        <v>208</v>
      </c>
      <c r="G7375">
        <v>208</v>
      </c>
      <c r="H7375">
        <v>0</v>
      </c>
      <c r="I7375" s="33" t="s">
        <v>321</v>
      </c>
      <c r="J7375" s="33" t="s">
        <v>332</v>
      </c>
      <c r="K7375" s="33" t="s">
        <v>81</v>
      </c>
    </row>
    <row r="7376" spans="1:11" x14ac:dyDescent="0.2">
      <c r="A7376" s="33" t="s">
        <v>743</v>
      </c>
      <c r="B7376" s="33" t="s">
        <v>333</v>
      </c>
      <c r="C7376" s="33" t="s">
        <v>71</v>
      </c>
      <c r="D7376" s="1">
        <v>46006</v>
      </c>
      <c r="E7376" s="34">
        <v>0.25</v>
      </c>
      <c r="F7376">
        <v>208</v>
      </c>
      <c r="G7376">
        <v>208</v>
      </c>
      <c r="H7376">
        <v>0</v>
      </c>
      <c r="I7376" s="33" t="s">
        <v>321</v>
      </c>
      <c r="J7376" s="33" t="s">
        <v>332</v>
      </c>
      <c r="K7376" s="33" t="s">
        <v>81</v>
      </c>
    </row>
    <row r="7377" spans="1:11" x14ac:dyDescent="0.2">
      <c r="A7377" s="33" t="s">
        <v>743</v>
      </c>
      <c r="B7377" s="33" t="s">
        <v>334</v>
      </c>
      <c r="C7377" s="33" t="s">
        <v>83</v>
      </c>
      <c r="D7377" s="1">
        <v>46006</v>
      </c>
      <c r="E7377" s="34">
        <v>0.25</v>
      </c>
      <c r="F7377">
        <v>208</v>
      </c>
      <c r="G7377">
        <v>208</v>
      </c>
      <c r="H7377">
        <v>0</v>
      </c>
      <c r="I7377" s="33" t="s">
        <v>321</v>
      </c>
      <c r="J7377" s="33" t="s">
        <v>332</v>
      </c>
      <c r="K7377" s="33" t="s">
        <v>81</v>
      </c>
    </row>
    <row r="7378" spans="1:11" x14ac:dyDescent="0.2">
      <c r="A7378" s="33" t="s">
        <v>743</v>
      </c>
      <c r="B7378" s="33" t="s">
        <v>335</v>
      </c>
      <c r="C7378" s="33" t="s">
        <v>85</v>
      </c>
      <c r="D7378" s="1">
        <v>46020</v>
      </c>
      <c r="E7378" s="34">
        <v>0.25</v>
      </c>
      <c r="F7378">
        <v>208</v>
      </c>
      <c r="G7378">
        <v>208</v>
      </c>
      <c r="H7378">
        <v>0</v>
      </c>
      <c r="I7378" s="33" t="s">
        <v>321</v>
      </c>
      <c r="J7378" s="33" t="s">
        <v>332</v>
      </c>
      <c r="K7378" s="33" t="s">
        <v>81</v>
      </c>
    </row>
    <row r="7379" spans="1:11" x14ac:dyDescent="0.2">
      <c r="A7379" s="33" t="s">
        <v>743</v>
      </c>
      <c r="B7379" s="33" t="s">
        <v>329</v>
      </c>
      <c r="C7379" s="33" t="s">
        <v>86</v>
      </c>
      <c r="D7379" s="1">
        <v>46020</v>
      </c>
      <c r="E7379" s="34">
        <v>0.25</v>
      </c>
      <c r="F7379">
        <v>208</v>
      </c>
      <c r="G7379">
        <v>208</v>
      </c>
      <c r="H7379">
        <v>0</v>
      </c>
      <c r="I7379" s="33" t="s">
        <v>321</v>
      </c>
      <c r="J7379" s="33" t="s">
        <v>332</v>
      </c>
      <c r="K7379" s="33" t="s">
        <v>81</v>
      </c>
    </row>
    <row r="7380" spans="1:11" x14ac:dyDescent="0.2">
      <c r="A7380" s="33" t="s">
        <v>743</v>
      </c>
      <c r="B7380" s="33" t="s">
        <v>336</v>
      </c>
      <c r="C7380" s="33" t="s">
        <v>87</v>
      </c>
      <c r="D7380" s="1">
        <v>46036</v>
      </c>
      <c r="E7380" s="34">
        <v>0.25</v>
      </c>
      <c r="F7380">
        <v>208</v>
      </c>
      <c r="G7380">
        <v>208</v>
      </c>
      <c r="H7380">
        <v>0</v>
      </c>
      <c r="I7380" s="33" t="s">
        <v>321</v>
      </c>
      <c r="J7380" s="33" t="s">
        <v>332</v>
      </c>
      <c r="K7380" s="33" t="s">
        <v>81</v>
      </c>
    </row>
    <row r="7381" spans="1:11" x14ac:dyDescent="0.2">
      <c r="A7381" s="33" t="s">
        <v>743</v>
      </c>
      <c r="B7381" s="33" t="s">
        <v>338</v>
      </c>
      <c r="C7381" s="33" t="s">
        <v>88</v>
      </c>
      <c r="D7381" s="1">
        <v>46036</v>
      </c>
      <c r="E7381" s="34">
        <v>0.25</v>
      </c>
      <c r="F7381">
        <v>208</v>
      </c>
      <c r="G7381">
        <v>208</v>
      </c>
      <c r="H7381">
        <v>0</v>
      </c>
      <c r="I7381" s="33" t="s">
        <v>321</v>
      </c>
      <c r="J7381" s="33" t="s">
        <v>332</v>
      </c>
      <c r="K7381" s="33" t="s">
        <v>81</v>
      </c>
    </row>
    <row r="7382" spans="1:11" x14ac:dyDescent="0.2">
      <c r="A7382" s="33" t="s">
        <v>743</v>
      </c>
      <c r="B7382" s="33" t="s">
        <v>346</v>
      </c>
      <c r="C7382" s="33" t="s">
        <v>89</v>
      </c>
      <c r="D7382" s="1">
        <v>46052</v>
      </c>
      <c r="E7382" s="34">
        <v>0.25</v>
      </c>
      <c r="F7382">
        <v>208.53</v>
      </c>
      <c r="G7382">
        <v>208.53</v>
      </c>
      <c r="H7382">
        <v>0</v>
      </c>
      <c r="I7382" s="33" t="s">
        <v>321</v>
      </c>
      <c r="J7382" s="33" t="s">
        <v>332</v>
      </c>
      <c r="K7382" s="33" t="s">
        <v>81</v>
      </c>
    </row>
    <row r="7383" spans="1:11" x14ac:dyDescent="0.2">
      <c r="A7383" s="33" t="s">
        <v>743</v>
      </c>
      <c r="B7383" s="33" t="s">
        <v>354</v>
      </c>
      <c r="C7383" s="33" t="s">
        <v>164</v>
      </c>
      <c r="D7383" s="1">
        <v>46052</v>
      </c>
      <c r="E7383" s="34">
        <v>0.25</v>
      </c>
      <c r="F7383">
        <v>208.53</v>
      </c>
      <c r="G7383">
        <v>208.53</v>
      </c>
      <c r="H7383">
        <v>0</v>
      </c>
      <c r="I7383" s="33" t="s">
        <v>321</v>
      </c>
      <c r="J7383" s="33" t="s">
        <v>332</v>
      </c>
      <c r="K7383" s="33" t="s">
        <v>81</v>
      </c>
    </row>
    <row r="7384" spans="1:11" x14ac:dyDescent="0.2">
      <c r="A7384" s="33" t="s">
        <v>743</v>
      </c>
      <c r="B7384" s="33" t="s">
        <v>340</v>
      </c>
      <c r="C7384" s="33" t="s">
        <v>165</v>
      </c>
      <c r="D7384" s="1">
        <v>46066</v>
      </c>
      <c r="E7384" s="34">
        <v>0.8569444444444444</v>
      </c>
      <c r="F7384">
        <v>208.53</v>
      </c>
      <c r="G7384">
        <v>208.53</v>
      </c>
      <c r="H7384">
        <v>0</v>
      </c>
      <c r="I7384" s="33" t="s">
        <v>47</v>
      </c>
      <c r="J7384" s="33" t="s">
        <v>319</v>
      </c>
      <c r="K7384" s="33" t="s">
        <v>20</v>
      </c>
    </row>
    <row r="7385" spans="1:11" x14ac:dyDescent="0.2">
      <c r="A7385" s="33" t="s">
        <v>743</v>
      </c>
      <c r="B7385" s="33" t="s">
        <v>345</v>
      </c>
      <c r="C7385" s="33" t="s">
        <v>166</v>
      </c>
      <c r="D7385" s="1">
        <v>46066</v>
      </c>
      <c r="E7385" s="34">
        <v>0.85763888888888884</v>
      </c>
      <c r="F7385">
        <v>208.53</v>
      </c>
      <c r="G7385">
        <v>208.53</v>
      </c>
      <c r="H7385">
        <v>0</v>
      </c>
      <c r="I7385" s="33" t="s">
        <v>47</v>
      </c>
      <c r="J7385" s="33" t="s">
        <v>319</v>
      </c>
      <c r="K7385" s="33" t="s">
        <v>20</v>
      </c>
    </row>
    <row r="7386" spans="1:11" x14ac:dyDescent="0.2">
      <c r="A7386" s="33" t="s">
        <v>743</v>
      </c>
      <c r="B7386" s="33" t="s">
        <v>355</v>
      </c>
      <c r="C7386" s="33" t="s">
        <v>167</v>
      </c>
      <c r="D7386" s="1">
        <v>46080</v>
      </c>
      <c r="E7386" s="34">
        <v>0.76527777777777772</v>
      </c>
      <c r="F7386">
        <v>208.53</v>
      </c>
      <c r="G7386">
        <v>208.53</v>
      </c>
      <c r="H7386">
        <v>0</v>
      </c>
      <c r="I7386" s="33" t="s">
        <v>325</v>
      </c>
      <c r="J7386" s="33" t="s">
        <v>330</v>
      </c>
      <c r="K7386" s="33" t="s">
        <v>133</v>
      </c>
    </row>
    <row r="7387" spans="1:11" x14ac:dyDescent="0.2">
      <c r="A7387" s="33" t="s">
        <v>743</v>
      </c>
      <c r="B7387" s="33" t="s">
        <v>343</v>
      </c>
      <c r="C7387" s="33" t="s">
        <v>174</v>
      </c>
      <c r="D7387" s="1">
        <v>46080</v>
      </c>
      <c r="E7387" s="34">
        <v>0.76527777777777772</v>
      </c>
      <c r="F7387">
        <v>208.53</v>
      </c>
      <c r="G7387">
        <v>208.53</v>
      </c>
      <c r="H7387">
        <v>0</v>
      </c>
      <c r="I7387" s="33" t="s">
        <v>325</v>
      </c>
      <c r="J7387" s="33" t="s">
        <v>330</v>
      </c>
      <c r="K7387" s="33" t="s">
        <v>133</v>
      </c>
    </row>
    <row r="7388" spans="1:11" x14ac:dyDescent="0.2">
      <c r="A7388" s="33" t="s">
        <v>743</v>
      </c>
      <c r="B7388" s="33" t="s">
        <v>410</v>
      </c>
      <c r="C7388" s="33" t="s">
        <v>175</v>
      </c>
      <c r="D7388" s="1">
        <v>46094</v>
      </c>
      <c r="E7388" s="34">
        <v>0.85555555555555551</v>
      </c>
      <c r="F7388">
        <v>208.53</v>
      </c>
      <c r="G7388">
        <v>208.53</v>
      </c>
      <c r="H7388">
        <v>0</v>
      </c>
      <c r="I7388" s="33" t="s">
        <v>47</v>
      </c>
      <c r="J7388" s="33" t="s">
        <v>319</v>
      </c>
      <c r="K7388" s="33" t="s">
        <v>20</v>
      </c>
    </row>
    <row r="7389" spans="1:11" x14ac:dyDescent="0.2">
      <c r="A7389" s="33" t="s">
        <v>743</v>
      </c>
      <c r="B7389" s="33" t="s">
        <v>422</v>
      </c>
      <c r="C7389" s="33" t="s">
        <v>176</v>
      </c>
      <c r="D7389" s="1">
        <v>46094</v>
      </c>
      <c r="E7389" s="34">
        <v>0.85624999999999996</v>
      </c>
      <c r="F7389">
        <v>208.53</v>
      </c>
      <c r="G7389">
        <v>208.53</v>
      </c>
      <c r="H7389">
        <v>0</v>
      </c>
      <c r="I7389" s="33" t="s">
        <v>47</v>
      </c>
      <c r="J7389" s="33" t="s">
        <v>319</v>
      </c>
      <c r="K7389" s="33" t="s">
        <v>20</v>
      </c>
    </row>
    <row r="7390" spans="1:11" x14ac:dyDescent="0.2">
      <c r="A7390" s="33" t="s">
        <v>743</v>
      </c>
      <c r="B7390" s="33" t="s">
        <v>318</v>
      </c>
      <c r="C7390" s="33" t="s">
        <v>177</v>
      </c>
      <c r="D7390" s="1">
        <v>46112</v>
      </c>
      <c r="E7390" s="34">
        <v>0.74375000000000002</v>
      </c>
      <c r="F7390">
        <v>208.53</v>
      </c>
      <c r="G7390">
        <v>208.53</v>
      </c>
      <c r="H7390">
        <v>0</v>
      </c>
      <c r="I7390" s="33" t="s">
        <v>326</v>
      </c>
      <c r="J7390" s="33" t="s">
        <v>316</v>
      </c>
      <c r="K7390" s="33" t="s">
        <v>80</v>
      </c>
    </row>
    <row r="7391" spans="1:11" x14ac:dyDescent="0.2">
      <c r="A7391" s="33" t="s">
        <v>743</v>
      </c>
      <c r="B7391" s="33" t="s">
        <v>428</v>
      </c>
      <c r="C7391" s="33" t="s">
        <v>178</v>
      </c>
      <c r="D7391" s="1">
        <v>46112</v>
      </c>
      <c r="E7391" s="34">
        <v>0.74444444444444446</v>
      </c>
      <c r="F7391">
        <v>208.53</v>
      </c>
      <c r="G7391">
        <v>208.53</v>
      </c>
      <c r="H7391">
        <v>0</v>
      </c>
      <c r="I7391" s="33" t="s">
        <v>326</v>
      </c>
      <c r="J7391" s="33" t="s">
        <v>316</v>
      </c>
      <c r="K7391" s="33" t="s">
        <v>80</v>
      </c>
    </row>
    <row r="7392" spans="1:11" x14ac:dyDescent="0.2">
      <c r="A7392" s="33" t="s">
        <v>743</v>
      </c>
      <c r="B7392" s="33" t="s">
        <v>337</v>
      </c>
      <c r="C7392" s="33" t="s">
        <v>179</v>
      </c>
      <c r="D7392" s="1">
        <v>46127</v>
      </c>
      <c r="E7392" s="34">
        <v>0.9145833333333333</v>
      </c>
      <c r="F7392">
        <v>208.53</v>
      </c>
      <c r="G7392">
        <v>208.53</v>
      </c>
      <c r="H7392">
        <v>0</v>
      </c>
      <c r="I7392" s="33" t="s">
        <v>326</v>
      </c>
      <c r="J7392" s="33" t="s">
        <v>342</v>
      </c>
      <c r="K7392" s="33" t="s">
        <v>77</v>
      </c>
    </row>
    <row r="7393" spans="1:11" x14ac:dyDescent="0.2">
      <c r="A7393" s="33" t="s">
        <v>743</v>
      </c>
      <c r="B7393" s="33" t="s">
        <v>344</v>
      </c>
      <c r="C7393" s="33" t="s">
        <v>180</v>
      </c>
      <c r="D7393" s="1">
        <v>46127</v>
      </c>
      <c r="E7393" s="34">
        <v>0.91527777777777775</v>
      </c>
      <c r="F7393">
        <v>208.53</v>
      </c>
      <c r="G7393">
        <v>208.53</v>
      </c>
      <c r="H7393">
        <v>0</v>
      </c>
      <c r="I7393" s="33" t="s">
        <v>326</v>
      </c>
      <c r="J7393" s="33" t="s">
        <v>342</v>
      </c>
      <c r="K7393" s="33" t="s">
        <v>77</v>
      </c>
    </row>
    <row r="7394" spans="1:11" x14ac:dyDescent="0.2">
      <c r="A7394" s="33" t="s">
        <v>743</v>
      </c>
      <c r="B7394" s="33" t="s">
        <v>342</v>
      </c>
      <c r="C7394" s="33" t="s">
        <v>181</v>
      </c>
      <c r="D7394" s="1">
        <v>46142</v>
      </c>
      <c r="E7394" s="34">
        <v>0.94791666666666663</v>
      </c>
      <c r="F7394">
        <v>208.53</v>
      </c>
      <c r="G7394">
        <v>208.53</v>
      </c>
      <c r="H7394">
        <v>0</v>
      </c>
      <c r="I7394" s="33" t="s">
        <v>47</v>
      </c>
      <c r="J7394" s="33" t="s">
        <v>319</v>
      </c>
      <c r="K7394" s="33" t="s">
        <v>20</v>
      </c>
    </row>
    <row r="7395" spans="1:11" x14ac:dyDescent="0.2">
      <c r="A7395" s="33" t="s">
        <v>743</v>
      </c>
      <c r="B7395" s="33" t="s">
        <v>446</v>
      </c>
      <c r="C7395" s="33" t="s">
        <v>182</v>
      </c>
      <c r="D7395" s="1">
        <v>46142</v>
      </c>
      <c r="E7395" s="34">
        <v>0.94861111111111107</v>
      </c>
      <c r="F7395">
        <v>208.53</v>
      </c>
      <c r="G7395">
        <v>208.53</v>
      </c>
      <c r="H7395">
        <v>0</v>
      </c>
      <c r="I7395" s="33" t="s">
        <v>47</v>
      </c>
      <c r="J7395" s="33" t="s">
        <v>319</v>
      </c>
      <c r="K7395" s="33" t="s">
        <v>20</v>
      </c>
    </row>
    <row r="7396" spans="1:11" x14ac:dyDescent="0.2">
      <c r="A7396" s="33" t="s">
        <v>743</v>
      </c>
      <c r="B7396" s="33" t="s">
        <v>454</v>
      </c>
      <c r="C7396" s="33" t="s">
        <v>183</v>
      </c>
      <c r="D7396" s="1">
        <v>46157</v>
      </c>
      <c r="E7396" s="34">
        <v>0.82013888888888886</v>
      </c>
      <c r="F7396">
        <v>208.53</v>
      </c>
      <c r="G7396">
        <v>208.53</v>
      </c>
      <c r="H7396">
        <v>0</v>
      </c>
      <c r="I7396" s="33" t="s">
        <v>326</v>
      </c>
      <c r="J7396" s="33" t="s">
        <v>316</v>
      </c>
      <c r="K7396" s="33" t="s">
        <v>80</v>
      </c>
    </row>
    <row r="7397" spans="1:11" x14ac:dyDescent="0.2">
      <c r="A7397" s="33" t="s">
        <v>743</v>
      </c>
      <c r="B7397" s="33" t="s">
        <v>456</v>
      </c>
      <c r="C7397" s="33" t="s">
        <v>184</v>
      </c>
      <c r="D7397" s="1">
        <v>46157</v>
      </c>
      <c r="E7397" s="34">
        <v>0.82013888888888886</v>
      </c>
      <c r="F7397">
        <v>208.53</v>
      </c>
      <c r="G7397">
        <v>208.53</v>
      </c>
      <c r="H7397">
        <v>0</v>
      </c>
      <c r="I7397" s="33" t="s">
        <v>326</v>
      </c>
      <c r="J7397" s="33" t="s">
        <v>316</v>
      </c>
      <c r="K7397" s="33" t="s">
        <v>80</v>
      </c>
    </row>
    <row r="7398" spans="1:11" x14ac:dyDescent="0.2">
      <c r="A7398" s="33" t="s">
        <v>743</v>
      </c>
      <c r="B7398" s="33" t="s">
        <v>458</v>
      </c>
      <c r="C7398" s="33" t="s">
        <v>185</v>
      </c>
      <c r="D7398" s="1">
        <v>46174</v>
      </c>
      <c r="E7398" s="34">
        <v>0.73888888888888893</v>
      </c>
      <c r="F7398">
        <v>208.53</v>
      </c>
      <c r="G7398">
        <v>208.53</v>
      </c>
      <c r="H7398">
        <v>0</v>
      </c>
      <c r="I7398" s="33" t="s">
        <v>326</v>
      </c>
      <c r="J7398" s="33" t="s">
        <v>316</v>
      </c>
      <c r="K7398" s="33" t="s">
        <v>80</v>
      </c>
    </row>
    <row r="7399" spans="1:11" x14ac:dyDescent="0.2">
      <c r="A7399" s="33" t="s">
        <v>743</v>
      </c>
      <c r="B7399" s="33" t="s">
        <v>460</v>
      </c>
      <c r="C7399" s="33" t="s">
        <v>186</v>
      </c>
      <c r="D7399" s="1">
        <v>46174</v>
      </c>
      <c r="E7399" s="34">
        <v>0.73888888888888893</v>
      </c>
      <c r="F7399">
        <v>208.53</v>
      </c>
      <c r="G7399">
        <v>208.53</v>
      </c>
      <c r="H7399">
        <v>0</v>
      </c>
      <c r="I7399" s="33" t="s">
        <v>326</v>
      </c>
      <c r="J7399" s="33" t="s">
        <v>316</v>
      </c>
      <c r="K7399" s="33" t="s">
        <v>80</v>
      </c>
    </row>
    <row r="7400" spans="1:11" x14ac:dyDescent="0.2">
      <c r="A7400" s="33" t="s">
        <v>744</v>
      </c>
      <c r="B7400" s="33" t="s">
        <v>317</v>
      </c>
      <c r="C7400" s="33" t="s">
        <v>19</v>
      </c>
      <c r="D7400" s="1">
        <v>45795</v>
      </c>
      <c r="E7400" s="34">
        <v>0.25</v>
      </c>
      <c r="F7400">
        <v>799</v>
      </c>
      <c r="G7400">
        <v>799</v>
      </c>
      <c r="H7400">
        <v>0</v>
      </c>
      <c r="I7400" s="33" t="s">
        <v>328</v>
      </c>
      <c r="J7400" s="33" t="s">
        <v>325</v>
      </c>
      <c r="K7400" s="33" t="s">
        <v>79</v>
      </c>
    </row>
    <row r="7401" spans="1:11" x14ac:dyDescent="0.2">
      <c r="A7401" s="33" t="s">
        <v>744</v>
      </c>
      <c r="B7401" s="33" t="s">
        <v>320</v>
      </c>
      <c r="C7401" s="33" t="s">
        <v>41</v>
      </c>
      <c r="D7401" s="1">
        <v>45802</v>
      </c>
      <c r="E7401" s="34">
        <v>0.25</v>
      </c>
      <c r="F7401">
        <v>180</v>
      </c>
      <c r="G7401">
        <v>180</v>
      </c>
      <c r="H7401">
        <v>0</v>
      </c>
      <c r="I7401" s="33" t="s">
        <v>328</v>
      </c>
      <c r="J7401" s="33" t="s">
        <v>325</v>
      </c>
      <c r="K7401" s="33" t="s">
        <v>79</v>
      </c>
    </row>
    <row r="7402" spans="1:11" x14ac:dyDescent="0.2">
      <c r="A7402" s="33" t="s">
        <v>744</v>
      </c>
      <c r="B7402" s="33" t="s">
        <v>323</v>
      </c>
      <c r="C7402" s="33" t="s">
        <v>43</v>
      </c>
      <c r="D7402" s="1">
        <v>45810</v>
      </c>
      <c r="E7402" s="34">
        <v>0.25</v>
      </c>
      <c r="F7402">
        <v>180</v>
      </c>
      <c r="G7402">
        <v>180</v>
      </c>
      <c r="H7402">
        <v>0</v>
      </c>
      <c r="I7402" s="33" t="s">
        <v>328</v>
      </c>
      <c r="J7402" s="33" t="s">
        <v>325</v>
      </c>
      <c r="K7402" s="33" t="s">
        <v>79</v>
      </c>
    </row>
    <row r="7403" spans="1:11" x14ac:dyDescent="0.2">
      <c r="A7403" s="33" t="s">
        <v>744</v>
      </c>
      <c r="B7403" s="33" t="s">
        <v>324</v>
      </c>
      <c r="C7403" s="33" t="s">
        <v>45</v>
      </c>
      <c r="D7403" s="1">
        <v>45816</v>
      </c>
      <c r="E7403" s="34">
        <v>0.25</v>
      </c>
      <c r="F7403">
        <v>180</v>
      </c>
      <c r="G7403">
        <v>180</v>
      </c>
      <c r="H7403">
        <v>0</v>
      </c>
      <c r="I7403" s="33" t="s">
        <v>328</v>
      </c>
      <c r="J7403" s="33" t="s">
        <v>325</v>
      </c>
      <c r="K7403" s="33" t="s">
        <v>79</v>
      </c>
    </row>
    <row r="7404" spans="1:11" x14ac:dyDescent="0.2">
      <c r="A7404" s="33" t="s">
        <v>744</v>
      </c>
      <c r="B7404" s="33" t="s">
        <v>325</v>
      </c>
      <c r="C7404" s="33" t="s">
        <v>46</v>
      </c>
      <c r="D7404" s="1">
        <v>45824</v>
      </c>
      <c r="E7404" s="34">
        <v>0.25</v>
      </c>
      <c r="F7404">
        <v>180</v>
      </c>
      <c r="G7404">
        <v>180</v>
      </c>
      <c r="H7404">
        <v>0</v>
      </c>
      <c r="I7404" s="33" t="s">
        <v>328</v>
      </c>
      <c r="J7404" s="33" t="s">
        <v>325</v>
      </c>
      <c r="K7404" s="33" t="s">
        <v>79</v>
      </c>
    </row>
    <row r="7405" spans="1:11" x14ac:dyDescent="0.2">
      <c r="A7405" s="33" t="s">
        <v>744</v>
      </c>
      <c r="B7405" s="33" t="s">
        <v>326</v>
      </c>
      <c r="C7405" s="33" t="s">
        <v>48</v>
      </c>
      <c r="D7405" s="1">
        <v>45830</v>
      </c>
      <c r="E7405" s="34">
        <v>0.25</v>
      </c>
      <c r="F7405">
        <v>180</v>
      </c>
      <c r="G7405">
        <v>180</v>
      </c>
      <c r="H7405">
        <v>0</v>
      </c>
      <c r="I7405" s="33" t="s">
        <v>328</v>
      </c>
      <c r="J7405" s="33" t="s">
        <v>325</v>
      </c>
      <c r="K7405" s="33" t="s">
        <v>79</v>
      </c>
    </row>
    <row r="7406" spans="1:11" x14ac:dyDescent="0.2">
      <c r="A7406" s="33" t="s">
        <v>744</v>
      </c>
      <c r="B7406" s="33" t="s">
        <v>327</v>
      </c>
      <c r="C7406" s="33" t="s">
        <v>49</v>
      </c>
      <c r="D7406" s="1">
        <v>45839</v>
      </c>
      <c r="E7406" s="34">
        <v>0.25</v>
      </c>
      <c r="F7406">
        <v>180</v>
      </c>
      <c r="G7406">
        <v>180</v>
      </c>
      <c r="H7406">
        <v>0</v>
      </c>
      <c r="I7406" s="33" t="s">
        <v>328</v>
      </c>
      <c r="J7406" s="33" t="s">
        <v>325</v>
      </c>
      <c r="K7406" s="33" t="s">
        <v>79</v>
      </c>
    </row>
    <row r="7407" spans="1:11" x14ac:dyDescent="0.2">
      <c r="A7407" s="33" t="s">
        <v>744</v>
      </c>
      <c r="B7407" s="33" t="s">
        <v>328</v>
      </c>
      <c r="C7407" s="33" t="s">
        <v>50</v>
      </c>
      <c r="D7407" s="1">
        <v>45849</v>
      </c>
      <c r="E7407" s="34">
        <v>0.25</v>
      </c>
      <c r="F7407">
        <v>180</v>
      </c>
      <c r="G7407">
        <v>180</v>
      </c>
      <c r="H7407">
        <v>0</v>
      </c>
      <c r="I7407" s="33" t="s">
        <v>328</v>
      </c>
      <c r="J7407" s="33" t="s">
        <v>325</v>
      </c>
      <c r="K7407" s="33" t="s">
        <v>79</v>
      </c>
    </row>
    <row r="7408" spans="1:11" x14ac:dyDescent="0.2">
      <c r="A7408" s="33" t="s">
        <v>744</v>
      </c>
      <c r="B7408" s="33" t="s">
        <v>316</v>
      </c>
      <c r="C7408" s="33" t="s">
        <v>51</v>
      </c>
      <c r="D7408" s="1">
        <v>45859</v>
      </c>
      <c r="E7408" s="34">
        <v>0.25</v>
      </c>
      <c r="F7408">
        <v>180</v>
      </c>
      <c r="G7408">
        <v>180</v>
      </c>
      <c r="H7408">
        <v>0</v>
      </c>
      <c r="I7408" s="33" t="s">
        <v>328</v>
      </c>
      <c r="J7408" s="33" t="s">
        <v>325</v>
      </c>
      <c r="K7408" s="33" t="s">
        <v>79</v>
      </c>
    </row>
    <row r="7409" spans="1:11" x14ac:dyDescent="0.2">
      <c r="A7409" s="33" t="s">
        <v>744</v>
      </c>
      <c r="B7409" s="33" t="s">
        <v>330</v>
      </c>
      <c r="C7409" s="33" t="s">
        <v>53</v>
      </c>
      <c r="D7409" s="1">
        <v>45866</v>
      </c>
      <c r="E7409" s="34">
        <v>0.25</v>
      </c>
      <c r="F7409">
        <v>180</v>
      </c>
      <c r="G7409">
        <v>180</v>
      </c>
      <c r="H7409">
        <v>0</v>
      </c>
      <c r="I7409" s="33" t="s">
        <v>328</v>
      </c>
      <c r="J7409" s="33" t="s">
        <v>325</v>
      </c>
      <c r="K7409" s="33" t="s">
        <v>79</v>
      </c>
    </row>
    <row r="7410" spans="1:11" x14ac:dyDescent="0.2">
      <c r="A7410" s="33" t="s">
        <v>744</v>
      </c>
      <c r="B7410" s="33" t="s">
        <v>321</v>
      </c>
      <c r="C7410" s="33" t="s">
        <v>54</v>
      </c>
      <c r="D7410" s="1">
        <v>45873</v>
      </c>
      <c r="E7410" s="34">
        <v>0.25</v>
      </c>
      <c r="F7410">
        <v>180</v>
      </c>
      <c r="G7410">
        <v>180</v>
      </c>
      <c r="H7410">
        <v>0</v>
      </c>
      <c r="I7410" s="33" t="s">
        <v>328</v>
      </c>
      <c r="J7410" s="33" t="s">
        <v>325</v>
      </c>
      <c r="K7410" s="33" t="s">
        <v>79</v>
      </c>
    </row>
    <row r="7411" spans="1:11" x14ac:dyDescent="0.2">
      <c r="A7411" s="33" t="s">
        <v>744</v>
      </c>
      <c r="B7411" s="33" t="s">
        <v>331</v>
      </c>
      <c r="C7411" s="33" t="s">
        <v>55</v>
      </c>
      <c r="D7411" s="1">
        <v>45887</v>
      </c>
      <c r="E7411" s="34">
        <v>0.25</v>
      </c>
      <c r="F7411">
        <v>180</v>
      </c>
      <c r="G7411">
        <v>180</v>
      </c>
      <c r="H7411">
        <v>0</v>
      </c>
      <c r="I7411" s="33" t="s">
        <v>328</v>
      </c>
      <c r="J7411" s="33" t="s">
        <v>325</v>
      </c>
      <c r="K7411" s="33" t="s">
        <v>79</v>
      </c>
    </row>
    <row r="7412" spans="1:11" x14ac:dyDescent="0.2">
      <c r="A7412" s="33" t="s">
        <v>744</v>
      </c>
      <c r="B7412" s="33" t="s">
        <v>332</v>
      </c>
      <c r="C7412" s="33" t="s">
        <v>91</v>
      </c>
      <c r="D7412" s="1">
        <v>45895</v>
      </c>
      <c r="E7412" s="34">
        <v>0.25</v>
      </c>
      <c r="F7412">
        <v>180</v>
      </c>
      <c r="G7412">
        <v>180</v>
      </c>
      <c r="H7412">
        <v>0</v>
      </c>
      <c r="I7412" s="33" t="s">
        <v>328</v>
      </c>
      <c r="J7412" s="33" t="s">
        <v>325</v>
      </c>
      <c r="K7412" s="33" t="s">
        <v>79</v>
      </c>
    </row>
    <row r="7413" spans="1:11" x14ac:dyDescent="0.2">
      <c r="A7413" s="33" t="s">
        <v>744</v>
      </c>
      <c r="B7413" s="33" t="s">
        <v>322</v>
      </c>
      <c r="C7413" s="33" t="s">
        <v>94</v>
      </c>
      <c r="D7413" s="1">
        <v>45905</v>
      </c>
      <c r="E7413" s="34">
        <v>0.25</v>
      </c>
      <c r="F7413">
        <v>180</v>
      </c>
      <c r="G7413">
        <v>180</v>
      </c>
      <c r="H7413">
        <v>0</v>
      </c>
      <c r="I7413" s="33" t="s">
        <v>328</v>
      </c>
      <c r="J7413" s="33" t="s">
        <v>325</v>
      </c>
      <c r="K7413" s="33" t="s">
        <v>79</v>
      </c>
    </row>
    <row r="7414" spans="1:11" x14ac:dyDescent="0.2">
      <c r="A7414" s="33" t="s">
        <v>744</v>
      </c>
      <c r="B7414" s="33" t="s">
        <v>333</v>
      </c>
      <c r="C7414" s="33" t="s">
        <v>95</v>
      </c>
      <c r="D7414" s="1">
        <v>45914</v>
      </c>
      <c r="E7414" s="34">
        <v>0.25</v>
      </c>
      <c r="F7414">
        <v>180</v>
      </c>
      <c r="G7414">
        <v>180</v>
      </c>
      <c r="H7414">
        <v>0</v>
      </c>
      <c r="I7414" s="33" t="s">
        <v>328</v>
      </c>
      <c r="J7414" s="33" t="s">
        <v>325</v>
      </c>
      <c r="K7414" s="33" t="s">
        <v>79</v>
      </c>
    </row>
    <row r="7415" spans="1:11" x14ac:dyDescent="0.2">
      <c r="A7415" s="33" t="s">
        <v>744</v>
      </c>
      <c r="B7415" s="33" t="s">
        <v>334</v>
      </c>
      <c r="C7415" s="33" t="s">
        <v>96</v>
      </c>
      <c r="D7415" s="1">
        <v>45921</v>
      </c>
      <c r="E7415" s="34">
        <v>0.25</v>
      </c>
      <c r="F7415">
        <v>180</v>
      </c>
      <c r="G7415">
        <v>180</v>
      </c>
      <c r="H7415">
        <v>0</v>
      </c>
      <c r="I7415" s="33" t="s">
        <v>328</v>
      </c>
      <c r="J7415" s="33" t="s">
        <v>325</v>
      </c>
      <c r="K7415" s="33" t="s">
        <v>79</v>
      </c>
    </row>
    <row r="7416" spans="1:11" x14ac:dyDescent="0.2">
      <c r="A7416" s="33" t="s">
        <v>744</v>
      </c>
      <c r="B7416" s="33" t="s">
        <v>335</v>
      </c>
      <c r="C7416" s="33" t="s">
        <v>97</v>
      </c>
      <c r="D7416" s="1">
        <v>45929</v>
      </c>
      <c r="E7416" s="34">
        <v>0.25</v>
      </c>
      <c r="F7416">
        <v>180</v>
      </c>
      <c r="G7416">
        <v>180</v>
      </c>
      <c r="H7416">
        <v>0</v>
      </c>
      <c r="I7416" s="33" t="s">
        <v>328</v>
      </c>
      <c r="J7416" s="33" t="s">
        <v>325</v>
      </c>
      <c r="K7416" s="33" t="s">
        <v>79</v>
      </c>
    </row>
    <row r="7417" spans="1:11" x14ac:dyDescent="0.2">
      <c r="A7417" s="33" t="s">
        <v>744</v>
      </c>
      <c r="B7417" s="33" t="s">
        <v>329</v>
      </c>
      <c r="C7417" s="33" t="s">
        <v>193</v>
      </c>
      <c r="D7417" s="1">
        <v>45936</v>
      </c>
      <c r="E7417" s="34">
        <v>0.25</v>
      </c>
      <c r="F7417">
        <v>180</v>
      </c>
      <c r="G7417">
        <v>180</v>
      </c>
      <c r="H7417">
        <v>0</v>
      </c>
      <c r="I7417" s="33" t="s">
        <v>328</v>
      </c>
      <c r="J7417" s="33" t="s">
        <v>325</v>
      </c>
      <c r="K7417" s="33" t="s">
        <v>79</v>
      </c>
    </row>
    <row r="7418" spans="1:11" x14ac:dyDescent="0.2">
      <c r="A7418" s="33" t="s">
        <v>744</v>
      </c>
      <c r="B7418" s="33" t="s">
        <v>336</v>
      </c>
      <c r="C7418" s="33" t="s">
        <v>194</v>
      </c>
      <c r="D7418" s="1">
        <v>45943</v>
      </c>
      <c r="E7418" s="34">
        <v>0.25</v>
      </c>
      <c r="F7418">
        <v>180</v>
      </c>
      <c r="G7418">
        <v>180</v>
      </c>
      <c r="H7418">
        <v>0</v>
      </c>
      <c r="I7418" s="33" t="s">
        <v>328</v>
      </c>
      <c r="J7418" s="33" t="s">
        <v>325</v>
      </c>
      <c r="K7418" s="33" t="s">
        <v>79</v>
      </c>
    </row>
    <row r="7419" spans="1:11" x14ac:dyDescent="0.2">
      <c r="A7419" s="33" t="s">
        <v>744</v>
      </c>
      <c r="B7419" s="33" t="s">
        <v>338</v>
      </c>
      <c r="C7419" s="33" t="s">
        <v>195</v>
      </c>
      <c r="D7419" s="1">
        <v>45954</v>
      </c>
      <c r="E7419" s="34">
        <v>0.25</v>
      </c>
      <c r="F7419">
        <v>180</v>
      </c>
      <c r="G7419">
        <v>180</v>
      </c>
      <c r="H7419">
        <v>0</v>
      </c>
      <c r="I7419" s="33" t="s">
        <v>328</v>
      </c>
      <c r="J7419" s="33" t="s">
        <v>325</v>
      </c>
      <c r="K7419" s="33" t="s">
        <v>79</v>
      </c>
    </row>
    <row r="7420" spans="1:11" x14ac:dyDescent="0.2">
      <c r="A7420" s="33" t="s">
        <v>744</v>
      </c>
      <c r="B7420" s="33" t="s">
        <v>346</v>
      </c>
      <c r="C7420" s="33" t="s">
        <v>196</v>
      </c>
      <c r="D7420" s="1">
        <v>45970</v>
      </c>
      <c r="E7420" s="34">
        <v>0.25</v>
      </c>
      <c r="F7420">
        <v>180</v>
      </c>
      <c r="G7420">
        <v>180</v>
      </c>
      <c r="H7420">
        <v>0</v>
      </c>
      <c r="I7420" s="33" t="s">
        <v>328</v>
      </c>
      <c r="J7420" s="33" t="s">
        <v>325</v>
      </c>
      <c r="K7420" s="33" t="s">
        <v>79</v>
      </c>
    </row>
    <row r="7421" spans="1:11" x14ac:dyDescent="0.2">
      <c r="A7421" s="33" t="s">
        <v>744</v>
      </c>
      <c r="B7421" s="33" t="s">
        <v>354</v>
      </c>
      <c r="C7421" s="33" t="s">
        <v>197</v>
      </c>
      <c r="D7421" s="1">
        <v>45978</v>
      </c>
      <c r="E7421" s="34">
        <v>0.25</v>
      </c>
      <c r="F7421">
        <v>180</v>
      </c>
      <c r="G7421">
        <v>180</v>
      </c>
      <c r="H7421">
        <v>0</v>
      </c>
      <c r="I7421" s="33" t="s">
        <v>328</v>
      </c>
      <c r="J7421" s="33" t="s">
        <v>325</v>
      </c>
      <c r="K7421" s="33" t="s">
        <v>79</v>
      </c>
    </row>
    <row r="7422" spans="1:11" x14ac:dyDescent="0.2">
      <c r="A7422" s="33" t="s">
        <v>744</v>
      </c>
      <c r="B7422" s="33" t="s">
        <v>340</v>
      </c>
      <c r="C7422" s="33" t="s">
        <v>198</v>
      </c>
      <c r="D7422" s="1">
        <v>45985</v>
      </c>
      <c r="E7422" s="34">
        <v>0.25</v>
      </c>
      <c r="F7422">
        <v>180</v>
      </c>
      <c r="G7422">
        <v>180</v>
      </c>
      <c r="H7422">
        <v>0</v>
      </c>
      <c r="I7422" s="33" t="s">
        <v>328</v>
      </c>
      <c r="J7422" s="33" t="s">
        <v>325</v>
      </c>
      <c r="K7422" s="33" t="s">
        <v>79</v>
      </c>
    </row>
    <row r="7423" spans="1:11" x14ac:dyDescent="0.2">
      <c r="A7423" s="33" t="s">
        <v>744</v>
      </c>
      <c r="B7423" s="33" t="s">
        <v>345</v>
      </c>
      <c r="C7423" s="33" t="s">
        <v>199</v>
      </c>
      <c r="D7423" s="1">
        <v>45998</v>
      </c>
      <c r="E7423" s="34">
        <v>0.25</v>
      </c>
      <c r="F7423">
        <v>180</v>
      </c>
      <c r="G7423">
        <v>180</v>
      </c>
      <c r="H7423">
        <v>0</v>
      </c>
      <c r="I7423" s="33" t="s">
        <v>328</v>
      </c>
      <c r="J7423" s="33" t="s">
        <v>325</v>
      </c>
      <c r="K7423" s="33" t="s">
        <v>79</v>
      </c>
    </row>
    <row r="7424" spans="1:11" x14ac:dyDescent="0.2">
      <c r="A7424" s="33" t="s">
        <v>744</v>
      </c>
      <c r="B7424" s="33" t="s">
        <v>355</v>
      </c>
      <c r="C7424" s="33" t="s">
        <v>200</v>
      </c>
      <c r="D7424" s="1">
        <v>46006</v>
      </c>
      <c r="E7424" s="34">
        <v>0.25</v>
      </c>
      <c r="F7424">
        <v>180</v>
      </c>
      <c r="G7424">
        <v>180</v>
      </c>
      <c r="H7424">
        <v>0</v>
      </c>
      <c r="I7424" s="33" t="s">
        <v>328</v>
      </c>
      <c r="J7424" s="33" t="s">
        <v>325</v>
      </c>
      <c r="K7424" s="33" t="s">
        <v>79</v>
      </c>
    </row>
    <row r="7425" spans="1:11" x14ac:dyDescent="0.2">
      <c r="A7425" s="33" t="s">
        <v>744</v>
      </c>
      <c r="B7425" s="33" t="s">
        <v>343</v>
      </c>
      <c r="C7425" s="33" t="s">
        <v>201</v>
      </c>
      <c r="D7425" s="1">
        <v>46019</v>
      </c>
      <c r="E7425" s="34">
        <v>0.25</v>
      </c>
      <c r="F7425">
        <v>180</v>
      </c>
      <c r="G7425">
        <v>180</v>
      </c>
      <c r="H7425">
        <v>0</v>
      </c>
      <c r="I7425" s="33" t="s">
        <v>328</v>
      </c>
      <c r="J7425" s="33" t="s">
        <v>325</v>
      </c>
      <c r="K7425" s="33" t="s">
        <v>79</v>
      </c>
    </row>
    <row r="7426" spans="1:11" x14ac:dyDescent="0.2">
      <c r="A7426" s="33" t="s">
        <v>744</v>
      </c>
      <c r="B7426" s="33" t="s">
        <v>410</v>
      </c>
      <c r="C7426" s="33" t="s">
        <v>202</v>
      </c>
      <c r="D7426" s="1">
        <v>46067</v>
      </c>
      <c r="E7426" s="34">
        <v>0.64722222222222225</v>
      </c>
      <c r="F7426">
        <v>180</v>
      </c>
      <c r="G7426">
        <v>180</v>
      </c>
      <c r="H7426">
        <v>0</v>
      </c>
      <c r="I7426" s="33" t="s">
        <v>328</v>
      </c>
      <c r="J7426" s="33" t="s">
        <v>325</v>
      </c>
      <c r="K7426" s="33" t="s">
        <v>79</v>
      </c>
    </row>
    <row r="7427" spans="1:11" x14ac:dyDescent="0.2">
      <c r="A7427" s="33" t="s">
        <v>744</v>
      </c>
      <c r="B7427" s="33" t="s">
        <v>422</v>
      </c>
      <c r="C7427" s="33" t="s">
        <v>203</v>
      </c>
      <c r="D7427" s="1">
        <v>46083</v>
      </c>
      <c r="E7427" s="34">
        <v>0.52500000000000002</v>
      </c>
      <c r="F7427">
        <v>180</v>
      </c>
      <c r="G7427">
        <v>180</v>
      </c>
      <c r="H7427">
        <v>0</v>
      </c>
      <c r="I7427" s="33" t="s">
        <v>328</v>
      </c>
      <c r="J7427" s="33" t="s">
        <v>325</v>
      </c>
      <c r="K7427" s="33" t="s">
        <v>79</v>
      </c>
    </row>
    <row r="7428" spans="1:11" x14ac:dyDescent="0.2">
      <c r="A7428" s="33" t="s">
        <v>745</v>
      </c>
      <c r="B7428" s="33" t="s">
        <v>317</v>
      </c>
      <c r="C7428" s="33" t="s">
        <v>19</v>
      </c>
      <c r="D7428" s="1">
        <v>45873</v>
      </c>
      <c r="E7428" s="34">
        <v>0.25</v>
      </c>
      <c r="F7428">
        <v>799</v>
      </c>
      <c r="G7428">
        <v>799</v>
      </c>
      <c r="H7428">
        <v>0</v>
      </c>
      <c r="I7428" s="33" t="s">
        <v>328</v>
      </c>
      <c r="J7428" s="33" t="s">
        <v>325</v>
      </c>
      <c r="K7428" s="33" t="s">
        <v>79</v>
      </c>
    </row>
    <row r="7429" spans="1:11" x14ac:dyDescent="0.2">
      <c r="A7429" s="33" t="s">
        <v>745</v>
      </c>
      <c r="B7429" s="33" t="s">
        <v>320</v>
      </c>
      <c r="C7429" s="33" t="s">
        <v>57</v>
      </c>
      <c r="D7429" s="1">
        <v>45880</v>
      </c>
      <c r="E7429" s="34">
        <v>0.25</v>
      </c>
      <c r="F7429">
        <v>161</v>
      </c>
      <c r="G7429">
        <v>161</v>
      </c>
      <c r="H7429">
        <v>0</v>
      </c>
      <c r="I7429" s="33" t="s">
        <v>328</v>
      </c>
      <c r="J7429" s="33" t="s">
        <v>325</v>
      </c>
      <c r="K7429" s="33" t="s">
        <v>79</v>
      </c>
    </row>
    <row r="7430" spans="1:11" x14ac:dyDescent="0.2">
      <c r="A7430" s="33" t="s">
        <v>745</v>
      </c>
      <c r="B7430" s="33" t="s">
        <v>323</v>
      </c>
      <c r="C7430" s="33" t="s">
        <v>58</v>
      </c>
      <c r="D7430" s="1">
        <v>45889</v>
      </c>
      <c r="E7430" s="34">
        <v>0.25</v>
      </c>
      <c r="F7430">
        <v>161</v>
      </c>
      <c r="G7430">
        <v>161</v>
      </c>
      <c r="H7430">
        <v>0</v>
      </c>
      <c r="I7430" s="33" t="s">
        <v>328</v>
      </c>
      <c r="J7430" s="33" t="s">
        <v>325</v>
      </c>
      <c r="K7430" s="33" t="s">
        <v>79</v>
      </c>
    </row>
    <row r="7431" spans="1:11" x14ac:dyDescent="0.2">
      <c r="A7431" s="33" t="s">
        <v>745</v>
      </c>
      <c r="B7431" s="33" t="s">
        <v>324</v>
      </c>
      <c r="C7431" s="33" t="s">
        <v>59</v>
      </c>
      <c r="D7431" s="1">
        <v>45896</v>
      </c>
      <c r="E7431" s="34">
        <v>0.25</v>
      </c>
      <c r="F7431">
        <v>161</v>
      </c>
      <c r="G7431">
        <v>161</v>
      </c>
      <c r="H7431">
        <v>0</v>
      </c>
      <c r="I7431" s="33" t="s">
        <v>328</v>
      </c>
      <c r="J7431" s="33" t="s">
        <v>325</v>
      </c>
      <c r="K7431" s="33" t="s">
        <v>79</v>
      </c>
    </row>
    <row r="7432" spans="1:11" x14ac:dyDescent="0.2">
      <c r="A7432" s="33" t="s">
        <v>745</v>
      </c>
      <c r="B7432" s="33" t="s">
        <v>325</v>
      </c>
      <c r="C7432" s="33" t="s">
        <v>60</v>
      </c>
      <c r="D7432" s="1">
        <v>45905</v>
      </c>
      <c r="E7432" s="34">
        <v>0.25</v>
      </c>
      <c r="F7432">
        <v>160.47</v>
      </c>
      <c r="G7432">
        <v>160.47</v>
      </c>
      <c r="H7432">
        <v>0</v>
      </c>
      <c r="I7432" s="33" t="s">
        <v>328</v>
      </c>
      <c r="J7432" s="33" t="s">
        <v>325</v>
      </c>
      <c r="K7432" s="33" t="s">
        <v>79</v>
      </c>
    </row>
    <row r="7433" spans="1:11" x14ac:dyDescent="0.2">
      <c r="A7433" s="33" t="s">
        <v>745</v>
      </c>
      <c r="B7433" s="33" t="s">
        <v>326</v>
      </c>
      <c r="C7433" s="33" t="s">
        <v>61</v>
      </c>
      <c r="D7433" s="1">
        <v>45914</v>
      </c>
      <c r="E7433" s="34">
        <v>0.25</v>
      </c>
      <c r="F7433">
        <v>161</v>
      </c>
      <c r="G7433">
        <v>161</v>
      </c>
      <c r="H7433">
        <v>0</v>
      </c>
      <c r="I7433" s="33" t="s">
        <v>328</v>
      </c>
      <c r="J7433" s="33" t="s">
        <v>325</v>
      </c>
      <c r="K7433" s="33" t="s">
        <v>79</v>
      </c>
    </row>
    <row r="7434" spans="1:11" x14ac:dyDescent="0.2">
      <c r="A7434" s="33" t="s">
        <v>745</v>
      </c>
      <c r="B7434" s="33" t="s">
        <v>327</v>
      </c>
      <c r="C7434" s="33" t="s">
        <v>62</v>
      </c>
      <c r="D7434" s="1">
        <v>45921</v>
      </c>
      <c r="E7434" s="34">
        <v>0.25</v>
      </c>
      <c r="F7434">
        <v>161</v>
      </c>
      <c r="G7434">
        <v>161</v>
      </c>
      <c r="H7434">
        <v>0</v>
      </c>
      <c r="I7434" s="33" t="s">
        <v>328</v>
      </c>
      <c r="J7434" s="33" t="s">
        <v>325</v>
      </c>
      <c r="K7434" s="33" t="s">
        <v>79</v>
      </c>
    </row>
    <row r="7435" spans="1:11" x14ac:dyDescent="0.2">
      <c r="A7435" s="33" t="s">
        <v>745</v>
      </c>
      <c r="B7435" s="33" t="s">
        <v>328</v>
      </c>
      <c r="C7435" s="33" t="s">
        <v>64</v>
      </c>
      <c r="D7435" s="1">
        <v>45929</v>
      </c>
      <c r="E7435" s="34">
        <v>0.25</v>
      </c>
      <c r="F7435">
        <v>161</v>
      </c>
      <c r="G7435">
        <v>161</v>
      </c>
      <c r="H7435">
        <v>0</v>
      </c>
      <c r="I7435" s="33" t="s">
        <v>328</v>
      </c>
      <c r="J7435" s="33" t="s">
        <v>325</v>
      </c>
      <c r="K7435" s="33" t="s">
        <v>79</v>
      </c>
    </row>
    <row r="7436" spans="1:11" x14ac:dyDescent="0.2">
      <c r="A7436" s="33" t="s">
        <v>745</v>
      </c>
      <c r="B7436" s="33" t="s">
        <v>316</v>
      </c>
      <c r="C7436" s="33" t="s">
        <v>65</v>
      </c>
      <c r="D7436" s="1">
        <v>45941</v>
      </c>
      <c r="E7436" s="34">
        <v>0.25</v>
      </c>
      <c r="F7436">
        <v>161</v>
      </c>
      <c r="G7436">
        <v>161</v>
      </c>
      <c r="H7436">
        <v>0</v>
      </c>
      <c r="I7436" s="33" t="s">
        <v>328</v>
      </c>
      <c r="J7436" s="33" t="s">
        <v>325</v>
      </c>
      <c r="K7436" s="33" t="s">
        <v>79</v>
      </c>
    </row>
    <row r="7437" spans="1:11" x14ac:dyDescent="0.2">
      <c r="A7437" s="33" t="s">
        <v>745</v>
      </c>
      <c r="B7437" s="33" t="s">
        <v>330</v>
      </c>
      <c r="C7437" s="33" t="s">
        <v>66</v>
      </c>
      <c r="D7437" s="1">
        <v>45951</v>
      </c>
      <c r="E7437" s="34">
        <v>0.25</v>
      </c>
      <c r="F7437">
        <v>161</v>
      </c>
      <c r="G7437">
        <v>161</v>
      </c>
      <c r="H7437">
        <v>0</v>
      </c>
      <c r="I7437" s="33" t="s">
        <v>328</v>
      </c>
      <c r="J7437" s="33" t="s">
        <v>325</v>
      </c>
      <c r="K7437" s="33" t="s">
        <v>79</v>
      </c>
    </row>
    <row r="7438" spans="1:11" x14ac:dyDescent="0.2">
      <c r="A7438" s="33" t="s">
        <v>745</v>
      </c>
      <c r="B7438" s="33" t="s">
        <v>321</v>
      </c>
      <c r="C7438" s="33" t="s">
        <v>67</v>
      </c>
      <c r="D7438" s="1">
        <v>45959</v>
      </c>
      <c r="E7438" s="34">
        <v>0.25</v>
      </c>
      <c r="F7438">
        <v>161</v>
      </c>
      <c r="G7438">
        <v>161</v>
      </c>
      <c r="H7438">
        <v>0</v>
      </c>
      <c r="I7438" s="33" t="s">
        <v>328</v>
      </c>
      <c r="J7438" s="33" t="s">
        <v>325</v>
      </c>
      <c r="K7438" s="33" t="s">
        <v>79</v>
      </c>
    </row>
    <row r="7439" spans="1:11" x14ac:dyDescent="0.2">
      <c r="A7439" s="33" t="s">
        <v>745</v>
      </c>
      <c r="B7439" s="33" t="s">
        <v>331</v>
      </c>
      <c r="C7439" s="33" t="s">
        <v>68</v>
      </c>
      <c r="D7439" s="1">
        <v>45966</v>
      </c>
      <c r="E7439" s="34">
        <v>0.25</v>
      </c>
      <c r="F7439">
        <v>161</v>
      </c>
      <c r="G7439">
        <v>161</v>
      </c>
      <c r="H7439">
        <v>0</v>
      </c>
      <c r="I7439" s="33" t="s">
        <v>328</v>
      </c>
      <c r="J7439" s="33" t="s">
        <v>325</v>
      </c>
      <c r="K7439" s="33" t="s">
        <v>79</v>
      </c>
    </row>
    <row r="7440" spans="1:11" x14ac:dyDescent="0.2">
      <c r="A7440" s="33" t="s">
        <v>745</v>
      </c>
      <c r="B7440" s="33" t="s">
        <v>332</v>
      </c>
      <c r="C7440" s="33" t="s">
        <v>69</v>
      </c>
      <c r="D7440" s="1">
        <v>45973</v>
      </c>
      <c r="E7440" s="34">
        <v>0.25</v>
      </c>
      <c r="F7440">
        <v>161</v>
      </c>
      <c r="G7440">
        <v>161</v>
      </c>
      <c r="H7440">
        <v>0</v>
      </c>
      <c r="I7440" s="33" t="s">
        <v>328</v>
      </c>
      <c r="J7440" s="33" t="s">
        <v>325</v>
      </c>
      <c r="K7440" s="33" t="s">
        <v>79</v>
      </c>
    </row>
    <row r="7441" spans="1:11" x14ac:dyDescent="0.2">
      <c r="A7441" s="33" t="s">
        <v>745</v>
      </c>
      <c r="B7441" s="33" t="s">
        <v>322</v>
      </c>
      <c r="C7441" s="33" t="s">
        <v>70</v>
      </c>
      <c r="D7441" s="1">
        <v>45984</v>
      </c>
      <c r="E7441" s="34">
        <v>0.25</v>
      </c>
      <c r="F7441">
        <v>161</v>
      </c>
      <c r="G7441">
        <v>161</v>
      </c>
      <c r="H7441">
        <v>0</v>
      </c>
      <c r="I7441" s="33" t="s">
        <v>328</v>
      </c>
      <c r="J7441" s="33" t="s">
        <v>325</v>
      </c>
      <c r="K7441" s="33" t="s">
        <v>79</v>
      </c>
    </row>
    <row r="7442" spans="1:11" x14ac:dyDescent="0.2">
      <c r="A7442" s="33" t="s">
        <v>745</v>
      </c>
      <c r="B7442" s="33" t="s">
        <v>333</v>
      </c>
      <c r="C7442" s="33" t="s">
        <v>71</v>
      </c>
      <c r="D7442" s="1">
        <v>45992</v>
      </c>
      <c r="E7442" s="34">
        <v>0.25</v>
      </c>
      <c r="F7442">
        <v>161</v>
      </c>
      <c r="G7442">
        <v>161</v>
      </c>
      <c r="H7442">
        <v>0</v>
      </c>
      <c r="I7442" s="33" t="s">
        <v>328</v>
      </c>
      <c r="J7442" s="33" t="s">
        <v>325</v>
      </c>
      <c r="K7442" s="33" t="s">
        <v>79</v>
      </c>
    </row>
    <row r="7443" spans="1:11" x14ac:dyDescent="0.2">
      <c r="A7443" s="33" t="s">
        <v>745</v>
      </c>
      <c r="B7443" s="33" t="s">
        <v>334</v>
      </c>
      <c r="C7443" s="33" t="s">
        <v>83</v>
      </c>
      <c r="D7443" s="1">
        <v>46002</v>
      </c>
      <c r="E7443" s="34">
        <v>0.25</v>
      </c>
      <c r="F7443">
        <v>161</v>
      </c>
      <c r="G7443">
        <v>161</v>
      </c>
      <c r="H7443">
        <v>0</v>
      </c>
      <c r="I7443" s="33" t="s">
        <v>328</v>
      </c>
      <c r="J7443" s="33" t="s">
        <v>325</v>
      </c>
      <c r="K7443" s="33" t="s">
        <v>79</v>
      </c>
    </row>
    <row r="7444" spans="1:11" x14ac:dyDescent="0.2">
      <c r="A7444" s="33" t="s">
        <v>745</v>
      </c>
      <c r="B7444" s="33" t="s">
        <v>335</v>
      </c>
      <c r="C7444" s="33" t="s">
        <v>85</v>
      </c>
      <c r="D7444" s="1">
        <v>46010</v>
      </c>
      <c r="E7444" s="34">
        <v>0.25</v>
      </c>
      <c r="F7444">
        <v>161</v>
      </c>
      <c r="G7444">
        <v>161</v>
      </c>
      <c r="H7444">
        <v>0</v>
      </c>
      <c r="I7444" s="33" t="s">
        <v>328</v>
      </c>
      <c r="J7444" s="33" t="s">
        <v>325</v>
      </c>
      <c r="K7444" s="33" t="s">
        <v>79</v>
      </c>
    </row>
    <row r="7445" spans="1:11" x14ac:dyDescent="0.2">
      <c r="A7445" s="33" t="s">
        <v>745</v>
      </c>
      <c r="B7445" s="33" t="s">
        <v>329</v>
      </c>
      <c r="C7445" s="33" t="s">
        <v>86</v>
      </c>
      <c r="D7445" s="1">
        <v>46019</v>
      </c>
      <c r="E7445" s="34">
        <v>0.25</v>
      </c>
      <c r="F7445">
        <v>161</v>
      </c>
      <c r="G7445">
        <v>161</v>
      </c>
      <c r="H7445">
        <v>0</v>
      </c>
      <c r="I7445" s="33" t="s">
        <v>328</v>
      </c>
      <c r="J7445" s="33" t="s">
        <v>325</v>
      </c>
      <c r="K7445" s="33" t="s">
        <v>79</v>
      </c>
    </row>
    <row r="7446" spans="1:11" x14ac:dyDescent="0.2">
      <c r="A7446" s="33" t="s">
        <v>745</v>
      </c>
      <c r="B7446" s="33" t="s">
        <v>336</v>
      </c>
      <c r="C7446" s="33" t="s">
        <v>87</v>
      </c>
      <c r="D7446" s="1">
        <v>46027</v>
      </c>
      <c r="E7446" s="34">
        <v>0.25</v>
      </c>
      <c r="F7446">
        <v>161</v>
      </c>
      <c r="G7446">
        <v>161</v>
      </c>
      <c r="H7446">
        <v>0</v>
      </c>
      <c r="I7446" s="33" t="s">
        <v>328</v>
      </c>
      <c r="J7446" s="33" t="s">
        <v>325</v>
      </c>
      <c r="K7446" s="33" t="s">
        <v>79</v>
      </c>
    </row>
    <row r="7447" spans="1:11" x14ac:dyDescent="0.2">
      <c r="A7447" s="33" t="s">
        <v>745</v>
      </c>
      <c r="B7447" s="33" t="s">
        <v>338</v>
      </c>
      <c r="C7447" s="33" t="s">
        <v>88</v>
      </c>
      <c r="D7447" s="1">
        <v>46036</v>
      </c>
      <c r="E7447" s="34">
        <v>0.25</v>
      </c>
      <c r="F7447">
        <v>161</v>
      </c>
      <c r="G7447">
        <v>161</v>
      </c>
      <c r="H7447">
        <v>0</v>
      </c>
      <c r="I7447" s="33" t="s">
        <v>328</v>
      </c>
      <c r="J7447" s="33" t="s">
        <v>325</v>
      </c>
      <c r="K7447" s="33" t="s">
        <v>79</v>
      </c>
    </row>
    <row r="7448" spans="1:11" x14ac:dyDescent="0.2">
      <c r="A7448" s="33" t="s">
        <v>745</v>
      </c>
      <c r="B7448" s="33" t="s">
        <v>346</v>
      </c>
      <c r="C7448" s="33" t="s">
        <v>89</v>
      </c>
      <c r="D7448" s="1">
        <v>46045</v>
      </c>
      <c r="E7448" s="34">
        <v>0.25</v>
      </c>
      <c r="F7448">
        <v>161</v>
      </c>
      <c r="G7448">
        <v>161</v>
      </c>
      <c r="H7448">
        <v>0</v>
      </c>
      <c r="I7448" s="33" t="s">
        <v>328</v>
      </c>
      <c r="J7448" s="33" t="s">
        <v>325</v>
      </c>
      <c r="K7448" s="33" t="s">
        <v>79</v>
      </c>
    </row>
    <row r="7449" spans="1:11" x14ac:dyDescent="0.2">
      <c r="A7449" s="33" t="s">
        <v>745</v>
      </c>
      <c r="B7449" s="33" t="s">
        <v>354</v>
      </c>
      <c r="C7449" s="33" t="s">
        <v>164</v>
      </c>
      <c r="D7449" s="1">
        <v>46055</v>
      </c>
      <c r="E7449" s="34">
        <v>0.25</v>
      </c>
      <c r="F7449">
        <v>160.47</v>
      </c>
      <c r="G7449">
        <v>160.47</v>
      </c>
      <c r="H7449">
        <v>0</v>
      </c>
      <c r="I7449" s="33" t="s">
        <v>328</v>
      </c>
      <c r="J7449" s="33" t="s">
        <v>325</v>
      </c>
      <c r="K7449" s="33" t="s">
        <v>79</v>
      </c>
    </row>
    <row r="7450" spans="1:11" x14ac:dyDescent="0.2">
      <c r="A7450" s="33" t="s">
        <v>745</v>
      </c>
      <c r="B7450" s="33" t="s">
        <v>340</v>
      </c>
      <c r="C7450" s="33" t="s">
        <v>165</v>
      </c>
      <c r="D7450" s="1">
        <v>46068</v>
      </c>
      <c r="E7450" s="34">
        <v>0.69513888888888886</v>
      </c>
      <c r="F7450">
        <v>161</v>
      </c>
      <c r="G7450">
        <v>161</v>
      </c>
      <c r="H7450">
        <v>0</v>
      </c>
      <c r="I7450" s="33" t="s">
        <v>47</v>
      </c>
      <c r="J7450" s="33" t="s">
        <v>319</v>
      </c>
      <c r="K7450" s="33" t="s">
        <v>20</v>
      </c>
    </row>
    <row r="7451" spans="1:11" x14ac:dyDescent="0.2">
      <c r="A7451" s="33" t="s">
        <v>745</v>
      </c>
      <c r="B7451" s="33" t="s">
        <v>345</v>
      </c>
      <c r="C7451" s="33" t="s">
        <v>166</v>
      </c>
      <c r="D7451" s="1">
        <v>46077</v>
      </c>
      <c r="E7451" s="34">
        <v>0.78888888888888886</v>
      </c>
      <c r="F7451">
        <v>161</v>
      </c>
      <c r="G7451">
        <v>161</v>
      </c>
      <c r="H7451">
        <v>0</v>
      </c>
      <c r="I7451" s="33" t="s">
        <v>47</v>
      </c>
      <c r="J7451" s="33" t="s">
        <v>319</v>
      </c>
      <c r="K7451" s="33" t="s">
        <v>20</v>
      </c>
    </row>
    <row r="7452" spans="1:11" x14ac:dyDescent="0.2">
      <c r="A7452" s="33" t="s">
        <v>745</v>
      </c>
      <c r="B7452" s="33" t="s">
        <v>355</v>
      </c>
      <c r="C7452" s="33" t="s">
        <v>167</v>
      </c>
      <c r="D7452" s="1">
        <v>46087</v>
      </c>
      <c r="E7452" s="34">
        <v>0.74861111111111112</v>
      </c>
      <c r="F7452">
        <v>161</v>
      </c>
      <c r="G7452">
        <v>161</v>
      </c>
      <c r="H7452">
        <v>0</v>
      </c>
      <c r="I7452" s="33" t="s">
        <v>47</v>
      </c>
      <c r="J7452" s="33" t="s">
        <v>319</v>
      </c>
      <c r="K7452" s="33" t="s">
        <v>20</v>
      </c>
    </row>
    <row r="7453" spans="1:11" x14ac:dyDescent="0.2">
      <c r="A7453" s="33" t="s">
        <v>745</v>
      </c>
      <c r="B7453" s="33" t="s">
        <v>343</v>
      </c>
      <c r="C7453" s="33" t="s">
        <v>174</v>
      </c>
      <c r="D7453" s="1">
        <v>46096</v>
      </c>
      <c r="E7453" s="34">
        <v>0.96388888888888891</v>
      </c>
      <c r="F7453">
        <v>161</v>
      </c>
      <c r="G7453">
        <v>161</v>
      </c>
      <c r="H7453">
        <v>0</v>
      </c>
      <c r="I7453" s="33" t="s">
        <v>47</v>
      </c>
      <c r="J7453" s="33" t="s">
        <v>319</v>
      </c>
      <c r="K7453" s="33" t="s">
        <v>20</v>
      </c>
    </row>
    <row r="7454" spans="1:11" x14ac:dyDescent="0.2">
      <c r="A7454" s="33" t="s">
        <v>745</v>
      </c>
      <c r="B7454" s="33" t="s">
        <v>410</v>
      </c>
      <c r="C7454" s="33" t="s">
        <v>175</v>
      </c>
      <c r="D7454" s="1">
        <v>46116</v>
      </c>
      <c r="E7454" s="34">
        <v>0.96111111111111114</v>
      </c>
      <c r="F7454">
        <v>161</v>
      </c>
      <c r="G7454">
        <v>161</v>
      </c>
      <c r="H7454">
        <v>0</v>
      </c>
      <c r="I7454" s="33" t="s">
        <v>47</v>
      </c>
      <c r="J7454" s="33" t="s">
        <v>319</v>
      </c>
      <c r="K7454" s="33" t="s">
        <v>20</v>
      </c>
    </row>
    <row r="7455" spans="1:11" x14ac:dyDescent="0.2">
      <c r="A7455" s="33" t="s">
        <v>745</v>
      </c>
      <c r="B7455" s="33" t="s">
        <v>422</v>
      </c>
      <c r="C7455" s="33" t="s">
        <v>176</v>
      </c>
      <c r="D7455" s="1">
        <v>46142</v>
      </c>
      <c r="E7455" s="34">
        <v>0.96111111111111114</v>
      </c>
      <c r="F7455">
        <v>161</v>
      </c>
      <c r="G7455">
        <v>161</v>
      </c>
      <c r="H7455">
        <v>0</v>
      </c>
      <c r="I7455" s="33" t="s">
        <v>47</v>
      </c>
      <c r="J7455" s="33" t="s">
        <v>319</v>
      </c>
      <c r="K7455" s="33" t="s">
        <v>20</v>
      </c>
    </row>
    <row r="7456" spans="1:11" x14ac:dyDescent="0.2">
      <c r="A7456" s="33" t="s">
        <v>746</v>
      </c>
      <c r="B7456" s="33" t="s">
        <v>317</v>
      </c>
      <c r="C7456" s="33" t="s">
        <v>19</v>
      </c>
      <c r="D7456" s="1">
        <v>45809</v>
      </c>
      <c r="E7456" s="34">
        <v>0.25</v>
      </c>
      <c r="F7456">
        <v>1248.0999999999999</v>
      </c>
      <c r="G7456">
        <v>1248.0999999999999</v>
      </c>
      <c r="H7456">
        <v>0</v>
      </c>
      <c r="I7456" s="33" t="s">
        <v>47</v>
      </c>
      <c r="J7456" s="33" t="s">
        <v>339</v>
      </c>
      <c r="K7456" s="33" t="s">
        <v>56</v>
      </c>
    </row>
    <row r="7457" spans="1:11" x14ac:dyDescent="0.2">
      <c r="A7457" s="33" t="s">
        <v>746</v>
      </c>
      <c r="B7457" s="33" t="s">
        <v>320</v>
      </c>
      <c r="C7457" s="33" t="s">
        <v>57</v>
      </c>
      <c r="D7457" s="1">
        <v>45809</v>
      </c>
      <c r="E7457" s="34">
        <v>0.25</v>
      </c>
      <c r="F7457">
        <v>178.16</v>
      </c>
      <c r="G7457">
        <v>178.16</v>
      </c>
      <c r="H7457">
        <v>0</v>
      </c>
      <c r="I7457" s="33" t="s">
        <v>47</v>
      </c>
      <c r="J7457" s="33" t="s">
        <v>339</v>
      </c>
      <c r="K7457" s="33" t="s">
        <v>56</v>
      </c>
    </row>
    <row r="7458" spans="1:11" x14ac:dyDescent="0.2">
      <c r="A7458" s="33" t="s">
        <v>746</v>
      </c>
      <c r="B7458" s="33" t="s">
        <v>323</v>
      </c>
      <c r="C7458" s="33" t="s">
        <v>58</v>
      </c>
      <c r="D7458" s="1">
        <v>45816</v>
      </c>
      <c r="E7458" s="34">
        <v>0.25</v>
      </c>
      <c r="F7458">
        <v>178.16</v>
      </c>
      <c r="G7458">
        <v>178.16</v>
      </c>
      <c r="H7458">
        <v>0</v>
      </c>
      <c r="I7458" s="33" t="s">
        <v>47</v>
      </c>
      <c r="J7458" s="33" t="s">
        <v>339</v>
      </c>
      <c r="K7458" s="33" t="s">
        <v>56</v>
      </c>
    </row>
    <row r="7459" spans="1:11" x14ac:dyDescent="0.2">
      <c r="A7459" s="33" t="s">
        <v>746</v>
      </c>
      <c r="B7459" s="33" t="s">
        <v>324</v>
      </c>
      <c r="C7459" s="33" t="s">
        <v>59</v>
      </c>
      <c r="D7459" s="1">
        <v>45823</v>
      </c>
      <c r="E7459" s="34">
        <v>0.25</v>
      </c>
      <c r="F7459">
        <v>178</v>
      </c>
      <c r="G7459">
        <v>178</v>
      </c>
      <c r="H7459">
        <v>0</v>
      </c>
      <c r="I7459" s="33" t="s">
        <v>47</v>
      </c>
      <c r="J7459" s="33" t="s">
        <v>339</v>
      </c>
      <c r="K7459" s="33" t="s">
        <v>56</v>
      </c>
    </row>
    <row r="7460" spans="1:11" x14ac:dyDescent="0.2">
      <c r="A7460" s="33" t="s">
        <v>746</v>
      </c>
      <c r="B7460" s="33" t="s">
        <v>325</v>
      </c>
      <c r="C7460" s="33" t="s">
        <v>60</v>
      </c>
      <c r="D7460" s="1">
        <v>45830</v>
      </c>
      <c r="E7460" s="34">
        <v>0.25</v>
      </c>
      <c r="F7460">
        <v>178.16</v>
      </c>
      <c r="G7460">
        <v>178.16</v>
      </c>
      <c r="H7460">
        <v>0</v>
      </c>
      <c r="I7460" s="33" t="s">
        <v>47</v>
      </c>
      <c r="J7460" s="33" t="s">
        <v>339</v>
      </c>
      <c r="K7460" s="33" t="s">
        <v>56</v>
      </c>
    </row>
    <row r="7461" spans="1:11" x14ac:dyDescent="0.2">
      <c r="A7461" s="33" t="s">
        <v>746</v>
      </c>
      <c r="B7461" s="33" t="s">
        <v>326</v>
      </c>
      <c r="C7461" s="33" t="s">
        <v>61</v>
      </c>
      <c r="D7461" s="1">
        <v>45837</v>
      </c>
      <c r="E7461" s="34">
        <v>0.25</v>
      </c>
      <c r="F7461">
        <v>178.16</v>
      </c>
      <c r="G7461">
        <v>178.16</v>
      </c>
      <c r="H7461">
        <v>0</v>
      </c>
      <c r="I7461" s="33" t="s">
        <v>47</v>
      </c>
      <c r="J7461" s="33" t="s">
        <v>339</v>
      </c>
      <c r="K7461" s="33" t="s">
        <v>56</v>
      </c>
    </row>
    <row r="7462" spans="1:11" x14ac:dyDescent="0.2">
      <c r="A7462" s="33" t="s">
        <v>746</v>
      </c>
      <c r="B7462" s="33" t="s">
        <v>327</v>
      </c>
      <c r="C7462" s="33" t="s">
        <v>62</v>
      </c>
      <c r="D7462" s="1">
        <v>45844</v>
      </c>
      <c r="E7462" s="34">
        <v>0.25</v>
      </c>
      <c r="F7462">
        <v>178.16</v>
      </c>
      <c r="G7462">
        <v>178.16</v>
      </c>
      <c r="H7462">
        <v>0</v>
      </c>
      <c r="I7462" s="33" t="s">
        <v>47</v>
      </c>
      <c r="J7462" s="33" t="s">
        <v>339</v>
      </c>
      <c r="K7462" s="33" t="s">
        <v>56</v>
      </c>
    </row>
    <row r="7463" spans="1:11" x14ac:dyDescent="0.2">
      <c r="A7463" s="33" t="s">
        <v>746</v>
      </c>
      <c r="B7463" s="33" t="s">
        <v>328</v>
      </c>
      <c r="C7463" s="33" t="s">
        <v>64</v>
      </c>
      <c r="D7463" s="1">
        <v>45851</v>
      </c>
      <c r="E7463" s="34">
        <v>0.25</v>
      </c>
      <c r="F7463">
        <v>178.16</v>
      </c>
      <c r="G7463">
        <v>178.16</v>
      </c>
      <c r="H7463">
        <v>0</v>
      </c>
      <c r="I7463" s="33" t="s">
        <v>47</v>
      </c>
      <c r="J7463" s="33" t="s">
        <v>339</v>
      </c>
      <c r="K7463" s="33" t="s">
        <v>56</v>
      </c>
    </row>
    <row r="7464" spans="1:11" x14ac:dyDescent="0.2">
      <c r="A7464" s="33" t="s">
        <v>746</v>
      </c>
      <c r="B7464" s="33" t="s">
        <v>316</v>
      </c>
      <c r="C7464" s="33" t="s">
        <v>65</v>
      </c>
      <c r="D7464" s="1">
        <v>45858</v>
      </c>
      <c r="E7464" s="34">
        <v>0.25</v>
      </c>
      <c r="F7464">
        <v>178.16</v>
      </c>
      <c r="G7464">
        <v>178.16</v>
      </c>
      <c r="H7464">
        <v>0</v>
      </c>
      <c r="I7464" s="33" t="s">
        <v>47</v>
      </c>
      <c r="J7464" s="33" t="s">
        <v>339</v>
      </c>
      <c r="K7464" s="33" t="s">
        <v>56</v>
      </c>
    </row>
    <row r="7465" spans="1:11" x14ac:dyDescent="0.2">
      <c r="A7465" s="33" t="s">
        <v>746</v>
      </c>
      <c r="B7465" s="33" t="s">
        <v>330</v>
      </c>
      <c r="C7465" s="33" t="s">
        <v>66</v>
      </c>
      <c r="D7465" s="1">
        <v>45865</v>
      </c>
      <c r="E7465" s="34">
        <v>0.25</v>
      </c>
      <c r="F7465">
        <v>178.16</v>
      </c>
      <c r="G7465">
        <v>178.16</v>
      </c>
      <c r="H7465">
        <v>0</v>
      </c>
      <c r="I7465" s="33" t="s">
        <v>47</v>
      </c>
      <c r="J7465" s="33" t="s">
        <v>339</v>
      </c>
      <c r="K7465" s="33" t="s">
        <v>56</v>
      </c>
    </row>
    <row r="7466" spans="1:11" x14ac:dyDescent="0.2">
      <c r="A7466" s="33" t="s">
        <v>746</v>
      </c>
      <c r="B7466" s="33" t="s">
        <v>321</v>
      </c>
      <c r="C7466" s="33" t="s">
        <v>67</v>
      </c>
      <c r="D7466" s="1">
        <v>45872</v>
      </c>
      <c r="E7466" s="34">
        <v>0.25</v>
      </c>
      <c r="F7466">
        <v>178.16</v>
      </c>
      <c r="G7466">
        <v>178.16</v>
      </c>
      <c r="H7466">
        <v>0</v>
      </c>
      <c r="I7466" s="33" t="s">
        <v>47</v>
      </c>
      <c r="J7466" s="33" t="s">
        <v>339</v>
      </c>
      <c r="K7466" s="33" t="s">
        <v>56</v>
      </c>
    </row>
    <row r="7467" spans="1:11" x14ac:dyDescent="0.2">
      <c r="A7467" s="33" t="s">
        <v>746</v>
      </c>
      <c r="B7467" s="33" t="s">
        <v>331</v>
      </c>
      <c r="C7467" s="33" t="s">
        <v>68</v>
      </c>
      <c r="D7467" s="1">
        <v>45879</v>
      </c>
      <c r="E7467" s="34">
        <v>0.25</v>
      </c>
      <c r="F7467">
        <v>178.16</v>
      </c>
      <c r="G7467">
        <v>178.16</v>
      </c>
      <c r="H7467">
        <v>0</v>
      </c>
      <c r="I7467" s="33" t="s">
        <v>47</v>
      </c>
      <c r="J7467" s="33" t="s">
        <v>339</v>
      </c>
      <c r="K7467" s="33" t="s">
        <v>56</v>
      </c>
    </row>
    <row r="7468" spans="1:11" x14ac:dyDescent="0.2">
      <c r="A7468" s="33" t="s">
        <v>746</v>
      </c>
      <c r="B7468" s="33" t="s">
        <v>332</v>
      </c>
      <c r="C7468" s="33" t="s">
        <v>69</v>
      </c>
      <c r="D7468" s="1">
        <v>45886</v>
      </c>
      <c r="E7468" s="34">
        <v>0.25</v>
      </c>
      <c r="F7468">
        <v>178.16</v>
      </c>
      <c r="G7468">
        <v>178.16</v>
      </c>
      <c r="H7468">
        <v>0</v>
      </c>
      <c r="I7468" s="33" t="s">
        <v>47</v>
      </c>
      <c r="J7468" s="33" t="s">
        <v>339</v>
      </c>
      <c r="K7468" s="33" t="s">
        <v>56</v>
      </c>
    </row>
    <row r="7469" spans="1:11" x14ac:dyDescent="0.2">
      <c r="A7469" s="33" t="s">
        <v>746</v>
      </c>
      <c r="B7469" s="33" t="s">
        <v>322</v>
      </c>
      <c r="C7469" s="33" t="s">
        <v>70</v>
      </c>
      <c r="D7469" s="1">
        <v>45893</v>
      </c>
      <c r="E7469" s="34">
        <v>0.25</v>
      </c>
      <c r="F7469">
        <v>178.16</v>
      </c>
      <c r="G7469">
        <v>178.16</v>
      </c>
      <c r="H7469">
        <v>0</v>
      </c>
      <c r="I7469" s="33" t="s">
        <v>47</v>
      </c>
      <c r="J7469" s="33" t="s">
        <v>339</v>
      </c>
      <c r="K7469" s="33" t="s">
        <v>56</v>
      </c>
    </row>
    <row r="7470" spans="1:11" x14ac:dyDescent="0.2">
      <c r="A7470" s="33" t="s">
        <v>746</v>
      </c>
      <c r="B7470" s="33" t="s">
        <v>333</v>
      </c>
      <c r="C7470" s="33" t="s">
        <v>71</v>
      </c>
      <c r="D7470" s="1">
        <v>45900</v>
      </c>
      <c r="E7470" s="34">
        <v>0.25</v>
      </c>
      <c r="F7470">
        <v>178.16</v>
      </c>
      <c r="G7470">
        <v>178.16</v>
      </c>
      <c r="H7470">
        <v>0</v>
      </c>
      <c r="I7470" s="33" t="s">
        <v>47</v>
      </c>
      <c r="J7470" s="33" t="s">
        <v>339</v>
      </c>
      <c r="K7470" s="33" t="s">
        <v>56</v>
      </c>
    </row>
    <row r="7471" spans="1:11" x14ac:dyDescent="0.2">
      <c r="A7471" s="33" t="s">
        <v>746</v>
      </c>
      <c r="B7471" s="33" t="s">
        <v>334</v>
      </c>
      <c r="C7471" s="33" t="s">
        <v>83</v>
      </c>
      <c r="D7471" s="1">
        <v>45907</v>
      </c>
      <c r="E7471" s="34">
        <v>0.25</v>
      </c>
      <c r="F7471">
        <v>178.16</v>
      </c>
      <c r="G7471">
        <v>178.16</v>
      </c>
      <c r="H7471">
        <v>0</v>
      </c>
      <c r="I7471" s="33" t="s">
        <v>47</v>
      </c>
      <c r="J7471" s="33" t="s">
        <v>339</v>
      </c>
      <c r="K7471" s="33" t="s">
        <v>56</v>
      </c>
    </row>
    <row r="7472" spans="1:11" x14ac:dyDescent="0.2">
      <c r="A7472" s="33" t="s">
        <v>746</v>
      </c>
      <c r="B7472" s="33" t="s">
        <v>335</v>
      </c>
      <c r="C7472" s="33" t="s">
        <v>85</v>
      </c>
      <c r="D7472" s="1">
        <v>45914</v>
      </c>
      <c r="E7472" s="34">
        <v>0.25</v>
      </c>
      <c r="F7472">
        <v>178.16</v>
      </c>
      <c r="G7472">
        <v>178.16</v>
      </c>
      <c r="H7472">
        <v>0</v>
      </c>
      <c r="I7472" s="33" t="s">
        <v>47</v>
      </c>
      <c r="J7472" s="33" t="s">
        <v>339</v>
      </c>
      <c r="K7472" s="33" t="s">
        <v>56</v>
      </c>
    </row>
    <row r="7473" spans="1:11" x14ac:dyDescent="0.2">
      <c r="A7473" s="33" t="s">
        <v>746</v>
      </c>
      <c r="B7473" s="33" t="s">
        <v>329</v>
      </c>
      <c r="C7473" s="33" t="s">
        <v>86</v>
      </c>
      <c r="D7473" s="1">
        <v>45921</v>
      </c>
      <c r="E7473" s="34">
        <v>0.25</v>
      </c>
      <c r="F7473">
        <v>178.16</v>
      </c>
      <c r="G7473">
        <v>178.16</v>
      </c>
      <c r="H7473">
        <v>0</v>
      </c>
      <c r="I7473" s="33" t="s">
        <v>47</v>
      </c>
      <c r="J7473" s="33" t="s">
        <v>339</v>
      </c>
      <c r="K7473" s="33" t="s">
        <v>56</v>
      </c>
    </row>
    <row r="7474" spans="1:11" x14ac:dyDescent="0.2">
      <c r="A7474" s="33" t="s">
        <v>746</v>
      </c>
      <c r="B7474" s="33" t="s">
        <v>336</v>
      </c>
      <c r="C7474" s="33" t="s">
        <v>87</v>
      </c>
      <c r="D7474" s="1">
        <v>45928</v>
      </c>
      <c r="E7474" s="34">
        <v>0.25</v>
      </c>
      <c r="F7474">
        <v>178.16</v>
      </c>
      <c r="G7474">
        <v>178.16</v>
      </c>
      <c r="H7474">
        <v>0</v>
      </c>
      <c r="I7474" s="33" t="s">
        <v>47</v>
      </c>
      <c r="J7474" s="33" t="s">
        <v>339</v>
      </c>
      <c r="K7474" s="33" t="s">
        <v>56</v>
      </c>
    </row>
    <row r="7475" spans="1:11" x14ac:dyDescent="0.2">
      <c r="A7475" s="33" t="s">
        <v>746</v>
      </c>
      <c r="B7475" s="33" t="s">
        <v>338</v>
      </c>
      <c r="C7475" s="33" t="s">
        <v>88</v>
      </c>
      <c r="D7475" s="1">
        <v>45935</v>
      </c>
      <c r="E7475" s="34">
        <v>0.25</v>
      </c>
      <c r="F7475">
        <v>178.16</v>
      </c>
      <c r="G7475">
        <v>178.16</v>
      </c>
      <c r="H7475">
        <v>0</v>
      </c>
      <c r="I7475" s="33" t="s">
        <v>47</v>
      </c>
      <c r="J7475" s="33" t="s">
        <v>339</v>
      </c>
      <c r="K7475" s="33" t="s">
        <v>56</v>
      </c>
    </row>
    <row r="7476" spans="1:11" x14ac:dyDescent="0.2">
      <c r="A7476" s="33" t="s">
        <v>746</v>
      </c>
      <c r="B7476" s="33" t="s">
        <v>346</v>
      </c>
      <c r="C7476" s="33" t="s">
        <v>89</v>
      </c>
      <c r="D7476" s="1">
        <v>45942</v>
      </c>
      <c r="E7476" s="34">
        <v>0.25</v>
      </c>
      <c r="F7476">
        <v>178.16</v>
      </c>
      <c r="G7476">
        <v>178.16</v>
      </c>
      <c r="H7476">
        <v>0</v>
      </c>
      <c r="I7476" s="33" t="s">
        <v>47</v>
      </c>
      <c r="J7476" s="33" t="s">
        <v>339</v>
      </c>
      <c r="K7476" s="33" t="s">
        <v>56</v>
      </c>
    </row>
    <row r="7477" spans="1:11" x14ac:dyDescent="0.2">
      <c r="A7477" s="33" t="s">
        <v>746</v>
      </c>
      <c r="B7477" s="33" t="s">
        <v>354</v>
      </c>
      <c r="C7477" s="33" t="s">
        <v>164</v>
      </c>
      <c r="D7477" s="1">
        <v>45949</v>
      </c>
      <c r="E7477" s="34">
        <v>0.25</v>
      </c>
      <c r="F7477">
        <v>178.16</v>
      </c>
      <c r="G7477">
        <v>178.16</v>
      </c>
      <c r="H7477">
        <v>0</v>
      </c>
      <c r="I7477" s="33" t="s">
        <v>47</v>
      </c>
      <c r="J7477" s="33" t="s">
        <v>339</v>
      </c>
      <c r="K7477" s="33" t="s">
        <v>56</v>
      </c>
    </row>
    <row r="7478" spans="1:11" x14ac:dyDescent="0.2">
      <c r="A7478" s="33" t="s">
        <v>746</v>
      </c>
      <c r="B7478" s="33" t="s">
        <v>340</v>
      </c>
      <c r="C7478" s="33" t="s">
        <v>165</v>
      </c>
      <c r="D7478" s="1">
        <v>45956</v>
      </c>
      <c r="E7478" s="34">
        <v>0.25</v>
      </c>
      <c r="F7478">
        <v>178.16</v>
      </c>
      <c r="G7478">
        <v>178.16</v>
      </c>
      <c r="H7478">
        <v>0</v>
      </c>
      <c r="I7478" s="33" t="s">
        <v>47</v>
      </c>
      <c r="J7478" s="33" t="s">
        <v>339</v>
      </c>
      <c r="K7478" s="33" t="s">
        <v>56</v>
      </c>
    </row>
    <row r="7479" spans="1:11" x14ac:dyDescent="0.2">
      <c r="A7479" s="33" t="s">
        <v>746</v>
      </c>
      <c r="B7479" s="33" t="s">
        <v>345</v>
      </c>
      <c r="C7479" s="33" t="s">
        <v>166</v>
      </c>
      <c r="D7479" s="1">
        <v>45963</v>
      </c>
      <c r="E7479" s="34">
        <v>0.25</v>
      </c>
      <c r="F7479">
        <v>178.16</v>
      </c>
      <c r="G7479">
        <v>178.16</v>
      </c>
      <c r="H7479">
        <v>0</v>
      </c>
      <c r="I7479" s="33" t="s">
        <v>47</v>
      </c>
      <c r="J7479" s="33" t="s">
        <v>339</v>
      </c>
      <c r="K7479" s="33" t="s">
        <v>56</v>
      </c>
    </row>
    <row r="7480" spans="1:11" x14ac:dyDescent="0.2">
      <c r="A7480" s="33" t="s">
        <v>746</v>
      </c>
      <c r="B7480" s="33" t="s">
        <v>355</v>
      </c>
      <c r="C7480" s="33" t="s">
        <v>167</v>
      </c>
      <c r="D7480" s="1">
        <v>45970</v>
      </c>
      <c r="E7480" s="34">
        <v>0.25</v>
      </c>
      <c r="F7480">
        <v>178.16</v>
      </c>
      <c r="G7480">
        <v>178.16</v>
      </c>
      <c r="H7480">
        <v>0</v>
      </c>
      <c r="I7480" s="33" t="s">
        <v>47</v>
      </c>
      <c r="J7480" s="33" t="s">
        <v>339</v>
      </c>
      <c r="K7480" s="33" t="s">
        <v>56</v>
      </c>
    </row>
    <row r="7481" spans="1:11" x14ac:dyDescent="0.2">
      <c r="A7481" s="33" t="s">
        <v>746</v>
      </c>
      <c r="B7481" s="33" t="s">
        <v>343</v>
      </c>
      <c r="C7481" s="33" t="s">
        <v>174</v>
      </c>
      <c r="D7481" s="1">
        <v>45977</v>
      </c>
      <c r="E7481" s="34">
        <v>0.25</v>
      </c>
      <c r="F7481">
        <v>178.16</v>
      </c>
      <c r="G7481">
        <v>178.16</v>
      </c>
      <c r="H7481">
        <v>0</v>
      </c>
      <c r="I7481" s="33" t="s">
        <v>47</v>
      </c>
      <c r="J7481" s="33" t="s">
        <v>339</v>
      </c>
      <c r="K7481" s="33" t="s">
        <v>56</v>
      </c>
    </row>
    <row r="7482" spans="1:11" x14ac:dyDescent="0.2">
      <c r="A7482" s="33" t="s">
        <v>746</v>
      </c>
      <c r="B7482" s="33" t="s">
        <v>410</v>
      </c>
      <c r="C7482" s="33" t="s">
        <v>175</v>
      </c>
      <c r="D7482" s="1">
        <v>45984</v>
      </c>
      <c r="E7482" s="34">
        <v>0.25</v>
      </c>
      <c r="F7482">
        <v>178.16</v>
      </c>
      <c r="G7482">
        <v>178.16</v>
      </c>
      <c r="H7482">
        <v>0</v>
      </c>
      <c r="I7482" s="33" t="s">
        <v>47</v>
      </c>
      <c r="J7482" s="33" t="s">
        <v>339</v>
      </c>
      <c r="K7482" s="33" t="s">
        <v>56</v>
      </c>
    </row>
    <row r="7483" spans="1:11" x14ac:dyDescent="0.2">
      <c r="A7483" s="33" t="s">
        <v>746</v>
      </c>
      <c r="B7483" s="33" t="s">
        <v>422</v>
      </c>
      <c r="C7483" s="33" t="s">
        <v>176</v>
      </c>
      <c r="D7483" s="1">
        <v>45991</v>
      </c>
      <c r="E7483" s="34">
        <v>0.25</v>
      </c>
      <c r="F7483">
        <v>178.16</v>
      </c>
      <c r="G7483">
        <v>178.16</v>
      </c>
      <c r="H7483">
        <v>0</v>
      </c>
      <c r="I7483" s="33" t="s">
        <v>47</v>
      </c>
      <c r="J7483" s="33" t="s">
        <v>339</v>
      </c>
      <c r="K7483" s="33" t="s">
        <v>56</v>
      </c>
    </row>
    <row r="7484" spans="1:11" x14ac:dyDescent="0.2">
      <c r="A7484" s="33" t="s">
        <v>746</v>
      </c>
      <c r="B7484" s="33" t="s">
        <v>318</v>
      </c>
      <c r="C7484" s="33" t="s">
        <v>177</v>
      </c>
      <c r="D7484" s="1">
        <v>45998</v>
      </c>
      <c r="E7484" s="34">
        <v>0.25</v>
      </c>
      <c r="F7484">
        <v>178.16</v>
      </c>
      <c r="G7484">
        <v>178.16</v>
      </c>
      <c r="H7484">
        <v>0</v>
      </c>
      <c r="I7484" s="33" t="s">
        <v>47</v>
      </c>
      <c r="J7484" s="33" t="s">
        <v>339</v>
      </c>
      <c r="K7484" s="33" t="s">
        <v>56</v>
      </c>
    </row>
    <row r="7485" spans="1:11" x14ac:dyDescent="0.2">
      <c r="A7485" s="33" t="s">
        <v>746</v>
      </c>
      <c r="B7485" s="33" t="s">
        <v>428</v>
      </c>
      <c r="C7485" s="33" t="s">
        <v>178</v>
      </c>
      <c r="D7485" s="1">
        <v>46005</v>
      </c>
      <c r="E7485" s="34">
        <v>0.25</v>
      </c>
      <c r="F7485">
        <v>178.16</v>
      </c>
      <c r="G7485">
        <v>178.16</v>
      </c>
      <c r="H7485">
        <v>0</v>
      </c>
      <c r="I7485" s="33" t="s">
        <v>47</v>
      </c>
      <c r="J7485" s="33" t="s">
        <v>339</v>
      </c>
      <c r="K7485" s="33" t="s">
        <v>56</v>
      </c>
    </row>
    <row r="7486" spans="1:11" x14ac:dyDescent="0.2">
      <c r="A7486" s="33" t="s">
        <v>746</v>
      </c>
      <c r="B7486" s="33" t="s">
        <v>337</v>
      </c>
      <c r="C7486" s="33" t="s">
        <v>179</v>
      </c>
      <c r="D7486" s="1">
        <v>46012</v>
      </c>
      <c r="E7486" s="34">
        <v>0.25</v>
      </c>
      <c r="F7486">
        <v>178.16</v>
      </c>
      <c r="G7486">
        <v>178.16</v>
      </c>
      <c r="H7486">
        <v>0</v>
      </c>
      <c r="I7486" s="33" t="s">
        <v>47</v>
      </c>
      <c r="J7486" s="33" t="s">
        <v>339</v>
      </c>
      <c r="K7486" s="33" t="s">
        <v>56</v>
      </c>
    </row>
    <row r="7487" spans="1:11" x14ac:dyDescent="0.2">
      <c r="A7487" s="33" t="s">
        <v>746</v>
      </c>
      <c r="B7487" s="33" t="s">
        <v>344</v>
      </c>
      <c r="C7487" s="33" t="s">
        <v>180</v>
      </c>
      <c r="D7487" s="1">
        <v>46019</v>
      </c>
      <c r="E7487" s="34">
        <v>0.25</v>
      </c>
      <c r="F7487">
        <v>178.16</v>
      </c>
      <c r="G7487">
        <v>178.16</v>
      </c>
      <c r="H7487">
        <v>0</v>
      </c>
      <c r="I7487" s="33" t="s">
        <v>47</v>
      </c>
      <c r="J7487" s="33" t="s">
        <v>339</v>
      </c>
      <c r="K7487" s="33" t="s">
        <v>56</v>
      </c>
    </row>
    <row r="7488" spans="1:11" x14ac:dyDescent="0.2">
      <c r="A7488" s="33" t="s">
        <v>746</v>
      </c>
      <c r="B7488" s="33" t="s">
        <v>342</v>
      </c>
      <c r="C7488" s="33" t="s">
        <v>181</v>
      </c>
      <c r="D7488" s="1">
        <v>46026</v>
      </c>
      <c r="E7488" s="34">
        <v>0.25</v>
      </c>
      <c r="F7488">
        <v>178.16</v>
      </c>
      <c r="G7488">
        <v>178.16</v>
      </c>
      <c r="H7488">
        <v>0</v>
      </c>
      <c r="I7488" s="33" t="s">
        <v>47</v>
      </c>
      <c r="J7488" s="33" t="s">
        <v>339</v>
      </c>
      <c r="K7488" s="33" t="s">
        <v>56</v>
      </c>
    </row>
    <row r="7489" spans="1:11" x14ac:dyDescent="0.2">
      <c r="A7489" s="33" t="s">
        <v>746</v>
      </c>
      <c r="B7489" s="33" t="s">
        <v>446</v>
      </c>
      <c r="C7489" s="33" t="s">
        <v>182</v>
      </c>
      <c r="D7489" s="1">
        <v>46034</v>
      </c>
      <c r="E7489" s="34">
        <v>0.25</v>
      </c>
      <c r="F7489">
        <v>178.16</v>
      </c>
      <c r="G7489">
        <v>178.16</v>
      </c>
      <c r="H7489">
        <v>0</v>
      </c>
      <c r="I7489" s="33" t="s">
        <v>47</v>
      </c>
      <c r="J7489" s="33" t="s">
        <v>339</v>
      </c>
      <c r="K7489" s="33" t="s">
        <v>56</v>
      </c>
    </row>
    <row r="7490" spans="1:11" x14ac:dyDescent="0.2">
      <c r="A7490" s="33" t="s">
        <v>746</v>
      </c>
      <c r="B7490" s="33" t="s">
        <v>454</v>
      </c>
      <c r="C7490" s="33" t="s">
        <v>183</v>
      </c>
      <c r="D7490" s="1">
        <v>46040</v>
      </c>
      <c r="E7490" s="34">
        <v>0.25</v>
      </c>
      <c r="F7490">
        <v>178.16</v>
      </c>
      <c r="G7490">
        <v>178.16</v>
      </c>
      <c r="H7490">
        <v>0</v>
      </c>
      <c r="I7490" s="33" t="s">
        <v>47</v>
      </c>
      <c r="J7490" s="33" t="s">
        <v>339</v>
      </c>
      <c r="K7490" s="33" t="s">
        <v>56</v>
      </c>
    </row>
    <row r="7491" spans="1:11" x14ac:dyDescent="0.2">
      <c r="A7491" s="33" t="s">
        <v>746</v>
      </c>
      <c r="B7491" s="33" t="s">
        <v>456</v>
      </c>
      <c r="C7491" s="33" t="s">
        <v>184</v>
      </c>
      <c r="D7491" s="1">
        <v>46039</v>
      </c>
      <c r="E7491" s="34">
        <v>0.75</v>
      </c>
      <c r="F7491">
        <v>178.16</v>
      </c>
      <c r="G7491">
        <v>178.16</v>
      </c>
      <c r="H7491">
        <v>0</v>
      </c>
      <c r="I7491" s="33" t="s">
        <v>47</v>
      </c>
      <c r="J7491" s="33" t="s">
        <v>339</v>
      </c>
      <c r="K7491" s="33" t="s">
        <v>56</v>
      </c>
    </row>
    <row r="7492" spans="1:11" x14ac:dyDescent="0.2">
      <c r="A7492" s="33" t="s">
        <v>746</v>
      </c>
      <c r="B7492" s="33" t="s">
        <v>458</v>
      </c>
      <c r="C7492" s="33" t="s">
        <v>185</v>
      </c>
      <c r="D7492" s="1">
        <v>46055</v>
      </c>
      <c r="E7492" s="34">
        <v>0.25</v>
      </c>
      <c r="F7492">
        <v>178.16</v>
      </c>
      <c r="G7492">
        <v>178.16</v>
      </c>
      <c r="H7492">
        <v>0</v>
      </c>
      <c r="I7492" s="33" t="s">
        <v>47</v>
      </c>
      <c r="J7492" s="33" t="s">
        <v>339</v>
      </c>
      <c r="K7492" s="33" t="s">
        <v>56</v>
      </c>
    </row>
    <row r="7493" spans="1:11" x14ac:dyDescent="0.2">
      <c r="A7493" s="33" t="s">
        <v>746</v>
      </c>
      <c r="B7493" s="33" t="s">
        <v>460</v>
      </c>
      <c r="C7493" s="33" t="s">
        <v>186</v>
      </c>
      <c r="D7493" s="1">
        <v>46062</v>
      </c>
      <c r="E7493" s="34">
        <v>0.25</v>
      </c>
      <c r="F7493">
        <v>178.16</v>
      </c>
      <c r="G7493">
        <v>178.16</v>
      </c>
      <c r="H7493">
        <v>0</v>
      </c>
      <c r="I7493" s="33" t="s">
        <v>47</v>
      </c>
      <c r="J7493" s="33" t="s">
        <v>339</v>
      </c>
      <c r="K7493" s="33" t="s">
        <v>56</v>
      </c>
    </row>
    <row r="7494" spans="1:11" x14ac:dyDescent="0.2">
      <c r="A7494" s="33" t="s">
        <v>746</v>
      </c>
      <c r="B7494" s="33" t="s">
        <v>347</v>
      </c>
      <c r="C7494" s="33" t="s">
        <v>187</v>
      </c>
      <c r="D7494" s="1">
        <v>46068</v>
      </c>
      <c r="E7494" s="34">
        <v>0.7416666666666667</v>
      </c>
      <c r="F7494">
        <v>178.16</v>
      </c>
      <c r="G7494">
        <v>178.16</v>
      </c>
      <c r="H7494">
        <v>0</v>
      </c>
      <c r="I7494" s="33" t="s">
        <v>47</v>
      </c>
      <c r="J7494" s="33" t="s">
        <v>319</v>
      </c>
      <c r="K7494" s="33" t="s">
        <v>20</v>
      </c>
    </row>
    <row r="7495" spans="1:11" x14ac:dyDescent="0.2">
      <c r="A7495" s="33" t="s">
        <v>746</v>
      </c>
      <c r="B7495" s="33" t="s">
        <v>348</v>
      </c>
      <c r="C7495" s="33" t="s">
        <v>188</v>
      </c>
      <c r="D7495" s="1">
        <v>46075</v>
      </c>
      <c r="E7495" s="34">
        <v>0.79583333333333328</v>
      </c>
      <c r="F7495">
        <v>178.16</v>
      </c>
      <c r="G7495">
        <v>178.16</v>
      </c>
      <c r="H7495">
        <v>0</v>
      </c>
      <c r="I7495" s="33" t="s">
        <v>47</v>
      </c>
      <c r="J7495" s="33" t="s">
        <v>319</v>
      </c>
      <c r="K7495" s="33" t="s">
        <v>20</v>
      </c>
    </row>
    <row r="7496" spans="1:11" x14ac:dyDescent="0.2">
      <c r="A7496" s="33" t="s">
        <v>746</v>
      </c>
      <c r="B7496" s="33" t="s">
        <v>349</v>
      </c>
      <c r="C7496" s="33" t="s">
        <v>189</v>
      </c>
      <c r="D7496" s="1">
        <v>46082</v>
      </c>
      <c r="E7496" s="34">
        <v>0.80555555555555558</v>
      </c>
      <c r="F7496">
        <v>178.16</v>
      </c>
      <c r="G7496">
        <v>178.16</v>
      </c>
      <c r="H7496">
        <v>0</v>
      </c>
      <c r="I7496" s="33" t="s">
        <v>47</v>
      </c>
      <c r="J7496" s="33" t="s">
        <v>319</v>
      </c>
      <c r="K7496" s="33" t="s">
        <v>20</v>
      </c>
    </row>
    <row r="7497" spans="1:11" x14ac:dyDescent="0.2">
      <c r="A7497" s="33" t="s">
        <v>746</v>
      </c>
      <c r="B7497" s="33" t="s">
        <v>350</v>
      </c>
      <c r="C7497" s="33" t="s">
        <v>190</v>
      </c>
      <c r="D7497" s="1">
        <v>46089</v>
      </c>
      <c r="E7497" s="34">
        <v>0.77916666666666667</v>
      </c>
      <c r="F7497">
        <v>178.16</v>
      </c>
      <c r="G7497">
        <v>178.16</v>
      </c>
      <c r="H7497">
        <v>0</v>
      </c>
      <c r="I7497" s="33" t="s">
        <v>47</v>
      </c>
      <c r="J7497" s="33" t="s">
        <v>319</v>
      </c>
      <c r="K7497" s="33" t="s">
        <v>20</v>
      </c>
    </row>
    <row r="7498" spans="1:11" x14ac:dyDescent="0.2">
      <c r="A7498" s="33" t="s">
        <v>746</v>
      </c>
      <c r="B7498" s="33" t="s">
        <v>351</v>
      </c>
      <c r="C7498" s="33" t="s">
        <v>191</v>
      </c>
      <c r="D7498" s="1">
        <v>46096</v>
      </c>
      <c r="E7498" s="34">
        <v>0.95902777777777781</v>
      </c>
      <c r="F7498">
        <v>178.16</v>
      </c>
      <c r="G7498">
        <v>178.16</v>
      </c>
      <c r="H7498">
        <v>0</v>
      </c>
      <c r="I7498" s="33" t="s">
        <v>47</v>
      </c>
      <c r="J7498" s="33" t="s">
        <v>319</v>
      </c>
      <c r="K7498" s="33" t="s">
        <v>20</v>
      </c>
    </row>
    <row r="7499" spans="1:11" x14ac:dyDescent="0.2">
      <c r="A7499" s="33" t="s">
        <v>746</v>
      </c>
      <c r="B7499" s="33" t="s">
        <v>526</v>
      </c>
      <c r="C7499" s="33" t="s">
        <v>192</v>
      </c>
      <c r="D7499" s="1">
        <v>46103</v>
      </c>
      <c r="E7499" s="34">
        <v>0.94444444444444442</v>
      </c>
      <c r="F7499">
        <v>178.44</v>
      </c>
      <c r="G7499">
        <v>178.44</v>
      </c>
      <c r="H7499">
        <v>0</v>
      </c>
      <c r="I7499" s="33" t="s">
        <v>47</v>
      </c>
      <c r="J7499" s="33" t="s">
        <v>319</v>
      </c>
      <c r="K7499" s="33" t="s">
        <v>20</v>
      </c>
    </row>
    <row r="7500" spans="1:11" x14ac:dyDescent="0.2">
      <c r="A7500" s="33" t="s">
        <v>747</v>
      </c>
      <c r="B7500" s="33" t="s">
        <v>317</v>
      </c>
      <c r="C7500" s="33" t="s">
        <v>19</v>
      </c>
      <c r="D7500" s="1">
        <v>46069</v>
      </c>
      <c r="E7500" s="34">
        <v>0.82291666666666663</v>
      </c>
      <c r="F7500">
        <v>799</v>
      </c>
      <c r="G7500">
        <v>799</v>
      </c>
      <c r="H7500">
        <v>0</v>
      </c>
      <c r="I7500" s="33" t="s">
        <v>47</v>
      </c>
      <c r="J7500" s="33" t="s">
        <v>339</v>
      </c>
      <c r="K7500" s="33" t="s">
        <v>56</v>
      </c>
    </row>
    <row r="7501" spans="1:11" x14ac:dyDescent="0.2">
      <c r="A7501" s="33" t="s">
        <v>747</v>
      </c>
      <c r="B7501" s="33" t="s">
        <v>320</v>
      </c>
      <c r="C7501" s="33" t="s">
        <v>57</v>
      </c>
      <c r="D7501" s="1">
        <v>46077</v>
      </c>
      <c r="E7501" s="34">
        <v>0.60972222222222228</v>
      </c>
      <c r="F7501">
        <v>160.47</v>
      </c>
      <c r="G7501">
        <v>160.47</v>
      </c>
      <c r="H7501">
        <v>0</v>
      </c>
      <c r="I7501" s="33" t="s">
        <v>322</v>
      </c>
      <c r="J7501" s="33" t="s">
        <v>331</v>
      </c>
      <c r="K7501" s="33" t="s">
        <v>134</v>
      </c>
    </row>
    <row r="7502" spans="1:11" x14ac:dyDescent="0.2">
      <c r="A7502" s="33" t="s">
        <v>747</v>
      </c>
      <c r="B7502" s="33" t="s">
        <v>323</v>
      </c>
      <c r="C7502" s="33" t="s">
        <v>58</v>
      </c>
      <c r="D7502" s="1">
        <v>46086</v>
      </c>
      <c r="E7502" s="34">
        <v>0.68541666666666667</v>
      </c>
      <c r="F7502">
        <v>160.47</v>
      </c>
      <c r="G7502">
        <v>160.47</v>
      </c>
      <c r="H7502">
        <v>0</v>
      </c>
      <c r="I7502" s="33" t="s">
        <v>322</v>
      </c>
      <c r="J7502" s="33" t="s">
        <v>331</v>
      </c>
      <c r="K7502" s="33" t="s">
        <v>134</v>
      </c>
    </row>
    <row r="7503" spans="1:11" x14ac:dyDescent="0.2">
      <c r="A7503" s="33" t="s">
        <v>747</v>
      </c>
      <c r="B7503" s="33" t="s">
        <v>324</v>
      </c>
      <c r="C7503" s="33" t="s">
        <v>59</v>
      </c>
      <c r="D7503" s="1">
        <v>46094</v>
      </c>
      <c r="E7503" s="34">
        <v>0.81666666666666665</v>
      </c>
      <c r="F7503">
        <v>160.47</v>
      </c>
      <c r="G7503">
        <v>160.47</v>
      </c>
      <c r="H7503">
        <v>0</v>
      </c>
      <c r="I7503" s="33" t="s">
        <v>322</v>
      </c>
      <c r="J7503" s="33" t="s">
        <v>331</v>
      </c>
      <c r="K7503" s="33" t="s">
        <v>134</v>
      </c>
    </row>
    <row r="7504" spans="1:11" x14ac:dyDescent="0.2">
      <c r="A7504" s="33" t="s">
        <v>747</v>
      </c>
      <c r="B7504" s="33" t="s">
        <v>325</v>
      </c>
      <c r="C7504" s="33" t="s">
        <v>60</v>
      </c>
      <c r="D7504" s="1">
        <v>46102</v>
      </c>
      <c r="E7504" s="34">
        <v>0.82291666666666663</v>
      </c>
      <c r="F7504">
        <v>160.47</v>
      </c>
      <c r="G7504">
        <v>160.47</v>
      </c>
      <c r="H7504">
        <v>0</v>
      </c>
      <c r="I7504" s="33" t="s">
        <v>322</v>
      </c>
      <c r="J7504" s="33" t="s">
        <v>331</v>
      </c>
      <c r="K7504" s="33" t="s">
        <v>134</v>
      </c>
    </row>
    <row r="7505" spans="1:11" x14ac:dyDescent="0.2">
      <c r="A7505" s="33" t="s">
        <v>747</v>
      </c>
      <c r="B7505" s="33" t="s">
        <v>326</v>
      </c>
      <c r="C7505" s="33" t="s">
        <v>61</v>
      </c>
      <c r="D7505" s="1">
        <v>46110</v>
      </c>
      <c r="E7505" s="34">
        <v>0.67222222222222228</v>
      </c>
      <c r="F7505">
        <v>160.47</v>
      </c>
      <c r="G7505">
        <v>160.47</v>
      </c>
      <c r="H7505">
        <v>0</v>
      </c>
      <c r="I7505" s="33" t="s">
        <v>322</v>
      </c>
      <c r="J7505" s="33" t="s">
        <v>331</v>
      </c>
      <c r="K7505" s="33" t="s">
        <v>134</v>
      </c>
    </row>
    <row r="7506" spans="1:11" x14ac:dyDescent="0.2">
      <c r="A7506" s="33" t="s">
        <v>747</v>
      </c>
      <c r="B7506" s="33" t="s">
        <v>327</v>
      </c>
      <c r="C7506" s="33" t="s">
        <v>62</v>
      </c>
      <c r="D7506" s="1">
        <v>46119</v>
      </c>
      <c r="E7506" s="34">
        <v>0.54305555555555551</v>
      </c>
      <c r="F7506">
        <v>160.47</v>
      </c>
      <c r="G7506">
        <v>160.47</v>
      </c>
      <c r="H7506">
        <v>0</v>
      </c>
      <c r="I7506" s="33" t="s">
        <v>322</v>
      </c>
      <c r="J7506" s="33" t="s">
        <v>331</v>
      </c>
      <c r="K7506" s="33" t="s">
        <v>134</v>
      </c>
    </row>
    <row r="7507" spans="1:11" x14ac:dyDescent="0.2">
      <c r="A7507" s="33" t="s">
        <v>747</v>
      </c>
      <c r="B7507" s="33" t="s">
        <v>328</v>
      </c>
      <c r="C7507" s="33" t="s">
        <v>64</v>
      </c>
      <c r="D7507" s="1">
        <v>46127</v>
      </c>
      <c r="E7507" s="34">
        <v>0.78819444444444442</v>
      </c>
      <c r="F7507">
        <v>160.47</v>
      </c>
      <c r="G7507">
        <v>160.47</v>
      </c>
      <c r="H7507">
        <v>0</v>
      </c>
      <c r="I7507" s="33" t="s">
        <v>322</v>
      </c>
      <c r="J7507" s="33" t="s">
        <v>331</v>
      </c>
      <c r="K7507" s="33" t="s">
        <v>134</v>
      </c>
    </row>
    <row r="7508" spans="1:11" x14ac:dyDescent="0.2">
      <c r="A7508" s="33" t="s">
        <v>747</v>
      </c>
      <c r="B7508" s="33" t="s">
        <v>316</v>
      </c>
      <c r="C7508" s="33" t="s">
        <v>65</v>
      </c>
      <c r="D7508" s="1">
        <v>46137</v>
      </c>
      <c r="E7508" s="34">
        <v>0.71805555555555556</v>
      </c>
      <c r="F7508">
        <v>160.47</v>
      </c>
      <c r="G7508">
        <v>160.47</v>
      </c>
      <c r="H7508">
        <v>0</v>
      </c>
      <c r="I7508" s="33" t="s">
        <v>322</v>
      </c>
      <c r="J7508" s="33" t="s">
        <v>331</v>
      </c>
      <c r="K7508" s="33" t="s">
        <v>134</v>
      </c>
    </row>
    <row r="7509" spans="1:11" x14ac:dyDescent="0.2">
      <c r="A7509" s="33" t="s">
        <v>747</v>
      </c>
      <c r="B7509" s="33" t="s">
        <v>330</v>
      </c>
      <c r="C7509" s="33" t="s">
        <v>66</v>
      </c>
      <c r="D7509" s="1">
        <v>46150</v>
      </c>
      <c r="E7509" s="34">
        <v>0.58472222222222225</v>
      </c>
      <c r="F7509">
        <v>160.47</v>
      </c>
      <c r="G7509">
        <v>160.47</v>
      </c>
      <c r="H7509">
        <v>0</v>
      </c>
      <c r="I7509" s="33" t="s">
        <v>322</v>
      </c>
      <c r="J7509" s="33" t="s">
        <v>331</v>
      </c>
      <c r="K7509" s="33" t="s">
        <v>134</v>
      </c>
    </row>
    <row r="7510" spans="1:11" x14ac:dyDescent="0.2">
      <c r="A7510" s="33" t="s">
        <v>747</v>
      </c>
      <c r="B7510" s="33" t="s">
        <v>321</v>
      </c>
      <c r="C7510" s="33" t="s">
        <v>67</v>
      </c>
      <c r="D7510" s="1">
        <v>46158</v>
      </c>
      <c r="E7510" s="34">
        <v>0.83750000000000002</v>
      </c>
      <c r="F7510">
        <v>160.47</v>
      </c>
      <c r="G7510">
        <v>160.47</v>
      </c>
      <c r="H7510">
        <v>0</v>
      </c>
      <c r="I7510" s="33" t="s">
        <v>322</v>
      </c>
      <c r="J7510" s="33" t="s">
        <v>331</v>
      </c>
      <c r="K7510" s="33" t="s">
        <v>134</v>
      </c>
    </row>
    <row r="7511" spans="1:11" x14ac:dyDescent="0.2">
      <c r="A7511" s="33" t="s">
        <v>747</v>
      </c>
      <c r="B7511" s="33" t="s">
        <v>331</v>
      </c>
      <c r="C7511" s="33" t="s">
        <v>68</v>
      </c>
      <c r="D7511" s="1">
        <v>46168</v>
      </c>
      <c r="E7511" s="34">
        <v>0.49513888888888891</v>
      </c>
      <c r="F7511">
        <v>160.47</v>
      </c>
      <c r="G7511">
        <v>160.47</v>
      </c>
      <c r="H7511">
        <v>0</v>
      </c>
      <c r="I7511" s="33" t="s">
        <v>322</v>
      </c>
      <c r="J7511" s="33" t="s">
        <v>583</v>
      </c>
      <c r="K7511" s="33" t="s">
        <v>157</v>
      </c>
    </row>
    <row r="7512" spans="1:11" x14ac:dyDescent="0.2">
      <c r="A7512" s="33" t="s">
        <v>748</v>
      </c>
      <c r="B7512" s="33" t="s">
        <v>317</v>
      </c>
      <c r="C7512" s="33" t="s">
        <v>19</v>
      </c>
      <c r="D7512" s="1">
        <v>45804</v>
      </c>
      <c r="E7512" s="34">
        <v>0.25</v>
      </c>
      <c r="F7512">
        <v>799</v>
      </c>
      <c r="G7512">
        <v>799</v>
      </c>
      <c r="H7512">
        <v>0</v>
      </c>
      <c r="I7512" s="33" t="s">
        <v>316</v>
      </c>
      <c r="J7512" s="33" t="s">
        <v>339</v>
      </c>
      <c r="K7512" s="33" t="s">
        <v>56</v>
      </c>
    </row>
    <row r="7513" spans="1:11" x14ac:dyDescent="0.2">
      <c r="A7513" s="33" t="s">
        <v>748</v>
      </c>
      <c r="B7513" s="33" t="s">
        <v>320</v>
      </c>
      <c r="C7513" s="33" t="s">
        <v>57</v>
      </c>
      <c r="D7513" s="1">
        <v>45812</v>
      </c>
      <c r="E7513" s="34">
        <v>0.25</v>
      </c>
      <c r="F7513">
        <v>160</v>
      </c>
      <c r="G7513">
        <v>160</v>
      </c>
      <c r="H7513">
        <v>0</v>
      </c>
      <c r="I7513" s="33" t="s">
        <v>316</v>
      </c>
      <c r="J7513" s="33" t="s">
        <v>339</v>
      </c>
      <c r="K7513" s="33" t="s">
        <v>56</v>
      </c>
    </row>
    <row r="7514" spans="1:11" x14ac:dyDescent="0.2">
      <c r="A7514" s="33" t="s">
        <v>748</v>
      </c>
      <c r="B7514" s="33" t="s">
        <v>323</v>
      </c>
      <c r="C7514" s="33" t="s">
        <v>58</v>
      </c>
      <c r="D7514" s="1">
        <v>45817</v>
      </c>
      <c r="E7514" s="34">
        <v>0.25</v>
      </c>
      <c r="F7514">
        <v>160</v>
      </c>
      <c r="G7514">
        <v>160</v>
      </c>
      <c r="H7514">
        <v>0</v>
      </c>
      <c r="I7514" s="33" t="s">
        <v>316</v>
      </c>
      <c r="J7514" s="33" t="s">
        <v>339</v>
      </c>
      <c r="K7514" s="33" t="s">
        <v>56</v>
      </c>
    </row>
    <row r="7515" spans="1:11" x14ac:dyDescent="0.2">
      <c r="A7515" s="33" t="s">
        <v>748</v>
      </c>
      <c r="B7515" s="33" t="s">
        <v>324</v>
      </c>
      <c r="C7515" s="33" t="s">
        <v>59</v>
      </c>
      <c r="D7515" s="1">
        <v>45825</v>
      </c>
      <c r="E7515" s="34">
        <v>0.25</v>
      </c>
      <c r="F7515">
        <v>160</v>
      </c>
      <c r="G7515">
        <v>160</v>
      </c>
      <c r="H7515">
        <v>0</v>
      </c>
      <c r="I7515" s="33" t="s">
        <v>316</v>
      </c>
      <c r="J7515" s="33" t="s">
        <v>339</v>
      </c>
      <c r="K7515" s="33" t="s">
        <v>56</v>
      </c>
    </row>
    <row r="7516" spans="1:11" x14ac:dyDescent="0.2">
      <c r="A7516" s="33" t="s">
        <v>748</v>
      </c>
      <c r="B7516" s="33" t="s">
        <v>325</v>
      </c>
      <c r="C7516" s="33" t="s">
        <v>60</v>
      </c>
      <c r="D7516" s="1">
        <v>45834</v>
      </c>
      <c r="E7516" s="34">
        <v>0.25</v>
      </c>
      <c r="F7516">
        <v>160</v>
      </c>
      <c r="G7516">
        <v>160</v>
      </c>
      <c r="H7516">
        <v>0</v>
      </c>
      <c r="I7516" s="33" t="s">
        <v>316</v>
      </c>
      <c r="J7516" s="33" t="s">
        <v>339</v>
      </c>
      <c r="K7516" s="33" t="s">
        <v>56</v>
      </c>
    </row>
    <row r="7517" spans="1:11" x14ac:dyDescent="0.2">
      <c r="A7517" s="33" t="s">
        <v>748</v>
      </c>
      <c r="B7517" s="33" t="s">
        <v>326</v>
      </c>
      <c r="C7517" s="33" t="s">
        <v>61</v>
      </c>
      <c r="D7517" s="1">
        <v>45841</v>
      </c>
      <c r="E7517" s="34">
        <v>0.25</v>
      </c>
      <c r="F7517">
        <v>160</v>
      </c>
      <c r="G7517">
        <v>160</v>
      </c>
      <c r="H7517">
        <v>0</v>
      </c>
      <c r="I7517" s="33" t="s">
        <v>316</v>
      </c>
      <c r="J7517" s="33" t="s">
        <v>339</v>
      </c>
      <c r="K7517" s="33" t="s">
        <v>56</v>
      </c>
    </row>
    <row r="7518" spans="1:11" x14ac:dyDescent="0.2">
      <c r="A7518" s="33" t="s">
        <v>748</v>
      </c>
      <c r="B7518" s="33" t="s">
        <v>327</v>
      </c>
      <c r="C7518" s="33" t="s">
        <v>62</v>
      </c>
      <c r="D7518" s="1">
        <v>45849</v>
      </c>
      <c r="E7518" s="34">
        <v>0.25</v>
      </c>
      <c r="F7518">
        <v>160</v>
      </c>
      <c r="G7518">
        <v>160</v>
      </c>
      <c r="H7518">
        <v>0</v>
      </c>
      <c r="I7518" s="33" t="s">
        <v>316</v>
      </c>
      <c r="J7518" s="33" t="s">
        <v>339</v>
      </c>
      <c r="K7518" s="33" t="s">
        <v>56</v>
      </c>
    </row>
    <row r="7519" spans="1:11" x14ac:dyDescent="0.2">
      <c r="A7519" s="33" t="s">
        <v>748</v>
      </c>
      <c r="B7519" s="33" t="s">
        <v>328</v>
      </c>
      <c r="C7519" s="33" t="s">
        <v>64</v>
      </c>
      <c r="D7519" s="1">
        <v>45860</v>
      </c>
      <c r="E7519" s="34">
        <v>0.25</v>
      </c>
      <c r="F7519">
        <v>160</v>
      </c>
      <c r="G7519">
        <v>160</v>
      </c>
      <c r="H7519">
        <v>0</v>
      </c>
      <c r="I7519" s="33" t="s">
        <v>316</v>
      </c>
      <c r="J7519" s="33" t="s">
        <v>339</v>
      </c>
      <c r="K7519" s="33" t="s">
        <v>56</v>
      </c>
    </row>
    <row r="7520" spans="1:11" x14ac:dyDescent="0.2">
      <c r="A7520" s="33" t="s">
        <v>748</v>
      </c>
      <c r="B7520" s="33" t="s">
        <v>316</v>
      </c>
      <c r="C7520" s="33" t="s">
        <v>65</v>
      </c>
      <c r="D7520" s="1">
        <v>45868</v>
      </c>
      <c r="E7520" s="34">
        <v>0.25</v>
      </c>
      <c r="F7520">
        <v>160</v>
      </c>
      <c r="G7520">
        <v>160</v>
      </c>
      <c r="H7520">
        <v>0</v>
      </c>
      <c r="I7520" s="33" t="s">
        <v>316</v>
      </c>
      <c r="J7520" s="33" t="s">
        <v>339</v>
      </c>
      <c r="K7520" s="33" t="s">
        <v>56</v>
      </c>
    </row>
    <row r="7521" spans="1:11" x14ac:dyDescent="0.2">
      <c r="A7521" s="33" t="s">
        <v>748</v>
      </c>
      <c r="B7521" s="33" t="s">
        <v>330</v>
      </c>
      <c r="C7521" s="33" t="s">
        <v>66</v>
      </c>
      <c r="D7521" s="1">
        <v>45876</v>
      </c>
      <c r="E7521" s="34">
        <v>0.25</v>
      </c>
      <c r="F7521">
        <v>160</v>
      </c>
      <c r="G7521">
        <v>160</v>
      </c>
      <c r="H7521">
        <v>0</v>
      </c>
      <c r="I7521" s="33" t="s">
        <v>316</v>
      </c>
      <c r="J7521" s="33" t="s">
        <v>339</v>
      </c>
      <c r="K7521" s="33" t="s">
        <v>56</v>
      </c>
    </row>
    <row r="7522" spans="1:11" x14ac:dyDescent="0.2">
      <c r="A7522" s="33" t="s">
        <v>748</v>
      </c>
      <c r="B7522" s="33" t="s">
        <v>321</v>
      </c>
      <c r="C7522" s="33" t="s">
        <v>67</v>
      </c>
      <c r="D7522" s="1">
        <v>45884</v>
      </c>
      <c r="E7522" s="34">
        <v>0.25</v>
      </c>
      <c r="F7522">
        <v>160</v>
      </c>
      <c r="G7522">
        <v>160</v>
      </c>
      <c r="H7522">
        <v>0</v>
      </c>
      <c r="I7522" s="33" t="s">
        <v>316</v>
      </c>
      <c r="J7522" s="33" t="s">
        <v>339</v>
      </c>
      <c r="K7522" s="33" t="s">
        <v>56</v>
      </c>
    </row>
    <row r="7523" spans="1:11" x14ac:dyDescent="0.2">
      <c r="A7523" s="33" t="s">
        <v>748</v>
      </c>
      <c r="B7523" s="33" t="s">
        <v>331</v>
      </c>
      <c r="C7523" s="33" t="s">
        <v>68</v>
      </c>
      <c r="D7523" s="1">
        <v>45892</v>
      </c>
      <c r="E7523" s="34">
        <v>0.25</v>
      </c>
      <c r="F7523">
        <v>160</v>
      </c>
      <c r="G7523">
        <v>160</v>
      </c>
      <c r="H7523">
        <v>0</v>
      </c>
      <c r="I7523" s="33" t="s">
        <v>316</v>
      </c>
      <c r="J7523" s="33" t="s">
        <v>339</v>
      </c>
      <c r="K7523" s="33" t="s">
        <v>56</v>
      </c>
    </row>
    <row r="7524" spans="1:11" x14ac:dyDescent="0.2">
      <c r="A7524" s="33" t="s">
        <v>748</v>
      </c>
      <c r="B7524" s="33" t="s">
        <v>332</v>
      </c>
      <c r="C7524" s="33" t="s">
        <v>69</v>
      </c>
      <c r="D7524" s="1">
        <v>45900</v>
      </c>
      <c r="E7524" s="34">
        <v>0.25</v>
      </c>
      <c r="F7524">
        <v>160</v>
      </c>
      <c r="G7524">
        <v>160</v>
      </c>
      <c r="H7524">
        <v>0</v>
      </c>
      <c r="I7524" s="33" t="s">
        <v>316</v>
      </c>
      <c r="J7524" s="33" t="s">
        <v>339</v>
      </c>
      <c r="K7524" s="33" t="s">
        <v>56</v>
      </c>
    </row>
    <row r="7525" spans="1:11" x14ac:dyDescent="0.2">
      <c r="A7525" s="33" t="s">
        <v>748</v>
      </c>
      <c r="B7525" s="33" t="s">
        <v>322</v>
      </c>
      <c r="C7525" s="33" t="s">
        <v>70</v>
      </c>
      <c r="D7525" s="1">
        <v>45908</v>
      </c>
      <c r="E7525" s="34">
        <v>0.25</v>
      </c>
      <c r="F7525">
        <v>160</v>
      </c>
      <c r="G7525">
        <v>160</v>
      </c>
      <c r="H7525">
        <v>0</v>
      </c>
      <c r="I7525" s="33" t="s">
        <v>316</v>
      </c>
      <c r="J7525" s="33" t="s">
        <v>339</v>
      </c>
      <c r="K7525" s="33" t="s">
        <v>56</v>
      </c>
    </row>
    <row r="7526" spans="1:11" x14ac:dyDescent="0.2">
      <c r="A7526" s="33" t="s">
        <v>748</v>
      </c>
      <c r="B7526" s="33" t="s">
        <v>333</v>
      </c>
      <c r="C7526" s="33" t="s">
        <v>71</v>
      </c>
      <c r="D7526" s="1">
        <v>45917</v>
      </c>
      <c r="E7526" s="34">
        <v>0.25</v>
      </c>
      <c r="F7526">
        <v>160</v>
      </c>
      <c r="G7526">
        <v>160</v>
      </c>
      <c r="H7526">
        <v>0</v>
      </c>
      <c r="I7526" s="33" t="s">
        <v>316</v>
      </c>
      <c r="J7526" s="33" t="s">
        <v>339</v>
      </c>
      <c r="K7526" s="33" t="s">
        <v>56</v>
      </c>
    </row>
    <row r="7527" spans="1:11" x14ac:dyDescent="0.2">
      <c r="A7527" s="33" t="s">
        <v>748</v>
      </c>
      <c r="B7527" s="33" t="s">
        <v>334</v>
      </c>
      <c r="C7527" s="33" t="s">
        <v>83</v>
      </c>
      <c r="D7527" s="1">
        <v>45930</v>
      </c>
      <c r="E7527" s="34">
        <v>0.25</v>
      </c>
      <c r="F7527">
        <v>160</v>
      </c>
      <c r="G7527">
        <v>160</v>
      </c>
      <c r="H7527">
        <v>0</v>
      </c>
      <c r="I7527" s="33" t="s">
        <v>316</v>
      </c>
      <c r="J7527" s="33" t="s">
        <v>339</v>
      </c>
      <c r="K7527" s="33" t="s">
        <v>56</v>
      </c>
    </row>
    <row r="7528" spans="1:11" x14ac:dyDescent="0.2">
      <c r="A7528" s="33" t="s">
        <v>748</v>
      </c>
      <c r="B7528" s="33" t="s">
        <v>335</v>
      </c>
      <c r="C7528" s="33" t="s">
        <v>85</v>
      </c>
      <c r="D7528" s="1">
        <v>45939</v>
      </c>
      <c r="E7528" s="34">
        <v>0.25</v>
      </c>
      <c r="F7528">
        <v>160</v>
      </c>
      <c r="G7528">
        <v>160</v>
      </c>
      <c r="H7528">
        <v>0</v>
      </c>
      <c r="I7528" s="33" t="s">
        <v>316</v>
      </c>
      <c r="J7528" s="33" t="s">
        <v>339</v>
      </c>
      <c r="K7528" s="33" t="s">
        <v>56</v>
      </c>
    </row>
    <row r="7529" spans="1:11" x14ac:dyDescent="0.2">
      <c r="A7529" s="33" t="s">
        <v>748</v>
      </c>
      <c r="B7529" s="33" t="s">
        <v>329</v>
      </c>
      <c r="C7529" s="33" t="s">
        <v>86</v>
      </c>
      <c r="D7529" s="1">
        <v>45947</v>
      </c>
      <c r="E7529" s="34">
        <v>0.25</v>
      </c>
      <c r="F7529">
        <v>160.47</v>
      </c>
      <c r="G7529">
        <v>160.47</v>
      </c>
      <c r="H7529">
        <v>0</v>
      </c>
      <c r="I7529" s="33" t="s">
        <v>316</v>
      </c>
      <c r="J7529" s="33" t="s">
        <v>339</v>
      </c>
      <c r="K7529" s="33" t="s">
        <v>56</v>
      </c>
    </row>
    <row r="7530" spans="1:11" x14ac:dyDescent="0.2">
      <c r="A7530" s="33" t="s">
        <v>748</v>
      </c>
      <c r="B7530" s="33" t="s">
        <v>336</v>
      </c>
      <c r="C7530" s="33" t="s">
        <v>87</v>
      </c>
      <c r="D7530" s="1">
        <v>45957</v>
      </c>
      <c r="E7530" s="34">
        <v>0.25</v>
      </c>
      <c r="F7530">
        <v>160</v>
      </c>
      <c r="G7530">
        <v>160</v>
      </c>
      <c r="H7530">
        <v>0</v>
      </c>
      <c r="I7530" s="33" t="s">
        <v>316</v>
      </c>
      <c r="J7530" s="33" t="s">
        <v>339</v>
      </c>
      <c r="K7530" s="33" t="s">
        <v>56</v>
      </c>
    </row>
    <row r="7531" spans="1:11" x14ac:dyDescent="0.2">
      <c r="A7531" s="33" t="s">
        <v>748</v>
      </c>
      <c r="B7531" s="33" t="s">
        <v>338</v>
      </c>
      <c r="C7531" s="33" t="s">
        <v>88</v>
      </c>
      <c r="D7531" s="1">
        <v>45966</v>
      </c>
      <c r="E7531" s="34">
        <v>0.25</v>
      </c>
      <c r="F7531">
        <v>160</v>
      </c>
      <c r="G7531">
        <v>160</v>
      </c>
      <c r="H7531">
        <v>0</v>
      </c>
      <c r="I7531" s="33" t="s">
        <v>316</v>
      </c>
      <c r="J7531" s="33" t="s">
        <v>339</v>
      </c>
      <c r="K7531" s="33" t="s">
        <v>56</v>
      </c>
    </row>
    <row r="7532" spans="1:11" x14ac:dyDescent="0.2">
      <c r="A7532" s="33" t="s">
        <v>748</v>
      </c>
      <c r="B7532" s="33" t="s">
        <v>346</v>
      </c>
      <c r="C7532" s="33" t="s">
        <v>89</v>
      </c>
      <c r="D7532" s="1">
        <v>45974</v>
      </c>
      <c r="E7532" s="34">
        <v>0.25</v>
      </c>
      <c r="F7532">
        <v>160</v>
      </c>
      <c r="G7532">
        <v>160</v>
      </c>
      <c r="H7532">
        <v>0</v>
      </c>
      <c r="I7532" s="33" t="s">
        <v>316</v>
      </c>
      <c r="J7532" s="33" t="s">
        <v>339</v>
      </c>
      <c r="K7532" s="33" t="s">
        <v>56</v>
      </c>
    </row>
    <row r="7533" spans="1:11" x14ac:dyDescent="0.2">
      <c r="A7533" s="33" t="s">
        <v>748</v>
      </c>
      <c r="B7533" s="33" t="s">
        <v>354</v>
      </c>
      <c r="C7533" s="33" t="s">
        <v>164</v>
      </c>
      <c r="D7533" s="1">
        <v>45982</v>
      </c>
      <c r="E7533" s="34">
        <v>0.25</v>
      </c>
      <c r="F7533">
        <v>160</v>
      </c>
      <c r="G7533">
        <v>160</v>
      </c>
      <c r="H7533">
        <v>0</v>
      </c>
      <c r="I7533" s="33" t="s">
        <v>316</v>
      </c>
      <c r="J7533" s="33" t="s">
        <v>339</v>
      </c>
      <c r="K7533" s="33" t="s">
        <v>56</v>
      </c>
    </row>
    <row r="7534" spans="1:11" x14ac:dyDescent="0.2">
      <c r="A7534" s="33" t="s">
        <v>748</v>
      </c>
      <c r="B7534" s="33" t="s">
        <v>340</v>
      </c>
      <c r="C7534" s="33" t="s">
        <v>165</v>
      </c>
      <c r="D7534" s="1">
        <v>45991</v>
      </c>
      <c r="E7534" s="34">
        <v>0.25</v>
      </c>
      <c r="F7534">
        <v>160</v>
      </c>
      <c r="G7534">
        <v>160</v>
      </c>
      <c r="H7534">
        <v>0</v>
      </c>
      <c r="I7534" s="33" t="s">
        <v>316</v>
      </c>
      <c r="J7534" s="33" t="s">
        <v>339</v>
      </c>
      <c r="K7534" s="33" t="s">
        <v>56</v>
      </c>
    </row>
    <row r="7535" spans="1:11" x14ac:dyDescent="0.2">
      <c r="A7535" s="33" t="s">
        <v>748</v>
      </c>
      <c r="B7535" s="33" t="s">
        <v>345</v>
      </c>
      <c r="C7535" s="33" t="s">
        <v>166</v>
      </c>
      <c r="D7535" s="1">
        <v>46000</v>
      </c>
      <c r="E7535" s="34">
        <v>0.25</v>
      </c>
      <c r="F7535">
        <v>160</v>
      </c>
      <c r="G7535">
        <v>160</v>
      </c>
      <c r="H7535">
        <v>0</v>
      </c>
      <c r="I7535" s="33" t="s">
        <v>316</v>
      </c>
      <c r="J7535" s="33" t="s">
        <v>339</v>
      </c>
      <c r="K7535" s="33" t="s">
        <v>56</v>
      </c>
    </row>
    <row r="7536" spans="1:11" x14ac:dyDescent="0.2">
      <c r="A7536" s="33" t="s">
        <v>748</v>
      </c>
      <c r="B7536" s="33" t="s">
        <v>355</v>
      </c>
      <c r="C7536" s="33" t="s">
        <v>167</v>
      </c>
      <c r="D7536" s="1">
        <v>46007</v>
      </c>
      <c r="E7536" s="34">
        <v>0.25</v>
      </c>
      <c r="F7536">
        <v>160</v>
      </c>
      <c r="G7536">
        <v>160</v>
      </c>
      <c r="H7536">
        <v>0</v>
      </c>
      <c r="I7536" s="33" t="s">
        <v>316</v>
      </c>
      <c r="J7536" s="33" t="s">
        <v>339</v>
      </c>
      <c r="K7536" s="33" t="s">
        <v>56</v>
      </c>
    </row>
    <row r="7537" spans="1:11" x14ac:dyDescent="0.2">
      <c r="A7537" s="33" t="s">
        <v>748</v>
      </c>
      <c r="B7537" s="33" t="s">
        <v>343</v>
      </c>
      <c r="C7537" s="33" t="s">
        <v>174</v>
      </c>
      <c r="D7537" s="1">
        <v>46018</v>
      </c>
      <c r="E7537" s="34">
        <v>0.25</v>
      </c>
      <c r="F7537">
        <v>160</v>
      </c>
      <c r="G7537">
        <v>160</v>
      </c>
      <c r="H7537">
        <v>0</v>
      </c>
      <c r="I7537" s="33" t="s">
        <v>316</v>
      </c>
      <c r="J7537" s="33" t="s">
        <v>339</v>
      </c>
      <c r="K7537" s="33" t="s">
        <v>56</v>
      </c>
    </row>
    <row r="7538" spans="1:11" x14ac:dyDescent="0.2">
      <c r="A7538" s="33" t="s">
        <v>748</v>
      </c>
      <c r="B7538" s="33" t="s">
        <v>410</v>
      </c>
      <c r="C7538" s="33" t="s">
        <v>175</v>
      </c>
      <c r="D7538" s="1">
        <v>46030</v>
      </c>
      <c r="E7538" s="34">
        <v>0.25</v>
      </c>
      <c r="F7538">
        <v>160</v>
      </c>
      <c r="G7538">
        <v>160</v>
      </c>
      <c r="H7538">
        <v>0</v>
      </c>
      <c r="I7538" s="33" t="s">
        <v>316</v>
      </c>
      <c r="J7538" s="33" t="s">
        <v>339</v>
      </c>
      <c r="K7538" s="33" t="s">
        <v>56</v>
      </c>
    </row>
    <row r="7539" spans="1:11" x14ac:dyDescent="0.2">
      <c r="A7539" s="33" t="s">
        <v>748</v>
      </c>
      <c r="B7539" s="33" t="s">
        <v>422</v>
      </c>
      <c r="C7539" s="33" t="s">
        <v>176</v>
      </c>
      <c r="D7539" s="1">
        <v>46038</v>
      </c>
      <c r="E7539" s="34">
        <v>0.25</v>
      </c>
      <c r="F7539">
        <v>160</v>
      </c>
      <c r="G7539">
        <v>160</v>
      </c>
      <c r="H7539">
        <v>0</v>
      </c>
      <c r="I7539" s="33" t="s">
        <v>316</v>
      </c>
      <c r="J7539" s="33" t="s">
        <v>339</v>
      </c>
      <c r="K7539" s="33" t="s">
        <v>56</v>
      </c>
    </row>
    <row r="7540" spans="1:11" x14ac:dyDescent="0.2">
      <c r="A7540" s="33" t="s">
        <v>748</v>
      </c>
      <c r="B7540" s="33" t="s">
        <v>318</v>
      </c>
      <c r="C7540" s="33" t="s">
        <v>177</v>
      </c>
      <c r="D7540" s="1">
        <v>46048</v>
      </c>
      <c r="E7540" s="34">
        <v>0.25</v>
      </c>
      <c r="F7540">
        <v>160.47</v>
      </c>
      <c r="G7540">
        <v>160.47</v>
      </c>
      <c r="H7540">
        <v>0</v>
      </c>
      <c r="I7540" s="33" t="s">
        <v>316</v>
      </c>
      <c r="J7540" s="33" t="s">
        <v>339</v>
      </c>
      <c r="K7540" s="33" t="s">
        <v>56</v>
      </c>
    </row>
    <row r="7541" spans="1:11" x14ac:dyDescent="0.2">
      <c r="A7541" s="33" t="s">
        <v>748</v>
      </c>
      <c r="B7541" s="33" t="s">
        <v>428</v>
      </c>
      <c r="C7541" s="33" t="s">
        <v>178</v>
      </c>
      <c r="D7541" s="1">
        <v>46069</v>
      </c>
      <c r="E7541" s="34">
        <v>0.82777777777777772</v>
      </c>
      <c r="F7541">
        <v>160.47</v>
      </c>
      <c r="G7541">
        <v>160.47</v>
      </c>
      <c r="H7541">
        <v>0</v>
      </c>
      <c r="I7541" s="33" t="s">
        <v>322</v>
      </c>
      <c r="J7541" s="33" t="s">
        <v>331</v>
      </c>
      <c r="K7541" s="33" t="s">
        <v>134</v>
      </c>
    </row>
    <row r="7542" spans="1:11" x14ac:dyDescent="0.2">
      <c r="A7542" s="33" t="s">
        <v>748</v>
      </c>
      <c r="B7542" s="33" t="s">
        <v>337</v>
      </c>
      <c r="C7542" s="33" t="s">
        <v>179</v>
      </c>
      <c r="D7542" s="1">
        <v>46079</v>
      </c>
      <c r="E7542" s="34">
        <v>0.52916666666666667</v>
      </c>
      <c r="F7542">
        <v>160.47</v>
      </c>
      <c r="G7542">
        <v>160.47</v>
      </c>
      <c r="H7542">
        <v>0</v>
      </c>
      <c r="I7542" s="33" t="s">
        <v>322</v>
      </c>
      <c r="J7542" s="33" t="s">
        <v>331</v>
      </c>
      <c r="K7542" s="33" t="s">
        <v>134</v>
      </c>
    </row>
    <row r="7543" spans="1:11" x14ac:dyDescent="0.2">
      <c r="A7543" s="33" t="s">
        <v>748</v>
      </c>
      <c r="B7543" s="33" t="s">
        <v>344</v>
      </c>
      <c r="C7543" s="33" t="s">
        <v>180</v>
      </c>
      <c r="D7543" s="1">
        <v>46090</v>
      </c>
      <c r="E7543" s="34">
        <v>0.65</v>
      </c>
      <c r="F7543">
        <v>160.47</v>
      </c>
      <c r="G7543">
        <v>160.47</v>
      </c>
      <c r="H7543">
        <v>0</v>
      </c>
      <c r="I7543" s="33" t="s">
        <v>322</v>
      </c>
      <c r="J7543" s="33" t="s">
        <v>331</v>
      </c>
      <c r="K7543" s="33" t="s">
        <v>134</v>
      </c>
    </row>
    <row r="7544" spans="1:11" x14ac:dyDescent="0.2">
      <c r="A7544" s="33" t="s">
        <v>748</v>
      </c>
      <c r="B7544" s="33" t="s">
        <v>342</v>
      </c>
      <c r="C7544" s="33" t="s">
        <v>181</v>
      </c>
      <c r="D7544" s="1">
        <v>46099</v>
      </c>
      <c r="E7544" s="34">
        <v>0.6875</v>
      </c>
      <c r="F7544">
        <v>160.47</v>
      </c>
      <c r="G7544">
        <v>160.47</v>
      </c>
      <c r="H7544">
        <v>0</v>
      </c>
      <c r="I7544" s="33" t="s">
        <v>322</v>
      </c>
      <c r="J7544" s="33" t="s">
        <v>331</v>
      </c>
      <c r="K7544" s="33" t="s">
        <v>134</v>
      </c>
    </row>
    <row r="7545" spans="1:11" x14ac:dyDescent="0.2">
      <c r="A7545" s="33" t="s">
        <v>748</v>
      </c>
      <c r="B7545" s="33" t="s">
        <v>446</v>
      </c>
      <c r="C7545" s="33" t="s">
        <v>182</v>
      </c>
      <c r="D7545" s="1">
        <v>46112</v>
      </c>
      <c r="E7545" s="34">
        <v>0.65347222222222223</v>
      </c>
      <c r="F7545">
        <v>160.47</v>
      </c>
      <c r="G7545">
        <v>160.47</v>
      </c>
      <c r="H7545">
        <v>0</v>
      </c>
      <c r="I7545" s="33" t="s">
        <v>322</v>
      </c>
      <c r="J7545" s="33" t="s">
        <v>331</v>
      </c>
      <c r="K7545" s="33" t="s">
        <v>134</v>
      </c>
    </row>
    <row r="7546" spans="1:11" x14ac:dyDescent="0.2">
      <c r="A7546" s="33" t="s">
        <v>748</v>
      </c>
      <c r="B7546" s="33" t="s">
        <v>454</v>
      </c>
      <c r="C7546" s="33" t="s">
        <v>183</v>
      </c>
      <c r="D7546" s="1">
        <v>46128</v>
      </c>
      <c r="E7546" s="34">
        <v>0.58125000000000004</v>
      </c>
      <c r="F7546">
        <v>160.47</v>
      </c>
      <c r="G7546">
        <v>160.47</v>
      </c>
      <c r="H7546">
        <v>0</v>
      </c>
      <c r="I7546" s="33" t="s">
        <v>322</v>
      </c>
      <c r="J7546" s="33" t="s">
        <v>331</v>
      </c>
      <c r="K7546" s="33" t="s">
        <v>134</v>
      </c>
    </row>
    <row r="7547" spans="1:11" x14ac:dyDescent="0.2">
      <c r="A7547" s="33" t="s">
        <v>748</v>
      </c>
      <c r="B7547" s="33" t="s">
        <v>456</v>
      </c>
      <c r="C7547" s="33" t="s">
        <v>184</v>
      </c>
      <c r="D7547" s="1">
        <v>46149</v>
      </c>
      <c r="E7547" s="34">
        <v>0.63888888888888884</v>
      </c>
      <c r="F7547">
        <v>160.47</v>
      </c>
      <c r="G7547">
        <v>160.47</v>
      </c>
      <c r="H7547">
        <v>0</v>
      </c>
      <c r="I7547" s="33" t="s">
        <v>322</v>
      </c>
      <c r="J7547" s="33" t="s">
        <v>331</v>
      </c>
      <c r="K7547" s="33" t="s">
        <v>134</v>
      </c>
    </row>
    <row r="7548" spans="1:11" x14ac:dyDescent="0.2">
      <c r="A7548" s="33" t="s">
        <v>748</v>
      </c>
      <c r="B7548" s="33" t="s">
        <v>458</v>
      </c>
      <c r="C7548" s="33" t="s">
        <v>185</v>
      </c>
      <c r="D7548" s="1">
        <v>46158</v>
      </c>
      <c r="E7548" s="34">
        <v>0.53611111111111109</v>
      </c>
      <c r="F7548">
        <v>160.47</v>
      </c>
      <c r="G7548">
        <v>160.47</v>
      </c>
      <c r="H7548">
        <v>0</v>
      </c>
      <c r="I7548" s="33" t="s">
        <v>322</v>
      </c>
      <c r="J7548" s="33" t="s">
        <v>331</v>
      </c>
      <c r="K7548" s="33" t="s">
        <v>134</v>
      </c>
    </row>
    <row r="7549" spans="1:11" x14ac:dyDescent="0.2">
      <c r="A7549" s="33" t="s">
        <v>749</v>
      </c>
      <c r="B7549" s="33" t="s">
        <v>317</v>
      </c>
      <c r="C7549" s="33" t="s">
        <v>19</v>
      </c>
      <c r="D7549" s="1">
        <v>45929</v>
      </c>
      <c r="E7549" s="34">
        <v>0.25</v>
      </c>
      <c r="F7549">
        <v>799</v>
      </c>
      <c r="G7549">
        <v>799</v>
      </c>
      <c r="H7549">
        <v>0</v>
      </c>
      <c r="I7549" s="33" t="s">
        <v>330</v>
      </c>
      <c r="J7549" s="33" t="s">
        <v>345</v>
      </c>
      <c r="K7549" s="33" t="s">
        <v>84</v>
      </c>
    </row>
    <row r="7550" spans="1:11" x14ac:dyDescent="0.2">
      <c r="A7550" s="33" t="s">
        <v>749</v>
      </c>
      <c r="B7550" s="33" t="s">
        <v>320</v>
      </c>
      <c r="C7550" s="33" t="s">
        <v>72</v>
      </c>
      <c r="D7550" s="1">
        <v>45936</v>
      </c>
      <c r="E7550" s="34">
        <v>0.25</v>
      </c>
      <c r="F7550">
        <v>300</v>
      </c>
      <c r="G7550">
        <v>300</v>
      </c>
      <c r="H7550">
        <v>0</v>
      </c>
      <c r="I7550" s="33" t="s">
        <v>330</v>
      </c>
      <c r="J7550" s="33" t="s">
        <v>345</v>
      </c>
      <c r="K7550" s="33" t="s">
        <v>84</v>
      </c>
    </row>
    <row r="7551" spans="1:11" x14ac:dyDescent="0.2">
      <c r="A7551" s="33" t="s">
        <v>749</v>
      </c>
      <c r="B7551" s="33" t="s">
        <v>323</v>
      </c>
      <c r="C7551" s="33" t="s">
        <v>74</v>
      </c>
      <c r="D7551" s="1">
        <v>45936</v>
      </c>
      <c r="E7551" s="34">
        <v>0.25</v>
      </c>
      <c r="F7551">
        <v>300</v>
      </c>
      <c r="G7551">
        <v>300</v>
      </c>
      <c r="H7551">
        <v>0</v>
      </c>
      <c r="I7551" s="33" t="s">
        <v>330</v>
      </c>
      <c r="J7551" s="33" t="s">
        <v>345</v>
      </c>
      <c r="K7551" s="33" t="s">
        <v>84</v>
      </c>
    </row>
    <row r="7552" spans="1:11" x14ac:dyDescent="0.2">
      <c r="A7552" s="33" t="s">
        <v>749</v>
      </c>
      <c r="B7552" s="33" t="s">
        <v>324</v>
      </c>
      <c r="C7552" s="33" t="s">
        <v>75</v>
      </c>
      <c r="D7552" s="1">
        <v>45959</v>
      </c>
      <c r="E7552" s="34">
        <v>0.25</v>
      </c>
      <c r="F7552">
        <v>300</v>
      </c>
      <c r="G7552">
        <v>300</v>
      </c>
      <c r="H7552">
        <v>0</v>
      </c>
      <c r="I7552" s="33" t="s">
        <v>330</v>
      </c>
      <c r="J7552" s="33" t="s">
        <v>345</v>
      </c>
      <c r="K7552" s="33" t="s">
        <v>84</v>
      </c>
    </row>
    <row r="7553" spans="1:11" x14ac:dyDescent="0.2">
      <c r="A7553" s="33" t="s">
        <v>749</v>
      </c>
      <c r="B7553" s="33" t="s">
        <v>325</v>
      </c>
      <c r="C7553" s="33" t="s">
        <v>76</v>
      </c>
      <c r="D7553" s="1">
        <v>45972</v>
      </c>
      <c r="E7553" s="34">
        <v>0.25</v>
      </c>
      <c r="F7553">
        <v>300</v>
      </c>
      <c r="G7553">
        <v>300</v>
      </c>
      <c r="H7553">
        <v>0</v>
      </c>
      <c r="I7553" s="33" t="s">
        <v>330</v>
      </c>
      <c r="J7553" s="33" t="s">
        <v>345</v>
      </c>
      <c r="K7553" s="33" t="s">
        <v>84</v>
      </c>
    </row>
    <row r="7554" spans="1:11" x14ac:dyDescent="0.2">
      <c r="A7554" s="33" t="s">
        <v>749</v>
      </c>
      <c r="B7554" s="33" t="s">
        <v>326</v>
      </c>
      <c r="C7554" s="33" t="s">
        <v>122</v>
      </c>
      <c r="D7554" s="1">
        <v>45982</v>
      </c>
      <c r="E7554" s="34">
        <v>0.25</v>
      </c>
      <c r="F7554">
        <v>300</v>
      </c>
      <c r="G7554">
        <v>300</v>
      </c>
      <c r="H7554">
        <v>0</v>
      </c>
      <c r="I7554" s="33" t="s">
        <v>330</v>
      </c>
      <c r="J7554" s="33" t="s">
        <v>345</v>
      </c>
      <c r="K7554" s="33" t="s">
        <v>84</v>
      </c>
    </row>
    <row r="7555" spans="1:11" x14ac:dyDescent="0.2">
      <c r="A7555" s="33" t="s">
        <v>749</v>
      </c>
      <c r="B7555" s="33" t="s">
        <v>327</v>
      </c>
      <c r="C7555" s="33" t="s">
        <v>123</v>
      </c>
      <c r="D7555" s="1">
        <v>46001</v>
      </c>
      <c r="E7555" s="34">
        <v>0.25</v>
      </c>
      <c r="F7555">
        <v>300</v>
      </c>
      <c r="G7555">
        <v>300</v>
      </c>
      <c r="H7555">
        <v>0</v>
      </c>
      <c r="I7555" s="33" t="s">
        <v>330</v>
      </c>
      <c r="J7555" s="33" t="s">
        <v>345</v>
      </c>
      <c r="K7555" s="33" t="s">
        <v>84</v>
      </c>
    </row>
    <row r="7556" spans="1:11" x14ac:dyDescent="0.2">
      <c r="A7556" s="33" t="s">
        <v>749</v>
      </c>
      <c r="B7556" s="33" t="s">
        <v>328</v>
      </c>
      <c r="C7556" s="33" t="s">
        <v>124</v>
      </c>
      <c r="D7556" s="1">
        <v>46021</v>
      </c>
      <c r="E7556" s="34">
        <v>0.25</v>
      </c>
      <c r="F7556">
        <v>300</v>
      </c>
      <c r="G7556">
        <v>300</v>
      </c>
      <c r="H7556">
        <v>0</v>
      </c>
      <c r="I7556" s="33" t="s">
        <v>330</v>
      </c>
      <c r="J7556" s="33" t="s">
        <v>345</v>
      </c>
      <c r="K7556" s="33" t="s">
        <v>84</v>
      </c>
    </row>
    <row r="7557" spans="1:11" x14ac:dyDescent="0.2">
      <c r="A7557" s="33" t="s">
        <v>749</v>
      </c>
      <c r="B7557" s="33" t="s">
        <v>316</v>
      </c>
      <c r="C7557" s="33" t="s">
        <v>125</v>
      </c>
      <c r="D7557" s="1">
        <v>46029</v>
      </c>
      <c r="E7557" s="34">
        <v>0.25</v>
      </c>
      <c r="F7557">
        <v>300</v>
      </c>
      <c r="G7557">
        <v>300</v>
      </c>
      <c r="H7557">
        <v>0</v>
      </c>
      <c r="I7557" s="33" t="s">
        <v>330</v>
      </c>
      <c r="J7557" s="33" t="s">
        <v>345</v>
      </c>
      <c r="K7557" s="33" t="s">
        <v>84</v>
      </c>
    </row>
    <row r="7558" spans="1:11" x14ac:dyDescent="0.2">
      <c r="A7558" s="33" t="s">
        <v>749</v>
      </c>
      <c r="B7558" s="33" t="s">
        <v>330</v>
      </c>
      <c r="C7558" s="33" t="s">
        <v>126</v>
      </c>
      <c r="D7558" s="1">
        <v>46043</v>
      </c>
      <c r="E7558" s="34">
        <v>0.25</v>
      </c>
      <c r="F7558">
        <v>300</v>
      </c>
      <c r="G7558">
        <v>300</v>
      </c>
      <c r="H7558">
        <v>0</v>
      </c>
      <c r="I7558" s="33" t="s">
        <v>330</v>
      </c>
      <c r="J7558" s="33" t="s">
        <v>345</v>
      </c>
      <c r="K7558" s="33" t="s">
        <v>84</v>
      </c>
    </row>
    <row r="7559" spans="1:11" x14ac:dyDescent="0.2">
      <c r="A7559" s="33" t="s">
        <v>749</v>
      </c>
      <c r="B7559" s="33" t="s">
        <v>321</v>
      </c>
      <c r="C7559" s="33" t="s">
        <v>127</v>
      </c>
      <c r="D7559" s="1">
        <v>46043</v>
      </c>
      <c r="E7559" s="34">
        <v>0.25</v>
      </c>
      <c r="F7559">
        <v>300</v>
      </c>
      <c r="G7559">
        <v>300</v>
      </c>
      <c r="H7559">
        <v>0</v>
      </c>
      <c r="I7559" s="33" t="s">
        <v>330</v>
      </c>
      <c r="J7559" s="33" t="s">
        <v>345</v>
      </c>
      <c r="K7559" s="33" t="s">
        <v>84</v>
      </c>
    </row>
    <row r="7560" spans="1:11" x14ac:dyDescent="0.2">
      <c r="A7560" s="33" t="s">
        <v>749</v>
      </c>
      <c r="B7560" s="33" t="s">
        <v>331</v>
      </c>
      <c r="C7560" s="33" t="s">
        <v>128</v>
      </c>
      <c r="D7560" s="1">
        <v>46070</v>
      </c>
      <c r="E7560" s="34">
        <v>0.47361111111111109</v>
      </c>
      <c r="F7560">
        <v>300</v>
      </c>
      <c r="G7560">
        <v>300</v>
      </c>
      <c r="H7560">
        <v>0</v>
      </c>
      <c r="I7560" s="33" t="s">
        <v>330</v>
      </c>
      <c r="J7560" s="33" t="s">
        <v>332</v>
      </c>
      <c r="K7560" s="33" t="s">
        <v>81</v>
      </c>
    </row>
    <row r="7561" spans="1:11" x14ac:dyDescent="0.2">
      <c r="A7561" s="33" t="s">
        <v>749</v>
      </c>
      <c r="B7561" s="33" t="s">
        <v>332</v>
      </c>
      <c r="C7561" s="33" t="s">
        <v>129</v>
      </c>
      <c r="D7561" s="1">
        <v>46088</v>
      </c>
      <c r="E7561" s="34">
        <v>0.56527777777777777</v>
      </c>
      <c r="F7561">
        <v>300</v>
      </c>
      <c r="G7561">
        <v>300</v>
      </c>
      <c r="H7561">
        <v>0</v>
      </c>
      <c r="I7561" s="33" t="s">
        <v>330</v>
      </c>
      <c r="J7561" s="33" t="s">
        <v>332</v>
      </c>
      <c r="K7561" s="33" t="s">
        <v>81</v>
      </c>
    </row>
    <row r="7562" spans="1:11" x14ac:dyDescent="0.2">
      <c r="A7562" s="33" t="s">
        <v>749</v>
      </c>
      <c r="B7562" s="33" t="s">
        <v>322</v>
      </c>
      <c r="C7562" s="33" t="s">
        <v>130</v>
      </c>
      <c r="D7562" s="1">
        <v>46104</v>
      </c>
      <c r="E7562" s="34">
        <v>0.52986111111111112</v>
      </c>
      <c r="F7562">
        <v>300</v>
      </c>
      <c r="G7562">
        <v>300</v>
      </c>
      <c r="H7562">
        <v>0</v>
      </c>
      <c r="I7562" s="33" t="s">
        <v>330</v>
      </c>
      <c r="J7562" s="33" t="s">
        <v>332</v>
      </c>
      <c r="K7562" s="33" t="s">
        <v>81</v>
      </c>
    </row>
    <row r="7563" spans="1:11" x14ac:dyDescent="0.2">
      <c r="A7563" s="33" t="s">
        <v>749</v>
      </c>
      <c r="B7563" s="33" t="s">
        <v>333</v>
      </c>
      <c r="C7563" s="33" t="s">
        <v>131</v>
      </c>
      <c r="D7563" s="1">
        <v>46105</v>
      </c>
      <c r="E7563" s="34">
        <v>0.43333333333333335</v>
      </c>
      <c r="F7563">
        <v>300</v>
      </c>
      <c r="G7563">
        <v>300</v>
      </c>
      <c r="H7563">
        <v>0</v>
      </c>
      <c r="I7563" s="33" t="s">
        <v>330</v>
      </c>
      <c r="J7563" s="33" t="s">
        <v>332</v>
      </c>
      <c r="K7563" s="33" t="s">
        <v>81</v>
      </c>
    </row>
    <row r="7564" spans="1:11" x14ac:dyDescent="0.2">
      <c r="A7564" s="33" t="s">
        <v>749</v>
      </c>
      <c r="B7564" s="33" t="s">
        <v>334</v>
      </c>
      <c r="C7564" s="33" t="s">
        <v>132</v>
      </c>
      <c r="D7564" s="1">
        <v>46105</v>
      </c>
      <c r="E7564" s="34">
        <v>0.43472222222222223</v>
      </c>
      <c r="F7564">
        <v>300</v>
      </c>
      <c r="G7564">
        <v>300</v>
      </c>
      <c r="H7564">
        <v>0</v>
      </c>
      <c r="I7564" s="33" t="s">
        <v>330</v>
      </c>
      <c r="J7564" s="33" t="s">
        <v>332</v>
      </c>
      <c r="K7564" s="33" t="s">
        <v>81</v>
      </c>
    </row>
    <row r="7565" spans="1:11" x14ac:dyDescent="0.2">
      <c r="A7565" s="33" t="s">
        <v>750</v>
      </c>
      <c r="B7565" s="33" t="s">
        <v>317</v>
      </c>
      <c r="C7565" s="33" t="s">
        <v>19</v>
      </c>
      <c r="D7565" s="1">
        <v>45833</v>
      </c>
      <c r="E7565" s="34">
        <v>0.25</v>
      </c>
      <c r="F7565">
        <v>0</v>
      </c>
      <c r="G7565">
        <v>0</v>
      </c>
      <c r="H7565">
        <v>0</v>
      </c>
      <c r="I7565" s="33" t="s">
        <v>333</v>
      </c>
      <c r="J7565" s="33" t="s">
        <v>339</v>
      </c>
      <c r="K7565" s="33" t="s">
        <v>56</v>
      </c>
    </row>
    <row r="7566" spans="1:11" x14ac:dyDescent="0.2">
      <c r="A7566" s="33" t="s">
        <v>750</v>
      </c>
      <c r="B7566" s="33" t="s">
        <v>320</v>
      </c>
      <c r="C7566" s="33" t="s">
        <v>57</v>
      </c>
      <c r="D7566" s="1">
        <v>45833</v>
      </c>
      <c r="E7566" s="34">
        <v>0.25</v>
      </c>
      <c r="F7566">
        <v>227</v>
      </c>
      <c r="G7566">
        <v>227</v>
      </c>
      <c r="H7566">
        <v>0</v>
      </c>
      <c r="I7566" s="33" t="s">
        <v>333</v>
      </c>
      <c r="J7566" s="33" t="s">
        <v>339</v>
      </c>
      <c r="K7566" s="33" t="s">
        <v>56</v>
      </c>
    </row>
    <row r="7567" spans="1:11" x14ac:dyDescent="0.2">
      <c r="A7567" s="33" t="s">
        <v>750</v>
      </c>
      <c r="B7567" s="33" t="s">
        <v>323</v>
      </c>
      <c r="C7567" s="33" t="s">
        <v>58</v>
      </c>
      <c r="D7567" s="1">
        <v>45839</v>
      </c>
      <c r="E7567" s="34">
        <v>0.25</v>
      </c>
      <c r="F7567">
        <v>227</v>
      </c>
      <c r="G7567">
        <v>227</v>
      </c>
      <c r="H7567">
        <v>0</v>
      </c>
      <c r="I7567" s="33" t="s">
        <v>333</v>
      </c>
      <c r="J7567" s="33" t="s">
        <v>339</v>
      </c>
      <c r="K7567" s="33" t="s">
        <v>56</v>
      </c>
    </row>
    <row r="7568" spans="1:11" x14ac:dyDescent="0.2">
      <c r="A7568" s="33" t="s">
        <v>750</v>
      </c>
      <c r="B7568" s="33" t="s">
        <v>324</v>
      </c>
      <c r="C7568" s="33" t="s">
        <v>59</v>
      </c>
      <c r="D7568" s="1">
        <v>45848</v>
      </c>
      <c r="E7568" s="34">
        <v>0.25</v>
      </c>
      <c r="F7568">
        <v>227</v>
      </c>
      <c r="G7568">
        <v>227</v>
      </c>
      <c r="H7568">
        <v>0</v>
      </c>
      <c r="I7568" s="33" t="s">
        <v>333</v>
      </c>
      <c r="J7568" s="33" t="s">
        <v>339</v>
      </c>
      <c r="K7568" s="33" t="s">
        <v>56</v>
      </c>
    </row>
    <row r="7569" spans="1:11" x14ac:dyDescent="0.2">
      <c r="A7569" s="33" t="s">
        <v>750</v>
      </c>
      <c r="B7569" s="33" t="s">
        <v>325</v>
      </c>
      <c r="C7569" s="33" t="s">
        <v>60</v>
      </c>
      <c r="D7569" s="1">
        <v>45855</v>
      </c>
      <c r="E7569" s="34">
        <v>0.25</v>
      </c>
      <c r="F7569">
        <v>227</v>
      </c>
      <c r="G7569">
        <v>227</v>
      </c>
      <c r="H7569">
        <v>0</v>
      </c>
      <c r="I7569" s="33" t="s">
        <v>333</v>
      </c>
      <c r="J7569" s="33" t="s">
        <v>339</v>
      </c>
      <c r="K7569" s="33" t="s">
        <v>56</v>
      </c>
    </row>
    <row r="7570" spans="1:11" x14ac:dyDescent="0.2">
      <c r="A7570" s="33" t="s">
        <v>750</v>
      </c>
      <c r="B7570" s="33" t="s">
        <v>326</v>
      </c>
      <c r="C7570" s="33" t="s">
        <v>61</v>
      </c>
      <c r="D7570" s="1">
        <v>45861</v>
      </c>
      <c r="E7570" s="34">
        <v>0.25</v>
      </c>
      <c r="F7570">
        <v>227</v>
      </c>
      <c r="G7570">
        <v>227</v>
      </c>
      <c r="H7570">
        <v>0</v>
      </c>
      <c r="I7570" s="33" t="s">
        <v>333</v>
      </c>
      <c r="J7570" s="33" t="s">
        <v>339</v>
      </c>
      <c r="K7570" s="33" t="s">
        <v>56</v>
      </c>
    </row>
    <row r="7571" spans="1:11" x14ac:dyDescent="0.2">
      <c r="A7571" s="33" t="s">
        <v>750</v>
      </c>
      <c r="B7571" s="33" t="s">
        <v>327</v>
      </c>
      <c r="C7571" s="33" t="s">
        <v>62</v>
      </c>
      <c r="D7571" s="1">
        <v>45870</v>
      </c>
      <c r="E7571" s="34">
        <v>0.25</v>
      </c>
      <c r="F7571">
        <v>230</v>
      </c>
      <c r="G7571">
        <v>230</v>
      </c>
      <c r="H7571">
        <v>0</v>
      </c>
      <c r="I7571" s="33" t="s">
        <v>333</v>
      </c>
      <c r="J7571" s="33" t="s">
        <v>339</v>
      </c>
      <c r="K7571" s="33" t="s">
        <v>56</v>
      </c>
    </row>
    <row r="7572" spans="1:11" x14ac:dyDescent="0.2">
      <c r="A7572" s="33" t="s">
        <v>750</v>
      </c>
      <c r="B7572" s="33" t="s">
        <v>328</v>
      </c>
      <c r="C7572" s="33" t="s">
        <v>64</v>
      </c>
      <c r="D7572" s="1">
        <v>45877</v>
      </c>
      <c r="E7572" s="34">
        <v>0.25</v>
      </c>
      <c r="F7572">
        <v>227.4</v>
      </c>
      <c r="G7572">
        <v>227.4</v>
      </c>
      <c r="H7572">
        <v>0</v>
      </c>
      <c r="I7572" s="33" t="s">
        <v>333</v>
      </c>
      <c r="J7572" s="33" t="s">
        <v>339</v>
      </c>
      <c r="K7572" s="33" t="s">
        <v>56</v>
      </c>
    </row>
    <row r="7573" spans="1:11" x14ac:dyDescent="0.2">
      <c r="A7573" s="33" t="s">
        <v>750</v>
      </c>
      <c r="B7573" s="33" t="s">
        <v>316</v>
      </c>
      <c r="C7573" s="33" t="s">
        <v>65</v>
      </c>
      <c r="D7573" s="1">
        <v>45899</v>
      </c>
      <c r="E7573" s="34">
        <v>0.25</v>
      </c>
      <c r="F7573">
        <v>227</v>
      </c>
      <c r="G7573">
        <v>227</v>
      </c>
      <c r="H7573">
        <v>0</v>
      </c>
      <c r="I7573" s="33" t="s">
        <v>333</v>
      </c>
      <c r="J7573" s="33" t="s">
        <v>339</v>
      </c>
      <c r="K7573" s="33" t="s">
        <v>56</v>
      </c>
    </row>
    <row r="7574" spans="1:11" x14ac:dyDescent="0.2">
      <c r="A7574" s="33" t="s">
        <v>750</v>
      </c>
      <c r="B7574" s="33" t="s">
        <v>330</v>
      </c>
      <c r="C7574" s="33" t="s">
        <v>66</v>
      </c>
      <c r="D7574" s="1">
        <v>45907</v>
      </c>
      <c r="E7574" s="34">
        <v>0.25</v>
      </c>
      <c r="F7574">
        <v>227</v>
      </c>
      <c r="G7574">
        <v>227</v>
      </c>
      <c r="H7574">
        <v>0</v>
      </c>
      <c r="I7574" s="33" t="s">
        <v>333</v>
      </c>
      <c r="J7574" s="33" t="s">
        <v>339</v>
      </c>
      <c r="K7574" s="33" t="s">
        <v>56</v>
      </c>
    </row>
    <row r="7575" spans="1:11" x14ac:dyDescent="0.2">
      <c r="A7575" s="33" t="s">
        <v>750</v>
      </c>
      <c r="B7575" s="33" t="s">
        <v>321</v>
      </c>
      <c r="C7575" s="33" t="s">
        <v>67</v>
      </c>
      <c r="D7575" s="1">
        <v>45915</v>
      </c>
      <c r="E7575" s="34">
        <v>0.25</v>
      </c>
      <c r="F7575">
        <v>228</v>
      </c>
      <c r="G7575">
        <v>228</v>
      </c>
      <c r="H7575">
        <v>0</v>
      </c>
      <c r="I7575" s="33" t="s">
        <v>333</v>
      </c>
      <c r="J7575" s="33" t="s">
        <v>339</v>
      </c>
      <c r="K7575" s="33" t="s">
        <v>56</v>
      </c>
    </row>
    <row r="7576" spans="1:11" x14ac:dyDescent="0.2">
      <c r="A7576" s="33" t="s">
        <v>750</v>
      </c>
      <c r="B7576" s="33" t="s">
        <v>331</v>
      </c>
      <c r="C7576" s="33" t="s">
        <v>68</v>
      </c>
      <c r="D7576" s="1">
        <v>45922</v>
      </c>
      <c r="E7576" s="34">
        <v>0.25</v>
      </c>
      <c r="F7576">
        <v>227</v>
      </c>
      <c r="G7576">
        <v>227</v>
      </c>
      <c r="H7576">
        <v>0</v>
      </c>
      <c r="I7576" s="33" t="s">
        <v>333</v>
      </c>
      <c r="J7576" s="33" t="s">
        <v>339</v>
      </c>
      <c r="K7576" s="33" t="s">
        <v>56</v>
      </c>
    </row>
    <row r="7577" spans="1:11" x14ac:dyDescent="0.2">
      <c r="A7577" s="33" t="s">
        <v>750</v>
      </c>
      <c r="B7577" s="33" t="s">
        <v>332</v>
      </c>
      <c r="C7577" s="33" t="s">
        <v>69</v>
      </c>
      <c r="D7577" s="1">
        <v>45933</v>
      </c>
      <c r="E7577" s="34">
        <v>0.25</v>
      </c>
      <c r="F7577">
        <v>227</v>
      </c>
      <c r="G7577">
        <v>227</v>
      </c>
      <c r="H7577">
        <v>0</v>
      </c>
      <c r="I7577" s="33" t="s">
        <v>333</v>
      </c>
      <c r="J7577" s="33" t="s">
        <v>339</v>
      </c>
      <c r="K7577" s="33" t="s">
        <v>56</v>
      </c>
    </row>
    <row r="7578" spans="1:11" x14ac:dyDescent="0.2">
      <c r="A7578" s="33" t="s">
        <v>750</v>
      </c>
      <c r="B7578" s="33" t="s">
        <v>322</v>
      </c>
      <c r="C7578" s="33" t="s">
        <v>70</v>
      </c>
      <c r="D7578" s="1">
        <v>45938</v>
      </c>
      <c r="E7578" s="34">
        <v>0.25</v>
      </c>
      <c r="F7578">
        <v>227</v>
      </c>
      <c r="G7578">
        <v>227</v>
      </c>
      <c r="H7578">
        <v>0</v>
      </c>
      <c r="I7578" s="33" t="s">
        <v>333</v>
      </c>
      <c r="J7578" s="33" t="s">
        <v>339</v>
      </c>
      <c r="K7578" s="33" t="s">
        <v>56</v>
      </c>
    </row>
    <row r="7579" spans="1:11" x14ac:dyDescent="0.2">
      <c r="A7579" s="33" t="s">
        <v>750</v>
      </c>
      <c r="B7579" s="33" t="s">
        <v>333</v>
      </c>
      <c r="C7579" s="33" t="s">
        <v>71</v>
      </c>
      <c r="D7579" s="1">
        <v>45948</v>
      </c>
      <c r="E7579" s="34">
        <v>0.25</v>
      </c>
      <c r="F7579">
        <v>227.4</v>
      </c>
      <c r="G7579">
        <v>227.4</v>
      </c>
      <c r="H7579">
        <v>0</v>
      </c>
      <c r="I7579" s="33" t="s">
        <v>333</v>
      </c>
      <c r="J7579" s="33" t="s">
        <v>339</v>
      </c>
      <c r="K7579" s="33" t="s">
        <v>56</v>
      </c>
    </row>
    <row r="7580" spans="1:11" x14ac:dyDescent="0.2">
      <c r="A7580" s="33" t="s">
        <v>750</v>
      </c>
      <c r="B7580" s="33" t="s">
        <v>334</v>
      </c>
      <c r="C7580" s="33" t="s">
        <v>83</v>
      </c>
      <c r="D7580" s="1">
        <v>45961</v>
      </c>
      <c r="E7580" s="34">
        <v>0.25</v>
      </c>
      <c r="F7580">
        <v>223</v>
      </c>
      <c r="G7580">
        <v>223</v>
      </c>
      <c r="H7580">
        <v>0</v>
      </c>
      <c r="I7580" s="33" t="s">
        <v>333</v>
      </c>
      <c r="J7580" s="33" t="s">
        <v>339</v>
      </c>
      <c r="K7580" s="33" t="s">
        <v>56</v>
      </c>
    </row>
    <row r="7581" spans="1:11" x14ac:dyDescent="0.2">
      <c r="A7581" s="33" t="s">
        <v>750</v>
      </c>
      <c r="B7581" s="33" t="s">
        <v>335</v>
      </c>
      <c r="C7581" s="33" t="s">
        <v>85</v>
      </c>
      <c r="D7581" s="1">
        <v>45969</v>
      </c>
      <c r="E7581" s="34">
        <v>0.25</v>
      </c>
      <c r="F7581">
        <v>227</v>
      </c>
      <c r="G7581">
        <v>227</v>
      </c>
      <c r="H7581">
        <v>0</v>
      </c>
      <c r="I7581" s="33" t="s">
        <v>333</v>
      </c>
      <c r="J7581" s="33" t="s">
        <v>339</v>
      </c>
      <c r="K7581" s="33" t="s">
        <v>56</v>
      </c>
    </row>
    <row r="7582" spans="1:11" x14ac:dyDescent="0.2">
      <c r="A7582" s="33" t="s">
        <v>750</v>
      </c>
      <c r="B7582" s="33" t="s">
        <v>329</v>
      </c>
      <c r="C7582" s="33" t="s">
        <v>86</v>
      </c>
      <c r="D7582" s="1">
        <v>45976</v>
      </c>
      <c r="E7582" s="34">
        <v>0.25</v>
      </c>
      <c r="F7582">
        <v>227</v>
      </c>
      <c r="G7582">
        <v>227</v>
      </c>
      <c r="H7582">
        <v>0</v>
      </c>
      <c r="I7582" s="33" t="s">
        <v>333</v>
      </c>
      <c r="J7582" s="33" t="s">
        <v>339</v>
      </c>
      <c r="K7582" s="33" t="s">
        <v>56</v>
      </c>
    </row>
    <row r="7583" spans="1:11" x14ac:dyDescent="0.2">
      <c r="A7583" s="33" t="s">
        <v>750</v>
      </c>
      <c r="B7583" s="33" t="s">
        <v>336</v>
      </c>
      <c r="C7583" s="33" t="s">
        <v>87</v>
      </c>
      <c r="D7583" s="1">
        <v>45985</v>
      </c>
      <c r="E7583" s="34">
        <v>0.25</v>
      </c>
      <c r="F7583">
        <v>223</v>
      </c>
      <c r="G7583">
        <v>223</v>
      </c>
      <c r="H7583">
        <v>0</v>
      </c>
      <c r="I7583" s="33" t="s">
        <v>333</v>
      </c>
      <c r="J7583" s="33" t="s">
        <v>339</v>
      </c>
      <c r="K7583" s="33" t="s">
        <v>56</v>
      </c>
    </row>
    <row r="7584" spans="1:11" x14ac:dyDescent="0.2">
      <c r="A7584" s="33" t="s">
        <v>750</v>
      </c>
      <c r="B7584" s="33" t="s">
        <v>338</v>
      </c>
      <c r="C7584" s="33" t="s">
        <v>88</v>
      </c>
      <c r="D7584" s="1">
        <v>45996</v>
      </c>
      <c r="E7584" s="34">
        <v>0.25</v>
      </c>
      <c r="F7584">
        <v>227</v>
      </c>
      <c r="G7584">
        <v>227</v>
      </c>
      <c r="H7584">
        <v>0</v>
      </c>
      <c r="I7584" s="33" t="s">
        <v>333</v>
      </c>
      <c r="J7584" s="33" t="s">
        <v>339</v>
      </c>
      <c r="K7584" s="33" t="s">
        <v>56</v>
      </c>
    </row>
    <row r="7585" spans="1:11" x14ac:dyDescent="0.2">
      <c r="A7585" s="33" t="s">
        <v>750</v>
      </c>
      <c r="B7585" s="33" t="s">
        <v>346</v>
      </c>
      <c r="C7585" s="33" t="s">
        <v>89</v>
      </c>
      <c r="D7585" s="1">
        <v>45996</v>
      </c>
      <c r="E7585" s="34">
        <v>0.25</v>
      </c>
      <c r="F7585">
        <v>227</v>
      </c>
      <c r="G7585">
        <v>227</v>
      </c>
      <c r="H7585">
        <v>0</v>
      </c>
      <c r="I7585" s="33" t="s">
        <v>333</v>
      </c>
      <c r="J7585" s="33" t="s">
        <v>339</v>
      </c>
      <c r="K7585" s="33" t="s">
        <v>56</v>
      </c>
    </row>
    <row r="7586" spans="1:11" x14ac:dyDescent="0.2">
      <c r="A7586" s="33" t="s">
        <v>750</v>
      </c>
      <c r="B7586" s="33" t="s">
        <v>354</v>
      </c>
      <c r="C7586" s="33" t="s">
        <v>164</v>
      </c>
      <c r="D7586" s="1">
        <v>46011</v>
      </c>
      <c r="E7586" s="34">
        <v>0.25</v>
      </c>
      <c r="F7586">
        <v>227</v>
      </c>
      <c r="G7586">
        <v>227</v>
      </c>
      <c r="H7586">
        <v>0</v>
      </c>
      <c r="I7586" s="33" t="s">
        <v>333</v>
      </c>
      <c r="J7586" s="33" t="s">
        <v>339</v>
      </c>
      <c r="K7586" s="33" t="s">
        <v>56</v>
      </c>
    </row>
    <row r="7587" spans="1:11" x14ac:dyDescent="0.2">
      <c r="A7587" s="33" t="s">
        <v>750</v>
      </c>
      <c r="B7587" s="33" t="s">
        <v>340</v>
      </c>
      <c r="C7587" s="33" t="s">
        <v>165</v>
      </c>
      <c r="D7587" s="1">
        <v>46011</v>
      </c>
      <c r="E7587" s="34">
        <v>0.25</v>
      </c>
      <c r="F7587">
        <v>227</v>
      </c>
      <c r="G7587">
        <v>227</v>
      </c>
      <c r="H7587">
        <v>0</v>
      </c>
      <c r="I7587" s="33" t="s">
        <v>333</v>
      </c>
      <c r="J7587" s="33" t="s">
        <v>339</v>
      </c>
      <c r="K7587" s="33" t="s">
        <v>56</v>
      </c>
    </row>
    <row r="7588" spans="1:11" x14ac:dyDescent="0.2">
      <c r="A7588" s="33" t="s">
        <v>750</v>
      </c>
      <c r="B7588" s="33" t="s">
        <v>345</v>
      </c>
      <c r="C7588" s="33" t="s">
        <v>166</v>
      </c>
      <c r="D7588" s="1">
        <v>46018</v>
      </c>
      <c r="E7588" s="34">
        <v>0.25</v>
      </c>
      <c r="F7588">
        <v>217</v>
      </c>
      <c r="G7588">
        <v>217</v>
      </c>
      <c r="H7588">
        <v>0</v>
      </c>
      <c r="I7588" s="33" t="s">
        <v>333</v>
      </c>
      <c r="J7588" s="33" t="s">
        <v>339</v>
      </c>
      <c r="K7588" s="33" t="s">
        <v>56</v>
      </c>
    </row>
    <row r="7589" spans="1:11" x14ac:dyDescent="0.2">
      <c r="A7589" s="33" t="s">
        <v>750</v>
      </c>
      <c r="B7589" s="33" t="s">
        <v>355</v>
      </c>
      <c r="C7589" s="33" t="s">
        <v>167</v>
      </c>
      <c r="D7589" s="1">
        <v>46018</v>
      </c>
      <c r="E7589" s="34">
        <v>0.25</v>
      </c>
      <c r="F7589">
        <v>217</v>
      </c>
      <c r="G7589">
        <v>217</v>
      </c>
      <c r="H7589">
        <v>0</v>
      </c>
      <c r="I7589" s="33" t="s">
        <v>333</v>
      </c>
      <c r="J7589" s="33" t="s">
        <v>339</v>
      </c>
      <c r="K7589" s="33" t="s">
        <v>56</v>
      </c>
    </row>
    <row r="7590" spans="1:11" x14ac:dyDescent="0.2">
      <c r="A7590" s="33" t="s">
        <v>750</v>
      </c>
      <c r="B7590" s="33" t="s">
        <v>343</v>
      </c>
      <c r="C7590" s="33" t="s">
        <v>174</v>
      </c>
      <c r="D7590" s="1">
        <v>46070</v>
      </c>
      <c r="E7590" s="34">
        <v>0.80902777777777779</v>
      </c>
      <c r="F7590">
        <v>227.4</v>
      </c>
      <c r="G7590">
        <v>227.4</v>
      </c>
      <c r="H7590">
        <v>0</v>
      </c>
      <c r="I7590" s="33" t="s">
        <v>47</v>
      </c>
      <c r="J7590" s="33" t="s">
        <v>319</v>
      </c>
      <c r="K7590" s="33" t="s">
        <v>20</v>
      </c>
    </row>
    <row r="7591" spans="1:11" x14ac:dyDescent="0.2">
      <c r="A7591" s="33" t="s">
        <v>750</v>
      </c>
      <c r="B7591" s="33" t="s">
        <v>410</v>
      </c>
      <c r="C7591" s="33" t="s">
        <v>175</v>
      </c>
      <c r="D7591" s="1">
        <v>46070</v>
      </c>
      <c r="E7591" s="34">
        <v>0.80902777777777779</v>
      </c>
      <c r="F7591">
        <v>227.4</v>
      </c>
      <c r="G7591">
        <v>227.4</v>
      </c>
      <c r="H7591">
        <v>0</v>
      </c>
      <c r="I7591" s="33" t="s">
        <v>47</v>
      </c>
      <c r="J7591" s="33" t="s">
        <v>319</v>
      </c>
      <c r="K7591" s="33" t="s">
        <v>20</v>
      </c>
    </row>
    <row r="7592" spans="1:11" x14ac:dyDescent="0.2">
      <c r="A7592" s="33" t="s">
        <v>750</v>
      </c>
      <c r="B7592" s="33" t="s">
        <v>422</v>
      </c>
      <c r="C7592" s="33" t="s">
        <v>176</v>
      </c>
      <c r="D7592" s="1">
        <v>46083</v>
      </c>
      <c r="E7592" s="34">
        <v>0.84375</v>
      </c>
      <c r="F7592">
        <v>227.4</v>
      </c>
      <c r="G7592">
        <v>227.4</v>
      </c>
      <c r="H7592">
        <v>0</v>
      </c>
      <c r="I7592" s="33" t="s">
        <v>47</v>
      </c>
      <c r="J7592" s="33" t="s">
        <v>319</v>
      </c>
      <c r="K7592" s="33" t="s">
        <v>20</v>
      </c>
    </row>
    <row r="7593" spans="1:11" x14ac:dyDescent="0.2">
      <c r="A7593" s="33" t="s">
        <v>750</v>
      </c>
      <c r="B7593" s="33" t="s">
        <v>318</v>
      </c>
      <c r="C7593" s="33" t="s">
        <v>177</v>
      </c>
      <c r="D7593" s="1">
        <v>46083</v>
      </c>
      <c r="E7593" s="34">
        <v>0.84444444444444444</v>
      </c>
      <c r="F7593">
        <v>227.4</v>
      </c>
      <c r="G7593">
        <v>227.4</v>
      </c>
      <c r="H7593">
        <v>0</v>
      </c>
      <c r="I7593" s="33" t="s">
        <v>47</v>
      </c>
      <c r="J7593" s="33" t="s">
        <v>319</v>
      </c>
      <c r="K7593" s="33" t="s">
        <v>20</v>
      </c>
    </row>
    <row r="7594" spans="1:11" x14ac:dyDescent="0.2">
      <c r="A7594" s="33" t="s">
        <v>750</v>
      </c>
      <c r="B7594" s="33" t="s">
        <v>428</v>
      </c>
      <c r="C7594" s="33" t="s">
        <v>178</v>
      </c>
      <c r="D7594" s="1">
        <v>46096</v>
      </c>
      <c r="E7594" s="34">
        <v>0.9604166666666667</v>
      </c>
      <c r="F7594">
        <v>227.4</v>
      </c>
      <c r="G7594">
        <v>227.4</v>
      </c>
      <c r="H7594">
        <v>0</v>
      </c>
      <c r="I7594" s="33" t="s">
        <v>47</v>
      </c>
      <c r="J7594" s="33" t="s">
        <v>319</v>
      </c>
      <c r="K7594" s="33" t="s">
        <v>20</v>
      </c>
    </row>
    <row r="7595" spans="1:11" x14ac:dyDescent="0.2">
      <c r="A7595" s="33" t="s">
        <v>750</v>
      </c>
      <c r="B7595" s="33" t="s">
        <v>337</v>
      </c>
      <c r="C7595" s="33" t="s">
        <v>179</v>
      </c>
      <c r="D7595" s="1">
        <v>46096</v>
      </c>
      <c r="E7595" s="34">
        <v>0.96111111111111114</v>
      </c>
      <c r="F7595">
        <v>227.4</v>
      </c>
      <c r="G7595">
        <v>227.4</v>
      </c>
      <c r="H7595">
        <v>0</v>
      </c>
      <c r="I7595" s="33" t="s">
        <v>47</v>
      </c>
      <c r="J7595" s="33" t="s">
        <v>319</v>
      </c>
      <c r="K7595" s="33" t="s">
        <v>20</v>
      </c>
    </row>
    <row r="7596" spans="1:11" x14ac:dyDescent="0.2">
      <c r="A7596" s="33" t="s">
        <v>750</v>
      </c>
      <c r="B7596" s="33" t="s">
        <v>344</v>
      </c>
      <c r="C7596" s="33" t="s">
        <v>180</v>
      </c>
      <c r="D7596" s="1">
        <v>46116</v>
      </c>
      <c r="E7596" s="34">
        <v>0.96666666666666667</v>
      </c>
      <c r="F7596">
        <v>227.4</v>
      </c>
      <c r="G7596">
        <v>227.4</v>
      </c>
      <c r="H7596">
        <v>0</v>
      </c>
      <c r="I7596" s="33" t="s">
        <v>47</v>
      </c>
      <c r="J7596" s="33" t="s">
        <v>319</v>
      </c>
      <c r="K7596" s="33" t="s">
        <v>20</v>
      </c>
    </row>
    <row r="7597" spans="1:11" x14ac:dyDescent="0.2">
      <c r="A7597" s="33" t="s">
        <v>750</v>
      </c>
      <c r="B7597" s="33" t="s">
        <v>342</v>
      </c>
      <c r="C7597" s="33" t="s">
        <v>181</v>
      </c>
      <c r="D7597" s="1">
        <v>46116</v>
      </c>
      <c r="E7597" s="34">
        <v>0.96736111111111112</v>
      </c>
      <c r="F7597">
        <v>227.4</v>
      </c>
      <c r="G7597">
        <v>227.4</v>
      </c>
      <c r="H7597">
        <v>0</v>
      </c>
      <c r="I7597" s="33" t="s">
        <v>47</v>
      </c>
      <c r="J7597" s="33" t="s">
        <v>319</v>
      </c>
      <c r="K7597" s="33" t="s">
        <v>20</v>
      </c>
    </row>
    <row r="7598" spans="1:11" x14ac:dyDescent="0.2">
      <c r="A7598" s="33" t="s">
        <v>750</v>
      </c>
      <c r="B7598" s="33" t="s">
        <v>446</v>
      </c>
      <c r="C7598" s="33" t="s">
        <v>182</v>
      </c>
      <c r="D7598" s="1">
        <v>46128</v>
      </c>
      <c r="E7598" s="34">
        <v>0.95</v>
      </c>
      <c r="F7598">
        <v>227.4</v>
      </c>
      <c r="G7598">
        <v>227.4</v>
      </c>
      <c r="H7598">
        <v>0</v>
      </c>
      <c r="I7598" s="33" t="s">
        <v>47</v>
      </c>
      <c r="J7598" s="33" t="s">
        <v>319</v>
      </c>
      <c r="K7598" s="33" t="s">
        <v>20</v>
      </c>
    </row>
    <row r="7599" spans="1:11" x14ac:dyDescent="0.2">
      <c r="A7599" s="33" t="s">
        <v>750</v>
      </c>
      <c r="B7599" s="33" t="s">
        <v>454</v>
      </c>
      <c r="C7599" s="33" t="s">
        <v>183</v>
      </c>
      <c r="D7599" s="1">
        <v>46128</v>
      </c>
      <c r="E7599" s="34">
        <v>0.9506944444444444</v>
      </c>
      <c r="F7599">
        <v>227.4</v>
      </c>
      <c r="G7599">
        <v>227.4</v>
      </c>
      <c r="H7599">
        <v>0</v>
      </c>
      <c r="I7599" s="33" t="s">
        <v>47</v>
      </c>
      <c r="J7599" s="33" t="s">
        <v>319</v>
      </c>
      <c r="K7599" s="33" t="s">
        <v>20</v>
      </c>
    </row>
    <row r="7600" spans="1:11" x14ac:dyDescent="0.2">
      <c r="A7600" s="33" t="s">
        <v>750</v>
      </c>
      <c r="B7600" s="33" t="s">
        <v>456</v>
      </c>
      <c r="C7600" s="33" t="s">
        <v>184</v>
      </c>
      <c r="D7600" s="1">
        <v>46153</v>
      </c>
      <c r="E7600" s="34">
        <v>0.96250000000000002</v>
      </c>
      <c r="F7600">
        <v>227.4</v>
      </c>
      <c r="G7600">
        <v>227.4</v>
      </c>
      <c r="H7600">
        <v>0</v>
      </c>
      <c r="I7600" s="33" t="s">
        <v>47</v>
      </c>
      <c r="J7600" s="33" t="s">
        <v>319</v>
      </c>
      <c r="K7600" s="33" t="s">
        <v>20</v>
      </c>
    </row>
    <row r="7601" spans="1:11" x14ac:dyDescent="0.2">
      <c r="A7601" s="33" t="s">
        <v>750</v>
      </c>
      <c r="B7601" s="33" t="s">
        <v>458</v>
      </c>
      <c r="C7601" s="33" t="s">
        <v>185</v>
      </c>
      <c r="D7601" s="1">
        <v>46153</v>
      </c>
      <c r="E7601" s="34">
        <v>0.96319444444444446</v>
      </c>
      <c r="F7601">
        <v>227.4</v>
      </c>
      <c r="G7601">
        <v>227.4</v>
      </c>
      <c r="H7601">
        <v>0</v>
      </c>
      <c r="I7601" s="33" t="s">
        <v>47</v>
      </c>
      <c r="J7601" s="33" t="s">
        <v>319</v>
      </c>
      <c r="K7601" s="33" t="s">
        <v>20</v>
      </c>
    </row>
    <row r="7602" spans="1:11" x14ac:dyDescent="0.2">
      <c r="A7602" s="33" t="s">
        <v>750</v>
      </c>
      <c r="B7602" s="33" t="s">
        <v>460</v>
      </c>
      <c r="C7602" s="33" t="s">
        <v>186</v>
      </c>
      <c r="D7602" s="1">
        <v>46157</v>
      </c>
      <c r="E7602" s="34">
        <v>0.82361111111111107</v>
      </c>
      <c r="F7602">
        <v>227.4</v>
      </c>
      <c r="G7602">
        <v>227.4</v>
      </c>
      <c r="H7602">
        <v>0</v>
      </c>
      <c r="I7602" s="33" t="s">
        <v>326</v>
      </c>
      <c r="J7602" s="33" t="s">
        <v>316</v>
      </c>
      <c r="K7602" s="33" t="s">
        <v>80</v>
      </c>
    </row>
    <row r="7603" spans="1:11" x14ac:dyDescent="0.2">
      <c r="A7603" s="33" t="s">
        <v>750</v>
      </c>
      <c r="B7603" s="33" t="s">
        <v>347</v>
      </c>
      <c r="C7603" s="33" t="s">
        <v>187</v>
      </c>
      <c r="D7603" s="1">
        <v>46157</v>
      </c>
      <c r="E7603" s="34">
        <v>0.82361111111111107</v>
      </c>
      <c r="F7603">
        <v>227.4</v>
      </c>
      <c r="G7603">
        <v>227.4</v>
      </c>
      <c r="H7603">
        <v>0</v>
      </c>
      <c r="I7603" s="33" t="s">
        <v>326</v>
      </c>
      <c r="J7603" s="33" t="s">
        <v>316</v>
      </c>
      <c r="K7603" s="33" t="s">
        <v>80</v>
      </c>
    </row>
    <row r="7604" spans="1:11" x14ac:dyDescent="0.2">
      <c r="A7604" s="33" t="s">
        <v>751</v>
      </c>
      <c r="B7604" s="33" t="s">
        <v>317</v>
      </c>
      <c r="C7604" s="33" t="s">
        <v>19</v>
      </c>
      <c r="D7604" s="1">
        <v>45934</v>
      </c>
      <c r="E7604" s="34">
        <v>0.25</v>
      </c>
      <c r="F7604">
        <v>799</v>
      </c>
      <c r="G7604">
        <v>799</v>
      </c>
      <c r="H7604">
        <v>0</v>
      </c>
      <c r="I7604" s="33" t="s">
        <v>327</v>
      </c>
      <c r="J7604" s="33" t="s">
        <v>321</v>
      </c>
      <c r="K7604" s="33" t="s">
        <v>90</v>
      </c>
    </row>
    <row r="7605" spans="1:11" x14ac:dyDescent="0.2">
      <c r="A7605" s="33" t="s">
        <v>751</v>
      </c>
      <c r="B7605" s="33" t="s">
        <v>320</v>
      </c>
      <c r="C7605" s="33" t="s">
        <v>41</v>
      </c>
      <c r="D7605" s="1">
        <v>45941</v>
      </c>
      <c r="E7605" s="34">
        <v>0.25</v>
      </c>
      <c r="F7605">
        <v>192</v>
      </c>
      <c r="G7605">
        <v>192</v>
      </c>
      <c r="H7605">
        <v>0</v>
      </c>
      <c r="I7605" s="33" t="s">
        <v>327</v>
      </c>
      <c r="J7605" s="33" t="s">
        <v>321</v>
      </c>
      <c r="K7605" s="33" t="s">
        <v>90</v>
      </c>
    </row>
    <row r="7606" spans="1:11" x14ac:dyDescent="0.2">
      <c r="A7606" s="33" t="s">
        <v>751</v>
      </c>
      <c r="B7606" s="33" t="s">
        <v>323</v>
      </c>
      <c r="C7606" s="33" t="s">
        <v>43</v>
      </c>
      <c r="D7606" s="1">
        <v>45948</v>
      </c>
      <c r="E7606" s="34">
        <v>0.25</v>
      </c>
      <c r="F7606">
        <v>192</v>
      </c>
      <c r="G7606">
        <v>192</v>
      </c>
      <c r="H7606">
        <v>0</v>
      </c>
      <c r="I7606" s="33" t="s">
        <v>327</v>
      </c>
      <c r="J7606" s="33" t="s">
        <v>321</v>
      </c>
      <c r="K7606" s="33" t="s">
        <v>90</v>
      </c>
    </row>
    <row r="7607" spans="1:11" x14ac:dyDescent="0.2">
      <c r="A7607" s="33" t="s">
        <v>751</v>
      </c>
      <c r="B7607" s="33" t="s">
        <v>324</v>
      </c>
      <c r="C7607" s="33" t="s">
        <v>45</v>
      </c>
      <c r="D7607" s="1">
        <v>45955</v>
      </c>
      <c r="E7607" s="34">
        <v>0.25</v>
      </c>
      <c r="F7607">
        <v>192</v>
      </c>
      <c r="G7607">
        <v>192</v>
      </c>
      <c r="H7607">
        <v>0</v>
      </c>
      <c r="I7607" s="33" t="s">
        <v>327</v>
      </c>
      <c r="J7607" s="33" t="s">
        <v>321</v>
      </c>
      <c r="K7607" s="33" t="s">
        <v>90</v>
      </c>
    </row>
    <row r="7608" spans="1:11" x14ac:dyDescent="0.2">
      <c r="A7608" s="33" t="s">
        <v>751</v>
      </c>
      <c r="B7608" s="33" t="s">
        <v>325</v>
      </c>
      <c r="C7608" s="33" t="s">
        <v>46</v>
      </c>
      <c r="D7608" s="1">
        <v>45962</v>
      </c>
      <c r="E7608" s="34">
        <v>0.25</v>
      </c>
      <c r="F7608">
        <v>192</v>
      </c>
      <c r="G7608">
        <v>192</v>
      </c>
      <c r="H7608">
        <v>0</v>
      </c>
      <c r="I7608" s="33" t="s">
        <v>327</v>
      </c>
      <c r="J7608" s="33" t="s">
        <v>321</v>
      </c>
      <c r="K7608" s="33" t="s">
        <v>90</v>
      </c>
    </row>
    <row r="7609" spans="1:11" x14ac:dyDescent="0.2">
      <c r="A7609" s="33" t="s">
        <v>751</v>
      </c>
      <c r="B7609" s="33" t="s">
        <v>326</v>
      </c>
      <c r="C7609" s="33" t="s">
        <v>48</v>
      </c>
      <c r="D7609" s="1">
        <v>45969</v>
      </c>
      <c r="E7609" s="34">
        <v>0.25</v>
      </c>
      <c r="F7609">
        <v>192</v>
      </c>
      <c r="G7609">
        <v>192</v>
      </c>
      <c r="H7609">
        <v>0</v>
      </c>
      <c r="I7609" s="33" t="s">
        <v>327</v>
      </c>
      <c r="J7609" s="33" t="s">
        <v>321</v>
      </c>
      <c r="K7609" s="33" t="s">
        <v>90</v>
      </c>
    </row>
    <row r="7610" spans="1:11" x14ac:dyDescent="0.2">
      <c r="A7610" s="33" t="s">
        <v>751</v>
      </c>
      <c r="B7610" s="33" t="s">
        <v>327</v>
      </c>
      <c r="C7610" s="33" t="s">
        <v>49</v>
      </c>
      <c r="D7610" s="1">
        <v>45976</v>
      </c>
      <c r="E7610" s="34">
        <v>0.25</v>
      </c>
      <c r="F7610">
        <v>192</v>
      </c>
      <c r="G7610">
        <v>192</v>
      </c>
      <c r="H7610">
        <v>0</v>
      </c>
      <c r="I7610" s="33" t="s">
        <v>327</v>
      </c>
      <c r="J7610" s="33" t="s">
        <v>321</v>
      </c>
      <c r="K7610" s="33" t="s">
        <v>90</v>
      </c>
    </row>
    <row r="7611" spans="1:11" x14ac:dyDescent="0.2">
      <c r="A7611" s="33" t="s">
        <v>751</v>
      </c>
      <c r="B7611" s="33" t="s">
        <v>328</v>
      </c>
      <c r="C7611" s="33" t="s">
        <v>50</v>
      </c>
      <c r="D7611" s="1">
        <v>45983</v>
      </c>
      <c r="E7611" s="34">
        <v>0.25</v>
      </c>
      <c r="F7611">
        <v>192</v>
      </c>
      <c r="G7611">
        <v>192</v>
      </c>
      <c r="H7611">
        <v>0</v>
      </c>
      <c r="I7611" s="33" t="s">
        <v>327</v>
      </c>
      <c r="J7611" s="33" t="s">
        <v>321</v>
      </c>
      <c r="K7611" s="33" t="s">
        <v>90</v>
      </c>
    </row>
    <row r="7612" spans="1:11" x14ac:dyDescent="0.2">
      <c r="A7612" s="33" t="s">
        <v>751</v>
      </c>
      <c r="B7612" s="33" t="s">
        <v>316</v>
      </c>
      <c r="C7612" s="33" t="s">
        <v>51</v>
      </c>
      <c r="D7612" s="1">
        <v>45990</v>
      </c>
      <c r="E7612" s="34">
        <v>0.25</v>
      </c>
      <c r="F7612">
        <v>192</v>
      </c>
      <c r="G7612">
        <v>192</v>
      </c>
      <c r="H7612">
        <v>0</v>
      </c>
      <c r="I7612" s="33" t="s">
        <v>327</v>
      </c>
      <c r="J7612" s="33" t="s">
        <v>321</v>
      </c>
      <c r="K7612" s="33" t="s">
        <v>90</v>
      </c>
    </row>
    <row r="7613" spans="1:11" x14ac:dyDescent="0.2">
      <c r="A7613" s="33" t="s">
        <v>751</v>
      </c>
      <c r="B7613" s="33" t="s">
        <v>330</v>
      </c>
      <c r="C7613" s="33" t="s">
        <v>53</v>
      </c>
      <c r="D7613" s="1">
        <v>45997</v>
      </c>
      <c r="E7613" s="34">
        <v>0.25</v>
      </c>
      <c r="F7613">
        <v>192</v>
      </c>
      <c r="G7613">
        <v>192</v>
      </c>
      <c r="H7613">
        <v>0</v>
      </c>
      <c r="I7613" s="33" t="s">
        <v>327</v>
      </c>
      <c r="J7613" s="33" t="s">
        <v>321</v>
      </c>
      <c r="K7613" s="33" t="s">
        <v>90</v>
      </c>
    </row>
    <row r="7614" spans="1:11" x14ac:dyDescent="0.2">
      <c r="A7614" s="33" t="s">
        <v>751</v>
      </c>
      <c r="B7614" s="33" t="s">
        <v>321</v>
      </c>
      <c r="C7614" s="33" t="s">
        <v>54</v>
      </c>
      <c r="D7614" s="1">
        <v>46004</v>
      </c>
      <c r="E7614" s="34">
        <v>0.25</v>
      </c>
      <c r="F7614">
        <v>192</v>
      </c>
      <c r="G7614">
        <v>192</v>
      </c>
      <c r="H7614">
        <v>0</v>
      </c>
      <c r="I7614" s="33" t="s">
        <v>327</v>
      </c>
      <c r="J7614" s="33" t="s">
        <v>321</v>
      </c>
      <c r="K7614" s="33" t="s">
        <v>90</v>
      </c>
    </row>
    <row r="7615" spans="1:11" x14ac:dyDescent="0.2">
      <c r="A7615" s="33" t="s">
        <v>751</v>
      </c>
      <c r="B7615" s="33" t="s">
        <v>331</v>
      </c>
      <c r="C7615" s="33" t="s">
        <v>55</v>
      </c>
      <c r="D7615" s="1">
        <v>46011</v>
      </c>
      <c r="E7615" s="34">
        <v>0.25</v>
      </c>
      <c r="F7615">
        <v>192</v>
      </c>
      <c r="G7615">
        <v>192</v>
      </c>
      <c r="H7615">
        <v>0</v>
      </c>
      <c r="I7615" s="33" t="s">
        <v>327</v>
      </c>
      <c r="J7615" s="33" t="s">
        <v>321</v>
      </c>
      <c r="K7615" s="33" t="s">
        <v>90</v>
      </c>
    </row>
    <row r="7616" spans="1:11" x14ac:dyDescent="0.2">
      <c r="A7616" s="33" t="s">
        <v>751</v>
      </c>
      <c r="B7616" s="33" t="s">
        <v>332</v>
      </c>
      <c r="C7616" s="33" t="s">
        <v>91</v>
      </c>
      <c r="D7616" s="1">
        <v>46028</v>
      </c>
      <c r="E7616" s="34">
        <v>0.25</v>
      </c>
      <c r="F7616">
        <v>192</v>
      </c>
      <c r="G7616">
        <v>192</v>
      </c>
      <c r="H7616">
        <v>0</v>
      </c>
      <c r="I7616" s="33" t="s">
        <v>327</v>
      </c>
      <c r="J7616" s="33" t="s">
        <v>321</v>
      </c>
      <c r="K7616" s="33" t="s">
        <v>90</v>
      </c>
    </row>
    <row r="7617" spans="1:11" x14ac:dyDescent="0.2">
      <c r="A7617" s="33" t="s">
        <v>751</v>
      </c>
      <c r="B7617" s="33" t="s">
        <v>322</v>
      </c>
      <c r="C7617" s="33" t="s">
        <v>94</v>
      </c>
      <c r="D7617" s="1">
        <v>46032</v>
      </c>
      <c r="E7617" s="34">
        <v>0.25</v>
      </c>
      <c r="F7617">
        <v>192</v>
      </c>
      <c r="G7617">
        <v>192</v>
      </c>
      <c r="H7617">
        <v>0</v>
      </c>
      <c r="I7617" s="33" t="s">
        <v>327</v>
      </c>
      <c r="J7617" s="33" t="s">
        <v>321</v>
      </c>
      <c r="K7617" s="33" t="s">
        <v>90</v>
      </c>
    </row>
    <row r="7618" spans="1:11" x14ac:dyDescent="0.2">
      <c r="A7618" s="33" t="s">
        <v>751</v>
      </c>
      <c r="B7618" s="33" t="s">
        <v>333</v>
      </c>
      <c r="C7618" s="33" t="s">
        <v>95</v>
      </c>
      <c r="D7618" s="1">
        <v>46039</v>
      </c>
      <c r="E7618" s="34">
        <v>0.25</v>
      </c>
      <c r="F7618">
        <v>192</v>
      </c>
      <c r="G7618">
        <v>192</v>
      </c>
      <c r="H7618">
        <v>0</v>
      </c>
      <c r="I7618" s="33" t="s">
        <v>327</v>
      </c>
      <c r="J7618" s="33" t="s">
        <v>321</v>
      </c>
      <c r="K7618" s="33" t="s">
        <v>90</v>
      </c>
    </row>
    <row r="7619" spans="1:11" x14ac:dyDescent="0.2">
      <c r="A7619" s="33" t="s">
        <v>751</v>
      </c>
      <c r="B7619" s="33" t="s">
        <v>334</v>
      </c>
      <c r="C7619" s="33" t="s">
        <v>96</v>
      </c>
      <c r="D7619" s="1">
        <v>46038</v>
      </c>
      <c r="E7619" s="34">
        <v>0.75</v>
      </c>
      <c r="F7619">
        <v>192</v>
      </c>
      <c r="G7619">
        <v>192</v>
      </c>
      <c r="H7619">
        <v>0</v>
      </c>
      <c r="I7619" s="33" t="s">
        <v>327</v>
      </c>
      <c r="J7619" s="33" t="s">
        <v>321</v>
      </c>
      <c r="K7619" s="33" t="s">
        <v>90</v>
      </c>
    </row>
    <row r="7620" spans="1:11" x14ac:dyDescent="0.2">
      <c r="A7620" s="33" t="s">
        <v>751</v>
      </c>
      <c r="B7620" s="33" t="s">
        <v>335</v>
      </c>
      <c r="C7620" s="33" t="s">
        <v>97</v>
      </c>
      <c r="D7620" s="1">
        <v>46053</v>
      </c>
      <c r="E7620" s="34">
        <v>0.25</v>
      </c>
      <c r="F7620">
        <v>192</v>
      </c>
      <c r="G7620">
        <v>192</v>
      </c>
      <c r="H7620">
        <v>0</v>
      </c>
      <c r="I7620" s="33" t="s">
        <v>327</v>
      </c>
      <c r="J7620" s="33" t="s">
        <v>321</v>
      </c>
      <c r="K7620" s="33" t="s">
        <v>90</v>
      </c>
    </row>
    <row r="7621" spans="1:11" x14ac:dyDescent="0.2">
      <c r="A7621" s="33" t="s">
        <v>751</v>
      </c>
      <c r="B7621" s="33" t="s">
        <v>329</v>
      </c>
      <c r="C7621" s="33" t="s">
        <v>193</v>
      </c>
      <c r="D7621" s="1">
        <v>46070</v>
      </c>
      <c r="E7621" s="34">
        <v>0.7319444444444444</v>
      </c>
      <c r="F7621">
        <v>192</v>
      </c>
      <c r="G7621">
        <v>192</v>
      </c>
      <c r="H7621">
        <v>0</v>
      </c>
      <c r="I7621" s="33" t="s">
        <v>327</v>
      </c>
      <c r="J7621" s="33" t="s">
        <v>321</v>
      </c>
      <c r="K7621" s="33" t="s">
        <v>90</v>
      </c>
    </row>
    <row r="7622" spans="1:11" x14ac:dyDescent="0.2">
      <c r="A7622" s="33" t="s">
        <v>752</v>
      </c>
      <c r="B7622" s="33" t="s">
        <v>317</v>
      </c>
      <c r="C7622" s="33" t="s">
        <v>19</v>
      </c>
      <c r="D7622" s="1">
        <v>45977</v>
      </c>
      <c r="E7622" s="34">
        <v>0.25</v>
      </c>
      <c r="F7622">
        <v>549.9</v>
      </c>
      <c r="G7622">
        <v>549.9</v>
      </c>
      <c r="H7622">
        <v>0</v>
      </c>
      <c r="I7622" s="33" t="s">
        <v>316</v>
      </c>
      <c r="J7622" s="33" t="s">
        <v>331</v>
      </c>
      <c r="K7622" s="33" t="s">
        <v>134</v>
      </c>
    </row>
    <row r="7623" spans="1:11" x14ac:dyDescent="0.2">
      <c r="A7623" s="33" t="s">
        <v>752</v>
      </c>
      <c r="B7623" s="33" t="s">
        <v>320</v>
      </c>
      <c r="C7623" s="33" t="s">
        <v>72</v>
      </c>
      <c r="D7623" s="1">
        <v>45984</v>
      </c>
      <c r="E7623" s="34">
        <v>0.25</v>
      </c>
      <c r="F7623">
        <v>495</v>
      </c>
      <c r="G7623">
        <v>495</v>
      </c>
      <c r="H7623">
        <v>0</v>
      </c>
      <c r="I7623" s="33" t="s">
        <v>316</v>
      </c>
      <c r="J7623" s="33" t="s">
        <v>331</v>
      </c>
      <c r="K7623" s="33" t="s">
        <v>134</v>
      </c>
    </row>
    <row r="7624" spans="1:11" x14ac:dyDescent="0.2">
      <c r="A7624" s="33" t="s">
        <v>752</v>
      </c>
      <c r="B7624" s="33" t="s">
        <v>323</v>
      </c>
      <c r="C7624" s="33" t="s">
        <v>74</v>
      </c>
      <c r="D7624" s="1">
        <v>45991</v>
      </c>
      <c r="E7624" s="34">
        <v>0.25</v>
      </c>
      <c r="F7624">
        <v>495</v>
      </c>
      <c r="G7624">
        <v>495</v>
      </c>
      <c r="H7624">
        <v>0</v>
      </c>
      <c r="I7624" s="33" t="s">
        <v>316</v>
      </c>
      <c r="J7624" s="33" t="s">
        <v>331</v>
      </c>
      <c r="K7624" s="33" t="s">
        <v>134</v>
      </c>
    </row>
    <row r="7625" spans="1:11" x14ac:dyDescent="0.2">
      <c r="A7625" s="33" t="s">
        <v>752</v>
      </c>
      <c r="B7625" s="33" t="s">
        <v>324</v>
      </c>
      <c r="C7625" s="33" t="s">
        <v>75</v>
      </c>
      <c r="D7625" s="1">
        <v>45998</v>
      </c>
      <c r="E7625" s="34">
        <v>0.25</v>
      </c>
      <c r="F7625">
        <v>495</v>
      </c>
      <c r="G7625">
        <v>495</v>
      </c>
      <c r="H7625">
        <v>0</v>
      </c>
      <c r="I7625" s="33" t="s">
        <v>316</v>
      </c>
      <c r="J7625" s="33" t="s">
        <v>331</v>
      </c>
      <c r="K7625" s="33" t="s">
        <v>134</v>
      </c>
    </row>
    <row r="7626" spans="1:11" x14ac:dyDescent="0.2">
      <c r="A7626" s="33" t="s">
        <v>752</v>
      </c>
      <c r="B7626" s="33" t="s">
        <v>325</v>
      </c>
      <c r="C7626" s="33" t="s">
        <v>76</v>
      </c>
      <c r="D7626" s="1">
        <v>46005</v>
      </c>
      <c r="E7626" s="34">
        <v>0.25</v>
      </c>
      <c r="F7626">
        <v>495</v>
      </c>
      <c r="G7626">
        <v>495</v>
      </c>
      <c r="H7626">
        <v>0</v>
      </c>
      <c r="I7626" s="33" t="s">
        <v>316</v>
      </c>
      <c r="J7626" s="33" t="s">
        <v>331</v>
      </c>
      <c r="K7626" s="33" t="s">
        <v>134</v>
      </c>
    </row>
    <row r="7627" spans="1:11" x14ac:dyDescent="0.2">
      <c r="A7627" s="33" t="s">
        <v>752</v>
      </c>
      <c r="B7627" s="33" t="s">
        <v>326</v>
      </c>
      <c r="C7627" s="33" t="s">
        <v>122</v>
      </c>
      <c r="D7627" s="1">
        <v>46012</v>
      </c>
      <c r="E7627" s="34">
        <v>0.25</v>
      </c>
      <c r="F7627">
        <v>495</v>
      </c>
      <c r="G7627">
        <v>495</v>
      </c>
      <c r="H7627">
        <v>0</v>
      </c>
      <c r="I7627" s="33" t="s">
        <v>316</v>
      </c>
      <c r="J7627" s="33" t="s">
        <v>331</v>
      </c>
      <c r="K7627" s="33" t="s">
        <v>134</v>
      </c>
    </row>
    <row r="7628" spans="1:11" x14ac:dyDescent="0.2">
      <c r="A7628" s="33" t="s">
        <v>752</v>
      </c>
      <c r="B7628" s="33" t="s">
        <v>327</v>
      </c>
      <c r="C7628" s="33" t="s">
        <v>123</v>
      </c>
      <c r="D7628" s="1">
        <v>46019</v>
      </c>
      <c r="E7628" s="34">
        <v>0.25</v>
      </c>
      <c r="F7628">
        <v>495</v>
      </c>
      <c r="G7628">
        <v>495</v>
      </c>
      <c r="H7628">
        <v>0</v>
      </c>
      <c r="I7628" s="33" t="s">
        <v>316</v>
      </c>
      <c r="J7628" s="33" t="s">
        <v>331</v>
      </c>
      <c r="K7628" s="33" t="s">
        <v>134</v>
      </c>
    </row>
    <row r="7629" spans="1:11" x14ac:dyDescent="0.2">
      <c r="A7629" s="33" t="s">
        <v>752</v>
      </c>
      <c r="B7629" s="33" t="s">
        <v>328</v>
      </c>
      <c r="C7629" s="33" t="s">
        <v>124</v>
      </c>
      <c r="D7629" s="1">
        <v>46026</v>
      </c>
      <c r="E7629" s="34">
        <v>0.25</v>
      </c>
      <c r="F7629">
        <v>495</v>
      </c>
      <c r="G7629">
        <v>495</v>
      </c>
      <c r="H7629">
        <v>0</v>
      </c>
      <c r="I7629" s="33" t="s">
        <v>316</v>
      </c>
      <c r="J7629" s="33" t="s">
        <v>331</v>
      </c>
      <c r="K7629" s="33" t="s">
        <v>134</v>
      </c>
    </row>
    <row r="7630" spans="1:11" x14ac:dyDescent="0.2">
      <c r="A7630" s="33" t="s">
        <v>752</v>
      </c>
      <c r="B7630" s="33" t="s">
        <v>316</v>
      </c>
      <c r="C7630" s="33" t="s">
        <v>125</v>
      </c>
      <c r="D7630" s="1">
        <v>46055</v>
      </c>
      <c r="E7630" s="34">
        <v>0.25</v>
      </c>
      <c r="F7630">
        <v>494.91</v>
      </c>
      <c r="G7630">
        <v>494.91</v>
      </c>
      <c r="H7630">
        <v>0</v>
      </c>
      <c r="I7630" s="33" t="s">
        <v>316</v>
      </c>
      <c r="J7630" s="33" t="s">
        <v>331</v>
      </c>
      <c r="K7630" s="33" t="s">
        <v>134</v>
      </c>
    </row>
    <row r="7631" spans="1:11" x14ac:dyDescent="0.2">
      <c r="A7631" s="33" t="s">
        <v>752</v>
      </c>
      <c r="B7631" s="33" t="s">
        <v>330</v>
      </c>
      <c r="C7631" s="33" t="s">
        <v>126</v>
      </c>
      <c r="D7631" s="1">
        <v>46075</v>
      </c>
      <c r="E7631" s="34">
        <v>0.83194444444444449</v>
      </c>
      <c r="F7631">
        <v>494.91</v>
      </c>
      <c r="G7631">
        <v>494.91</v>
      </c>
      <c r="H7631">
        <v>0</v>
      </c>
      <c r="I7631" s="33" t="s">
        <v>47</v>
      </c>
      <c r="J7631" s="33" t="s">
        <v>319</v>
      </c>
      <c r="K7631" s="33" t="s">
        <v>20</v>
      </c>
    </row>
    <row r="7632" spans="1:11" x14ac:dyDescent="0.2">
      <c r="A7632" s="33" t="s">
        <v>752</v>
      </c>
      <c r="B7632" s="33" t="s">
        <v>321</v>
      </c>
      <c r="C7632" s="33" t="s">
        <v>127</v>
      </c>
      <c r="D7632" s="1">
        <v>46082</v>
      </c>
      <c r="E7632" s="34">
        <v>0.88888888888888884</v>
      </c>
      <c r="F7632">
        <v>495</v>
      </c>
      <c r="G7632">
        <v>495</v>
      </c>
      <c r="H7632">
        <v>0</v>
      </c>
      <c r="I7632" s="33" t="s">
        <v>47</v>
      </c>
      <c r="J7632" s="33" t="s">
        <v>319</v>
      </c>
      <c r="K7632" s="33" t="s">
        <v>20</v>
      </c>
    </row>
    <row r="7633" spans="1:11" x14ac:dyDescent="0.2">
      <c r="A7633" s="33" t="s">
        <v>752</v>
      </c>
      <c r="B7633" s="33" t="s">
        <v>331</v>
      </c>
      <c r="C7633" s="33" t="s">
        <v>128</v>
      </c>
      <c r="D7633" s="1">
        <v>46089</v>
      </c>
      <c r="E7633" s="34">
        <v>0.92986111111111114</v>
      </c>
      <c r="F7633">
        <v>495</v>
      </c>
      <c r="G7633">
        <v>495</v>
      </c>
      <c r="H7633">
        <v>0</v>
      </c>
      <c r="I7633" s="33" t="s">
        <v>47</v>
      </c>
      <c r="J7633" s="33" t="s">
        <v>339</v>
      </c>
      <c r="K7633" s="33" t="s">
        <v>56</v>
      </c>
    </row>
    <row r="7634" spans="1:11" x14ac:dyDescent="0.2">
      <c r="A7634" s="33" t="s">
        <v>752</v>
      </c>
      <c r="B7634" s="33" t="s">
        <v>332</v>
      </c>
      <c r="C7634" s="33" t="s">
        <v>129</v>
      </c>
      <c r="D7634" s="1">
        <v>46099</v>
      </c>
      <c r="E7634" s="34">
        <v>0.88124999999999998</v>
      </c>
      <c r="F7634">
        <v>500</v>
      </c>
      <c r="G7634">
        <v>500</v>
      </c>
      <c r="H7634">
        <v>0</v>
      </c>
      <c r="I7634" s="33" t="s">
        <v>326</v>
      </c>
      <c r="J7634" s="33" t="s">
        <v>327</v>
      </c>
      <c r="K7634" s="33" t="s">
        <v>145</v>
      </c>
    </row>
    <row r="7635" spans="1:11" x14ac:dyDescent="0.2">
      <c r="A7635" s="33" t="s">
        <v>752</v>
      </c>
      <c r="B7635" s="33" t="s">
        <v>322</v>
      </c>
      <c r="C7635" s="33" t="s">
        <v>130</v>
      </c>
      <c r="D7635" s="1">
        <v>46110</v>
      </c>
      <c r="E7635" s="34">
        <v>0.80763888888888891</v>
      </c>
      <c r="F7635">
        <v>494.91</v>
      </c>
      <c r="G7635">
        <v>494.91</v>
      </c>
      <c r="H7635">
        <v>0</v>
      </c>
      <c r="I7635" s="33" t="s">
        <v>322</v>
      </c>
      <c r="J7635" s="33" t="s">
        <v>331</v>
      </c>
      <c r="K7635" s="33" t="s">
        <v>134</v>
      </c>
    </row>
    <row r="7636" spans="1:11" x14ac:dyDescent="0.2">
      <c r="A7636" s="33" t="s">
        <v>752</v>
      </c>
      <c r="B7636" s="33" t="s">
        <v>333</v>
      </c>
      <c r="C7636" s="33" t="s">
        <v>131</v>
      </c>
      <c r="D7636" s="1">
        <v>46118</v>
      </c>
      <c r="E7636" s="34">
        <v>0.65208333333333335</v>
      </c>
      <c r="F7636">
        <v>495</v>
      </c>
      <c r="G7636">
        <v>495</v>
      </c>
      <c r="H7636">
        <v>0</v>
      </c>
      <c r="I7636" s="33" t="s">
        <v>326</v>
      </c>
      <c r="J7636" s="33" t="s">
        <v>316</v>
      </c>
      <c r="K7636" s="33" t="s">
        <v>80</v>
      </c>
    </row>
    <row r="7637" spans="1:11" x14ac:dyDescent="0.2">
      <c r="A7637" s="33" t="s">
        <v>752</v>
      </c>
      <c r="B7637" s="33" t="s">
        <v>334</v>
      </c>
      <c r="C7637" s="33" t="s">
        <v>132</v>
      </c>
      <c r="D7637" s="1">
        <v>46124</v>
      </c>
      <c r="E7637" s="34">
        <v>0.55138888888888893</v>
      </c>
      <c r="F7637">
        <v>494.91</v>
      </c>
      <c r="G7637">
        <v>494.91</v>
      </c>
      <c r="H7637">
        <v>0</v>
      </c>
      <c r="I7637" s="33" t="s">
        <v>322</v>
      </c>
      <c r="J7637" s="33" t="s">
        <v>331</v>
      </c>
      <c r="K7637" s="33" t="s">
        <v>134</v>
      </c>
    </row>
    <row r="7638" spans="1:11" x14ac:dyDescent="0.2">
      <c r="A7638" s="33" t="s">
        <v>753</v>
      </c>
      <c r="B7638" s="33" t="s">
        <v>317</v>
      </c>
      <c r="C7638" s="33" t="s">
        <v>19</v>
      </c>
      <c r="D7638" s="1">
        <v>45660</v>
      </c>
      <c r="E7638" s="34">
        <v>0.25</v>
      </c>
      <c r="F7638">
        <v>1250</v>
      </c>
      <c r="G7638">
        <v>1250</v>
      </c>
      <c r="H7638">
        <v>0</v>
      </c>
      <c r="I7638" s="33" t="s">
        <v>324</v>
      </c>
      <c r="J7638" s="33" t="s">
        <v>339</v>
      </c>
      <c r="K7638" s="33" t="s">
        <v>56</v>
      </c>
    </row>
    <row r="7639" spans="1:11" x14ac:dyDescent="0.2">
      <c r="A7639" s="33" t="s">
        <v>753</v>
      </c>
      <c r="B7639" s="33" t="s">
        <v>320</v>
      </c>
      <c r="C7639" s="33" t="s">
        <v>72</v>
      </c>
      <c r="D7639" s="1">
        <v>45668</v>
      </c>
      <c r="E7639" s="34">
        <v>0.25</v>
      </c>
      <c r="F7639">
        <v>435</v>
      </c>
      <c r="G7639">
        <v>435</v>
      </c>
      <c r="H7639">
        <v>0</v>
      </c>
      <c r="I7639" s="33" t="s">
        <v>324</v>
      </c>
      <c r="J7639" s="33" t="s">
        <v>339</v>
      </c>
      <c r="K7639" s="33" t="s">
        <v>56</v>
      </c>
    </row>
    <row r="7640" spans="1:11" x14ac:dyDescent="0.2">
      <c r="A7640" s="33" t="s">
        <v>753</v>
      </c>
      <c r="B7640" s="33" t="s">
        <v>323</v>
      </c>
      <c r="C7640" s="33" t="s">
        <v>74</v>
      </c>
      <c r="D7640" s="1">
        <v>45678</v>
      </c>
      <c r="E7640" s="34">
        <v>0.25</v>
      </c>
      <c r="F7640">
        <v>435</v>
      </c>
      <c r="G7640">
        <v>435</v>
      </c>
      <c r="H7640">
        <v>0</v>
      </c>
      <c r="I7640" s="33" t="s">
        <v>324</v>
      </c>
      <c r="J7640" s="33" t="s">
        <v>339</v>
      </c>
      <c r="K7640" s="33" t="s">
        <v>56</v>
      </c>
    </row>
    <row r="7641" spans="1:11" x14ac:dyDescent="0.2">
      <c r="A7641" s="33" t="s">
        <v>753</v>
      </c>
      <c r="B7641" s="33" t="s">
        <v>324</v>
      </c>
      <c r="C7641" s="33" t="s">
        <v>75</v>
      </c>
      <c r="D7641" s="1">
        <v>45688</v>
      </c>
      <c r="E7641" s="34">
        <v>0.25</v>
      </c>
      <c r="F7641">
        <v>435</v>
      </c>
      <c r="G7641">
        <v>435</v>
      </c>
      <c r="H7641">
        <v>0</v>
      </c>
      <c r="I7641" s="33" t="s">
        <v>324</v>
      </c>
      <c r="J7641" s="33" t="s">
        <v>339</v>
      </c>
      <c r="K7641" s="33" t="s">
        <v>56</v>
      </c>
    </row>
    <row r="7642" spans="1:11" x14ac:dyDescent="0.2">
      <c r="A7642" s="33" t="s">
        <v>753</v>
      </c>
      <c r="B7642" s="33" t="s">
        <v>325</v>
      </c>
      <c r="C7642" s="33" t="s">
        <v>76</v>
      </c>
      <c r="D7642" s="1">
        <v>45709</v>
      </c>
      <c r="E7642" s="34">
        <v>0.25</v>
      </c>
      <c r="F7642">
        <v>435</v>
      </c>
      <c r="G7642">
        <v>435</v>
      </c>
      <c r="H7642">
        <v>0</v>
      </c>
      <c r="I7642" s="33" t="s">
        <v>324</v>
      </c>
      <c r="J7642" s="33" t="s">
        <v>339</v>
      </c>
      <c r="K7642" s="33" t="s">
        <v>56</v>
      </c>
    </row>
    <row r="7643" spans="1:11" x14ac:dyDescent="0.2">
      <c r="A7643" s="33" t="s">
        <v>753</v>
      </c>
      <c r="B7643" s="33" t="s">
        <v>326</v>
      </c>
      <c r="C7643" s="33" t="s">
        <v>122</v>
      </c>
      <c r="D7643" s="1">
        <v>45717</v>
      </c>
      <c r="E7643" s="34">
        <v>0.25</v>
      </c>
      <c r="F7643">
        <v>435</v>
      </c>
      <c r="G7643">
        <v>435</v>
      </c>
      <c r="H7643">
        <v>0</v>
      </c>
      <c r="I7643" s="33" t="s">
        <v>324</v>
      </c>
      <c r="J7643" s="33" t="s">
        <v>339</v>
      </c>
      <c r="K7643" s="33" t="s">
        <v>56</v>
      </c>
    </row>
    <row r="7644" spans="1:11" x14ac:dyDescent="0.2">
      <c r="A7644" s="33" t="s">
        <v>753</v>
      </c>
      <c r="B7644" s="33" t="s">
        <v>327</v>
      </c>
      <c r="C7644" s="33" t="s">
        <v>123</v>
      </c>
      <c r="D7644" s="1">
        <v>45725</v>
      </c>
      <c r="E7644" s="34">
        <v>0.25</v>
      </c>
      <c r="F7644">
        <v>435</v>
      </c>
      <c r="G7644">
        <v>435</v>
      </c>
      <c r="H7644">
        <v>0</v>
      </c>
      <c r="I7644" s="33" t="s">
        <v>324</v>
      </c>
      <c r="J7644" s="33" t="s">
        <v>339</v>
      </c>
      <c r="K7644" s="33" t="s">
        <v>56</v>
      </c>
    </row>
    <row r="7645" spans="1:11" x14ac:dyDescent="0.2">
      <c r="A7645" s="33" t="s">
        <v>753</v>
      </c>
      <c r="B7645" s="33" t="s">
        <v>328</v>
      </c>
      <c r="C7645" s="33" t="s">
        <v>124</v>
      </c>
      <c r="D7645" s="1">
        <v>45805</v>
      </c>
      <c r="E7645" s="34">
        <v>0.25</v>
      </c>
      <c r="F7645">
        <v>435</v>
      </c>
      <c r="G7645">
        <v>435</v>
      </c>
      <c r="H7645">
        <v>0</v>
      </c>
      <c r="I7645" s="33" t="s">
        <v>324</v>
      </c>
      <c r="J7645" s="33" t="s">
        <v>339</v>
      </c>
      <c r="K7645" s="33" t="s">
        <v>56</v>
      </c>
    </row>
    <row r="7646" spans="1:11" x14ac:dyDescent="0.2">
      <c r="A7646" s="33" t="s">
        <v>753</v>
      </c>
      <c r="B7646" s="33" t="s">
        <v>316</v>
      </c>
      <c r="C7646" s="33" t="s">
        <v>125</v>
      </c>
      <c r="D7646" s="1">
        <v>45840</v>
      </c>
      <c r="E7646" s="34">
        <v>0.25</v>
      </c>
      <c r="F7646">
        <v>435</v>
      </c>
      <c r="G7646">
        <v>435</v>
      </c>
      <c r="H7646">
        <v>0</v>
      </c>
      <c r="I7646" s="33" t="s">
        <v>324</v>
      </c>
      <c r="J7646" s="33" t="s">
        <v>339</v>
      </c>
      <c r="K7646" s="33" t="s">
        <v>56</v>
      </c>
    </row>
    <row r="7647" spans="1:11" x14ac:dyDescent="0.2">
      <c r="A7647" s="33" t="s">
        <v>753</v>
      </c>
      <c r="B7647" s="33" t="s">
        <v>330</v>
      </c>
      <c r="C7647" s="33" t="s">
        <v>126</v>
      </c>
      <c r="D7647" s="1">
        <v>45992</v>
      </c>
      <c r="E7647" s="34">
        <v>0.25</v>
      </c>
      <c r="F7647">
        <v>435</v>
      </c>
      <c r="G7647">
        <v>435</v>
      </c>
      <c r="H7647">
        <v>0</v>
      </c>
      <c r="I7647" s="33" t="s">
        <v>324</v>
      </c>
      <c r="J7647" s="33" t="s">
        <v>339</v>
      </c>
      <c r="K7647" s="33" t="s">
        <v>56</v>
      </c>
    </row>
    <row r="7648" spans="1:11" x14ac:dyDescent="0.2">
      <c r="A7648" s="33" t="s">
        <v>753</v>
      </c>
      <c r="B7648" s="33" t="s">
        <v>321</v>
      </c>
      <c r="C7648" s="33" t="s">
        <v>127</v>
      </c>
      <c r="D7648" s="1">
        <v>46002</v>
      </c>
      <c r="E7648" s="34">
        <v>0.25</v>
      </c>
      <c r="F7648">
        <v>435</v>
      </c>
      <c r="G7648">
        <v>435</v>
      </c>
      <c r="H7648">
        <v>0</v>
      </c>
      <c r="I7648" s="33" t="s">
        <v>324</v>
      </c>
      <c r="J7648" s="33" t="s">
        <v>339</v>
      </c>
      <c r="K7648" s="33" t="s">
        <v>56</v>
      </c>
    </row>
    <row r="7649" spans="1:11" x14ac:dyDescent="0.2">
      <c r="A7649" s="33" t="s">
        <v>753</v>
      </c>
      <c r="B7649" s="33" t="s">
        <v>331</v>
      </c>
      <c r="C7649" s="33" t="s">
        <v>128</v>
      </c>
      <c r="D7649" s="1">
        <v>46010</v>
      </c>
      <c r="E7649" s="34">
        <v>0.25</v>
      </c>
      <c r="F7649">
        <v>435</v>
      </c>
      <c r="G7649">
        <v>435</v>
      </c>
      <c r="H7649">
        <v>0</v>
      </c>
      <c r="I7649" s="33" t="s">
        <v>324</v>
      </c>
      <c r="J7649" s="33" t="s">
        <v>339</v>
      </c>
      <c r="K7649" s="33" t="s">
        <v>56</v>
      </c>
    </row>
    <row r="7650" spans="1:11" x14ac:dyDescent="0.2">
      <c r="A7650" s="33" t="s">
        <v>753</v>
      </c>
      <c r="B7650" s="33" t="s">
        <v>332</v>
      </c>
      <c r="C7650" s="33" t="s">
        <v>129</v>
      </c>
      <c r="D7650" s="1">
        <v>46031</v>
      </c>
      <c r="E7650" s="34">
        <v>0.25</v>
      </c>
      <c r="F7650">
        <v>435</v>
      </c>
      <c r="G7650">
        <v>435</v>
      </c>
      <c r="H7650">
        <v>0</v>
      </c>
      <c r="I7650" s="33" t="s">
        <v>324</v>
      </c>
      <c r="J7650" s="33" t="s">
        <v>339</v>
      </c>
      <c r="K7650" s="33" t="s">
        <v>56</v>
      </c>
    </row>
    <row r="7651" spans="1:11" x14ac:dyDescent="0.2">
      <c r="A7651" s="33" t="s">
        <v>753</v>
      </c>
      <c r="B7651" s="33" t="s">
        <v>322</v>
      </c>
      <c r="C7651" s="33" t="s">
        <v>130</v>
      </c>
      <c r="D7651" s="1">
        <v>46054</v>
      </c>
      <c r="E7651" s="34">
        <v>0.25</v>
      </c>
      <c r="F7651">
        <v>434.9</v>
      </c>
      <c r="G7651">
        <v>434.9</v>
      </c>
      <c r="H7651">
        <v>0</v>
      </c>
      <c r="I7651" s="33" t="s">
        <v>324</v>
      </c>
      <c r="J7651" s="33" t="s">
        <v>339</v>
      </c>
      <c r="K7651" s="33" t="s">
        <v>56</v>
      </c>
    </row>
    <row r="7652" spans="1:11" x14ac:dyDescent="0.2">
      <c r="A7652" s="33" t="s">
        <v>753</v>
      </c>
      <c r="B7652" s="33" t="s">
        <v>333</v>
      </c>
      <c r="C7652" s="33" t="s">
        <v>131</v>
      </c>
      <c r="D7652" s="1">
        <v>46143</v>
      </c>
      <c r="E7652" s="34">
        <v>0.79513888888888884</v>
      </c>
      <c r="F7652">
        <v>434.9</v>
      </c>
      <c r="G7652">
        <v>434.9</v>
      </c>
      <c r="H7652">
        <v>0</v>
      </c>
      <c r="I7652" s="33" t="s">
        <v>328</v>
      </c>
      <c r="J7652" s="33" t="s">
        <v>318</v>
      </c>
      <c r="K7652" s="33" t="s">
        <v>78</v>
      </c>
    </row>
    <row r="7653" spans="1:11" x14ac:dyDescent="0.2">
      <c r="A7653" s="33" t="s">
        <v>753</v>
      </c>
      <c r="B7653" s="33" t="s">
        <v>334</v>
      </c>
      <c r="C7653" s="33" t="s">
        <v>132</v>
      </c>
      <c r="D7653" s="1">
        <v>46172</v>
      </c>
      <c r="E7653" s="34">
        <v>0.45347222222222222</v>
      </c>
      <c r="F7653">
        <v>434.9</v>
      </c>
      <c r="G7653">
        <v>434.9</v>
      </c>
      <c r="H7653">
        <v>0</v>
      </c>
      <c r="I7653" s="33" t="s">
        <v>328</v>
      </c>
      <c r="J7653" s="33" t="s">
        <v>325</v>
      </c>
      <c r="K7653" s="33" t="s">
        <v>79</v>
      </c>
    </row>
    <row r="7654" spans="1:11" x14ac:dyDescent="0.2">
      <c r="A7654" s="33" t="s">
        <v>754</v>
      </c>
      <c r="B7654" s="33" t="s">
        <v>317</v>
      </c>
      <c r="C7654" s="33" t="s">
        <v>19</v>
      </c>
      <c r="D7654" s="1">
        <v>45835</v>
      </c>
      <c r="E7654" s="34">
        <v>0.25</v>
      </c>
      <c r="F7654">
        <v>799</v>
      </c>
      <c r="G7654">
        <v>799</v>
      </c>
      <c r="H7654">
        <v>0</v>
      </c>
      <c r="I7654" s="33" t="s">
        <v>331</v>
      </c>
      <c r="J7654" s="33" t="s">
        <v>333</v>
      </c>
      <c r="K7654" s="33" t="s">
        <v>63</v>
      </c>
    </row>
    <row r="7655" spans="1:11" x14ac:dyDescent="0.2">
      <c r="A7655" s="33" t="s">
        <v>754</v>
      </c>
      <c r="B7655" s="33" t="s">
        <v>320</v>
      </c>
      <c r="C7655" s="33" t="s">
        <v>146</v>
      </c>
      <c r="D7655" s="1">
        <v>45842</v>
      </c>
      <c r="E7655" s="34">
        <v>0.25</v>
      </c>
      <c r="F7655">
        <v>219.23</v>
      </c>
      <c r="G7655">
        <v>219.23</v>
      </c>
      <c r="H7655">
        <v>0</v>
      </c>
      <c r="I7655" s="33" t="s">
        <v>331</v>
      </c>
      <c r="J7655" s="33" t="s">
        <v>333</v>
      </c>
      <c r="K7655" s="33" t="s">
        <v>63</v>
      </c>
    </row>
    <row r="7656" spans="1:11" x14ac:dyDescent="0.2">
      <c r="A7656" s="33" t="s">
        <v>754</v>
      </c>
      <c r="B7656" s="33" t="s">
        <v>323</v>
      </c>
      <c r="C7656" s="33" t="s">
        <v>147</v>
      </c>
      <c r="D7656" s="1">
        <v>45849</v>
      </c>
      <c r="E7656" s="34">
        <v>0.25</v>
      </c>
      <c r="F7656">
        <v>219.23</v>
      </c>
      <c r="G7656">
        <v>219.23</v>
      </c>
      <c r="H7656">
        <v>0</v>
      </c>
      <c r="I7656" s="33" t="s">
        <v>331</v>
      </c>
      <c r="J7656" s="33" t="s">
        <v>333</v>
      </c>
      <c r="K7656" s="33" t="s">
        <v>63</v>
      </c>
    </row>
    <row r="7657" spans="1:11" x14ac:dyDescent="0.2">
      <c r="A7657" s="33" t="s">
        <v>754</v>
      </c>
      <c r="B7657" s="33" t="s">
        <v>324</v>
      </c>
      <c r="C7657" s="33" t="s">
        <v>148</v>
      </c>
      <c r="D7657" s="1">
        <v>45856</v>
      </c>
      <c r="E7657" s="34">
        <v>0.25</v>
      </c>
      <c r="F7657">
        <v>219.23</v>
      </c>
      <c r="G7657">
        <v>219.23</v>
      </c>
      <c r="H7657">
        <v>0</v>
      </c>
      <c r="I7657" s="33" t="s">
        <v>331</v>
      </c>
      <c r="J7657" s="33" t="s">
        <v>333</v>
      </c>
      <c r="K7657" s="33" t="s">
        <v>63</v>
      </c>
    </row>
    <row r="7658" spans="1:11" x14ac:dyDescent="0.2">
      <c r="A7658" s="33" t="s">
        <v>754</v>
      </c>
      <c r="B7658" s="33" t="s">
        <v>325</v>
      </c>
      <c r="C7658" s="33" t="s">
        <v>149</v>
      </c>
      <c r="D7658" s="1">
        <v>45863</v>
      </c>
      <c r="E7658" s="34">
        <v>0.25</v>
      </c>
      <c r="F7658">
        <v>219.23</v>
      </c>
      <c r="G7658">
        <v>219.23</v>
      </c>
      <c r="H7658">
        <v>0</v>
      </c>
      <c r="I7658" s="33" t="s">
        <v>331</v>
      </c>
      <c r="J7658" s="33" t="s">
        <v>333</v>
      </c>
      <c r="K7658" s="33" t="s">
        <v>63</v>
      </c>
    </row>
    <row r="7659" spans="1:11" x14ac:dyDescent="0.2">
      <c r="A7659" s="33" t="s">
        <v>754</v>
      </c>
      <c r="B7659" s="33" t="s">
        <v>326</v>
      </c>
      <c r="C7659" s="33" t="s">
        <v>150</v>
      </c>
      <c r="D7659" s="1">
        <v>45870</v>
      </c>
      <c r="E7659" s="34">
        <v>0.25</v>
      </c>
      <c r="F7659">
        <v>219.23</v>
      </c>
      <c r="G7659">
        <v>219.23</v>
      </c>
      <c r="H7659">
        <v>0</v>
      </c>
      <c r="I7659" s="33" t="s">
        <v>331</v>
      </c>
      <c r="J7659" s="33" t="s">
        <v>333</v>
      </c>
      <c r="K7659" s="33" t="s">
        <v>63</v>
      </c>
    </row>
    <row r="7660" spans="1:11" x14ac:dyDescent="0.2">
      <c r="A7660" s="33" t="s">
        <v>754</v>
      </c>
      <c r="B7660" s="33" t="s">
        <v>327</v>
      </c>
      <c r="C7660" s="33" t="s">
        <v>151</v>
      </c>
      <c r="D7660" s="1">
        <v>45877</v>
      </c>
      <c r="E7660" s="34">
        <v>0.25</v>
      </c>
      <c r="F7660">
        <v>219.23</v>
      </c>
      <c r="G7660">
        <v>219.23</v>
      </c>
      <c r="H7660">
        <v>0</v>
      </c>
      <c r="I7660" s="33" t="s">
        <v>331</v>
      </c>
      <c r="J7660" s="33" t="s">
        <v>333</v>
      </c>
      <c r="K7660" s="33" t="s">
        <v>63</v>
      </c>
    </row>
    <row r="7661" spans="1:11" x14ac:dyDescent="0.2">
      <c r="A7661" s="33" t="s">
        <v>754</v>
      </c>
      <c r="B7661" s="33" t="s">
        <v>328</v>
      </c>
      <c r="C7661" s="33" t="s">
        <v>152</v>
      </c>
      <c r="D7661" s="1">
        <v>45884</v>
      </c>
      <c r="E7661" s="34">
        <v>0.25</v>
      </c>
      <c r="F7661">
        <v>219.23</v>
      </c>
      <c r="G7661">
        <v>219.23</v>
      </c>
      <c r="H7661">
        <v>0</v>
      </c>
      <c r="I7661" s="33" t="s">
        <v>331</v>
      </c>
      <c r="J7661" s="33" t="s">
        <v>333</v>
      </c>
      <c r="K7661" s="33" t="s">
        <v>63</v>
      </c>
    </row>
    <row r="7662" spans="1:11" x14ac:dyDescent="0.2">
      <c r="A7662" s="33" t="s">
        <v>754</v>
      </c>
      <c r="B7662" s="33" t="s">
        <v>316</v>
      </c>
      <c r="C7662" s="33" t="s">
        <v>153</v>
      </c>
      <c r="D7662" s="1">
        <v>45892</v>
      </c>
      <c r="E7662" s="34">
        <v>0.25</v>
      </c>
      <c r="F7662">
        <v>219.23</v>
      </c>
      <c r="G7662">
        <v>219.23</v>
      </c>
      <c r="H7662">
        <v>0</v>
      </c>
      <c r="I7662" s="33" t="s">
        <v>331</v>
      </c>
      <c r="J7662" s="33" t="s">
        <v>333</v>
      </c>
      <c r="K7662" s="33" t="s">
        <v>63</v>
      </c>
    </row>
    <row r="7663" spans="1:11" x14ac:dyDescent="0.2">
      <c r="A7663" s="33" t="s">
        <v>754</v>
      </c>
      <c r="B7663" s="33" t="s">
        <v>330</v>
      </c>
      <c r="C7663" s="33" t="s">
        <v>154</v>
      </c>
      <c r="D7663" s="1">
        <v>45898</v>
      </c>
      <c r="E7663" s="34">
        <v>0.25</v>
      </c>
      <c r="F7663">
        <v>219.23</v>
      </c>
      <c r="G7663">
        <v>219.23</v>
      </c>
      <c r="H7663">
        <v>0</v>
      </c>
      <c r="I7663" s="33" t="s">
        <v>331</v>
      </c>
      <c r="J7663" s="33" t="s">
        <v>333</v>
      </c>
      <c r="K7663" s="33" t="s">
        <v>63</v>
      </c>
    </row>
    <row r="7664" spans="1:11" x14ac:dyDescent="0.2">
      <c r="A7664" s="33" t="s">
        <v>754</v>
      </c>
      <c r="B7664" s="33" t="s">
        <v>321</v>
      </c>
      <c r="C7664" s="33" t="s">
        <v>155</v>
      </c>
      <c r="D7664" s="1">
        <v>45906</v>
      </c>
      <c r="E7664" s="34">
        <v>0.25</v>
      </c>
      <c r="F7664">
        <v>219.23</v>
      </c>
      <c r="G7664">
        <v>219.23</v>
      </c>
      <c r="H7664">
        <v>0</v>
      </c>
      <c r="I7664" s="33" t="s">
        <v>331</v>
      </c>
      <c r="J7664" s="33" t="s">
        <v>333</v>
      </c>
      <c r="K7664" s="33" t="s">
        <v>63</v>
      </c>
    </row>
    <row r="7665" spans="1:11" x14ac:dyDescent="0.2">
      <c r="A7665" s="33" t="s">
        <v>754</v>
      </c>
      <c r="B7665" s="33" t="s">
        <v>331</v>
      </c>
      <c r="C7665" s="33" t="s">
        <v>156</v>
      </c>
      <c r="D7665" s="1">
        <v>45913</v>
      </c>
      <c r="E7665" s="34">
        <v>0.25</v>
      </c>
      <c r="F7665">
        <v>219.23</v>
      </c>
      <c r="G7665">
        <v>219.23</v>
      </c>
      <c r="H7665">
        <v>0</v>
      </c>
      <c r="I7665" s="33" t="s">
        <v>331</v>
      </c>
      <c r="J7665" s="33" t="s">
        <v>333</v>
      </c>
      <c r="K7665" s="33" t="s">
        <v>63</v>
      </c>
    </row>
    <row r="7666" spans="1:11" x14ac:dyDescent="0.2">
      <c r="A7666" s="33" t="s">
        <v>754</v>
      </c>
      <c r="B7666" s="33" t="s">
        <v>332</v>
      </c>
      <c r="C7666" s="33" t="s">
        <v>168</v>
      </c>
      <c r="D7666" s="1">
        <v>45920</v>
      </c>
      <c r="E7666" s="34">
        <v>0.25</v>
      </c>
      <c r="F7666">
        <v>219.23</v>
      </c>
      <c r="G7666">
        <v>219.23</v>
      </c>
      <c r="H7666">
        <v>0</v>
      </c>
      <c r="I7666" s="33" t="s">
        <v>331</v>
      </c>
      <c r="J7666" s="33" t="s">
        <v>333</v>
      </c>
      <c r="K7666" s="33" t="s">
        <v>63</v>
      </c>
    </row>
    <row r="7667" spans="1:11" x14ac:dyDescent="0.2">
      <c r="A7667" s="33" t="s">
        <v>754</v>
      </c>
      <c r="B7667" s="33" t="s">
        <v>322</v>
      </c>
      <c r="C7667" s="33" t="s">
        <v>205</v>
      </c>
      <c r="D7667" s="1">
        <v>45928</v>
      </c>
      <c r="E7667" s="34">
        <v>0.25</v>
      </c>
      <c r="F7667">
        <v>219.23</v>
      </c>
      <c r="G7667">
        <v>219.23</v>
      </c>
      <c r="H7667">
        <v>0</v>
      </c>
      <c r="I7667" s="33" t="s">
        <v>331</v>
      </c>
      <c r="J7667" s="33" t="s">
        <v>333</v>
      </c>
      <c r="K7667" s="33" t="s">
        <v>63</v>
      </c>
    </row>
    <row r="7668" spans="1:11" x14ac:dyDescent="0.2">
      <c r="A7668" s="33" t="s">
        <v>754</v>
      </c>
      <c r="B7668" s="33" t="s">
        <v>333</v>
      </c>
      <c r="C7668" s="33" t="s">
        <v>206</v>
      </c>
      <c r="D7668" s="1">
        <v>45935</v>
      </c>
      <c r="E7668" s="34">
        <v>0.25</v>
      </c>
      <c r="F7668">
        <v>219.23</v>
      </c>
      <c r="G7668">
        <v>219.23</v>
      </c>
      <c r="H7668">
        <v>0</v>
      </c>
      <c r="I7668" s="33" t="s">
        <v>331</v>
      </c>
      <c r="J7668" s="33" t="s">
        <v>333</v>
      </c>
      <c r="K7668" s="33" t="s">
        <v>63</v>
      </c>
    </row>
    <row r="7669" spans="1:11" x14ac:dyDescent="0.2">
      <c r="A7669" s="33" t="s">
        <v>754</v>
      </c>
      <c r="B7669" s="33" t="s">
        <v>334</v>
      </c>
      <c r="C7669" s="33" t="s">
        <v>207</v>
      </c>
      <c r="D7669" s="1">
        <v>45944</v>
      </c>
      <c r="E7669" s="34">
        <v>0.25</v>
      </c>
      <c r="F7669">
        <v>219.23</v>
      </c>
      <c r="G7669">
        <v>219.23</v>
      </c>
      <c r="H7669">
        <v>0</v>
      </c>
      <c r="I7669" s="33" t="s">
        <v>331</v>
      </c>
      <c r="J7669" s="33" t="s">
        <v>333</v>
      </c>
      <c r="K7669" s="33" t="s">
        <v>63</v>
      </c>
    </row>
    <row r="7670" spans="1:11" x14ac:dyDescent="0.2">
      <c r="A7670" s="33" t="s">
        <v>754</v>
      </c>
      <c r="B7670" s="33" t="s">
        <v>335</v>
      </c>
      <c r="C7670" s="33" t="s">
        <v>208</v>
      </c>
      <c r="D7670" s="1">
        <v>45952</v>
      </c>
      <c r="E7670" s="34">
        <v>0.25</v>
      </c>
      <c r="F7670">
        <v>219.23</v>
      </c>
      <c r="G7670">
        <v>219.23</v>
      </c>
      <c r="H7670">
        <v>0</v>
      </c>
      <c r="I7670" s="33" t="s">
        <v>331</v>
      </c>
      <c r="J7670" s="33" t="s">
        <v>333</v>
      </c>
      <c r="K7670" s="33" t="s">
        <v>63</v>
      </c>
    </row>
    <row r="7671" spans="1:11" x14ac:dyDescent="0.2">
      <c r="A7671" s="33" t="s">
        <v>754</v>
      </c>
      <c r="B7671" s="33" t="s">
        <v>329</v>
      </c>
      <c r="C7671" s="33" t="s">
        <v>209</v>
      </c>
      <c r="D7671" s="1">
        <v>45960</v>
      </c>
      <c r="E7671" s="34">
        <v>0.25</v>
      </c>
      <c r="F7671">
        <v>219.23</v>
      </c>
      <c r="G7671">
        <v>219.23</v>
      </c>
      <c r="H7671">
        <v>0</v>
      </c>
      <c r="I7671" s="33" t="s">
        <v>331</v>
      </c>
      <c r="J7671" s="33" t="s">
        <v>333</v>
      </c>
      <c r="K7671" s="33" t="s">
        <v>63</v>
      </c>
    </row>
    <row r="7672" spans="1:11" x14ac:dyDescent="0.2">
      <c r="A7672" s="33" t="s">
        <v>754</v>
      </c>
      <c r="B7672" s="33" t="s">
        <v>336</v>
      </c>
      <c r="C7672" s="33" t="s">
        <v>210</v>
      </c>
      <c r="D7672" s="1">
        <v>45970</v>
      </c>
      <c r="E7672" s="34">
        <v>0.25</v>
      </c>
      <c r="F7672">
        <v>219.23</v>
      </c>
      <c r="G7672">
        <v>219.23</v>
      </c>
      <c r="H7672">
        <v>0</v>
      </c>
      <c r="I7672" s="33" t="s">
        <v>331</v>
      </c>
      <c r="J7672" s="33" t="s">
        <v>333</v>
      </c>
      <c r="K7672" s="33" t="s">
        <v>63</v>
      </c>
    </row>
    <row r="7673" spans="1:11" x14ac:dyDescent="0.2">
      <c r="A7673" s="33" t="s">
        <v>754</v>
      </c>
      <c r="B7673" s="33" t="s">
        <v>338</v>
      </c>
      <c r="C7673" s="33" t="s">
        <v>211</v>
      </c>
      <c r="D7673" s="1">
        <v>45982</v>
      </c>
      <c r="E7673" s="34">
        <v>0.25</v>
      </c>
      <c r="F7673">
        <v>219</v>
      </c>
      <c r="G7673">
        <v>219</v>
      </c>
      <c r="H7673">
        <v>0</v>
      </c>
      <c r="I7673" s="33" t="s">
        <v>331</v>
      </c>
      <c r="J7673" s="33" t="s">
        <v>333</v>
      </c>
      <c r="K7673" s="33" t="s">
        <v>63</v>
      </c>
    </row>
    <row r="7674" spans="1:11" x14ac:dyDescent="0.2">
      <c r="A7674" s="33" t="s">
        <v>754</v>
      </c>
      <c r="B7674" s="33" t="s">
        <v>346</v>
      </c>
      <c r="C7674" s="33" t="s">
        <v>212</v>
      </c>
      <c r="D7674" s="1">
        <v>45991</v>
      </c>
      <c r="E7674" s="34">
        <v>0.25</v>
      </c>
      <c r="F7674">
        <v>219</v>
      </c>
      <c r="G7674">
        <v>219</v>
      </c>
      <c r="H7674">
        <v>0</v>
      </c>
      <c r="I7674" s="33" t="s">
        <v>331</v>
      </c>
      <c r="J7674" s="33" t="s">
        <v>333</v>
      </c>
      <c r="K7674" s="33" t="s">
        <v>63</v>
      </c>
    </row>
    <row r="7675" spans="1:11" x14ac:dyDescent="0.2">
      <c r="A7675" s="33" t="s">
        <v>754</v>
      </c>
      <c r="B7675" s="33" t="s">
        <v>354</v>
      </c>
      <c r="C7675" s="33" t="s">
        <v>213</v>
      </c>
      <c r="D7675" s="1">
        <v>46001</v>
      </c>
      <c r="E7675" s="34">
        <v>0.25</v>
      </c>
      <c r="F7675">
        <v>219</v>
      </c>
      <c r="G7675">
        <v>219</v>
      </c>
      <c r="H7675">
        <v>0</v>
      </c>
      <c r="I7675" s="33" t="s">
        <v>331</v>
      </c>
      <c r="J7675" s="33" t="s">
        <v>333</v>
      </c>
      <c r="K7675" s="33" t="s">
        <v>63</v>
      </c>
    </row>
    <row r="7676" spans="1:11" x14ac:dyDescent="0.2">
      <c r="A7676" s="33" t="s">
        <v>754</v>
      </c>
      <c r="B7676" s="33" t="s">
        <v>340</v>
      </c>
      <c r="C7676" s="33" t="s">
        <v>214</v>
      </c>
      <c r="D7676" s="1">
        <v>46012</v>
      </c>
      <c r="E7676" s="34">
        <v>0.25</v>
      </c>
      <c r="F7676">
        <v>219</v>
      </c>
      <c r="G7676">
        <v>219</v>
      </c>
      <c r="H7676">
        <v>0</v>
      </c>
      <c r="I7676" s="33" t="s">
        <v>331</v>
      </c>
      <c r="J7676" s="33" t="s">
        <v>333</v>
      </c>
      <c r="K7676" s="33" t="s">
        <v>63</v>
      </c>
    </row>
    <row r="7677" spans="1:11" x14ac:dyDescent="0.2">
      <c r="A7677" s="33" t="s">
        <v>754</v>
      </c>
      <c r="B7677" s="33" t="s">
        <v>345</v>
      </c>
      <c r="C7677" s="33" t="s">
        <v>215</v>
      </c>
      <c r="D7677" s="1">
        <v>46026</v>
      </c>
      <c r="E7677" s="34">
        <v>0.25</v>
      </c>
      <c r="F7677">
        <v>219</v>
      </c>
      <c r="G7677">
        <v>219</v>
      </c>
      <c r="H7677">
        <v>0</v>
      </c>
      <c r="I7677" s="33" t="s">
        <v>331</v>
      </c>
      <c r="J7677" s="33" t="s">
        <v>333</v>
      </c>
      <c r="K7677" s="33" t="s">
        <v>63</v>
      </c>
    </row>
    <row r="7678" spans="1:11" x14ac:dyDescent="0.2">
      <c r="A7678" s="33" t="s">
        <v>754</v>
      </c>
      <c r="B7678" s="33" t="s">
        <v>355</v>
      </c>
      <c r="C7678" s="33" t="s">
        <v>216</v>
      </c>
      <c r="D7678" s="1">
        <v>46038</v>
      </c>
      <c r="E7678" s="34">
        <v>0.25</v>
      </c>
      <c r="F7678">
        <v>219</v>
      </c>
      <c r="G7678">
        <v>219</v>
      </c>
      <c r="H7678">
        <v>0</v>
      </c>
      <c r="I7678" s="33" t="s">
        <v>331</v>
      </c>
      <c r="J7678" s="33" t="s">
        <v>333</v>
      </c>
      <c r="K7678" s="33" t="s">
        <v>63</v>
      </c>
    </row>
    <row r="7679" spans="1:11" x14ac:dyDescent="0.2">
      <c r="A7679" s="33" t="s">
        <v>754</v>
      </c>
      <c r="B7679" s="33" t="s">
        <v>343</v>
      </c>
      <c r="C7679" s="33" t="s">
        <v>217</v>
      </c>
      <c r="D7679" s="1">
        <v>46054</v>
      </c>
      <c r="E7679" s="34">
        <v>0.25</v>
      </c>
      <c r="F7679">
        <v>219.23</v>
      </c>
      <c r="G7679">
        <v>219.23</v>
      </c>
      <c r="H7679">
        <v>0</v>
      </c>
      <c r="I7679" s="33" t="s">
        <v>331</v>
      </c>
      <c r="J7679" s="33" t="s">
        <v>333</v>
      </c>
      <c r="K7679" s="33" t="s">
        <v>63</v>
      </c>
    </row>
    <row r="7680" spans="1:11" x14ac:dyDescent="0.2">
      <c r="A7680" s="33" t="s">
        <v>754</v>
      </c>
      <c r="B7680" s="33" t="s">
        <v>410</v>
      </c>
      <c r="C7680" s="33" t="s">
        <v>218</v>
      </c>
      <c r="D7680" s="1">
        <v>46072</v>
      </c>
      <c r="E7680" s="34">
        <v>0.75694444444444442</v>
      </c>
      <c r="F7680">
        <v>220.63</v>
      </c>
      <c r="G7680">
        <v>220.63</v>
      </c>
      <c r="H7680">
        <v>0</v>
      </c>
      <c r="I7680" s="33" t="s">
        <v>331</v>
      </c>
      <c r="J7680" s="33" t="s">
        <v>333</v>
      </c>
      <c r="K7680" s="33" t="s">
        <v>63</v>
      </c>
    </row>
    <row r="7681" spans="1:11" x14ac:dyDescent="0.2">
      <c r="A7681" s="33" t="s">
        <v>755</v>
      </c>
      <c r="B7681" s="33" t="s">
        <v>317</v>
      </c>
      <c r="C7681" s="33" t="s">
        <v>19</v>
      </c>
      <c r="D7681" s="1">
        <v>46071</v>
      </c>
      <c r="E7681" s="34">
        <v>0.87986111111111109</v>
      </c>
      <c r="F7681">
        <v>0</v>
      </c>
      <c r="G7681">
        <v>0</v>
      </c>
      <c r="H7681">
        <v>0</v>
      </c>
      <c r="I7681" s="33" t="s">
        <v>47</v>
      </c>
      <c r="J7681" s="33" t="s">
        <v>339</v>
      </c>
      <c r="K7681" s="33" t="s">
        <v>56</v>
      </c>
    </row>
    <row r="7682" spans="1:11" x14ac:dyDescent="0.2">
      <c r="A7682" s="33" t="s">
        <v>755</v>
      </c>
      <c r="B7682" s="33" t="s">
        <v>320</v>
      </c>
      <c r="C7682" s="33" t="s">
        <v>146</v>
      </c>
      <c r="D7682" s="1">
        <v>46079</v>
      </c>
      <c r="E7682" s="34">
        <v>0.9555555555555556</v>
      </c>
      <c r="F7682">
        <v>523.02</v>
      </c>
      <c r="G7682">
        <v>523.02</v>
      </c>
      <c r="H7682">
        <v>0</v>
      </c>
      <c r="I7682" s="33" t="s">
        <v>47</v>
      </c>
      <c r="J7682" s="33" t="s">
        <v>319</v>
      </c>
      <c r="K7682" s="33" t="s">
        <v>20</v>
      </c>
    </row>
    <row r="7683" spans="1:11" x14ac:dyDescent="0.2">
      <c r="A7683" s="33" t="s">
        <v>755</v>
      </c>
      <c r="B7683" s="33" t="s">
        <v>323</v>
      </c>
      <c r="C7683" s="33" t="s">
        <v>147</v>
      </c>
      <c r="D7683" s="1">
        <v>46085</v>
      </c>
      <c r="E7683" s="34">
        <v>0.83750000000000002</v>
      </c>
      <c r="F7683">
        <v>524</v>
      </c>
      <c r="G7683">
        <v>524</v>
      </c>
      <c r="H7683">
        <v>0</v>
      </c>
      <c r="I7683" s="33" t="s">
        <v>332</v>
      </c>
      <c r="J7683" s="33" t="s">
        <v>337</v>
      </c>
      <c r="K7683" s="33" t="s">
        <v>42</v>
      </c>
    </row>
    <row r="7684" spans="1:11" x14ac:dyDescent="0.2">
      <c r="A7684" s="33" t="s">
        <v>755</v>
      </c>
      <c r="B7684" s="33" t="s">
        <v>324</v>
      </c>
      <c r="C7684" s="33" t="s">
        <v>148</v>
      </c>
      <c r="D7684" s="1">
        <v>46100</v>
      </c>
      <c r="E7684" s="34">
        <v>0.68541666666666667</v>
      </c>
      <c r="F7684">
        <v>523.02</v>
      </c>
      <c r="G7684">
        <v>523.02</v>
      </c>
      <c r="H7684">
        <v>0</v>
      </c>
      <c r="I7684" s="33" t="s">
        <v>332</v>
      </c>
      <c r="J7684" s="33" t="s">
        <v>338</v>
      </c>
      <c r="K7684" s="33" t="s">
        <v>44</v>
      </c>
    </row>
    <row r="7685" spans="1:11" x14ac:dyDescent="0.2">
      <c r="A7685" s="33" t="s">
        <v>756</v>
      </c>
      <c r="B7685" s="33" t="s">
        <v>317</v>
      </c>
      <c r="C7685" s="33" t="s">
        <v>19</v>
      </c>
      <c r="D7685" s="1">
        <v>45945</v>
      </c>
      <c r="E7685" s="34">
        <v>0.25</v>
      </c>
      <c r="F7685">
        <v>799</v>
      </c>
      <c r="G7685">
        <v>799</v>
      </c>
      <c r="H7685">
        <v>0</v>
      </c>
      <c r="I7685" s="33" t="s">
        <v>321</v>
      </c>
      <c r="J7685" s="33" t="s">
        <v>329</v>
      </c>
      <c r="K7685" s="33" t="s">
        <v>29</v>
      </c>
    </row>
    <row r="7686" spans="1:11" x14ac:dyDescent="0.2">
      <c r="A7686" s="33" t="s">
        <v>756</v>
      </c>
      <c r="B7686" s="33" t="s">
        <v>320</v>
      </c>
      <c r="C7686" s="33" t="s">
        <v>41</v>
      </c>
      <c r="D7686" s="1">
        <v>45955</v>
      </c>
      <c r="E7686" s="34">
        <v>0.25</v>
      </c>
      <c r="F7686">
        <v>200</v>
      </c>
      <c r="G7686">
        <v>200</v>
      </c>
      <c r="H7686">
        <v>0</v>
      </c>
      <c r="I7686" s="33" t="s">
        <v>321</v>
      </c>
      <c r="J7686" s="33" t="s">
        <v>329</v>
      </c>
      <c r="K7686" s="33" t="s">
        <v>29</v>
      </c>
    </row>
    <row r="7687" spans="1:11" x14ac:dyDescent="0.2">
      <c r="A7687" s="33" t="s">
        <v>756</v>
      </c>
      <c r="B7687" s="33" t="s">
        <v>323</v>
      </c>
      <c r="C7687" s="33" t="s">
        <v>43</v>
      </c>
      <c r="D7687" s="1">
        <v>45969</v>
      </c>
      <c r="E7687" s="34">
        <v>0.25</v>
      </c>
      <c r="F7687">
        <v>180</v>
      </c>
      <c r="G7687">
        <v>180</v>
      </c>
      <c r="H7687">
        <v>0</v>
      </c>
      <c r="I7687" s="33" t="s">
        <v>321</v>
      </c>
      <c r="J7687" s="33" t="s">
        <v>329</v>
      </c>
      <c r="K7687" s="33" t="s">
        <v>29</v>
      </c>
    </row>
    <row r="7688" spans="1:11" x14ac:dyDescent="0.2">
      <c r="A7688" s="33" t="s">
        <v>756</v>
      </c>
      <c r="B7688" s="33" t="s">
        <v>324</v>
      </c>
      <c r="C7688" s="33" t="s">
        <v>45</v>
      </c>
      <c r="D7688" s="1">
        <v>45969</v>
      </c>
      <c r="E7688" s="34">
        <v>0.25</v>
      </c>
      <c r="F7688">
        <v>180</v>
      </c>
      <c r="G7688">
        <v>180</v>
      </c>
      <c r="H7688">
        <v>0</v>
      </c>
      <c r="I7688" s="33" t="s">
        <v>321</v>
      </c>
      <c r="J7688" s="33" t="s">
        <v>329</v>
      </c>
      <c r="K7688" s="33" t="s">
        <v>29</v>
      </c>
    </row>
    <row r="7689" spans="1:11" x14ac:dyDescent="0.2">
      <c r="A7689" s="33" t="s">
        <v>756</v>
      </c>
      <c r="B7689" s="33" t="s">
        <v>325</v>
      </c>
      <c r="C7689" s="33" t="s">
        <v>46</v>
      </c>
      <c r="D7689" s="1">
        <v>45983</v>
      </c>
      <c r="E7689" s="34">
        <v>0.25</v>
      </c>
      <c r="F7689">
        <v>181</v>
      </c>
      <c r="G7689">
        <v>181</v>
      </c>
      <c r="H7689">
        <v>0</v>
      </c>
      <c r="I7689" s="33" t="s">
        <v>321</v>
      </c>
      <c r="J7689" s="33" t="s">
        <v>329</v>
      </c>
      <c r="K7689" s="33" t="s">
        <v>29</v>
      </c>
    </row>
    <row r="7690" spans="1:11" x14ac:dyDescent="0.2">
      <c r="A7690" s="33" t="s">
        <v>756</v>
      </c>
      <c r="B7690" s="33" t="s">
        <v>326</v>
      </c>
      <c r="C7690" s="33" t="s">
        <v>48</v>
      </c>
      <c r="D7690" s="1">
        <v>45983</v>
      </c>
      <c r="E7690" s="34">
        <v>0.25</v>
      </c>
      <c r="F7690">
        <v>181</v>
      </c>
      <c r="G7690">
        <v>181</v>
      </c>
      <c r="H7690">
        <v>0</v>
      </c>
      <c r="I7690" s="33" t="s">
        <v>321</v>
      </c>
      <c r="J7690" s="33" t="s">
        <v>329</v>
      </c>
      <c r="K7690" s="33" t="s">
        <v>29</v>
      </c>
    </row>
    <row r="7691" spans="1:11" x14ac:dyDescent="0.2">
      <c r="A7691" s="33" t="s">
        <v>756</v>
      </c>
      <c r="B7691" s="33" t="s">
        <v>327</v>
      </c>
      <c r="C7691" s="33" t="s">
        <v>49</v>
      </c>
      <c r="D7691" s="1">
        <v>45997</v>
      </c>
      <c r="E7691" s="34">
        <v>0.25</v>
      </c>
      <c r="F7691">
        <v>180</v>
      </c>
      <c r="G7691">
        <v>180</v>
      </c>
      <c r="H7691">
        <v>0</v>
      </c>
      <c r="I7691" s="33" t="s">
        <v>321</v>
      </c>
      <c r="J7691" s="33" t="s">
        <v>329</v>
      </c>
      <c r="K7691" s="33" t="s">
        <v>29</v>
      </c>
    </row>
    <row r="7692" spans="1:11" x14ac:dyDescent="0.2">
      <c r="A7692" s="33" t="s">
        <v>756</v>
      </c>
      <c r="B7692" s="33" t="s">
        <v>328</v>
      </c>
      <c r="C7692" s="33" t="s">
        <v>50</v>
      </c>
      <c r="D7692" s="1">
        <v>46005</v>
      </c>
      <c r="E7692" s="34">
        <v>0.25</v>
      </c>
      <c r="F7692">
        <v>180</v>
      </c>
      <c r="G7692">
        <v>180</v>
      </c>
      <c r="H7692">
        <v>0</v>
      </c>
      <c r="I7692" s="33" t="s">
        <v>321</v>
      </c>
      <c r="J7692" s="33" t="s">
        <v>329</v>
      </c>
      <c r="K7692" s="33" t="s">
        <v>29</v>
      </c>
    </row>
    <row r="7693" spans="1:11" x14ac:dyDescent="0.2">
      <c r="A7693" s="33" t="s">
        <v>756</v>
      </c>
      <c r="B7693" s="33" t="s">
        <v>316</v>
      </c>
      <c r="C7693" s="33" t="s">
        <v>51</v>
      </c>
      <c r="D7693" s="1">
        <v>46018</v>
      </c>
      <c r="E7693" s="34">
        <v>0.25</v>
      </c>
      <c r="F7693">
        <v>180</v>
      </c>
      <c r="G7693">
        <v>180</v>
      </c>
      <c r="H7693">
        <v>0</v>
      </c>
      <c r="I7693" s="33" t="s">
        <v>321</v>
      </c>
      <c r="J7693" s="33" t="s">
        <v>329</v>
      </c>
      <c r="K7693" s="33" t="s">
        <v>29</v>
      </c>
    </row>
    <row r="7694" spans="1:11" x14ac:dyDescent="0.2">
      <c r="A7694" s="33" t="s">
        <v>756</v>
      </c>
      <c r="B7694" s="33" t="s">
        <v>330</v>
      </c>
      <c r="C7694" s="33" t="s">
        <v>53</v>
      </c>
      <c r="D7694" s="1">
        <v>46032</v>
      </c>
      <c r="E7694" s="34">
        <v>0.25</v>
      </c>
      <c r="F7694">
        <v>180</v>
      </c>
      <c r="G7694">
        <v>180</v>
      </c>
      <c r="H7694">
        <v>0</v>
      </c>
      <c r="I7694" s="33" t="s">
        <v>321</v>
      </c>
      <c r="J7694" s="33" t="s">
        <v>329</v>
      </c>
      <c r="K7694" s="33" t="s">
        <v>29</v>
      </c>
    </row>
    <row r="7695" spans="1:11" x14ac:dyDescent="0.2">
      <c r="A7695" s="33" t="s">
        <v>756</v>
      </c>
      <c r="B7695" s="33" t="s">
        <v>321</v>
      </c>
      <c r="C7695" s="33" t="s">
        <v>54</v>
      </c>
      <c r="D7695" s="1">
        <v>46081</v>
      </c>
      <c r="E7695" s="34">
        <v>0.45277777777777778</v>
      </c>
      <c r="F7695">
        <v>180</v>
      </c>
      <c r="G7695">
        <v>180</v>
      </c>
      <c r="H7695">
        <v>0</v>
      </c>
      <c r="I7695" s="33" t="s">
        <v>321</v>
      </c>
      <c r="J7695" s="33" t="s">
        <v>329</v>
      </c>
      <c r="K7695" s="33" t="s">
        <v>29</v>
      </c>
    </row>
    <row r="7696" spans="1:11" x14ac:dyDescent="0.2">
      <c r="A7696" s="33" t="s">
        <v>756</v>
      </c>
      <c r="B7696" s="33" t="s">
        <v>331</v>
      </c>
      <c r="C7696" s="33" t="s">
        <v>55</v>
      </c>
      <c r="D7696" s="1">
        <v>46130</v>
      </c>
      <c r="E7696" s="34">
        <v>0.94305555555555554</v>
      </c>
      <c r="F7696">
        <v>180</v>
      </c>
      <c r="G7696">
        <v>180</v>
      </c>
      <c r="H7696">
        <v>0</v>
      </c>
      <c r="I7696" s="33" t="s">
        <v>47</v>
      </c>
      <c r="J7696" s="33" t="s">
        <v>319</v>
      </c>
      <c r="K7696" s="33" t="s">
        <v>20</v>
      </c>
    </row>
    <row r="7697" spans="1:11" x14ac:dyDescent="0.2">
      <c r="A7697" s="33" t="s">
        <v>756</v>
      </c>
      <c r="B7697" s="33" t="s">
        <v>332</v>
      </c>
      <c r="C7697" s="33" t="s">
        <v>91</v>
      </c>
      <c r="D7697" s="1">
        <v>46172</v>
      </c>
      <c r="E7697" s="34">
        <v>0.46319444444444446</v>
      </c>
      <c r="F7697">
        <v>180</v>
      </c>
      <c r="G7697">
        <v>180</v>
      </c>
      <c r="H7697">
        <v>0</v>
      </c>
      <c r="I7697" s="33" t="s">
        <v>321</v>
      </c>
      <c r="J7697" s="33" t="s">
        <v>322</v>
      </c>
      <c r="K7697" s="33" t="s">
        <v>22</v>
      </c>
    </row>
    <row r="7698" spans="1:11" x14ac:dyDescent="0.2">
      <c r="A7698" s="33" t="s">
        <v>757</v>
      </c>
      <c r="B7698" s="33" t="s">
        <v>317</v>
      </c>
      <c r="C7698" s="33" t="s">
        <v>19</v>
      </c>
      <c r="D7698" s="1">
        <v>45977</v>
      </c>
      <c r="E7698" s="34">
        <v>0.25</v>
      </c>
      <c r="F7698">
        <v>379.9</v>
      </c>
      <c r="G7698">
        <v>379.9</v>
      </c>
      <c r="H7698">
        <v>0</v>
      </c>
      <c r="I7698" s="33" t="s">
        <v>326</v>
      </c>
      <c r="J7698" s="33" t="s">
        <v>316</v>
      </c>
      <c r="K7698" s="33" t="s">
        <v>80</v>
      </c>
    </row>
    <row r="7699" spans="1:11" x14ac:dyDescent="0.2">
      <c r="A7699" s="33" t="s">
        <v>757</v>
      </c>
      <c r="B7699" s="33" t="s">
        <v>320</v>
      </c>
      <c r="C7699" s="33" t="s">
        <v>41</v>
      </c>
      <c r="D7699" s="1">
        <v>45984</v>
      </c>
      <c r="E7699" s="34">
        <v>0.25</v>
      </c>
      <c r="F7699">
        <v>206</v>
      </c>
      <c r="G7699">
        <v>206</v>
      </c>
      <c r="H7699">
        <v>0</v>
      </c>
      <c r="I7699" s="33" t="s">
        <v>326</v>
      </c>
      <c r="J7699" s="33" t="s">
        <v>316</v>
      </c>
      <c r="K7699" s="33" t="s">
        <v>80</v>
      </c>
    </row>
    <row r="7700" spans="1:11" x14ac:dyDescent="0.2">
      <c r="A7700" s="33" t="s">
        <v>757</v>
      </c>
      <c r="B7700" s="33" t="s">
        <v>323</v>
      </c>
      <c r="C7700" s="33" t="s">
        <v>43</v>
      </c>
      <c r="D7700" s="1">
        <v>45991</v>
      </c>
      <c r="E7700" s="34">
        <v>0.25</v>
      </c>
      <c r="F7700">
        <v>206</v>
      </c>
      <c r="G7700">
        <v>206</v>
      </c>
      <c r="H7700">
        <v>0</v>
      </c>
      <c r="I7700" s="33" t="s">
        <v>326</v>
      </c>
      <c r="J7700" s="33" t="s">
        <v>316</v>
      </c>
      <c r="K7700" s="33" t="s">
        <v>80</v>
      </c>
    </row>
    <row r="7701" spans="1:11" x14ac:dyDescent="0.2">
      <c r="A7701" s="33" t="s">
        <v>757</v>
      </c>
      <c r="B7701" s="33" t="s">
        <v>324</v>
      </c>
      <c r="C7701" s="33" t="s">
        <v>45</v>
      </c>
      <c r="D7701" s="1">
        <v>45998</v>
      </c>
      <c r="E7701" s="34">
        <v>0.25</v>
      </c>
      <c r="F7701">
        <v>206</v>
      </c>
      <c r="G7701">
        <v>206</v>
      </c>
      <c r="H7701">
        <v>0</v>
      </c>
      <c r="I7701" s="33" t="s">
        <v>326</v>
      </c>
      <c r="J7701" s="33" t="s">
        <v>316</v>
      </c>
      <c r="K7701" s="33" t="s">
        <v>80</v>
      </c>
    </row>
    <row r="7702" spans="1:11" x14ac:dyDescent="0.2">
      <c r="A7702" s="33" t="s">
        <v>757</v>
      </c>
      <c r="B7702" s="33" t="s">
        <v>325</v>
      </c>
      <c r="C7702" s="33" t="s">
        <v>46</v>
      </c>
      <c r="D7702" s="1">
        <v>46076</v>
      </c>
      <c r="E7702" s="34">
        <v>0.56388888888888888</v>
      </c>
      <c r="F7702">
        <v>206</v>
      </c>
      <c r="G7702">
        <v>206</v>
      </c>
      <c r="H7702">
        <v>0</v>
      </c>
      <c r="I7702" s="33" t="s">
        <v>326</v>
      </c>
      <c r="J7702" s="33" t="s">
        <v>328</v>
      </c>
      <c r="K7702" s="33" t="s">
        <v>92</v>
      </c>
    </row>
    <row r="7703" spans="1:11" x14ac:dyDescent="0.2">
      <c r="A7703" s="33" t="s">
        <v>757</v>
      </c>
      <c r="B7703" s="33" t="s">
        <v>326</v>
      </c>
      <c r="C7703" s="33" t="s">
        <v>48</v>
      </c>
      <c r="D7703" s="1">
        <v>46095</v>
      </c>
      <c r="E7703" s="34">
        <v>0.78819444444444442</v>
      </c>
      <c r="F7703">
        <v>205.75</v>
      </c>
      <c r="G7703">
        <v>205.75</v>
      </c>
      <c r="H7703">
        <v>0</v>
      </c>
      <c r="I7703" s="33" t="s">
        <v>326</v>
      </c>
      <c r="J7703" s="33" t="s">
        <v>316</v>
      </c>
      <c r="K7703" s="33" t="s">
        <v>80</v>
      </c>
    </row>
    <row r="7704" spans="1:11" x14ac:dyDescent="0.2">
      <c r="A7704" s="33" t="s">
        <v>757</v>
      </c>
      <c r="B7704" s="33" t="s">
        <v>327</v>
      </c>
      <c r="C7704" s="33" t="s">
        <v>49</v>
      </c>
      <c r="D7704" s="1">
        <v>46120</v>
      </c>
      <c r="E7704" s="34">
        <v>0.59166666666666667</v>
      </c>
      <c r="F7704">
        <v>206</v>
      </c>
      <c r="G7704">
        <v>206</v>
      </c>
      <c r="H7704">
        <v>0</v>
      </c>
      <c r="I7704" s="33" t="s">
        <v>326</v>
      </c>
      <c r="J7704" s="33" t="s">
        <v>316</v>
      </c>
      <c r="K7704" s="33" t="s">
        <v>80</v>
      </c>
    </row>
    <row r="7705" spans="1:11" x14ac:dyDescent="0.2">
      <c r="A7705" s="33" t="s">
        <v>757</v>
      </c>
      <c r="B7705" s="33" t="s">
        <v>328</v>
      </c>
      <c r="C7705" s="33" t="s">
        <v>50</v>
      </c>
      <c r="D7705" s="1">
        <v>46126</v>
      </c>
      <c r="E7705" s="34">
        <v>0.6166666666666667</v>
      </c>
      <c r="F7705">
        <v>206</v>
      </c>
      <c r="G7705">
        <v>206</v>
      </c>
      <c r="H7705">
        <v>0</v>
      </c>
      <c r="I7705" s="33" t="s">
        <v>326</v>
      </c>
      <c r="J7705" s="33" t="s">
        <v>316</v>
      </c>
      <c r="K7705" s="33" t="s">
        <v>80</v>
      </c>
    </row>
    <row r="7706" spans="1:11" x14ac:dyDescent="0.2">
      <c r="A7706" s="33" t="s">
        <v>757</v>
      </c>
      <c r="B7706" s="33" t="s">
        <v>316</v>
      </c>
      <c r="C7706" s="33" t="s">
        <v>51</v>
      </c>
      <c r="D7706" s="1">
        <v>46156</v>
      </c>
      <c r="E7706" s="34">
        <v>0.51180555555555551</v>
      </c>
      <c r="F7706">
        <v>206</v>
      </c>
      <c r="G7706">
        <v>206</v>
      </c>
      <c r="H7706">
        <v>0</v>
      </c>
      <c r="I7706" s="33" t="s">
        <v>326</v>
      </c>
      <c r="J7706" s="33" t="s">
        <v>316</v>
      </c>
      <c r="K7706" s="33" t="s">
        <v>80</v>
      </c>
    </row>
    <row r="7707" spans="1:11" x14ac:dyDescent="0.2">
      <c r="A7707" s="33" t="s">
        <v>757</v>
      </c>
      <c r="B7707" s="33" t="s">
        <v>330</v>
      </c>
      <c r="C7707" s="33" t="s">
        <v>53</v>
      </c>
      <c r="D7707" s="1">
        <v>46163</v>
      </c>
      <c r="E7707" s="34">
        <v>0.37291666666666667</v>
      </c>
      <c r="F7707">
        <v>206</v>
      </c>
      <c r="G7707">
        <v>206</v>
      </c>
      <c r="H7707">
        <v>0</v>
      </c>
      <c r="I7707" s="33" t="s">
        <v>326</v>
      </c>
      <c r="J7707" s="33" t="s">
        <v>316</v>
      </c>
      <c r="K7707" s="33" t="s">
        <v>80</v>
      </c>
    </row>
    <row r="7708" spans="1:11" x14ac:dyDescent="0.2">
      <c r="A7708" s="33" t="s">
        <v>758</v>
      </c>
      <c r="B7708" s="33" t="s">
        <v>317</v>
      </c>
      <c r="C7708" s="33" t="s">
        <v>19</v>
      </c>
      <c r="D7708" s="1">
        <v>45869</v>
      </c>
      <c r="E7708" s="34">
        <v>0.25</v>
      </c>
      <c r="F7708">
        <v>799</v>
      </c>
      <c r="G7708">
        <v>799</v>
      </c>
      <c r="H7708">
        <v>0</v>
      </c>
      <c r="I7708" s="33" t="s">
        <v>321</v>
      </c>
      <c r="J7708" s="33" t="s">
        <v>332</v>
      </c>
      <c r="K7708" s="33" t="s">
        <v>81</v>
      </c>
    </row>
    <row r="7709" spans="1:11" x14ac:dyDescent="0.2">
      <c r="A7709" s="33" t="s">
        <v>758</v>
      </c>
      <c r="B7709" s="33" t="s">
        <v>320</v>
      </c>
      <c r="C7709" s="33" t="s">
        <v>72</v>
      </c>
      <c r="D7709" s="1">
        <v>45877</v>
      </c>
      <c r="E7709" s="34">
        <v>0.25</v>
      </c>
      <c r="F7709">
        <v>300</v>
      </c>
      <c r="G7709">
        <v>300</v>
      </c>
      <c r="H7709">
        <v>0</v>
      </c>
      <c r="I7709" s="33" t="s">
        <v>321</v>
      </c>
      <c r="J7709" s="33" t="s">
        <v>332</v>
      </c>
      <c r="K7709" s="33" t="s">
        <v>81</v>
      </c>
    </row>
    <row r="7710" spans="1:11" x14ac:dyDescent="0.2">
      <c r="A7710" s="33" t="s">
        <v>758</v>
      </c>
      <c r="B7710" s="33" t="s">
        <v>323</v>
      </c>
      <c r="C7710" s="33" t="s">
        <v>74</v>
      </c>
      <c r="D7710" s="1">
        <v>45946</v>
      </c>
      <c r="E7710" s="34">
        <v>0.25</v>
      </c>
      <c r="F7710">
        <v>300</v>
      </c>
      <c r="G7710">
        <v>300</v>
      </c>
      <c r="H7710">
        <v>0</v>
      </c>
      <c r="I7710" s="33" t="s">
        <v>321</v>
      </c>
      <c r="J7710" s="33" t="s">
        <v>332</v>
      </c>
      <c r="K7710" s="33" t="s">
        <v>81</v>
      </c>
    </row>
    <row r="7711" spans="1:11" x14ac:dyDescent="0.2">
      <c r="A7711" s="33" t="s">
        <v>759</v>
      </c>
      <c r="B7711" s="33" t="s">
        <v>317</v>
      </c>
      <c r="C7711" s="33" t="s">
        <v>19</v>
      </c>
      <c r="D7711" s="1">
        <v>46079</v>
      </c>
      <c r="E7711" s="34">
        <v>0.76111111111111107</v>
      </c>
      <c r="F7711">
        <v>799</v>
      </c>
      <c r="G7711">
        <v>799</v>
      </c>
      <c r="H7711">
        <v>0</v>
      </c>
      <c r="I7711" s="33" t="s">
        <v>47</v>
      </c>
      <c r="J7711" s="33" t="s">
        <v>339</v>
      </c>
      <c r="K7711" s="33" t="s">
        <v>56</v>
      </c>
    </row>
    <row r="7712" spans="1:11" x14ac:dyDescent="0.2">
      <c r="A7712" s="33" t="s">
        <v>759</v>
      </c>
      <c r="B7712" s="33" t="s">
        <v>320</v>
      </c>
      <c r="C7712" s="33" t="s">
        <v>57</v>
      </c>
      <c r="D7712" s="1">
        <v>46086</v>
      </c>
      <c r="E7712" s="34">
        <v>0.77152777777777781</v>
      </c>
      <c r="F7712">
        <v>160.47</v>
      </c>
      <c r="G7712">
        <v>160.47</v>
      </c>
      <c r="H7712">
        <v>0</v>
      </c>
      <c r="I7712" s="33" t="s">
        <v>322</v>
      </c>
      <c r="J7712" s="33" t="s">
        <v>331</v>
      </c>
      <c r="K7712" s="33" t="s">
        <v>134</v>
      </c>
    </row>
    <row r="7713" spans="1:11" x14ac:dyDescent="0.2">
      <c r="A7713" s="33" t="s">
        <v>759</v>
      </c>
      <c r="B7713" s="33" t="s">
        <v>323</v>
      </c>
      <c r="C7713" s="33" t="s">
        <v>58</v>
      </c>
      <c r="D7713" s="1">
        <v>46096</v>
      </c>
      <c r="E7713" s="34">
        <v>0.53125</v>
      </c>
      <c r="F7713">
        <v>160.47</v>
      </c>
      <c r="G7713">
        <v>160.47</v>
      </c>
      <c r="H7713">
        <v>0</v>
      </c>
      <c r="I7713" s="33" t="s">
        <v>322</v>
      </c>
      <c r="J7713" s="33" t="s">
        <v>331</v>
      </c>
      <c r="K7713" s="33" t="s">
        <v>134</v>
      </c>
    </row>
    <row r="7714" spans="1:11" x14ac:dyDescent="0.2">
      <c r="A7714" s="33" t="s">
        <v>759</v>
      </c>
      <c r="B7714" s="33" t="s">
        <v>324</v>
      </c>
      <c r="C7714" s="33" t="s">
        <v>59</v>
      </c>
      <c r="D7714" s="1">
        <v>46102</v>
      </c>
      <c r="E7714" s="34">
        <v>0.68402777777777779</v>
      </c>
      <c r="F7714">
        <v>160.47</v>
      </c>
      <c r="G7714">
        <v>160.47</v>
      </c>
      <c r="H7714">
        <v>0</v>
      </c>
      <c r="I7714" s="33" t="s">
        <v>322</v>
      </c>
      <c r="J7714" s="33" t="s">
        <v>331</v>
      </c>
      <c r="K7714" s="33" t="s">
        <v>134</v>
      </c>
    </row>
    <row r="7715" spans="1:11" x14ac:dyDescent="0.2">
      <c r="A7715" s="33" t="s">
        <v>759</v>
      </c>
      <c r="B7715" s="33" t="s">
        <v>325</v>
      </c>
      <c r="C7715" s="33" t="s">
        <v>60</v>
      </c>
      <c r="D7715" s="1">
        <v>46110</v>
      </c>
      <c r="E7715" s="34">
        <v>0.7631944444444444</v>
      </c>
      <c r="F7715">
        <v>160.47</v>
      </c>
      <c r="G7715">
        <v>160.47</v>
      </c>
      <c r="H7715">
        <v>0</v>
      </c>
      <c r="I7715" s="33" t="s">
        <v>322</v>
      </c>
      <c r="J7715" s="33" t="s">
        <v>331</v>
      </c>
      <c r="K7715" s="33" t="s">
        <v>134</v>
      </c>
    </row>
    <row r="7716" spans="1:11" x14ac:dyDescent="0.2">
      <c r="A7716" s="33" t="s">
        <v>759</v>
      </c>
      <c r="B7716" s="33" t="s">
        <v>326</v>
      </c>
      <c r="C7716" s="33" t="s">
        <v>61</v>
      </c>
      <c r="D7716" s="1">
        <v>46117</v>
      </c>
      <c r="E7716" s="34">
        <v>0.55138888888888893</v>
      </c>
      <c r="F7716">
        <v>160.47</v>
      </c>
      <c r="G7716">
        <v>160.47</v>
      </c>
      <c r="H7716">
        <v>0</v>
      </c>
      <c r="I7716" s="33" t="s">
        <v>322</v>
      </c>
      <c r="J7716" s="33" t="s">
        <v>331</v>
      </c>
      <c r="K7716" s="33" t="s">
        <v>134</v>
      </c>
    </row>
    <row r="7717" spans="1:11" x14ac:dyDescent="0.2">
      <c r="A7717" s="33" t="s">
        <v>759</v>
      </c>
      <c r="B7717" s="33" t="s">
        <v>327</v>
      </c>
      <c r="C7717" s="33" t="s">
        <v>62</v>
      </c>
      <c r="D7717" s="1">
        <v>46123</v>
      </c>
      <c r="E7717" s="34">
        <v>0.82986111111111116</v>
      </c>
      <c r="F7717">
        <v>160.47</v>
      </c>
      <c r="G7717">
        <v>160.47</v>
      </c>
      <c r="H7717">
        <v>0</v>
      </c>
      <c r="I7717" s="33" t="s">
        <v>322</v>
      </c>
      <c r="J7717" s="33" t="s">
        <v>331</v>
      </c>
      <c r="K7717" s="33" t="s">
        <v>134</v>
      </c>
    </row>
    <row r="7718" spans="1:11" x14ac:dyDescent="0.2">
      <c r="A7718" s="33" t="s">
        <v>759</v>
      </c>
      <c r="B7718" s="33" t="s">
        <v>328</v>
      </c>
      <c r="C7718" s="33" t="s">
        <v>64</v>
      </c>
      <c r="D7718" s="1">
        <v>46130</v>
      </c>
      <c r="E7718" s="34">
        <v>0.69027777777777777</v>
      </c>
      <c r="F7718">
        <v>160.47</v>
      </c>
      <c r="G7718">
        <v>160.47</v>
      </c>
      <c r="H7718">
        <v>0</v>
      </c>
      <c r="I7718" s="33" t="s">
        <v>322</v>
      </c>
      <c r="J7718" s="33" t="s">
        <v>331</v>
      </c>
      <c r="K7718" s="33" t="s">
        <v>134</v>
      </c>
    </row>
    <row r="7719" spans="1:11" x14ac:dyDescent="0.2">
      <c r="A7719" s="33" t="s">
        <v>759</v>
      </c>
      <c r="B7719" s="33" t="s">
        <v>316</v>
      </c>
      <c r="C7719" s="33" t="s">
        <v>65</v>
      </c>
      <c r="D7719" s="1">
        <v>46138</v>
      </c>
      <c r="E7719" s="34">
        <v>0.77430555555555558</v>
      </c>
      <c r="F7719">
        <v>160.47</v>
      </c>
      <c r="G7719">
        <v>160.47</v>
      </c>
      <c r="H7719">
        <v>0</v>
      </c>
      <c r="I7719" s="33" t="s">
        <v>322</v>
      </c>
      <c r="J7719" s="33" t="s">
        <v>331</v>
      </c>
      <c r="K7719" s="33" t="s">
        <v>134</v>
      </c>
    </row>
    <row r="7720" spans="1:11" x14ac:dyDescent="0.2">
      <c r="A7720" s="33" t="s">
        <v>759</v>
      </c>
      <c r="B7720" s="33" t="s">
        <v>330</v>
      </c>
      <c r="C7720" s="33" t="s">
        <v>66</v>
      </c>
      <c r="D7720" s="1">
        <v>46145</v>
      </c>
      <c r="E7720" s="34">
        <v>0.7729166666666667</v>
      </c>
      <c r="F7720">
        <v>160.47</v>
      </c>
      <c r="G7720">
        <v>160.47</v>
      </c>
      <c r="H7720">
        <v>0</v>
      </c>
      <c r="I7720" s="33" t="s">
        <v>322</v>
      </c>
      <c r="J7720" s="33" t="s">
        <v>331</v>
      </c>
      <c r="K7720" s="33" t="s">
        <v>134</v>
      </c>
    </row>
    <row r="7721" spans="1:11" x14ac:dyDescent="0.2">
      <c r="A7721" s="33" t="s">
        <v>759</v>
      </c>
      <c r="B7721" s="33" t="s">
        <v>321</v>
      </c>
      <c r="C7721" s="33" t="s">
        <v>67</v>
      </c>
      <c r="D7721" s="1">
        <v>46154</v>
      </c>
      <c r="E7721" s="34">
        <v>0.79027777777777775</v>
      </c>
      <c r="F7721">
        <v>160.47</v>
      </c>
      <c r="G7721">
        <v>160.47</v>
      </c>
      <c r="H7721">
        <v>0</v>
      </c>
      <c r="I7721" s="33" t="s">
        <v>322</v>
      </c>
      <c r="J7721" s="33" t="s">
        <v>331</v>
      </c>
      <c r="K7721" s="33" t="s">
        <v>134</v>
      </c>
    </row>
    <row r="7722" spans="1:11" x14ac:dyDescent="0.2">
      <c r="A7722" s="33" t="s">
        <v>759</v>
      </c>
      <c r="B7722" s="33" t="s">
        <v>331</v>
      </c>
      <c r="C7722" s="33" t="s">
        <v>68</v>
      </c>
      <c r="D7722" s="1">
        <v>46164</v>
      </c>
      <c r="E7722" s="34">
        <v>0.61736111111111114</v>
      </c>
      <c r="F7722">
        <v>160.47</v>
      </c>
      <c r="G7722">
        <v>160.47</v>
      </c>
      <c r="H7722">
        <v>0</v>
      </c>
      <c r="I7722" s="33" t="s">
        <v>326</v>
      </c>
      <c r="J7722" s="33" t="s">
        <v>342</v>
      </c>
      <c r="K7722" s="33" t="s">
        <v>77</v>
      </c>
    </row>
    <row r="7723" spans="1:11" x14ac:dyDescent="0.2">
      <c r="A7723" s="33" t="s">
        <v>759</v>
      </c>
      <c r="B7723" s="33" t="s">
        <v>332</v>
      </c>
      <c r="C7723" s="33" t="s">
        <v>69</v>
      </c>
      <c r="D7723" s="1">
        <v>46164</v>
      </c>
      <c r="E7723" s="34">
        <v>0.62013888888888891</v>
      </c>
      <c r="F7723">
        <v>160.47</v>
      </c>
      <c r="G7723">
        <v>160.47</v>
      </c>
      <c r="H7723">
        <v>0</v>
      </c>
      <c r="I7723" s="33" t="s">
        <v>326</v>
      </c>
      <c r="J7723" s="33" t="s">
        <v>342</v>
      </c>
      <c r="K7723" s="33" t="s">
        <v>77</v>
      </c>
    </row>
    <row r="7724" spans="1:11" x14ac:dyDescent="0.2">
      <c r="A7724" s="33" t="s">
        <v>759</v>
      </c>
      <c r="B7724" s="33" t="s">
        <v>322</v>
      </c>
      <c r="C7724" s="33" t="s">
        <v>70</v>
      </c>
      <c r="D7724" s="1">
        <v>46173</v>
      </c>
      <c r="E7724" s="34">
        <v>0.49444444444444446</v>
      </c>
      <c r="F7724">
        <v>160.47</v>
      </c>
      <c r="G7724">
        <v>160.47</v>
      </c>
      <c r="H7724">
        <v>0</v>
      </c>
      <c r="I7724" s="33" t="s">
        <v>322</v>
      </c>
      <c r="J7724" s="33" t="s">
        <v>583</v>
      </c>
      <c r="K7724" s="33" t="s">
        <v>157</v>
      </c>
    </row>
    <row r="7725" spans="1:11" x14ac:dyDescent="0.2">
      <c r="A7725" s="33" t="s">
        <v>760</v>
      </c>
      <c r="B7725" s="33" t="s">
        <v>317</v>
      </c>
      <c r="C7725" s="33" t="s">
        <v>19</v>
      </c>
      <c r="D7725" s="1">
        <v>45977</v>
      </c>
      <c r="E7725" s="34">
        <v>0.25</v>
      </c>
      <c r="F7725">
        <v>0</v>
      </c>
      <c r="G7725">
        <v>0</v>
      </c>
      <c r="H7725">
        <v>0</v>
      </c>
      <c r="I7725" s="33" t="s">
        <v>47</v>
      </c>
      <c r="J7725" s="33" t="s">
        <v>339</v>
      </c>
      <c r="K7725" s="33" t="s">
        <v>56</v>
      </c>
    </row>
    <row r="7726" spans="1:11" x14ac:dyDescent="0.2">
      <c r="A7726" s="33" t="s">
        <v>760</v>
      </c>
      <c r="B7726" s="33" t="s">
        <v>320</v>
      </c>
      <c r="C7726" s="33" t="s">
        <v>274</v>
      </c>
      <c r="D7726" s="1">
        <v>45977</v>
      </c>
      <c r="E7726" s="34">
        <v>0.25</v>
      </c>
      <c r="F7726">
        <v>250</v>
      </c>
      <c r="G7726">
        <v>250</v>
      </c>
      <c r="H7726">
        <v>0</v>
      </c>
      <c r="I7726" s="33" t="s">
        <v>47</v>
      </c>
      <c r="J7726" s="33" t="s">
        <v>339</v>
      </c>
      <c r="K7726" s="33" t="s">
        <v>56</v>
      </c>
    </row>
    <row r="7727" spans="1:11" x14ac:dyDescent="0.2">
      <c r="A7727" s="33" t="s">
        <v>760</v>
      </c>
      <c r="B7727" s="33" t="s">
        <v>323</v>
      </c>
      <c r="C7727" s="33" t="s">
        <v>275</v>
      </c>
      <c r="D7727" s="1">
        <v>45977</v>
      </c>
      <c r="E7727" s="34">
        <v>0.25</v>
      </c>
      <c r="F7727">
        <v>250</v>
      </c>
      <c r="G7727">
        <v>250</v>
      </c>
      <c r="H7727">
        <v>0</v>
      </c>
      <c r="I7727" s="33" t="s">
        <v>47</v>
      </c>
      <c r="J7727" s="33" t="s">
        <v>339</v>
      </c>
      <c r="K7727" s="33" t="s">
        <v>56</v>
      </c>
    </row>
    <row r="7728" spans="1:11" x14ac:dyDescent="0.2">
      <c r="A7728" s="33" t="s">
        <v>760</v>
      </c>
      <c r="B7728" s="33" t="s">
        <v>324</v>
      </c>
      <c r="C7728" s="33" t="s">
        <v>276</v>
      </c>
      <c r="D7728" s="1">
        <v>45993</v>
      </c>
      <c r="E7728" s="34">
        <v>0.25</v>
      </c>
      <c r="F7728">
        <v>250</v>
      </c>
      <c r="G7728">
        <v>250</v>
      </c>
      <c r="H7728">
        <v>0</v>
      </c>
      <c r="I7728" s="33" t="s">
        <v>47</v>
      </c>
      <c r="J7728" s="33" t="s">
        <v>339</v>
      </c>
      <c r="K7728" s="33" t="s">
        <v>56</v>
      </c>
    </row>
    <row r="7729" spans="1:11" x14ac:dyDescent="0.2">
      <c r="A7729" s="33" t="s">
        <v>760</v>
      </c>
      <c r="B7729" s="33" t="s">
        <v>325</v>
      </c>
      <c r="C7729" s="33" t="s">
        <v>277</v>
      </c>
      <c r="D7729" s="1">
        <v>45993</v>
      </c>
      <c r="E7729" s="34">
        <v>0.25</v>
      </c>
      <c r="F7729">
        <v>250</v>
      </c>
      <c r="G7729">
        <v>250</v>
      </c>
      <c r="H7729">
        <v>0</v>
      </c>
      <c r="I7729" s="33" t="s">
        <v>47</v>
      </c>
      <c r="J7729" s="33" t="s">
        <v>339</v>
      </c>
      <c r="K7729" s="33" t="s">
        <v>56</v>
      </c>
    </row>
    <row r="7730" spans="1:11" x14ac:dyDescent="0.2">
      <c r="A7730" s="33" t="s">
        <v>760</v>
      </c>
      <c r="B7730" s="33" t="s">
        <v>326</v>
      </c>
      <c r="C7730" s="33" t="s">
        <v>278</v>
      </c>
      <c r="D7730" s="1">
        <v>46011</v>
      </c>
      <c r="E7730" s="34">
        <v>0.25</v>
      </c>
      <c r="F7730">
        <v>250</v>
      </c>
      <c r="G7730">
        <v>250</v>
      </c>
      <c r="H7730">
        <v>0</v>
      </c>
      <c r="I7730" s="33" t="s">
        <v>47</v>
      </c>
      <c r="J7730" s="33" t="s">
        <v>339</v>
      </c>
      <c r="K7730" s="33" t="s">
        <v>56</v>
      </c>
    </row>
    <row r="7731" spans="1:11" x14ac:dyDescent="0.2">
      <c r="A7731" s="33" t="s">
        <v>760</v>
      </c>
      <c r="B7731" s="33" t="s">
        <v>327</v>
      </c>
      <c r="C7731" s="33" t="s">
        <v>279</v>
      </c>
      <c r="D7731" s="1">
        <v>46011</v>
      </c>
      <c r="E7731" s="34">
        <v>0.25</v>
      </c>
      <c r="F7731">
        <v>250</v>
      </c>
      <c r="G7731">
        <v>250</v>
      </c>
      <c r="H7731">
        <v>0</v>
      </c>
      <c r="I7731" s="33" t="s">
        <v>47</v>
      </c>
      <c r="J7731" s="33" t="s">
        <v>339</v>
      </c>
      <c r="K7731" s="33" t="s">
        <v>56</v>
      </c>
    </row>
    <row r="7732" spans="1:11" x14ac:dyDescent="0.2">
      <c r="A7732" s="33" t="s">
        <v>760</v>
      </c>
      <c r="B7732" s="33" t="s">
        <v>328</v>
      </c>
      <c r="C7732" s="33" t="s">
        <v>280</v>
      </c>
      <c r="D7732" s="1">
        <v>46030</v>
      </c>
      <c r="E7732" s="34">
        <v>0.25</v>
      </c>
      <c r="F7732">
        <v>250</v>
      </c>
      <c r="G7732">
        <v>250</v>
      </c>
      <c r="H7732">
        <v>0</v>
      </c>
      <c r="I7732" s="33" t="s">
        <v>47</v>
      </c>
      <c r="J7732" s="33" t="s">
        <v>339</v>
      </c>
      <c r="K7732" s="33" t="s">
        <v>56</v>
      </c>
    </row>
    <row r="7733" spans="1:11" x14ac:dyDescent="0.2">
      <c r="A7733" s="33" t="s">
        <v>760</v>
      </c>
      <c r="B7733" s="33" t="s">
        <v>316</v>
      </c>
      <c r="C7733" s="33" t="s">
        <v>281</v>
      </c>
      <c r="D7733" s="1">
        <v>46038</v>
      </c>
      <c r="E7733" s="34">
        <v>0.25</v>
      </c>
      <c r="F7733">
        <v>250</v>
      </c>
      <c r="G7733">
        <v>250</v>
      </c>
      <c r="H7733">
        <v>0</v>
      </c>
      <c r="I7733" s="33" t="s">
        <v>47</v>
      </c>
      <c r="J7733" s="33" t="s">
        <v>339</v>
      </c>
      <c r="K7733" s="33" t="s">
        <v>56</v>
      </c>
    </row>
    <row r="7734" spans="1:11" x14ac:dyDescent="0.2">
      <c r="A7734" s="33" t="s">
        <v>760</v>
      </c>
      <c r="B7734" s="33" t="s">
        <v>330</v>
      </c>
      <c r="C7734" s="33" t="s">
        <v>282</v>
      </c>
      <c r="D7734" s="1">
        <v>46064</v>
      </c>
      <c r="E7734" s="34">
        <v>0.25</v>
      </c>
      <c r="F7734">
        <v>250</v>
      </c>
      <c r="G7734">
        <v>250</v>
      </c>
      <c r="H7734">
        <v>0</v>
      </c>
      <c r="I7734" s="33" t="s">
        <v>47</v>
      </c>
      <c r="J7734" s="33" t="s">
        <v>339</v>
      </c>
      <c r="K7734" s="33" t="s">
        <v>56</v>
      </c>
    </row>
    <row r="7735" spans="1:11" x14ac:dyDescent="0.2">
      <c r="A7735" s="33" t="s">
        <v>760</v>
      </c>
      <c r="B7735" s="33" t="s">
        <v>321</v>
      </c>
      <c r="C7735" s="33" t="s">
        <v>283</v>
      </c>
      <c r="D7735" s="1">
        <v>46064</v>
      </c>
      <c r="E7735" s="34">
        <v>0.25</v>
      </c>
      <c r="F7735">
        <v>250</v>
      </c>
      <c r="G7735">
        <v>250</v>
      </c>
      <c r="H7735">
        <v>0</v>
      </c>
      <c r="I7735" s="33" t="s">
        <v>47</v>
      </c>
      <c r="J7735" s="33" t="s">
        <v>339</v>
      </c>
      <c r="K7735" s="33" t="s">
        <v>56</v>
      </c>
    </row>
    <row r="7736" spans="1:11" x14ac:dyDescent="0.2">
      <c r="A7736" s="33" t="s">
        <v>760</v>
      </c>
      <c r="B7736" s="33" t="s">
        <v>331</v>
      </c>
      <c r="C7736" s="33" t="s">
        <v>284</v>
      </c>
      <c r="D7736" s="1">
        <v>46083</v>
      </c>
      <c r="E7736" s="34">
        <v>0.46805555555555556</v>
      </c>
      <c r="F7736">
        <v>250</v>
      </c>
      <c r="G7736">
        <v>250</v>
      </c>
      <c r="H7736">
        <v>0</v>
      </c>
      <c r="I7736" s="33" t="s">
        <v>327</v>
      </c>
      <c r="J7736" s="33" t="s">
        <v>321</v>
      </c>
      <c r="K7736" s="33" t="s">
        <v>90</v>
      </c>
    </row>
    <row r="7737" spans="1:11" x14ac:dyDescent="0.2">
      <c r="A7737" s="33" t="s">
        <v>760</v>
      </c>
      <c r="B7737" s="33" t="s">
        <v>332</v>
      </c>
      <c r="C7737" s="33" t="s">
        <v>285</v>
      </c>
      <c r="D7737" s="1">
        <v>46083</v>
      </c>
      <c r="E7737" s="34">
        <v>0.46805555555555556</v>
      </c>
      <c r="F7737">
        <v>250</v>
      </c>
      <c r="G7737">
        <v>250</v>
      </c>
      <c r="H7737">
        <v>0</v>
      </c>
      <c r="I7737" s="33" t="s">
        <v>327</v>
      </c>
      <c r="J7737" s="33" t="s">
        <v>321</v>
      </c>
      <c r="K7737" s="33" t="s">
        <v>90</v>
      </c>
    </row>
    <row r="7738" spans="1:11" x14ac:dyDescent="0.2">
      <c r="A7738" s="33" t="s">
        <v>760</v>
      </c>
      <c r="B7738" s="33" t="s">
        <v>322</v>
      </c>
      <c r="C7738" s="33" t="s">
        <v>286</v>
      </c>
      <c r="D7738" s="1">
        <v>46128</v>
      </c>
      <c r="E7738" s="34">
        <v>0.83125000000000004</v>
      </c>
      <c r="F7738">
        <v>250</v>
      </c>
      <c r="G7738">
        <v>250</v>
      </c>
      <c r="H7738">
        <v>0</v>
      </c>
      <c r="I7738" s="33" t="s">
        <v>331</v>
      </c>
      <c r="J7738" s="33" t="s">
        <v>321</v>
      </c>
      <c r="K7738" s="33" t="s">
        <v>90</v>
      </c>
    </row>
    <row r="7739" spans="1:11" x14ac:dyDescent="0.2">
      <c r="A7739" s="33" t="s">
        <v>760</v>
      </c>
      <c r="B7739" s="33" t="s">
        <v>333</v>
      </c>
      <c r="C7739" s="33" t="s">
        <v>287</v>
      </c>
      <c r="D7739" s="1">
        <v>46128</v>
      </c>
      <c r="E7739" s="34">
        <v>0.83194444444444449</v>
      </c>
      <c r="F7739">
        <v>250</v>
      </c>
      <c r="G7739">
        <v>250</v>
      </c>
      <c r="H7739">
        <v>0</v>
      </c>
      <c r="I7739" s="33" t="s">
        <v>331</v>
      </c>
      <c r="J7739" s="33" t="s">
        <v>321</v>
      </c>
      <c r="K7739" s="33" t="s">
        <v>90</v>
      </c>
    </row>
    <row r="7740" spans="1:11" x14ac:dyDescent="0.2">
      <c r="A7740" s="33" t="s">
        <v>760</v>
      </c>
      <c r="B7740" s="33" t="s">
        <v>334</v>
      </c>
      <c r="C7740" s="33" t="s">
        <v>288</v>
      </c>
      <c r="D7740" s="1">
        <v>46143</v>
      </c>
      <c r="E7740" s="34">
        <v>1.3888888888888889E-3</v>
      </c>
      <c r="F7740">
        <v>250</v>
      </c>
      <c r="G7740">
        <v>250</v>
      </c>
      <c r="H7740">
        <v>0</v>
      </c>
      <c r="I7740" s="33" t="s">
        <v>331</v>
      </c>
      <c r="J7740" s="33" t="s">
        <v>321</v>
      </c>
      <c r="K7740" s="33" t="s">
        <v>90</v>
      </c>
    </row>
    <row r="7741" spans="1:11" x14ac:dyDescent="0.2">
      <c r="A7741" s="33" t="s">
        <v>760</v>
      </c>
      <c r="B7741" s="33" t="s">
        <v>335</v>
      </c>
      <c r="C7741" s="33" t="s">
        <v>289</v>
      </c>
      <c r="D7741" s="1">
        <v>46151</v>
      </c>
      <c r="E7741" s="34">
        <v>0.82430555555555551</v>
      </c>
      <c r="F7741">
        <v>250</v>
      </c>
      <c r="G7741">
        <v>250</v>
      </c>
      <c r="H7741">
        <v>0</v>
      </c>
      <c r="I7741" s="33" t="s">
        <v>331</v>
      </c>
      <c r="J7741" s="33" t="s">
        <v>321</v>
      </c>
      <c r="K7741" s="33" t="s">
        <v>90</v>
      </c>
    </row>
    <row r="7742" spans="1:11" x14ac:dyDescent="0.2">
      <c r="A7742" s="33" t="s">
        <v>760</v>
      </c>
      <c r="B7742" s="33" t="s">
        <v>329</v>
      </c>
      <c r="C7742" s="33" t="s">
        <v>290</v>
      </c>
      <c r="D7742" s="1">
        <v>46160</v>
      </c>
      <c r="E7742" s="34">
        <v>0.79583333333333328</v>
      </c>
      <c r="F7742">
        <v>250</v>
      </c>
      <c r="G7742">
        <v>250</v>
      </c>
      <c r="H7742">
        <v>0</v>
      </c>
      <c r="I7742" s="33" t="s">
        <v>331</v>
      </c>
      <c r="J7742" s="33" t="s">
        <v>321</v>
      </c>
      <c r="K7742" s="33" t="s">
        <v>90</v>
      </c>
    </row>
    <row r="7743" spans="1:11" x14ac:dyDescent="0.2">
      <c r="A7743" s="33" t="s">
        <v>760</v>
      </c>
      <c r="B7743" s="33" t="s">
        <v>336</v>
      </c>
      <c r="C7743" s="33" t="s">
        <v>291</v>
      </c>
      <c r="D7743" s="1">
        <v>46169</v>
      </c>
      <c r="E7743" s="34">
        <v>0.57986111111111116</v>
      </c>
      <c r="F7743">
        <v>250</v>
      </c>
      <c r="G7743">
        <v>250</v>
      </c>
      <c r="H7743">
        <v>0</v>
      </c>
      <c r="I7743" s="33" t="s">
        <v>331</v>
      </c>
      <c r="J7743" s="33" t="s">
        <v>321</v>
      </c>
      <c r="K7743" s="33" t="s">
        <v>90</v>
      </c>
    </row>
    <row r="7744" spans="1:11" x14ac:dyDescent="0.2">
      <c r="A7744" s="33" t="s">
        <v>761</v>
      </c>
      <c r="B7744" s="33" t="s">
        <v>317</v>
      </c>
      <c r="C7744" s="33" t="s">
        <v>19</v>
      </c>
      <c r="D7744" s="1">
        <v>46080</v>
      </c>
      <c r="E7744" s="34">
        <v>0.95347222222222228</v>
      </c>
      <c r="F7744">
        <v>0</v>
      </c>
      <c r="G7744">
        <v>0</v>
      </c>
      <c r="H7744">
        <v>0</v>
      </c>
      <c r="I7744" s="33" t="s">
        <v>326</v>
      </c>
      <c r="J7744" s="33" t="s">
        <v>316</v>
      </c>
      <c r="K7744" s="33" t="s">
        <v>80</v>
      </c>
    </row>
    <row r="7745" spans="1:11" x14ac:dyDescent="0.2">
      <c r="A7745" s="33" t="s">
        <v>761</v>
      </c>
      <c r="B7745" s="33" t="s">
        <v>320</v>
      </c>
      <c r="C7745" s="33" t="s">
        <v>57</v>
      </c>
      <c r="D7745" s="1">
        <v>46111</v>
      </c>
      <c r="E7745" s="34">
        <v>0.70972222222222225</v>
      </c>
      <c r="F7745">
        <v>348.45</v>
      </c>
      <c r="G7745">
        <v>348.45</v>
      </c>
      <c r="H7745">
        <v>0</v>
      </c>
      <c r="I7745" s="33" t="s">
        <v>332</v>
      </c>
      <c r="J7745" s="33" t="s">
        <v>337</v>
      </c>
      <c r="K7745" s="33" t="s">
        <v>42</v>
      </c>
    </row>
    <row r="7746" spans="1:11" x14ac:dyDescent="0.2">
      <c r="A7746" s="33" t="s">
        <v>761</v>
      </c>
      <c r="B7746" s="33" t="s">
        <v>323</v>
      </c>
      <c r="C7746" s="33" t="s">
        <v>58</v>
      </c>
      <c r="D7746" s="1">
        <v>46111</v>
      </c>
      <c r="E7746" s="34">
        <v>0.70972222222222225</v>
      </c>
      <c r="F7746">
        <v>348.45</v>
      </c>
      <c r="G7746">
        <v>348.45</v>
      </c>
      <c r="H7746">
        <v>0</v>
      </c>
      <c r="I7746" s="33" t="s">
        <v>332</v>
      </c>
      <c r="J7746" s="33" t="s">
        <v>337</v>
      </c>
      <c r="K7746" s="33" t="s">
        <v>42</v>
      </c>
    </row>
    <row r="7747" spans="1:11" x14ac:dyDescent="0.2">
      <c r="A7747" s="33" t="s">
        <v>761</v>
      </c>
      <c r="B7747" s="33" t="s">
        <v>324</v>
      </c>
      <c r="C7747" s="33" t="s">
        <v>59</v>
      </c>
      <c r="D7747" s="1">
        <v>46127</v>
      </c>
      <c r="E7747" s="34">
        <v>0.67291666666666672</v>
      </c>
      <c r="F7747">
        <v>348.45</v>
      </c>
      <c r="G7747">
        <v>348.45</v>
      </c>
      <c r="H7747">
        <v>0</v>
      </c>
      <c r="I7747" s="33" t="s">
        <v>332</v>
      </c>
      <c r="J7747" s="33" t="s">
        <v>337</v>
      </c>
      <c r="K7747" s="33" t="s">
        <v>42</v>
      </c>
    </row>
    <row r="7748" spans="1:11" x14ac:dyDescent="0.2">
      <c r="A7748" s="33" t="s">
        <v>761</v>
      </c>
      <c r="B7748" s="33" t="s">
        <v>325</v>
      </c>
      <c r="C7748" s="33" t="s">
        <v>60</v>
      </c>
      <c r="D7748" s="1">
        <v>46127</v>
      </c>
      <c r="E7748" s="34">
        <v>0.67361111111111116</v>
      </c>
      <c r="F7748">
        <v>348.45</v>
      </c>
      <c r="G7748">
        <v>348.45</v>
      </c>
      <c r="H7748">
        <v>0</v>
      </c>
      <c r="I7748" s="33" t="s">
        <v>332</v>
      </c>
      <c r="J7748" s="33" t="s">
        <v>337</v>
      </c>
      <c r="K7748" s="33" t="s">
        <v>42</v>
      </c>
    </row>
    <row r="7749" spans="1:11" x14ac:dyDescent="0.2">
      <c r="A7749" s="33" t="s">
        <v>762</v>
      </c>
      <c r="B7749" s="33" t="s">
        <v>317</v>
      </c>
      <c r="C7749" s="33" t="s">
        <v>19</v>
      </c>
      <c r="D7749" s="1">
        <v>45968</v>
      </c>
      <c r="E7749" s="34">
        <v>0.25</v>
      </c>
      <c r="F7749">
        <v>1249</v>
      </c>
      <c r="G7749">
        <v>1249</v>
      </c>
      <c r="H7749">
        <v>0</v>
      </c>
      <c r="I7749" s="33" t="s">
        <v>332</v>
      </c>
      <c r="J7749" s="33" t="s">
        <v>337</v>
      </c>
      <c r="K7749" s="33" t="s">
        <v>42</v>
      </c>
    </row>
    <row r="7750" spans="1:11" x14ac:dyDescent="0.2">
      <c r="A7750" s="33" t="s">
        <v>762</v>
      </c>
      <c r="B7750" s="33" t="s">
        <v>320</v>
      </c>
      <c r="C7750" s="33" t="s">
        <v>72</v>
      </c>
      <c r="D7750" s="1">
        <v>45976</v>
      </c>
      <c r="E7750" s="34">
        <v>0.25</v>
      </c>
      <c r="F7750">
        <v>475</v>
      </c>
      <c r="G7750">
        <v>475</v>
      </c>
      <c r="H7750">
        <v>0</v>
      </c>
      <c r="I7750" s="33" t="s">
        <v>332</v>
      </c>
      <c r="J7750" s="33" t="s">
        <v>337</v>
      </c>
      <c r="K7750" s="33" t="s">
        <v>42</v>
      </c>
    </row>
    <row r="7751" spans="1:11" x14ac:dyDescent="0.2">
      <c r="A7751" s="33" t="s">
        <v>762</v>
      </c>
      <c r="B7751" s="33" t="s">
        <v>323</v>
      </c>
      <c r="C7751" s="33" t="s">
        <v>74</v>
      </c>
      <c r="D7751" s="1">
        <v>45994</v>
      </c>
      <c r="E7751" s="34">
        <v>0.25</v>
      </c>
      <c r="F7751">
        <v>475</v>
      </c>
      <c r="G7751">
        <v>475</v>
      </c>
      <c r="H7751">
        <v>0</v>
      </c>
      <c r="I7751" s="33" t="s">
        <v>332</v>
      </c>
      <c r="J7751" s="33" t="s">
        <v>337</v>
      </c>
      <c r="K7751" s="33" t="s">
        <v>42</v>
      </c>
    </row>
    <row r="7752" spans="1:11" x14ac:dyDescent="0.2">
      <c r="A7752" s="33" t="s">
        <v>762</v>
      </c>
      <c r="B7752" s="33" t="s">
        <v>324</v>
      </c>
      <c r="C7752" s="33" t="s">
        <v>75</v>
      </c>
      <c r="D7752" s="1">
        <v>46008</v>
      </c>
      <c r="E7752" s="34">
        <v>0.25</v>
      </c>
      <c r="F7752">
        <v>475</v>
      </c>
      <c r="G7752">
        <v>475</v>
      </c>
      <c r="H7752">
        <v>0</v>
      </c>
      <c r="I7752" s="33" t="s">
        <v>332</v>
      </c>
      <c r="J7752" s="33" t="s">
        <v>337</v>
      </c>
      <c r="K7752" s="33" t="s">
        <v>42</v>
      </c>
    </row>
    <row r="7753" spans="1:11" x14ac:dyDescent="0.2">
      <c r="A7753" s="33" t="s">
        <v>762</v>
      </c>
      <c r="B7753" s="33" t="s">
        <v>325</v>
      </c>
      <c r="C7753" s="33" t="s">
        <v>76</v>
      </c>
      <c r="D7753" s="1">
        <v>46038</v>
      </c>
      <c r="E7753" s="34">
        <v>0.25</v>
      </c>
      <c r="F7753">
        <v>475</v>
      </c>
      <c r="G7753">
        <v>475</v>
      </c>
      <c r="H7753">
        <v>0</v>
      </c>
      <c r="I7753" s="33" t="s">
        <v>332</v>
      </c>
      <c r="J7753" s="33" t="s">
        <v>337</v>
      </c>
      <c r="K7753" s="33" t="s">
        <v>42</v>
      </c>
    </row>
    <row r="7754" spans="1:11" x14ac:dyDescent="0.2">
      <c r="A7754" s="33" t="s">
        <v>762</v>
      </c>
      <c r="B7754" s="33" t="s">
        <v>326</v>
      </c>
      <c r="C7754" s="33" t="s">
        <v>122</v>
      </c>
      <c r="D7754" s="1">
        <v>46080</v>
      </c>
      <c r="E7754" s="34">
        <v>0.25</v>
      </c>
      <c r="F7754">
        <v>475</v>
      </c>
      <c r="G7754">
        <v>475</v>
      </c>
      <c r="H7754">
        <v>0</v>
      </c>
      <c r="I7754" s="33" t="s">
        <v>332</v>
      </c>
      <c r="J7754" s="33" t="s">
        <v>337</v>
      </c>
      <c r="K7754" s="33" t="s">
        <v>42</v>
      </c>
    </row>
    <row r="7755" spans="1:11" x14ac:dyDescent="0.2">
      <c r="A7755" s="33" t="s">
        <v>762</v>
      </c>
      <c r="B7755" s="33" t="s">
        <v>327</v>
      </c>
      <c r="C7755" s="33" t="s">
        <v>123</v>
      </c>
      <c r="D7755" s="1">
        <v>46080</v>
      </c>
      <c r="E7755" s="34">
        <v>0.25</v>
      </c>
      <c r="F7755">
        <v>475</v>
      </c>
      <c r="G7755">
        <v>475</v>
      </c>
      <c r="H7755">
        <v>0</v>
      </c>
      <c r="I7755" s="33" t="s">
        <v>332</v>
      </c>
      <c r="J7755" s="33" t="s">
        <v>337</v>
      </c>
      <c r="K7755" s="33" t="s">
        <v>42</v>
      </c>
    </row>
    <row r="7756" spans="1:11" x14ac:dyDescent="0.2">
      <c r="A7756" s="33" t="s">
        <v>762</v>
      </c>
      <c r="B7756" s="33" t="s">
        <v>328</v>
      </c>
      <c r="C7756" s="33" t="s">
        <v>124</v>
      </c>
      <c r="D7756" s="1">
        <v>46088</v>
      </c>
      <c r="E7756" s="34">
        <v>0.83750000000000002</v>
      </c>
      <c r="F7756">
        <v>3400</v>
      </c>
      <c r="G7756">
        <v>3400</v>
      </c>
      <c r="H7756">
        <v>0</v>
      </c>
      <c r="I7756" s="33" t="s">
        <v>332</v>
      </c>
      <c r="J7756" s="33" t="s">
        <v>337</v>
      </c>
      <c r="K7756" s="33" t="s">
        <v>42</v>
      </c>
    </row>
    <row r="7757" spans="1:11" x14ac:dyDescent="0.2">
      <c r="A7757" s="33" t="s">
        <v>763</v>
      </c>
      <c r="B7757" s="33" t="s">
        <v>317</v>
      </c>
      <c r="C7757" s="33" t="s">
        <v>19</v>
      </c>
      <c r="D7757" s="1">
        <v>45871</v>
      </c>
      <c r="E7757" s="34">
        <v>0.25</v>
      </c>
      <c r="F7757">
        <v>399</v>
      </c>
      <c r="G7757">
        <v>399</v>
      </c>
      <c r="H7757">
        <v>0</v>
      </c>
      <c r="I7757" s="33" t="s">
        <v>331</v>
      </c>
      <c r="J7757" s="33" t="s">
        <v>333</v>
      </c>
      <c r="K7757" s="33" t="s">
        <v>63</v>
      </c>
    </row>
    <row r="7758" spans="1:11" x14ac:dyDescent="0.2">
      <c r="A7758" s="33" t="s">
        <v>763</v>
      </c>
      <c r="B7758" s="33" t="s">
        <v>320</v>
      </c>
      <c r="C7758" s="33" t="s">
        <v>146</v>
      </c>
      <c r="D7758" s="1">
        <v>45879</v>
      </c>
      <c r="E7758" s="34">
        <v>0.25</v>
      </c>
      <c r="F7758">
        <v>209.23</v>
      </c>
      <c r="G7758">
        <v>209.23</v>
      </c>
      <c r="H7758">
        <v>0</v>
      </c>
      <c r="I7758" s="33" t="s">
        <v>331</v>
      </c>
      <c r="J7758" s="33" t="s">
        <v>333</v>
      </c>
      <c r="K7758" s="33" t="s">
        <v>63</v>
      </c>
    </row>
    <row r="7759" spans="1:11" x14ac:dyDescent="0.2">
      <c r="A7759" s="33" t="s">
        <v>763</v>
      </c>
      <c r="B7759" s="33" t="s">
        <v>323</v>
      </c>
      <c r="C7759" s="33" t="s">
        <v>147</v>
      </c>
      <c r="D7759" s="1">
        <v>45887</v>
      </c>
      <c r="E7759" s="34">
        <v>0.25</v>
      </c>
      <c r="F7759">
        <v>209.2</v>
      </c>
      <c r="G7759">
        <v>209.2</v>
      </c>
      <c r="H7759">
        <v>0</v>
      </c>
      <c r="I7759" s="33" t="s">
        <v>331</v>
      </c>
      <c r="J7759" s="33" t="s">
        <v>333</v>
      </c>
      <c r="K7759" s="33" t="s">
        <v>63</v>
      </c>
    </row>
    <row r="7760" spans="1:11" x14ac:dyDescent="0.2">
      <c r="A7760" s="33" t="s">
        <v>763</v>
      </c>
      <c r="B7760" s="33" t="s">
        <v>324</v>
      </c>
      <c r="C7760" s="33" t="s">
        <v>148</v>
      </c>
      <c r="D7760" s="1">
        <v>45895</v>
      </c>
      <c r="E7760" s="34">
        <v>0.25</v>
      </c>
      <c r="F7760">
        <v>209</v>
      </c>
      <c r="G7760">
        <v>209</v>
      </c>
      <c r="H7760">
        <v>0</v>
      </c>
      <c r="I7760" s="33" t="s">
        <v>331</v>
      </c>
      <c r="J7760" s="33" t="s">
        <v>333</v>
      </c>
      <c r="K7760" s="33" t="s">
        <v>63</v>
      </c>
    </row>
    <row r="7761" spans="1:11" x14ac:dyDescent="0.2">
      <c r="A7761" s="33" t="s">
        <v>763</v>
      </c>
      <c r="B7761" s="33" t="s">
        <v>325</v>
      </c>
      <c r="C7761" s="33" t="s">
        <v>149</v>
      </c>
      <c r="D7761" s="1">
        <v>45902</v>
      </c>
      <c r="E7761" s="34">
        <v>0.25</v>
      </c>
      <c r="F7761">
        <v>209</v>
      </c>
      <c r="G7761">
        <v>209</v>
      </c>
      <c r="H7761">
        <v>0</v>
      </c>
      <c r="I7761" s="33" t="s">
        <v>331</v>
      </c>
      <c r="J7761" s="33" t="s">
        <v>333</v>
      </c>
      <c r="K7761" s="33" t="s">
        <v>63</v>
      </c>
    </row>
    <row r="7762" spans="1:11" x14ac:dyDescent="0.2">
      <c r="A7762" s="33" t="s">
        <v>763</v>
      </c>
      <c r="B7762" s="33" t="s">
        <v>326</v>
      </c>
      <c r="C7762" s="33" t="s">
        <v>150</v>
      </c>
      <c r="D7762" s="1">
        <v>45910</v>
      </c>
      <c r="E7762" s="34">
        <v>0.25</v>
      </c>
      <c r="F7762">
        <v>209</v>
      </c>
      <c r="G7762">
        <v>209</v>
      </c>
      <c r="H7762">
        <v>0</v>
      </c>
      <c r="I7762" s="33" t="s">
        <v>331</v>
      </c>
      <c r="J7762" s="33" t="s">
        <v>333</v>
      </c>
      <c r="K7762" s="33" t="s">
        <v>63</v>
      </c>
    </row>
    <row r="7763" spans="1:11" x14ac:dyDescent="0.2">
      <c r="A7763" s="33" t="s">
        <v>763</v>
      </c>
      <c r="B7763" s="33" t="s">
        <v>327</v>
      </c>
      <c r="C7763" s="33" t="s">
        <v>151</v>
      </c>
      <c r="D7763" s="1">
        <v>45917</v>
      </c>
      <c r="E7763" s="34">
        <v>0.25</v>
      </c>
      <c r="F7763">
        <v>209</v>
      </c>
      <c r="G7763">
        <v>209</v>
      </c>
      <c r="H7763">
        <v>0</v>
      </c>
      <c r="I7763" s="33" t="s">
        <v>331</v>
      </c>
      <c r="J7763" s="33" t="s">
        <v>333</v>
      </c>
      <c r="K7763" s="33" t="s">
        <v>63</v>
      </c>
    </row>
    <row r="7764" spans="1:11" x14ac:dyDescent="0.2">
      <c r="A7764" s="33" t="s">
        <v>763</v>
      </c>
      <c r="B7764" s="33" t="s">
        <v>328</v>
      </c>
      <c r="C7764" s="33" t="s">
        <v>152</v>
      </c>
      <c r="D7764" s="1">
        <v>45924</v>
      </c>
      <c r="E7764" s="34">
        <v>0.25</v>
      </c>
      <c r="F7764">
        <v>209</v>
      </c>
      <c r="G7764">
        <v>209</v>
      </c>
      <c r="H7764">
        <v>0</v>
      </c>
      <c r="I7764" s="33" t="s">
        <v>331</v>
      </c>
      <c r="J7764" s="33" t="s">
        <v>333</v>
      </c>
      <c r="K7764" s="33" t="s">
        <v>63</v>
      </c>
    </row>
    <row r="7765" spans="1:11" x14ac:dyDescent="0.2">
      <c r="A7765" s="33" t="s">
        <v>763</v>
      </c>
      <c r="B7765" s="33" t="s">
        <v>316</v>
      </c>
      <c r="C7765" s="33" t="s">
        <v>153</v>
      </c>
      <c r="D7765" s="1">
        <v>45931</v>
      </c>
      <c r="E7765" s="34">
        <v>0.25</v>
      </c>
      <c r="F7765">
        <v>209</v>
      </c>
      <c r="G7765">
        <v>209</v>
      </c>
      <c r="H7765">
        <v>0</v>
      </c>
      <c r="I7765" s="33" t="s">
        <v>331</v>
      </c>
      <c r="J7765" s="33" t="s">
        <v>333</v>
      </c>
      <c r="K7765" s="33" t="s">
        <v>63</v>
      </c>
    </row>
    <row r="7766" spans="1:11" x14ac:dyDescent="0.2">
      <c r="A7766" s="33" t="s">
        <v>763</v>
      </c>
      <c r="B7766" s="33" t="s">
        <v>330</v>
      </c>
      <c r="C7766" s="33" t="s">
        <v>154</v>
      </c>
      <c r="D7766" s="1">
        <v>45940</v>
      </c>
      <c r="E7766" s="34">
        <v>0.25</v>
      </c>
      <c r="F7766">
        <v>209</v>
      </c>
      <c r="G7766">
        <v>209</v>
      </c>
      <c r="H7766">
        <v>0</v>
      </c>
      <c r="I7766" s="33" t="s">
        <v>331</v>
      </c>
      <c r="J7766" s="33" t="s">
        <v>333</v>
      </c>
      <c r="K7766" s="33" t="s">
        <v>63</v>
      </c>
    </row>
    <row r="7767" spans="1:11" x14ac:dyDescent="0.2">
      <c r="A7767" s="33" t="s">
        <v>763</v>
      </c>
      <c r="B7767" s="33" t="s">
        <v>321</v>
      </c>
      <c r="C7767" s="33" t="s">
        <v>155</v>
      </c>
      <c r="D7767" s="1">
        <v>45948</v>
      </c>
      <c r="E7767" s="34">
        <v>0.25</v>
      </c>
      <c r="F7767">
        <v>209</v>
      </c>
      <c r="G7767">
        <v>209</v>
      </c>
      <c r="H7767">
        <v>0</v>
      </c>
      <c r="I7767" s="33" t="s">
        <v>331</v>
      </c>
      <c r="J7767" s="33" t="s">
        <v>333</v>
      </c>
      <c r="K7767" s="33" t="s">
        <v>63</v>
      </c>
    </row>
    <row r="7768" spans="1:11" x14ac:dyDescent="0.2">
      <c r="A7768" s="33" t="s">
        <v>763</v>
      </c>
      <c r="B7768" s="33" t="s">
        <v>331</v>
      </c>
      <c r="C7768" s="33" t="s">
        <v>156</v>
      </c>
      <c r="D7768" s="1">
        <v>45956</v>
      </c>
      <c r="E7768" s="34">
        <v>0.25</v>
      </c>
      <c r="F7768">
        <v>209.23</v>
      </c>
      <c r="G7768">
        <v>209.23</v>
      </c>
      <c r="H7768">
        <v>0</v>
      </c>
      <c r="I7768" s="33" t="s">
        <v>331</v>
      </c>
      <c r="J7768" s="33" t="s">
        <v>333</v>
      </c>
      <c r="K7768" s="33" t="s">
        <v>63</v>
      </c>
    </row>
    <row r="7769" spans="1:11" x14ac:dyDescent="0.2">
      <c r="A7769" s="33" t="s">
        <v>763</v>
      </c>
      <c r="B7769" s="33" t="s">
        <v>332</v>
      </c>
      <c r="C7769" s="33" t="s">
        <v>168</v>
      </c>
      <c r="D7769" s="1">
        <v>45963</v>
      </c>
      <c r="E7769" s="34">
        <v>0.25</v>
      </c>
      <c r="F7769">
        <v>209</v>
      </c>
      <c r="G7769">
        <v>209</v>
      </c>
      <c r="H7769">
        <v>0</v>
      </c>
      <c r="I7769" s="33" t="s">
        <v>331</v>
      </c>
      <c r="J7769" s="33" t="s">
        <v>333</v>
      </c>
      <c r="K7769" s="33" t="s">
        <v>63</v>
      </c>
    </row>
    <row r="7770" spans="1:11" x14ac:dyDescent="0.2">
      <c r="A7770" s="33" t="s">
        <v>763</v>
      </c>
      <c r="B7770" s="33" t="s">
        <v>322</v>
      </c>
      <c r="C7770" s="33" t="s">
        <v>205</v>
      </c>
      <c r="D7770" s="1">
        <v>45970</v>
      </c>
      <c r="E7770" s="34">
        <v>0.25</v>
      </c>
      <c r="F7770">
        <v>209</v>
      </c>
      <c r="G7770">
        <v>209</v>
      </c>
      <c r="H7770">
        <v>0</v>
      </c>
      <c r="I7770" s="33" t="s">
        <v>331</v>
      </c>
      <c r="J7770" s="33" t="s">
        <v>333</v>
      </c>
      <c r="K7770" s="33" t="s">
        <v>63</v>
      </c>
    </row>
    <row r="7771" spans="1:11" x14ac:dyDescent="0.2">
      <c r="A7771" s="33" t="s">
        <v>763</v>
      </c>
      <c r="B7771" s="33" t="s">
        <v>333</v>
      </c>
      <c r="C7771" s="33" t="s">
        <v>206</v>
      </c>
      <c r="D7771" s="1">
        <v>45978</v>
      </c>
      <c r="E7771" s="34">
        <v>0.25</v>
      </c>
      <c r="F7771">
        <v>209</v>
      </c>
      <c r="G7771">
        <v>209</v>
      </c>
      <c r="H7771">
        <v>0</v>
      </c>
      <c r="I7771" s="33" t="s">
        <v>331</v>
      </c>
      <c r="J7771" s="33" t="s">
        <v>333</v>
      </c>
      <c r="K7771" s="33" t="s">
        <v>63</v>
      </c>
    </row>
    <row r="7772" spans="1:11" x14ac:dyDescent="0.2">
      <c r="A7772" s="33" t="s">
        <v>763</v>
      </c>
      <c r="B7772" s="33" t="s">
        <v>334</v>
      </c>
      <c r="C7772" s="33" t="s">
        <v>207</v>
      </c>
      <c r="D7772" s="1">
        <v>45985</v>
      </c>
      <c r="E7772" s="34">
        <v>0.25</v>
      </c>
      <c r="F7772">
        <v>209</v>
      </c>
      <c r="G7772">
        <v>209</v>
      </c>
      <c r="H7772">
        <v>0</v>
      </c>
      <c r="I7772" s="33" t="s">
        <v>331</v>
      </c>
      <c r="J7772" s="33" t="s">
        <v>333</v>
      </c>
      <c r="K7772" s="33" t="s">
        <v>63</v>
      </c>
    </row>
    <row r="7773" spans="1:11" x14ac:dyDescent="0.2">
      <c r="A7773" s="33" t="s">
        <v>763</v>
      </c>
      <c r="B7773" s="33" t="s">
        <v>335</v>
      </c>
      <c r="C7773" s="33" t="s">
        <v>208</v>
      </c>
      <c r="D7773" s="1">
        <v>45993</v>
      </c>
      <c r="E7773" s="34">
        <v>0.25</v>
      </c>
      <c r="F7773">
        <v>209</v>
      </c>
      <c r="G7773">
        <v>209</v>
      </c>
      <c r="H7773">
        <v>0</v>
      </c>
      <c r="I7773" s="33" t="s">
        <v>331</v>
      </c>
      <c r="J7773" s="33" t="s">
        <v>333</v>
      </c>
      <c r="K7773" s="33" t="s">
        <v>63</v>
      </c>
    </row>
    <row r="7774" spans="1:11" x14ac:dyDescent="0.2">
      <c r="A7774" s="33" t="s">
        <v>763</v>
      </c>
      <c r="B7774" s="33" t="s">
        <v>329</v>
      </c>
      <c r="C7774" s="33" t="s">
        <v>209</v>
      </c>
      <c r="D7774" s="1">
        <v>46000</v>
      </c>
      <c r="E7774" s="34">
        <v>0.25</v>
      </c>
      <c r="F7774">
        <v>209</v>
      </c>
      <c r="G7774">
        <v>209</v>
      </c>
      <c r="H7774">
        <v>0</v>
      </c>
      <c r="I7774" s="33" t="s">
        <v>331</v>
      </c>
      <c r="J7774" s="33" t="s">
        <v>333</v>
      </c>
      <c r="K7774" s="33" t="s">
        <v>63</v>
      </c>
    </row>
    <row r="7775" spans="1:11" x14ac:dyDescent="0.2">
      <c r="A7775" s="33" t="s">
        <v>763</v>
      </c>
      <c r="B7775" s="33" t="s">
        <v>336</v>
      </c>
      <c r="C7775" s="33" t="s">
        <v>210</v>
      </c>
      <c r="D7775" s="1">
        <v>46008</v>
      </c>
      <c r="E7775" s="34">
        <v>0.25</v>
      </c>
      <c r="F7775">
        <v>209</v>
      </c>
      <c r="G7775">
        <v>209</v>
      </c>
      <c r="H7775">
        <v>0</v>
      </c>
      <c r="I7775" s="33" t="s">
        <v>331</v>
      </c>
      <c r="J7775" s="33" t="s">
        <v>333</v>
      </c>
      <c r="K7775" s="33" t="s">
        <v>63</v>
      </c>
    </row>
    <row r="7776" spans="1:11" x14ac:dyDescent="0.2">
      <c r="A7776" s="33" t="s">
        <v>763</v>
      </c>
      <c r="B7776" s="33" t="s">
        <v>338</v>
      </c>
      <c r="C7776" s="33" t="s">
        <v>211</v>
      </c>
      <c r="D7776" s="1">
        <v>46017</v>
      </c>
      <c r="E7776" s="34">
        <v>0.25</v>
      </c>
      <c r="F7776">
        <v>209</v>
      </c>
      <c r="G7776">
        <v>209</v>
      </c>
      <c r="H7776">
        <v>0</v>
      </c>
      <c r="I7776" s="33" t="s">
        <v>331</v>
      </c>
      <c r="J7776" s="33" t="s">
        <v>333</v>
      </c>
      <c r="K7776" s="33" t="s">
        <v>63</v>
      </c>
    </row>
    <row r="7777" spans="1:11" x14ac:dyDescent="0.2">
      <c r="A7777" s="33" t="s">
        <v>763</v>
      </c>
      <c r="B7777" s="33" t="s">
        <v>346</v>
      </c>
      <c r="C7777" s="33" t="s">
        <v>212</v>
      </c>
      <c r="D7777" s="1">
        <v>46024</v>
      </c>
      <c r="E7777" s="34">
        <v>0.25</v>
      </c>
      <c r="F7777">
        <v>209</v>
      </c>
      <c r="G7777">
        <v>209</v>
      </c>
      <c r="H7777">
        <v>0</v>
      </c>
      <c r="I7777" s="33" t="s">
        <v>331</v>
      </c>
      <c r="J7777" s="33" t="s">
        <v>333</v>
      </c>
      <c r="K7777" s="33" t="s">
        <v>63</v>
      </c>
    </row>
    <row r="7778" spans="1:11" x14ac:dyDescent="0.2">
      <c r="A7778" s="33" t="s">
        <v>763</v>
      </c>
      <c r="B7778" s="33" t="s">
        <v>354</v>
      </c>
      <c r="C7778" s="33" t="s">
        <v>213</v>
      </c>
      <c r="D7778" s="1">
        <v>46042</v>
      </c>
      <c r="E7778" s="34">
        <v>0.25</v>
      </c>
      <c r="F7778">
        <v>209</v>
      </c>
      <c r="G7778">
        <v>209</v>
      </c>
      <c r="H7778">
        <v>0</v>
      </c>
      <c r="I7778" s="33" t="s">
        <v>331</v>
      </c>
      <c r="J7778" s="33" t="s">
        <v>333</v>
      </c>
      <c r="K7778" s="33" t="s">
        <v>63</v>
      </c>
    </row>
    <row r="7779" spans="1:11" x14ac:dyDescent="0.2">
      <c r="A7779" s="33" t="s">
        <v>763</v>
      </c>
      <c r="B7779" s="33" t="s">
        <v>340</v>
      </c>
      <c r="C7779" s="33" t="s">
        <v>214</v>
      </c>
      <c r="D7779" s="1">
        <v>46049</v>
      </c>
      <c r="E7779" s="34">
        <v>0.25</v>
      </c>
      <c r="F7779">
        <v>209.23</v>
      </c>
      <c r="G7779">
        <v>209.23</v>
      </c>
      <c r="H7779">
        <v>0</v>
      </c>
      <c r="I7779" s="33" t="s">
        <v>331</v>
      </c>
      <c r="J7779" s="33" t="s">
        <v>333</v>
      </c>
      <c r="K7779" s="33" t="s">
        <v>63</v>
      </c>
    </row>
    <row r="7780" spans="1:11" x14ac:dyDescent="0.2">
      <c r="A7780" s="33" t="s">
        <v>763</v>
      </c>
      <c r="B7780" s="33" t="s">
        <v>345</v>
      </c>
      <c r="C7780" s="33" t="s">
        <v>215</v>
      </c>
      <c r="D7780" s="1">
        <v>46057</v>
      </c>
      <c r="E7780" s="34">
        <v>0.25</v>
      </c>
      <c r="F7780">
        <v>209.23</v>
      </c>
      <c r="G7780">
        <v>209.23</v>
      </c>
      <c r="H7780">
        <v>0</v>
      </c>
      <c r="I7780" s="33" t="s">
        <v>331</v>
      </c>
      <c r="J7780" s="33" t="s">
        <v>333</v>
      </c>
      <c r="K7780" s="33" t="s">
        <v>63</v>
      </c>
    </row>
    <row r="7781" spans="1:11" x14ac:dyDescent="0.2">
      <c r="A7781" s="33" t="s">
        <v>763</v>
      </c>
      <c r="B7781" s="33" t="s">
        <v>355</v>
      </c>
      <c r="C7781" s="33" t="s">
        <v>216</v>
      </c>
      <c r="D7781" s="1">
        <v>46064</v>
      </c>
      <c r="E7781" s="34">
        <v>0.25</v>
      </c>
      <c r="F7781">
        <v>209.23</v>
      </c>
      <c r="G7781">
        <v>209.23</v>
      </c>
      <c r="H7781">
        <v>0</v>
      </c>
      <c r="I7781" s="33" t="s">
        <v>331</v>
      </c>
      <c r="J7781" s="33" t="s">
        <v>333</v>
      </c>
      <c r="K7781" s="33" t="s">
        <v>63</v>
      </c>
    </row>
    <row r="7782" spans="1:11" x14ac:dyDescent="0.2">
      <c r="A7782" s="33" t="s">
        <v>763</v>
      </c>
      <c r="B7782" s="33" t="s">
        <v>343</v>
      </c>
      <c r="C7782" s="33" t="s">
        <v>217</v>
      </c>
      <c r="D7782" s="1">
        <v>46073</v>
      </c>
      <c r="E7782" s="34">
        <v>0.25</v>
      </c>
      <c r="F7782">
        <v>209.23</v>
      </c>
      <c r="G7782">
        <v>209.23</v>
      </c>
      <c r="H7782">
        <v>0</v>
      </c>
      <c r="I7782" s="33" t="s">
        <v>331</v>
      </c>
      <c r="J7782" s="33" t="s">
        <v>333</v>
      </c>
      <c r="K7782" s="33" t="s">
        <v>63</v>
      </c>
    </row>
    <row r="7783" spans="1:11" x14ac:dyDescent="0.2">
      <c r="A7783" s="33" t="s">
        <v>764</v>
      </c>
      <c r="B7783" s="33" t="s">
        <v>317</v>
      </c>
      <c r="C7783" s="33" t="s">
        <v>19</v>
      </c>
      <c r="D7783" s="1">
        <v>46079</v>
      </c>
      <c r="E7783" s="34">
        <v>0.25</v>
      </c>
      <c r="F7783">
        <v>1249</v>
      </c>
      <c r="G7783">
        <v>1249</v>
      </c>
      <c r="H7783">
        <v>0</v>
      </c>
      <c r="I7783" s="33" t="s">
        <v>327</v>
      </c>
      <c r="J7783" s="33" t="s">
        <v>321</v>
      </c>
      <c r="K7783" s="33" t="s">
        <v>90</v>
      </c>
    </row>
    <row r="7784" spans="1:11" x14ac:dyDescent="0.2">
      <c r="A7784" s="33" t="s">
        <v>764</v>
      </c>
      <c r="B7784" s="33" t="s">
        <v>320</v>
      </c>
      <c r="C7784" s="33" t="s">
        <v>224</v>
      </c>
      <c r="D7784" s="1">
        <v>46084</v>
      </c>
      <c r="E7784" s="34">
        <v>0.59652777777777777</v>
      </c>
      <c r="F7784">
        <v>4650</v>
      </c>
      <c r="G7784">
        <v>4650</v>
      </c>
      <c r="H7784">
        <v>0</v>
      </c>
      <c r="I7784" s="33" t="s">
        <v>327</v>
      </c>
      <c r="J7784" s="33" t="s">
        <v>321</v>
      </c>
      <c r="K7784" s="33" t="s">
        <v>90</v>
      </c>
    </row>
    <row r="7785" spans="1:11" x14ac:dyDescent="0.2">
      <c r="A7785" s="33" t="s">
        <v>765</v>
      </c>
      <c r="B7785" s="33" t="s">
        <v>317</v>
      </c>
      <c r="C7785" s="33" t="s">
        <v>19</v>
      </c>
      <c r="D7785" s="1">
        <v>45916</v>
      </c>
      <c r="E7785" s="34">
        <v>0.25</v>
      </c>
      <c r="F7785">
        <v>799</v>
      </c>
      <c r="G7785">
        <v>799</v>
      </c>
      <c r="H7785">
        <v>0</v>
      </c>
      <c r="I7785" s="33" t="s">
        <v>324</v>
      </c>
      <c r="J7785" s="33" t="s">
        <v>339</v>
      </c>
      <c r="K7785" s="33" t="s">
        <v>56</v>
      </c>
    </row>
    <row r="7786" spans="1:11" x14ac:dyDescent="0.2">
      <c r="A7786" s="33" t="s">
        <v>765</v>
      </c>
      <c r="B7786" s="33" t="s">
        <v>320</v>
      </c>
      <c r="C7786" s="33" t="s">
        <v>72</v>
      </c>
      <c r="D7786" s="1">
        <v>45933</v>
      </c>
      <c r="E7786" s="34">
        <v>0.25</v>
      </c>
      <c r="F7786">
        <v>300</v>
      </c>
      <c r="G7786">
        <v>300</v>
      </c>
      <c r="H7786">
        <v>0</v>
      </c>
      <c r="I7786" s="33" t="s">
        <v>324</v>
      </c>
      <c r="J7786" s="33" t="s">
        <v>339</v>
      </c>
      <c r="K7786" s="33" t="s">
        <v>56</v>
      </c>
    </row>
    <row r="7787" spans="1:11" x14ac:dyDescent="0.2">
      <c r="A7787" s="33" t="s">
        <v>765</v>
      </c>
      <c r="B7787" s="33" t="s">
        <v>323</v>
      </c>
      <c r="C7787" s="33" t="s">
        <v>74</v>
      </c>
      <c r="D7787" s="1">
        <v>45942</v>
      </c>
      <c r="E7787" s="34">
        <v>0.25</v>
      </c>
      <c r="F7787">
        <v>300</v>
      </c>
      <c r="G7787">
        <v>300</v>
      </c>
      <c r="H7787">
        <v>0</v>
      </c>
      <c r="I7787" s="33" t="s">
        <v>324</v>
      </c>
      <c r="J7787" s="33" t="s">
        <v>339</v>
      </c>
      <c r="K7787" s="33" t="s">
        <v>56</v>
      </c>
    </row>
    <row r="7788" spans="1:11" x14ac:dyDescent="0.2">
      <c r="A7788" s="33" t="s">
        <v>765</v>
      </c>
      <c r="B7788" s="33" t="s">
        <v>324</v>
      </c>
      <c r="C7788" s="33" t="s">
        <v>75</v>
      </c>
      <c r="D7788" s="1">
        <v>45977</v>
      </c>
      <c r="E7788" s="34">
        <v>0.25</v>
      </c>
      <c r="F7788">
        <v>300</v>
      </c>
      <c r="G7788">
        <v>300</v>
      </c>
      <c r="H7788">
        <v>0</v>
      </c>
      <c r="I7788" s="33" t="s">
        <v>324</v>
      </c>
      <c r="J7788" s="33" t="s">
        <v>339</v>
      </c>
      <c r="K7788" s="33" t="s">
        <v>56</v>
      </c>
    </row>
    <row r="7789" spans="1:11" x14ac:dyDescent="0.2">
      <c r="A7789" s="33" t="s">
        <v>765</v>
      </c>
      <c r="B7789" s="33" t="s">
        <v>325</v>
      </c>
      <c r="C7789" s="33" t="s">
        <v>76</v>
      </c>
      <c r="D7789" s="1">
        <v>45977</v>
      </c>
      <c r="E7789" s="34">
        <v>0.25</v>
      </c>
      <c r="F7789">
        <v>300</v>
      </c>
      <c r="G7789">
        <v>300</v>
      </c>
      <c r="H7789">
        <v>0</v>
      </c>
      <c r="I7789" s="33" t="s">
        <v>324</v>
      </c>
      <c r="J7789" s="33" t="s">
        <v>339</v>
      </c>
      <c r="K7789" s="33" t="s">
        <v>56</v>
      </c>
    </row>
    <row r="7790" spans="1:11" x14ac:dyDescent="0.2">
      <c r="A7790" s="33" t="s">
        <v>765</v>
      </c>
      <c r="B7790" s="33" t="s">
        <v>326</v>
      </c>
      <c r="C7790" s="33" t="s">
        <v>122</v>
      </c>
      <c r="D7790" s="1">
        <v>45992</v>
      </c>
      <c r="E7790" s="34">
        <v>0.25</v>
      </c>
      <c r="F7790">
        <v>300</v>
      </c>
      <c r="G7790">
        <v>300</v>
      </c>
      <c r="H7790">
        <v>0</v>
      </c>
      <c r="I7790" s="33" t="s">
        <v>324</v>
      </c>
      <c r="J7790" s="33" t="s">
        <v>339</v>
      </c>
      <c r="K7790" s="33" t="s">
        <v>56</v>
      </c>
    </row>
    <row r="7791" spans="1:11" x14ac:dyDescent="0.2">
      <c r="A7791" s="33" t="s">
        <v>765</v>
      </c>
      <c r="B7791" s="33" t="s">
        <v>327</v>
      </c>
      <c r="C7791" s="33" t="s">
        <v>123</v>
      </c>
      <c r="D7791" s="1">
        <v>46010</v>
      </c>
      <c r="E7791" s="34">
        <v>0.25</v>
      </c>
      <c r="F7791">
        <v>300</v>
      </c>
      <c r="G7791">
        <v>300</v>
      </c>
      <c r="H7791">
        <v>0</v>
      </c>
      <c r="I7791" s="33" t="s">
        <v>324</v>
      </c>
      <c r="J7791" s="33" t="s">
        <v>339</v>
      </c>
      <c r="K7791" s="33" t="s">
        <v>56</v>
      </c>
    </row>
    <row r="7792" spans="1:11" x14ac:dyDescent="0.2">
      <c r="A7792" s="33" t="s">
        <v>765</v>
      </c>
      <c r="B7792" s="33" t="s">
        <v>328</v>
      </c>
      <c r="C7792" s="33" t="s">
        <v>124</v>
      </c>
      <c r="D7792" s="1">
        <v>46010</v>
      </c>
      <c r="E7792" s="34">
        <v>0.25</v>
      </c>
      <c r="F7792">
        <v>300</v>
      </c>
      <c r="G7792">
        <v>300</v>
      </c>
      <c r="H7792">
        <v>0</v>
      </c>
      <c r="I7792" s="33" t="s">
        <v>324</v>
      </c>
      <c r="J7792" s="33" t="s">
        <v>339</v>
      </c>
      <c r="K7792" s="33" t="s">
        <v>56</v>
      </c>
    </row>
    <row r="7793" spans="1:11" x14ac:dyDescent="0.2">
      <c r="A7793" s="33" t="s">
        <v>765</v>
      </c>
      <c r="B7793" s="33" t="s">
        <v>316</v>
      </c>
      <c r="C7793" s="33" t="s">
        <v>125</v>
      </c>
      <c r="D7793" s="1">
        <v>46024</v>
      </c>
      <c r="E7793" s="34">
        <v>0.25</v>
      </c>
      <c r="F7793">
        <v>300</v>
      </c>
      <c r="G7793">
        <v>300</v>
      </c>
      <c r="H7793">
        <v>0</v>
      </c>
      <c r="I7793" s="33" t="s">
        <v>324</v>
      </c>
      <c r="J7793" s="33" t="s">
        <v>339</v>
      </c>
      <c r="K7793" s="33" t="s">
        <v>56</v>
      </c>
    </row>
    <row r="7794" spans="1:11" x14ac:dyDescent="0.2">
      <c r="A7794" s="33" t="s">
        <v>765</v>
      </c>
      <c r="B7794" s="33" t="s">
        <v>330</v>
      </c>
      <c r="C7794" s="33" t="s">
        <v>126</v>
      </c>
      <c r="D7794" s="1">
        <v>46024</v>
      </c>
      <c r="E7794" s="34">
        <v>0.25</v>
      </c>
      <c r="F7794">
        <v>300</v>
      </c>
      <c r="G7794">
        <v>300</v>
      </c>
      <c r="H7794">
        <v>0</v>
      </c>
      <c r="I7794" s="33" t="s">
        <v>324</v>
      </c>
      <c r="J7794" s="33" t="s">
        <v>339</v>
      </c>
      <c r="K7794" s="33" t="s">
        <v>56</v>
      </c>
    </row>
    <row r="7795" spans="1:11" x14ac:dyDescent="0.2">
      <c r="A7795" s="33" t="s">
        <v>765</v>
      </c>
      <c r="B7795" s="33" t="s">
        <v>321</v>
      </c>
      <c r="C7795" s="33" t="s">
        <v>127</v>
      </c>
      <c r="D7795" s="1">
        <v>46083</v>
      </c>
      <c r="E7795" s="34">
        <v>0.63055555555555554</v>
      </c>
      <c r="F7795">
        <v>300</v>
      </c>
      <c r="G7795">
        <v>300</v>
      </c>
      <c r="H7795">
        <v>0</v>
      </c>
      <c r="I7795" s="33" t="s">
        <v>324</v>
      </c>
      <c r="J7795" s="33" t="s">
        <v>324</v>
      </c>
      <c r="K7795" s="33" t="s">
        <v>219</v>
      </c>
    </row>
    <row r="7796" spans="1:11" x14ac:dyDescent="0.2">
      <c r="A7796" s="33" t="s">
        <v>765</v>
      </c>
      <c r="B7796" s="33" t="s">
        <v>331</v>
      </c>
      <c r="C7796" s="33" t="s">
        <v>128</v>
      </c>
      <c r="D7796" s="1">
        <v>46091</v>
      </c>
      <c r="E7796" s="34">
        <v>0.72847222222222219</v>
      </c>
      <c r="F7796">
        <v>300</v>
      </c>
      <c r="G7796">
        <v>300</v>
      </c>
      <c r="H7796">
        <v>0</v>
      </c>
      <c r="I7796" s="33" t="s">
        <v>324</v>
      </c>
      <c r="J7796" s="33" t="s">
        <v>324</v>
      </c>
      <c r="K7796" s="33" t="s">
        <v>219</v>
      </c>
    </row>
    <row r="7797" spans="1:11" x14ac:dyDescent="0.2">
      <c r="A7797" s="33" t="s">
        <v>765</v>
      </c>
      <c r="B7797" s="33" t="s">
        <v>332</v>
      </c>
      <c r="C7797" s="33" t="s">
        <v>129</v>
      </c>
      <c r="D7797" s="1">
        <v>46098</v>
      </c>
      <c r="E7797" s="34">
        <v>0.48819444444444443</v>
      </c>
      <c r="F7797">
        <v>300</v>
      </c>
      <c r="G7797">
        <v>300</v>
      </c>
      <c r="H7797">
        <v>0</v>
      </c>
      <c r="I7797" s="33" t="s">
        <v>324</v>
      </c>
      <c r="J7797" s="33" t="s">
        <v>324</v>
      </c>
      <c r="K7797" s="33" t="s">
        <v>219</v>
      </c>
    </row>
    <row r="7798" spans="1:11" x14ac:dyDescent="0.2">
      <c r="A7798" s="33" t="s">
        <v>765</v>
      </c>
      <c r="B7798" s="33" t="s">
        <v>322</v>
      </c>
      <c r="C7798" s="33" t="s">
        <v>130</v>
      </c>
      <c r="D7798" s="1">
        <v>46106</v>
      </c>
      <c r="E7798" s="34">
        <v>0.78194444444444444</v>
      </c>
      <c r="F7798">
        <v>300</v>
      </c>
      <c r="G7798">
        <v>300</v>
      </c>
      <c r="H7798">
        <v>0</v>
      </c>
      <c r="I7798" s="33" t="s">
        <v>324</v>
      </c>
      <c r="J7798" s="33" t="s">
        <v>324</v>
      </c>
      <c r="K7798" s="33" t="s">
        <v>219</v>
      </c>
    </row>
    <row r="7799" spans="1:11" x14ac:dyDescent="0.2">
      <c r="A7799" s="33" t="s">
        <v>766</v>
      </c>
      <c r="B7799" s="33" t="s">
        <v>317</v>
      </c>
      <c r="C7799" s="33" t="s">
        <v>19</v>
      </c>
      <c r="D7799" s="1">
        <v>45977</v>
      </c>
      <c r="E7799" s="34">
        <v>0.25</v>
      </c>
      <c r="F7799">
        <v>579.9</v>
      </c>
      <c r="G7799">
        <v>579.9</v>
      </c>
      <c r="H7799">
        <v>0</v>
      </c>
      <c r="I7799" s="33" t="s">
        <v>332</v>
      </c>
      <c r="J7799" s="33" t="s">
        <v>338</v>
      </c>
      <c r="K7799" s="33" t="s">
        <v>44</v>
      </c>
    </row>
    <row r="7800" spans="1:11" x14ac:dyDescent="0.2">
      <c r="A7800" s="33" t="s">
        <v>766</v>
      </c>
      <c r="B7800" s="33" t="s">
        <v>320</v>
      </c>
      <c r="C7800" s="33" t="s">
        <v>57</v>
      </c>
      <c r="D7800" s="1">
        <v>45992</v>
      </c>
      <c r="E7800" s="34">
        <v>0.25</v>
      </c>
      <c r="F7800">
        <v>279.14999999999998</v>
      </c>
      <c r="G7800">
        <v>279.14999999999998</v>
      </c>
      <c r="H7800">
        <v>0</v>
      </c>
      <c r="I7800" s="33" t="s">
        <v>332</v>
      </c>
      <c r="J7800" s="33" t="s">
        <v>338</v>
      </c>
      <c r="K7800" s="33" t="s">
        <v>44</v>
      </c>
    </row>
    <row r="7801" spans="1:11" x14ac:dyDescent="0.2">
      <c r="A7801" s="33" t="s">
        <v>766</v>
      </c>
      <c r="B7801" s="33" t="s">
        <v>323</v>
      </c>
      <c r="C7801" s="33" t="s">
        <v>58</v>
      </c>
      <c r="D7801" s="1">
        <v>46084</v>
      </c>
      <c r="E7801" s="34">
        <v>0.49930555555555556</v>
      </c>
      <c r="F7801">
        <v>279.16000000000003</v>
      </c>
      <c r="G7801">
        <v>279.16000000000003</v>
      </c>
      <c r="H7801">
        <v>0</v>
      </c>
      <c r="I7801" s="33" t="s">
        <v>332</v>
      </c>
      <c r="J7801" s="33" t="s">
        <v>338</v>
      </c>
      <c r="K7801" s="33" t="s">
        <v>44</v>
      </c>
    </row>
    <row r="7802" spans="1:11" x14ac:dyDescent="0.2">
      <c r="A7802" s="33" t="s">
        <v>766</v>
      </c>
      <c r="B7802" s="33" t="s">
        <v>324</v>
      </c>
      <c r="C7802" s="33" t="s">
        <v>59</v>
      </c>
      <c r="D7802" s="1">
        <v>46092</v>
      </c>
      <c r="E7802" s="34">
        <v>0.58263888888888893</v>
      </c>
      <c r="F7802">
        <v>279.16000000000003</v>
      </c>
      <c r="G7802">
        <v>279.16000000000003</v>
      </c>
      <c r="H7802">
        <v>0</v>
      </c>
      <c r="I7802" s="33" t="s">
        <v>332</v>
      </c>
      <c r="J7802" s="33" t="s">
        <v>336</v>
      </c>
      <c r="K7802" s="33" t="s">
        <v>52</v>
      </c>
    </row>
    <row r="7803" spans="1:11" x14ac:dyDescent="0.2">
      <c r="A7803" s="33" t="s">
        <v>766</v>
      </c>
      <c r="B7803" s="33" t="s">
        <v>325</v>
      </c>
      <c r="C7803" s="33" t="s">
        <v>60</v>
      </c>
      <c r="D7803" s="1">
        <v>46101</v>
      </c>
      <c r="E7803" s="34">
        <v>0.5444444444444444</v>
      </c>
      <c r="F7803">
        <v>279.16000000000003</v>
      </c>
      <c r="G7803">
        <v>279.16000000000003</v>
      </c>
      <c r="H7803">
        <v>0</v>
      </c>
      <c r="I7803" s="33" t="s">
        <v>332</v>
      </c>
      <c r="J7803" s="33" t="s">
        <v>336</v>
      </c>
      <c r="K7803" s="33" t="s">
        <v>52</v>
      </c>
    </row>
    <row r="7804" spans="1:11" x14ac:dyDescent="0.2">
      <c r="A7804" s="33" t="s">
        <v>766</v>
      </c>
      <c r="B7804" s="33" t="s">
        <v>326</v>
      </c>
      <c r="C7804" s="33" t="s">
        <v>61</v>
      </c>
      <c r="D7804" s="1">
        <v>46108</v>
      </c>
      <c r="E7804" s="34">
        <v>0.50694444444444442</v>
      </c>
      <c r="F7804">
        <v>279.16000000000003</v>
      </c>
      <c r="G7804">
        <v>279.16000000000003</v>
      </c>
      <c r="H7804">
        <v>0</v>
      </c>
      <c r="I7804" s="33" t="s">
        <v>332</v>
      </c>
      <c r="J7804" s="33" t="s">
        <v>336</v>
      </c>
      <c r="K7804" s="33" t="s">
        <v>52</v>
      </c>
    </row>
    <row r="7805" spans="1:11" x14ac:dyDescent="0.2">
      <c r="A7805" s="33" t="s">
        <v>766</v>
      </c>
      <c r="B7805" s="33" t="s">
        <v>327</v>
      </c>
      <c r="C7805" s="33" t="s">
        <v>62</v>
      </c>
      <c r="D7805" s="1">
        <v>46116</v>
      </c>
      <c r="E7805" s="34">
        <v>0.59513888888888888</v>
      </c>
      <c r="F7805">
        <v>279.16000000000003</v>
      </c>
      <c r="G7805">
        <v>279.16000000000003</v>
      </c>
      <c r="H7805">
        <v>0</v>
      </c>
      <c r="I7805" s="33" t="s">
        <v>332</v>
      </c>
      <c r="J7805" s="33" t="s">
        <v>337</v>
      </c>
      <c r="K7805" s="33" t="s">
        <v>42</v>
      </c>
    </row>
    <row r="7806" spans="1:11" x14ac:dyDescent="0.2">
      <c r="A7806" s="33" t="s">
        <v>767</v>
      </c>
      <c r="B7806" s="33" t="s">
        <v>317</v>
      </c>
      <c r="C7806" s="33" t="s">
        <v>19</v>
      </c>
      <c r="D7806" s="1">
        <v>46085</v>
      </c>
      <c r="E7806" s="34">
        <v>0.7006944444444444</v>
      </c>
      <c r="F7806">
        <v>799</v>
      </c>
      <c r="G7806">
        <v>799</v>
      </c>
      <c r="H7806">
        <v>0</v>
      </c>
      <c r="I7806" s="33" t="s">
        <v>326</v>
      </c>
      <c r="J7806" s="33" t="s">
        <v>316</v>
      </c>
      <c r="K7806" s="33" t="s">
        <v>80</v>
      </c>
    </row>
    <row r="7807" spans="1:11" x14ac:dyDescent="0.2">
      <c r="A7807" s="33" t="s">
        <v>768</v>
      </c>
      <c r="B7807" s="33" t="s">
        <v>317</v>
      </c>
      <c r="C7807" s="33" t="s">
        <v>19</v>
      </c>
      <c r="D7807" s="1">
        <v>46106</v>
      </c>
      <c r="E7807" s="34">
        <v>0.79791666666666672</v>
      </c>
      <c r="F7807">
        <v>0</v>
      </c>
      <c r="G7807">
        <v>0</v>
      </c>
      <c r="H7807">
        <v>0</v>
      </c>
      <c r="I7807" s="33" t="s">
        <v>326</v>
      </c>
      <c r="J7807" s="33" t="s">
        <v>316</v>
      </c>
      <c r="K7807" s="33" t="s">
        <v>80</v>
      </c>
    </row>
    <row r="7808" spans="1:11" x14ac:dyDescent="0.2">
      <c r="A7808" s="33" t="s">
        <v>768</v>
      </c>
      <c r="B7808" s="33" t="s">
        <v>320</v>
      </c>
      <c r="C7808" s="33" t="s">
        <v>41</v>
      </c>
      <c r="D7808" s="1">
        <v>46112</v>
      </c>
      <c r="E7808" s="34">
        <v>0.69444444444444442</v>
      </c>
      <c r="F7808">
        <v>391.24</v>
      </c>
      <c r="G7808">
        <v>391.24</v>
      </c>
      <c r="H7808">
        <v>0</v>
      </c>
      <c r="I7808" s="33" t="s">
        <v>330</v>
      </c>
      <c r="J7808" s="33" t="s">
        <v>332</v>
      </c>
      <c r="K7808" s="33" t="s">
        <v>81</v>
      </c>
    </row>
    <row r="7809" spans="1:11" x14ac:dyDescent="0.2">
      <c r="A7809" s="33" t="s">
        <v>768</v>
      </c>
      <c r="B7809" s="33" t="s">
        <v>323</v>
      </c>
      <c r="C7809" s="33" t="s">
        <v>43</v>
      </c>
      <c r="D7809" s="1">
        <v>46120</v>
      </c>
      <c r="E7809" s="34">
        <v>0.44722222222222224</v>
      </c>
      <c r="F7809">
        <v>391.24</v>
      </c>
      <c r="G7809">
        <v>391.24</v>
      </c>
      <c r="H7809">
        <v>0</v>
      </c>
      <c r="I7809" s="33" t="s">
        <v>330</v>
      </c>
      <c r="J7809" s="33" t="s">
        <v>332</v>
      </c>
      <c r="K7809" s="33" t="s">
        <v>81</v>
      </c>
    </row>
    <row r="7810" spans="1:11" x14ac:dyDescent="0.2">
      <c r="A7810" s="33" t="s">
        <v>768</v>
      </c>
      <c r="B7810" s="33" t="s">
        <v>324</v>
      </c>
      <c r="C7810" s="33" t="s">
        <v>45</v>
      </c>
      <c r="D7810" s="1">
        <v>46127</v>
      </c>
      <c r="E7810" s="34">
        <v>0.62222222222222223</v>
      </c>
      <c r="F7810">
        <v>391.24</v>
      </c>
      <c r="G7810">
        <v>391.24</v>
      </c>
      <c r="H7810">
        <v>0</v>
      </c>
      <c r="I7810" s="33" t="s">
        <v>330</v>
      </c>
      <c r="J7810" s="33" t="s">
        <v>332</v>
      </c>
      <c r="K7810" s="33" t="s">
        <v>81</v>
      </c>
    </row>
    <row r="7811" spans="1:11" x14ac:dyDescent="0.2">
      <c r="A7811" s="33" t="s">
        <v>768</v>
      </c>
      <c r="B7811" s="33" t="s">
        <v>325</v>
      </c>
      <c r="C7811" s="33" t="s">
        <v>46</v>
      </c>
      <c r="D7811" s="1">
        <v>46134</v>
      </c>
      <c r="E7811" s="34">
        <v>0.46805555555555556</v>
      </c>
      <c r="F7811">
        <v>391.24</v>
      </c>
      <c r="G7811">
        <v>391.24</v>
      </c>
      <c r="H7811">
        <v>0</v>
      </c>
      <c r="I7811" s="33" t="s">
        <v>330</v>
      </c>
      <c r="J7811" s="33" t="s">
        <v>332</v>
      </c>
      <c r="K7811" s="33" t="s">
        <v>81</v>
      </c>
    </row>
    <row r="7812" spans="1:11" x14ac:dyDescent="0.2">
      <c r="A7812" s="33" t="s">
        <v>768</v>
      </c>
      <c r="B7812" s="33" t="s">
        <v>326</v>
      </c>
      <c r="C7812" s="33" t="s">
        <v>48</v>
      </c>
      <c r="D7812" s="1">
        <v>46141</v>
      </c>
      <c r="E7812" s="34">
        <v>0.82986111111111116</v>
      </c>
      <c r="F7812">
        <v>391.24</v>
      </c>
      <c r="G7812">
        <v>391.24</v>
      </c>
      <c r="H7812">
        <v>0</v>
      </c>
      <c r="I7812" s="33" t="s">
        <v>330</v>
      </c>
      <c r="J7812" s="33" t="s">
        <v>332</v>
      </c>
      <c r="K7812" s="33" t="s">
        <v>81</v>
      </c>
    </row>
    <row r="7813" spans="1:11" x14ac:dyDescent="0.2">
      <c r="A7813" s="33" t="s">
        <v>768</v>
      </c>
      <c r="B7813" s="33" t="s">
        <v>327</v>
      </c>
      <c r="C7813" s="33" t="s">
        <v>49</v>
      </c>
      <c r="D7813" s="1">
        <v>46148</v>
      </c>
      <c r="E7813" s="34">
        <v>0.73055555555555551</v>
      </c>
      <c r="F7813">
        <v>391.24</v>
      </c>
      <c r="G7813">
        <v>391.24</v>
      </c>
      <c r="H7813">
        <v>0</v>
      </c>
      <c r="I7813" s="33" t="s">
        <v>330</v>
      </c>
      <c r="J7813" s="33" t="s">
        <v>332</v>
      </c>
      <c r="K7813" s="33" t="s">
        <v>81</v>
      </c>
    </row>
    <row r="7814" spans="1:11" x14ac:dyDescent="0.2">
      <c r="A7814" s="33" t="s">
        <v>768</v>
      </c>
      <c r="B7814" s="33" t="s">
        <v>328</v>
      </c>
      <c r="C7814" s="33" t="s">
        <v>50</v>
      </c>
      <c r="D7814" s="1">
        <v>46156</v>
      </c>
      <c r="E7814" s="34">
        <v>0.70347222222222228</v>
      </c>
      <c r="F7814">
        <v>391.24</v>
      </c>
      <c r="G7814">
        <v>391.24</v>
      </c>
      <c r="H7814">
        <v>0</v>
      </c>
      <c r="I7814" s="33" t="s">
        <v>330</v>
      </c>
      <c r="J7814" s="33" t="s">
        <v>332</v>
      </c>
      <c r="K7814" s="33" t="s">
        <v>81</v>
      </c>
    </row>
    <row r="7815" spans="1:11" x14ac:dyDescent="0.2">
      <c r="A7815" s="33" t="s">
        <v>768</v>
      </c>
      <c r="B7815" s="33" t="s">
        <v>316</v>
      </c>
      <c r="C7815" s="33" t="s">
        <v>51</v>
      </c>
      <c r="D7815" s="1">
        <v>46162</v>
      </c>
      <c r="E7815" s="34">
        <v>0.79513888888888884</v>
      </c>
      <c r="F7815">
        <v>391.24</v>
      </c>
      <c r="G7815">
        <v>391.24</v>
      </c>
      <c r="H7815">
        <v>0</v>
      </c>
      <c r="I7815" s="33" t="s">
        <v>330</v>
      </c>
      <c r="J7815" s="33" t="s">
        <v>332</v>
      </c>
      <c r="K7815" s="33" t="s">
        <v>81</v>
      </c>
    </row>
    <row r="7816" spans="1:11" x14ac:dyDescent="0.2">
      <c r="A7816" s="33" t="s">
        <v>768</v>
      </c>
      <c r="B7816" s="33" t="s">
        <v>330</v>
      </c>
      <c r="C7816" s="33" t="s">
        <v>53</v>
      </c>
      <c r="D7816" s="1">
        <v>46170</v>
      </c>
      <c r="E7816" s="34">
        <v>0.43611111111111112</v>
      </c>
      <c r="F7816">
        <v>391.24</v>
      </c>
      <c r="G7816">
        <v>391.24</v>
      </c>
      <c r="H7816">
        <v>0</v>
      </c>
      <c r="I7816" s="33" t="s">
        <v>330</v>
      </c>
      <c r="J7816" s="33" t="s">
        <v>332</v>
      </c>
      <c r="K7816" s="33" t="s">
        <v>81</v>
      </c>
    </row>
    <row r="7817" spans="1:11" x14ac:dyDescent="0.2">
      <c r="A7817" s="33" t="s">
        <v>769</v>
      </c>
      <c r="B7817" s="33" t="s">
        <v>317</v>
      </c>
      <c r="C7817" s="33" t="s">
        <v>19</v>
      </c>
      <c r="D7817" s="1">
        <v>46086</v>
      </c>
      <c r="E7817" s="34">
        <v>0.69722222222222219</v>
      </c>
      <c r="F7817">
        <v>0</v>
      </c>
      <c r="G7817">
        <v>0</v>
      </c>
      <c r="H7817">
        <v>0</v>
      </c>
      <c r="I7817" s="33" t="s">
        <v>47</v>
      </c>
      <c r="J7817" s="33" t="s">
        <v>339</v>
      </c>
      <c r="K7817" s="33" t="s">
        <v>56</v>
      </c>
    </row>
    <row r="7818" spans="1:11" x14ac:dyDescent="0.2">
      <c r="A7818" s="33" t="s">
        <v>769</v>
      </c>
      <c r="B7818" s="33" t="s">
        <v>320</v>
      </c>
      <c r="C7818" s="33" t="s">
        <v>57</v>
      </c>
      <c r="D7818" s="1">
        <v>46086</v>
      </c>
      <c r="E7818" s="34">
        <v>0.70416666666666672</v>
      </c>
      <c r="F7818">
        <v>400</v>
      </c>
      <c r="G7818">
        <v>400</v>
      </c>
      <c r="H7818">
        <v>0</v>
      </c>
      <c r="I7818" s="33" t="s">
        <v>330</v>
      </c>
      <c r="J7818" s="33" t="s">
        <v>332</v>
      </c>
      <c r="K7818" s="33" t="s">
        <v>81</v>
      </c>
    </row>
    <row r="7819" spans="1:11" x14ac:dyDescent="0.2">
      <c r="A7819" s="33" t="s">
        <v>769</v>
      </c>
      <c r="B7819" s="33" t="s">
        <v>323</v>
      </c>
      <c r="C7819" s="33" t="s">
        <v>58</v>
      </c>
      <c r="D7819" s="1">
        <v>46089</v>
      </c>
      <c r="E7819" s="34">
        <v>0.81319444444444444</v>
      </c>
      <c r="F7819">
        <v>132.53</v>
      </c>
      <c r="G7819">
        <v>132.53</v>
      </c>
      <c r="H7819">
        <v>0</v>
      </c>
      <c r="I7819" s="33" t="s">
        <v>330</v>
      </c>
      <c r="J7819" s="33" t="s">
        <v>332</v>
      </c>
      <c r="K7819" s="33" t="s">
        <v>81</v>
      </c>
    </row>
    <row r="7820" spans="1:11" x14ac:dyDescent="0.2">
      <c r="A7820" s="33" t="s">
        <v>769</v>
      </c>
      <c r="B7820" s="33" t="s">
        <v>324</v>
      </c>
      <c r="C7820" s="33" t="s">
        <v>59</v>
      </c>
      <c r="D7820" s="1">
        <v>46103</v>
      </c>
      <c r="E7820" s="34">
        <v>0.7631944444444444</v>
      </c>
      <c r="F7820">
        <v>132.53</v>
      </c>
      <c r="G7820">
        <v>132.53</v>
      </c>
      <c r="H7820">
        <v>0</v>
      </c>
      <c r="I7820" s="33" t="s">
        <v>330</v>
      </c>
      <c r="J7820" s="33" t="s">
        <v>332</v>
      </c>
      <c r="K7820" s="33" t="s">
        <v>81</v>
      </c>
    </row>
    <row r="7821" spans="1:11" x14ac:dyDescent="0.2">
      <c r="A7821" s="33" t="s">
        <v>769</v>
      </c>
      <c r="B7821" s="33" t="s">
        <v>325</v>
      </c>
      <c r="C7821" s="33" t="s">
        <v>60</v>
      </c>
      <c r="D7821" s="1">
        <v>46116</v>
      </c>
      <c r="E7821" s="34">
        <v>0.95833333333333337</v>
      </c>
      <c r="F7821">
        <v>132.53</v>
      </c>
      <c r="G7821">
        <v>132.53</v>
      </c>
      <c r="H7821">
        <v>0</v>
      </c>
      <c r="I7821" s="33" t="s">
        <v>47</v>
      </c>
      <c r="J7821" s="33" t="s">
        <v>319</v>
      </c>
      <c r="K7821" s="33" t="s">
        <v>20</v>
      </c>
    </row>
    <row r="7822" spans="1:11" x14ac:dyDescent="0.2">
      <c r="A7822" s="33" t="s">
        <v>769</v>
      </c>
      <c r="B7822" s="33" t="s">
        <v>326</v>
      </c>
      <c r="C7822" s="33" t="s">
        <v>61</v>
      </c>
      <c r="D7822" s="1">
        <v>46130</v>
      </c>
      <c r="E7822" s="34">
        <v>0.95763888888888893</v>
      </c>
      <c r="F7822">
        <v>134</v>
      </c>
      <c r="G7822">
        <v>134</v>
      </c>
      <c r="H7822">
        <v>0</v>
      </c>
      <c r="I7822" s="33" t="s">
        <v>47</v>
      </c>
      <c r="J7822" s="33" t="s">
        <v>319</v>
      </c>
      <c r="K7822" s="33" t="s">
        <v>20</v>
      </c>
    </row>
    <row r="7823" spans="1:11" x14ac:dyDescent="0.2">
      <c r="A7823" s="33" t="s">
        <v>769</v>
      </c>
      <c r="B7823" s="33" t="s">
        <v>327</v>
      </c>
      <c r="C7823" s="33" t="s">
        <v>62</v>
      </c>
      <c r="D7823" s="1">
        <v>46142</v>
      </c>
      <c r="E7823" s="34">
        <v>0.95694444444444449</v>
      </c>
      <c r="F7823">
        <v>134</v>
      </c>
      <c r="G7823">
        <v>134</v>
      </c>
      <c r="H7823">
        <v>0</v>
      </c>
      <c r="I7823" s="33" t="s">
        <v>47</v>
      </c>
      <c r="J7823" s="33" t="s">
        <v>319</v>
      </c>
      <c r="K7823" s="33" t="s">
        <v>20</v>
      </c>
    </row>
    <row r="7824" spans="1:11" x14ac:dyDescent="0.2">
      <c r="A7824" s="33" t="s">
        <v>770</v>
      </c>
      <c r="B7824" s="33" t="s">
        <v>317</v>
      </c>
      <c r="C7824" s="33" t="s">
        <v>19</v>
      </c>
      <c r="D7824" s="1">
        <v>46087</v>
      </c>
      <c r="E7824" s="34">
        <v>0.84236111111111112</v>
      </c>
      <c r="F7824">
        <v>799</v>
      </c>
      <c r="G7824">
        <v>799</v>
      </c>
      <c r="H7824">
        <v>0</v>
      </c>
      <c r="I7824" s="33" t="s">
        <v>326</v>
      </c>
      <c r="J7824" s="33" t="s">
        <v>316</v>
      </c>
      <c r="K7824" s="33" t="s">
        <v>80</v>
      </c>
    </row>
    <row r="7825" spans="1:11" x14ac:dyDescent="0.2">
      <c r="A7825" s="33" t="s">
        <v>770</v>
      </c>
      <c r="B7825" s="33" t="s">
        <v>320</v>
      </c>
      <c r="C7825" s="33" t="s">
        <v>57</v>
      </c>
      <c r="D7825" s="1">
        <v>46094</v>
      </c>
      <c r="E7825" s="34">
        <v>0.60069444444444442</v>
      </c>
      <c r="F7825">
        <v>171.16</v>
      </c>
      <c r="G7825">
        <v>171.16</v>
      </c>
      <c r="H7825">
        <v>0</v>
      </c>
      <c r="I7825" s="33" t="s">
        <v>322</v>
      </c>
      <c r="J7825" s="33" t="s">
        <v>331</v>
      </c>
      <c r="K7825" s="33" t="s">
        <v>134</v>
      </c>
    </row>
    <row r="7826" spans="1:11" x14ac:dyDescent="0.2">
      <c r="A7826" s="33" t="s">
        <v>770</v>
      </c>
      <c r="B7826" s="33" t="s">
        <v>323</v>
      </c>
      <c r="C7826" s="33" t="s">
        <v>58</v>
      </c>
      <c r="D7826" s="1">
        <v>46101</v>
      </c>
      <c r="E7826" s="34">
        <v>0.59375</v>
      </c>
      <c r="F7826">
        <v>171.16</v>
      </c>
      <c r="G7826">
        <v>171.16</v>
      </c>
      <c r="H7826">
        <v>0</v>
      </c>
      <c r="I7826" s="33" t="s">
        <v>322</v>
      </c>
      <c r="J7826" s="33" t="s">
        <v>331</v>
      </c>
      <c r="K7826" s="33" t="s">
        <v>134</v>
      </c>
    </row>
    <row r="7827" spans="1:11" x14ac:dyDescent="0.2">
      <c r="A7827" s="33" t="s">
        <v>770</v>
      </c>
      <c r="B7827" s="33" t="s">
        <v>324</v>
      </c>
      <c r="C7827" s="33" t="s">
        <v>59</v>
      </c>
      <c r="D7827" s="1">
        <v>46108</v>
      </c>
      <c r="E7827" s="34">
        <v>0.75</v>
      </c>
      <c r="F7827">
        <v>171.16</v>
      </c>
      <c r="G7827">
        <v>171.16</v>
      </c>
      <c r="H7827">
        <v>0</v>
      </c>
      <c r="I7827" s="33" t="s">
        <v>322</v>
      </c>
      <c r="J7827" s="33" t="s">
        <v>331</v>
      </c>
      <c r="K7827" s="33" t="s">
        <v>134</v>
      </c>
    </row>
    <row r="7828" spans="1:11" x14ac:dyDescent="0.2">
      <c r="A7828" s="33" t="s">
        <v>770</v>
      </c>
      <c r="B7828" s="33" t="s">
        <v>325</v>
      </c>
      <c r="C7828" s="33" t="s">
        <v>60</v>
      </c>
      <c r="D7828" s="1">
        <v>46115</v>
      </c>
      <c r="E7828" s="34">
        <v>0.54652777777777772</v>
      </c>
      <c r="F7828">
        <v>171.16</v>
      </c>
      <c r="G7828">
        <v>171.16</v>
      </c>
      <c r="H7828">
        <v>0</v>
      </c>
      <c r="I7828" s="33" t="s">
        <v>322</v>
      </c>
      <c r="J7828" s="33" t="s">
        <v>331</v>
      </c>
      <c r="K7828" s="33" t="s">
        <v>134</v>
      </c>
    </row>
    <row r="7829" spans="1:11" x14ac:dyDescent="0.2">
      <c r="A7829" s="33" t="s">
        <v>770</v>
      </c>
      <c r="B7829" s="33" t="s">
        <v>326</v>
      </c>
      <c r="C7829" s="33" t="s">
        <v>61</v>
      </c>
      <c r="D7829" s="1">
        <v>46122</v>
      </c>
      <c r="E7829" s="34">
        <v>0.51388888888888884</v>
      </c>
      <c r="F7829">
        <v>171.16</v>
      </c>
      <c r="G7829">
        <v>171.16</v>
      </c>
      <c r="H7829">
        <v>0</v>
      </c>
      <c r="I7829" s="33" t="s">
        <v>322</v>
      </c>
      <c r="J7829" s="33" t="s">
        <v>331</v>
      </c>
      <c r="K7829" s="33" t="s">
        <v>134</v>
      </c>
    </row>
    <row r="7830" spans="1:11" x14ac:dyDescent="0.2">
      <c r="A7830" s="33" t="s">
        <v>770</v>
      </c>
      <c r="B7830" s="33" t="s">
        <v>327</v>
      </c>
      <c r="C7830" s="33" t="s">
        <v>62</v>
      </c>
      <c r="D7830" s="1">
        <v>46130</v>
      </c>
      <c r="E7830" s="34">
        <v>0.60555555555555551</v>
      </c>
      <c r="F7830">
        <v>171.16</v>
      </c>
      <c r="G7830">
        <v>171.16</v>
      </c>
      <c r="H7830">
        <v>0</v>
      </c>
      <c r="I7830" s="33" t="s">
        <v>322</v>
      </c>
      <c r="J7830" s="33" t="s">
        <v>331</v>
      </c>
      <c r="K7830" s="33" t="s">
        <v>134</v>
      </c>
    </row>
    <row r="7831" spans="1:11" x14ac:dyDescent="0.2">
      <c r="A7831" s="33" t="s">
        <v>770</v>
      </c>
      <c r="B7831" s="33" t="s">
        <v>328</v>
      </c>
      <c r="C7831" s="33" t="s">
        <v>64</v>
      </c>
      <c r="D7831" s="1">
        <v>46139</v>
      </c>
      <c r="E7831" s="34">
        <v>0.73750000000000004</v>
      </c>
      <c r="F7831">
        <v>171.16</v>
      </c>
      <c r="G7831">
        <v>171.16</v>
      </c>
      <c r="H7831">
        <v>0</v>
      </c>
      <c r="I7831" s="33" t="s">
        <v>322</v>
      </c>
      <c r="J7831" s="33" t="s">
        <v>331</v>
      </c>
      <c r="K7831" s="33" t="s">
        <v>134</v>
      </c>
    </row>
    <row r="7832" spans="1:11" x14ac:dyDescent="0.2">
      <c r="A7832" s="33" t="s">
        <v>770</v>
      </c>
      <c r="B7832" s="33" t="s">
        <v>316</v>
      </c>
      <c r="C7832" s="33" t="s">
        <v>65</v>
      </c>
      <c r="D7832" s="1">
        <v>46152</v>
      </c>
      <c r="E7832" s="34">
        <v>0.65277777777777779</v>
      </c>
      <c r="F7832">
        <v>171.16</v>
      </c>
      <c r="G7832">
        <v>171.16</v>
      </c>
      <c r="H7832">
        <v>0</v>
      </c>
      <c r="I7832" s="33" t="s">
        <v>322</v>
      </c>
      <c r="J7832" s="33" t="s">
        <v>331</v>
      </c>
      <c r="K7832" s="33" t="s">
        <v>134</v>
      </c>
    </row>
    <row r="7833" spans="1:11" x14ac:dyDescent="0.2">
      <c r="A7833" s="33" t="s">
        <v>770</v>
      </c>
      <c r="B7833" s="33" t="s">
        <v>330</v>
      </c>
      <c r="C7833" s="33" t="s">
        <v>66</v>
      </c>
      <c r="D7833" s="1">
        <v>46159</v>
      </c>
      <c r="E7833" s="34">
        <v>0.68541666666666667</v>
      </c>
      <c r="F7833">
        <v>171.16</v>
      </c>
      <c r="G7833">
        <v>171.16</v>
      </c>
      <c r="H7833">
        <v>0</v>
      </c>
      <c r="I7833" s="33" t="s">
        <v>322</v>
      </c>
      <c r="J7833" s="33" t="s">
        <v>331</v>
      </c>
      <c r="K7833" s="33" t="s">
        <v>134</v>
      </c>
    </row>
    <row r="7834" spans="1:11" x14ac:dyDescent="0.2">
      <c r="A7834" s="33" t="s">
        <v>771</v>
      </c>
      <c r="B7834" s="33" t="s">
        <v>317</v>
      </c>
      <c r="C7834" s="33" t="s">
        <v>19</v>
      </c>
      <c r="D7834" s="1">
        <v>46087</v>
      </c>
      <c r="E7834" s="34">
        <v>0.86319444444444449</v>
      </c>
      <c r="F7834">
        <v>0</v>
      </c>
      <c r="G7834">
        <v>0</v>
      </c>
      <c r="H7834">
        <v>0</v>
      </c>
      <c r="I7834" s="33" t="s">
        <v>326</v>
      </c>
      <c r="J7834" s="33" t="s">
        <v>316</v>
      </c>
      <c r="K7834" s="33" t="s">
        <v>80</v>
      </c>
    </row>
    <row r="7835" spans="1:11" x14ac:dyDescent="0.2">
      <c r="A7835" s="33" t="s">
        <v>772</v>
      </c>
      <c r="B7835" s="33" t="s">
        <v>317</v>
      </c>
      <c r="C7835" s="33" t="s">
        <v>19</v>
      </c>
      <c r="D7835" s="1">
        <v>45976</v>
      </c>
      <c r="E7835" s="34">
        <v>0.25</v>
      </c>
      <c r="F7835">
        <v>380</v>
      </c>
      <c r="G7835">
        <v>380</v>
      </c>
      <c r="H7835">
        <v>0</v>
      </c>
      <c r="I7835" s="33" t="s">
        <v>332</v>
      </c>
      <c r="J7835" s="33" t="s">
        <v>337</v>
      </c>
      <c r="K7835" s="33" t="s">
        <v>42</v>
      </c>
    </row>
    <row r="7836" spans="1:11" x14ac:dyDescent="0.2">
      <c r="A7836" s="33" t="s">
        <v>772</v>
      </c>
      <c r="B7836" s="33" t="s">
        <v>320</v>
      </c>
      <c r="C7836" s="33" t="s">
        <v>72</v>
      </c>
      <c r="D7836" s="1">
        <v>45983</v>
      </c>
      <c r="E7836" s="34">
        <v>0.25</v>
      </c>
      <c r="F7836">
        <v>342</v>
      </c>
      <c r="G7836">
        <v>342</v>
      </c>
      <c r="H7836">
        <v>0</v>
      </c>
      <c r="I7836" s="33" t="s">
        <v>332</v>
      </c>
      <c r="J7836" s="33" t="s">
        <v>337</v>
      </c>
      <c r="K7836" s="33" t="s">
        <v>42</v>
      </c>
    </row>
    <row r="7837" spans="1:11" x14ac:dyDescent="0.2">
      <c r="A7837" s="33" t="s">
        <v>772</v>
      </c>
      <c r="B7837" s="33" t="s">
        <v>323</v>
      </c>
      <c r="C7837" s="33" t="s">
        <v>74</v>
      </c>
      <c r="D7837" s="1">
        <v>45990</v>
      </c>
      <c r="E7837" s="34">
        <v>0.25</v>
      </c>
      <c r="F7837">
        <v>342</v>
      </c>
      <c r="G7837">
        <v>342</v>
      </c>
      <c r="H7837">
        <v>0</v>
      </c>
      <c r="I7837" s="33" t="s">
        <v>332</v>
      </c>
      <c r="J7837" s="33" t="s">
        <v>337</v>
      </c>
      <c r="K7837" s="33" t="s">
        <v>42</v>
      </c>
    </row>
    <row r="7838" spans="1:11" x14ac:dyDescent="0.2">
      <c r="A7838" s="33" t="s">
        <v>772</v>
      </c>
      <c r="B7838" s="33" t="s">
        <v>324</v>
      </c>
      <c r="C7838" s="33" t="s">
        <v>75</v>
      </c>
      <c r="D7838" s="1">
        <v>45997</v>
      </c>
      <c r="E7838" s="34">
        <v>0.25</v>
      </c>
      <c r="F7838">
        <v>342</v>
      </c>
      <c r="G7838">
        <v>342</v>
      </c>
      <c r="H7838">
        <v>0</v>
      </c>
      <c r="I7838" s="33" t="s">
        <v>332</v>
      </c>
      <c r="J7838" s="33" t="s">
        <v>337</v>
      </c>
      <c r="K7838" s="33" t="s">
        <v>42</v>
      </c>
    </row>
    <row r="7839" spans="1:11" x14ac:dyDescent="0.2">
      <c r="A7839" s="33" t="s">
        <v>772</v>
      </c>
      <c r="B7839" s="33" t="s">
        <v>325</v>
      </c>
      <c r="C7839" s="33" t="s">
        <v>76</v>
      </c>
      <c r="D7839" s="1">
        <v>46007</v>
      </c>
      <c r="E7839" s="34">
        <v>0.25</v>
      </c>
      <c r="F7839">
        <v>342</v>
      </c>
      <c r="G7839">
        <v>342</v>
      </c>
      <c r="H7839">
        <v>0</v>
      </c>
      <c r="I7839" s="33" t="s">
        <v>332</v>
      </c>
      <c r="J7839" s="33" t="s">
        <v>337</v>
      </c>
      <c r="K7839" s="33" t="s">
        <v>42</v>
      </c>
    </row>
    <row r="7840" spans="1:11" x14ac:dyDescent="0.2">
      <c r="A7840" s="33" t="s">
        <v>773</v>
      </c>
      <c r="B7840" s="33" t="s">
        <v>317</v>
      </c>
      <c r="C7840" s="33" t="s">
        <v>19</v>
      </c>
      <c r="D7840" s="1">
        <v>46088</v>
      </c>
      <c r="E7840" s="34">
        <v>0.69930555555555551</v>
      </c>
      <c r="F7840">
        <v>799</v>
      </c>
      <c r="G7840">
        <v>799</v>
      </c>
      <c r="H7840">
        <v>0</v>
      </c>
      <c r="I7840" s="33" t="s">
        <v>47</v>
      </c>
      <c r="J7840" s="33" t="s">
        <v>319</v>
      </c>
      <c r="K7840" s="33" t="s">
        <v>20</v>
      </c>
    </row>
    <row r="7841" spans="1:11" x14ac:dyDescent="0.2">
      <c r="A7841" s="33" t="s">
        <v>773</v>
      </c>
      <c r="B7841" s="33" t="s">
        <v>320</v>
      </c>
      <c r="C7841" s="33" t="s">
        <v>72</v>
      </c>
      <c r="D7841" s="1">
        <v>46099</v>
      </c>
      <c r="E7841" s="34">
        <v>0.63263888888888886</v>
      </c>
      <c r="F7841">
        <v>320</v>
      </c>
      <c r="G7841">
        <v>320</v>
      </c>
      <c r="H7841">
        <v>0</v>
      </c>
      <c r="I7841" s="33" t="s">
        <v>328</v>
      </c>
      <c r="J7841" s="33" t="s">
        <v>325</v>
      </c>
      <c r="K7841" s="33" t="s">
        <v>79</v>
      </c>
    </row>
    <row r="7842" spans="1:11" x14ac:dyDescent="0.2">
      <c r="A7842" s="33" t="s">
        <v>773</v>
      </c>
      <c r="B7842" s="33" t="s">
        <v>323</v>
      </c>
      <c r="C7842" s="33" t="s">
        <v>74</v>
      </c>
      <c r="D7842" s="1">
        <v>46109</v>
      </c>
      <c r="E7842" s="34">
        <v>0.58194444444444449</v>
      </c>
      <c r="F7842">
        <v>320</v>
      </c>
      <c r="G7842">
        <v>320</v>
      </c>
      <c r="H7842">
        <v>0</v>
      </c>
      <c r="I7842" s="33" t="s">
        <v>328</v>
      </c>
      <c r="J7842" s="33" t="s">
        <v>318</v>
      </c>
      <c r="K7842" s="33" t="s">
        <v>78</v>
      </c>
    </row>
    <row r="7843" spans="1:11" x14ac:dyDescent="0.2">
      <c r="A7843" s="33" t="s">
        <v>773</v>
      </c>
      <c r="B7843" s="33" t="s">
        <v>324</v>
      </c>
      <c r="C7843" s="33" t="s">
        <v>75</v>
      </c>
      <c r="D7843" s="1">
        <v>46118</v>
      </c>
      <c r="E7843" s="34">
        <v>0.82916666666666672</v>
      </c>
      <c r="F7843">
        <v>320</v>
      </c>
      <c r="G7843">
        <v>320</v>
      </c>
      <c r="H7843">
        <v>0</v>
      </c>
      <c r="I7843" s="33" t="s">
        <v>328</v>
      </c>
      <c r="J7843" s="33" t="s">
        <v>325</v>
      </c>
      <c r="K7843" s="33" t="s">
        <v>79</v>
      </c>
    </row>
    <row r="7844" spans="1:11" x14ac:dyDescent="0.2">
      <c r="A7844" s="33" t="s">
        <v>773</v>
      </c>
      <c r="B7844" s="33" t="s">
        <v>325</v>
      </c>
      <c r="C7844" s="33" t="s">
        <v>76</v>
      </c>
      <c r="D7844" s="1">
        <v>46123</v>
      </c>
      <c r="E7844" s="34">
        <v>0.4826388888888889</v>
      </c>
      <c r="F7844">
        <v>320</v>
      </c>
      <c r="G7844">
        <v>320</v>
      </c>
      <c r="H7844">
        <v>0</v>
      </c>
      <c r="I7844" s="33" t="s">
        <v>328</v>
      </c>
      <c r="J7844" s="33" t="s">
        <v>325</v>
      </c>
      <c r="K7844" s="33" t="s">
        <v>79</v>
      </c>
    </row>
    <row r="7845" spans="1:11" x14ac:dyDescent="0.2">
      <c r="A7845" s="33" t="s">
        <v>773</v>
      </c>
      <c r="B7845" s="33" t="s">
        <v>326</v>
      </c>
      <c r="C7845" s="33" t="s">
        <v>122</v>
      </c>
      <c r="D7845" s="1">
        <v>46131</v>
      </c>
      <c r="E7845" s="34">
        <v>0.82638888888888884</v>
      </c>
      <c r="F7845">
        <v>320</v>
      </c>
      <c r="G7845">
        <v>320</v>
      </c>
      <c r="H7845">
        <v>0</v>
      </c>
      <c r="I7845" s="33" t="s">
        <v>328</v>
      </c>
      <c r="J7845" s="33" t="s">
        <v>318</v>
      </c>
      <c r="K7845" s="33" t="s">
        <v>78</v>
      </c>
    </row>
    <row r="7846" spans="1:11" x14ac:dyDescent="0.2">
      <c r="A7846" s="33" t="s">
        <v>773</v>
      </c>
      <c r="B7846" s="33" t="s">
        <v>327</v>
      </c>
      <c r="C7846" s="33" t="s">
        <v>123</v>
      </c>
      <c r="D7846" s="1">
        <v>46137</v>
      </c>
      <c r="E7846" s="34">
        <v>0.81805555555555554</v>
      </c>
      <c r="F7846">
        <v>320</v>
      </c>
      <c r="G7846">
        <v>320</v>
      </c>
      <c r="H7846">
        <v>0</v>
      </c>
      <c r="I7846" s="33" t="s">
        <v>328</v>
      </c>
      <c r="J7846" s="33" t="s">
        <v>325</v>
      </c>
      <c r="K7846" s="33" t="s">
        <v>79</v>
      </c>
    </row>
    <row r="7847" spans="1:11" x14ac:dyDescent="0.2">
      <c r="A7847" s="33" t="s">
        <v>773</v>
      </c>
      <c r="B7847" s="33" t="s">
        <v>328</v>
      </c>
      <c r="C7847" s="33" t="s">
        <v>124</v>
      </c>
      <c r="D7847" s="1">
        <v>46144</v>
      </c>
      <c r="E7847" s="34">
        <v>0.83819444444444446</v>
      </c>
      <c r="F7847">
        <v>320</v>
      </c>
      <c r="G7847">
        <v>320</v>
      </c>
      <c r="H7847">
        <v>0</v>
      </c>
      <c r="I7847" s="33" t="s">
        <v>328</v>
      </c>
      <c r="J7847" s="33" t="s">
        <v>325</v>
      </c>
      <c r="K7847" s="33" t="s">
        <v>79</v>
      </c>
    </row>
    <row r="7848" spans="1:11" x14ac:dyDescent="0.2">
      <c r="A7848" s="33" t="s">
        <v>773</v>
      </c>
      <c r="B7848" s="33" t="s">
        <v>316</v>
      </c>
      <c r="C7848" s="33" t="s">
        <v>125</v>
      </c>
      <c r="D7848" s="1">
        <v>46153</v>
      </c>
      <c r="E7848" s="34">
        <v>0.76666666666666672</v>
      </c>
      <c r="F7848">
        <v>320</v>
      </c>
      <c r="G7848">
        <v>320</v>
      </c>
      <c r="H7848">
        <v>0</v>
      </c>
      <c r="I7848" s="33" t="s">
        <v>328</v>
      </c>
      <c r="J7848" s="33" t="s">
        <v>325</v>
      </c>
      <c r="K7848" s="33" t="s">
        <v>79</v>
      </c>
    </row>
    <row r="7849" spans="1:11" x14ac:dyDescent="0.2">
      <c r="A7849" s="33" t="s">
        <v>773</v>
      </c>
      <c r="B7849" s="33" t="s">
        <v>330</v>
      </c>
      <c r="C7849" s="33" t="s">
        <v>126</v>
      </c>
      <c r="D7849" s="1">
        <v>46162</v>
      </c>
      <c r="E7849" s="34">
        <v>0.81874999999999998</v>
      </c>
      <c r="F7849">
        <v>320</v>
      </c>
      <c r="G7849">
        <v>320</v>
      </c>
      <c r="H7849">
        <v>0</v>
      </c>
      <c r="I7849" s="33" t="s">
        <v>328</v>
      </c>
      <c r="J7849" s="33" t="s">
        <v>325</v>
      </c>
      <c r="K7849" s="33" t="s">
        <v>79</v>
      </c>
    </row>
    <row r="7850" spans="1:11" x14ac:dyDescent="0.2">
      <c r="A7850" s="33" t="s">
        <v>773</v>
      </c>
      <c r="B7850" s="33" t="s">
        <v>321</v>
      </c>
      <c r="C7850" s="33" t="s">
        <v>127</v>
      </c>
      <c r="D7850" s="1">
        <v>46172</v>
      </c>
      <c r="E7850" s="34">
        <v>0.71597222222222223</v>
      </c>
      <c r="F7850">
        <v>320</v>
      </c>
      <c r="G7850">
        <v>320</v>
      </c>
      <c r="H7850">
        <v>0</v>
      </c>
      <c r="I7850" s="33" t="s">
        <v>328</v>
      </c>
      <c r="J7850" s="33" t="s">
        <v>325</v>
      </c>
      <c r="K7850" s="33" t="s">
        <v>79</v>
      </c>
    </row>
    <row r="7851" spans="1:11" x14ac:dyDescent="0.2">
      <c r="A7851" s="33" t="s">
        <v>774</v>
      </c>
      <c r="B7851" s="33" t="s">
        <v>317</v>
      </c>
      <c r="C7851" s="33" t="s">
        <v>19</v>
      </c>
      <c r="D7851" s="1">
        <v>46091</v>
      </c>
      <c r="E7851" s="34">
        <v>0.77916666666666667</v>
      </c>
      <c r="F7851">
        <v>624.5</v>
      </c>
      <c r="G7851">
        <v>624.5</v>
      </c>
      <c r="H7851">
        <v>0</v>
      </c>
      <c r="I7851" s="33" t="s">
        <v>47</v>
      </c>
      <c r="J7851" s="33" t="s">
        <v>339</v>
      </c>
      <c r="K7851" s="33" t="s">
        <v>56</v>
      </c>
    </row>
    <row r="7852" spans="1:11" x14ac:dyDescent="0.2">
      <c r="A7852" s="33" t="s">
        <v>774</v>
      </c>
      <c r="B7852" s="33" t="s">
        <v>320</v>
      </c>
      <c r="C7852" s="33" t="s">
        <v>57</v>
      </c>
      <c r="D7852" s="1">
        <v>46097</v>
      </c>
      <c r="E7852" s="34">
        <v>0.83819444444444446</v>
      </c>
      <c r="F7852">
        <v>134.29</v>
      </c>
      <c r="G7852">
        <v>134.29</v>
      </c>
      <c r="H7852">
        <v>0</v>
      </c>
      <c r="I7852" s="33" t="s">
        <v>322</v>
      </c>
      <c r="J7852" s="33" t="s">
        <v>331</v>
      </c>
      <c r="K7852" s="33" t="s">
        <v>134</v>
      </c>
    </row>
    <row r="7853" spans="1:11" x14ac:dyDescent="0.2">
      <c r="A7853" s="33" t="s">
        <v>774</v>
      </c>
      <c r="B7853" s="33" t="s">
        <v>323</v>
      </c>
      <c r="C7853" s="33" t="s">
        <v>58</v>
      </c>
      <c r="D7853" s="1">
        <v>46105</v>
      </c>
      <c r="E7853" s="34">
        <v>0.57638888888888884</v>
      </c>
      <c r="F7853">
        <v>134.29</v>
      </c>
      <c r="G7853">
        <v>134.29</v>
      </c>
      <c r="H7853">
        <v>0</v>
      </c>
      <c r="I7853" s="33" t="s">
        <v>322</v>
      </c>
      <c r="J7853" s="33" t="s">
        <v>331</v>
      </c>
      <c r="K7853" s="33" t="s">
        <v>134</v>
      </c>
    </row>
    <row r="7854" spans="1:11" x14ac:dyDescent="0.2">
      <c r="A7854" s="33" t="s">
        <v>774</v>
      </c>
      <c r="B7854" s="33" t="s">
        <v>324</v>
      </c>
      <c r="C7854" s="33" t="s">
        <v>59</v>
      </c>
      <c r="D7854" s="1">
        <v>46111</v>
      </c>
      <c r="E7854" s="34">
        <v>0.8208333333333333</v>
      </c>
      <c r="F7854">
        <v>134.29</v>
      </c>
      <c r="G7854">
        <v>134.29</v>
      </c>
      <c r="H7854">
        <v>0</v>
      </c>
      <c r="I7854" s="33" t="s">
        <v>322</v>
      </c>
      <c r="J7854" s="33" t="s">
        <v>331</v>
      </c>
      <c r="K7854" s="33" t="s">
        <v>134</v>
      </c>
    </row>
    <row r="7855" spans="1:11" x14ac:dyDescent="0.2">
      <c r="A7855" s="33" t="s">
        <v>774</v>
      </c>
      <c r="B7855" s="33" t="s">
        <v>325</v>
      </c>
      <c r="C7855" s="33" t="s">
        <v>60</v>
      </c>
      <c r="D7855" s="1">
        <v>46119</v>
      </c>
      <c r="E7855" s="34">
        <v>0.4375</v>
      </c>
      <c r="F7855">
        <v>134.29</v>
      </c>
      <c r="G7855">
        <v>134.29</v>
      </c>
      <c r="H7855">
        <v>0</v>
      </c>
      <c r="I7855" s="33" t="s">
        <v>322</v>
      </c>
      <c r="J7855" s="33" t="s">
        <v>331</v>
      </c>
      <c r="K7855" s="33" t="s">
        <v>134</v>
      </c>
    </row>
    <row r="7856" spans="1:11" x14ac:dyDescent="0.2">
      <c r="A7856" s="33" t="s">
        <v>774</v>
      </c>
      <c r="B7856" s="33" t="s">
        <v>326</v>
      </c>
      <c r="C7856" s="33" t="s">
        <v>61</v>
      </c>
      <c r="D7856" s="1">
        <v>46126</v>
      </c>
      <c r="E7856" s="34">
        <v>0.4465277777777778</v>
      </c>
      <c r="F7856">
        <v>134.29</v>
      </c>
      <c r="G7856">
        <v>134.29</v>
      </c>
      <c r="H7856">
        <v>0</v>
      </c>
      <c r="I7856" s="33" t="s">
        <v>322</v>
      </c>
      <c r="J7856" s="33" t="s">
        <v>331</v>
      </c>
      <c r="K7856" s="33" t="s">
        <v>134</v>
      </c>
    </row>
    <row r="7857" spans="1:11" x14ac:dyDescent="0.2">
      <c r="A7857" s="33" t="s">
        <v>774</v>
      </c>
      <c r="B7857" s="33" t="s">
        <v>327</v>
      </c>
      <c r="C7857" s="33" t="s">
        <v>62</v>
      </c>
      <c r="D7857" s="1">
        <v>46133</v>
      </c>
      <c r="E7857" s="34">
        <v>0.82361111111111107</v>
      </c>
      <c r="F7857">
        <v>134.29</v>
      </c>
      <c r="G7857">
        <v>134.29</v>
      </c>
      <c r="H7857">
        <v>0</v>
      </c>
      <c r="I7857" s="33" t="s">
        <v>322</v>
      </c>
      <c r="J7857" s="33" t="s">
        <v>331</v>
      </c>
      <c r="K7857" s="33" t="s">
        <v>134</v>
      </c>
    </row>
    <row r="7858" spans="1:11" x14ac:dyDescent="0.2">
      <c r="A7858" s="33" t="s">
        <v>774</v>
      </c>
      <c r="B7858" s="33" t="s">
        <v>328</v>
      </c>
      <c r="C7858" s="33" t="s">
        <v>64</v>
      </c>
      <c r="D7858" s="1">
        <v>46141</v>
      </c>
      <c r="E7858" s="34">
        <v>0.51875000000000004</v>
      </c>
      <c r="F7858">
        <v>134.29</v>
      </c>
      <c r="G7858">
        <v>134.29</v>
      </c>
      <c r="H7858">
        <v>0</v>
      </c>
      <c r="I7858" s="33" t="s">
        <v>322</v>
      </c>
      <c r="J7858" s="33" t="s">
        <v>331</v>
      </c>
      <c r="K7858" s="33" t="s">
        <v>134</v>
      </c>
    </row>
    <row r="7859" spans="1:11" x14ac:dyDescent="0.2">
      <c r="A7859" s="33" t="s">
        <v>774</v>
      </c>
      <c r="B7859" s="33" t="s">
        <v>316</v>
      </c>
      <c r="C7859" s="33" t="s">
        <v>65</v>
      </c>
      <c r="D7859" s="1">
        <v>46147</v>
      </c>
      <c r="E7859" s="34">
        <v>0.82222222222222219</v>
      </c>
      <c r="F7859">
        <v>134.29</v>
      </c>
      <c r="G7859">
        <v>134.29</v>
      </c>
      <c r="H7859">
        <v>0</v>
      </c>
      <c r="I7859" s="33" t="s">
        <v>322</v>
      </c>
      <c r="J7859" s="33" t="s">
        <v>331</v>
      </c>
      <c r="K7859" s="33" t="s">
        <v>134</v>
      </c>
    </row>
    <row r="7860" spans="1:11" x14ac:dyDescent="0.2">
      <c r="A7860" s="33" t="s">
        <v>774</v>
      </c>
      <c r="B7860" s="33" t="s">
        <v>330</v>
      </c>
      <c r="C7860" s="33" t="s">
        <v>66</v>
      </c>
      <c r="D7860" s="1">
        <v>46154</v>
      </c>
      <c r="E7860" s="34">
        <v>0.47013888888888888</v>
      </c>
      <c r="F7860">
        <v>134.29</v>
      </c>
      <c r="G7860">
        <v>134.29</v>
      </c>
      <c r="H7860">
        <v>0</v>
      </c>
      <c r="I7860" s="33" t="s">
        <v>322</v>
      </c>
      <c r="J7860" s="33" t="s">
        <v>331</v>
      </c>
      <c r="K7860" s="33" t="s">
        <v>134</v>
      </c>
    </row>
    <row r="7861" spans="1:11" x14ac:dyDescent="0.2">
      <c r="A7861" s="33" t="s">
        <v>774</v>
      </c>
      <c r="B7861" s="33" t="s">
        <v>321</v>
      </c>
      <c r="C7861" s="33" t="s">
        <v>67</v>
      </c>
      <c r="D7861" s="1">
        <v>46166</v>
      </c>
      <c r="E7861" s="34">
        <v>0.78749999999999998</v>
      </c>
      <c r="F7861">
        <v>134.29</v>
      </c>
      <c r="G7861">
        <v>134.29</v>
      </c>
      <c r="H7861">
        <v>0</v>
      </c>
      <c r="I7861" s="33" t="s">
        <v>326</v>
      </c>
      <c r="J7861" s="33" t="s">
        <v>342</v>
      </c>
      <c r="K7861" s="33" t="s">
        <v>77</v>
      </c>
    </row>
    <row r="7862" spans="1:11" x14ac:dyDescent="0.2">
      <c r="A7862" s="33" t="s">
        <v>775</v>
      </c>
      <c r="B7862" s="33" t="s">
        <v>317</v>
      </c>
      <c r="C7862" s="33" t="s">
        <v>19</v>
      </c>
      <c r="D7862" s="1">
        <v>45781</v>
      </c>
      <c r="E7862" s="34">
        <v>0.25</v>
      </c>
      <c r="F7862">
        <v>999</v>
      </c>
      <c r="G7862">
        <v>999</v>
      </c>
      <c r="H7862">
        <v>0</v>
      </c>
      <c r="I7862" s="33" t="s">
        <v>331</v>
      </c>
      <c r="J7862" s="33" t="s">
        <v>339</v>
      </c>
      <c r="K7862" s="33" t="s">
        <v>56</v>
      </c>
    </row>
    <row r="7863" spans="1:11" x14ac:dyDescent="0.2">
      <c r="A7863" s="33" t="s">
        <v>775</v>
      </c>
      <c r="B7863" s="33" t="s">
        <v>320</v>
      </c>
      <c r="C7863" s="33" t="s">
        <v>57</v>
      </c>
      <c r="D7863" s="1">
        <v>45788</v>
      </c>
      <c r="E7863" s="34">
        <v>0.25</v>
      </c>
      <c r="F7863">
        <v>230</v>
      </c>
      <c r="G7863">
        <v>230</v>
      </c>
      <c r="H7863">
        <v>0</v>
      </c>
      <c r="I7863" s="33" t="s">
        <v>331</v>
      </c>
      <c r="J7863" s="33" t="s">
        <v>339</v>
      </c>
      <c r="K7863" s="33" t="s">
        <v>56</v>
      </c>
    </row>
    <row r="7864" spans="1:11" x14ac:dyDescent="0.2">
      <c r="A7864" s="33" t="s">
        <v>775</v>
      </c>
      <c r="B7864" s="33" t="s">
        <v>323</v>
      </c>
      <c r="C7864" s="33" t="s">
        <v>58</v>
      </c>
      <c r="D7864" s="1">
        <v>45805</v>
      </c>
      <c r="E7864" s="34">
        <v>0.25</v>
      </c>
      <c r="F7864">
        <v>230</v>
      </c>
      <c r="G7864">
        <v>230</v>
      </c>
      <c r="H7864">
        <v>0</v>
      </c>
      <c r="I7864" s="33" t="s">
        <v>331</v>
      </c>
      <c r="J7864" s="33" t="s">
        <v>339</v>
      </c>
      <c r="K7864" s="33" t="s">
        <v>56</v>
      </c>
    </row>
    <row r="7865" spans="1:11" x14ac:dyDescent="0.2">
      <c r="A7865" s="33" t="s">
        <v>775</v>
      </c>
      <c r="B7865" s="33" t="s">
        <v>324</v>
      </c>
      <c r="C7865" s="33" t="s">
        <v>59</v>
      </c>
      <c r="D7865" s="1">
        <v>45805</v>
      </c>
      <c r="E7865" s="34">
        <v>0.25</v>
      </c>
      <c r="F7865">
        <v>230</v>
      </c>
      <c r="G7865">
        <v>230</v>
      </c>
      <c r="H7865">
        <v>0</v>
      </c>
      <c r="I7865" s="33" t="s">
        <v>331</v>
      </c>
      <c r="J7865" s="33" t="s">
        <v>339</v>
      </c>
      <c r="K7865" s="33" t="s">
        <v>56</v>
      </c>
    </row>
    <row r="7866" spans="1:11" x14ac:dyDescent="0.2">
      <c r="A7866" s="33" t="s">
        <v>775</v>
      </c>
      <c r="B7866" s="33" t="s">
        <v>325</v>
      </c>
      <c r="C7866" s="33" t="s">
        <v>60</v>
      </c>
      <c r="D7866" s="1">
        <v>45818</v>
      </c>
      <c r="E7866" s="34">
        <v>0.25</v>
      </c>
      <c r="F7866">
        <v>230</v>
      </c>
      <c r="G7866">
        <v>230</v>
      </c>
      <c r="H7866">
        <v>0</v>
      </c>
      <c r="I7866" s="33" t="s">
        <v>331</v>
      </c>
      <c r="J7866" s="33" t="s">
        <v>339</v>
      </c>
      <c r="K7866" s="33" t="s">
        <v>56</v>
      </c>
    </row>
    <row r="7867" spans="1:11" x14ac:dyDescent="0.2">
      <c r="A7867" s="33" t="s">
        <v>775</v>
      </c>
      <c r="B7867" s="33" t="s">
        <v>326</v>
      </c>
      <c r="C7867" s="33" t="s">
        <v>61</v>
      </c>
      <c r="D7867" s="1">
        <v>45818</v>
      </c>
      <c r="E7867" s="34">
        <v>0.25</v>
      </c>
      <c r="F7867">
        <v>230</v>
      </c>
      <c r="G7867">
        <v>230</v>
      </c>
      <c r="H7867">
        <v>0</v>
      </c>
      <c r="I7867" s="33" t="s">
        <v>331</v>
      </c>
      <c r="J7867" s="33" t="s">
        <v>339</v>
      </c>
      <c r="K7867" s="33" t="s">
        <v>56</v>
      </c>
    </row>
    <row r="7868" spans="1:11" x14ac:dyDescent="0.2">
      <c r="A7868" s="33" t="s">
        <v>775</v>
      </c>
      <c r="B7868" s="33" t="s">
        <v>327</v>
      </c>
      <c r="C7868" s="33" t="s">
        <v>62</v>
      </c>
      <c r="D7868" s="1">
        <v>45834</v>
      </c>
      <c r="E7868" s="34">
        <v>0.25</v>
      </c>
      <c r="F7868">
        <v>230</v>
      </c>
      <c r="G7868">
        <v>230</v>
      </c>
      <c r="H7868">
        <v>0</v>
      </c>
      <c r="I7868" s="33" t="s">
        <v>331</v>
      </c>
      <c r="J7868" s="33" t="s">
        <v>339</v>
      </c>
      <c r="K7868" s="33" t="s">
        <v>56</v>
      </c>
    </row>
    <row r="7869" spans="1:11" x14ac:dyDescent="0.2">
      <c r="A7869" s="33" t="s">
        <v>775</v>
      </c>
      <c r="B7869" s="33" t="s">
        <v>328</v>
      </c>
      <c r="C7869" s="33" t="s">
        <v>64</v>
      </c>
      <c r="D7869" s="1">
        <v>45834</v>
      </c>
      <c r="E7869" s="34">
        <v>0.25</v>
      </c>
      <c r="F7869">
        <v>230</v>
      </c>
      <c r="G7869">
        <v>230</v>
      </c>
      <c r="H7869">
        <v>0</v>
      </c>
      <c r="I7869" s="33" t="s">
        <v>331</v>
      </c>
      <c r="J7869" s="33" t="s">
        <v>339</v>
      </c>
      <c r="K7869" s="33" t="s">
        <v>56</v>
      </c>
    </row>
    <row r="7870" spans="1:11" x14ac:dyDescent="0.2">
      <c r="A7870" s="33" t="s">
        <v>775</v>
      </c>
      <c r="B7870" s="33" t="s">
        <v>316</v>
      </c>
      <c r="C7870" s="33" t="s">
        <v>65</v>
      </c>
      <c r="D7870" s="1">
        <v>45849</v>
      </c>
      <c r="E7870" s="34">
        <v>0.25</v>
      </c>
      <c r="F7870">
        <v>230</v>
      </c>
      <c r="G7870">
        <v>230</v>
      </c>
      <c r="H7870">
        <v>0</v>
      </c>
      <c r="I7870" s="33" t="s">
        <v>331</v>
      </c>
      <c r="J7870" s="33" t="s">
        <v>339</v>
      </c>
      <c r="K7870" s="33" t="s">
        <v>56</v>
      </c>
    </row>
    <row r="7871" spans="1:11" x14ac:dyDescent="0.2">
      <c r="A7871" s="33" t="s">
        <v>775</v>
      </c>
      <c r="B7871" s="33" t="s">
        <v>330</v>
      </c>
      <c r="C7871" s="33" t="s">
        <v>66</v>
      </c>
      <c r="D7871" s="1">
        <v>45856</v>
      </c>
      <c r="E7871" s="34">
        <v>0.25</v>
      </c>
      <c r="F7871">
        <v>230</v>
      </c>
      <c r="G7871">
        <v>230</v>
      </c>
      <c r="H7871">
        <v>0</v>
      </c>
      <c r="I7871" s="33" t="s">
        <v>331</v>
      </c>
      <c r="J7871" s="33" t="s">
        <v>339</v>
      </c>
      <c r="K7871" s="33" t="s">
        <v>56</v>
      </c>
    </row>
    <row r="7872" spans="1:11" x14ac:dyDescent="0.2">
      <c r="A7872" s="33" t="s">
        <v>775</v>
      </c>
      <c r="B7872" s="33" t="s">
        <v>321</v>
      </c>
      <c r="C7872" s="33" t="s">
        <v>67</v>
      </c>
      <c r="D7872" s="1">
        <v>45864</v>
      </c>
      <c r="E7872" s="34">
        <v>0.25</v>
      </c>
      <c r="F7872">
        <v>230</v>
      </c>
      <c r="G7872">
        <v>230</v>
      </c>
      <c r="H7872">
        <v>0</v>
      </c>
      <c r="I7872" s="33" t="s">
        <v>331</v>
      </c>
      <c r="J7872" s="33" t="s">
        <v>339</v>
      </c>
      <c r="K7872" s="33" t="s">
        <v>56</v>
      </c>
    </row>
    <row r="7873" spans="1:11" x14ac:dyDescent="0.2">
      <c r="A7873" s="33" t="s">
        <v>775</v>
      </c>
      <c r="B7873" s="33" t="s">
        <v>331</v>
      </c>
      <c r="C7873" s="33" t="s">
        <v>68</v>
      </c>
      <c r="D7873" s="1">
        <v>45879</v>
      </c>
      <c r="E7873" s="34">
        <v>0.25</v>
      </c>
      <c r="F7873">
        <v>230</v>
      </c>
      <c r="G7873">
        <v>230</v>
      </c>
      <c r="H7873">
        <v>0</v>
      </c>
      <c r="I7873" s="33" t="s">
        <v>331</v>
      </c>
      <c r="J7873" s="33" t="s">
        <v>339</v>
      </c>
      <c r="K7873" s="33" t="s">
        <v>56</v>
      </c>
    </row>
    <row r="7874" spans="1:11" x14ac:dyDescent="0.2">
      <c r="A7874" s="33" t="s">
        <v>775</v>
      </c>
      <c r="B7874" s="33" t="s">
        <v>332</v>
      </c>
      <c r="C7874" s="33" t="s">
        <v>69</v>
      </c>
      <c r="D7874" s="1">
        <v>45886</v>
      </c>
      <c r="E7874" s="34">
        <v>0.25</v>
      </c>
      <c r="F7874">
        <v>230</v>
      </c>
      <c r="G7874">
        <v>230</v>
      </c>
      <c r="H7874">
        <v>0</v>
      </c>
      <c r="I7874" s="33" t="s">
        <v>331</v>
      </c>
      <c r="J7874" s="33" t="s">
        <v>339</v>
      </c>
      <c r="K7874" s="33" t="s">
        <v>56</v>
      </c>
    </row>
    <row r="7875" spans="1:11" x14ac:dyDescent="0.2">
      <c r="A7875" s="33" t="s">
        <v>775</v>
      </c>
      <c r="B7875" s="33" t="s">
        <v>322</v>
      </c>
      <c r="C7875" s="33" t="s">
        <v>70</v>
      </c>
      <c r="D7875" s="1">
        <v>45903</v>
      </c>
      <c r="E7875" s="34">
        <v>0.25</v>
      </c>
      <c r="F7875">
        <v>230</v>
      </c>
      <c r="G7875">
        <v>230</v>
      </c>
      <c r="H7875">
        <v>0</v>
      </c>
      <c r="I7875" s="33" t="s">
        <v>331</v>
      </c>
      <c r="J7875" s="33" t="s">
        <v>339</v>
      </c>
      <c r="K7875" s="33" t="s">
        <v>56</v>
      </c>
    </row>
    <row r="7876" spans="1:11" x14ac:dyDescent="0.2">
      <c r="A7876" s="33" t="s">
        <v>775</v>
      </c>
      <c r="B7876" s="33" t="s">
        <v>333</v>
      </c>
      <c r="C7876" s="33" t="s">
        <v>71</v>
      </c>
      <c r="D7876" s="1">
        <v>45919</v>
      </c>
      <c r="E7876" s="34">
        <v>0.25</v>
      </c>
      <c r="F7876">
        <v>230</v>
      </c>
      <c r="G7876">
        <v>230</v>
      </c>
      <c r="H7876">
        <v>0</v>
      </c>
      <c r="I7876" s="33" t="s">
        <v>331</v>
      </c>
      <c r="J7876" s="33" t="s">
        <v>339</v>
      </c>
      <c r="K7876" s="33" t="s">
        <v>56</v>
      </c>
    </row>
    <row r="7877" spans="1:11" x14ac:dyDescent="0.2">
      <c r="A7877" s="33" t="s">
        <v>775</v>
      </c>
      <c r="B7877" s="33" t="s">
        <v>334</v>
      </c>
      <c r="C7877" s="33" t="s">
        <v>83</v>
      </c>
      <c r="D7877" s="1">
        <v>45926</v>
      </c>
      <c r="E7877" s="34">
        <v>0.25</v>
      </c>
      <c r="F7877">
        <v>230</v>
      </c>
      <c r="G7877">
        <v>230</v>
      </c>
      <c r="H7877">
        <v>0</v>
      </c>
      <c r="I7877" s="33" t="s">
        <v>331</v>
      </c>
      <c r="J7877" s="33" t="s">
        <v>339</v>
      </c>
      <c r="K7877" s="33" t="s">
        <v>56</v>
      </c>
    </row>
    <row r="7878" spans="1:11" x14ac:dyDescent="0.2">
      <c r="A7878" s="33" t="s">
        <v>775</v>
      </c>
      <c r="B7878" s="33" t="s">
        <v>335</v>
      </c>
      <c r="C7878" s="33" t="s">
        <v>85</v>
      </c>
      <c r="D7878" s="1">
        <v>45934</v>
      </c>
      <c r="E7878" s="34">
        <v>0.25</v>
      </c>
      <c r="F7878">
        <v>230</v>
      </c>
      <c r="G7878">
        <v>230</v>
      </c>
      <c r="H7878">
        <v>0</v>
      </c>
      <c r="I7878" s="33" t="s">
        <v>331</v>
      </c>
      <c r="J7878" s="33" t="s">
        <v>339</v>
      </c>
      <c r="K7878" s="33" t="s">
        <v>56</v>
      </c>
    </row>
    <row r="7879" spans="1:11" x14ac:dyDescent="0.2">
      <c r="A7879" s="33" t="s">
        <v>775</v>
      </c>
      <c r="B7879" s="33" t="s">
        <v>329</v>
      </c>
      <c r="C7879" s="33" t="s">
        <v>86</v>
      </c>
      <c r="D7879" s="1">
        <v>45942</v>
      </c>
      <c r="E7879" s="34">
        <v>0.25</v>
      </c>
      <c r="F7879">
        <v>230</v>
      </c>
      <c r="G7879">
        <v>230</v>
      </c>
      <c r="H7879">
        <v>0</v>
      </c>
      <c r="I7879" s="33" t="s">
        <v>331</v>
      </c>
      <c r="J7879" s="33" t="s">
        <v>339</v>
      </c>
      <c r="K7879" s="33" t="s">
        <v>56</v>
      </c>
    </row>
    <row r="7880" spans="1:11" x14ac:dyDescent="0.2">
      <c r="A7880" s="33" t="s">
        <v>775</v>
      </c>
      <c r="B7880" s="33" t="s">
        <v>336</v>
      </c>
      <c r="C7880" s="33" t="s">
        <v>87</v>
      </c>
      <c r="D7880" s="1">
        <v>45949</v>
      </c>
      <c r="E7880" s="34">
        <v>0.25</v>
      </c>
      <c r="F7880">
        <v>230</v>
      </c>
      <c r="G7880">
        <v>230</v>
      </c>
      <c r="H7880">
        <v>0</v>
      </c>
      <c r="I7880" s="33" t="s">
        <v>331</v>
      </c>
      <c r="J7880" s="33" t="s">
        <v>339</v>
      </c>
      <c r="K7880" s="33" t="s">
        <v>56</v>
      </c>
    </row>
    <row r="7881" spans="1:11" x14ac:dyDescent="0.2">
      <c r="A7881" s="33" t="s">
        <v>775</v>
      </c>
      <c r="B7881" s="33" t="s">
        <v>338</v>
      </c>
      <c r="C7881" s="33" t="s">
        <v>88</v>
      </c>
      <c r="D7881" s="1">
        <v>45957</v>
      </c>
      <c r="E7881" s="34">
        <v>0.25</v>
      </c>
      <c r="F7881">
        <v>230</v>
      </c>
      <c r="G7881">
        <v>230</v>
      </c>
      <c r="H7881">
        <v>0</v>
      </c>
      <c r="I7881" s="33" t="s">
        <v>331</v>
      </c>
      <c r="J7881" s="33" t="s">
        <v>339</v>
      </c>
      <c r="K7881" s="33" t="s">
        <v>56</v>
      </c>
    </row>
    <row r="7882" spans="1:11" x14ac:dyDescent="0.2">
      <c r="A7882" s="33" t="s">
        <v>775</v>
      </c>
      <c r="B7882" s="33" t="s">
        <v>346</v>
      </c>
      <c r="C7882" s="33" t="s">
        <v>89</v>
      </c>
      <c r="D7882" s="1">
        <v>45965</v>
      </c>
      <c r="E7882" s="34">
        <v>0.25</v>
      </c>
      <c r="F7882">
        <v>230</v>
      </c>
      <c r="G7882">
        <v>230</v>
      </c>
      <c r="H7882">
        <v>0</v>
      </c>
      <c r="I7882" s="33" t="s">
        <v>331</v>
      </c>
      <c r="J7882" s="33" t="s">
        <v>339</v>
      </c>
      <c r="K7882" s="33" t="s">
        <v>56</v>
      </c>
    </row>
    <row r="7883" spans="1:11" x14ac:dyDescent="0.2">
      <c r="A7883" s="33" t="s">
        <v>775</v>
      </c>
      <c r="B7883" s="33" t="s">
        <v>354</v>
      </c>
      <c r="C7883" s="33" t="s">
        <v>164</v>
      </c>
      <c r="D7883" s="1">
        <v>45973</v>
      </c>
      <c r="E7883" s="34">
        <v>0.25</v>
      </c>
      <c r="F7883">
        <v>230</v>
      </c>
      <c r="G7883">
        <v>230</v>
      </c>
      <c r="H7883">
        <v>0</v>
      </c>
      <c r="I7883" s="33" t="s">
        <v>331</v>
      </c>
      <c r="J7883" s="33" t="s">
        <v>339</v>
      </c>
      <c r="K7883" s="33" t="s">
        <v>56</v>
      </c>
    </row>
    <row r="7884" spans="1:11" x14ac:dyDescent="0.2">
      <c r="A7884" s="33" t="s">
        <v>775</v>
      </c>
      <c r="B7884" s="33" t="s">
        <v>340</v>
      </c>
      <c r="C7884" s="33" t="s">
        <v>165</v>
      </c>
      <c r="D7884" s="1">
        <v>45980</v>
      </c>
      <c r="E7884" s="34">
        <v>0.25</v>
      </c>
      <c r="F7884">
        <v>230</v>
      </c>
      <c r="G7884">
        <v>230</v>
      </c>
      <c r="H7884">
        <v>0</v>
      </c>
      <c r="I7884" s="33" t="s">
        <v>331</v>
      </c>
      <c r="J7884" s="33" t="s">
        <v>339</v>
      </c>
      <c r="K7884" s="33" t="s">
        <v>56</v>
      </c>
    </row>
    <row r="7885" spans="1:11" x14ac:dyDescent="0.2">
      <c r="A7885" s="33" t="s">
        <v>775</v>
      </c>
      <c r="B7885" s="33" t="s">
        <v>345</v>
      </c>
      <c r="C7885" s="33" t="s">
        <v>166</v>
      </c>
      <c r="D7885" s="1">
        <v>45988</v>
      </c>
      <c r="E7885" s="34">
        <v>0.25</v>
      </c>
      <c r="F7885">
        <v>230</v>
      </c>
      <c r="G7885">
        <v>230</v>
      </c>
      <c r="H7885">
        <v>0</v>
      </c>
      <c r="I7885" s="33" t="s">
        <v>331</v>
      </c>
      <c r="J7885" s="33" t="s">
        <v>339</v>
      </c>
      <c r="K7885" s="33" t="s">
        <v>56</v>
      </c>
    </row>
    <row r="7886" spans="1:11" x14ac:dyDescent="0.2">
      <c r="A7886" s="33" t="s">
        <v>775</v>
      </c>
      <c r="B7886" s="33" t="s">
        <v>355</v>
      </c>
      <c r="C7886" s="33" t="s">
        <v>167</v>
      </c>
      <c r="D7886" s="1">
        <v>45996</v>
      </c>
      <c r="E7886" s="34">
        <v>0.25</v>
      </c>
      <c r="F7886">
        <v>230</v>
      </c>
      <c r="G7886">
        <v>230</v>
      </c>
      <c r="H7886">
        <v>0</v>
      </c>
      <c r="I7886" s="33" t="s">
        <v>331</v>
      </c>
      <c r="J7886" s="33" t="s">
        <v>339</v>
      </c>
      <c r="K7886" s="33" t="s">
        <v>56</v>
      </c>
    </row>
    <row r="7887" spans="1:11" x14ac:dyDescent="0.2">
      <c r="A7887" s="33" t="s">
        <v>775</v>
      </c>
      <c r="B7887" s="33" t="s">
        <v>343</v>
      </c>
      <c r="C7887" s="33" t="s">
        <v>174</v>
      </c>
      <c r="D7887" s="1">
        <v>46004</v>
      </c>
      <c r="E7887" s="34">
        <v>0.25</v>
      </c>
      <c r="F7887">
        <v>230</v>
      </c>
      <c r="G7887">
        <v>230</v>
      </c>
      <c r="H7887">
        <v>0</v>
      </c>
      <c r="I7887" s="33" t="s">
        <v>331</v>
      </c>
      <c r="J7887" s="33" t="s">
        <v>339</v>
      </c>
      <c r="K7887" s="33" t="s">
        <v>56</v>
      </c>
    </row>
    <row r="7888" spans="1:11" x14ac:dyDescent="0.2">
      <c r="A7888" s="33" t="s">
        <v>775</v>
      </c>
      <c r="B7888" s="33" t="s">
        <v>410</v>
      </c>
      <c r="C7888" s="33" t="s">
        <v>175</v>
      </c>
      <c r="D7888" s="1">
        <v>46012</v>
      </c>
      <c r="E7888" s="34">
        <v>0.25</v>
      </c>
      <c r="F7888">
        <v>230</v>
      </c>
      <c r="G7888">
        <v>230</v>
      </c>
      <c r="H7888">
        <v>0</v>
      </c>
      <c r="I7888" s="33" t="s">
        <v>331</v>
      </c>
      <c r="J7888" s="33" t="s">
        <v>339</v>
      </c>
      <c r="K7888" s="33" t="s">
        <v>56</v>
      </c>
    </row>
    <row r="7889" spans="1:11" x14ac:dyDescent="0.2">
      <c r="A7889" s="33" t="s">
        <v>775</v>
      </c>
      <c r="B7889" s="33" t="s">
        <v>422</v>
      </c>
      <c r="C7889" s="33" t="s">
        <v>176</v>
      </c>
      <c r="D7889" s="1">
        <v>46019</v>
      </c>
      <c r="E7889" s="34">
        <v>0.25</v>
      </c>
      <c r="F7889">
        <v>230</v>
      </c>
      <c r="G7889">
        <v>230</v>
      </c>
      <c r="H7889">
        <v>0</v>
      </c>
      <c r="I7889" s="33" t="s">
        <v>331</v>
      </c>
      <c r="J7889" s="33" t="s">
        <v>339</v>
      </c>
      <c r="K7889" s="33" t="s">
        <v>56</v>
      </c>
    </row>
    <row r="7890" spans="1:11" x14ac:dyDescent="0.2">
      <c r="A7890" s="33" t="s">
        <v>775</v>
      </c>
      <c r="B7890" s="33" t="s">
        <v>318</v>
      </c>
      <c r="C7890" s="33" t="s">
        <v>177</v>
      </c>
      <c r="D7890" s="1">
        <v>46027</v>
      </c>
      <c r="E7890" s="34">
        <v>0.25</v>
      </c>
      <c r="F7890">
        <v>230</v>
      </c>
      <c r="G7890">
        <v>230</v>
      </c>
      <c r="H7890">
        <v>0</v>
      </c>
      <c r="I7890" s="33" t="s">
        <v>331</v>
      </c>
      <c r="J7890" s="33" t="s">
        <v>339</v>
      </c>
      <c r="K7890" s="33" t="s">
        <v>56</v>
      </c>
    </row>
    <row r="7891" spans="1:11" x14ac:dyDescent="0.2">
      <c r="A7891" s="33" t="s">
        <v>775</v>
      </c>
      <c r="B7891" s="33" t="s">
        <v>428</v>
      </c>
      <c r="C7891" s="33" t="s">
        <v>178</v>
      </c>
      <c r="D7891" s="1">
        <v>46036</v>
      </c>
      <c r="E7891" s="34">
        <v>0.25</v>
      </c>
      <c r="F7891">
        <v>230</v>
      </c>
      <c r="G7891">
        <v>230</v>
      </c>
      <c r="H7891">
        <v>0</v>
      </c>
      <c r="I7891" s="33" t="s">
        <v>331</v>
      </c>
      <c r="J7891" s="33" t="s">
        <v>339</v>
      </c>
      <c r="K7891" s="33" t="s">
        <v>56</v>
      </c>
    </row>
    <row r="7892" spans="1:11" x14ac:dyDescent="0.2">
      <c r="A7892" s="33" t="s">
        <v>775</v>
      </c>
      <c r="B7892" s="33" t="s">
        <v>337</v>
      </c>
      <c r="C7892" s="33" t="s">
        <v>179</v>
      </c>
      <c r="D7892" s="1">
        <v>46043</v>
      </c>
      <c r="E7892" s="34">
        <v>0.25</v>
      </c>
      <c r="F7892">
        <v>230</v>
      </c>
      <c r="G7892">
        <v>230</v>
      </c>
      <c r="H7892">
        <v>0</v>
      </c>
      <c r="I7892" s="33" t="s">
        <v>331</v>
      </c>
      <c r="J7892" s="33" t="s">
        <v>339</v>
      </c>
      <c r="K7892" s="33" t="s">
        <v>56</v>
      </c>
    </row>
    <row r="7893" spans="1:11" x14ac:dyDescent="0.2">
      <c r="A7893" s="33" t="s">
        <v>775</v>
      </c>
      <c r="B7893" s="33" t="s">
        <v>344</v>
      </c>
      <c r="C7893" s="33" t="s">
        <v>180</v>
      </c>
      <c r="D7893" s="1">
        <v>46055</v>
      </c>
      <c r="E7893" s="34">
        <v>0.25</v>
      </c>
      <c r="F7893">
        <v>230</v>
      </c>
      <c r="G7893">
        <v>230</v>
      </c>
      <c r="H7893">
        <v>0</v>
      </c>
      <c r="I7893" s="33" t="s">
        <v>331</v>
      </c>
      <c r="J7893" s="33" t="s">
        <v>339</v>
      </c>
      <c r="K7893" s="33" t="s">
        <v>56</v>
      </c>
    </row>
    <row r="7894" spans="1:11" x14ac:dyDescent="0.2">
      <c r="A7894" s="33" t="s">
        <v>775</v>
      </c>
      <c r="B7894" s="33" t="s">
        <v>342</v>
      </c>
      <c r="C7894" s="33" t="s">
        <v>181</v>
      </c>
      <c r="D7894" s="1">
        <v>46064</v>
      </c>
      <c r="E7894" s="34">
        <v>0.25</v>
      </c>
      <c r="F7894">
        <v>230</v>
      </c>
      <c r="G7894">
        <v>230</v>
      </c>
      <c r="H7894">
        <v>0</v>
      </c>
      <c r="I7894" s="33" t="s">
        <v>331</v>
      </c>
      <c r="J7894" s="33" t="s">
        <v>339</v>
      </c>
      <c r="K7894" s="33" t="s">
        <v>56</v>
      </c>
    </row>
    <row r="7895" spans="1:11" x14ac:dyDescent="0.2">
      <c r="A7895" s="33" t="s">
        <v>775</v>
      </c>
      <c r="B7895" s="33" t="s">
        <v>446</v>
      </c>
      <c r="C7895" s="33" t="s">
        <v>182</v>
      </c>
      <c r="D7895" s="1">
        <v>46071</v>
      </c>
      <c r="E7895" s="34">
        <v>0.25</v>
      </c>
      <c r="F7895">
        <v>230</v>
      </c>
      <c r="G7895">
        <v>230</v>
      </c>
      <c r="H7895">
        <v>0</v>
      </c>
      <c r="I7895" s="33" t="s">
        <v>331</v>
      </c>
      <c r="J7895" s="33" t="s">
        <v>339</v>
      </c>
      <c r="K7895" s="33" t="s">
        <v>56</v>
      </c>
    </row>
    <row r="7896" spans="1:11" x14ac:dyDescent="0.2">
      <c r="A7896" s="33" t="s">
        <v>775</v>
      </c>
      <c r="B7896" s="33" t="s">
        <v>454</v>
      </c>
      <c r="C7896" s="33" t="s">
        <v>183</v>
      </c>
      <c r="D7896" s="1">
        <v>46078</v>
      </c>
      <c r="E7896" s="34">
        <v>0.25</v>
      </c>
      <c r="F7896">
        <v>230</v>
      </c>
      <c r="G7896">
        <v>230</v>
      </c>
      <c r="H7896">
        <v>0</v>
      </c>
      <c r="I7896" s="33" t="s">
        <v>331</v>
      </c>
      <c r="J7896" s="33" t="s">
        <v>339</v>
      </c>
      <c r="K7896" s="33" t="s">
        <v>56</v>
      </c>
    </row>
    <row r="7897" spans="1:11" x14ac:dyDescent="0.2">
      <c r="A7897" s="33" t="s">
        <v>775</v>
      </c>
      <c r="B7897" s="33" t="s">
        <v>456</v>
      </c>
      <c r="C7897" s="33" t="s">
        <v>184</v>
      </c>
      <c r="D7897" s="1">
        <v>46085</v>
      </c>
      <c r="E7897" s="34">
        <v>0.25</v>
      </c>
      <c r="F7897">
        <v>230</v>
      </c>
      <c r="G7897">
        <v>230</v>
      </c>
      <c r="H7897">
        <v>0</v>
      </c>
      <c r="I7897" s="33" t="s">
        <v>331</v>
      </c>
      <c r="J7897" s="33" t="s">
        <v>339</v>
      </c>
      <c r="K7897" s="33" t="s">
        <v>56</v>
      </c>
    </row>
    <row r="7898" spans="1:11" x14ac:dyDescent="0.2">
      <c r="A7898" s="33" t="s">
        <v>775</v>
      </c>
      <c r="B7898" s="33" t="s">
        <v>458</v>
      </c>
      <c r="C7898" s="33" t="s">
        <v>185</v>
      </c>
      <c r="D7898" s="1">
        <v>46092</v>
      </c>
      <c r="E7898" s="34">
        <v>0.25</v>
      </c>
      <c r="F7898">
        <v>230</v>
      </c>
      <c r="G7898">
        <v>230</v>
      </c>
      <c r="H7898">
        <v>0</v>
      </c>
      <c r="I7898" s="33" t="s">
        <v>331</v>
      </c>
      <c r="J7898" s="33" t="s">
        <v>339</v>
      </c>
      <c r="K7898" s="33" t="s">
        <v>56</v>
      </c>
    </row>
    <row r="7899" spans="1:11" x14ac:dyDescent="0.2">
      <c r="A7899" s="33" t="s">
        <v>775</v>
      </c>
      <c r="B7899" s="33" t="s">
        <v>460</v>
      </c>
      <c r="C7899" s="33" t="s">
        <v>186</v>
      </c>
      <c r="D7899" s="1">
        <v>46094</v>
      </c>
      <c r="E7899" s="34">
        <v>0.86319444444444449</v>
      </c>
      <c r="F7899">
        <v>230</v>
      </c>
      <c r="G7899">
        <v>230</v>
      </c>
      <c r="H7899">
        <v>0</v>
      </c>
      <c r="I7899" s="33" t="s">
        <v>47</v>
      </c>
      <c r="J7899" s="33" t="s">
        <v>319</v>
      </c>
      <c r="K7899" s="33" t="s">
        <v>20</v>
      </c>
    </row>
    <row r="7900" spans="1:11" x14ac:dyDescent="0.2">
      <c r="A7900" s="33" t="s">
        <v>775</v>
      </c>
      <c r="B7900" s="33" t="s">
        <v>347</v>
      </c>
      <c r="C7900" s="33" t="s">
        <v>187</v>
      </c>
      <c r="D7900" s="1">
        <v>46103</v>
      </c>
      <c r="E7900" s="34">
        <v>0.94861111111111107</v>
      </c>
      <c r="F7900">
        <v>230</v>
      </c>
      <c r="G7900">
        <v>230</v>
      </c>
      <c r="H7900">
        <v>0</v>
      </c>
      <c r="I7900" s="33" t="s">
        <v>47</v>
      </c>
      <c r="J7900" s="33" t="s">
        <v>319</v>
      </c>
      <c r="K7900" s="33" t="s">
        <v>20</v>
      </c>
    </row>
    <row r="7901" spans="1:11" x14ac:dyDescent="0.2">
      <c r="A7901" s="33" t="s">
        <v>775</v>
      </c>
      <c r="B7901" s="33" t="s">
        <v>348</v>
      </c>
      <c r="C7901" s="33" t="s">
        <v>188</v>
      </c>
      <c r="D7901" s="1">
        <v>46112</v>
      </c>
      <c r="E7901" s="34">
        <v>0.89930555555555558</v>
      </c>
      <c r="F7901">
        <v>230</v>
      </c>
      <c r="G7901">
        <v>230</v>
      </c>
      <c r="H7901">
        <v>0</v>
      </c>
      <c r="I7901" s="33" t="s">
        <v>326</v>
      </c>
      <c r="J7901" s="33" t="s">
        <v>342</v>
      </c>
      <c r="K7901" s="33" t="s">
        <v>77</v>
      </c>
    </row>
    <row r="7902" spans="1:11" x14ac:dyDescent="0.2">
      <c r="A7902" s="33" t="s">
        <v>775</v>
      </c>
      <c r="B7902" s="33" t="s">
        <v>349</v>
      </c>
      <c r="C7902" s="33" t="s">
        <v>189</v>
      </c>
      <c r="D7902" s="1">
        <v>46121</v>
      </c>
      <c r="E7902" s="34">
        <v>2.4305555555555556E-2</v>
      </c>
      <c r="F7902">
        <v>230</v>
      </c>
      <c r="G7902">
        <v>230</v>
      </c>
      <c r="H7902">
        <v>0</v>
      </c>
      <c r="I7902" s="33" t="s">
        <v>326</v>
      </c>
      <c r="J7902" s="33" t="s">
        <v>327</v>
      </c>
      <c r="K7902" s="33" t="s">
        <v>145</v>
      </c>
    </row>
    <row r="7903" spans="1:11" x14ac:dyDescent="0.2">
      <c r="A7903" s="33" t="s">
        <v>775</v>
      </c>
      <c r="B7903" s="33" t="s">
        <v>350</v>
      </c>
      <c r="C7903" s="33" t="s">
        <v>190</v>
      </c>
      <c r="D7903" s="1">
        <v>46132</v>
      </c>
      <c r="E7903" s="34">
        <v>0.82013888888888886</v>
      </c>
      <c r="F7903">
        <v>230</v>
      </c>
      <c r="G7903">
        <v>230</v>
      </c>
      <c r="H7903">
        <v>0</v>
      </c>
      <c r="I7903" s="33" t="s">
        <v>331</v>
      </c>
      <c r="J7903" s="33" t="s">
        <v>321</v>
      </c>
      <c r="K7903" s="33" t="s">
        <v>90</v>
      </c>
    </row>
    <row r="7904" spans="1:11" x14ac:dyDescent="0.2">
      <c r="A7904" s="33" t="s">
        <v>775</v>
      </c>
      <c r="B7904" s="33" t="s">
        <v>351</v>
      </c>
      <c r="C7904" s="33" t="s">
        <v>191</v>
      </c>
      <c r="D7904" s="1">
        <v>46146</v>
      </c>
      <c r="E7904" s="34">
        <v>0.51041666666666663</v>
      </c>
      <c r="F7904">
        <v>230</v>
      </c>
      <c r="G7904">
        <v>230</v>
      </c>
      <c r="H7904">
        <v>0</v>
      </c>
      <c r="I7904" s="33" t="s">
        <v>326</v>
      </c>
      <c r="J7904" s="33" t="s">
        <v>341</v>
      </c>
      <c r="K7904" s="33" t="s">
        <v>73</v>
      </c>
    </row>
    <row r="7905" spans="1:11" x14ac:dyDescent="0.2">
      <c r="A7905" s="33" t="s">
        <v>775</v>
      </c>
      <c r="B7905" s="33" t="s">
        <v>526</v>
      </c>
      <c r="C7905" s="33" t="s">
        <v>192</v>
      </c>
      <c r="D7905" s="1">
        <v>46146</v>
      </c>
      <c r="E7905" s="34">
        <v>0.51111111111111107</v>
      </c>
      <c r="F7905">
        <v>230</v>
      </c>
      <c r="G7905">
        <v>230</v>
      </c>
      <c r="H7905">
        <v>0</v>
      </c>
      <c r="I7905" s="33" t="s">
        <v>326</v>
      </c>
      <c r="J7905" s="33" t="s">
        <v>341</v>
      </c>
      <c r="K7905" s="33" t="s">
        <v>73</v>
      </c>
    </row>
    <row r="7906" spans="1:11" x14ac:dyDescent="0.2">
      <c r="A7906" s="33" t="s">
        <v>776</v>
      </c>
      <c r="B7906" s="33" t="s">
        <v>317</v>
      </c>
      <c r="C7906" s="33" t="s">
        <v>19</v>
      </c>
      <c r="D7906" s="1">
        <v>46094</v>
      </c>
      <c r="E7906" s="34">
        <v>0.75</v>
      </c>
      <c r="F7906">
        <v>0</v>
      </c>
      <c r="G7906">
        <v>0</v>
      </c>
      <c r="H7906">
        <v>0</v>
      </c>
      <c r="I7906" s="33" t="s">
        <v>325</v>
      </c>
      <c r="J7906" s="33" t="s">
        <v>330</v>
      </c>
      <c r="K7906" s="33" t="s">
        <v>133</v>
      </c>
    </row>
    <row r="7907" spans="1:11" x14ac:dyDescent="0.2">
      <c r="A7907" s="33" t="s">
        <v>776</v>
      </c>
      <c r="B7907" s="33" t="s">
        <v>320</v>
      </c>
      <c r="C7907" s="33" t="s">
        <v>292</v>
      </c>
      <c r="D7907" s="1">
        <v>46111</v>
      </c>
      <c r="E7907" s="34">
        <v>0.77569444444444446</v>
      </c>
      <c r="F7907">
        <v>250</v>
      </c>
      <c r="G7907">
        <v>250</v>
      </c>
      <c r="H7907">
        <v>0</v>
      </c>
      <c r="I7907" s="33" t="s">
        <v>47</v>
      </c>
      <c r="J7907" s="33" t="s">
        <v>319</v>
      </c>
      <c r="K7907" s="33" t="s">
        <v>20</v>
      </c>
    </row>
    <row r="7908" spans="1:11" x14ac:dyDescent="0.2">
      <c r="A7908" s="33" t="s">
        <v>776</v>
      </c>
      <c r="B7908" s="33" t="s">
        <v>323</v>
      </c>
      <c r="C7908" s="33" t="s">
        <v>293</v>
      </c>
      <c r="D7908" s="1">
        <v>46111</v>
      </c>
      <c r="E7908" s="34">
        <v>0.77847222222222223</v>
      </c>
      <c r="F7908">
        <v>250</v>
      </c>
      <c r="G7908">
        <v>250</v>
      </c>
      <c r="H7908">
        <v>0</v>
      </c>
      <c r="I7908" s="33" t="s">
        <v>47</v>
      </c>
      <c r="J7908" s="33" t="s">
        <v>319</v>
      </c>
      <c r="K7908" s="33" t="s">
        <v>20</v>
      </c>
    </row>
    <row r="7909" spans="1:11" x14ac:dyDescent="0.2">
      <c r="A7909" s="33" t="s">
        <v>777</v>
      </c>
      <c r="B7909" s="33" t="s">
        <v>317</v>
      </c>
      <c r="C7909" s="33" t="s">
        <v>19</v>
      </c>
      <c r="D7909" s="1">
        <v>46097</v>
      </c>
      <c r="E7909" s="34">
        <v>0.67638888888888893</v>
      </c>
      <c r="F7909">
        <v>799</v>
      </c>
      <c r="G7909">
        <v>799</v>
      </c>
      <c r="H7909">
        <v>0</v>
      </c>
      <c r="I7909" s="33" t="s">
        <v>326</v>
      </c>
      <c r="J7909" s="33" t="s">
        <v>316</v>
      </c>
      <c r="K7909" s="33" t="s">
        <v>80</v>
      </c>
    </row>
    <row r="7910" spans="1:11" x14ac:dyDescent="0.2">
      <c r="A7910" s="33" t="s">
        <v>777</v>
      </c>
      <c r="B7910" s="33" t="s">
        <v>320</v>
      </c>
      <c r="C7910" s="33" t="s">
        <v>72</v>
      </c>
      <c r="D7910" s="1">
        <v>46105</v>
      </c>
      <c r="E7910" s="34">
        <v>0.6</v>
      </c>
      <c r="F7910">
        <v>320</v>
      </c>
      <c r="G7910">
        <v>320</v>
      </c>
      <c r="H7910">
        <v>0</v>
      </c>
      <c r="I7910" s="33" t="s">
        <v>327</v>
      </c>
      <c r="J7910" s="33" t="s">
        <v>321</v>
      </c>
      <c r="K7910" s="33" t="s">
        <v>90</v>
      </c>
    </row>
    <row r="7911" spans="1:11" x14ac:dyDescent="0.2">
      <c r="A7911" s="33" t="s">
        <v>777</v>
      </c>
      <c r="B7911" s="33" t="s">
        <v>323</v>
      </c>
      <c r="C7911" s="33" t="s">
        <v>74</v>
      </c>
      <c r="D7911" s="1">
        <v>46110</v>
      </c>
      <c r="E7911" s="34">
        <v>0.73055555555555551</v>
      </c>
      <c r="F7911">
        <v>320</v>
      </c>
      <c r="G7911">
        <v>320</v>
      </c>
      <c r="H7911">
        <v>0</v>
      </c>
      <c r="I7911" s="33" t="s">
        <v>327</v>
      </c>
      <c r="J7911" s="33" t="s">
        <v>321</v>
      </c>
      <c r="K7911" s="33" t="s">
        <v>90</v>
      </c>
    </row>
    <row r="7912" spans="1:11" x14ac:dyDescent="0.2">
      <c r="A7912" s="33" t="s">
        <v>777</v>
      </c>
      <c r="B7912" s="33" t="s">
        <v>324</v>
      </c>
      <c r="C7912" s="33" t="s">
        <v>75</v>
      </c>
      <c r="D7912" s="1">
        <v>46118</v>
      </c>
      <c r="E7912" s="34">
        <v>0.7</v>
      </c>
      <c r="F7912">
        <v>320</v>
      </c>
      <c r="G7912">
        <v>320</v>
      </c>
      <c r="H7912">
        <v>0</v>
      </c>
      <c r="I7912" s="33" t="s">
        <v>327</v>
      </c>
      <c r="J7912" s="33" t="s">
        <v>321</v>
      </c>
      <c r="K7912" s="33" t="s">
        <v>90</v>
      </c>
    </row>
    <row r="7913" spans="1:11" x14ac:dyDescent="0.2">
      <c r="A7913" s="33" t="s">
        <v>777</v>
      </c>
      <c r="B7913" s="33" t="s">
        <v>325</v>
      </c>
      <c r="C7913" s="33" t="s">
        <v>76</v>
      </c>
      <c r="D7913" s="1">
        <v>46125</v>
      </c>
      <c r="E7913" s="34">
        <v>0.71666666666666667</v>
      </c>
      <c r="F7913">
        <v>320</v>
      </c>
      <c r="G7913">
        <v>320</v>
      </c>
      <c r="H7913">
        <v>0</v>
      </c>
      <c r="I7913" s="33" t="s">
        <v>327</v>
      </c>
      <c r="J7913" s="33" t="s">
        <v>321</v>
      </c>
      <c r="K7913" s="33" t="s">
        <v>90</v>
      </c>
    </row>
    <row r="7914" spans="1:11" x14ac:dyDescent="0.2">
      <c r="A7914" s="33" t="s">
        <v>777</v>
      </c>
      <c r="B7914" s="33" t="s">
        <v>326</v>
      </c>
      <c r="C7914" s="33" t="s">
        <v>122</v>
      </c>
      <c r="D7914" s="1">
        <v>46139</v>
      </c>
      <c r="E7914" s="34">
        <v>0.83472222222222225</v>
      </c>
      <c r="F7914">
        <v>320</v>
      </c>
      <c r="G7914">
        <v>320</v>
      </c>
      <c r="H7914">
        <v>0</v>
      </c>
      <c r="I7914" s="33" t="s">
        <v>331</v>
      </c>
      <c r="J7914" s="33" t="s">
        <v>321</v>
      </c>
      <c r="K7914" s="33" t="s">
        <v>90</v>
      </c>
    </row>
    <row r="7915" spans="1:11" x14ac:dyDescent="0.2">
      <c r="A7915" s="33" t="s">
        <v>777</v>
      </c>
      <c r="B7915" s="33" t="s">
        <v>327</v>
      </c>
      <c r="C7915" s="33" t="s">
        <v>123</v>
      </c>
      <c r="D7915" s="1">
        <v>46139</v>
      </c>
      <c r="E7915" s="34">
        <v>0.8354166666666667</v>
      </c>
      <c r="F7915">
        <v>320</v>
      </c>
      <c r="G7915">
        <v>320</v>
      </c>
      <c r="H7915">
        <v>0</v>
      </c>
      <c r="I7915" s="33" t="s">
        <v>331</v>
      </c>
      <c r="J7915" s="33" t="s">
        <v>321</v>
      </c>
      <c r="K7915" s="33" t="s">
        <v>90</v>
      </c>
    </row>
    <row r="7916" spans="1:11" x14ac:dyDescent="0.2">
      <c r="A7916" s="33" t="s">
        <v>777</v>
      </c>
      <c r="B7916" s="33" t="s">
        <v>328</v>
      </c>
      <c r="C7916" s="33" t="s">
        <v>124</v>
      </c>
      <c r="D7916" s="1">
        <v>46161</v>
      </c>
      <c r="E7916" s="34">
        <v>0.59166666666666667</v>
      </c>
      <c r="F7916">
        <v>320</v>
      </c>
      <c r="G7916">
        <v>320</v>
      </c>
      <c r="H7916">
        <v>0</v>
      </c>
      <c r="I7916" s="33" t="s">
        <v>326</v>
      </c>
      <c r="J7916" s="33" t="s">
        <v>341</v>
      </c>
      <c r="K7916" s="33" t="s">
        <v>73</v>
      </c>
    </row>
    <row r="7917" spans="1:11" x14ac:dyDescent="0.2">
      <c r="A7917" s="33" t="s">
        <v>777</v>
      </c>
      <c r="B7917" s="33" t="s">
        <v>316</v>
      </c>
      <c r="C7917" s="33" t="s">
        <v>125</v>
      </c>
      <c r="D7917" s="1">
        <v>46170</v>
      </c>
      <c r="E7917" s="34">
        <v>0.74583333333333335</v>
      </c>
      <c r="F7917">
        <v>320</v>
      </c>
      <c r="G7917">
        <v>320</v>
      </c>
      <c r="H7917">
        <v>0</v>
      </c>
      <c r="I7917" s="33" t="s">
        <v>326</v>
      </c>
      <c r="J7917" s="33" t="s">
        <v>341</v>
      </c>
      <c r="K7917" s="33" t="s">
        <v>73</v>
      </c>
    </row>
    <row r="7918" spans="1:11" x14ac:dyDescent="0.2">
      <c r="A7918" s="33" t="s">
        <v>778</v>
      </c>
      <c r="B7918" s="33" t="s">
        <v>317</v>
      </c>
      <c r="C7918" s="33" t="s">
        <v>19</v>
      </c>
      <c r="D7918" s="1">
        <v>46106</v>
      </c>
      <c r="E7918" s="34">
        <v>0.85138888888888886</v>
      </c>
      <c r="F7918">
        <v>0</v>
      </c>
      <c r="G7918">
        <v>0</v>
      </c>
      <c r="H7918">
        <v>0</v>
      </c>
      <c r="I7918" s="33" t="s">
        <v>326</v>
      </c>
      <c r="J7918" s="33" t="s">
        <v>316</v>
      </c>
      <c r="K7918" s="33" t="s">
        <v>80</v>
      </c>
    </row>
    <row r="7919" spans="1:11" x14ac:dyDescent="0.2">
      <c r="A7919" s="33" t="s">
        <v>778</v>
      </c>
      <c r="B7919" s="33" t="s">
        <v>320</v>
      </c>
      <c r="C7919" s="33" t="s">
        <v>57</v>
      </c>
      <c r="D7919" s="1">
        <v>46111</v>
      </c>
      <c r="E7919" s="34">
        <v>0.78680555555555554</v>
      </c>
      <c r="F7919">
        <v>216.26</v>
      </c>
      <c r="G7919">
        <v>216.26</v>
      </c>
      <c r="H7919">
        <v>0</v>
      </c>
      <c r="I7919" s="33" t="s">
        <v>47</v>
      </c>
      <c r="J7919" s="33" t="s">
        <v>319</v>
      </c>
      <c r="K7919" s="33" t="s">
        <v>20</v>
      </c>
    </row>
    <row r="7920" spans="1:11" x14ac:dyDescent="0.2">
      <c r="A7920" s="33" t="s">
        <v>778</v>
      </c>
      <c r="B7920" s="33" t="s">
        <v>323</v>
      </c>
      <c r="C7920" s="33" t="s">
        <v>58</v>
      </c>
      <c r="D7920" s="1">
        <v>46119</v>
      </c>
      <c r="E7920" s="34">
        <v>0.54652777777777772</v>
      </c>
      <c r="F7920">
        <v>216.26</v>
      </c>
      <c r="G7920">
        <v>216.26</v>
      </c>
      <c r="H7920">
        <v>0</v>
      </c>
      <c r="I7920" s="33" t="s">
        <v>47</v>
      </c>
      <c r="J7920" s="33" t="s">
        <v>319</v>
      </c>
      <c r="K7920" s="33" t="s">
        <v>20</v>
      </c>
    </row>
    <row r="7921" spans="1:11" x14ac:dyDescent="0.2">
      <c r="A7921" s="33" t="s">
        <v>778</v>
      </c>
      <c r="B7921" s="33" t="s">
        <v>324</v>
      </c>
      <c r="C7921" s="33" t="s">
        <v>59</v>
      </c>
      <c r="D7921" s="1">
        <v>46127</v>
      </c>
      <c r="E7921" s="34">
        <v>0.90416666666666667</v>
      </c>
      <c r="F7921">
        <v>216.26</v>
      </c>
      <c r="G7921">
        <v>216.26</v>
      </c>
      <c r="H7921">
        <v>0</v>
      </c>
      <c r="I7921" s="33" t="s">
        <v>326</v>
      </c>
      <c r="J7921" s="33" t="s">
        <v>342</v>
      </c>
      <c r="K7921" s="33" t="s">
        <v>77</v>
      </c>
    </row>
    <row r="7922" spans="1:11" x14ac:dyDescent="0.2">
      <c r="A7922" s="33" t="s">
        <v>778</v>
      </c>
      <c r="B7922" s="33" t="s">
        <v>325</v>
      </c>
      <c r="C7922" s="33" t="s">
        <v>60</v>
      </c>
      <c r="D7922" s="1">
        <v>46135</v>
      </c>
      <c r="E7922" s="34">
        <v>0.47986111111111113</v>
      </c>
      <c r="F7922">
        <v>216.26</v>
      </c>
      <c r="G7922">
        <v>216.26</v>
      </c>
      <c r="H7922">
        <v>0</v>
      </c>
      <c r="I7922" s="33" t="s">
        <v>326</v>
      </c>
      <c r="J7922" s="33" t="s">
        <v>316</v>
      </c>
      <c r="K7922" s="33" t="s">
        <v>80</v>
      </c>
    </row>
    <row r="7923" spans="1:11" x14ac:dyDescent="0.2">
      <c r="A7923" s="33" t="s">
        <v>778</v>
      </c>
      <c r="B7923" s="33" t="s">
        <v>326</v>
      </c>
      <c r="C7923" s="33" t="s">
        <v>61</v>
      </c>
      <c r="D7923" s="1">
        <v>46142</v>
      </c>
      <c r="E7923" s="34">
        <v>0.95833333333333337</v>
      </c>
      <c r="F7923">
        <v>216.26</v>
      </c>
      <c r="G7923">
        <v>216.26</v>
      </c>
      <c r="H7923">
        <v>0</v>
      </c>
      <c r="I7923" s="33" t="s">
        <v>47</v>
      </c>
      <c r="J7923" s="33" t="s">
        <v>319</v>
      </c>
      <c r="K7923" s="33" t="s">
        <v>20</v>
      </c>
    </row>
    <row r="7924" spans="1:11" x14ac:dyDescent="0.2">
      <c r="A7924" s="33" t="s">
        <v>778</v>
      </c>
      <c r="B7924" s="33" t="s">
        <v>327</v>
      </c>
      <c r="C7924" s="33" t="s">
        <v>62</v>
      </c>
      <c r="D7924" s="1">
        <v>46149</v>
      </c>
      <c r="E7924" s="34">
        <v>0.54236111111111107</v>
      </c>
      <c r="F7924">
        <v>216.26</v>
      </c>
      <c r="G7924">
        <v>216.26</v>
      </c>
      <c r="H7924">
        <v>0</v>
      </c>
      <c r="I7924" s="33" t="s">
        <v>326</v>
      </c>
      <c r="J7924" s="33" t="s">
        <v>328</v>
      </c>
      <c r="K7924" s="33" t="s">
        <v>92</v>
      </c>
    </row>
    <row r="7925" spans="1:11" x14ac:dyDescent="0.2">
      <c r="A7925" s="33" t="s">
        <v>778</v>
      </c>
      <c r="B7925" s="33" t="s">
        <v>328</v>
      </c>
      <c r="C7925" s="33" t="s">
        <v>64</v>
      </c>
      <c r="D7925" s="1">
        <v>46157</v>
      </c>
      <c r="E7925" s="34">
        <v>0.50138888888888888</v>
      </c>
      <c r="F7925">
        <v>216.26</v>
      </c>
      <c r="G7925">
        <v>216.26</v>
      </c>
      <c r="H7925">
        <v>0</v>
      </c>
      <c r="I7925" s="33" t="s">
        <v>326</v>
      </c>
      <c r="J7925" s="33" t="s">
        <v>316</v>
      </c>
      <c r="K7925" s="33" t="s">
        <v>80</v>
      </c>
    </row>
    <row r="7926" spans="1:11" x14ac:dyDescent="0.2">
      <c r="A7926" s="33" t="s">
        <v>778</v>
      </c>
      <c r="B7926" s="33" t="s">
        <v>316</v>
      </c>
      <c r="C7926" s="33" t="s">
        <v>65</v>
      </c>
      <c r="D7926" s="1">
        <v>46164</v>
      </c>
      <c r="E7926" s="34">
        <v>0.70902777777777781</v>
      </c>
      <c r="F7926">
        <v>216.26</v>
      </c>
      <c r="G7926">
        <v>216.26</v>
      </c>
      <c r="H7926">
        <v>0</v>
      </c>
      <c r="I7926" s="33" t="s">
        <v>326</v>
      </c>
      <c r="J7926" s="33" t="s">
        <v>342</v>
      </c>
      <c r="K7926" s="33" t="s">
        <v>77</v>
      </c>
    </row>
    <row r="7927" spans="1:11" x14ac:dyDescent="0.2">
      <c r="A7927" s="33" t="s">
        <v>778</v>
      </c>
      <c r="B7927" s="33" t="s">
        <v>330</v>
      </c>
      <c r="C7927" s="33" t="s">
        <v>66</v>
      </c>
      <c r="D7927" s="1">
        <v>46172</v>
      </c>
      <c r="E7927" s="34">
        <v>0.72013888888888888</v>
      </c>
      <c r="F7927">
        <v>216.26</v>
      </c>
      <c r="G7927">
        <v>216.26</v>
      </c>
      <c r="H7927">
        <v>0</v>
      </c>
      <c r="I7927" s="33" t="s">
        <v>326</v>
      </c>
      <c r="J7927" s="33" t="s">
        <v>327</v>
      </c>
      <c r="K7927" s="33" t="s">
        <v>145</v>
      </c>
    </row>
    <row r="7928" spans="1:11" x14ac:dyDescent="0.2">
      <c r="A7928" s="33" t="s">
        <v>779</v>
      </c>
      <c r="B7928" s="33" t="s">
        <v>317</v>
      </c>
      <c r="C7928" s="33" t="s">
        <v>19</v>
      </c>
      <c r="D7928" s="1">
        <v>45650</v>
      </c>
      <c r="E7928" s="34">
        <v>0.25</v>
      </c>
      <c r="F7928">
        <v>0</v>
      </c>
      <c r="G7928">
        <v>0</v>
      </c>
      <c r="H7928">
        <v>0</v>
      </c>
      <c r="I7928" s="33" t="s">
        <v>325</v>
      </c>
      <c r="J7928" s="33" t="s">
        <v>339</v>
      </c>
      <c r="K7928" s="33" t="s">
        <v>56</v>
      </c>
    </row>
    <row r="7929" spans="1:11" x14ac:dyDescent="0.2">
      <c r="A7929" s="33" t="s">
        <v>780</v>
      </c>
      <c r="B7929" s="33" t="s">
        <v>317</v>
      </c>
      <c r="C7929" s="33" t="s">
        <v>19</v>
      </c>
      <c r="D7929" s="1">
        <v>46105</v>
      </c>
      <c r="E7929" s="34">
        <v>0.49930555555555556</v>
      </c>
      <c r="F7929">
        <v>0</v>
      </c>
      <c r="G7929">
        <v>0</v>
      </c>
      <c r="H7929">
        <v>0</v>
      </c>
      <c r="I7929" s="33" t="s">
        <v>326</v>
      </c>
      <c r="J7929" s="33" t="s">
        <v>316</v>
      </c>
      <c r="K7929" s="33" t="s">
        <v>80</v>
      </c>
    </row>
    <row r="7930" spans="1:11" x14ac:dyDescent="0.2">
      <c r="A7930" s="33" t="s">
        <v>780</v>
      </c>
      <c r="B7930" s="33" t="s">
        <v>320</v>
      </c>
      <c r="C7930" s="33" t="s">
        <v>41</v>
      </c>
      <c r="D7930" s="1">
        <v>46112</v>
      </c>
      <c r="E7930" s="34">
        <v>0.53055555555555556</v>
      </c>
      <c r="F7930">
        <v>391.24</v>
      </c>
      <c r="G7930">
        <v>391.24</v>
      </c>
      <c r="H7930">
        <v>0</v>
      </c>
      <c r="I7930" s="33" t="s">
        <v>331</v>
      </c>
      <c r="J7930" s="33" t="s">
        <v>333</v>
      </c>
      <c r="K7930" s="33" t="s">
        <v>63</v>
      </c>
    </row>
    <row r="7931" spans="1:11" x14ac:dyDescent="0.2">
      <c r="A7931" s="33" t="s">
        <v>780</v>
      </c>
      <c r="B7931" s="33" t="s">
        <v>323</v>
      </c>
      <c r="C7931" s="33" t="s">
        <v>43</v>
      </c>
      <c r="D7931" s="1">
        <v>46119</v>
      </c>
      <c r="E7931" s="34">
        <v>0.62430555555555556</v>
      </c>
      <c r="F7931">
        <v>391.24</v>
      </c>
      <c r="G7931">
        <v>391.24</v>
      </c>
      <c r="H7931">
        <v>0</v>
      </c>
      <c r="I7931" s="33" t="s">
        <v>332</v>
      </c>
      <c r="J7931" s="33" t="s">
        <v>337</v>
      </c>
      <c r="K7931" s="33" t="s">
        <v>42</v>
      </c>
    </row>
    <row r="7932" spans="1:11" x14ac:dyDescent="0.2">
      <c r="A7932" s="33" t="s">
        <v>780</v>
      </c>
      <c r="B7932" s="33" t="s">
        <v>324</v>
      </c>
      <c r="C7932" s="33" t="s">
        <v>45</v>
      </c>
      <c r="D7932" s="1">
        <v>46126</v>
      </c>
      <c r="E7932" s="34">
        <v>0.47986111111111113</v>
      </c>
      <c r="F7932">
        <v>391.24</v>
      </c>
      <c r="G7932">
        <v>391.24</v>
      </c>
      <c r="H7932">
        <v>0</v>
      </c>
      <c r="I7932" s="33" t="s">
        <v>332</v>
      </c>
      <c r="J7932" s="33" t="s">
        <v>337</v>
      </c>
      <c r="K7932" s="33" t="s">
        <v>42</v>
      </c>
    </row>
    <row r="7933" spans="1:11" x14ac:dyDescent="0.2">
      <c r="A7933" s="33" t="s">
        <v>780</v>
      </c>
      <c r="B7933" s="33" t="s">
        <v>325</v>
      </c>
      <c r="C7933" s="33" t="s">
        <v>46</v>
      </c>
      <c r="D7933" s="1">
        <v>46133</v>
      </c>
      <c r="E7933" s="34">
        <v>0.59236111111111112</v>
      </c>
      <c r="F7933">
        <v>391.24</v>
      </c>
      <c r="G7933">
        <v>391.24</v>
      </c>
      <c r="H7933">
        <v>0</v>
      </c>
      <c r="I7933" s="33" t="s">
        <v>332</v>
      </c>
      <c r="J7933" s="33" t="s">
        <v>338</v>
      </c>
      <c r="K7933" s="33" t="s">
        <v>44</v>
      </c>
    </row>
    <row r="7934" spans="1:11" x14ac:dyDescent="0.2">
      <c r="A7934" s="33" t="s">
        <v>780</v>
      </c>
      <c r="B7934" s="33" t="s">
        <v>326</v>
      </c>
      <c r="C7934" s="33" t="s">
        <v>48</v>
      </c>
      <c r="D7934" s="1">
        <v>46144</v>
      </c>
      <c r="E7934" s="34">
        <v>0.87430555555555556</v>
      </c>
      <c r="F7934">
        <v>391.24</v>
      </c>
      <c r="G7934">
        <v>391.24</v>
      </c>
      <c r="H7934">
        <v>0</v>
      </c>
      <c r="I7934" s="33" t="s">
        <v>332</v>
      </c>
      <c r="J7934" s="33" t="s">
        <v>337</v>
      </c>
      <c r="K7934" s="33" t="s">
        <v>42</v>
      </c>
    </row>
    <row r="7935" spans="1:11" x14ac:dyDescent="0.2">
      <c r="A7935" s="33" t="s">
        <v>780</v>
      </c>
      <c r="B7935" s="33" t="s">
        <v>327</v>
      </c>
      <c r="C7935" s="33" t="s">
        <v>49</v>
      </c>
      <c r="D7935" s="1">
        <v>46152</v>
      </c>
      <c r="E7935" s="34">
        <v>0.76388888888888884</v>
      </c>
      <c r="F7935">
        <v>391.24</v>
      </c>
      <c r="G7935">
        <v>391.24</v>
      </c>
      <c r="H7935">
        <v>0</v>
      </c>
      <c r="I7935" s="33" t="s">
        <v>332</v>
      </c>
      <c r="J7935" s="33" t="s">
        <v>337</v>
      </c>
      <c r="K7935" s="33" t="s">
        <v>42</v>
      </c>
    </row>
    <row r="7936" spans="1:11" x14ac:dyDescent="0.2">
      <c r="A7936" s="33" t="s">
        <v>780</v>
      </c>
      <c r="B7936" s="33" t="s">
        <v>328</v>
      </c>
      <c r="C7936" s="33" t="s">
        <v>50</v>
      </c>
      <c r="D7936" s="1">
        <v>46161</v>
      </c>
      <c r="E7936" s="34">
        <v>0.69374999999999998</v>
      </c>
      <c r="F7936">
        <v>391.24</v>
      </c>
      <c r="G7936">
        <v>391.24</v>
      </c>
      <c r="H7936">
        <v>0</v>
      </c>
      <c r="I7936" s="33" t="s">
        <v>332</v>
      </c>
      <c r="J7936" s="33" t="s">
        <v>337</v>
      </c>
      <c r="K7936" s="33" t="s">
        <v>42</v>
      </c>
    </row>
    <row r="7937" spans="1:11" x14ac:dyDescent="0.2">
      <c r="A7937" s="33" t="s">
        <v>781</v>
      </c>
      <c r="B7937" s="33" t="s">
        <v>317</v>
      </c>
      <c r="C7937" s="33" t="s">
        <v>19</v>
      </c>
      <c r="D7937" s="1">
        <v>45980</v>
      </c>
      <c r="E7937" s="34">
        <v>0.25</v>
      </c>
      <c r="F7937">
        <v>1099</v>
      </c>
      <c r="G7937">
        <v>1099</v>
      </c>
      <c r="H7937">
        <v>0</v>
      </c>
      <c r="I7937" s="33" t="s">
        <v>326</v>
      </c>
      <c r="J7937" s="33" t="s">
        <v>339</v>
      </c>
      <c r="K7937" s="33" t="s">
        <v>56</v>
      </c>
    </row>
    <row r="7938" spans="1:11" x14ac:dyDescent="0.2">
      <c r="A7938" s="33" t="s">
        <v>781</v>
      </c>
      <c r="B7938" s="33" t="s">
        <v>320</v>
      </c>
      <c r="C7938" s="33" t="s">
        <v>158</v>
      </c>
      <c r="D7938" s="1">
        <v>45993</v>
      </c>
      <c r="E7938" s="34">
        <v>0.25</v>
      </c>
      <c r="F7938">
        <v>250</v>
      </c>
      <c r="G7938">
        <v>250</v>
      </c>
      <c r="H7938">
        <v>0</v>
      </c>
      <c r="I7938" s="33" t="s">
        <v>326</v>
      </c>
      <c r="J7938" s="33" t="s">
        <v>339</v>
      </c>
      <c r="K7938" s="33" t="s">
        <v>56</v>
      </c>
    </row>
    <row r="7939" spans="1:11" x14ac:dyDescent="0.2">
      <c r="A7939" s="33" t="s">
        <v>781</v>
      </c>
      <c r="B7939" s="33" t="s">
        <v>323</v>
      </c>
      <c r="C7939" s="33" t="s">
        <v>159</v>
      </c>
      <c r="D7939" s="1">
        <v>45993</v>
      </c>
      <c r="E7939" s="34">
        <v>0.25</v>
      </c>
      <c r="F7939">
        <v>250</v>
      </c>
      <c r="G7939">
        <v>250</v>
      </c>
      <c r="H7939">
        <v>0</v>
      </c>
      <c r="I7939" s="33" t="s">
        <v>326</v>
      </c>
      <c r="J7939" s="33" t="s">
        <v>339</v>
      </c>
      <c r="K7939" s="33" t="s">
        <v>56</v>
      </c>
    </row>
    <row r="7940" spans="1:11" x14ac:dyDescent="0.2">
      <c r="A7940" s="33" t="s">
        <v>781</v>
      </c>
      <c r="B7940" s="33" t="s">
        <v>324</v>
      </c>
      <c r="C7940" s="33" t="s">
        <v>160</v>
      </c>
      <c r="D7940" s="1">
        <v>46122</v>
      </c>
      <c r="E7940" s="34">
        <v>0.79097222222222219</v>
      </c>
      <c r="F7940">
        <v>250</v>
      </c>
      <c r="G7940">
        <v>250</v>
      </c>
      <c r="H7940">
        <v>0</v>
      </c>
      <c r="I7940" s="33" t="s">
        <v>326</v>
      </c>
      <c r="J7940" s="33" t="s">
        <v>342</v>
      </c>
      <c r="K7940" s="33" t="s">
        <v>77</v>
      </c>
    </row>
    <row r="7941" spans="1:11" x14ac:dyDescent="0.2">
      <c r="A7941" s="33" t="s">
        <v>781</v>
      </c>
      <c r="B7941" s="33" t="s">
        <v>325</v>
      </c>
      <c r="C7941" s="33" t="s">
        <v>161</v>
      </c>
      <c r="D7941" s="1">
        <v>46131</v>
      </c>
      <c r="E7941" s="34">
        <v>0.76875000000000004</v>
      </c>
      <c r="F7941">
        <v>250</v>
      </c>
      <c r="G7941">
        <v>250</v>
      </c>
      <c r="H7941">
        <v>0</v>
      </c>
      <c r="I7941" s="33" t="s">
        <v>326</v>
      </c>
      <c r="J7941" s="33" t="s">
        <v>316</v>
      </c>
      <c r="K7941" s="33" t="s">
        <v>80</v>
      </c>
    </row>
    <row r="7942" spans="1:11" x14ac:dyDescent="0.2">
      <c r="A7942" s="33" t="s">
        <v>781</v>
      </c>
      <c r="B7942" s="33" t="s">
        <v>326</v>
      </c>
      <c r="C7942" s="33" t="s">
        <v>162</v>
      </c>
      <c r="D7942" s="1">
        <v>46131</v>
      </c>
      <c r="E7942" s="34">
        <v>0.76875000000000004</v>
      </c>
      <c r="F7942">
        <v>250</v>
      </c>
      <c r="G7942">
        <v>250</v>
      </c>
      <c r="H7942">
        <v>0</v>
      </c>
      <c r="I7942" s="33" t="s">
        <v>326</v>
      </c>
      <c r="J7942" s="33" t="s">
        <v>316</v>
      </c>
      <c r="K7942" s="33" t="s">
        <v>80</v>
      </c>
    </row>
    <row r="7943" spans="1:11" x14ac:dyDescent="0.2">
      <c r="A7943" s="33" t="s">
        <v>781</v>
      </c>
      <c r="B7943" s="33" t="s">
        <v>327</v>
      </c>
      <c r="C7943" s="33" t="s">
        <v>163</v>
      </c>
      <c r="D7943" s="1">
        <v>46149</v>
      </c>
      <c r="E7943" s="34">
        <v>0.62222222222222223</v>
      </c>
      <c r="F7943">
        <v>250</v>
      </c>
      <c r="G7943">
        <v>250</v>
      </c>
      <c r="H7943">
        <v>0</v>
      </c>
      <c r="I7943" s="33" t="s">
        <v>326</v>
      </c>
      <c r="J7943" s="33" t="s">
        <v>316</v>
      </c>
      <c r="K7943" s="33" t="s">
        <v>80</v>
      </c>
    </row>
    <row r="7944" spans="1:11" x14ac:dyDescent="0.2">
      <c r="A7944" s="33" t="s">
        <v>781</v>
      </c>
      <c r="B7944" s="33" t="s">
        <v>328</v>
      </c>
      <c r="C7944" s="33" t="s">
        <v>169</v>
      </c>
      <c r="D7944" s="1">
        <v>46158</v>
      </c>
      <c r="E7944" s="34">
        <v>0.49375000000000002</v>
      </c>
      <c r="F7944">
        <v>250</v>
      </c>
      <c r="G7944">
        <v>250</v>
      </c>
      <c r="H7944">
        <v>0</v>
      </c>
      <c r="I7944" s="33" t="s">
        <v>326</v>
      </c>
      <c r="J7944" s="33" t="s">
        <v>342</v>
      </c>
      <c r="K7944" s="33" t="s">
        <v>77</v>
      </c>
    </row>
    <row r="7945" spans="1:11" x14ac:dyDescent="0.2">
      <c r="A7945" s="33" t="s">
        <v>782</v>
      </c>
      <c r="B7945" s="33" t="s">
        <v>317</v>
      </c>
      <c r="C7945" s="33" t="s">
        <v>19</v>
      </c>
      <c r="D7945" s="1">
        <v>46107</v>
      </c>
      <c r="E7945" s="34">
        <v>0.79305555555555551</v>
      </c>
      <c r="F7945">
        <v>0</v>
      </c>
      <c r="G7945">
        <v>0</v>
      </c>
      <c r="H7945">
        <v>0</v>
      </c>
      <c r="I7945" s="33" t="s">
        <v>47</v>
      </c>
      <c r="J7945" s="33" t="s">
        <v>339</v>
      </c>
      <c r="K7945" s="33" t="s">
        <v>56</v>
      </c>
    </row>
    <row r="7946" spans="1:11" x14ac:dyDescent="0.2">
      <c r="A7946" s="33" t="s">
        <v>782</v>
      </c>
      <c r="B7946" s="33" t="s">
        <v>320</v>
      </c>
      <c r="C7946" s="33" t="s">
        <v>57</v>
      </c>
      <c r="D7946" s="1">
        <v>46117</v>
      </c>
      <c r="E7946" s="34">
        <v>0.57013888888888886</v>
      </c>
      <c r="F7946">
        <v>356</v>
      </c>
      <c r="G7946">
        <v>356</v>
      </c>
      <c r="H7946">
        <v>0</v>
      </c>
      <c r="I7946" s="33" t="s">
        <v>327</v>
      </c>
      <c r="J7946" s="33" t="s">
        <v>321</v>
      </c>
      <c r="K7946" s="33" t="s">
        <v>90</v>
      </c>
    </row>
    <row r="7947" spans="1:11" x14ac:dyDescent="0.2">
      <c r="A7947" s="33" t="s">
        <v>782</v>
      </c>
      <c r="B7947" s="33" t="s">
        <v>323</v>
      </c>
      <c r="C7947" s="33" t="s">
        <v>58</v>
      </c>
      <c r="D7947" s="1">
        <v>46124</v>
      </c>
      <c r="E7947" s="34">
        <v>0.63958333333333328</v>
      </c>
      <c r="F7947">
        <v>355.77</v>
      </c>
      <c r="G7947">
        <v>355.77</v>
      </c>
      <c r="H7947">
        <v>0</v>
      </c>
      <c r="I7947" s="33" t="s">
        <v>327</v>
      </c>
      <c r="J7947" s="33" t="s">
        <v>321</v>
      </c>
      <c r="K7947" s="33" t="s">
        <v>90</v>
      </c>
    </row>
    <row r="7948" spans="1:11" x14ac:dyDescent="0.2">
      <c r="A7948" s="33" t="s">
        <v>782</v>
      </c>
      <c r="B7948" s="33" t="s">
        <v>324</v>
      </c>
      <c r="C7948" s="33" t="s">
        <v>59</v>
      </c>
      <c r="D7948" s="1">
        <v>46131</v>
      </c>
      <c r="E7948" s="34">
        <v>0.80555555555555558</v>
      </c>
      <c r="F7948">
        <v>356</v>
      </c>
      <c r="G7948">
        <v>356</v>
      </c>
      <c r="H7948">
        <v>0</v>
      </c>
      <c r="I7948" s="33" t="s">
        <v>327</v>
      </c>
      <c r="J7948" s="33" t="s">
        <v>346</v>
      </c>
      <c r="K7948" s="33" t="s">
        <v>93</v>
      </c>
    </row>
    <row r="7949" spans="1:11" x14ac:dyDescent="0.2">
      <c r="A7949" s="33" t="s">
        <v>782</v>
      </c>
      <c r="B7949" s="33" t="s">
        <v>325</v>
      </c>
      <c r="C7949" s="33" t="s">
        <v>60</v>
      </c>
      <c r="D7949" s="1">
        <v>46138</v>
      </c>
      <c r="E7949" s="34">
        <v>0.57708333333333328</v>
      </c>
      <c r="F7949">
        <v>355.77</v>
      </c>
      <c r="G7949">
        <v>355.77</v>
      </c>
      <c r="H7949">
        <v>0</v>
      </c>
      <c r="I7949" s="33" t="s">
        <v>325</v>
      </c>
      <c r="J7949" s="33" t="s">
        <v>330</v>
      </c>
      <c r="K7949" s="33" t="s">
        <v>133</v>
      </c>
    </row>
    <row r="7950" spans="1:11" x14ac:dyDescent="0.2">
      <c r="A7950" s="33" t="s">
        <v>782</v>
      </c>
      <c r="B7950" s="33" t="s">
        <v>326</v>
      </c>
      <c r="C7950" s="33" t="s">
        <v>61</v>
      </c>
      <c r="D7950" s="1">
        <v>46145</v>
      </c>
      <c r="E7950" s="34">
        <v>0.45624999999999999</v>
      </c>
      <c r="F7950">
        <v>355.77</v>
      </c>
      <c r="G7950">
        <v>355.77</v>
      </c>
      <c r="H7950">
        <v>0</v>
      </c>
      <c r="I7950" s="33" t="s">
        <v>325</v>
      </c>
      <c r="J7950" s="33" t="s">
        <v>330</v>
      </c>
      <c r="K7950" s="33" t="s">
        <v>133</v>
      </c>
    </row>
    <row r="7951" spans="1:11" x14ac:dyDescent="0.2">
      <c r="A7951" s="33" t="s">
        <v>782</v>
      </c>
      <c r="B7951" s="33" t="s">
        <v>327</v>
      </c>
      <c r="C7951" s="33" t="s">
        <v>62</v>
      </c>
      <c r="D7951" s="1">
        <v>46153</v>
      </c>
      <c r="E7951" s="34">
        <v>0.58819444444444446</v>
      </c>
      <c r="F7951">
        <v>355.77</v>
      </c>
      <c r="G7951">
        <v>355.77</v>
      </c>
      <c r="H7951">
        <v>0</v>
      </c>
      <c r="I7951" s="33" t="s">
        <v>324</v>
      </c>
      <c r="J7951" s="33" t="s">
        <v>324</v>
      </c>
      <c r="K7951" s="33" t="s">
        <v>219</v>
      </c>
    </row>
    <row r="7952" spans="1:11" x14ac:dyDescent="0.2">
      <c r="A7952" s="33" t="s">
        <v>782</v>
      </c>
      <c r="B7952" s="33" t="s">
        <v>328</v>
      </c>
      <c r="C7952" s="33" t="s">
        <v>64</v>
      </c>
      <c r="D7952" s="1">
        <v>46166</v>
      </c>
      <c r="E7952" s="34">
        <v>0.81180555555555556</v>
      </c>
      <c r="F7952">
        <v>355.77</v>
      </c>
      <c r="G7952">
        <v>355.77</v>
      </c>
      <c r="H7952">
        <v>0</v>
      </c>
      <c r="I7952" s="33" t="s">
        <v>326</v>
      </c>
      <c r="J7952" s="33" t="s">
        <v>341</v>
      </c>
      <c r="K7952" s="33" t="s">
        <v>73</v>
      </c>
    </row>
    <row r="7953" spans="1:11" x14ac:dyDescent="0.2">
      <c r="A7953" s="33" t="s">
        <v>782</v>
      </c>
      <c r="B7953" s="33" t="s">
        <v>316</v>
      </c>
      <c r="C7953" s="33" t="s">
        <v>65</v>
      </c>
      <c r="D7953" s="1">
        <v>46173</v>
      </c>
      <c r="E7953" s="34">
        <v>0.63888888888888884</v>
      </c>
      <c r="F7953">
        <v>356</v>
      </c>
      <c r="G7953">
        <v>356</v>
      </c>
      <c r="H7953">
        <v>0</v>
      </c>
      <c r="I7953" s="33" t="s">
        <v>325</v>
      </c>
      <c r="J7953" s="33" t="s">
        <v>647</v>
      </c>
      <c r="K7953" s="33" t="s">
        <v>223</v>
      </c>
    </row>
    <row r="7954" spans="1:11" x14ac:dyDescent="0.2">
      <c r="A7954" s="33" t="s">
        <v>783</v>
      </c>
      <c r="B7954" s="33" t="s">
        <v>317</v>
      </c>
      <c r="C7954" s="33" t="s">
        <v>19</v>
      </c>
      <c r="D7954" s="1">
        <v>46106</v>
      </c>
      <c r="E7954" s="34">
        <v>0.80902777777777779</v>
      </c>
      <c r="F7954">
        <v>0</v>
      </c>
      <c r="G7954">
        <v>0</v>
      </c>
      <c r="H7954">
        <v>0</v>
      </c>
      <c r="I7954" s="33" t="s">
        <v>326</v>
      </c>
      <c r="J7954" s="33" t="s">
        <v>316</v>
      </c>
      <c r="K7954" s="33" t="s">
        <v>80</v>
      </c>
    </row>
    <row r="7955" spans="1:11" x14ac:dyDescent="0.2">
      <c r="A7955" s="33" t="s">
        <v>783</v>
      </c>
      <c r="B7955" s="33" t="s">
        <v>320</v>
      </c>
      <c r="C7955" s="33" t="s">
        <v>57</v>
      </c>
      <c r="D7955" s="1">
        <v>46122</v>
      </c>
      <c r="E7955" s="34">
        <v>0.70416666666666672</v>
      </c>
      <c r="F7955">
        <v>216.26</v>
      </c>
      <c r="G7955">
        <v>216.26</v>
      </c>
      <c r="H7955">
        <v>0</v>
      </c>
      <c r="I7955" s="33" t="s">
        <v>327</v>
      </c>
      <c r="J7955" s="33" t="s">
        <v>321</v>
      </c>
      <c r="K7955" s="33" t="s">
        <v>90</v>
      </c>
    </row>
    <row r="7956" spans="1:11" x14ac:dyDescent="0.2">
      <c r="A7956" s="33" t="s">
        <v>783</v>
      </c>
      <c r="B7956" s="33" t="s">
        <v>323</v>
      </c>
      <c r="C7956" s="33" t="s">
        <v>58</v>
      </c>
      <c r="D7956" s="1">
        <v>46132</v>
      </c>
      <c r="E7956" s="34">
        <v>0.71805555555555556</v>
      </c>
      <c r="F7956">
        <v>216.26</v>
      </c>
      <c r="G7956">
        <v>216.26</v>
      </c>
      <c r="H7956">
        <v>0</v>
      </c>
      <c r="I7956" s="33" t="s">
        <v>326</v>
      </c>
      <c r="J7956" s="33" t="s">
        <v>342</v>
      </c>
      <c r="K7956" s="33" t="s">
        <v>77</v>
      </c>
    </row>
    <row r="7957" spans="1:11" x14ac:dyDescent="0.2">
      <c r="A7957" s="33" t="s">
        <v>783</v>
      </c>
      <c r="B7957" s="33" t="s">
        <v>324</v>
      </c>
      <c r="C7957" s="33" t="s">
        <v>59</v>
      </c>
      <c r="D7957" s="1">
        <v>46132</v>
      </c>
      <c r="E7957" s="34">
        <v>0.71875</v>
      </c>
      <c r="F7957">
        <v>216.26</v>
      </c>
      <c r="G7957">
        <v>216.26</v>
      </c>
      <c r="H7957">
        <v>0</v>
      </c>
      <c r="I7957" s="33" t="s">
        <v>326</v>
      </c>
      <c r="J7957" s="33" t="s">
        <v>342</v>
      </c>
      <c r="K7957" s="33" t="s">
        <v>77</v>
      </c>
    </row>
    <row r="7958" spans="1:11" x14ac:dyDescent="0.2">
      <c r="A7958" s="33" t="s">
        <v>783</v>
      </c>
      <c r="B7958" s="33" t="s">
        <v>325</v>
      </c>
      <c r="C7958" s="33" t="s">
        <v>60</v>
      </c>
      <c r="D7958" s="1">
        <v>46150</v>
      </c>
      <c r="E7958" s="34">
        <v>0.78680555555555554</v>
      </c>
      <c r="F7958">
        <v>216.26</v>
      </c>
      <c r="G7958">
        <v>216.26</v>
      </c>
      <c r="H7958">
        <v>0</v>
      </c>
      <c r="I7958" s="33" t="s">
        <v>324</v>
      </c>
      <c r="J7958" s="33" t="s">
        <v>324</v>
      </c>
      <c r="K7958" s="33" t="s">
        <v>219</v>
      </c>
    </row>
    <row r="7959" spans="1:11" x14ac:dyDescent="0.2">
      <c r="A7959" s="33" t="s">
        <v>783</v>
      </c>
      <c r="B7959" s="33" t="s">
        <v>326</v>
      </c>
      <c r="C7959" s="33" t="s">
        <v>61</v>
      </c>
      <c r="D7959" s="1">
        <v>46169</v>
      </c>
      <c r="E7959" s="34">
        <v>0.5541666666666667</v>
      </c>
      <c r="F7959">
        <v>216.26</v>
      </c>
      <c r="G7959">
        <v>216.26</v>
      </c>
      <c r="H7959">
        <v>0</v>
      </c>
      <c r="I7959" s="33" t="s">
        <v>324</v>
      </c>
      <c r="J7959" s="33" t="s">
        <v>690</v>
      </c>
      <c r="K7959" s="33" t="s">
        <v>252</v>
      </c>
    </row>
    <row r="7960" spans="1:11" x14ac:dyDescent="0.2">
      <c r="A7960" s="33" t="s">
        <v>784</v>
      </c>
      <c r="B7960" s="33" t="s">
        <v>317</v>
      </c>
      <c r="C7960" s="33" t="s">
        <v>19</v>
      </c>
      <c r="D7960" s="1">
        <v>46108</v>
      </c>
      <c r="E7960" s="34">
        <v>0.85347222222222219</v>
      </c>
      <c r="F7960">
        <v>0</v>
      </c>
      <c r="G7960">
        <v>0</v>
      </c>
      <c r="H7960">
        <v>0</v>
      </c>
      <c r="I7960" s="33" t="s">
        <v>326</v>
      </c>
      <c r="J7960" s="33" t="s">
        <v>342</v>
      </c>
      <c r="K7960" s="33" t="s">
        <v>77</v>
      </c>
    </row>
    <row r="7961" spans="1:11" x14ac:dyDescent="0.2">
      <c r="A7961" s="33" t="s">
        <v>784</v>
      </c>
      <c r="B7961" s="33" t="s">
        <v>320</v>
      </c>
      <c r="C7961" s="33" t="s">
        <v>72</v>
      </c>
      <c r="D7961" s="1">
        <v>46115</v>
      </c>
      <c r="E7961" s="34">
        <v>0.81319444444444444</v>
      </c>
      <c r="F7961">
        <v>549.9</v>
      </c>
      <c r="G7961">
        <v>549.9</v>
      </c>
      <c r="H7961">
        <v>0</v>
      </c>
      <c r="I7961" s="33" t="s">
        <v>331</v>
      </c>
      <c r="J7961" s="33" t="s">
        <v>333</v>
      </c>
      <c r="K7961" s="33" t="s">
        <v>63</v>
      </c>
    </row>
    <row r="7962" spans="1:11" x14ac:dyDescent="0.2">
      <c r="A7962" s="33" t="s">
        <v>785</v>
      </c>
      <c r="B7962" s="33" t="s">
        <v>317</v>
      </c>
      <c r="C7962" s="33" t="s">
        <v>19</v>
      </c>
      <c r="D7962" s="1">
        <v>46060</v>
      </c>
      <c r="E7962" s="34">
        <v>0.25</v>
      </c>
      <c r="F7962">
        <v>0</v>
      </c>
      <c r="G7962">
        <v>0</v>
      </c>
      <c r="H7962">
        <v>0</v>
      </c>
      <c r="I7962" s="33" t="s">
        <v>325</v>
      </c>
      <c r="J7962" s="33" t="s">
        <v>322</v>
      </c>
      <c r="K7962" s="33" t="s">
        <v>22</v>
      </c>
    </row>
    <row r="7963" spans="1:11" x14ac:dyDescent="0.2">
      <c r="A7963" s="33" t="s">
        <v>785</v>
      </c>
      <c r="B7963" s="33" t="s">
        <v>320</v>
      </c>
      <c r="C7963" s="33" t="s">
        <v>57</v>
      </c>
      <c r="D7963" s="1">
        <v>46066</v>
      </c>
      <c r="E7963" s="34">
        <v>0.25</v>
      </c>
      <c r="F7963">
        <v>0.01</v>
      </c>
      <c r="G7963">
        <v>0.01</v>
      </c>
      <c r="H7963">
        <v>0</v>
      </c>
      <c r="I7963" s="33" t="s">
        <v>325</v>
      </c>
      <c r="J7963" s="33" t="s">
        <v>322</v>
      </c>
      <c r="K7963" s="33" t="s">
        <v>22</v>
      </c>
    </row>
    <row r="7964" spans="1:11" x14ac:dyDescent="0.2">
      <c r="A7964" s="33" t="s">
        <v>785</v>
      </c>
      <c r="B7964" s="33" t="s">
        <v>323</v>
      </c>
      <c r="C7964" s="33" t="s">
        <v>58</v>
      </c>
      <c r="D7964" s="1">
        <v>46073</v>
      </c>
      <c r="E7964" s="34">
        <v>0.25</v>
      </c>
      <c r="F7964">
        <v>0.01</v>
      </c>
      <c r="G7964">
        <v>0.01</v>
      </c>
      <c r="H7964">
        <v>0</v>
      </c>
      <c r="I7964" s="33" t="s">
        <v>325</v>
      </c>
      <c r="J7964" s="33" t="s">
        <v>322</v>
      </c>
      <c r="K7964" s="33" t="s">
        <v>22</v>
      </c>
    </row>
    <row r="7965" spans="1:11" x14ac:dyDescent="0.2">
      <c r="A7965" s="33" t="s">
        <v>785</v>
      </c>
      <c r="B7965" s="33" t="s">
        <v>324</v>
      </c>
      <c r="C7965" s="33" t="s">
        <v>59</v>
      </c>
      <c r="D7965" s="1">
        <v>46080</v>
      </c>
      <c r="E7965" s="34">
        <v>0.25</v>
      </c>
      <c r="F7965">
        <v>0.01</v>
      </c>
      <c r="G7965">
        <v>0.01</v>
      </c>
      <c r="H7965">
        <v>0</v>
      </c>
      <c r="I7965" s="33" t="s">
        <v>325</v>
      </c>
      <c r="J7965" s="33" t="s">
        <v>322</v>
      </c>
      <c r="K7965" s="33" t="s">
        <v>22</v>
      </c>
    </row>
    <row r="7966" spans="1:11" x14ac:dyDescent="0.2">
      <c r="A7966" s="33" t="s">
        <v>785</v>
      </c>
      <c r="B7966" s="33" t="s">
        <v>325</v>
      </c>
      <c r="C7966" s="33" t="s">
        <v>60</v>
      </c>
      <c r="D7966" s="1">
        <v>46087</v>
      </c>
      <c r="E7966" s="34">
        <v>0.25</v>
      </c>
      <c r="F7966">
        <v>0.01</v>
      </c>
      <c r="G7966">
        <v>0.01</v>
      </c>
      <c r="H7966">
        <v>0</v>
      </c>
      <c r="I7966" s="33" t="s">
        <v>325</v>
      </c>
      <c r="J7966" s="33" t="s">
        <v>322</v>
      </c>
      <c r="K7966" s="33" t="s">
        <v>22</v>
      </c>
    </row>
    <row r="7967" spans="1:11" x14ac:dyDescent="0.2">
      <c r="A7967" s="33" t="s">
        <v>785</v>
      </c>
      <c r="B7967" s="33" t="s">
        <v>326</v>
      </c>
      <c r="C7967" s="33" t="s">
        <v>61</v>
      </c>
      <c r="D7967" s="1">
        <v>46094</v>
      </c>
      <c r="E7967" s="34">
        <v>0.25</v>
      </c>
      <c r="F7967">
        <v>0.01</v>
      </c>
      <c r="G7967">
        <v>0.01</v>
      </c>
      <c r="H7967">
        <v>0</v>
      </c>
      <c r="I7967" s="33" t="s">
        <v>325</v>
      </c>
      <c r="J7967" s="33" t="s">
        <v>322</v>
      </c>
      <c r="K7967" s="33" t="s">
        <v>22</v>
      </c>
    </row>
    <row r="7968" spans="1:11" x14ac:dyDescent="0.2">
      <c r="A7968" s="33" t="s">
        <v>785</v>
      </c>
      <c r="B7968" s="33" t="s">
        <v>327</v>
      </c>
      <c r="C7968" s="33" t="s">
        <v>62</v>
      </c>
      <c r="D7968" s="1">
        <v>46101</v>
      </c>
      <c r="E7968" s="34">
        <v>0.25</v>
      </c>
      <c r="F7968">
        <v>0.01</v>
      </c>
      <c r="G7968">
        <v>0.01</v>
      </c>
      <c r="H7968">
        <v>0</v>
      </c>
      <c r="I7968" s="33" t="s">
        <v>325</v>
      </c>
      <c r="J7968" s="33" t="s">
        <v>322</v>
      </c>
      <c r="K7968" s="33" t="s">
        <v>22</v>
      </c>
    </row>
    <row r="7969" spans="1:11" x14ac:dyDescent="0.2">
      <c r="A7969" s="33" t="s">
        <v>785</v>
      </c>
      <c r="B7969" s="33" t="s">
        <v>328</v>
      </c>
      <c r="C7969" s="33" t="s">
        <v>64</v>
      </c>
      <c r="D7969" s="1">
        <v>46108</v>
      </c>
      <c r="E7969" s="34">
        <v>0.25</v>
      </c>
      <c r="F7969">
        <v>0.01</v>
      </c>
      <c r="G7969">
        <v>0.01</v>
      </c>
      <c r="H7969">
        <v>0</v>
      </c>
      <c r="I7969" s="33" t="s">
        <v>325</v>
      </c>
      <c r="J7969" s="33" t="s">
        <v>322</v>
      </c>
      <c r="K7969" s="33" t="s">
        <v>22</v>
      </c>
    </row>
    <row r="7970" spans="1:11" x14ac:dyDescent="0.2">
      <c r="A7970" s="33" t="s">
        <v>785</v>
      </c>
      <c r="B7970" s="33" t="s">
        <v>316</v>
      </c>
      <c r="C7970" s="33" t="s">
        <v>65</v>
      </c>
      <c r="D7970" s="1">
        <v>46115</v>
      </c>
      <c r="E7970" s="34">
        <v>0.25</v>
      </c>
      <c r="F7970">
        <v>0.01</v>
      </c>
      <c r="G7970">
        <v>0.01</v>
      </c>
      <c r="H7970">
        <v>0</v>
      </c>
      <c r="I7970" s="33" t="s">
        <v>325</v>
      </c>
      <c r="J7970" s="33" t="s">
        <v>322</v>
      </c>
      <c r="K7970" s="33" t="s">
        <v>22</v>
      </c>
    </row>
    <row r="7971" spans="1:11" x14ac:dyDescent="0.2">
      <c r="A7971" s="33" t="s">
        <v>785</v>
      </c>
      <c r="B7971" s="33" t="s">
        <v>330</v>
      </c>
      <c r="C7971" s="33" t="s">
        <v>66</v>
      </c>
      <c r="D7971" s="1">
        <v>46122</v>
      </c>
      <c r="E7971" s="34">
        <v>0.25</v>
      </c>
      <c r="F7971">
        <v>0.01</v>
      </c>
      <c r="G7971">
        <v>0.01</v>
      </c>
      <c r="H7971">
        <v>0</v>
      </c>
      <c r="I7971" s="33" t="s">
        <v>325</v>
      </c>
      <c r="J7971" s="33" t="s">
        <v>322</v>
      </c>
      <c r="K7971" s="33" t="s">
        <v>22</v>
      </c>
    </row>
    <row r="7972" spans="1:11" x14ac:dyDescent="0.2">
      <c r="A7972" s="33" t="s">
        <v>785</v>
      </c>
      <c r="B7972" s="33" t="s">
        <v>321</v>
      </c>
      <c r="C7972" s="33" t="s">
        <v>67</v>
      </c>
      <c r="D7972" s="1">
        <v>46129</v>
      </c>
      <c r="E7972" s="34">
        <v>0.25</v>
      </c>
      <c r="F7972">
        <v>0.01</v>
      </c>
      <c r="G7972">
        <v>0.01</v>
      </c>
      <c r="H7972">
        <v>0</v>
      </c>
      <c r="I7972" s="33" t="s">
        <v>325</v>
      </c>
      <c r="J7972" s="33" t="s">
        <v>322</v>
      </c>
      <c r="K7972" s="33" t="s">
        <v>22</v>
      </c>
    </row>
    <row r="7973" spans="1:11" x14ac:dyDescent="0.2">
      <c r="A7973" s="33" t="s">
        <v>785</v>
      </c>
      <c r="B7973" s="33" t="s">
        <v>331</v>
      </c>
      <c r="C7973" s="33" t="s">
        <v>68</v>
      </c>
      <c r="D7973" s="1">
        <v>46136</v>
      </c>
      <c r="E7973" s="34">
        <v>0.25</v>
      </c>
      <c r="F7973">
        <v>0.01</v>
      </c>
      <c r="G7973">
        <v>0.01</v>
      </c>
      <c r="H7973">
        <v>0</v>
      </c>
      <c r="I7973" s="33" t="s">
        <v>325</v>
      </c>
      <c r="J7973" s="33" t="s">
        <v>322</v>
      </c>
      <c r="K7973" s="33" t="s">
        <v>22</v>
      </c>
    </row>
    <row r="7974" spans="1:11" x14ac:dyDescent="0.2">
      <c r="A7974" s="33" t="s">
        <v>785</v>
      </c>
      <c r="B7974" s="33" t="s">
        <v>332</v>
      </c>
      <c r="C7974" s="33" t="s">
        <v>69</v>
      </c>
      <c r="D7974" s="1">
        <v>46143</v>
      </c>
      <c r="E7974" s="34">
        <v>0.25</v>
      </c>
      <c r="F7974">
        <v>0.01</v>
      </c>
      <c r="G7974">
        <v>0.01</v>
      </c>
      <c r="H7974">
        <v>0</v>
      </c>
      <c r="I7974" s="33" t="s">
        <v>325</v>
      </c>
      <c r="J7974" s="33" t="s">
        <v>322</v>
      </c>
      <c r="K7974" s="33" t="s">
        <v>22</v>
      </c>
    </row>
    <row r="7975" spans="1:11" x14ac:dyDescent="0.2">
      <c r="A7975" s="33" t="s">
        <v>785</v>
      </c>
      <c r="B7975" s="33" t="s">
        <v>322</v>
      </c>
      <c r="C7975" s="33" t="s">
        <v>70</v>
      </c>
      <c r="D7975" s="1">
        <v>46150</v>
      </c>
      <c r="E7975" s="34">
        <v>0.25</v>
      </c>
      <c r="F7975">
        <v>0.01</v>
      </c>
      <c r="G7975">
        <v>0.01</v>
      </c>
      <c r="H7975">
        <v>0</v>
      </c>
      <c r="I7975" s="33" t="s">
        <v>325</v>
      </c>
      <c r="J7975" s="33" t="s">
        <v>322</v>
      </c>
      <c r="K7975" s="33" t="s">
        <v>22</v>
      </c>
    </row>
    <row r="7976" spans="1:11" x14ac:dyDescent="0.2">
      <c r="A7976" s="33" t="s">
        <v>785</v>
      </c>
      <c r="B7976" s="33" t="s">
        <v>333</v>
      </c>
      <c r="C7976" s="33" t="s">
        <v>71</v>
      </c>
      <c r="D7976" s="1">
        <v>46157</v>
      </c>
      <c r="E7976" s="34">
        <v>0.25</v>
      </c>
      <c r="F7976">
        <v>0.01</v>
      </c>
      <c r="G7976">
        <v>0.01</v>
      </c>
      <c r="H7976">
        <v>0</v>
      </c>
      <c r="I7976" s="33" t="s">
        <v>325</v>
      </c>
      <c r="J7976" s="33" t="s">
        <v>322</v>
      </c>
      <c r="K7976" s="33" t="s">
        <v>22</v>
      </c>
    </row>
    <row r="7977" spans="1:11" x14ac:dyDescent="0.2">
      <c r="A7977" s="33" t="s">
        <v>785</v>
      </c>
      <c r="B7977" s="33" t="s">
        <v>334</v>
      </c>
      <c r="C7977" s="33" t="s">
        <v>83</v>
      </c>
      <c r="D7977" s="1">
        <v>46164</v>
      </c>
      <c r="E7977" s="34">
        <v>0.25</v>
      </c>
      <c r="F7977">
        <v>0.01</v>
      </c>
      <c r="G7977">
        <v>0.01</v>
      </c>
      <c r="H7977">
        <v>0</v>
      </c>
      <c r="I7977" s="33" t="s">
        <v>325</v>
      </c>
      <c r="J7977" s="33" t="s">
        <v>322</v>
      </c>
      <c r="K7977" s="33" t="s">
        <v>22</v>
      </c>
    </row>
    <row r="7978" spans="1:11" x14ac:dyDescent="0.2">
      <c r="A7978" s="33" t="s">
        <v>785</v>
      </c>
      <c r="B7978" s="33" t="s">
        <v>335</v>
      </c>
      <c r="C7978" s="33" t="s">
        <v>85</v>
      </c>
      <c r="D7978" s="1">
        <v>46171</v>
      </c>
      <c r="E7978" s="34">
        <v>0.25</v>
      </c>
      <c r="F7978">
        <v>0.01</v>
      </c>
      <c r="G7978">
        <v>0.01</v>
      </c>
      <c r="H7978">
        <v>0</v>
      </c>
      <c r="I7978" s="33" t="s">
        <v>325</v>
      </c>
      <c r="J7978" s="33" t="s">
        <v>322</v>
      </c>
      <c r="K7978" s="33" t="s">
        <v>22</v>
      </c>
    </row>
    <row r="7979" spans="1:11" x14ac:dyDescent="0.2">
      <c r="A7979" s="33" t="s">
        <v>785</v>
      </c>
      <c r="B7979" s="33" t="s">
        <v>329</v>
      </c>
      <c r="C7979" s="33" t="s">
        <v>86</v>
      </c>
      <c r="D7979" s="1">
        <v>46178</v>
      </c>
      <c r="E7979" s="34">
        <v>0.25</v>
      </c>
      <c r="F7979">
        <v>0.01</v>
      </c>
      <c r="G7979">
        <v>0.01</v>
      </c>
      <c r="H7979">
        <v>0</v>
      </c>
      <c r="I7979" s="33" t="s">
        <v>325</v>
      </c>
      <c r="J7979" s="33" t="s">
        <v>322</v>
      </c>
      <c r="K7979" s="33" t="s">
        <v>22</v>
      </c>
    </row>
    <row r="7980" spans="1:11" x14ac:dyDescent="0.2">
      <c r="A7980" s="33" t="s">
        <v>785</v>
      </c>
      <c r="B7980" s="33" t="s">
        <v>336</v>
      </c>
      <c r="C7980" s="33" t="s">
        <v>87</v>
      </c>
      <c r="D7980" s="1">
        <v>46185</v>
      </c>
      <c r="E7980" s="34">
        <v>0.25</v>
      </c>
      <c r="F7980">
        <v>0.01</v>
      </c>
      <c r="G7980">
        <v>0.01</v>
      </c>
      <c r="H7980">
        <v>0</v>
      </c>
      <c r="I7980" s="33" t="s">
        <v>325</v>
      </c>
      <c r="J7980" s="33" t="s">
        <v>322</v>
      </c>
      <c r="K7980" s="33" t="s">
        <v>22</v>
      </c>
    </row>
    <row r="7981" spans="1:11" x14ac:dyDescent="0.2">
      <c r="A7981" s="33" t="s">
        <v>785</v>
      </c>
      <c r="B7981" s="33" t="s">
        <v>338</v>
      </c>
      <c r="C7981" s="33" t="s">
        <v>88</v>
      </c>
      <c r="D7981" s="1">
        <v>46192</v>
      </c>
      <c r="E7981" s="34">
        <v>0.25</v>
      </c>
      <c r="F7981">
        <v>0.01</v>
      </c>
      <c r="G7981">
        <v>0.01</v>
      </c>
      <c r="H7981">
        <v>0</v>
      </c>
      <c r="I7981" s="33" t="s">
        <v>325</v>
      </c>
      <c r="J7981" s="33" t="s">
        <v>322</v>
      </c>
      <c r="K7981" s="33" t="s">
        <v>22</v>
      </c>
    </row>
    <row r="7982" spans="1:11" x14ac:dyDescent="0.2">
      <c r="A7982" s="33" t="s">
        <v>786</v>
      </c>
      <c r="B7982" s="33" t="s">
        <v>317</v>
      </c>
      <c r="C7982" s="33" t="s">
        <v>19</v>
      </c>
      <c r="D7982" s="1">
        <v>46111</v>
      </c>
      <c r="E7982" s="34">
        <v>0.83888888888888891</v>
      </c>
      <c r="F7982">
        <v>0</v>
      </c>
      <c r="G7982">
        <v>0</v>
      </c>
      <c r="H7982">
        <v>0</v>
      </c>
      <c r="I7982" s="33" t="s">
        <v>326</v>
      </c>
      <c r="J7982" s="33" t="s">
        <v>316</v>
      </c>
      <c r="K7982" s="33" t="s">
        <v>80</v>
      </c>
    </row>
    <row r="7983" spans="1:11" x14ac:dyDescent="0.2">
      <c r="A7983" s="33" t="s">
        <v>786</v>
      </c>
      <c r="B7983" s="33" t="s">
        <v>320</v>
      </c>
      <c r="C7983" s="33" t="s">
        <v>41</v>
      </c>
      <c r="D7983" s="1">
        <v>46118</v>
      </c>
      <c r="E7983" s="34">
        <v>0.65555555555555556</v>
      </c>
      <c r="F7983">
        <v>391.24</v>
      </c>
      <c r="G7983">
        <v>391.24</v>
      </c>
      <c r="H7983">
        <v>0</v>
      </c>
      <c r="I7983" s="33" t="s">
        <v>330</v>
      </c>
      <c r="J7983" s="33" t="s">
        <v>332</v>
      </c>
      <c r="K7983" s="33" t="s">
        <v>81</v>
      </c>
    </row>
    <row r="7984" spans="1:11" x14ac:dyDescent="0.2">
      <c r="A7984" s="33" t="s">
        <v>786</v>
      </c>
      <c r="B7984" s="33" t="s">
        <v>323</v>
      </c>
      <c r="C7984" s="33" t="s">
        <v>43</v>
      </c>
      <c r="D7984" s="1">
        <v>46125</v>
      </c>
      <c r="E7984" s="34">
        <v>0.76041666666666663</v>
      </c>
      <c r="F7984">
        <v>391.24</v>
      </c>
      <c r="G7984">
        <v>391.24</v>
      </c>
      <c r="H7984">
        <v>0</v>
      </c>
      <c r="I7984" s="33" t="s">
        <v>330</v>
      </c>
      <c r="J7984" s="33" t="s">
        <v>332</v>
      </c>
      <c r="K7984" s="33" t="s">
        <v>81</v>
      </c>
    </row>
    <row r="7985" spans="1:11" x14ac:dyDescent="0.2">
      <c r="A7985" s="33" t="s">
        <v>786</v>
      </c>
      <c r="B7985" s="33" t="s">
        <v>324</v>
      </c>
      <c r="C7985" s="33" t="s">
        <v>45</v>
      </c>
      <c r="D7985" s="1">
        <v>46132</v>
      </c>
      <c r="E7985" s="34">
        <v>0.72222222222222221</v>
      </c>
      <c r="F7985">
        <v>391.24</v>
      </c>
      <c r="G7985">
        <v>391.24</v>
      </c>
      <c r="H7985">
        <v>0</v>
      </c>
      <c r="I7985" s="33" t="s">
        <v>330</v>
      </c>
      <c r="J7985" s="33" t="s">
        <v>332</v>
      </c>
      <c r="K7985" s="33" t="s">
        <v>81</v>
      </c>
    </row>
    <row r="7986" spans="1:11" x14ac:dyDescent="0.2">
      <c r="A7986" s="33" t="s">
        <v>786</v>
      </c>
      <c r="B7986" s="33" t="s">
        <v>325</v>
      </c>
      <c r="C7986" s="33" t="s">
        <v>46</v>
      </c>
      <c r="D7986" s="1">
        <v>46139</v>
      </c>
      <c r="E7986" s="34">
        <v>0.73819444444444449</v>
      </c>
      <c r="F7986">
        <v>391.24</v>
      </c>
      <c r="G7986">
        <v>391.24</v>
      </c>
      <c r="H7986">
        <v>0</v>
      </c>
      <c r="I7986" s="33" t="s">
        <v>330</v>
      </c>
      <c r="J7986" s="33" t="s">
        <v>332</v>
      </c>
      <c r="K7986" s="33" t="s">
        <v>81</v>
      </c>
    </row>
    <row r="7987" spans="1:11" x14ac:dyDescent="0.2">
      <c r="A7987" s="33" t="s">
        <v>786</v>
      </c>
      <c r="B7987" s="33" t="s">
        <v>326</v>
      </c>
      <c r="C7987" s="33" t="s">
        <v>48</v>
      </c>
      <c r="D7987" s="1">
        <v>46146</v>
      </c>
      <c r="E7987" s="34">
        <v>0.72291666666666665</v>
      </c>
      <c r="F7987">
        <v>391.24</v>
      </c>
      <c r="G7987">
        <v>391.24</v>
      </c>
      <c r="H7987">
        <v>0</v>
      </c>
      <c r="I7987" s="33" t="s">
        <v>330</v>
      </c>
      <c r="J7987" s="33" t="s">
        <v>332</v>
      </c>
      <c r="K7987" s="33" t="s">
        <v>81</v>
      </c>
    </row>
    <row r="7988" spans="1:11" x14ac:dyDescent="0.2">
      <c r="A7988" s="33" t="s">
        <v>786</v>
      </c>
      <c r="B7988" s="33" t="s">
        <v>327</v>
      </c>
      <c r="C7988" s="33" t="s">
        <v>49</v>
      </c>
      <c r="D7988" s="1">
        <v>46153</v>
      </c>
      <c r="E7988" s="34">
        <v>0.70277777777777772</v>
      </c>
      <c r="F7988">
        <v>391.24</v>
      </c>
      <c r="G7988">
        <v>391.24</v>
      </c>
      <c r="H7988">
        <v>0</v>
      </c>
      <c r="I7988" s="33" t="s">
        <v>330</v>
      </c>
      <c r="J7988" s="33" t="s">
        <v>345</v>
      </c>
      <c r="K7988" s="33" t="s">
        <v>84</v>
      </c>
    </row>
    <row r="7989" spans="1:11" x14ac:dyDescent="0.2">
      <c r="A7989" s="33" t="s">
        <v>786</v>
      </c>
      <c r="B7989" s="33" t="s">
        <v>328</v>
      </c>
      <c r="C7989" s="33" t="s">
        <v>50</v>
      </c>
      <c r="D7989" s="1">
        <v>46160</v>
      </c>
      <c r="E7989" s="34">
        <v>0.72847222222222219</v>
      </c>
      <c r="F7989">
        <v>391.24</v>
      </c>
      <c r="G7989">
        <v>391.24</v>
      </c>
      <c r="H7989">
        <v>0</v>
      </c>
      <c r="I7989" s="33" t="s">
        <v>330</v>
      </c>
      <c r="J7989" s="33" t="s">
        <v>332</v>
      </c>
      <c r="K7989" s="33" t="s">
        <v>81</v>
      </c>
    </row>
    <row r="7990" spans="1:11" x14ac:dyDescent="0.2">
      <c r="A7990" s="33" t="s">
        <v>786</v>
      </c>
      <c r="B7990" s="33" t="s">
        <v>316</v>
      </c>
      <c r="C7990" s="33" t="s">
        <v>51</v>
      </c>
      <c r="D7990" s="1">
        <v>46167</v>
      </c>
      <c r="E7990" s="34">
        <v>0.66111111111111109</v>
      </c>
      <c r="F7990">
        <v>391.24</v>
      </c>
      <c r="G7990">
        <v>391.24</v>
      </c>
      <c r="H7990">
        <v>0</v>
      </c>
      <c r="I7990" s="33" t="s">
        <v>330</v>
      </c>
      <c r="J7990" s="33" t="s">
        <v>332</v>
      </c>
      <c r="K7990" s="33" t="s">
        <v>81</v>
      </c>
    </row>
    <row r="7991" spans="1:11" x14ac:dyDescent="0.2">
      <c r="A7991" s="33" t="s">
        <v>786</v>
      </c>
      <c r="B7991" s="33" t="s">
        <v>330</v>
      </c>
      <c r="C7991" s="33" t="s">
        <v>53</v>
      </c>
      <c r="D7991" s="1">
        <v>46174</v>
      </c>
      <c r="E7991" s="34">
        <v>0.82986111111111116</v>
      </c>
      <c r="F7991">
        <v>391.24</v>
      </c>
      <c r="G7991">
        <v>391.24</v>
      </c>
      <c r="H7991">
        <v>0</v>
      </c>
      <c r="I7991" s="33" t="s">
        <v>330</v>
      </c>
      <c r="J7991" s="33" t="s">
        <v>332</v>
      </c>
      <c r="K7991" s="33" t="s">
        <v>81</v>
      </c>
    </row>
    <row r="7992" spans="1:11" x14ac:dyDescent="0.2">
      <c r="A7992" s="33" t="s">
        <v>787</v>
      </c>
      <c r="B7992" s="33" t="s">
        <v>317</v>
      </c>
      <c r="C7992" s="33" t="s">
        <v>19</v>
      </c>
      <c r="D7992" s="1">
        <v>45499</v>
      </c>
      <c r="E7992" s="34">
        <v>0.25</v>
      </c>
      <c r="F7992">
        <v>700</v>
      </c>
      <c r="G7992">
        <v>700</v>
      </c>
      <c r="H7992">
        <v>0</v>
      </c>
      <c r="I7992" s="33" t="s">
        <v>316</v>
      </c>
      <c r="J7992" s="33" t="s">
        <v>339</v>
      </c>
      <c r="K7992" s="33" t="s">
        <v>56</v>
      </c>
    </row>
    <row r="7993" spans="1:11" x14ac:dyDescent="0.2">
      <c r="A7993" s="33" t="s">
        <v>787</v>
      </c>
      <c r="B7993" s="33" t="s">
        <v>320</v>
      </c>
      <c r="C7993" s="33" t="s">
        <v>57</v>
      </c>
      <c r="D7993" s="1">
        <v>45506</v>
      </c>
      <c r="E7993" s="34">
        <v>0.25</v>
      </c>
      <c r="F7993">
        <v>348</v>
      </c>
      <c r="G7993">
        <v>348</v>
      </c>
      <c r="H7993">
        <v>0</v>
      </c>
      <c r="I7993" s="33" t="s">
        <v>316</v>
      </c>
      <c r="J7993" s="33" t="s">
        <v>339</v>
      </c>
      <c r="K7993" s="33" t="s">
        <v>56</v>
      </c>
    </row>
    <row r="7994" spans="1:11" x14ac:dyDescent="0.2">
      <c r="A7994" s="33" t="s">
        <v>787</v>
      </c>
      <c r="B7994" s="33" t="s">
        <v>323</v>
      </c>
      <c r="C7994" s="33" t="s">
        <v>58</v>
      </c>
      <c r="D7994" s="1">
        <v>45513</v>
      </c>
      <c r="E7994" s="34">
        <v>0.25</v>
      </c>
      <c r="F7994">
        <v>348</v>
      </c>
      <c r="G7994">
        <v>348</v>
      </c>
      <c r="H7994">
        <v>0</v>
      </c>
      <c r="I7994" s="33" t="s">
        <v>316</v>
      </c>
      <c r="J7994" s="33" t="s">
        <v>339</v>
      </c>
      <c r="K7994" s="33" t="s">
        <v>56</v>
      </c>
    </row>
    <row r="7995" spans="1:11" x14ac:dyDescent="0.2">
      <c r="A7995" s="33" t="s">
        <v>787</v>
      </c>
      <c r="B7995" s="33" t="s">
        <v>324</v>
      </c>
      <c r="C7995" s="33" t="s">
        <v>59</v>
      </c>
      <c r="D7995" s="1">
        <v>45520</v>
      </c>
      <c r="E7995" s="34">
        <v>0.25</v>
      </c>
      <c r="F7995">
        <v>348</v>
      </c>
      <c r="G7995">
        <v>348</v>
      </c>
      <c r="H7995">
        <v>0</v>
      </c>
      <c r="I7995" s="33" t="s">
        <v>316</v>
      </c>
      <c r="J7995" s="33" t="s">
        <v>339</v>
      </c>
      <c r="K7995" s="33" t="s">
        <v>56</v>
      </c>
    </row>
    <row r="7996" spans="1:11" x14ac:dyDescent="0.2">
      <c r="A7996" s="33" t="s">
        <v>787</v>
      </c>
      <c r="B7996" s="33" t="s">
        <v>325</v>
      </c>
      <c r="C7996" s="33" t="s">
        <v>60</v>
      </c>
      <c r="D7996" s="1">
        <v>45527</v>
      </c>
      <c r="E7996" s="34">
        <v>0.25</v>
      </c>
      <c r="F7996">
        <v>348</v>
      </c>
      <c r="G7996">
        <v>348</v>
      </c>
      <c r="H7996">
        <v>0</v>
      </c>
      <c r="I7996" s="33" t="s">
        <v>316</v>
      </c>
      <c r="J7996" s="33" t="s">
        <v>339</v>
      </c>
      <c r="K7996" s="33" t="s">
        <v>56</v>
      </c>
    </row>
    <row r="7997" spans="1:11" x14ac:dyDescent="0.2">
      <c r="A7997" s="33" t="s">
        <v>787</v>
      </c>
      <c r="B7997" s="33" t="s">
        <v>326</v>
      </c>
      <c r="C7997" s="33" t="s">
        <v>61</v>
      </c>
      <c r="D7997" s="1">
        <v>45534</v>
      </c>
      <c r="E7997" s="34">
        <v>0.25</v>
      </c>
      <c r="F7997">
        <v>348</v>
      </c>
      <c r="G7997">
        <v>348</v>
      </c>
      <c r="H7997">
        <v>0</v>
      </c>
      <c r="I7997" s="33" t="s">
        <v>316</v>
      </c>
      <c r="J7997" s="33" t="s">
        <v>339</v>
      </c>
      <c r="K7997" s="33" t="s">
        <v>56</v>
      </c>
    </row>
    <row r="7998" spans="1:11" x14ac:dyDescent="0.2">
      <c r="A7998" s="33" t="s">
        <v>787</v>
      </c>
      <c r="B7998" s="33" t="s">
        <v>327</v>
      </c>
      <c r="C7998" s="33" t="s">
        <v>62</v>
      </c>
      <c r="D7998" s="1">
        <v>45541</v>
      </c>
      <c r="E7998" s="34">
        <v>0.25</v>
      </c>
      <c r="F7998">
        <v>348</v>
      </c>
      <c r="G7998">
        <v>348</v>
      </c>
      <c r="H7998">
        <v>0</v>
      </c>
      <c r="I7998" s="33" t="s">
        <v>316</v>
      </c>
      <c r="J7998" s="33" t="s">
        <v>339</v>
      </c>
      <c r="K7998" s="33" t="s">
        <v>56</v>
      </c>
    </row>
    <row r="7999" spans="1:11" x14ac:dyDescent="0.2">
      <c r="A7999" s="33" t="s">
        <v>787</v>
      </c>
      <c r="B7999" s="33" t="s">
        <v>328</v>
      </c>
      <c r="C7999" s="33" t="s">
        <v>64</v>
      </c>
      <c r="D7999" s="1">
        <v>45548</v>
      </c>
      <c r="E7999" s="34">
        <v>0.25</v>
      </c>
      <c r="F7999">
        <v>348</v>
      </c>
      <c r="G7999">
        <v>348</v>
      </c>
      <c r="H7999">
        <v>0</v>
      </c>
      <c r="I7999" s="33" t="s">
        <v>316</v>
      </c>
      <c r="J7999" s="33" t="s">
        <v>339</v>
      </c>
      <c r="K7999" s="33" t="s">
        <v>56</v>
      </c>
    </row>
    <row r="8000" spans="1:11" x14ac:dyDescent="0.2">
      <c r="A8000" s="33" t="s">
        <v>787</v>
      </c>
      <c r="B8000" s="33" t="s">
        <v>316</v>
      </c>
      <c r="C8000" s="33" t="s">
        <v>65</v>
      </c>
      <c r="D8000" s="1">
        <v>45555</v>
      </c>
      <c r="E8000" s="34">
        <v>0.25</v>
      </c>
      <c r="F8000">
        <v>348</v>
      </c>
      <c r="G8000">
        <v>348</v>
      </c>
      <c r="H8000">
        <v>0</v>
      </c>
      <c r="I8000" s="33" t="s">
        <v>316</v>
      </c>
      <c r="J8000" s="33" t="s">
        <v>339</v>
      </c>
      <c r="K8000" s="33" t="s">
        <v>56</v>
      </c>
    </row>
    <row r="8001" spans="1:11" x14ac:dyDescent="0.2">
      <c r="A8001" s="33" t="s">
        <v>787</v>
      </c>
      <c r="B8001" s="33" t="s">
        <v>330</v>
      </c>
      <c r="C8001" s="33" t="s">
        <v>66</v>
      </c>
      <c r="D8001" s="1">
        <v>45563</v>
      </c>
      <c r="E8001" s="34">
        <v>0.25</v>
      </c>
      <c r="F8001">
        <v>348</v>
      </c>
      <c r="G8001">
        <v>348</v>
      </c>
      <c r="H8001">
        <v>0</v>
      </c>
      <c r="I8001" s="33" t="s">
        <v>316</v>
      </c>
      <c r="J8001" s="33" t="s">
        <v>339</v>
      </c>
      <c r="K8001" s="33" t="s">
        <v>56</v>
      </c>
    </row>
    <row r="8002" spans="1:11" x14ac:dyDescent="0.2">
      <c r="A8002" s="33" t="s">
        <v>787</v>
      </c>
      <c r="B8002" s="33" t="s">
        <v>321</v>
      </c>
      <c r="C8002" s="33" t="s">
        <v>67</v>
      </c>
      <c r="D8002" s="1">
        <v>45571</v>
      </c>
      <c r="E8002" s="34">
        <v>0.25</v>
      </c>
      <c r="F8002">
        <v>348</v>
      </c>
      <c r="G8002">
        <v>348</v>
      </c>
      <c r="H8002">
        <v>0</v>
      </c>
      <c r="I8002" s="33" t="s">
        <v>316</v>
      </c>
      <c r="J8002" s="33" t="s">
        <v>339</v>
      </c>
      <c r="K8002" s="33" t="s">
        <v>56</v>
      </c>
    </row>
    <row r="8003" spans="1:11" x14ac:dyDescent="0.2">
      <c r="A8003" s="33" t="s">
        <v>787</v>
      </c>
      <c r="B8003" s="33" t="s">
        <v>331</v>
      </c>
      <c r="C8003" s="33" t="s">
        <v>68</v>
      </c>
      <c r="D8003" s="1">
        <v>45605</v>
      </c>
      <c r="E8003" s="34">
        <v>0.25</v>
      </c>
      <c r="F8003">
        <v>348</v>
      </c>
      <c r="G8003">
        <v>348</v>
      </c>
      <c r="H8003">
        <v>0</v>
      </c>
      <c r="I8003" s="33" t="s">
        <v>316</v>
      </c>
      <c r="J8003" s="33" t="s">
        <v>339</v>
      </c>
      <c r="K8003" s="33" t="s">
        <v>56</v>
      </c>
    </row>
    <row r="8004" spans="1:11" x14ac:dyDescent="0.2">
      <c r="A8004" s="33" t="s">
        <v>787</v>
      </c>
      <c r="B8004" s="33" t="s">
        <v>332</v>
      </c>
      <c r="C8004" s="33" t="s">
        <v>69</v>
      </c>
      <c r="D8004" s="1">
        <v>45612</v>
      </c>
      <c r="E8004" s="34">
        <v>0.25</v>
      </c>
      <c r="F8004">
        <v>348</v>
      </c>
      <c r="G8004">
        <v>348</v>
      </c>
      <c r="H8004">
        <v>0</v>
      </c>
      <c r="I8004" s="33" t="s">
        <v>316</v>
      </c>
      <c r="J8004" s="33" t="s">
        <v>339</v>
      </c>
      <c r="K8004" s="33" t="s">
        <v>56</v>
      </c>
    </row>
    <row r="8005" spans="1:11" x14ac:dyDescent="0.2">
      <c r="A8005" s="33" t="s">
        <v>787</v>
      </c>
      <c r="B8005" s="33" t="s">
        <v>322</v>
      </c>
      <c r="C8005" s="33" t="s">
        <v>70</v>
      </c>
      <c r="D8005" s="1">
        <v>45619</v>
      </c>
      <c r="E8005" s="34">
        <v>0.25</v>
      </c>
      <c r="F8005">
        <v>348</v>
      </c>
      <c r="G8005">
        <v>348</v>
      </c>
      <c r="H8005">
        <v>0</v>
      </c>
      <c r="I8005" s="33" t="s">
        <v>316</v>
      </c>
      <c r="J8005" s="33" t="s">
        <v>339</v>
      </c>
      <c r="K8005" s="33" t="s">
        <v>56</v>
      </c>
    </row>
    <row r="8006" spans="1:11" x14ac:dyDescent="0.2">
      <c r="A8006" s="33" t="s">
        <v>787</v>
      </c>
      <c r="B8006" s="33" t="s">
        <v>333</v>
      </c>
      <c r="C8006" s="33" t="s">
        <v>71</v>
      </c>
      <c r="D8006" s="1">
        <v>45626</v>
      </c>
      <c r="E8006" s="34">
        <v>0.25</v>
      </c>
      <c r="F8006">
        <v>348</v>
      </c>
      <c r="G8006">
        <v>348</v>
      </c>
      <c r="H8006">
        <v>0</v>
      </c>
      <c r="I8006" s="33" t="s">
        <v>316</v>
      </c>
      <c r="J8006" s="33" t="s">
        <v>339</v>
      </c>
      <c r="K8006" s="33" t="s">
        <v>56</v>
      </c>
    </row>
    <row r="8007" spans="1:11" x14ac:dyDescent="0.2">
      <c r="A8007" s="33" t="s">
        <v>787</v>
      </c>
      <c r="B8007" s="33" t="s">
        <v>334</v>
      </c>
      <c r="C8007" s="33" t="s">
        <v>83</v>
      </c>
      <c r="D8007" s="1">
        <v>45640</v>
      </c>
      <c r="E8007" s="34">
        <v>0.25</v>
      </c>
      <c r="F8007">
        <v>348</v>
      </c>
      <c r="G8007">
        <v>348</v>
      </c>
      <c r="H8007">
        <v>0</v>
      </c>
      <c r="I8007" s="33" t="s">
        <v>316</v>
      </c>
      <c r="J8007" s="33" t="s">
        <v>339</v>
      </c>
      <c r="K8007" s="33" t="s">
        <v>56</v>
      </c>
    </row>
    <row r="8008" spans="1:11" x14ac:dyDescent="0.2">
      <c r="A8008" s="33" t="s">
        <v>787</v>
      </c>
      <c r="B8008" s="33" t="s">
        <v>335</v>
      </c>
      <c r="C8008" s="33" t="s">
        <v>85</v>
      </c>
      <c r="D8008" s="1">
        <v>45650</v>
      </c>
      <c r="E8008" s="34">
        <v>0.25</v>
      </c>
      <c r="F8008">
        <v>348</v>
      </c>
      <c r="G8008">
        <v>348</v>
      </c>
      <c r="H8008">
        <v>0</v>
      </c>
      <c r="I8008" s="33" t="s">
        <v>316</v>
      </c>
      <c r="J8008" s="33" t="s">
        <v>339</v>
      </c>
      <c r="K8008" s="33" t="s">
        <v>56</v>
      </c>
    </row>
    <row r="8009" spans="1:11" x14ac:dyDescent="0.2">
      <c r="A8009" s="33" t="s">
        <v>787</v>
      </c>
      <c r="B8009" s="33" t="s">
        <v>329</v>
      </c>
      <c r="C8009" s="33" t="s">
        <v>86</v>
      </c>
      <c r="D8009" s="1">
        <v>45659</v>
      </c>
      <c r="E8009" s="34">
        <v>0.25</v>
      </c>
      <c r="F8009">
        <v>348</v>
      </c>
      <c r="G8009">
        <v>348</v>
      </c>
      <c r="H8009">
        <v>0</v>
      </c>
      <c r="I8009" s="33" t="s">
        <v>316</v>
      </c>
      <c r="J8009" s="33" t="s">
        <v>339</v>
      </c>
      <c r="K8009" s="33" t="s">
        <v>56</v>
      </c>
    </row>
    <row r="8010" spans="1:11" x14ac:dyDescent="0.2">
      <c r="A8010" s="33" t="s">
        <v>787</v>
      </c>
      <c r="B8010" s="33" t="s">
        <v>336</v>
      </c>
      <c r="C8010" s="33" t="s">
        <v>87</v>
      </c>
      <c r="D8010" s="1">
        <v>45666</v>
      </c>
      <c r="E8010" s="34">
        <v>0.25</v>
      </c>
      <c r="F8010">
        <v>348</v>
      </c>
      <c r="G8010">
        <v>348</v>
      </c>
      <c r="H8010">
        <v>0</v>
      </c>
      <c r="I8010" s="33" t="s">
        <v>316</v>
      </c>
      <c r="J8010" s="33" t="s">
        <v>339</v>
      </c>
      <c r="K8010" s="33" t="s">
        <v>56</v>
      </c>
    </row>
    <row r="8011" spans="1:11" x14ac:dyDescent="0.2">
      <c r="A8011" s="33" t="s">
        <v>787</v>
      </c>
      <c r="B8011" s="33" t="s">
        <v>338</v>
      </c>
      <c r="C8011" s="33" t="s">
        <v>88</v>
      </c>
      <c r="D8011" s="1">
        <v>45674</v>
      </c>
      <c r="E8011" s="34">
        <v>0.25</v>
      </c>
      <c r="F8011">
        <v>348</v>
      </c>
      <c r="G8011">
        <v>348</v>
      </c>
      <c r="H8011">
        <v>0</v>
      </c>
      <c r="I8011" s="33" t="s">
        <v>316</v>
      </c>
      <c r="J8011" s="33" t="s">
        <v>339</v>
      </c>
      <c r="K8011" s="33" t="s">
        <v>56</v>
      </c>
    </row>
    <row r="8012" spans="1:11" x14ac:dyDescent="0.2">
      <c r="A8012" s="33" t="s">
        <v>787</v>
      </c>
      <c r="B8012" s="33" t="s">
        <v>346</v>
      </c>
      <c r="C8012" s="33" t="s">
        <v>89</v>
      </c>
      <c r="D8012" s="1">
        <v>45682</v>
      </c>
      <c r="E8012" s="34">
        <v>0.25</v>
      </c>
      <c r="F8012">
        <v>348</v>
      </c>
      <c r="G8012">
        <v>348</v>
      </c>
      <c r="H8012">
        <v>0</v>
      </c>
      <c r="I8012" s="33" t="s">
        <v>316</v>
      </c>
      <c r="J8012" s="33" t="s">
        <v>339</v>
      </c>
      <c r="K8012" s="33" t="s">
        <v>56</v>
      </c>
    </row>
    <row r="8013" spans="1:11" x14ac:dyDescent="0.2">
      <c r="A8013" s="33" t="s">
        <v>787</v>
      </c>
      <c r="B8013" s="33" t="s">
        <v>354</v>
      </c>
      <c r="C8013" s="33" t="s">
        <v>164</v>
      </c>
      <c r="D8013" s="1">
        <v>45689</v>
      </c>
      <c r="E8013" s="34">
        <v>0.25</v>
      </c>
      <c r="F8013">
        <v>348</v>
      </c>
      <c r="G8013">
        <v>348</v>
      </c>
      <c r="H8013">
        <v>0</v>
      </c>
      <c r="I8013" s="33" t="s">
        <v>316</v>
      </c>
      <c r="J8013" s="33" t="s">
        <v>339</v>
      </c>
      <c r="K8013" s="33" t="s">
        <v>56</v>
      </c>
    </row>
    <row r="8014" spans="1:11" x14ac:dyDescent="0.2">
      <c r="A8014" s="33" t="s">
        <v>787</v>
      </c>
      <c r="B8014" s="33" t="s">
        <v>340</v>
      </c>
      <c r="C8014" s="33" t="s">
        <v>165</v>
      </c>
      <c r="D8014" s="1">
        <v>45702</v>
      </c>
      <c r="E8014" s="34">
        <v>0.25</v>
      </c>
      <c r="F8014">
        <v>348</v>
      </c>
      <c r="G8014">
        <v>348</v>
      </c>
      <c r="H8014">
        <v>0</v>
      </c>
      <c r="I8014" s="33" t="s">
        <v>316</v>
      </c>
      <c r="J8014" s="33" t="s">
        <v>339</v>
      </c>
      <c r="K8014" s="33" t="s">
        <v>56</v>
      </c>
    </row>
    <row r="8015" spans="1:11" x14ac:dyDescent="0.2">
      <c r="A8015" s="33" t="s">
        <v>787</v>
      </c>
      <c r="B8015" s="33" t="s">
        <v>345</v>
      </c>
      <c r="C8015" s="33" t="s">
        <v>166</v>
      </c>
      <c r="D8015" s="1">
        <v>45710</v>
      </c>
      <c r="E8015" s="34">
        <v>0.25</v>
      </c>
      <c r="F8015">
        <v>348</v>
      </c>
      <c r="G8015">
        <v>348</v>
      </c>
      <c r="H8015">
        <v>0</v>
      </c>
      <c r="I8015" s="33" t="s">
        <v>316</v>
      </c>
      <c r="J8015" s="33" t="s">
        <v>339</v>
      </c>
      <c r="K8015" s="33" t="s">
        <v>56</v>
      </c>
    </row>
    <row r="8016" spans="1:11" x14ac:dyDescent="0.2">
      <c r="A8016" s="33" t="s">
        <v>787</v>
      </c>
      <c r="B8016" s="33" t="s">
        <v>355</v>
      </c>
      <c r="C8016" s="33" t="s">
        <v>167</v>
      </c>
      <c r="D8016" s="1">
        <v>45727</v>
      </c>
      <c r="E8016" s="34">
        <v>0.25</v>
      </c>
      <c r="F8016">
        <v>348</v>
      </c>
      <c r="G8016">
        <v>348</v>
      </c>
      <c r="H8016">
        <v>0</v>
      </c>
      <c r="I8016" s="33" t="s">
        <v>316</v>
      </c>
      <c r="J8016" s="33" t="s">
        <v>339</v>
      </c>
      <c r="K8016" s="33" t="s">
        <v>56</v>
      </c>
    </row>
    <row r="8017" spans="1:11" x14ac:dyDescent="0.2">
      <c r="A8017" s="33" t="s">
        <v>787</v>
      </c>
      <c r="B8017" s="33" t="s">
        <v>343</v>
      </c>
      <c r="C8017" s="33" t="s">
        <v>174</v>
      </c>
      <c r="D8017" s="1">
        <v>45736</v>
      </c>
      <c r="E8017" s="34">
        <v>0.25</v>
      </c>
      <c r="F8017">
        <v>348</v>
      </c>
      <c r="G8017">
        <v>348</v>
      </c>
      <c r="H8017">
        <v>0</v>
      </c>
      <c r="I8017" s="33" t="s">
        <v>316</v>
      </c>
      <c r="J8017" s="33" t="s">
        <v>339</v>
      </c>
      <c r="K8017" s="33" t="s">
        <v>56</v>
      </c>
    </row>
    <row r="8018" spans="1:11" x14ac:dyDescent="0.2">
      <c r="A8018" s="33" t="s">
        <v>787</v>
      </c>
      <c r="B8018" s="33" t="s">
        <v>410</v>
      </c>
      <c r="C8018" s="33" t="s">
        <v>175</v>
      </c>
      <c r="D8018" s="1">
        <v>45745</v>
      </c>
      <c r="E8018" s="34">
        <v>0.25</v>
      </c>
      <c r="F8018">
        <v>348</v>
      </c>
      <c r="G8018">
        <v>348</v>
      </c>
      <c r="H8018">
        <v>0</v>
      </c>
      <c r="I8018" s="33" t="s">
        <v>316</v>
      </c>
      <c r="J8018" s="33" t="s">
        <v>339</v>
      </c>
      <c r="K8018" s="33" t="s">
        <v>56</v>
      </c>
    </row>
    <row r="8019" spans="1:11" x14ac:dyDescent="0.2">
      <c r="A8019" s="33" t="s">
        <v>787</v>
      </c>
      <c r="B8019" s="33" t="s">
        <v>422</v>
      </c>
      <c r="C8019" s="33" t="s">
        <v>176</v>
      </c>
      <c r="D8019" s="1">
        <v>45755</v>
      </c>
      <c r="E8019" s="34">
        <v>0.25</v>
      </c>
      <c r="F8019">
        <v>348</v>
      </c>
      <c r="G8019">
        <v>348</v>
      </c>
      <c r="H8019">
        <v>0</v>
      </c>
      <c r="I8019" s="33" t="s">
        <v>316</v>
      </c>
      <c r="J8019" s="33" t="s">
        <v>339</v>
      </c>
      <c r="K8019" s="33" t="s">
        <v>56</v>
      </c>
    </row>
    <row r="8020" spans="1:11" x14ac:dyDescent="0.2">
      <c r="A8020" s="33" t="s">
        <v>787</v>
      </c>
      <c r="B8020" s="33" t="s">
        <v>318</v>
      </c>
      <c r="C8020" s="33" t="s">
        <v>177</v>
      </c>
      <c r="D8020" s="1">
        <v>45764</v>
      </c>
      <c r="E8020" s="34">
        <v>0.25</v>
      </c>
      <c r="F8020">
        <v>348</v>
      </c>
      <c r="G8020">
        <v>348</v>
      </c>
      <c r="H8020">
        <v>0</v>
      </c>
      <c r="I8020" s="33" t="s">
        <v>316</v>
      </c>
      <c r="J8020" s="33" t="s">
        <v>339</v>
      </c>
      <c r="K8020" s="33" t="s">
        <v>56</v>
      </c>
    </row>
    <row r="8021" spans="1:11" x14ac:dyDescent="0.2">
      <c r="A8021" s="33" t="s">
        <v>787</v>
      </c>
      <c r="B8021" s="33" t="s">
        <v>428</v>
      </c>
      <c r="C8021" s="33" t="s">
        <v>178</v>
      </c>
      <c r="D8021" s="1">
        <v>45772</v>
      </c>
      <c r="E8021" s="34">
        <v>0.25</v>
      </c>
      <c r="F8021">
        <v>348</v>
      </c>
      <c r="G8021">
        <v>348</v>
      </c>
      <c r="H8021">
        <v>0</v>
      </c>
      <c r="I8021" s="33" t="s">
        <v>316</v>
      </c>
      <c r="J8021" s="33" t="s">
        <v>339</v>
      </c>
      <c r="K8021" s="33" t="s">
        <v>56</v>
      </c>
    </row>
    <row r="8022" spans="1:11" x14ac:dyDescent="0.2">
      <c r="A8022" s="33" t="s">
        <v>787</v>
      </c>
      <c r="B8022" s="33" t="s">
        <v>337</v>
      </c>
      <c r="C8022" s="33" t="s">
        <v>179</v>
      </c>
      <c r="D8022" s="1">
        <v>45780</v>
      </c>
      <c r="E8022" s="34">
        <v>0.25</v>
      </c>
      <c r="F8022">
        <v>348</v>
      </c>
      <c r="G8022">
        <v>348</v>
      </c>
      <c r="H8022">
        <v>0</v>
      </c>
      <c r="I8022" s="33" t="s">
        <v>316</v>
      </c>
      <c r="J8022" s="33" t="s">
        <v>339</v>
      </c>
      <c r="K8022" s="33" t="s">
        <v>56</v>
      </c>
    </row>
    <row r="8023" spans="1:11" x14ac:dyDescent="0.2">
      <c r="A8023" s="33" t="s">
        <v>787</v>
      </c>
      <c r="B8023" s="33" t="s">
        <v>344</v>
      </c>
      <c r="C8023" s="33" t="s">
        <v>180</v>
      </c>
      <c r="D8023" s="1">
        <v>45787</v>
      </c>
      <c r="E8023" s="34">
        <v>0.25</v>
      </c>
      <c r="F8023">
        <v>348</v>
      </c>
      <c r="G8023">
        <v>348</v>
      </c>
      <c r="H8023">
        <v>0</v>
      </c>
      <c r="I8023" s="33" t="s">
        <v>316</v>
      </c>
      <c r="J8023" s="33" t="s">
        <v>339</v>
      </c>
      <c r="K8023" s="33" t="s">
        <v>56</v>
      </c>
    </row>
    <row r="8024" spans="1:11" x14ac:dyDescent="0.2">
      <c r="A8024" s="33" t="s">
        <v>787</v>
      </c>
      <c r="B8024" s="33" t="s">
        <v>342</v>
      </c>
      <c r="C8024" s="33" t="s">
        <v>181</v>
      </c>
      <c r="D8024" s="1">
        <v>45794</v>
      </c>
      <c r="E8024" s="34">
        <v>0.25</v>
      </c>
      <c r="F8024">
        <v>348</v>
      </c>
      <c r="G8024">
        <v>348</v>
      </c>
      <c r="H8024">
        <v>0</v>
      </c>
      <c r="I8024" s="33" t="s">
        <v>316</v>
      </c>
      <c r="J8024" s="33" t="s">
        <v>339</v>
      </c>
      <c r="K8024" s="33" t="s">
        <v>56</v>
      </c>
    </row>
    <row r="8025" spans="1:11" x14ac:dyDescent="0.2">
      <c r="A8025" s="33" t="s">
        <v>787</v>
      </c>
      <c r="B8025" s="33" t="s">
        <v>446</v>
      </c>
      <c r="C8025" s="33" t="s">
        <v>182</v>
      </c>
      <c r="D8025" s="1">
        <v>45801</v>
      </c>
      <c r="E8025" s="34">
        <v>0.25</v>
      </c>
      <c r="F8025">
        <v>348</v>
      </c>
      <c r="G8025">
        <v>348</v>
      </c>
      <c r="H8025">
        <v>0</v>
      </c>
      <c r="I8025" s="33" t="s">
        <v>316</v>
      </c>
      <c r="J8025" s="33" t="s">
        <v>339</v>
      </c>
      <c r="K8025" s="33" t="s">
        <v>56</v>
      </c>
    </row>
    <row r="8026" spans="1:11" x14ac:dyDescent="0.2">
      <c r="A8026" s="33" t="s">
        <v>787</v>
      </c>
      <c r="B8026" s="33" t="s">
        <v>454</v>
      </c>
      <c r="C8026" s="33" t="s">
        <v>183</v>
      </c>
      <c r="D8026" s="1">
        <v>45808</v>
      </c>
      <c r="E8026" s="34">
        <v>0.25</v>
      </c>
      <c r="F8026">
        <v>348</v>
      </c>
      <c r="G8026">
        <v>348</v>
      </c>
      <c r="H8026">
        <v>0</v>
      </c>
      <c r="I8026" s="33" t="s">
        <v>316</v>
      </c>
      <c r="J8026" s="33" t="s">
        <v>339</v>
      </c>
      <c r="K8026" s="33" t="s">
        <v>56</v>
      </c>
    </row>
    <row r="8027" spans="1:11" x14ac:dyDescent="0.2">
      <c r="A8027" s="33" t="s">
        <v>787</v>
      </c>
      <c r="B8027" s="33" t="s">
        <v>456</v>
      </c>
      <c r="C8027" s="33" t="s">
        <v>184</v>
      </c>
      <c r="D8027" s="1">
        <v>45816</v>
      </c>
      <c r="E8027" s="34">
        <v>0.25</v>
      </c>
      <c r="F8027">
        <v>348</v>
      </c>
      <c r="G8027">
        <v>348</v>
      </c>
      <c r="H8027">
        <v>0</v>
      </c>
      <c r="I8027" s="33" t="s">
        <v>316</v>
      </c>
      <c r="J8027" s="33" t="s">
        <v>339</v>
      </c>
      <c r="K8027" s="33" t="s">
        <v>56</v>
      </c>
    </row>
    <row r="8028" spans="1:11" x14ac:dyDescent="0.2">
      <c r="A8028" s="33" t="s">
        <v>787</v>
      </c>
      <c r="B8028" s="33" t="s">
        <v>458</v>
      </c>
      <c r="C8028" s="33" t="s">
        <v>185</v>
      </c>
      <c r="D8028" s="1">
        <v>45825</v>
      </c>
      <c r="E8028" s="34">
        <v>0.25</v>
      </c>
      <c r="F8028">
        <v>348</v>
      </c>
      <c r="G8028">
        <v>348</v>
      </c>
      <c r="H8028">
        <v>0</v>
      </c>
      <c r="I8028" s="33" t="s">
        <v>316</v>
      </c>
      <c r="J8028" s="33" t="s">
        <v>339</v>
      </c>
      <c r="K8028" s="33" t="s">
        <v>56</v>
      </c>
    </row>
    <row r="8029" spans="1:11" x14ac:dyDescent="0.2">
      <c r="A8029" s="33" t="s">
        <v>787</v>
      </c>
      <c r="B8029" s="33" t="s">
        <v>460</v>
      </c>
      <c r="C8029" s="33" t="s">
        <v>186</v>
      </c>
      <c r="D8029" s="1">
        <v>45832</v>
      </c>
      <c r="E8029" s="34">
        <v>0.25</v>
      </c>
      <c r="F8029">
        <v>348</v>
      </c>
      <c r="G8029">
        <v>348</v>
      </c>
      <c r="H8029">
        <v>0</v>
      </c>
      <c r="I8029" s="33" t="s">
        <v>316</v>
      </c>
      <c r="J8029" s="33" t="s">
        <v>339</v>
      </c>
      <c r="K8029" s="33" t="s">
        <v>56</v>
      </c>
    </row>
    <row r="8030" spans="1:11" x14ac:dyDescent="0.2">
      <c r="A8030" s="33" t="s">
        <v>787</v>
      </c>
      <c r="B8030" s="33" t="s">
        <v>347</v>
      </c>
      <c r="C8030" s="33" t="s">
        <v>187</v>
      </c>
      <c r="D8030" s="1">
        <v>45839</v>
      </c>
      <c r="E8030" s="34">
        <v>0.25</v>
      </c>
      <c r="F8030">
        <v>348</v>
      </c>
      <c r="G8030">
        <v>348</v>
      </c>
      <c r="H8030">
        <v>0</v>
      </c>
      <c r="I8030" s="33" t="s">
        <v>316</v>
      </c>
      <c r="J8030" s="33" t="s">
        <v>339</v>
      </c>
      <c r="K8030" s="33" t="s">
        <v>56</v>
      </c>
    </row>
    <row r="8031" spans="1:11" x14ac:dyDescent="0.2">
      <c r="A8031" s="33" t="s">
        <v>787</v>
      </c>
      <c r="B8031" s="33" t="s">
        <v>348</v>
      </c>
      <c r="C8031" s="33" t="s">
        <v>188</v>
      </c>
      <c r="D8031" s="1">
        <v>45846</v>
      </c>
      <c r="E8031" s="34">
        <v>0.25</v>
      </c>
      <c r="F8031">
        <v>348</v>
      </c>
      <c r="G8031">
        <v>348</v>
      </c>
      <c r="H8031">
        <v>0</v>
      </c>
      <c r="I8031" s="33" t="s">
        <v>316</v>
      </c>
      <c r="J8031" s="33" t="s">
        <v>339</v>
      </c>
      <c r="K8031" s="33" t="s">
        <v>56</v>
      </c>
    </row>
    <row r="8032" spans="1:11" x14ac:dyDescent="0.2">
      <c r="A8032" s="33" t="s">
        <v>787</v>
      </c>
      <c r="B8032" s="33" t="s">
        <v>349</v>
      </c>
      <c r="C8032" s="33" t="s">
        <v>189</v>
      </c>
      <c r="D8032" s="1">
        <v>45853</v>
      </c>
      <c r="E8032" s="34">
        <v>0.25</v>
      </c>
      <c r="F8032">
        <v>348</v>
      </c>
      <c r="G8032">
        <v>348</v>
      </c>
      <c r="H8032">
        <v>0</v>
      </c>
      <c r="I8032" s="33" t="s">
        <v>316</v>
      </c>
      <c r="J8032" s="33" t="s">
        <v>339</v>
      </c>
      <c r="K8032" s="33" t="s">
        <v>56</v>
      </c>
    </row>
    <row r="8033" spans="1:11" x14ac:dyDescent="0.2">
      <c r="A8033" s="33" t="s">
        <v>787</v>
      </c>
      <c r="B8033" s="33" t="s">
        <v>350</v>
      </c>
      <c r="C8033" s="33" t="s">
        <v>190</v>
      </c>
      <c r="D8033" s="1">
        <v>45869</v>
      </c>
      <c r="E8033" s="34">
        <v>0.25</v>
      </c>
      <c r="F8033">
        <v>348</v>
      </c>
      <c r="G8033">
        <v>348</v>
      </c>
      <c r="H8033">
        <v>0</v>
      </c>
      <c r="I8033" s="33" t="s">
        <v>316</v>
      </c>
      <c r="J8033" s="33" t="s">
        <v>339</v>
      </c>
      <c r="K8033" s="33" t="s">
        <v>56</v>
      </c>
    </row>
    <row r="8034" spans="1:11" x14ac:dyDescent="0.2">
      <c r="A8034" s="33" t="s">
        <v>787</v>
      </c>
      <c r="B8034" s="33" t="s">
        <v>351</v>
      </c>
      <c r="C8034" s="33" t="s">
        <v>191</v>
      </c>
      <c r="D8034" s="1">
        <v>45881</v>
      </c>
      <c r="E8034" s="34">
        <v>0.25</v>
      </c>
      <c r="F8034">
        <v>348</v>
      </c>
      <c r="G8034">
        <v>348</v>
      </c>
      <c r="H8034">
        <v>0</v>
      </c>
      <c r="I8034" s="33" t="s">
        <v>316</v>
      </c>
      <c r="J8034" s="33" t="s">
        <v>339</v>
      </c>
      <c r="K8034" s="33" t="s">
        <v>56</v>
      </c>
    </row>
    <row r="8035" spans="1:11" x14ac:dyDescent="0.2">
      <c r="A8035" s="33" t="s">
        <v>787</v>
      </c>
      <c r="B8035" s="33" t="s">
        <v>526</v>
      </c>
      <c r="C8035" s="33" t="s">
        <v>192</v>
      </c>
      <c r="D8035" s="1">
        <v>45890</v>
      </c>
      <c r="E8035" s="34">
        <v>0.25</v>
      </c>
      <c r="F8035">
        <v>331.7</v>
      </c>
      <c r="G8035">
        <v>331.7</v>
      </c>
      <c r="H8035">
        <v>0</v>
      </c>
      <c r="I8035" s="33" t="s">
        <v>316</v>
      </c>
      <c r="J8035" s="33" t="s">
        <v>339</v>
      </c>
      <c r="K8035" s="33" t="s">
        <v>56</v>
      </c>
    </row>
    <row r="8036" spans="1:11" x14ac:dyDescent="0.2">
      <c r="A8036" s="33" t="s">
        <v>788</v>
      </c>
      <c r="B8036" s="33" t="s">
        <v>317</v>
      </c>
      <c r="C8036" s="33" t="s">
        <v>19</v>
      </c>
      <c r="D8036" s="1">
        <v>46113</v>
      </c>
      <c r="E8036" s="34">
        <v>0.68888888888888888</v>
      </c>
      <c r="F8036">
        <v>0</v>
      </c>
      <c r="G8036">
        <v>0</v>
      </c>
      <c r="H8036">
        <v>0</v>
      </c>
      <c r="I8036" s="33" t="s">
        <v>326</v>
      </c>
      <c r="J8036" s="33" t="s">
        <v>328</v>
      </c>
      <c r="K8036" s="33" t="s">
        <v>92</v>
      </c>
    </row>
    <row r="8037" spans="1:11" x14ac:dyDescent="0.2">
      <c r="A8037" s="33" t="s">
        <v>788</v>
      </c>
      <c r="B8037" s="33" t="s">
        <v>320</v>
      </c>
      <c r="C8037" s="33" t="s">
        <v>57</v>
      </c>
      <c r="D8037" s="1">
        <v>46120</v>
      </c>
      <c r="E8037" s="34">
        <v>0.54236111111111107</v>
      </c>
      <c r="F8037">
        <v>328.1</v>
      </c>
      <c r="G8037">
        <v>328.1</v>
      </c>
      <c r="H8037">
        <v>0</v>
      </c>
      <c r="I8037" s="33" t="s">
        <v>322</v>
      </c>
      <c r="J8037" s="33" t="s">
        <v>331</v>
      </c>
      <c r="K8037" s="33" t="s">
        <v>134</v>
      </c>
    </row>
    <row r="8038" spans="1:11" x14ac:dyDescent="0.2">
      <c r="A8038" s="33" t="s">
        <v>789</v>
      </c>
      <c r="B8038" s="33" t="s">
        <v>317</v>
      </c>
      <c r="C8038" s="33" t="s">
        <v>19</v>
      </c>
      <c r="D8038" s="1">
        <v>46114</v>
      </c>
      <c r="E8038" s="34">
        <v>0.88124999999999998</v>
      </c>
      <c r="F8038">
        <v>999</v>
      </c>
      <c r="G8038">
        <v>999</v>
      </c>
      <c r="H8038">
        <v>0</v>
      </c>
      <c r="I8038" s="33" t="s">
        <v>326</v>
      </c>
      <c r="J8038" s="33" t="s">
        <v>342</v>
      </c>
      <c r="K8038" s="33" t="s">
        <v>77</v>
      </c>
    </row>
    <row r="8039" spans="1:11" x14ac:dyDescent="0.2">
      <c r="A8039" s="33" t="s">
        <v>789</v>
      </c>
      <c r="B8039" s="33" t="s">
        <v>320</v>
      </c>
      <c r="C8039" s="33" t="s">
        <v>57</v>
      </c>
      <c r="D8039" s="1">
        <v>46125</v>
      </c>
      <c r="E8039" s="34">
        <v>0.76666666666666672</v>
      </c>
      <c r="F8039">
        <v>230</v>
      </c>
      <c r="G8039">
        <v>230</v>
      </c>
      <c r="H8039">
        <v>0</v>
      </c>
      <c r="I8039" s="33" t="s">
        <v>322</v>
      </c>
      <c r="J8039" s="33" t="s">
        <v>331</v>
      </c>
      <c r="K8039" s="33" t="s">
        <v>134</v>
      </c>
    </row>
    <row r="8040" spans="1:11" x14ac:dyDescent="0.2">
      <c r="A8040" s="33" t="s">
        <v>789</v>
      </c>
      <c r="B8040" s="33" t="s">
        <v>323</v>
      </c>
      <c r="C8040" s="33" t="s">
        <v>58</v>
      </c>
      <c r="D8040" s="1">
        <v>46132</v>
      </c>
      <c r="E8040" s="34">
        <v>0.7680555555555556</v>
      </c>
      <c r="F8040">
        <v>230</v>
      </c>
      <c r="G8040">
        <v>230</v>
      </c>
      <c r="H8040">
        <v>0</v>
      </c>
      <c r="I8040" s="33" t="s">
        <v>322</v>
      </c>
      <c r="J8040" s="33" t="s">
        <v>331</v>
      </c>
      <c r="K8040" s="33" t="s">
        <v>134</v>
      </c>
    </row>
    <row r="8041" spans="1:11" x14ac:dyDescent="0.2">
      <c r="A8041" s="33" t="s">
        <v>789</v>
      </c>
      <c r="B8041" s="33" t="s">
        <v>324</v>
      </c>
      <c r="C8041" s="33" t="s">
        <v>59</v>
      </c>
      <c r="D8041" s="1">
        <v>46139</v>
      </c>
      <c r="E8041" s="34">
        <v>0.77777777777777779</v>
      </c>
      <c r="F8041">
        <v>230</v>
      </c>
      <c r="G8041">
        <v>230</v>
      </c>
      <c r="H8041">
        <v>0</v>
      </c>
      <c r="I8041" s="33" t="s">
        <v>322</v>
      </c>
      <c r="J8041" s="33" t="s">
        <v>331</v>
      </c>
      <c r="K8041" s="33" t="s">
        <v>134</v>
      </c>
    </row>
    <row r="8042" spans="1:11" x14ac:dyDescent="0.2">
      <c r="A8042" s="33" t="s">
        <v>789</v>
      </c>
      <c r="B8042" s="33" t="s">
        <v>325</v>
      </c>
      <c r="C8042" s="33" t="s">
        <v>60</v>
      </c>
      <c r="D8042" s="1">
        <v>46146</v>
      </c>
      <c r="E8042" s="34">
        <v>0.80277777777777781</v>
      </c>
      <c r="F8042">
        <v>230</v>
      </c>
      <c r="G8042">
        <v>230</v>
      </c>
      <c r="H8042">
        <v>0</v>
      </c>
      <c r="I8042" s="33" t="s">
        <v>322</v>
      </c>
      <c r="J8042" s="33" t="s">
        <v>331</v>
      </c>
      <c r="K8042" s="33" t="s">
        <v>134</v>
      </c>
    </row>
    <row r="8043" spans="1:11" x14ac:dyDescent="0.2">
      <c r="A8043" s="33" t="s">
        <v>789</v>
      </c>
      <c r="B8043" s="33" t="s">
        <v>326</v>
      </c>
      <c r="C8043" s="33" t="s">
        <v>61</v>
      </c>
      <c r="D8043" s="1">
        <v>46160</v>
      </c>
      <c r="E8043" s="34">
        <v>0.76249999999999996</v>
      </c>
      <c r="F8043">
        <v>230</v>
      </c>
      <c r="G8043">
        <v>230</v>
      </c>
      <c r="H8043">
        <v>0</v>
      </c>
      <c r="I8043" s="33" t="s">
        <v>326</v>
      </c>
      <c r="J8043" s="33" t="s">
        <v>342</v>
      </c>
      <c r="K8043" s="33" t="s">
        <v>77</v>
      </c>
    </row>
    <row r="8044" spans="1:11" x14ac:dyDescent="0.2">
      <c r="A8044" s="33" t="s">
        <v>789</v>
      </c>
      <c r="B8044" s="33" t="s">
        <v>327</v>
      </c>
      <c r="C8044" s="33" t="s">
        <v>62</v>
      </c>
      <c r="D8044" s="1">
        <v>46169</v>
      </c>
      <c r="E8044" s="34">
        <v>0.76249999999999996</v>
      </c>
      <c r="F8044">
        <v>230</v>
      </c>
      <c r="G8044">
        <v>230</v>
      </c>
      <c r="H8044">
        <v>0</v>
      </c>
      <c r="I8044" s="33" t="s">
        <v>322</v>
      </c>
      <c r="J8044" s="33" t="s">
        <v>583</v>
      </c>
      <c r="K8044" s="33" t="s">
        <v>157</v>
      </c>
    </row>
    <row r="8045" spans="1:11" x14ac:dyDescent="0.2">
      <c r="A8045" s="33" t="s">
        <v>790</v>
      </c>
      <c r="B8045" s="33" t="s">
        <v>317</v>
      </c>
      <c r="C8045" s="33" t="s">
        <v>19</v>
      </c>
      <c r="D8045" s="1">
        <v>46122</v>
      </c>
      <c r="E8045" s="34">
        <v>0.82361111111111107</v>
      </c>
      <c r="F8045">
        <v>0</v>
      </c>
      <c r="G8045">
        <v>0</v>
      </c>
      <c r="H8045">
        <v>0</v>
      </c>
      <c r="I8045" s="33" t="s">
        <v>326</v>
      </c>
      <c r="J8045" s="33" t="s">
        <v>342</v>
      </c>
      <c r="K8045" s="33" t="s">
        <v>77</v>
      </c>
    </row>
    <row r="8046" spans="1:11" x14ac:dyDescent="0.2">
      <c r="A8046" s="33" t="s">
        <v>790</v>
      </c>
      <c r="B8046" s="33" t="s">
        <v>320</v>
      </c>
      <c r="C8046" s="33" t="s">
        <v>57</v>
      </c>
      <c r="D8046" s="1">
        <v>46129</v>
      </c>
      <c r="E8046" s="34">
        <v>0.73055555555555551</v>
      </c>
      <c r="F8046">
        <v>217.4</v>
      </c>
      <c r="G8046">
        <v>217.4</v>
      </c>
      <c r="H8046">
        <v>0</v>
      </c>
      <c r="I8046" s="33" t="s">
        <v>328</v>
      </c>
      <c r="J8046" s="33" t="s">
        <v>325</v>
      </c>
      <c r="K8046" s="33" t="s">
        <v>79</v>
      </c>
    </row>
    <row r="8047" spans="1:11" x14ac:dyDescent="0.2">
      <c r="A8047" s="33" t="s">
        <v>790</v>
      </c>
      <c r="B8047" s="33" t="s">
        <v>323</v>
      </c>
      <c r="C8047" s="33" t="s">
        <v>58</v>
      </c>
      <c r="D8047" s="1">
        <v>46136</v>
      </c>
      <c r="E8047" s="34">
        <v>0.68611111111111112</v>
      </c>
      <c r="F8047">
        <v>217.4</v>
      </c>
      <c r="G8047">
        <v>217.4</v>
      </c>
      <c r="H8047">
        <v>0</v>
      </c>
      <c r="I8047" s="33" t="s">
        <v>328</v>
      </c>
      <c r="J8047" s="33" t="s">
        <v>318</v>
      </c>
      <c r="K8047" s="33" t="s">
        <v>78</v>
      </c>
    </row>
    <row r="8048" spans="1:11" x14ac:dyDescent="0.2">
      <c r="A8048" s="33" t="s">
        <v>790</v>
      </c>
      <c r="B8048" s="33" t="s">
        <v>324</v>
      </c>
      <c r="C8048" s="33" t="s">
        <v>59</v>
      </c>
      <c r="D8048" s="1">
        <v>46143</v>
      </c>
      <c r="E8048" s="34">
        <v>0.56111111111111112</v>
      </c>
      <c r="F8048">
        <v>217.4</v>
      </c>
      <c r="G8048">
        <v>217.4</v>
      </c>
      <c r="H8048">
        <v>0</v>
      </c>
      <c r="I8048" s="33" t="s">
        <v>328</v>
      </c>
      <c r="J8048" s="33" t="s">
        <v>318</v>
      </c>
      <c r="K8048" s="33" t="s">
        <v>78</v>
      </c>
    </row>
    <row r="8049" spans="1:11" x14ac:dyDescent="0.2">
      <c r="A8049" s="33" t="s">
        <v>790</v>
      </c>
      <c r="B8049" s="33" t="s">
        <v>325</v>
      </c>
      <c r="C8049" s="33" t="s">
        <v>60</v>
      </c>
      <c r="D8049" s="1">
        <v>46150</v>
      </c>
      <c r="E8049" s="34">
        <v>0.68819444444444444</v>
      </c>
      <c r="F8049">
        <v>217.4</v>
      </c>
      <c r="G8049">
        <v>217.4</v>
      </c>
      <c r="H8049">
        <v>0</v>
      </c>
      <c r="I8049" s="33" t="s">
        <v>328</v>
      </c>
      <c r="J8049" s="33" t="s">
        <v>325</v>
      </c>
      <c r="K8049" s="33" t="s">
        <v>79</v>
      </c>
    </row>
    <row r="8050" spans="1:11" x14ac:dyDescent="0.2">
      <c r="A8050" s="33" t="s">
        <v>790</v>
      </c>
      <c r="B8050" s="33" t="s">
        <v>326</v>
      </c>
      <c r="C8050" s="33" t="s">
        <v>61</v>
      </c>
      <c r="D8050" s="1">
        <v>46157</v>
      </c>
      <c r="E8050" s="34">
        <v>0.71736111111111112</v>
      </c>
      <c r="F8050">
        <v>217.4</v>
      </c>
      <c r="G8050">
        <v>217.4</v>
      </c>
      <c r="H8050">
        <v>0</v>
      </c>
      <c r="I8050" s="33" t="s">
        <v>328</v>
      </c>
      <c r="J8050" s="33" t="s">
        <v>325</v>
      </c>
      <c r="K8050" s="33" t="s">
        <v>79</v>
      </c>
    </row>
    <row r="8051" spans="1:11" x14ac:dyDescent="0.2">
      <c r="A8051" s="33" t="s">
        <v>790</v>
      </c>
      <c r="B8051" s="33" t="s">
        <v>327</v>
      </c>
      <c r="C8051" s="33" t="s">
        <v>62</v>
      </c>
      <c r="D8051" s="1">
        <v>46164</v>
      </c>
      <c r="E8051" s="34">
        <v>0.70972222222222225</v>
      </c>
      <c r="F8051">
        <v>217.4</v>
      </c>
      <c r="G8051">
        <v>217.4</v>
      </c>
      <c r="H8051">
        <v>0</v>
      </c>
      <c r="I8051" s="33" t="s">
        <v>328</v>
      </c>
      <c r="J8051" s="33" t="s">
        <v>325</v>
      </c>
      <c r="K8051" s="33" t="s">
        <v>79</v>
      </c>
    </row>
    <row r="8052" spans="1:11" x14ac:dyDescent="0.2">
      <c r="A8052" s="33" t="s">
        <v>790</v>
      </c>
      <c r="B8052" s="33" t="s">
        <v>328</v>
      </c>
      <c r="C8052" s="33" t="s">
        <v>64</v>
      </c>
      <c r="D8052" s="1">
        <v>46171</v>
      </c>
      <c r="E8052" s="34">
        <v>0.63194444444444442</v>
      </c>
      <c r="F8052">
        <v>217.4</v>
      </c>
      <c r="G8052">
        <v>217.4</v>
      </c>
      <c r="H8052">
        <v>0</v>
      </c>
      <c r="I8052" s="33" t="s">
        <v>328</v>
      </c>
      <c r="J8052" s="33" t="s">
        <v>325</v>
      </c>
      <c r="K8052" s="33" t="s">
        <v>79</v>
      </c>
    </row>
    <row r="8053" spans="1:11" x14ac:dyDescent="0.2">
      <c r="A8053" s="33" t="s">
        <v>791</v>
      </c>
      <c r="B8053" s="33" t="s">
        <v>317</v>
      </c>
      <c r="C8053" s="33" t="s">
        <v>19</v>
      </c>
      <c r="D8053" s="1">
        <v>46124</v>
      </c>
      <c r="E8053" s="34">
        <v>0.64513888888888893</v>
      </c>
      <c r="F8053">
        <v>0</v>
      </c>
      <c r="G8053">
        <v>0</v>
      </c>
      <c r="H8053">
        <v>0</v>
      </c>
      <c r="I8053" s="33" t="s">
        <v>326</v>
      </c>
      <c r="J8053" s="33" t="s">
        <v>342</v>
      </c>
      <c r="K8053" s="33" t="s">
        <v>77</v>
      </c>
    </row>
    <row r="8054" spans="1:11" x14ac:dyDescent="0.2">
      <c r="A8054" s="33" t="s">
        <v>791</v>
      </c>
      <c r="B8054" s="33" t="s">
        <v>320</v>
      </c>
      <c r="C8054" s="33" t="s">
        <v>72</v>
      </c>
      <c r="D8054" s="1">
        <v>46131</v>
      </c>
      <c r="E8054" s="34">
        <v>0.82430555555555551</v>
      </c>
      <c r="F8054">
        <v>879.9</v>
      </c>
      <c r="G8054">
        <v>879.9</v>
      </c>
      <c r="H8054">
        <v>0</v>
      </c>
      <c r="I8054" s="33" t="s">
        <v>322</v>
      </c>
      <c r="J8054" s="33" t="s">
        <v>331</v>
      </c>
      <c r="K8054" s="33" t="s">
        <v>134</v>
      </c>
    </row>
    <row r="8055" spans="1:11" x14ac:dyDescent="0.2">
      <c r="A8055" s="33" t="s">
        <v>791</v>
      </c>
      <c r="B8055" s="33" t="s">
        <v>323</v>
      </c>
      <c r="C8055" s="33" t="s">
        <v>74</v>
      </c>
      <c r="D8055" s="1">
        <v>46159</v>
      </c>
      <c r="E8055" s="34">
        <v>0.66874999999999996</v>
      </c>
      <c r="F8055">
        <v>879.9</v>
      </c>
      <c r="G8055">
        <v>879.9</v>
      </c>
      <c r="H8055">
        <v>0</v>
      </c>
      <c r="I8055" s="33" t="s">
        <v>322</v>
      </c>
      <c r="J8055" s="33" t="s">
        <v>331</v>
      </c>
      <c r="K8055" s="33" t="s">
        <v>134</v>
      </c>
    </row>
    <row r="8056" spans="1:11" x14ac:dyDescent="0.2">
      <c r="A8056" s="33" t="s">
        <v>791</v>
      </c>
      <c r="B8056" s="33" t="s">
        <v>324</v>
      </c>
      <c r="C8056" s="33" t="s">
        <v>75</v>
      </c>
      <c r="D8056" s="1">
        <v>46166</v>
      </c>
      <c r="E8056" s="34">
        <v>0.52708333333333335</v>
      </c>
      <c r="F8056">
        <v>879.9</v>
      </c>
      <c r="G8056">
        <v>879.9</v>
      </c>
      <c r="H8056">
        <v>0</v>
      </c>
      <c r="I8056" s="33" t="s">
        <v>326</v>
      </c>
      <c r="J8056" s="33" t="s">
        <v>342</v>
      </c>
      <c r="K8056" s="33" t="s">
        <v>77</v>
      </c>
    </row>
    <row r="8057" spans="1:11" x14ac:dyDescent="0.2">
      <c r="A8057" s="33" t="s">
        <v>792</v>
      </c>
      <c r="B8057" s="33" t="s">
        <v>317</v>
      </c>
      <c r="C8057" s="33" t="s">
        <v>19</v>
      </c>
      <c r="D8057" s="1">
        <v>46125</v>
      </c>
      <c r="E8057" s="34">
        <v>0.85069444444444442</v>
      </c>
      <c r="F8057">
        <v>0</v>
      </c>
      <c r="G8057">
        <v>0</v>
      </c>
      <c r="H8057">
        <v>0</v>
      </c>
      <c r="I8057" s="33" t="s">
        <v>326</v>
      </c>
      <c r="J8057" s="33" t="s">
        <v>342</v>
      </c>
      <c r="K8057" s="33" t="s">
        <v>77</v>
      </c>
    </row>
    <row r="8058" spans="1:11" x14ac:dyDescent="0.2">
      <c r="A8058" s="33" t="s">
        <v>792</v>
      </c>
      <c r="B8058" s="33" t="s">
        <v>320</v>
      </c>
      <c r="C8058" s="33" t="s">
        <v>57</v>
      </c>
      <c r="D8058" s="1">
        <v>46132</v>
      </c>
      <c r="E8058" s="34">
        <v>0.67569444444444449</v>
      </c>
      <c r="F8058">
        <v>255.79</v>
      </c>
      <c r="G8058">
        <v>255.79</v>
      </c>
      <c r="H8058">
        <v>0</v>
      </c>
      <c r="I8058" s="33" t="s">
        <v>330</v>
      </c>
      <c r="J8058" s="33" t="s">
        <v>332</v>
      </c>
      <c r="K8058" s="33" t="s">
        <v>81</v>
      </c>
    </row>
    <row r="8059" spans="1:11" x14ac:dyDescent="0.2">
      <c r="A8059" s="33" t="s">
        <v>792</v>
      </c>
      <c r="B8059" s="33" t="s">
        <v>323</v>
      </c>
      <c r="C8059" s="33" t="s">
        <v>58</v>
      </c>
      <c r="D8059" s="1">
        <v>46141</v>
      </c>
      <c r="E8059" s="34">
        <v>0.66874999999999996</v>
      </c>
      <c r="F8059">
        <v>255.79</v>
      </c>
      <c r="G8059">
        <v>255.79</v>
      </c>
      <c r="H8059">
        <v>0</v>
      </c>
      <c r="I8059" s="33" t="s">
        <v>330</v>
      </c>
      <c r="J8059" s="33" t="s">
        <v>332</v>
      </c>
      <c r="K8059" s="33" t="s">
        <v>81</v>
      </c>
    </row>
    <row r="8060" spans="1:11" x14ac:dyDescent="0.2">
      <c r="A8060" s="33" t="s">
        <v>792</v>
      </c>
      <c r="B8060" s="33" t="s">
        <v>324</v>
      </c>
      <c r="C8060" s="33" t="s">
        <v>59</v>
      </c>
      <c r="D8060" s="1">
        <v>46150</v>
      </c>
      <c r="E8060" s="34">
        <v>0.80763888888888891</v>
      </c>
      <c r="F8060">
        <v>255.79</v>
      </c>
      <c r="G8060">
        <v>255.79</v>
      </c>
      <c r="H8060">
        <v>0</v>
      </c>
      <c r="I8060" s="33" t="s">
        <v>330</v>
      </c>
      <c r="J8060" s="33" t="s">
        <v>332</v>
      </c>
      <c r="K8060" s="33" t="s">
        <v>81</v>
      </c>
    </row>
    <row r="8061" spans="1:11" x14ac:dyDescent="0.2">
      <c r="A8061" s="33" t="s">
        <v>793</v>
      </c>
      <c r="B8061" s="33" t="s">
        <v>317</v>
      </c>
      <c r="C8061" s="33" t="s">
        <v>19</v>
      </c>
      <c r="D8061" s="1">
        <v>45967</v>
      </c>
      <c r="E8061" s="34">
        <v>0.25</v>
      </c>
      <c r="F8061">
        <v>624.5</v>
      </c>
      <c r="G8061">
        <v>624.5</v>
      </c>
      <c r="H8061">
        <v>0</v>
      </c>
      <c r="I8061" s="33" t="s">
        <v>332</v>
      </c>
      <c r="J8061" s="33" t="s">
        <v>337</v>
      </c>
      <c r="K8061" s="33" t="s">
        <v>42</v>
      </c>
    </row>
    <row r="8062" spans="1:11" x14ac:dyDescent="0.2">
      <c r="A8062" s="33" t="s">
        <v>793</v>
      </c>
      <c r="B8062" s="33" t="s">
        <v>320</v>
      </c>
      <c r="C8062" s="33" t="s">
        <v>146</v>
      </c>
      <c r="D8062" s="1">
        <v>45974</v>
      </c>
      <c r="E8062" s="34">
        <v>0.25</v>
      </c>
      <c r="F8062">
        <v>356</v>
      </c>
      <c r="G8062">
        <v>356</v>
      </c>
      <c r="H8062">
        <v>0</v>
      </c>
      <c r="I8062" s="33" t="s">
        <v>332</v>
      </c>
      <c r="J8062" s="33" t="s">
        <v>337</v>
      </c>
      <c r="K8062" s="33" t="s">
        <v>42</v>
      </c>
    </row>
    <row r="8063" spans="1:11" x14ac:dyDescent="0.2">
      <c r="A8063" s="33" t="s">
        <v>793</v>
      </c>
      <c r="B8063" s="33" t="s">
        <v>323</v>
      </c>
      <c r="C8063" s="33" t="s">
        <v>147</v>
      </c>
      <c r="D8063" s="1">
        <v>45981</v>
      </c>
      <c r="E8063" s="34">
        <v>0.25</v>
      </c>
      <c r="F8063">
        <v>356</v>
      </c>
      <c r="G8063">
        <v>356</v>
      </c>
      <c r="H8063">
        <v>0</v>
      </c>
      <c r="I8063" s="33" t="s">
        <v>332</v>
      </c>
      <c r="J8063" s="33" t="s">
        <v>337</v>
      </c>
      <c r="K8063" s="33" t="s">
        <v>42</v>
      </c>
    </row>
    <row r="8064" spans="1:11" x14ac:dyDescent="0.2">
      <c r="A8064" s="33" t="s">
        <v>793</v>
      </c>
      <c r="B8064" s="33" t="s">
        <v>324</v>
      </c>
      <c r="C8064" s="33" t="s">
        <v>148</v>
      </c>
      <c r="D8064" s="1">
        <v>45988</v>
      </c>
      <c r="E8064" s="34">
        <v>0.25</v>
      </c>
      <c r="F8064">
        <v>356</v>
      </c>
      <c r="G8064">
        <v>356</v>
      </c>
      <c r="H8064">
        <v>0</v>
      </c>
      <c r="I8064" s="33" t="s">
        <v>332</v>
      </c>
      <c r="J8064" s="33" t="s">
        <v>337</v>
      </c>
      <c r="K8064" s="33" t="s">
        <v>42</v>
      </c>
    </row>
    <row r="8065" spans="1:11" x14ac:dyDescent="0.2">
      <c r="A8065" s="33" t="s">
        <v>793</v>
      </c>
      <c r="B8065" s="33" t="s">
        <v>325</v>
      </c>
      <c r="C8065" s="33" t="s">
        <v>149</v>
      </c>
      <c r="D8065" s="1">
        <v>45999</v>
      </c>
      <c r="E8065" s="34">
        <v>0.25</v>
      </c>
      <c r="F8065">
        <v>356</v>
      </c>
      <c r="G8065">
        <v>356</v>
      </c>
      <c r="H8065">
        <v>0</v>
      </c>
      <c r="I8065" s="33" t="s">
        <v>332</v>
      </c>
      <c r="J8065" s="33" t="s">
        <v>337</v>
      </c>
      <c r="K8065" s="33" t="s">
        <v>42</v>
      </c>
    </row>
    <row r="8066" spans="1:11" x14ac:dyDescent="0.2">
      <c r="A8066" s="33" t="s">
        <v>793</v>
      </c>
      <c r="B8066" s="33" t="s">
        <v>326</v>
      </c>
      <c r="C8066" s="33" t="s">
        <v>150</v>
      </c>
      <c r="D8066" s="1">
        <v>46006</v>
      </c>
      <c r="E8066" s="34">
        <v>0.25</v>
      </c>
      <c r="F8066">
        <v>356</v>
      </c>
      <c r="G8066">
        <v>356</v>
      </c>
      <c r="H8066">
        <v>0</v>
      </c>
      <c r="I8066" s="33" t="s">
        <v>332</v>
      </c>
      <c r="J8066" s="33" t="s">
        <v>337</v>
      </c>
      <c r="K8066" s="33" t="s">
        <v>42</v>
      </c>
    </row>
    <row r="8067" spans="1:11" x14ac:dyDescent="0.2">
      <c r="A8067" s="33" t="s">
        <v>793</v>
      </c>
      <c r="B8067" s="33" t="s">
        <v>327</v>
      </c>
      <c r="C8067" s="33" t="s">
        <v>151</v>
      </c>
      <c r="D8067" s="1">
        <v>46013</v>
      </c>
      <c r="E8067" s="34">
        <v>0.25</v>
      </c>
      <c r="F8067">
        <v>356</v>
      </c>
      <c r="G8067">
        <v>356</v>
      </c>
      <c r="H8067">
        <v>0</v>
      </c>
      <c r="I8067" s="33" t="s">
        <v>332</v>
      </c>
      <c r="J8067" s="33" t="s">
        <v>337</v>
      </c>
      <c r="K8067" s="33" t="s">
        <v>42</v>
      </c>
    </row>
    <row r="8068" spans="1:11" x14ac:dyDescent="0.2">
      <c r="A8068" s="33" t="s">
        <v>793</v>
      </c>
      <c r="B8068" s="33" t="s">
        <v>328</v>
      </c>
      <c r="C8068" s="33" t="s">
        <v>152</v>
      </c>
      <c r="D8068" s="1">
        <v>46022</v>
      </c>
      <c r="E8068" s="34">
        <v>0.25</v>
      </c>
      <c r="F8068">
        <v>356</v>
      </c>
      <c r="G8068">
        <v>356</v>
      </c>
      <c r="H8068">
        <v>0</v>
      </c>
      <c r="I8068" s="33" t="s">
        <v>332</v>
      </c>
      <c r="J8068" s="33" t="s">
        <v>337</v>
      </c>
      <c r="K8068" s="33" t="s">
        <v>42</v>
      </c>
    </row>
    <row r="8069" spans="1:11" x14ac:dyDescent="0.2">
      <c r="A8069" s="33" t="s">
        <v>793</v>
      </c>
      <c r="B8069" s="33" t="s">
        <v>316</v>
      </c>
      <c r="C8069" s="33" t="s">
        <v>153</v>
      </c>
      <c r="D8069" s="1">
        <v>46029</v>
      </c>
      <c r="E8069" s="34">
        <v>0.25</v>
      </c>
      <c r="F8069">
        <v>356</v>
      </c>
      <c r="G8069">
        <v>356</v>
      </c>
      <c r="H8069">
        <v>0</v>
      </c>
      <c r="I8069" s="33" t="s">
        <v>332</v>
      </c>
      <c r="J8069" s="33" t="s">
        <v>337</v>
      </c>
      <c r="K8069" s="33" t="s">
        <v>42</v>
      </c>
    </row>
    <row r="8070" spans="1:11" x14ac:dyDescent="0.2">
      <c r="A8070" s="33" t="s">
        <v>793</v>
      </c>
      <c r="B8070" s="33" t="s">
        <v>330</v>
      </c>
      <c r="C8070" s="33" t="s">
        <v>154</v>
      </c>
      <c r="D8070" s="1">
        <v>46037</v>
      </c>
      <c r="E8070" s="34">
        <v>0.25</v>
      </c>
      <c r="F8070">
        <v>356</v>
      </c>
      <c r="G8070">
        <v>356</v>
      </c>
      <c r="H8070">
        <v>0</v>
      </c>
      <c r="I8070" s="33" t="s">
        <v>332</v>
      </c>
      <c r="J8070" s="33" t="s">
        <v>337</v>
      </c>
      <c r="K8070" s="33" t="s">
        <v>42</v>
      </c>
    </row>
    <row r="8071" spans="1:11" x14ac:dyDescent="0.2">
      <c r="A8071" s="33" t="s">
        <v>793</v>
      </c>
      <c r="B8071" s="33" t="s">
        <v>321</v>
      </c>
      <c r="C8071" s="33" t="s">
        <v>155</v>
      </c>
      <c r="D8071" s="1">
        <v>46044</v>
      </c>
      <c r="E8071" s="34">
        <v>0.25</v>
      </c>
      <c r="F8071">
        <v>356</v>
      </c>
      <c r="G8071">
        <v>356</v>
      </c>
      <c r="H8071">
        <v>0</v>
      </c>
      <c r="I8071" s="33" t="s">
        <v>332</v>
      </c>
      <c r="J8071" s="33" t="s">
        <v>337</v>
      </c>
      <c r="K8071" s="33" t="s">
        <v>42</v>
      </c>
    </row>
    <row r="8072" spans="1:11" x14ac:dyDescent="0.2">
      <c r="A8072" s="33" t="s">
        <v>793</v>
      </c>
      <c r="B8072" s="33" t="s">
        <v>331</v>
      </c>
      <c r="C8072" s="33" t="s">
        <v>156</v>
      </c>
      <c r="D8072" s="1">
        <v>46053</v>
      </c>
      <c r="E8072" s="34">
        <v>0.25</v>
      </c>
      <c r="F8072">
        <v>355.35</v>
      </c>
      <c r="G8072">
        <v>355.35</v>
      </c>
      <c r="H8072">
        <v>0</v>
      </c>
      <c r="I8072" s="33" t="s">
        <v>332</v>
      </c>
      <c r="J8072" s="33" t="s">
        <v>337</v>
      </c>
      <c r="K8072" s="33" t="s">
        <v>42</v>
      </c>
    </row>
    <row r="8073" spans="1:11" x14ac:dyDescent="0.2">
      <c r="A8073" s="33" t="s">
        <v>793</v>
      </c>
      <c r="B8073" s="33" t="s">
        <v>332</v>
      </c>
      <c r="C8073" s="33" t="s">
        <v>168</v>
      </c>
      <c r="D8073" s="1">
        <v>46062</v>
      </c>
      <c r="E8073" s="34">
        <v>0.25</v>
      </c>
      <c r="F8073">
        <v>355.35</v>
      </c>
      <c r="G8073">
        <v>355.35</v>
      </c>
      <c r="H8073">
        <v>0</v>
      </c>
      <c r="I8073" s="33" t="s">
        <v>332</v>
      </c>
      <c r="J8073" s="33" t="s">
        <v>337</v>
      </c>
      <c r="K8073" s="33" t="s">
        <v>42</v>
      </c>
    </row>
    <row r="8074" spans="1:11" x14ac:dyDescent="0.2">
      <c r="A8074" s="33" t="s">
        <v>793</v>
      </c>
      <c r="B8074" s="33" t="s">
        <v>322</v>
      </c>
      <c r="C8074" s="33" t="s">
        <v>205</v>
      </c>
      <c r="D8074" s="1">
        <v>46071</v>
      </c>
      <c r="E8074" s="34">
        <v>0.25</v>
      </c>
      <c r="F8074">
        <v>356</v>
      </c>
      <c r="G8074">
        <v>356</v>
      </c>
      <c r="H8074">
        <v>0</v>
      </c>
      <c r="I8074" s="33" t="s">
        <v>332</v>
      </c>
      <c r="J8074" s="33" t="s">
        <v>337</v>
      </c>
      <c r="K8074" s="33" t="s">
        <v>42</v>
      </c>
    </row>
    <row r="8075" spans="1:11" x14ac:dyDescent="0.2">
      <c r="A8075" s="33" t="s">
        <v>793</v>
      </c>
      <c r="B8075" s="33" t="s">
        <v>333</v>
      </c>
      <c r="C8075" s="33" t="s">
        <v>206</v>
      </c>
      <c r="D8075" s="1">
        <v>46080</v>
      </c>
      <c r="E8075" s="34">
        <v>0.25</v>
      </c>
      <c r="F8075">
        <v>356</v>
      </c>
      <c r="G8075">
        <v>356</v>
      </c>
      <c r="H8075">
        <v>0</v>
      </c>
      <c r="I8075" s="33" t="s">
        <v>332</v>
      </c>
      <c r="J8075" s="33" t="s">
        <v>337</v>
      </c>
      <c r="K8075" s="33" t="s">
        <v>42</v>
      </c>
    </row>
    <row r="8076" spans="1:11" x14ac:dyDescent="0.2">
      <c r="A8076" s="33" t="s">
        <v>793</v>
      </c>
      <c r="B8076" s="33" t="s">
        <v>334</v>
      </c>
      <c r="C8076" s="33" t="s">
        <v>207</v>
      </c>
      <c r="D8076" s="1">
        <v>46088</v>
      </c>
      <c r="E8076" s="34">
        <v>0.25</v>
      </c>
      <c r="F8076">
        <v>356</v>
      </c>
      <c r="G8076">
        <v>356</v>
      </c>
      <c r="H8076">
        <v>0</v>
      </c>
      <c r="I8076" s="33" t="s">
        <v>332</v>
      </c>
      <c r="J8076" s="33" t="s">
        <v>337</v>
      </c>
      <c r="K8076" s="33" t="s">
        <v>42</v>
      </c>
    </row>
    <row r="8077" spans="1:11" x14ac:dyDescent="0.2">
      <c r="A8077" s="33" t="s">
        <v>793</v>
      </c>
      <c r="B8077" s="33" t="s">
        <v>335</v>
      </c>
      <c r="C8077" s="33" t="s">
        <v>208</v>
      </c>
      <c r="D8077" s="1">
        <v>46097</v>
      </c>
      <c r="E8077" s="34">
        <v>0.25</v>
      </c>
      <c r="F8077">
        <v>356</v>
      </c>
      <c r="G8077">
        <v>356</v>
      </c>
      <c r="H8077">
        <v>0</v>
      </c>
      <c r="I8077" s="33" t="s">
        <v>332</v>
      </c>
      <c r="J8077" s="33" t="s">
        <v>337</v>
      </c>
      <c r="K8077" s="33" t="s">
        <v>42</v>
      </c>
    </row>
    <row r="8078" spans="1:11" x14ac:dyDescent="0.2">
      <c r="A8078" s="33" t="s">
        <v>793</v>
      </c>
      <c r="B8078" s="33" t="s">
        <v>329</v>
      </c>
      <c r="C8078" s="33" t="s">
        <v>209</v>
      </c>
      <c r="D8078" s="1">
        <v>46106</v>
      </c>
      <c r="E8078" s="34">
        <v>0.25</v>
      </c>
      <c r="F8078">
        <v>355.35</v>
      </c>
      <c r="G8078">
        <v>355.35</v>
      </c>
      <c r="H8078">
        <v>0</v>
      </c>
      <c r="I8078" s="33" t="s">
        <v>332</v>
      </c>
      <c r="J8078" s="33" t="s">
        <v>337</v>
      </c>
      <c r="K8078" s="33" t="s">
        <v>42</v>
      </c>
    </row>
    <row r="8079" spans="1:11" x14ac:dyDescent="0.2">
      <c r="A8079" s="33" t="s">
        <v>793</v>
      </c>
      <c r="B8079" s="33" t="s">
        <v>336</v>
      </c>
      <c r="C8079" s="33" t="s">
        <v>210</v>
      </c>
      <c r="D8079" s="1">
        <v>46115</v>
      </c>
      <c r="E8079" s="34">
        <v>0.25</v>
      </c>
      <c r="F8079">
        <v>355.35</v>
      </c>
      <c r="G8079">
        <v>355.35</v>
      </c>
      <c r="H8079">
        <v>0</v>
      </c>
      <c r="I8079" s="33" t="s">
        <v>332</v>
      </c>
      <c r="J8079" s="33" t="s">
        <v>337</v>
      </c>
      <c r="K8079" s="33" t="s">
        <v>42</v>
      </c>
    </row>
    <row r="8080" spans="1:11" x14ac:dyDescent="0.2">
      <c r="A8080" s="33" t="s">
        <v>793</v>
      </c>
      <c r="B8080" s="33" t="s">
        <v>338</v>
      </c>
      <c r="C8080" s="33" t="s">
        <v>211</v>
      </c>
      <c r="D8080" s="1">
        <v>46124</v>
      </c>
      <c r="E8080" s="34">
        <v>0.25</v>
      </c>
      <c r="F8080">
        <v>355.35</v>
      </c>
      <c r="G8080">
        <v>355.35</v>
      </c>
      <c r="H8080">
        <v>0</v>
      </c>
      <c r="I8080" s="33" t="s">
        <v>332</v>
      </c>
      <c r="J8080" s="33" t="s">
        <v>337</v>
      </c>
      <c r="K8080" s="33" t="s">
        <v>42</v>
      </c>
    </row>
    <row r="8081" spans="1:11" x14ac:dyDescent="0.2">
      <c r="A8081" s="33" t="s">
        <v>793</v>
      </c>
      <c r="B8081" s="33" t="s">
        <v>346</v>
      </c>
      <c r="C8081" s="33" t="s">
        <v>212</v>
      </c>
      <c r="D8081" s="1">
        <v>46132</v>
      </c>
      <c r="E8081" s="34">
        <v>0.5805555555555556</v>
      </c>
      <c r="F8081">
        <v>355.35</v>
      </c>
      <c r="G8081">
        <v>355.35</v>
      </c>
      <c r="H8081">
        <v>0</v>
      </c>
      <c r="I8081" s="33" t="s">
        <v>332</v>
      </c>
      <c r="J8081" s="33" t="s">
        <v>337</v>
      </c>
      <c r="K8081" s="33" t="s">
        <v>42</v>
      </c>
    </row>
    <row r="8082" spans="1:11" x14ac:dyDescent="0.2">
      <c r="A8082" s="33" t="s">
        <v>793</v>
      </c>
      <c r="B8082" s="33" t="s">
        <v>354</v>
      </c>
      <c r="C8082" s="33" t="s">
        <v>213</v>
      </c>
      <c r="D8082" s="1">
        <v>46140</v>
      </c>
      <c r="E8082" s="34">
        <v>0.75555555555555554</v>
      </c>
      <c r="F8082">
        <v>355.35</v>
      </c>
      <c r="G8082">
        <v>355.35</v>
      </c>
      <c r="H8082">
        <v>0</v>
      </c>
      <c r="I8082" s="33" t="s">
        <v>326</v>
      </c>
      <c r="J8082" s="33" t="s">
        <v>316</v>
      </c>
      <c r="K8082" s="33" t="s">
        <v>80</v>
      </c>
    </row>
    <row r="8083" spans="1:11" x14ac:dyDescent="0.2">
      <c r="A8083" s="33" t="s">
        <v>793</v>
      </c>
      <c r="B8083" s="33" t="s">
        <v>340</v>
      </c>
      <c r="C8083" s="33" t="s">
        <v>214</v>
      </c>
      <c r="D8083" s="1">
        <v>46149</v>
      </c>
      <c r="E8083" s="34">
        <v>0.55208333333333337</v>
      </c>
      <c r="F8083">
        <v>355.35</v>
      </c>
      <c r="G8083">
        <v>355.35</v>
      </c>
      <c r="H8083">
        <v>0</v>
      </c>
      <c r="I8083" s="33" t="s">
        <v>332</v>
      </c>
      <c r="J8083" s="33" t="s">
        <v>337</v>
      </c>
      <c r="K8083" s="33" t="s">
        <v>42</v>
      </c>
    </row>
    <row r="8084" spans="1:11" x14ac:dyDescent="0.2">
      <c r="A8084" s="33" t="s">
        <v>793</v>
      </c>
      <c r="B8084" s="33" t="s">
        <v>345</v>
      </c>
      <c r="C8084" s="33" t="s">
        <v>215</v>
      </c>
      <c r="D8084" s="1">
        <v>46157</v>
      </c>
      <c r="E8084" s="34">
        <v>0.73819444444444449</v>
      </c>
      <c r="F8084">
        <v>355.35</v>
      </c>
      <c r="G8084">
        <v>355.35</v>
      </c>
      <c r="H8084">
        <v>0</v>
      </c>
      <c r="I8084" s="33" t="s">
        <v>332</v>
      </c>
      <c r="J8084" s="33" t="s">
        <v>337</v>
      </c>
      <c r="K8084" s="33" t="s">
        <v>42</v>
      </c>
    </row>
    <row r="8085" spans="1:11" x14ac:dyDescent="0.2">
      <c r="A8085" s="33" t="s">
        <v>793</v>
      </c>
      <c r="B8085" s="33" t="s">
        <v>355</v>
      </c>
      <c r="C8085" s="33" t="s">
        <v>216</v>
      </c>
      <c r="D8085" s="1">
        <v>46165</v>
      </c>
      <c r="E8085" s="34">
        <v>0.72291666666666665</v>
      </c>
      <c r="F8085">
        <v>355.35</v>
      </c>
      <c r="G8085">
        <v>355.35</v>
      </c>
      <c r="H8085">
        <v>0</v>
      </c>
      <c r="I8085" s="33" t="s">
        <v>332</v>
      </c>
      <c r="J8085" s="33" t="s">
        <v>337</v>
      </c>
      <c r="K8085" s="33" t="s">
        <v>42</v>
      </c>
    </row>
    <row r="8086" spans="1:11" x14ac:dyDescent="0.2">
      <c r="A8086" s="33" t="s">
        <v>793</v>
      </c>
      <c r="B8086" s="33" t="s">
        <v>343</v>
      </c>
      <c r="C8086" s="33" t="s">
        <v>217</v>
      </c>
      <c r="D8086" s="1">
        <v>46173</v>
      </c>
      <c r="E8086" s="34">
        <v>0.75347222222222221</v>
      </c>
      <c r="F8086">
        <v>355.35</v>
      </c>
      <c r="G8086">
        <v>355.35</v>
      </c>
      <c r="H8086">
        <v>0</v>
      </c>
      <c r="I8086" s="33" t="s">
        <v>332</v>
      </c>
      <c r="J8086" s="33" t="s">
        <v>337</v>
      </c>
      <c r="K8086" s="33" t="s">
        <v>42</v>
      </c>
    </row>
    <row r="8087" spans="1:11" x14ac:dyDescent="0.2">
      <c r="A8087" s="33" t="s">
        <v>794</v>
      </c>
      <c r="B8087" s="33" t="s">
        <v>317</v>
      </c>
      <c r="C8087" s="33" t="s">
        <v>19</v>
      </c>
      <c r="D8087" s="1">
        <v>46127</v>
      </c>
      <c r="E8087" s="34">
        <v>0.69652777777777775</v>
      </c>
      <c r="F8087">
        <v>1249</v>
      </c>
      <c r="G8087">
        <v>1249</v>
      </c>
      <c r="H8087">
        <v>0</v>
      </c>
      <c r="I8087" s="33" t="s">
        <v>326</v>
      </c>
      <c r="J8087" s="33" t="s">
        <v>342</v>
      </c>
      <c r="K8087" s="33" t="s">
        <v>77</v>
      </c>
    </row>
    <row r="8088" spans="1:11" x14ac:dyDescent="0.2">
      <c r="A8088" s="33" t="s">
        <v>794</v>
      </c>
      <c r="B8088" s="33" t="s">
        <v>320</v>
      </c>
      <c r="C8088" s="33" t="s">
        <v>57</v>
      </c>
      <c r="D8088" s="1">
        <v>46132</v>
      </c>
      <c r="E8088" s="34">
        <v>0.72013888888888888</v>
      </c>
      <c r="F8088">
        <v>227.33</v>
      </c>
      <c r="G8088">
        <v>227.33</v>
      </c>
      <c r="H8088">
        <v>0</v>
      </c>
      <c r="I8088" s="33" t="s">
        <v>332</v>
      </c>
      <c r="J8088" s="33" t="s">
        <v>337</v>
      </c>
      <c r="K8088" s="33" t="s">
        <v>42</v>
      </c>
    </row>
    <row r="8089" spans="1:11" x14ac:dyDescent="0.2">
      <c r="A8089" s="33" t="s">
        <v>794</v>
      </c>
      <c r="B8089" s="33" t="s">
        <v>323</v>
      </c>
      <c r="C8089" s="33" t="s">
        <v>58</v>
      </c>
      <c r="D8089" s="1">
        <v>46139</v>
      </c>
      <c r="E8089" s="34">
        <v>0.5854166666666667</v>
      </c>
      <c r="F8089">
        <v>227.33</v>
      </c>
      <c r="G8089">
        <v>227.33</v>
      </c>
      <c r="H8089">
        <v>0</v>
      </c>
      <c r="I8089" s="33" t="s">
        <v>332</v>
      </c>
      <c r="J8089" s="33" t="s">
        <v>337</v>
      </c>
      <c r="K8089" s="33" t="s">
        <v>42</v>
      </c>
    </row>
    <row r="8090" spans="1:11" x14ac:dyDescent="0.2">
      <c r="A8090" s="33" t="s">
        <v>794</v>
      </c>
      <c r="B8090" s="33" t="s">
        <v>324</v>
      </c>
      <c r="C8090" s="33" t="s">
        <v>59</v>
      </c>
      <c r="D8090" s="1">
        <v>46147</v>
      </c>
      <c r="E8090" s="34">
        <v>0.76875000000000004</v>
      </c>
      <c r="F8090">
        <v>227.33</v>
      </c>
      <c r="G8090">
        <v>227.33</v>
      </c>
      <c r="H8090">
        <v>0</v>
      </c>
      <c r="I8090" s="33" t="s">
        <v>332</v>
      </c>
      <c r="J8090" s="33" t="s">
        <v>337</v>
      </c>
      <c r="K8090" s="33" t="s">
        <v>42</v>
      </c>
    </row>
    <row r="8091" spans="1:11" x14ac:dyDescent="0.2">
      <c r="A8091" s="33" t="s">
        <v>794</v>
      </c>
      <c r="B8091" s="33" t="s">
        <v>325</v>
      </c>
      <c r="C8091" s="33" t="s">
        <v>60</v>
      </c>
      <c r="D8091" s="1">
        <v>46153</v>
      </c>
      <c r="E8091" s="34">
        <v>0.80069444444444449</v>
      </c>
      <c r="F8091">
        <v>227.33</v>
      </c>
      <c r="G8091">
        <v>227.33</v>
      </c>
      <c r="H8091">
        <v>0</v>
      </c>
      <c r="I8091" s="33" t="s">
        <v>332</v>
      </c>
      <c r="J8091" s="33" t="s">
        <v>337</v>
      </c>
      <c r="K8091" s="33" t="s">
        <v>42</v>
      </c>
    </row>
    <row r="8092" spans="1:11" x14ac:dyDescent="0.2">
      <c r="A8092" s="33" t="s">
        <v>794</v>
      </c>
      <c r="B8092" s="33" t="s">
        <v>326</v>
      </c>
      <c r="C8092" s="33" t="s">
        <v>61</v>
      </c>
      <c r="D8092" s="1">
        <v>46169</v>
      </c>
      <c r="E8092" s="34">
        <v>0.81041666666666667</v>
      </c>
      <c r="F8092">
        <v>227.33</v>
      </c>
      <c r="G8092">
        <v>227.33</v>
      </c>
      <c r="H8092">
        <v>0</v>
      </c>
      <c r="I8092" s="33" t="s">
        <v>332</v>
      </c>
      <c r="J8092" s="33" t="s">
        <v>337</v>
      </c>
      <c r="K8092" s="33" t="s">
        <v>42</v>
      </c>
    </row>
    <row r="8093" spans="1:11" x14ac:dyDescent="0.2">
      <c r="A8093" s="33" t="s">
        <v>794</v>
      </c>
      <c r="B8093" s="33" t="s">
        <v>327</v>
      </c>
      <c r="C8093" s="33" t="s">
        <v>62</v>
      </c>
      <c r="D8093" s="1">
        <v>46174</v>
      </c>
      <c r="E8093" s="34">
        <v>0.82361111111111107</v>
      </c>
      <c r="F8093">
        <v>227.33</v>
      </c>
      <c r="G8093">
        <v>227.33</v>
      </c>
      <c r="H8093">
        <v>0</v>
      </c>
      <c r="I8093" s="33" t="s">
        <v>332</v>
      </c>
      <c r="J8093" s="33" t="s">
        <v>338</v>
      </c>
      <c r="K8093" s="33" t="s">
        <v>44</v>
      </c>
    </row>
    <row r="8094" spans="1:11" x14ac:dyDescent="0.2">
      <c r="A8094" s="33" t="s">
        <v>795</v>
      </c>
      <c r="B8094" s="33" t="s">
        <v>317</v>
      </c>
      <c r="C8094" s="33" t="s">
        <v>19</v>
      </c>
      <c r="D8094" s="1">
        <v>46132</v>
      </c>
      <c r="E8094" s="34">
        <v>0.86527777777777781</v>
      </c>
      <c r="F8094">
        <v>0</v>
      </c>
      <c r="G8094">
        <v>0</v>
      </c>
      <c r="H8094">
        <v>0</v>
      </c>
      <c r="I8094" s="33" t="s">
        <v>326</v>
      </c>
      <c r="J8094" s="33" t="s">
        <v>342</v>
      </c>
      <c r="K8094" s="33" t="s">
        <v>77</v>
      </c>
    </row>
    <row r="8095" spans="1:11" x14ac:dyDescent="0.2">
      <c r="A8095" s="33" t="s">
        <v>795</v>
      </c>
      <c r="B8095" s="33" t="s">
        <v>320</v>
      </c>
      <c r="C8095" s="33" t="s">
        <v>72</v>
      </c>
      <c r="D8095" s="1">
        <v>46146</v>
      </c>
      <c r="E8095" s="34">
        <v>0.90902777777777777</v>
      </c>
      <c r="F8095">
        <v>639.9</v>
      </c>
      <c r="G8095">
        <v>639.9</v>
      </c>
      <c r="H8095">
        <v>0</v>
      </c>
      <c r="I8095" s="33" t="s">
        <v>326</v>
      </c>
      <c r="J8095" s="33" t="s">
        <v>327</v>
      </c>
      <c r="K8095" s="33" t="s">
        <v>145</v>
      </c>
    </row>
    <row r="8096" spans="1:11" x14ac:dyDescent="0.2">
      <c r="A8096" s="33" t="s">
        <v>795</v>
      </c>
      <c r="B8096" s="33" t="s">
        <v>323</v>
      </c>
      <c r="C8096" s="33" t="s">
        <v>74</v>
      </c>
      <c r="D8096" s="1">
        <v>46146</v>
      </c>
      <c r="E8096" s="34">
        <v>0.90972222222222221</v>
      </c>
      <c r="F8096">
        <v>640.1</v>
      </c>
      <c r="G8096">
        <v>640.1</v>
      </c>
      <c r="H8096">
        <v>0</v>
      </c>
      <c r="I8096" s="33" t="s">
        <v>326</v>
      </c>
      <c r="J8096" s="33" t="s">
        <v>327</v>
      </c>
      <c r="K8096" s="33" t="s">
        <v>145</v>
      </c>
    </row>
    <row r="8097" spans="1:11" x14ac:dyDescent="0.2">
      <c r="A8097" s="33" t="s">
        <v>795</v>
      </c>
      <c r="B8097" s="33" t="s">
        <v>324</v>
      </c>
      <c r="C8097" s="33" t="s">
        <v>75</v>
      </c>
      <c r="D8097" s="1">
        <v>46157</v>
      </c>
      <c r="E8097" s="34">
        <v>0.66666666666666663</v>
      </c>
      <c r="F8097">
        <v>639.9</v>
      </c>
      <c r="G8097">
        <v>639.9</v>
      </c>
      <c r="H8097">
        <v>0</v>
      </c>
      <c r="I8097" s="33" t="s">
        <v>326</v>
      </c>
      <c r="J8097" s="33" t="s">
        <v>341</v>
      </c>
      <c r="K8097" s="33" t="s">
        <v>73</v>
      </c>
    </row>
    <row r="8098" spans="1:11" x14ac:dyDescent="0.2">
      <c r="A8098" s="33" t="s">
        <v>795</v>
      </c>
      <c r="B8098" s="33" t="s">
        <v>325</v>
      </c>
      <c r="C8098" s="33" t="s">
        <v>76</v>
      </c>
      <c r="D8098" s="1">
        <v>46168</v>
      </c>
      <c r="E8098" s="34">
        <v>0.93611111111111112</v>
      </c>
      <c r="F8098">
        <v>639.9</v>
      </c>
      <c r="G8098">
        <v>639.9</v>
      </c>
      <c r="H8098">
        <v>0</v>
      </c>
      <c r="I8098" s="33" t="s">
        <v>326</v>
      </c>
      <c r="J8098" s="33" t="s">
        <v>341</v>
      </c>
      <c r="K8098" s="33" t="s">
        <v>73</v>
      </c>
    </row>
    <row r="8099" spans="1:11" x14ac:dyDescent="0.2">
      <c r="A8099" s="33" t="s">
        <v>796</v>
      </c>
      <c r="B8099" s="33" t="s">
        <v>317</v>
      </c>
      <c r="C8099" s="33" t="s">
        <v>19</v>
      </c>
      <c r="D8099" s="1">
        <v>46137</v>
      </c>
      <c r="E8099" s="34">
        <v>0.75</v>
      </c>
      <c r="F8099">
        <v>0</v>
      </c>
      <c r="G8099">
        <v>0</v>
      </c>
      <c r="H8099">
        <v>0</v>
      </c>
      <c r="I8099" s="33" t="s">
        <v>325</v>
      </c>
      <c r="J8099" s="33" t="s">
        <v>330</v>
      </c>
      <c r="K8099" s="33" t="s">
        <v>133</v>
      </c>
    </row>
    <row r="8100" spans="1:11" x14ac:dyDescent="0.2">
      <c r="A8100" s="33" t="s">
        <v>796</v>
      </c>
      <c r="B8100" s="33" t="s">
        <v>320</v>
      </c>
      <c r="C8100" s="33" t="s">
        <v>294</v>
      </c>
      <c r="D8100" s="1">
        <v>46139</v>
      </c>
      <c r="E8100" s="34">
        <v>0.76041666666666663</v>
      </c>
      <c r="F8100">
        <v>317.58</v>
      </c>
      <c r="G8100">
        <v>317.58</v>
      </c>
      <c r="H8100">
        <v>0</v>
      </c>
      <c r="I8100" s="33" t="s">
        <v>47</v>
      </c>
      <c r="J8100" s="33" t="s">
        <v>319</v>
      </c>
      <c r="K8100" s="33" t="s">
        <v>20</v>
      </c>
    </row>
    <row r="8101" spans="1:11" x14ac:dyDescent="0.2">
      <c r="A8101" s="33" t="s">
        <v>796</v>
      </c>
      <c r="B8101" s="33" t="s">
        <v>323</v>
      </c>
      <c r="C8101" s="33" t="s">
        <v>295</v>
      </c>
      <c r="D8101" s="1">
        <v>46162</v>
      </c>
      <c r="E8101" s="34">
        <v>0.72222222222222221</v>
      </c>
      <c r="F8101">
        <v>317.58</v>
      </c>
      <c r="G8101">
        <v>317.58</v>
      </c>
      <c r="H8101">
        <v>0</v>
      </c>
      <c r="I8101" s="33" t="s">
        <v>326</v>
      </c>
      <c r="J8101" s="33" t="s">
        <v>327</v>
      </c>
      <c r="K8101" s="33" t="s">
        <v>145</v>
      </c>
    </row>
    <row r="8102" spans="1:11" x14ac:dyDescent="0.2">
      <c r="A8102" s="33" t="s">
        <v>797</v>
      </c>
      <c r="B8102" s="33" t="s">
        <v>317</v>
      </c>
      <c r="C8102" s="33" t="s">
        <v>19</v>
      </c>
      <c r="D8102" s="1">
        <v>46141</v>
      </c>
      <c r="E8102" s="34">
        <v>0.87430555555555556</v>
      </c>
      <c r="F8102">
        <v>0</v>
      </c>
      <c r="G8102">
        <v>0</v>
      </c>
      <c r="H8102">
        <v>0</v>
      </c>
      <c r="I8102" s="33" t="s">
        <v>326</v>
      </c>
      <c r="J8102" s="33" t="s">
        <v>327</v>
      </c>
      <c r="K8102" s="33" t="s">
        <v>145</v>
      </c>
    </row>
    <row r="8103" spans="1:11" x14ac:dyDescent="0.2">
      <c r="A8103" s="33" t="s">
        <v>797</v>
      </c>
      <c r="B8103" s="33" t="s">
        <v>320</v>
      </c>
      <c r="C8103" s="33" t="s">
        <v>57</v>
      </c>
      <c r="D8103" s="1">
        <v>46153</v>
      </c>
      <c r="E8103" s="34">
        <v>0.95416666666666672</v>
      </c>
      <c r="F8103">
        <v>356</v>
      </c>
      <c r="G8103">
        <v>356</v>
      </c>
      <c r="H8103">
        <v>0</v>
      </c>
      <c r="I8103" s="33" t="s">
        <v>47</v>
      </c>
      <c r="J8103" s="33" t="s">
        <v>319</v>
      </c>
      <c r="K8103" s="33" t="s">
        <v>20</v>
      </c>
    </row>
    <row r="8104" spans="1:11" x14ac:dyDescent="0.2">
      <c r="A8104" s="33" t="s">
        <v>797</v>
      </c>
      <c r="B8104" s="33" t="s">
        <v>323</v>
      </c>
      <c r="C8104" s="33" t="s">
        <v>58</v>
      </c>
      <c r="D8104" s="1">
        <v>46164</v>
      </c>
      <c r="E8104" s="34">
        <v>0.67638888888888893</v>
      </c>
      <c r="F8104">
        <v>355.77</v>
      </c>
      <c r="G8104">
        <v>355.77</v>
      </c>
      <c r="H8104">
        <v>0</v>
      </c>
      <c r="I8104" s="33" t="s">
        <v>321</v>
      </c>
      <c r="J8104" s="33" t="s">
        <v>329</v>
      </c>
      <c r="K8104" s="33" t="s">
        <v>29</v>
      </c>
    </row>
    <row r="8105" spans="1:11" x14ac:dyDescent="0.2">
      <c r="A8105" s="33" t="s">
        <v>797</v>
      </c>
      <c r="B8105" s="33" t="s">
        <v>324</v>
      </c>
      <c r="C8105" s="33" t="s">
        <v>59</v>
      </c>
      <c r="D8105" s="1">
        <v>46164</v>
      </c>
      <c r="E8105" s="34">
        <v>0.7055555555555556</v>
      </c>
      <c r="F8105">
        <v>355.77</v>
      </c>
      <c r="G8105">
        <v>355.77</v>
      </c>
      <c r="H8105">
        <v>0</v>
      </c>
      <c r="I8105" s="33" t="s">
        <v>326</v>
      </c>
      <c r="J8105" s="33" t="s">
        <v>342</v>
      </c>
      <c r="K8105" s="33" t="s">
        <v>77</v>
      </c>
    </row>
    <row r="8106" spans="1:11" x14ac:dyDescent="0.2">
      <c r="A8106" s="33" t="s">
        <v>797</v>
      </c>
      <c r="B8106" s="33" t="s">
        <v>325</v>
      </c>
      <c r="C8106" s="33" t="s">
        <v>60</v>
      </c>
      <c r="D8106" s="1">
        <v>46172</v>
      </c>
      <c r="E8106" s="34">
        <v>0.74236111111111114</v>
      </c>
      <c r="F8106">
        <v>356</v>
      </c>
      <c r="G8106">
        <v>356</v>
      </c>
      <c r="H8106">
        <v>0</v>
      </c>
      <c r="I8106" s="33" t="s">
        <v>321</v>
      </c>
      <c r="J8106" s="33" t="s">
        <v>322</v>
      </c>
      <c r="K8106" s="33" t="s">
        <v>22</v>
      </c>
    </row>
    <row r="8107" spans="1:11" x14ac:dyDescent="0.2">
      <c r="A8107" s="33" t="s">
        <v>797</v>
      </c>
      <c r="B8107" s="33" t="s">
        <v>326</v>
      </c>
      <c r="C8107" s="33" t="s">
        <v>61</v>
      </c>
      <c r="D8107" s="1">
        <v>46172</v>
      </c>
      <c r="E8107" s="34">
        <v>0.75972222222222219</v>
      </c>
      <c r="F8107">
        <v>355.77</v>
      </c>
      <c r="G8107">
        <v>355.77</v>
      </c>
      <c r="H8107">
        <v>0</v>
      </c>
      <c r="I8107" s="33" t="s">
        <v>326</v>
      </c>
      <c r="J8107" s="33" t="s">
        <v>328</v>
      </c>
      <c r="K8107" s="33" t="s">
        <v>92</v>
      </c>
    </row>
    <row r="8108" spans="1:11" x14ac:dyDescent="0.2">
      <c r="A8108" s="33" t="s">
        <v>798</v>
      </c>
      <c r="B8108" s="33" t="s">
        <v>317</v>
      </c>
      <c r="C8108" s="33" t="s">
        <v>19</v>
      </c>
      <c r="D8108" s="1">
        <v>46142</v>
      </c>
      <c r="E8108" s="34">
        <v>0.55486111111111114</v>
      </c>
      <c r="F8108">
        <v>799</v>
      </c>
      <c r="G8108">
        <v>799</v>
      </c>
      <c r="H8108">
        <v>0</v>
      </c>
      <c r="I8108" s="33" t="s">
        <v>47</v>
      </c>
      <c r="J8108" s="33" t="s">
        <v>339</v>
      </c>
      <c r="K8108" s="33" t="s">
        <v>56</v>
      </c>
    </row>
    <row r="8109" spans="1:11" x14ac:dyDescent="0.2">
      <c r="A8109" s="33" t="s">
        <v>799</v>
      </c>
      <c r="B8109" s="33" t="s">
        <v>317</v>
      </c>
      <c r="C8109" s="33" t="s">
        <v>19</v>
      </c>
      <c r="D8109" s="1">
        <v>46143</v>
      </c>
      <c r="E8109" s="34">
        <v>0.56458333333333333</v>
      </c>
      <c r="F8109">
        <v>1249</v>
      </c>
      <c r="G8109">
        <v>1249</v>
      </c>
      <c r="H8109">
        <v>0</v>
      </c>
      <c r="I8109" s="33" t="s">
        <v>47</v>
      </c>
      <c r="J8109" s="33" t="s">
        <v>339</v>
      </c>
      <c r="K8109" s="33" t="s">
        <v>56</v>
      </c>
    </row>
    <row r="8110" spans="1:11" x14ac:dyDescent="0.2">
      <c r="A8110" s="33" t="s">
        <v>799</v>
      </c>
      <c r="B8110" s="33" t="s">
        <v>320</v>
      </c>
      <c r="C8110" s="33" t="s">
        <v>57</v>
      </c>
      <c r="D8110" s="1">
        <v>46147</v>
      </c>
      <c r="E8110" s="34">
        <v>0.8208333333333333</v>
      </c>
      <c r="F8110">
        <v>133.72</v>
      </c>
      <c r="G8110">
        <v>133.72</v>
      </c>
      <c r="H8110">
        <v>0</v>
      </c>
      <c r="I8110" s="33" t="s">
        <v>322</v>
      </c>
      <c r="J8110" s="33" t="s">
        <v>331</v>
      </c>
      <c r="K8110" s="33" t="s">
        <v>134</v>
      </c>
    </row>
    <row r="8111" spans="1:11" x14ac:dyDescent="0.2">
      <c r="A8111" s="33" t="s">
        <v>799</v>
      </c>
      <c r="B8111" s="33" t="s">
        <v>323</v>
      </c>
      <c r="C8111" s="33" t="s">
        <v>58</v>
      </c>
      <c r="D8111" s="1">
        <v>46156</v>
      </c>
      <c r="E8111" s="34">
        <v>0.79652777777777772</v>
      </c>
      <c r="F8111">
        <v>133.72</v>
      </c>
      <c r="G8111">
        <v>133.72</v>
      </c>
      <c r="H8111">
        <v>0</v>
      </c>
      <c r="I8111" s="33" t="s">
        <v>322</v>
      </c>
      <c r="J8111" s="33" t="s">
        <v>331</v>
      </c>
      <c r="K8111" s="33" t="s">
        <v>134</v>
      </c>
    </row>
    <row r="8112" spans="1:11" x14ac:dyDescent="0.2">
      <c r="A8112" s="33" t="s">
        <v>800</v>
      </c>
      <c r="B8112" s="33" t="s">
        <v>317</v>
      </c>
      <c r="C8112" s="33" t="s">
        <v>19</v>
      </c>
      <c r="D8112" s="1">
        <v>46145</v>
      </c>
      <c r="E8112" s="34">
        <v>0.70416666666666672</v>
      </c>
      <c r="F8112">
        <v>0</v>
      </c>
      <c r="G8112">
        <v>0</v>
      </c>
      <c r="H8112">
        <v>0</v>
      </c>
      <c r="I8112" s="33" t="s">
        <v>326</v>
      </c>
      <c r="J8112" s="33" t="s">
        <v>316</v>
      </c>
      <c r="K8112" s="33" t="s">
        <v>80</v>
      </c>
    </row>
    <row r="8113" spans="1:11" x14ac:dyDescent="0.2">
      <c r="A8113" s="33" t="s">
        <v>800</v>
      </c>
      <c r="B8113" s="33" t="s">
        <v>320</v>
      </c>
      <c r="C8113" s="33" t="s">
        <v>57</v>
      </c>
      <c r="D8113" s="1">
        <v>46153</v>
      </c>
      <c r="E8113" s="34">
        <v>0.65694444444444444</v>
      </c>
      <c r="F8113">
        <v>355.77</v>
      </c>
      <c r="G8113">
        <v>355.77</v>
      </c>
      <c r="H8113">
        <v>0</v>
      </c>
      <c r="I8113" s="33" t="s">
        <v>328</v>
      </c>
      <c r="J8113" s="33" t="s">
        <v>318</v>
      </c>
      <c r="K8113" s="33" t="s">
        <v>78</v>
      </c>
    </row>
    <row r="8114" spans="1:11" x14ac:dyDescent="0.2">
      <c r="A8114" s="33" t="s">
        <v>800</v>
      </c>
      <c r="B8114" s="33" t="s">
        <v>323</v>
      </c>
      <c r="C8114" s="33" t="s">
        <v>58</v>
      </c>
      <c r="D8114" s="1">
        <v>46172</v>
      </c>
      <c r="E8114" s="34">
        <v>0.66736111111111107</v>
      </c>
      <c r="F8114">
        <v>355.77</v>
      </c>
      <c r="G8114">
        <v>355.77</v>
      </c>
      <c r="H8114">
        <v>0</v>
      </c>
      <c r="I8114" s="33" t="s">
        <v>328</v>
      </c>
      <c r="J8114" s="33" t="s">
        <v>325</v>
      </c>
      <c r="K8114" s="33" t="s">
        <v>79</v>
      </c>
    </row>
    <row r="8115" spans="1:11" x14ac:dyDescent="0.2">
      <c r="A8115" s="33" t="s">
        <v>801</v>
      </c>
      <c r="B8115" s="33" t="s">
        <v>317</v>
      </c>
      <c r="C8115" s="33" t="s">
        <v>19</v>
      </c>
      <c r="D8115" s="1">
        <v>46148</v>
      </c>
      <c r="E8115" s="34">
        <v>0.46805555555555556</v>
      </c>
      <c r="F8115">
        <v>0</v>
      </c>
      <c r="G8115">
        <v>0</v>
      </c>
      <c r="H8115">
        <v>0</v>
      </c>
      <c r="I8115" s="33" t="s">
        <v>326</v>
      </c>
      <c r="J8115" s="33" t="s">
        <v>316</v>
      </c>
      <c r="K8115" s="33" t="s">
        <v>80</v>
      </c>
    </row>
    <row r="8116" spans="1:11" x14ac:dyDescent="0.2">
      <c r="A8116" s="33" t="s">
        <v>801</v>
      </c>
      <c r="B8116" s="33" t="s">
        <v>320</v>
      </c>
      <c r="C8116" s="33" t="s">
        <v>57</v>
      </c>
      <c r="D8116" s="1">
        <v>46155</v>
      </c>
      <c r="E8116" s="34">
        <v>0.51736111111111116</v>
      </c>
      <c r="F8116">
        <v>328.1</v>
      </c>
      <c r="G8116">
        <v>328.1</v>
      </c>
      <c r="H8116">
        <v>0</v>
      </c>
      <c r="I8116" s="33" t="s">
        <v>331</v>
      </c>
      <c r="J8116" s="33" t="s">
        <v>321</v>
      </c>
      <c r="K8116" s="33" t="s">
        <v>90</v>
      </c>
    </row>
    <row r="8117" spans="1:11" x14ac:dyDescent="0.2">
      <c r="A8117" s="33" t="s">
        <v>801</v>
      </c>
      <c r="B8117" s="33" t="s">
        <v>323</v>
      </c>
      <c r="C8117" s="33" t="s">
        <v>58</v>
      </c>
      <c r="D8117" s="1">
        <v>46163</v>
      </c>
      <c r="E8117" s="34">
        <v>0.63402777777777775</v>
      </c>
      <c r="F8117">
        <v>328.1</v>
      </c>
      <c r="G8117">
        <v>328.1</v>
      </c>
      <c r="H8117">
        <v>0</v>
      </c>
      <c r="I8117" s="33" t="s">
        <v>331</v>
      </c>
      <c r="J8117" s="33" t="s">
        <v>321</v>
      </c>
      <c r="K8117" s="33" t="s">
        <v>90</v>
      </c>
    </row>
    <row r="8118" spans="1:11" x14ac:dyDescent="0.2">
      <c r="A8118" s="33" t="s">
        <v>801</v>
      </c>
      <c r="B8118" s="33" t="s">
        <v>324</v>
      </c>
      <c r="C8118" s="33" t="s">
        <v>59</v>
      </c>
      <c r="D8118" s="1">
        <v>46171</v>
      </c>
      <c r="E8118" s="34">
        <v>0.76666666666666672</v>
      </c>
      <c r="F8118">
        <v>328.1</v>
      </c>
      <c r="G8118">
        <v>328.1</v>
      </c>
      <c r="H8118">
        <v>0</v>
      </c>
      <c r="I8118" s="33" t="s">
        <v>331</v>
      </c>
      <c r="J8118" s="33" t="s">
        <v>321</v>
      </c>
      <c r="K8118" s="33" t="s">
        <v>90</v>
      </c>
    </row>
    <row r="8119" spans="1:11" x14ac:dyDescent="0.2">
      <c r="A8119" s="33" t="s">
        <v>802</v>
      </c>
      <c r="B8119" s="33" t="s">
        <v>317</v>
      </c>
      <c r="C8119" s="33" t="s">
        <v>19</v>
      </c>
      <c r="D8119" s="1">
        <v>46148</v>
      </c>
      <c r="E8119" s="34">
        <v>0.46805555555555556</v>
      </c>
      <c r="F8119">
        <v>999</v>
      </c>
      <c r="G8119">
        <v>999</v>
      </c>
      <c r="H8119">
        <v>0</v>
      </c>
      <c r="I8119" s="33" t="s">
        <v>326</v>
      </c>
      <c r="J8119" s="33" t="s">
        <v>316</v>
      </c>
      <c r="K8119" s="33" t="s">
        <v>80</v>
      </c>
    </row>
    <row r="8120" spans="1:11" x14ac:dyDescent="0.2">
      <c r="A8120" s="33" t="s">
        <v>803</v>
      </c>
      <c r="B8120" s="33" t="s">
        <v>317</v>
      </c>
      <c r="C8120" s="33" t="s">
        <v>19</v>
      </c>
      <c r="D8120" s="1">
        <v>46149</v>
      </c>
      <c r="E8120" s="34">
        <v>0.61875000000000002</v>
      </c>
      <c r="F8120">
        <v>999</v>
      </c>
      <c r="G8120">
        <v>999</v>
      </c>
      <c r="H8120">
        <v>0</v>
      </c>
      <c r="I8120" s="33" t="s">
        <v>326</v>
      </c>
      <c r="J8120" s="33" t="s">
        <v>316</v>
      </c>
      <c r="K8120" s="33" t="s">
        <v>80</v>
      </c>
    </row>
    <row r="8121" spans="1:11" x14ac:dyDescent="0.2">
      <c r="A8121" s="33" t="s">
        <v>803</v>
      </c>
      <c r="B8121" s="33" t="s">
        <v>320</v>
      </c>
      <c r="C8121" s="33" t="s">
        <v>72</v>
      </c>
      <c r="D8121" s="1">
        <v>46149</v>
      </c>
      <c r="E8121" s="34">
        <v>0.62013888888888891</v>
      </c>
      <c r="F8121">
        <v>430</v>
      </c>
      <c r="G8121">
        <v>430</v>
      </c>
      <c r="H8121">
        <v>0</v>
      </c>
      <c r="I8121" s="33" t="s">
        <v>326</v>
      </c>
      <c r="J8121" s="33" t="s">
        <v>316</v>
      </c>
      <c r="K8121" s="33" t="s">
        <v>80</v>
      </c>
    </row>
    <row r="8122" spans="1:11" x14ac:dyDescent="0.2">
      <c r="A8122" s="33" t="s">
        <v>804</v>
      </c>
      <c r="B8122" s="33" t="s">
        <v>317</v>
      </c>
      <c r="C8122" s="33" t="s">
        <v>19</v>
      </c>
      <c r="D8122" s="1">
        <v>46150</v>
      </c>
      <c r="E8122" s="34">
        <v>0.71944444444444444</v>
      </c>
      <c r="F8122">
        <v>0</v>
      </c>
      <c r="G8122">
        <v>0</v>
      </c>
      <c r="H8122">
        <v>0</v>
      </c>
      <c r="I8122" s="33" t="s">
        <v>326</v>
      </c>
      <c r="J8122" s="33" t="s">
        <v>316</v>
      </c>
      <c r="K8122" s="33" t="s">
        <v>80</v>
      </c>
    </row>
    <row r="8123" spans="1:11" x14ac:dyDescent="0.2">
      <c r="A8123" s="33" t="s">
        <v>804</v>
      </c>
      <c r="B8123" s="33" t="s">
        <v>320</v>
      </c>
      <c r="C8123" s="33" t="s">
        <v>57</v>
      </c>
      <c r="D8123" s="1">
        <v>46157</v>
      </c>
      <c r="E8123" s="34">
        <v>0.56736111111111109</v>
      </c>
      <c r="F8123">
        <v>220.91</v>
      </c>
      <c r="G8123">
        <v>220.91</v>
      </c>
      <c r="H8123">
        <v>0</v>
      </c>
      <c r="I8123" s="33" t="s">
        <v>326</v>
      </c>
      <c r="J8123" s="33" t="s">
        <v>328</v>
      </c>
      <c r="K8123" s="33" t="s">
        <v>92</v>
      </c>
    </row>
    <row r="8124" spans="1:11" x14ac:dyDescent="0.2">
      <c r="A8124" s="33" t="s">
        <v>804</v>
      </c>
      <c r="B8124" s="33" t="s">
        <v>323</v>
      </c>
      <c r="C8124" s="33" t="s">
        <v>58</v>
      </c>
      <c r="D8124" s="1">
        <v>46163</v>
      </c>
      <c r="E8124" s="34">
        <v>0.84027777777777779</v>
      </c>
      <c r="F8124">
        <v>222</v>
      </c>
      <c r="G8124">
        <v>222</v>
      </c>
      <c r="H8124">
        <v>0</v>
      </c>
      <c r="I8124" s="33" t="s">
        <v>326</v>
      </c>
      <c r="J8124" s="33" t="s">
        <v>342</v>
      </c>
      <c r="K8124" s="33" t="s">
        <v>77</v>
      </c>
    </row>
    <row r="8125" spans="1:11" x14ac:dyDescent="0.2">
      <c r="A8125" s="33" t="s">
        <v>804</v>
      </c>
      <c r="B8125" s="33" t="s">
        <v>324</v>
      </c>
      <c r="C8125" s="33" t="s">
        <v>59</v>
      </c>
      <c r="D8125" s="1">
        <v>46170</v>
      </c>
      <c r="E8125" s="34">
        <v>0.65208333333333335</v>
      </c>
      <c r="F8125">
        <v>222</v>
      </c>
      <c r="G8125">
        <v>222</v>
      </c>
      <c r="H8125">
        <v>0</v>
      </c>
      <c r="I8125" s="33" t="s">
        <v>326</v>
      </c>
      <c r="J8125" s="33" t="s">
        <v>328</v>
      </c>
      <c r="K8125" s="33" t="s">
        <v>92</v>
      </c>
    </row>
    <row r="8126" spans="1:11" x14ac:dyDescent="0.2">
      <c r="A8126" s="33" t="s">
        <v>805</v>
      </c>
      <c r="B8126" s="33" t="s">
        <v>317</v>
      </c>
      <c r="C8126" s="33" t="s">
        <v>19</v>
      </c>
      <c r="D8126" s="1">
        <v>46150</v>
      </c>
      <c r="E8126" s="34">
        <v>0.8833333333333333</v>
      </c>
      <c r="F8126">
        <v>0</v>
      </c>
      <c r="G8126">
        <v>0</v>
      </c>
      <c r="H8126">
        <v>0</v>
      </c>
      <c r="I8126" s="33" t="s">
        <v>47</v>
      </c>
      <c r="J8126" s="33" t="s">
        <v>319</v>
      </c>
      <c r="K8126" s="33" t="s">
        <v>20</v>
      </c>
    </row>
    <row r="8127" spans="1:11" x14ac:dyDescent="0.2">
      <c r="A8127" s="33" t="s">
        <v>805</v>
      </c>
      <c r="B8127" s="33" t="s">
        <v>320</v>
      </c>
      <c r="C8127" s="33" t="s">
        <v>57</v>
      </c>
      <c r="D8127" s="1">
        <v>46157</v>
      </c>
      <c r="E8127" s="34">
        <v>0.88888888888888884</v>
      </c>
      <c r="F8127">
        <v>209.28</v>
      </c>
      <c r="G8127">
        <v>209.28</v>
      </c>
      <c r="H8127">
        <v>0</v>
      </c>
      <c r="I8127" s="33" t="s">
        <v>325</v>
      </c>
      <c r="J8127" s="33" t="s">
        <v>330</v>
      </c>
      <c r="K8127" s="33" t="s">
        <v>133</v>
      </c>
    </row>
    <row r="8128" spans="1:11" x14ac:dyDescent="0.2">
      <c r="A8128" s="33" t="s">
        <v>805</v>
      </c>
      <c r="B8128" s="33" t="s">
        <v>323</v>
      </c>
      <c r="C8128" s="33" t="s">
        <v>58</v>
      </c>
      <c r="D8128" s="1">
        <v>46158</v>
      </c>
      <c r="E8128" s="34">
        <v>0.8354166666666667</v>
      </c>
      <c r="F8128">
        <v>209.28</v>
      </c>
      <c r="G8128">
        <v>209.28</v>
      </c>
      <c r="H8128">
        <v>0</v>
      </c>
      <c r="I8128" s="33" t="s">
        <v>326</v>
      </c>
      <c r="J8128" s="33" t="s">
        <v>328</v>
      </c>
      <c r="K8128" s="33" t="s">
        <v>92</v>
      </c>
    </row>
    <row r="8129" spans="1:11" x14ac:dyDescent="0.2">
      <c r="A8129" s="33" t="s">
        <v>805</v>
      </c>
      <c r="B8129" s="33" t="s">
        <v>324</v>
      </c>
      <c r="C8129" s="33" t="s">
        <v>59</v>
      </c>
      <c r="D8129" s="1">
        <v>46169</v>
      </c>
      <c r="E8129" s="34">
        <v>0.68541666666666667</v>
      </c>
      <c r="F8129">
        <v>210</v>
      </c>
      <c r="G8129">
        <v>210</v>
      </c>
      <c r="H8129">
        <v>0</v>
      </c>
      <c r="I8129" s="33" t="s">
        <v>325</v>
      </c>
      <c r="J8129" s="33" t="s">
        <v>647</v>
      </c>
      <c r="K8129" s="33" t="s">
        <v>223</v>
      </c>
    </row>
    <row r="8130" spans="1:11" x14ac:dyDescent="0.2">
      <c r="A8130" s="33" t="s">
        <v>805</v>
      </c>
      <c r="B8130" s="33" t="s">
        <v>325</v>
      </c>
      <c r="C8130" s="33" t="s">
        <v>60</v>
      </c>
      <c r="D8130" s="1">
        <v>46171</v>
      </c>
      <c r="E8130" s="34">
        <v>0.90277777777777779</v>
      </c>
      <c r="F8130">
        <v>209.28</v>
      </c>
      <c r="G8130">
        <v>209.28</v>
      </c>
      <c r="H8130">
        <v>0</v>
      </c>
      <c r="I8130" s="33" t="s">
        <v>326</v>
      </c>
      <c r="J8130" s="33" t="s">
        <v>327</v>
      </c>
      <c r="K8130" s="33" t="s">
        <v>145</v>
      </c>
    </row>
    <row r="8131" spans="1:11" x14ac:dyDescent="0.2">
      <c r="A8131" s="33" t="s">
        <v>806</v>
      </c>
      <c r="B8131" s="33" t="s">
        <v>317</v>
      </c>
      <c r="C8131" s="33" t="s">
        <v>19</v>
      </c>
      <c r="D8131" s="1">
        <v>46157</v>
      </c>
      <c r="E8131" s="34">
        <v>0.76041666666666663</v>
      </c>
      <c r="F8131">
        <v>0</v>
      </c>
      <c r="G8131">
        <v>0</v>
      </c>
      <c r="H8131">
        <v>0</v>
      </c>
      <c r="I8131" s="33" t="s">
        <v>326</v>
      </c>
      <c r="J8131" s="33" t="s">
        <v>316</v>
      </c>
      <c r="K8131" s="33" t="s">
        <v>80</v>
      </c>
    </row>
    <row r="8132" spans="1:11" x14ac:dyDescent="0.2">
      <c r="A8132" s="33" t="s">
        <v>806</v>
      </c>
      <c r="B8132" s="33" t="s">
        <v>320</v>
      </c>
      <c r="C8132" s="33" t="s">
        <v>146</v>
      </c>
      <c r="D8132" s="1">
        <v>46158</v>
      </c>
      <c r="E8132" s="34">
        <v>0.61319444444444449</v>
      </c>
      <c r="F8132">
        <v>356.86</v>
      </c>
      <c r="G8132">
        <v>356.86</v>
      </c>
      <c r="H8132">
        <v>0</v>
      </c>
      <c r="I8132" s="33" t="s">
        <v>325</v>
      </c>
      <c r="J8132" s="33" t="s">
        <v>330</v>
      </c>
      <c r="K8132" s="33" t="s">
        <v>133</v>
      </c>
    </row>
    <row r="8133" spans="1:11" x14ac:dyDescent="0.2">
      <c r="A8133" s="33" t="s">
        <v>806</v>
      </c>
      <c r="B8133" s="33" t="s">
        <v>323</v>
      </c>
      <c r="C8133" s="33" t="s">
        <v>147</v>
      </c>
      <c r="D8133" s="1">
        <v>46165</v>
      </c>
      <c r="E8133" s="34">
        <v>0.8041666666666667</v>
      </c>
      <c r="F8133">
        <v>356.86</v>
      </c>
      <c r="G8133">
        <v>356.86</v>
      </c>
      <c r="H8133">
        <v>0</v>
      </c>
      <c r="I8133" s="33" t="s">
        <v>326</v>
      </c>
      <c r="J8133" s="33" t="s">
        <v>341</v>
      </c>
      <c r="K8133" s="33" t="s">
        <v>73</v>
      </c>
    </row>
    <row r="8134" spans="1:11" x14ac:dyDescent="0.2">
      <c r="A8134" s="33" t="s">
        <v>806</v>
      </c>
      <c r="B8134" s="33" t="s">
        <v>324</v>
      </c>
      <c r="C8134" s="33" t="s">
        <v>148</v>
      </c>
      <c r="D8134" s="1">
        <v>46172</v>
      </c>
      <c r="E8134" s="34">
        <v>0.59444444444444444</v>
      </c>
      <c r="F8134">
        <v>356.86</v>
      </c>
      <c r="G8134">
        <v>356.86</v>
      </c>
      <c r="H8134">
        <v>0</v>
      </c>
      <c r="I8134" s="33" t="s">
        <v>326</v>
      </c>
      <c r="J8134" s="33" t="s">
        <v>341</v>
      </c>
      <c r="K8134" s="33" t="s">
        <v>73</v>
      </c>
    </row>
    <row r="8135" spans="1:11" x14ac:dyDescent="0.2">
      <c r="A8135" s="33" t="s">
        <v>807</v>
      </c>
      <c r="B8135" s="33" t="s">
        <v>317</v>
      </c>
      <c r="C8135" s="33" t="s">
        <v>19</v>
      </c>
      <c r="D8135" s="1">
        <v>46152</v>
      </c>
      <c r="E8135" s="34">
        <v>0.61875000000000002</v>
      </c>
      <c r="F8135">
        <v>0</v>
      </c>
      <c r="G8135">
        <v>0</v>
      </c>
      <c r="H8135">
        <v>0</v>
      </c>
      <c r="I8135" s="33" t="s">
        <v>326</v>
      </c>
      <c r="J8135" s="33" t="s">
        <v>316</v>
      </c>
      <c r="K8135" s="33" t="s">
        <v>80</v>
      </c>
    </row>
    <row r="8136" spans="1:11" x14ac:dyDescent="0.2">
      <c r="A8136" s="33" t="s">
        <v>807</v>
      </c>
      <c r="B8136" s="33" t="s">
        <v>320</v>
      </c>
      <c r="C8136" s="33" t="s">
        <v>72</v>
      </c>
      <c r="D8136" s="1">
        <v>46152</v>
      </c>
      <c r="E8136" s="34">
        <v>0.62013888888888891</v>
      </c>
      <c r="F8136">
        <v>949.9</v>
      </c>
      <c r="G8136">
        <v>949.9</v>
      </c>
      <c r="H8136">
        <v>0</v>
      </c>
      <c r="I8136" s="33" t="s">
        <v>332</v>
      </c>
      <c r="J8136" s="33" t="s">
        <v>337</v>
      </c>
      <c r="K8136" s="33" t="s">
        <v>42</v>
      </c>
    </row>
    <row r="8137" spans="1:11" x14ac:dyDescent="0.2">
      <c r="A8137" s="33" t="s">
        <v>807</v>
      </c>
      <c r="B8137" s="33" t="s">
        <v>323</v>
      </c>
      <c r="C8137" s="33" t="s">
        <v>74</v>
      </c>
      <c r="D8137" s="1">
        <v>46161</v>
      </c>
      <c r="E8137" s="34">
        <v>0.79652777777777772</v>
      </c>
      <c r="F8137">
        <v>949.9</v>
      </c>
      <c r="G8137">
        <v>949.9</v>
      </c>
      <c r="H8137">
        <v>0</v>
      </c>
      <c r="I8137" s="33" t="s">
        <v>332</v>
      </c>
      <c r="J8137" s="33" t="s">
        <v>338</v>
      </c>
      <c r="K8137" s="33" t="s">
        <v>44</v>
      </c>
    </row>
    <row r="8138" spans="1:11" x14ac:dyDescent="0.2">
      <c r="A8138" s="33" t="s">
        <v>808</v>
      </c>
      <c r="B8138" s="33" t="s">
        <v>317</v>
      </c>
      <c r="C8138" s="33" t="s">
        <v>19</v>
      </c>
      <c r="D8138" s="1">
        <v>46152</v>
      </c>
      <c r="E8138" s="34">
        <v>0.77430555555555558</v>
      </c>
      <c r="F8138">
        <v>749.5</v>
      </c>
      <c r="G8138">
        <v>749.5</v>
      </c>
      <c r="H8138">
        <v>0</v>
      </c>
      <c r="I8138" s="33" t="s">
        <v>326</v>
      </c>
      <c r="J8138" s="33" t="s">
        <v>316</v>
      </c>
      <c r="K8138" s="33" t="s">
        <v>80</v>
      </c>
    </row>
    <row r="8139" spans="1:11" x14ac:dyDescent="0.2">
      <c r="A8139" s="33" t="s">
        <v>808</v>
      </c>
      <c r="B8139" s="33" t="s">
        <v>320</v>
      </c>
      <c r="C8139" s="33" t="s">
        <v>146</v>
      </c>
      <c r="D8139" s="1">
        <v>46159</v>
      </c>
      <c r="E8139" s="34">
        <v>0.76111111111111107</v>
      </c>
      <c r="F8139">
        <v>366.12</v>
      </c>
      <c r="G8139">
        <v>366.12</v>
      </c>
      <c r="H8139">
        <v>0</v>
      </c>
      <c r="I8139" s="33" t="s">
        <v>325</v>
      </c>
      <c r="J8139" s="33" t="s">
        <v>330</v>
      </c>
      <c r="K8139" s="33" t="s">
        <v>133</v>
      </c>
    </row>
    <row r="8140" spans="1:11" x14ac:dyDescent="0.2">
      <c r="A8140" s="33" t="s">
        <v>808</v>
      </c>
      <c r="B8140" s="33" t="s">
        <v>323</v>
      </c>
      <c r="C8140" s="33" t="s">
        <v>147</v>
      </c>
      <c r="D8140" s="1">
        <v>46173</v>
      </c>
      <c r="E8140" s="34">
        <v>0.74791666666666667</v>
      </c>
      <c r="F8140">
        <v>366.12</v>
      </c>
      <c r="G8140">
        <v>366.12</v>
      </c>
      <c r="H8140">
        <v>0</v>
      </c>
      <c r="I8140" s="33" t="s">
        <v>325</v>
      </c>
      <c r="J8140" s="33" t="s">
        <v>647</v>
      </c>
      <c r="K8140" s="33" t="s">
        <v>223</v>
      </c>
    </row>
    <row r="8141" spans="1:11" x14ac:dyDescent="0.2">
      <c r="A8141" s="33" t="s">
        <v>809</v>
      </c>
      <c r="B8141" s="33" t="s">
        <v>317</v>
      </c>
      <c r="C8141" s="33" t="s">
        <v>19</v>
      </c>
      <c r="D8141" s="1">
        <v>46154</v>
      </c>
      <c r="E8141" s="34">
        <v>0.73541666666666672</v>
      </c>
      <c r="F8141">
        <v>0</v>
      </c>
      <c r="G8141">
        <v>0</v>
      </c>
      <c r="H8141">
        <v>0</v>
      </c>
      <c r="I8141" s="33" t="s">
        <v>326</v>
      </c>
      <c r="J8141" s="33" t="s">
        <v>316</v>
      </c>
      <c r="K8141" s="33" t="s">
        <v>80</v>
      </c>
    </row>
    <row r="8142" spans="1:11" x14ac:dyDescent="0.2">
      <c r="A8142" s="33" t="s">
        <v>809</v>
      </c>
      <c r="B8142" s="33" t="s">
        <v>320</v>
      </c>
      <c r="C8142" s="33" t="s">
        <v>57</v>
      </c>
      <c r="D8142" s="1">
        <v>46161</v>
      </c>
      <c r="E8142" s="34">
        <v>0.48958333333333331</v>
      </c>
      <c r="F8142">
        <v>375.54</v>
      </c>
      <c r="G8142">
        <v>375.54</v>
      </c>
      <c r="H8142">
        <v>0</v>
      </c>
      <c r="I8142" s="33" t="s">
        <v>324</v>
      </c>
      <c r="J8142" s="33" t="s">
        <v>324</v>
      </c>
      <c r="K8142" s="33" t="s">
        <v>219</v>
      </c>
    </row>
    <row r="8143" spans="1:11" x14ac:dyDescent="0.2">
      <c r="A8143" s="33" t="s">
        <v>809</v>
      </c>
      <c r="B8143" s="33" t="s">
        <v>323</v>
      </c>
      <c r="C8143" s="33" t="s">
        <v>58</v>
      </c>
      <c r="D8143" s="1">
        <v>46168</v>
      </c>
      <c r="E8143" s="34">
        <v>0.43819444444444444</v>
      </c>
      <c r="F8143">
        <v>375.54</v>
      </c>
      <c r="G8143">
        <v>375.54</v>
      </c>
      <c r="H8143">
        <v>0</v>
      </c>
      <c r="I8143" s="33" t="s">
        <v>324</v>
      </c>
      <c r="J8143" s="33" t="s">
        <v>690</v>
      </c>
      <c r="K8143" s="33" t="s">
        <v>252</v>
      </c>
    </row>
    <row r="8144" spans="1:11" x14ac:dyDescent="0.2">
      <c r="A8144" s="33" t="s">
        <v>810</v>
      </c>
      <c r="B8144" s="33" t="s">
        <v>317</v>
      </c>
      <c r="C8144" s="33" t="s">
        <v>19</v>
      </c>
      <c r="D8144" s="1">
        <v>46155</v>
      </c>
      <c r="E8144" s="34">
        <v>0.67222222222222228</v>
      </c>
      <c r="F8144">
        <v>799</v>
      </c>
      <c r="G8144">
        <v>799</v>
      </c>
      <c r="H8144">
        <v>0</v>
      </c>
      <c r="I8144" s="33" t="s">
        <v>326</v>
      </c>
      <c r="J8144" s="33" t="s">
        <v>342</v>
      </c>
      <c r="K8144" s="33" t="s">
        <v>77</v>
      </c>
    </row>
    <row r="8145" spans="1:11" x14ac:dyDescent="0.2">
      <c r="A8145" s="33" t="s">
        <v>811</v>
      </c>
      <c r="B8145" s="33" t="s">
        <v>317</v>
      </c>
      <c r="C8145" s="33" t="s">
        <v>19</v>
      </c>
      <c r="D8145" s="1">
        <v>46159</v>
      </c>
      <c r="E8145" s="34">
        <v>0.77152777777777781</v>
      </c>
      <c r="F8145">
        <v>999</v>
      </c>
      <c r="G8145">
        <v>999</v>
      </c>
      <c r="H8145">
        <v>0</v>
      </c>
      <c r="I8145" s="33" t="s">
        <v>326</v>
      </c>
      <c r="J8145" s="33" t="s">
        <v>342</v>
      </c>
      <c r="K8145" s="33" t="s">
        <v>77</v>
      </c>
    </row>
    <row r="8146" spans="1:11" x14ac:dyDescent="0.2">
      <c r="A8146" s="33" t="s">
        <v>811</v>
      </c>
      <c r="B8146" s="33" t="s">
        <v>320</v>
      </c>
      <c r="C8146" s="33" t="s">
        <v>57</v>
      </c>
      <c r="D8146" s="1">
        <v>46167</v>
      </c>
      <c r="E8146" s="34">
        <v>0.58611111111111114</v>
      </c>
      <c r="F8146">
        <v>230</v>
      </c>
      <c r="G8146">
        <v>230</v>
      </c>
      <c r="H8146">
        <v>0</v>
      </c>
      <c r="I8146" s="33" t="s">
        <v>322</v>
      </c>
      <c r="J8146" s="33" t="s">
        <v>583</v>
      </c>
      <c r="K8146" s="33" t="s">
        <v>157</v>
      </c>
    </row>
    <row r="8147" spans="1:11" x14ac:dyDescent="0.2">
      <c r="A8147" s="33" t="s">
        <v>811</v>
      </c>
      <c r="B8147" s="33" t="s">
        <v>323</v>
      </c>
      <c r="C8147" s="33" t="s">
        <v>58</v>
      </c>
      <c r="D8147" s="1">
        <v>46173</v>
      </c>
      <c r="E8147" s="34">
        <v>0.48055555555555557</v>
      </c>
      <c r="F8147">
        <v>230</v>
      </c>
      <c r="G8147">
        <v>230</v>
      </c>
      <c r="H8147">
        <v>0</v>
      </c>
      <c r="I8147" s="33" t="s">
        <v>322</v>
      </c>
      <c r="J8147" s="33" t="s">
        <v>583</v>
      </c>
      <c r="K8147" s="33" t="s">
        <v>157</v>
      </c>
    </row>
    <row r="8148" spans="1:11" x14ac:dyDescent="0.2">
      <c r="A8148" s="33" t="s">
        <v>812</v>
      </c>
      <c r="B8148" s="33" t="s">
        <v>317</v>
      </c>
      <c r="C8148" s="33" t="s">
        <v>19</v>
      </c>
      <c r="D8148" s="1">
        <v>46161</v>
      </c>
      <c r="E8148" s="34">
        <v>0.86944444444444446</v>
      </c>
      <c r="F8148">
        <v>0</v>
      </c>
      <c r="G8148">
        <v>0</v>
      </c>
      <c r="H8148">
        <v>0</v>
      </c>
      <c r="I8148" s="33" t="s">
        <v>326</v>
      </c>
      <c r="J8148" s="33" t="s">
        <v>328</v>
      </c>
      <c r="K8148" s="33" t="s">
        <v>92</v>
      </c>
    </row>
    <row r="8149" spans="1:11" x14ac:dyDescent="0.2">
      <c r="A8149" s="33" t="s">
        <v>813</v>
      </c>
      <c r="B8149" s="33" t="s">
        <v>317</v>
      </c>
      <c r="C8149" s="33" t="s">
        <v>19</v>
      </c>
      <c r="D8149" s="1">
        <v>46162</v>
      </c>
      <c r="E8149" s="34">
        <v>0.83402777777777781</v>
      </c>
      <c r="F8149">
        <v>0</v>
      </c>
      <c r="G8149">
        <v>0</v>
      </c>
      <c r="H8149">
        <v>0</v>
      </c>
      <c r="I8149" s="33" t="s">
        <v>326</v>
      </c>
      <c r="J8149" s="33" t="s">
        <v>328</v>
      </c>
      <c r="K8149" s="33" t="s">
        <v>92</v>
      </c>
    </row>
    <row r="8150" spans="1:11" x14ac:dyDescent="0.2">
      <c r="A8150" s="33" t="s">
        <v>814</v>
      </c>
      <c r="B8150" s="33" t="s">
        <v>317</v>
      </c>
      <c r="C8150" s="33" t="s">
        <v>19</v>
      </c>
      <c r="D8150" s="1">
        <v>46167</v>
      </c>
      <c r="E8150" s="34">
        <v>0.80069444444444449</v>
      </c>
      <c r="F8150">
        <v>799</v>
      </c>
      <c r="G8150">
        <v>799</v>
      </c>
      <c r="H8150">
        <v>0</v>
      </c>
      <c r="I8150" s="33" t="s">
        <v>47</v>
      </c>
      <c r="J8150" s="33" t="s">
        <v>319</v>
      </c>
      <c r="K8150" s="33" t="s">
        <v>20</v>
      </c>
    </row>
    <row r="8151" spans="1:11" x14ac:dyDescent="0.2">
      <c r="A8151" s="33" t="s">
        <v>814</v>
      </c>
      <c r="B8151" s="33" t="s">
        <v>320</v>
      </c>
      <c r="C8151" s="33" t="s">
        <v>146</v>
      </c>
      <c r="D8151" s="1">
        <v>46174</v>
      </c>
      <c r="E8151" s="34">
        <v>0.67361111111111116</v>
      </c>
      <c r="F8151">
        <v>233.85</v>
      </c>
      <c r="G8151">
        <v>233.85</v>
      </c>
      <c r="H8151">
        <v>0</v>
      </c>
      <c r="I8151" s="33" t="s">
        <v>325</v>
      </c>
      <c r="J8151" s="33" t="s">
        <v>647</v>
      </c>
      <c r="K8151" s="33" t="s">
        <v>223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131C-C024-7846-883B-C67B48141D02}">
  <dimension ref="B4:N65"/>
  <sheetViews>
    <sheetView tabSelected="1" zoomScale="140" workbookViewId="0">
      <selection activeCell="P16" sqref="P16"/>
    </sheetView>
  </sheetViews>
  <sheetFormatPr baseColWidth="10" defaultRowHeight="16" x14ac:dyDescent="0.2"/>
  <cols>
    <col min="2" max="2" width="12" customWidth="1"/>
    <col min="3" max="3" width="15.1640625" customWidth="1"/>
    <col min="4" max="4" width="19" bestFit="1" customWidth="1"/>
    <col min="5" max="5" width="15.5" customWidth="1"/>
    <col min="8" max="8" width="11.83203125" customWidth="1"/>
  </cols>
  <sheetData>
    <row r="4" spans="2:14" x14ac:dyDescent="0.2">
      <c r="B4" s="9" t="s">
        <v>824</v>
      </c>
      <c r="C4" s="9" t="s">
        <v>825</v>
      </c>
      <c r="D4" s="9" t="s">
        <v>823</v>
      </c>
      <c r="E4" s="9" t="s">
        <v>300</v>
      </c>
    </row>
    <row r="5" spans="2:14" x14ac:dyDescent="0.2">
      <c r="B5" s="10" cm="1">
        <f t="array" ref="B5:D36">sumaAportadoMensual[]</f>
        <v>45261</v>
      </c>
      <c r="C5" s="9">
        <v>31</v>
      </c>
      <c r="D5" s="12">
        <v>2967.09</v>
      </c>
      <c r="E5" s="9"/>
      <c r="G5" s="37"/>
      <c r="H5" s="37"/>
      <c r="I5" s="37"/>
      <c r="J5" s="37"/>
      <c r="K5" s="37"/>
      <c r="L5" s="37"/>
      <c r="M5" s="37"/>
      <c r="N5" s="37"/>
    </row>
    <row r="6" spans="2:14" x14ac:dyDescent="0.2">
      <c r="B6" s="10">
        <v>45292</v>
      </c>
      <c r="C6" s="9">
        <v>31</v>
      </c>
      <c r="D6" s="12">
        <v>4195.2</v>
      </c>
      <c r="E6" s="24">
        <f>D6-D5</f>
        <v>1228.1099999999997</v>
      </c>
      <c r="G6" s="37"/>
      <c r="H6" s="39" t="s">
        <v>826</v>
      </c>
      <c r="I6" s="37"/>
      <c r="J6" s="37"/>
      <c r="K6" s="37"/>
      <c r="L6" s="37"/>
      <c r="M6" s="37"/>
      <c r="N6" s="37"/>
    </row>
    <row r="7" spans="2:14" x14ac:dyDescent="0.2">
      <c r="B7" s="10">
        <v>45323</v>
      </c>
      <c r="C7" s="9">
        <v>33</v>
      </c>
      <c r="D7" s="12">
        <v>8742.84</v>
      </c>
      <c r="E7" s="24">
        <f t="shared" ref="E7:E36" si="0">D7-D6</f>
        <v>4547.6400000000003</v>
      </c>
      <c r="G7" s="37"/>
      <c r="H7" s="37"/>
      <c r="I7" s="37"/>
      <c r="J7" s="37"/>
      <c r="K7" s="37"/>
      <c r="L7" s="37"/>
      <c r="M7" s="37"/>
      <c r="N7" s="37"/>
    </row>
    <row r="8" spans="2:14" x14ac:dyDescent="0.2">
      <c r="B8" s="10">
        <v>45352</v>
      </c>
      <c r="C8" s="9">
        <v>49</v>
      </c>
      <c r="D8" s="12">
        <v>22344.89</v>
      </c>
      <c r="E8" s="24">
        <f t="shared" si="0"/>
        <v>13602.05</v>
      </c>
      <c r="G8" s="37"/>
      <c r="H8" s="40" t="s">
        <v>827</v>
      </c>
      <c r="I8" s="40"/>
      <c r="J8" s="40"/>
      <c r="K8" s="40"/>
      <c r="L8" s="40"/>
      <c r="M8" s="40"/>
      <c r="N8" s="37"/>
    </row>
    <row r="9" spans="2:14" x14ac:dyDescent="0.2">
      <c r="B9" s="10">
        <v>45383</v>
      </c>
      <c r="C9" s="9">
        <v>66</v>
      </c>
      <c r="D9" s="12">
        <v>26091.02</v>
      </c>
      <c r="E9" s="24">
        <f t="shared" si="0"/>
        <v>3746.130000000001</v>
      </c>
      <c r="G9" s="37"/>
      <c r="H9" s="40"/>
      <c r="I9" s="40"/>
      <c r="J9" s="40"/>
      <c r="K9" s="40"/>
      <c r="L9" s="40"/>
      <c r="M9" s="40"/>
      <c r="N9" s="37"/>
    </row>
    <row r="10" spans="2:14" x14ac:dyDescent="0.2">
      <c r="B10" s="10">
        <v>45413</v>
      </c>
      <c r="C10" s="9">
        <v>83</v>
      </c>
      <c r="D10" s="12">
        <v>31583.74</v>
      </c>
      <c r="E10" s="24">
        <f t="shared" si="0"/>
        <v>5492.7200000000012</v>
      </c>
      <c r="G10" s="37"/>
      <c r="H10" s="39"/>
      <c r="I10" s="39"/>
      <c r="J10" s="39"/>
      <c r="K10" s="39"/>
      <c r="L10" s="39"/>
      <c r="M10" s="39"/>
      <c r="N10" s="37"/>
    </row>
    <row r="11" spans="2:14" x14ac:dyDescent="0.2">
      <c r="B11" s="10">
        <v>45444</v>
      </c>
      <c r="C11" s="9">
        <v>110</v>
      </c>
      <c r="D11" s="12">
        <v>41986.57</v>
      </c>
      <c r="E11" s="24">
        <f t="shared" si="0"/>
        <v>10402.829999999998</v>
      </c>
      <c r="G11" s="37"/>
      <c r="H11" s="40" t="s">
        <v>828</v>
      </c>
      <c r="I11" s="40"/>
      <c r="J11" s="40"/>
      <c r="K11" s="40"/>
      <c r="L11" s="40"/>
      <c r="M11" s="40"/>
      <c r="N11" s="37"/>
    </row>
    <row r="12" spans="2:14" x14ac:dyDescent="0.2">
      <c r="B12" s="10">
        <v>45474</v>
      </c>
      <c r="C12" s="9">
        <v>119</v>
      </c>
      <c r="D12" s="12">
        <v>50959.78</v>
      </c>
      <c r="E12" s="24">
        <f t="shared" si="0"/>
        <v>8973.2099999999991</v>
      </c>
      <c r="G12" s="37"/>
      <c r="H12" s="40"/>
      <c r="I12" s="40"/>
      <c r="J12" s="40"/>
      <c r="K12" s="40"/>
      <c r="L12" s="40"/>
      <c r="M12" s="40"/>
      <c r="N12" s="37"/>
    </row>
    <row r="13" spans="2:14" x14ac:dyDescent="0.2">
      <c r="B13" s="10">
        <v>45505</v>
      </c>
      <c r="C13" s="9">
        <v>178</v>
      </c>
      <c r="D13" s="12">
        <v>71022.39</v>
      </c>
      <c r="E13" s="24">
        <f t="shared" si="0"/>
        <v>20062.61</v>
      </c>
      <c r="G13" s="37"/>
      <c r="H13" s="40"/>
      <c r="I13" s="40"/>
      <c r="J13" s="40"/>
      <c r="K13" s="40"/>
      <c r="L13" s="40"/>
      <c r="M13" s="40"/>
      <c r="N13" s="37"/>
    </row>
    <row r="14" spans="2:14" x14ac:dyDescent="0.2">
      <c r="B14" s="10">
        <v>45536</v>
      </c>
      <c r="C14" s="9">
        <v>216</v>
      </c>
      <c r="D14" s="12">
        <v>81661.8</v>
      </c>
      <c r="E14" s="24">
        <f t="shared" si="0"/>
        <v>10639.410000000003</v>
      </c>
      <c r="G14" s="37"/>
      <c r="H14" s="40"/>
      <c r="I14" s="40"/>
      <c r="J14" s="40"/>
      <c r="K14" s="40"/>
      <c r="L14" s="40"/>
      <c r="M14" s="40"/>
      <c r="N14" s="37"/>
    </row>
    <row r="15" spans="2:14" x14ac:dyDescent="0.2">
      <c r="B15" s="10">
        <v>45566</v>
      </c>
      <c r="C15" s="9">
        <v>166</v>
      </c>
      <c r="D15" s="12">
        <v>61915.31</v>
      </c>
      <c r="E15" s="24">
        <f t="shared" si="0"/>
        <v>-19746.490000000005</v>
      </c>
      <c r="G15" s="37"/>
      <c r="H15" s="37"/>
      <c r="I15" s="37"/>
      <c r="J15" s="37"/>
      <c r="K15" s="37"/>
      <c r="L15" s="37"/>
      <c r="M15" s="37"/>
      <c r="N15" s="37"/>
    </row>
    <row r="16" spans="2:14" ht="16" customHeight="1" x14ac:dyDescent="0.2">
      <c r="B16" s="10">
        <v>45597</v>
      </c>
      <c r="C16" s="9">
        <v>132</v>
      </c>
      <c r="D16" s="12">
        <v>51930.91</v>
      </c>
      <c r="E16" s="24">
        <f t="shared" si="0"/>
        <v>-9984.3999999999942</v>
      </c>
      <c r="G16" s="37"/>
      <c r="H16" s="38" t="s">
        <v>829</v>
      </c>
      <c r="I16" s="38"/>
      <c r="J16" s="38"/>
      <c r="K16" s="38"/>
      <c r="L16" s="38"/>
      <c r="M16" s="38"/>
      <c r="N16" s="37"/>
    </row>
    <row r="17" spans="2:14" x14ac:dyDescent="0.2">
      <c r="B17" s="10">
        <v>45627</v>
      </c>
      <c r="C17" s="9">
        <v>113</v>
      </c>
      <c r="D17" s="12">
        <v>42193.89</v>
      </c>
      <c r="E17" s="24">
        <f t="shared" si="0"/>
        <v>-9737.0200000000041</v>
      </c>
      <c r="G17" s="37"/>
      <c r="H17" s="38"/>
      <c r="I17" s="38"/>
      <c r="J17" s="38"/>
      <c r="K17" s="38"/>
      <c r="L17" s="38"/>
      <c r="M17" s="38"/>
      <c r="N17" s="37"/>
    </row>
    <row r="18" spans="2:14" x14ac:dyDescent="0.2">
      <c r="B18" s="10">
        <v>45658</v>
      </c>
      <c r="C18" s="9">
        <v>131</v>
      </c>
      <c r="D18" s="12">
        <v>44396.23</v>
      </c>
      <c r="E18" s="24">
        <f t="shared" si="0"/>
        <v>2202.3400000000038</v>
      </c>
      <c r="G18" s="37"/>
      <c r="H18" s="38"/>
      <c r="I18" s="38"/>
      <c r="J18" s="38"/>
      <c r="K18" s="38"/>
      <c r="L18" s="38"/>
      <c r="M18" s="38"/>
      <c r="N18" s="37"/>
    </row>
    <row r="19" spans="2:14" x14ac:dyDescent="0.2">
      <c r="B19" s="10">
        <v>45689</v>
      </c>
      <c r="C19" s="9">
        <v>96</v>
      </c>
      <c r="D19" s="12">
        <v>32986.22</v>
      </c>
      <c r="E19" s="24">
        <f t="shared" si="0"/>
        <v>-11410.010000000002</v>
      </c>
      <c r="G19" s="37"/>
      <c r="H19" s="38"/>
      <c r="I19" s="38"/>
      <c r="J19" s="38"/>
      <c r="K19" s="38"/>
      <c r="L19" s="38"/>
      <c r="M19" s="38"/>
      <c r="N19" s="37"/>
    </row>
    <row r="20" spans="2:14" x14ac:dyDescent="0.2">
      <c r="B20" s="10">
        <v>45717</v>
      </c>
      <c r="C20" s="9">
        <v>108</v>
      </c>
      <c r="D20" s="12">
        <v>43709.36</v>
      </c>
      <c r="E20" s="24">
        <f t="shared" si="0"/>
        <v>10723.14</v>
      </c>
      <c r="G20" s="37"/>
      <c r="H20" s="38"/>
      <c r="I20" s="38"/>
      <c r="J20" s="38"/>
      <c r="K20" s="38"/>
      <c r="L20" s="38"/>
      <c r="M20" s="38"/>
      <c r="N20" s="37"/>
    </row>
    <row r="21" spans="2:14" x14ac:dyDescent="0.2">
      <c r="B21" s="10">
        <v>45748</v>
      </c>
      <c r="C21" s="9">
        <v>142</v>
      </c>
      <c r="D21" s="12">
        <v>62972.6</v>
      </c>
      <c r="E21" s="24">
        <f t="shared" si="0"/>
        <v>19263.239999999998</v>
      </c>
      <c r="G21" s="37"/>
      <c r="H21" s="38"/>
      <c r="I21" s="38"/>
      <c r="J21" s="38"/>
      <c r="K21" s="38"/>
      <c r="L21" s="38"/>
      <c r="M21" s="38"/>
      <c r="N21" s="37"/>
    </row>
    <row r="22" spans="2:14" x14ac:dyDescent="0.2">
      <c r="B22" s="10">
        <v>45778</v>
      </c>
      <c r="C22" s="9">
        <v>215</v>
      </c>
      <c r="D22" s="12">
        <v>73385.53</v>
      </c>
      <c r="E22" s="24">
        <f t="shared" si="0"/>
        <v>10412.93</v>
      </c>
      <c r="G22" s="37"/>
      <c r="H22" s="38"/>
      <c r="I22" s="38"/>
      <c r="J22" s="38"/>
      <c r="K22" s="38"/>
      <c r="L22" s="38"/>
      <c r="M22" s="38"/>
      <c r="N22" s="37"/>
    </row>
    <row r="23" spans="2:14" x14ac:dyDescent="0.2">
      <c r="B23" s="10">
        <v>45809</v>
      </c>
      <c r="C23" s="9">
        <v>300</v>
      </c>
      <c r="D23" s="12">
        <v>96350.399999999994</v>
      </c>
      <c r="E23" s="24">
        <f t="shared" si="0"/>
        <v>22964.869999999995</v>
      </c>
      <c r="G23" s="37"/>
      <c r="H23" s="38"/>
      <c r="I23" s="38"/>
      <c r="J23" s="38"/>
      <c r="K23" s="38"/>
      <c r="L23" s="38"/>
      <c r="M23" s="38"/>
      <c r="N23" s="37"/>
    </row>
    <row r="24" spans="2:14" x14ac:dyDescent="0.2">
      <c r="B24" s="10">
        <v>45839</v>
      </c>
      <c r="C24" s="9">
        <v>385</v>
      </c>
      <c r="D24" s="12">
        <v>120548.13</v>
      </c>
      <c r="E24" s="24">
        <f t="shared" si="0"/>
        <v>24197.73000000001</v>
      </c>
      <c r="G24" s="37"/>
      <c r="H24" s="38"/>
      <c r="I24" s="38"/>
      <c r="J24" s="38"/>
      <c r="K24" s="38"/>
      <c r="L24" s="38"/>
      <c r="M24" s="38"/>
      <c r="N24" s="37"/>
    </row>
    <row r="25" spans="2:14" x14ac:dyDescent="0.2">
      <c r="B25" s="10">
        <v>45870</v>
      </c>
      <c r="C25" s="9">
        <v>498</v>
      </c>
      <c r="D25" s="12">
        <v>150776.95999999999</v>
      </c>
      <c r="E25" s="24">
        <f t="shared" si="0"/>
        <v>30228.829999999987</v>
      </c>
      <c r="G25" s="37"/>
      <c r="H25" s="38"/>
      <c r="I25" s="38"/>
      <c r="J25" s="38"/>
      <c r="K25" s="38"/>
      <c r="L25" s="38"/>
      <c r="M25" s="38"/>
      <c r="N25" s="37"/>
    </row>
    <row r="26" spans="2:14" x14ac:dyDescent="0.2">
      <c r="B26" s="10">
        <v>45901</v>
      </c>
      <c r="C26" s="9">
        <v>526</v>
      </c>
      <c r="D26" s="12">
        <v>160265.51</v>
      </c>
      <c r="E26" s="24">
        <f t="shared" si="0"/>
        <v>9488.5500000000175</v>
      </c>
      <c r="G26" s="37"/>
      <c r="H26" s="38"/>
      <c r="I26" s="38"/>
      <c r="J26" s="38"/>
      <c r="K26" s="38"/>
      <c r="L26" s="38"/>
      <c r="M26" s="38"/>
      <c r="N26" s="37"/>
    </row>
    <row r="27" spans="2:14" x14ac:dyDescent="0.2">
      <c r="B27" s="10">
        <v>45931</v>
      </c>
      <c r="C27" s="9">
        <v>646</v>
      </c>
      <c r="D27" s="12">
        <v>193634.11</v>
      </c>
      <c r="E27" s="24">
        <f t="shared" si="0"/>
        <v>33368.599999999977</v>
      </c>
      <c r="G27" s="37"/>
      <c r="H27" s="38"/>
      <c r="I27" s="38"/>
      <c r="J27" s="38"/>
      <c r="K27" s="38"/>
      <c r="L27" s="38"/>
      <c r="M27" s="38"/>
      <c r="N27" s="37"/>
    </row>
    <row r="28" spans="2:14" x14ac:dyDescent="0.2">
      <c r="B28" s="10">
        <v>45962</v>
      </c>
      <c r="C28" s="9">
        <v>733</v>
      </c>
      <c r="D28" s="12">
        <v>207883.4</v>
      </c>
      <c r="E28" s="24">
        <f t="shared" si="0"/>
        <v>14249.290000000008</v>
      </c>
      <c r="G28" s="37"/>
      <c r="H28" s="38"/>
      <c r="I28" s="38"/>
      <c r="J28" s="38"/>
      <c r="K28" s="38"/>
      <c r="L28" s="38"/>
      <c r="M28" s="38"/>
      <c r="N28" s="37"/>
    </row>
    <row r="29" spans="2:14" x14ac:dyDescent="0.2">
      <c r="B29" s="10">
        <v>45992</v>
      </c>
      <c r="C29" s="9">
        <v>819</v>
      </c>
      <c r="D29" s="12">
        <v>233477.96</v>
      </c>
      <c r="E29" s="24">
        <f t="shared" si="0"/>
        <v>25594.559999999998</v>
      </c>
      <c r="G29" s="37"/>
      <c r="H29" s="38"/>
      <c r="I29" s="38"/>
      <c r="J29" s="38"/>
      <c r="K29" s="38"/>
      <c r="L29" s="38"/>
      <c r="M29" s="38"/>
      <c r="N29" s="37"/>
    </row>
    <row r="30" spans="2:14" x14ac:dyDescent="0.2">
      <c r="B30" s="10">
        <v>46023</v>
      </c>
      <c r="C30" s="9">
        <v>732</v>
      </c>
      <c r="D30" s="12">
        <v>212333.14</v>
      </c>
      <c r="E30" s="24">
        <f t="shared" si="0"/>
        <v>-21144.819999999978</v>
      </c>
      <c r="G30" s="37"/>
      <c r="H30" s="38"/>
      <c r="I30" s="38"/>
      <c r="J30" s="38"/>
      <c r="K30" s="38"/>
      <c r="L30" s="38"/>
      <c r="M30" s="38"/>
      <c r="N30" s="37"/>
    </row>
    <row r="31" spans="2:14" x14ac:dyDescent="0.2">
      <c r="B31" s="10">
        <v>46054</v>
      </c>
      <c r="C31" s="9">
        <v>419</v>
      </c>
      <c r="D31" s="12">
        <v>119559.98</v>
      </c>
      <c r="E31" s="24">
        <f t="shared" si="0"/>
        <v>-92773.160000000018</v>
      </c>
      <c r="G31" s="37"/>
      <c r="H31" s="38"/>
      <c r="I31" s="38"/>
      <c r="J31" s="38"/>
      <c r="K31" s="38"/>
      <c r="L31" s="38"/>
      <c r="M31" s="38"/>
      <c r="N31" s="37"/>
    </row>
    <row r="32" spans="2:14" x14ac:dyDescent="0.2">
      <c r="B32" s="10">
        <v>46082</v>
      </c>
      <c r="C32" s="9">
        <v>437</v>
      </c>
      <c r="D32" s="12">
        <v>132343.32</v>
      </c>
      <c r="E32" s="24">
        <f t="shared" si="0"/>
        <v>12783.340000000011</v>
      </c>
      <c r="G32" s="37"/>
      <c r="H32" s="38"/>
      <c r="I32" s="38"/>
      <c r="J32" s="38"/>
      <c r="K32" s="38"/>
      <c r="L32" s="38"/>
      <c r="M32" s="38"/>
      <c r="N32" s="37"/>
    </row>
    <row r="33" spans="2:14" x14ac:dyDescent="0.2">
      <c r="B33" s="10">
        <v>46113</v>
      </c>
      <c r="C33" s="9">
        <v>349</v>
      </c>
      <c r="D33" s="12">
        <v>99272.83</v>
      </c>
      <c r="E33" s="24">
        <f t="shared" si="0"/>
        <v>-33070.490000000005</v>
      </c>
      <c r="G33" s="37"/>
      <c r="H33" s="38"/>
      <c r="I33" s="38"/>
      <c r="J33" s="38"/>
      <c r="K33" s="38"/>
      <c r="L33" s="38"/>
      <c r="M33" s="38"/>
      <c r="N33" s="37"/>
    </row>
    <row r="34" spans="2:14" x14ac:dyDescent="0.2">
      <c r="B34" s="10">
        <v>46143</v>
      </c>
      <c r="C34" s="9">
        <v>353</v>
      </c>
      <c r="D34" s="12">
        <v>104789.56</v>
      </c>
      <c r="E34" s="24">
        <f t="shared" si="0"/>
        <v>5516.7299999999959</v>
      </c>
      <c r="G34" s="37"/>
      <c r="H34" s="38"/>
      <c r="I34" s="38"/>
      <c r="J34" s="38"/>
      <c r="K34" s="38"/>
      <c r="L34" s="38"/>
      <c r="M34" s="38"/>
      <c r="N34" s="37"/>
    </row>
    <row r="35" spans="2:14" x14ac:dyDescent="0.2">
      <c r="B35" s="20">
        <v>46174</v>
      </c>
      <c r="C35" s="35">
        <v>37</v>
      </c>
      <c r="D35" s="23">
        <v>1992.8</v>
      </c>
      <c r="E35" s="36">
        <f t="shared" si="0"/>
        <v>-102796.76</v>
      </c>
      <c r="G35" s="37"/>
      <c r="H35" s="38"/>
      <c r="I35" s="38"/>
      <c r="J35" s="38"/>
      <c r="K35" s="38"/>
      <c r="L35" s="38"/>
      <c r="M35" s="38"/>
      <c r="N35" s="37"/>
    </row>
    <row r="36" spans="2:14" x14ac:dyDescent="0.2">
      <c r="B36" s="20">
        <v>46204</v>
      </c>
      <c r="C36" s="35">
        <v>1</v>
      </c>
      <c r="D36" s="23">
        <v>0</v>
      </c>
      <c r="E36" s="36">
        <f t="shared" si="0"/>
        <v>-1992.8</v>
      </c>
      <c r="G36" s="37"/>
      <c r="H36" s="38"/>
      <c r="I36" s="38"/>
      <c r="J36" s="38"/>
      <c r="K36" s="38"/>
      <c r="L36" s="38"/>
      <c r="M36" s="38"/>
      <c r="N36" s="37"/>
    </row>
    <row r="37" spans="2:14" x14ac:dyDescent="0.2">
      <c r="G37" s="37"/>
      <c r="H37" s="38"/>
      <c r="I37" s="38"/>
      <c r="J37" s="38"/>
      <c r="K37" s="38"/>
      <c r="L37" s="38"/>
      <c r="M37" s="38"/>
      <c r="N37" s="37"/>
    </row>
    <row r="38" spans="2:14" x14ac:dyDescent="0.2">
      <c r="G38" s="37"/>
      <c r="H38" s="38"/>
      <c r="I38" s="38"/>
      <c r="J38" s="38"/>
      <c r="K38" s="38"/>
      <c r="L38" s="38"/>
      <c r="M38" s="38"/>
      <c r="N38" s="37"/>
    </row>
    <row r="39" spans="2:14" x14ac:dyDescent="0.2">
      <c r="G39" s="37"/>
      <c r="H39" s="38"/>
      <c r="I39" s="38"/>
      <c r="J39" s="38"/>
      <c r="K39" s="38"/>
      <c r="L39" s="38"/>
      <c r="M39" s="38"/>
      <c r="N39" s="37"/>
    </row>
    <row r="40" spans="2:14" x14ac:dyDescent="0.2">
      <c r="G40" s="37"/>
      <c r="H40" s="38"/>
      <c r="I40" s="38"/>
      <c r="J40" s="38"/>
      <c r="K40" s="38"/>
      <c r="L40" s="38"/>
      <c r="M40" s="38"/>
      <c r="N40" s="37"/>
    </row>
    <row r="41" spans="2:14" x14ac:dyDescent="0.2">
      <c r="G41" s="37"/>
      <c r="H41" s="38"/>
      <c r="I41" s="38"/>
      <c r="J41" s="38"/>
      <c r="K41" s="38"/>
      <c r="L41" s="38"/>
      <c r="M41" s="38"/>
      <c r="N41" s="37"/>
    </row>
    <row r="42" spans="2:14" x14ac:dyDescent="0.2">
      <c r="G42" s="37"/>
      <c r="H42" s="38"/>
      <c r="I42" s="38"/>
      <c r="J42" s="38"/>
      <c r="K42" s="38"/>
      <c r="L42" s="38"/>
      <c r="M42" s="38"/>
      <c r="N42" s="37"/>
    </row>
    <row r="43" spans="2:14" x14ac:dyDescent="0.2">
      <c r="G43" s="37"/>
      <c r="H43" s="38"/>
      <c r="I43" s="38"/>
      <c r="J43" s="38"/>
      <c r="K43" s="38"/>
      <c r="L43" s="38"/>
      <c r="M43" s="38"/>
      <c r="N43" s="37"/>
    </row>
    <row r="44" spans="2:14" x14ac:dyDescent="0.2">
      <c r="G44" s="37"/>
      <c r="H44" s="38"/>
      <c r="I44" s="38"/>
      <c r="J44" s="38"/>
      <c r="K44" s="38"/>
      <c r="L44" s="38"/>
      <c r="M44" s="38"/>
      <c r="N44" s="37"/>
    </row>
    <row r="45" spans="2:14" x14ac:dyDescent="0.2">
      <c r="G45" s="37"/>
      <c r="H45" s="38"/>
      <c r="I45" s="38"/>
      <c r="J45" s="38"/>
      <c r="K45" s="38"/>
      <c r="L45" s="38"/>
      <c r="M45" s="38"/>
      <c r="N45" s="37"/>
    </row>
    <row r="46" spans="2:14" x14ac:dyDescent="0.2">
      <c r="G46" s="37"/>
      <c r="H46" s="38"/>
      <c r="I46" s="38"/>
      <c r="J46" s="38"/>
      <c r="K46" s="38"/>
      <c r="L46" s="38"/>
      <c r="M46" s="38"/>
      <c r="N46" s="37"/>
    </row>
    <row r="47" spans="2:14" x14ac:dyDescent="0.2">
      <c r="G47" s="37"/>
      <c r="H47" s="38"/>
      <c r="I47" s="38"/>
      <c r="J47" s="38"/>
      <c r="K47" s="38"/>
      <c r="L47" s="38"/>
      <c r="M47" s="38"/>
      <c r="N47" s="37"/>
    </row>
    <row r="48" spans="2:14" x14ac:dyDescent="0.2">
      <c r="G48" s="37"/>
      <c r="H48" s="38"/>
      <c r="I48" s="38"/>
      <c r="J48" s="38"/>
      <c r="K48" s="38"/>
      <c r="L48" s="38"/>
      <c r="M48" s="38"/>
      <c r="N48" s="37"/>
    </row>
    <row r="49" spans="7:14" x14ac:dyDescent="0.2">
      <c r="G49" s="37"/>
      <c r="H49" s="38"/>
      <c r="I49" s="38"/>
      <c r="J49" s="38"/>
      <c r="K49" s="38"/>
      <c r="L49" s="38"/>
      <c r="M49" s="38"/>
      <c r="N49" s="37"/>
    </row>
    <row r="50" spans="7:14" x14ac:dyDescent="0.2">
      <c r="G50" s="37"/>
      <c r="H50" s="38"/>
      <c r="I50" s="38"/>
      <c r="J50" s="38"/>
      <c r="K50" s="38"/>
      <c r="L50" s="38"/>
      <c r="M50" s="38"/>
      <c r="N50" s="37"/>
    </row>
    <row r="51" spans="7:14" x14ac:dyDescent="0.2">
      <c r="G51" s="37"/>
      <c r="H51" s="38"/>
      <c r="I51" s="38"/>
      <c r="J51" s="38"/>
      <c r="K51" s="38"/>
      <c r="L51" s="38"/>
      <c r="M51" s="38"/>
      <c r="N51" s="37"/>
    </row>
    <row r="52" spans="7:14" x14ac:dyDescent="0.2">
      <c r="G52" s="37"/>
      <c r="H52" s="38"/>
      <c r="I52" s="38"/>
      <c r="J52" s="38"/>
      <c r="K52" s="38"/>
      <c r="L52" s="38"/>
      <c r="M52" s="38"/>
      <c r="N52" s="37"/>
    </row>
    <row r="53" spans="7:14" x14ac:dyDescent="0.2">
      <c r="G53" s="37"/>
      <c r="H53" s="38"/>
      <c r="I53" s="38"/>
      <c r="J53" s="38"/>
      <c r="K53" s="38"/>
      <c r="L53" s="38"/>
      <c r="M53" s="38"/>
      <c r="N53" s="37"/>
    </row>
    <row r="54" spans="7:14" x14ac:dyDescent="0.2">
      <c r="G54" s="37"/>
      <c r="H54" s="38"/>
      <c r="I54" s="38"/>
      <c r="J54" s="38"/>
      <c r="K54" s="38"/>
      <c r="L54" s="38"/>
      <c r="M54" s="38"/>
      <c r="N54" s="37"/>
    </row>
    <row r="55" spans="7:14" x14ac:dyDescent="0.2">
      <c r="G55" s="37"/>
      <c r="H55" s="38"/>
      <c r="I55" s="38"/>
      <c r="J55" s="38"/>
      <c r="K55" s="38"/>
      <c r="L55" s="38"/>
      <c r="M55" s="38"/>
      <c r="N55" s="37"/>
    </row>
    <row r="56" spans="7:14" x14ac:dyDescent="0.2">
      <c r="G56" s="37"/>
      <c r="H56" s="38"/>
      <c r="I56" s="38"/>
      <c r="J56" s="38"/>
      <c r="K56" s="38"/>
      <c r="L56" s="38"/>
      <c r="M56" s="38"/>
      <c r="N56" s="37"/>
    </row>
    <row r="57" spans="7:14" x14ac:dyDescent="0.2">
      <c r="G57" s="37"/>
      <c r="H57" s="38"/>
      <c r="I57" s="38"/>
      <c r="J57" s="38"/>
      <c r="K57" s="38"/>
      <c r="L57" s="38"/>
      <c r="M57" s="38"/>
      <c r="N57" s="37"/>
    </row>
    <row r="58" spans="7:14" x14ac:dyDescent="0.2">
      <c r="G58" s="37"/>
      <c r="H58" s="38"/>
      <c r="I58" s="38"/>
      <c r="J58" s="38"/>
      <c r="K58" s="38"/>
      <c r="L58" s="38"/>
      <c r="M58" s="38"/>
      <c r="N58" s="37"/>
    </row>
    <row r="59" spans="7:14" x14ac:dyDescent="0.2">
      <c r="G59" s="37"/>
      <c r="H59" s="38"/>
      <c r="I59" s="38"/>
      <c r="J59" s="38"/>
      <c r="K59" s="38"/>
      <c r="L59" s="38"/>
      <c r="M59" s="38"/>
      <c r="N59" s="37"/>
    </row>
    <row r="60" spans="7:14" x14ac:dyDescent="0.2">
      <c r="G60" s="37"/>
      <c r="H60" s="38"/>
      <c r="I60" s="38"/>
      <c r="J60" s="38"/>
      <c r="K60" s="38"/>
      <c r="L60" s="38"/>
      <c r="M60" s="38"/>
      <c r="N60" s="37"/>
    </row>
    <row r="61" spans="7:14" x14ac:dyDescent="0.2">
      <c r="G61" s="37"/>
      <c r="H61" s="38"/>
      <c r="I61" s="38"/>
      <c r="J61" s="38"/>
      <c r="K61" s="38"/>
      <c r="L61" s="38"/>
      <c r="M61" s="38"/>
      <c r="N61" s="37"/>
    </row>
    <row r="62" spans="7:14" x14ac:dyDescent="0.2">
      <c r="G62" s="37"/>
      <c r="H62" s="38"/>
      <c r="I62" s="38"/>
      <c r="J62" s="38"/>
      <c r="K62" s="38"/>
      <c r="L62" s="38"/>
      <c r="M62" s="38"/>
      <c r="N62" s="37"/>
    </row>
    <row r="63" spans="7:14" x14ac:dyDescent="0.2">
      <c r="G63" s="37"/>
      <c r="H63" s="38"/>
      <c r="I63" s="38"/>
      <c r="J63" s="38"/>
      <c r="K63" s="38"/>
      <c r="L63" s="38"/>
      <c r="M63" s="38"/>
      <c r="N63" s="37"/>
    </row>
    <row r="64" spans="7:14" x14ac:dyDescent="0.2">
      <c r="G64" s="37"/>
      <c r="H64" s="38"/>
      <c r="I64" s="38"/>
      <c r="J64" s="38"/>
      <c r="K64" s="38"/>
      <c r="L64" s="38"/>
      <c r="M64" s="38"/>
      <c r="N64" s="37"/>
    </row>
    <row r="65" spans="7:14" x14ac:dyDescent="0.2">
      <c r="G65" s="37"/>
      <c r="H65" s="37"/>
      <c r="I65" s="37"/>
      <c r="J65" s="37"/>
      <c r="K65" s="37"/>
      <c r="L65" s="37"/>
      <c r="M65" s="37"/>
      <c r="N65" s="37"/>
    </row>
  </sheetData>
  <mergeCells count="3">
    <mergeCell ref="H8:M9"/>
    <mergeCell ref="H11:M14"/>
    <mergeCell ref="H16:M64"/>
  </mergeCells>
  <conditionalFormatting sqref="E6:E3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95136-3AFA-1B46-8416-3BBCE76764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CALENDARIO MENSUAL (MANUAL)</vt:lpstr>
      <vt:lpstr>TablaPagos</vt:lpstr>
      <vt:lpstr>SUMA APORTADO MENSUAL</vt:lpstr>
      <vt:lpstr>sumaAportadoMensual</vt:lpstr>
      <vt:lpstr>pagosCalendarizados</vt:lpstr>
      <vt:lpstr>calendarioPagos</vt:lpstr>
      <vt:lpstr>fechasMomentos</vt:lpstr>
      <vt:lpstr>pagos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2026-06-25T21:09:14Z</dcterms:created>
  <dcterms:modified xsi:type="dcterms:W3CDTF">2026-06-25T23:02:50Z</dcterms:modified>
</cp:coreProperties>
</file>